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LBTDB\11. IT trong QL,BTDB\01. He thong QLTS HTDB VN\03 file TH 21.8\Gui Cuc\"/>
    </mc:Choice>
  </mc:AlternateContent>
  <bookViews>
    <workbookView xWindow="-105" yWindow="-105" windowWidth="23250" windowHeight="12570"/>
  </bookViews>
  <sheets>
    <sheet name="Thông tin tuyến" sheetId="22" r:id="rId1"/>
    <sheet name="Thông tin đoạn tuyến" sheetId="1" r:id="rId2"/>
    <sheet name="Nhóm" sheetId="2" state="veryHidden" r:id="rId3"/>
    <sheet name="Danh sách đơn vị nhập liệu" sheetId="3" state="veryHidden" r:id="rId4"/>
    <sheet name="Địa danh điểm đầu (tỉnh)" sheetId="4" state="veryHidden" r:id="rId5"/>
    <sheet name="Địa danh điểm đầu (xã)" sheetId="5" state="veryHidden" r:id="rId6"/>
    <sheet name="Địa danh điểm cuối (tỉnh)" sheetId="6" state="veryHidden" r:id="rId7"/>
    <sheet name="Địa danh điểm cuối (xã)" sheetId="7" state="veryHidden" r:id="rId8"/>
    <sheet name="Cấp đường" sheetId="8" state="veryHidden" r:id="rId9"/>
    <sheet name="Loại đường" sheetId="9" state="veryHidden" r:id="rId10"/>
    <sheet name="Loại công trình đường bộ" sheetId="10" state="veryHidden" r:id="rId11"/>
    <sheet name="Loại nền đường" sheetId="11" state="veryHidden" r:id="rId12"/>
    <sheet name="Chiều xe chạy" sheetId="12" state="veryHidden" r:id="rId13"/>
    <sheet name="Kết cấu mặt đường" sheetId="13" state="veryHidden" r:id="rId14"/>
    <sheet name="Loại kết cấu lề gia cố trái" sheetId="14" state="veryHidden" r:id="rId15"/>
    <sheet name="Loại kết cấu lề gia cố phải" sheetId="15" state="veryHidden" r:id="rId16"/>
    <sheet name="Loại kết cấu mặt vỉa hè trái" sheetId="16" state="veryHidden" r:id="rId17"/>
    <sheet name="Loại kết cấu mặt vỉa hè phải" sheetId="17" state="veryHidden" r:id="rId18"/>
    <sheet name="Tên gọi đường đối ngoại" sheetId="18" state="veryHidden" r:id="rId19"/>
    <sheet name="Loại đường (ASEANASIAGMS…)" sheetId="19" state="veryHidden" r:id="rId20"/>
    <sheet name="Phân loại địa hình" sheetId="20" state="veryHidden" r:id="rId21"/>
    <sheet name="Đi trùng với (tên đường)" sheetId="21" state="veryHidden" r:id="rId22"/>
  </sheets>
  <definedNames>
    <definedName name="_xlnm._FilterDatabase" localSheetId="1" hidden="1">'Thông tin đoạn tuyến'!$A$9:$CN$9</definedName>
    <definedName name="_xlnm._FilterDatabase" localSheetId="0" hidden="1">'Thông tin tuyến'!$A$9:$Z$9</definedName>
    <definedName name="row_alias" localSheetId="1">'Thông tin đoạn tuyến'!$A$7:$CM$8</definedName>
    <definedName name="row_alias" localSheetId="0">'Thông tin tuyến'!$A$7:$W$8</definedName>
    <definedName name="row_no" localSheetId="1">'Thông tin đoạn tuyến'!$A$9:$CN$9</definedName>
    <definedName name="row_no" localSheetId="0">'Thông tin tuyến'!$A$9:$W$9</definedName>
    <definedName name="ValidationListBranch" localSheetId="3">'Danh sách đơn vị nhập liệu'!$A$1:$A$3390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40" i="1" l="1"/>
  <c r="V137" i="1"/>
  <c r="AF136" i="1"/>
  <c r="V136" i="1"/>
  <c r="V135" i="1"/>
  <c r="U129" i="1"/>
  <c r="U128" i="1"/>
  <c r="V124" i="1"/>
  <c r="V123" i="1"/>
  <c r="V122" i="1"/>
  <c r="V121" i="1"/>
  <c r="V120" i="1"/>
  <c r="V119" i="1"/>
  <c r="V118" i="1"/>
  <c r="V116" i="1"/>
  <c r="V115" i="1"/>
  <c r="V114" i="1"/>
  <c r="V113" i="1"/>
  <c r="V112" i="1"/>
  <c r="V110" i="1"/>
  <c r="V108" i="1"/>
  <c r="V107" i="1"/>
  <c r="F101" i="1"/>
  <c r="V99" i="1"/>
  <c r="V97" i="1"/>
  <c r="V95" i="1"/>
  <c r="V94" i="1"/>
  <c r="U68" i="1"/>
  <c r="U67" i="1"/>
  <c r="U66" i="1"/>
  <c r="U56" i="1"/>
  <c r="V56" i="1" s="1"/>
  <c r="F55" i="1"/>
  <c r="F54" i="1"/>
  <c r="F53" i="1"/>
</calcChain>
</file>

<file path=xl/sharedStrings.xml><?xml version="1.0" encoding="utf-8"?>
<sst xmlns="http://schemas.openxmlformats.org/spreadsheetml/2006/main" count="20765" uniqueCount="10191">
  <si>
    <r>
      <rPr>
        <b/>
        <sz val="11"/>
        <rFont val="Calibri"/>
        <family val="2"/>
      </rPr>
      <t>parentid</t>
    </r>
  </si>
  <si>
    <r>
      <rPr>
        <b/>
        <sz val="11"/>
        <rFont val="Calibri"/>
        <family val="2"/>
      </rPr>
      <t>vidagis_id</t>
    </r>
  </si>
  <si>
    <r>
      <rPr>
        <b/>
        <sz val="11"/>
        <rFont val="Calibri"/>
        <family val="2"/>
      </rPr>
      <t>donvinhaplieu</t>
    </r>
  </si>
  <si>
    <r>
      <rPr>
        <b/>
        <sz val="11"/>
        <rFont val="Calibri"/>
        <family val="2"/>
      </rPr>
      <t>road_name</t>
    </r>
  </si>
  <si>
    <r>
      <rPr>
        <b/>
        <sz val="11"/>
        <rFont val="Calibri"/>
        <family val="2"/>
      </rPr>
      <t>long_route_name</t>
    </r>
  </si>
  <si>
    <r>
      <rPr>
        <b/>
        <sz val="11"/>
        <rFont val="Calibri"/>
        <family val="2"/>
      </rPr>
      <t>vitridiemdau-kmlytrinh</t>
    </r>
  </si>
  <si>
    <r>
      <rPr>
        <b/>
        <sz val="11"/>
        <rFont val="Calibri"/>
        <family val="2"/>
      </rPr>
      <t>vitridiemcuoi-kmlytrinh</t>
    </r>
  </si>
  <si>
    <r>
      <rPr>
        <b/>
        <sz val="11"/>
        <color rgb="FFFF0000"/>
        <rFont val="Calibri"/>
        <family val="2"/>
      </rPr>
      <t>province_from_id</t>
    </r>
  </si>
  <si>
    <r>
      <rPr>
        <b/>
        <sz val="11"/>
        <color rgb="FFFF0000"/>
        <rFont val="Calibri"/>
        <family val="2"/>
      </rPr>
      <t>town_from_id</t>
    </r>
  </si>
  <si>
    <r>
      <rPr>
        <b/>
        <sz val="11"/>
        <color rgb="FFFF0000"/>
        <rFont val="Calibri"/>
        <family val="2"/>
      </rPr>
      <t>province_to_id</t>
    </r>
  </si>
  <si>
    <r>
      <rPr>
        <b/>
        <sz val="11"/>
        <color rgb="FFFF0000"/>
        <rFont val="Calibri"/>
        <family val="2"/>
      </rPr>
      <t>town_to_id</t>
    </r>
  </si>
  <si>
    <r>
      <rPr>
        <b/>
        <sz val="11"/>
        <rFont val="Calibri"/>
        <family val="2"/>
      </rPr>
      <t>from_coordinatex</t>
    </r>
  </si>
  <si>
    <r>
      <rPr>
        <b/>
        <sz val="11"/>
        <rFont val="Calibri"/>
        <family val="2"/>
      </rPr>
      <t>from_coordinatey</t>
    </r>
  </si>
  <si>
    <r>
      <rPr>
        <b/>
        <sz val="11"/>
        <rFont val="Calibri"/>
        <family val="2"/>
      </rPr>
      <t>to_coordinatex</t>
    </r>
  </si>
  <si>
    <r>
      <rPr>
        <b/>
        <sz val="11"/>
        <rFont val="Calibri"/>
        <family val="2"/>
      </rPr>
      <t>to_coordinatey</t>
    </r>
  </si>
  <si>
    <r>
      <rPr>
        <b/>
        <sz val="11"/>
        <color rgb="FFFF0000"/>
        <rFont val="Calibri"/>
        <family val="2"/>
      </rPr>
      <t>road_class_id</t>
    </r>
  </si>
  <si>
    <r>
      <rPr>
        <b/>
        <sz val="11"/>
        <color rgb="FFFF0000"/>
        <rFont val="Calibri"/>
        <family val="2"/>
      </rPr>
      <t>roadtype</t>
    </r>
  </si>
  <si>
    <r>
      <rPr>
        <b/>
        <sz val="11"/>
        <color rgb="FFFF0000"/>
        <rFont val="Calibri"/>
        <family val="2"/>
      </rPr>
      <t>road_structure_type_id</t>
    </r>
  </si>
  <si>
    <r>
      <rPr>
        <b/>
        <sz val="11"/>
        <rFont val="Calibri"/>
        <family val="2"/>
      </rPr>
      <t>embankment_type_id</t>
    </r>
  </si>
  <si>
    <r>
      <rPr>
        <b/>
        <sz val="11"/>
        <color rgb="FFFF0000"/>
        <rFont val="Calibri"/>
        <family val="2"/>
      </rPr>
      <t>traffic_flow_direction_id</t>
    </r>
  </si>
  <si>
    <r>
      <rPr>
        <b/>
        <sz val="11"/>
        <color rgb="FFFF0000"/>
        <rFont val="Calibri"/>
        <family val="2"/>
      </rPr>
      <t>actual_length</t>
    </r>
  </si>
  <si>
    <r>
      <rPr>
        <b/>
        <sz val="11"/>
        <rFont val="Calibri"/>
        <family val="2"/>
      </rPr>
      <t>length_kilopot</t>
    </r>
  </si>
  <si>
    <r>
      <rPr>
        <b/>
        <sz val="11"/>
        <color rgb="FFFF0000"/>
        <rFont val="Calibri"/>
        <family val="2"/>
      </rPr>
      <t>total_width_carriageway</t>
    </r>
  </si>
  <si>
    <r>
      <rPr>
        <b/>
        <sz val="11"/>
        <rFont val="Calibri"/>
        <family val="2"/>
      </rPr>
      <t>right_way_marking</t>
    </r>
  </si>
  <si>
    <r>
      <rPr>
        <b/>
        <sz val="11"/>
        <color rgb="FFFF0000"/>
        <rFont val="Calibri"/>
        <family val="2"/>
      </rPr>
      <t>design_speed</t>
    </r>
  </si>
  <si>
    <r>
      <rPr>
        <b/>
        <sz val="11"/>
        <color rgb="FFFF0000"/>
        <rFont val="Calibri"/>
        <family val="2"/>
      </rPr>
      <t>max_service_speed</t>
    </r>
  </si>
  <si>
    <r>
      <rPr>
        <b/>
        <sz val="11"/>
        <color rgb="FFFF0000"/>
        <rFont val="Calibri"/>
        <family val="2"/>
      </rPr>
      <t>min_service_speed</t>
    </r>
  </si>
  <si>
    <r>
      <rPr>
        <b/>
        <sz val="11"/>
        <color rgb="FFFF0000"/>
        <rFont val="Calibri"/>
        <family val="2"/>
      </rPr>
      <t>number_moto_lane</t>
    </r>
  </si>
  <si>
    <r>
      <rPr>
        <b/>
        <sz val="11"/>
        <rFont val="Calibri"/>
        <family val="2"/>
      </rPr>
      <t>width_moto_lane</t>
    </r>
  </si>
  <si>
    <r>
      <rPr>
        <b/>
        <sz val="11"/>
        <rFont val="Calibri"/>
        <family val="2"/>
      </rPr>
      <t>pavement_type_moto_lane_id</t>
    </r>
  </si>
  <si>
    <r>
      <rPr>
        <b/>
        <sz val="11"/>
        <rFont val="Calibri"/>
        <family val="2"/>
      </rPr>
      <t>total_pavement_thickness_moto_lane</t>
    </r>
  </si>
  <si>
    <r>
      <rPr>
        <b/>
        <sz val="11"/>
        <rFont val="Calibri"/>
        <family val="2"/>
      </rPr>
      <t>non_moto_lane</t>
    </r>
  </si>
  <si>
    <r>
      <rPr>
        <b/>
        <sz val="11"/>
        <rFont val="Calibri"/>
        <family val="2"/>
      </rPr>
      <t>number_non_moto_lane</t>
    </r>
  </si>
  <si>
    <r>
      <rPr>
        <b/>
        <sz val="11"/>
        <rFont val="Calibri"/>
        <family val="2"/>
      </rPr>
      <t>width_non_moto_lane</t>
    </r>
  </si>
  <si>
    <r>
      <rPr>
        <b/>
        <sz val="11"/>
        <rFont val="Calibri"/>
        <family val="2"/>
      </rPr>
      <t>pavement_type_non_moto_lane_id</t>
    </r>
  </si>
  <si>
    <r>
      <rPr>
        <b/>
        <sz val="11"/>
        <rFont val="Calibri"/>
        <family val="2"/>
      </rPr>
      <t>total_pavement_thickness_non_moto_lane</t>
    </r>
  </si>
  <si>
    <r>
      <rPr>
        <b/>
        <sz val="11"/>
        <rFont val="Calibri"/>
        <family val="2"/>
      </rPr>
      <t>emergency_lane</t>
    </r>
  </si>
  <si>
    <r>
      <rPr>
        <b/>
        <sz val="11"/>
        <rFont val="Calibri"/>
        <family val="2"/>
      </rPr>
      <t>number_emergency_lane</t>
    </r>
  </si>
  <si>
    <r>
      <rPr>
        <b/>
        <sz val="11"/>
        <rFont val="Calibri"/>
        <family val="2"/>
      </rPr>
      <t>width_emergency_lane</t>
    </r>
  </si>
  <si>
    <r>
      <rPr>
        <b/>
        <sz val="11"/>
        <rFont val="Calibri"/>
        <family val="2"/>
      </rPr>
      <t>pavement_type_emergency_lane_id</t>
    </r>
  </si>
  <si>
    <r>
      <rPr>
        <b/>
        <sz val="11"/>
        <rFont val="Calibri"/>
        <family val="2"/>
      </rPr>
      <t>total_pavement_thickness_non_moto_lanes</t>
    </r>
  </si>
  <si>
    <r>
      <rPr>
        <b/>
        <sz val="11"/>
        <rFont val="Calibri"/>
        <family val="2"/>
      </rPr>
      <t>shoulder_left</t>
    </r>
  </si>
  <si>
    <r>
      <rPr>
        <b/>
        <sz val="11"/>
        <rFont val="Calibri"/>
        <family val="2"/>
      </rPr>
      <t>treated_shoulder_width</t>
    </r>
  </si>
  <si>
    <r>
      <rPr>
        <b/>
        <sz val="11"/>
        <rFont val="Calibri"/>
        <family val="2"/>
      </rPr>
      <t>treated_shoulder_material_type_id</t>
    </r>
  </si>
  <si>
    <r>
      <rPr>
        <b/>
        <sz val="11"/>
        <rFont val="Calibri"/>
        <family val="2"/>
      </rPr>
      <t>non_treated_shoulder_width</t>
    </r>
  </si>
  <si>
    <r>
      <rPr>
        <b/>
        <sz val="11"/>
        <rFont val="Calibri"/>
        <family val="2"/>
      </rPr>
      <t>shoulder_right</t>
    </r>
  </si>
  <si>
    <r>
      <rPr>
        <b/>
        <sz val="11"/>
        <rFont val="Calibri"/>
        <family val="2"/>
      </rPr>
      <t>right_treated_shoulder_width</t>
    </r>
  </si>
  <si>
    <r>
      <rPr>
        <b/>
        <sz val="11"/>
        <rFont val="Calibri"/>
        <family val="2"/>
      </rPr>
      <t>right_treated_shoulder_material_type_id</t>
    </r>
  </si>
  <si>
    <r>
      <rPr>
        <b/>
        <sz val="11"/>
        <rFont val="Calibri"/>
        <family val="2"/>
      </rPr>
      <t>right_non_treated_shoulder_width</t>
    </r>
  </si>
  <si>
    <r>
      <rPr>
        <b/>
        <sz val="11"/>
        <rFont val="Calibri"/>
        <family val="2"/>
      </rPr>
      <t>left_sidewalk</t>
    </r>
  </si>
  <si>
    <r>
      <rPr>
        <b/>
        <sz val="11"/>
        <rFont val="Calibri"/>
        <family val="2"/>
      </rPr>
      <t>width_left_sidewalk</t>
    </r>
  </si>
  <si>
    <r>
      <rPr>
        <b/>
        <sz val="11"/>
        <rFont val="Calibri"/>
        <family val="2"/>
      </rPr>
      <t>material_type_left_sidewalk</t>
    </r>
  </si>
  <si>
    <r>
      <rPr>
        <b/>
        <sz val="11"/>
        <rFont val="Calibri"/>
        <family val="2"/>
      </rPr>
      <t>thickness_left_sidewalk</t>
    </r>
  </si>
  <si>
    <r>
      <rPr>
        <b/>
        <sz val="11"/>
        <rFont val="Calibri"/>
        <family val="2"/>
      </rPr>
      <t>right_sidewalk</t>
    </r>
  </si>
  <si>
    <r>
      <rPr>
        <b/>
        <sz val="11"/>
        <rFont val="Calibri"/>
        <family val="2"/>
      </rPr>
      <t>width_right_sidewalk</t>
    </r>
  </si>
  <si>
    <r>
      <rPr>
        <b/>
        <sz val="11"/>
        <rFont val="Calibri"/>
        <family val="2"/>
      </rPr>
      <t>material_type_right_sidewalk</t>
    </r>
  </si>
  <si>
    <r>
      <rPr>
        <b/>
        <sz val="11"/>
        <rFont val="Calibri"/>
        <family val="2"/>
      </rPr>
      <t>thickness_right_sidewalk</t>
    </r>
  </si>
  <si>
    <r>
      <rPr>
        <b/>
        <sz val="11"/>
        <rFont val="Calibri"/>
        <family val="2"/>
      </rPr>
      <t>design_life</t>
    </r>
  </si>
  <si>
    <r>
      <rPr>
        <b/>
        <sz val="11"/>
        <rFont val="Calibri"/>
        <family val="2"/>
      </rPr>
      <t>initial_construction_cost</t>
    </r>
  </si>
  <si>
    <r>
      <rPr>
        <b/>
        <sz val="11"/>
        <rFont val="Calibri"/>
        <family val="2"/>
      </rPr>
      <t>gaugaload_bridgegaugelimit</t>
    </r>
  </si>
  <si>
    <r>
      <rPr>
        <b/>
        <sz val="11"/>
        <rFont val="Calibri"/>
        <family val="2"/>
      </rPr>
      <t>latest_repair_update_month</t>
    </r>
  </si>
  <si>
    <r>
      <rPr>
        <b/>
        <sz val="11"/>
        <rFont val="Calibri"/>
        <family val="2"/>
      </rPr>
      <t>latest_repair_update_year</t>
    </r>
  </si>
  <si>
    <r>
      <rPr>
        <b/>
        <sz val="11"/>
        <rFont val="Calibri"/>
        <family val="2"/>
      </rPr>
      <t>construction_month</t>
    </r>
  </si>
  <si>
    <r>
      <rPr>
        <b/>
        <sz val="11"/>
        <rFont val="Calibri"/>
        <family val="2"/>
      </rPr>
      <t>construction_year</t>
    </r>
  </si>
  <si>
    <r>
      <rPr>
        <b/>
        <sz val="11"/>
        <rFont val="Calibri"/>
        <family val="2"/>
      </rPr>
      <t>date_basic_construction</t>
    </r>
  </si>
  <si>
    <r>
      <rPr>
        <b/>
        <sz val="11"/>
        <rFont val="Calibri"/>
        <family val="2"/>
      </rPr>
      <t>gaugeload_road_vitridiemdau-kmlytrinh</t>
    </r>
  </si>
  <si>
    <r>
      <rPr>
        <b/>
        <sz val="11"/>
        <rFont val="Calibri"/>
        <family val="2"/>
      </rPr>
      <t>note</t>
    </r>
  </si>
  <si>
    <r>
      <rPr>
        <b/>
        <sz val="11"/>
        <rFont val="Calibri"/>
        <family val="2"/>
      </rPr>
      <t>gaugaload_detonnage</t>
    </r>
  </si>
  <si>
    <r>
      <rPr>
        <b/>
        <sz val="11"/>
        <rFont val="Calibri"/>
        <family val="2"/>
      </rPr>
      <t>gaugaload_detonnagestatus</t>
    </r>
  </si>
  <si>
    <r>
      <rPr>
        <b/>
        <sz val="11"/>
        <rFont val="Calibri"/>
        <family val="2"/>
      </rPr>
      <t>foreign_road_name</t>
    </r>
  </si>
  <si>
    <r>
      <rPr>
        <b/>
        <sz val="11"/>
        <rFont val="Calibri"/>
        <family val="2"/>
      </rPr>
      <t>road_type_id</t>
    </r>
  </si>
  <si>
    <r>
      <rPr>
        <b/>
        <sz val="11"/>
        <rFont val="Calibri"/>
        <family val="2"/>
      </rPr>
      <t>foreign_road_vitridiemdau-kmlytrinh</t>
    </r>
  </si>
  <si>
    <r>
      <rPr>
        <b/>
        <sz val="11"/>
        <rFont val="Calibri"/>
        <family val="2"/>
      </rPr>
      <t>foreign_road_vitridiemcuoi-kmlytrinh</t>
    </r>
  </si>
  <si>
    <r>
      <rPr>
        <b/>
        <sz val="11"/>
        <rFont val="Calibri"/>
        <family val="2"/>
      </rPr>
      <t>foreign_road_actual_length</t>
    </r>
  </si>
  <si>
    <r>
      <rPr>
        <b/>
        <sz val="11"/>
        <rFont val="Calibri"/>
        <family val="2"/>
      </rPr>
      <t>terrain_classification_id</t>
    </r>
  </si>
  <si>
    <r>
      <rPr>
        <b/>
        <sz val="11"/>
        <rFont val="Calibri"/>
        <family val="2"/>
      </rPr>
      <t>gaugeload_bridgename</t>
    </r>
  </si>
  <si>
    <r>
      <rPr>
        <b/>
        <sz val="11"/>
        <rFont val="Calibri"/>
        <family val="2"/>
      </rPr>
      <t>gaugeload_road_vitridiemcuoi-kmlytrinh</t>
    </r>
  </si>
  <si>
    <r>
      <rPr>
        <b/>
        <sz val="11"/>
        <rFont val="Calibri"/>
        <family val="2"/>
      </rPr>
      <t>gaugeload_road_limitedwidth</t>
    </r>
  </si>
  <si>
    <r>
      <rPr>
        <b/>
        <sz val="11"/>
        <rFont val="Calibri"/>
        <family val="2"/>
      </rPr>
      <t>gaugeload_road_limitedheight</t>
    </r>
  </si>
  <si>
    <r>
      <rPr>
        <b/>
        <sz val="11"/>
        <rFont val="Calibri"/>
        <family val="2"/>
      </rPr>
      <t>gaugeload_road_limitedreason</t>
    </r>
  </si>
  <si>
    <r>
      <rPr>
        <b/>
        <sz val="11"/>
        <rFont val="Calibri"/>
        <family val="2"/>
      </rPr>
      <t>repairinfomation-thoigianbatdau</t>
    </r>
  </si>
  <si>
    <r>
      <rPr>
        <b/>
        <sz val="11"/>
        <rFont val="Calibri"/>
        <family val="2"/>
      </rPr>
      <t>repairinfomation-thoigianketthuc</t>
    </r>
  </si>
  <si>
    <r>
      <rPr>
        <b/>
        <sz val="11"/>
        <rFont val="Calibri"/>
        <family val="2"/>
      </rPr>
      <t>repairinfomation-noidung</t>
    </r>
  </si>
  <si>
    <r>
      <rPr>
        <b/>
        <sz val="11"/>
        <rFont val="Calibri"/>
        <family val="2"/>
      </rPr>
      <t>repairinfomation-ghichu</t>
    </r>
  </si>
  <si>
    <r>
      <rPr>
        <b/>
        <sz val="11"/>
        <rFont val="Calibri"/>
        <family val="2"/>
      </rPr>
      <t>overlaproad_name</t>
    </r>
  </si>
  <si>
    <r>
      <rPr>
        <b/>
        <sz val="11"/>
        <rFont val="Calibri"/>
        <family val="2"/>
      </rPr>
      <t>overlaproad_vitridiemdau-kmlytrinh</t>
    </r>
  </si>
  <si>
    <r>
      <rPr>
        <b/>
        <sz val="11"/>
        <rFont val="Calibri"/>
        <family val="2"/>
      </rPr>
      <t>overlaproad_vitridiemcuoi-kmlytrinh</t>
    </r>
  </si>
  <si>
    <r>
      <rPr>
        <b/>
        <sz val="11"/>
        <rFont val="Calibri"/>
        <family val="2"/>
      </rPr>
      <t>overlaproad_province_from_id</t>
    </r>
  </si>
  <si>
    <r>
      <rPr>
        <b/>
        <sz val="11"/>
        <rFont val="Calibri"/>
        <family val="2"/>
      </rPr>
      <t>overlaproad_town_from_id</t>
    </r>
  </si>
  <si>
    <r>
      <rPr>
        <b/>
        <sz val="11"/>
        <rFont val="Calibri"/>
        <family val="2"/>
      </rPr>
      <t>overlaproad_province_to_id</t>
    </r>
  </si>
  <si>
    <r>
      <rPr>
        <b/>
        <sz val="11"/>
        <rFont val="Calibri"/>
        <family val="2"/>
      </rPr>
      <t>overlaproad_town_to_id</t>
    </r>
  </si>
  <si>
    <r>
      <rPr>
        <b/>
        <sz val="16"/>
        <rFont val="Calibri"/>
        <family val="2"/>
      </rPr>
      <t/>
    </r>
  </si>
  <si>
    <r>
      <rPr>
        <b/>
        <sz val="14"/>
        <rFont val="Calibri"/>
        <family val="2"/>
      </rPr>
      <t>Tên tài sản: Thông tin đoạn tuyến</t>
    </r>
  </si>
  <si>
    <r>
      <rPr>
        <b/>
        <sz val="14"/>
        <rFont val="Calibri"/>
        <family val="2"/>
      </rPr>
      <t xml:space="preserve">Đơn vị cung cấp dữ liệu: </t>
    </r>
  </si>
  <si>
    <r>
      <rPr>
        <b/>
        <sz val="14"/>
        <rFont val="Calibri"/>
        <family val="2"/>
      </rPr>
      <t xml:space="preserve">Thời gian cung cấp dữ liệu: </t>
    </r>
  </si>
  <si>
    <r>
      <rPr>
        <b/>
        <sz val="11"/>
        <rFont val="Calibri"/>
        <family val="2"/>
      </rPr>
      <t>Lý trình điểm đầu</t>
    </r>
  </si>
  <si>
    <r>
      <rPr>
        <b/>
        <sz val="11"/>
        <rFont val="Calibri"/>
        <family val="2"/>
      </rPr>
      <t>Lý trình điểm cuối</t>
    </r>
  </si>
  <si>
    <r>
      <rPr>
        <b/>
        <sz val="11"/>
        <color rgb="FFFF0000"/>
        <rFont val="Calibri"/>
        <family val="2"/>
      </rPr>
      <t>Địa danh điểm đầu (tỉnh) (*)</t>
    </r>
  </si>
  <si>
    <r>
      <rPr>
        <b/>
        <sz val="11"/>
        <color rgb="FFFF0000"/>
        <rFont val="Calibri"/>
        <family val="2"/>
      </rPr>
      <t>Địa danh điểm đầu (xã) (*)</t>
    </r>
  </si>
  <si>
    <r>
      <rPr>
        <b/>
        <sz val="11"/>
        <color rgb="FFFF0000"/>
        <rFont val="Calibri"/>
        <family val="2"/>
      </rPr>
      <t>Địa danh điểm cuối (tỉnh) (*)</t>
    </r>
  </si>
  <si>
    <r>
      <rPr>
        <b/>
        <sz val="11"/>
        <color rgb="FFFF0000"/>
        <rFont val="Calibri"/>
        <family val="2"/>
      </rPr>
      <t>Địa danh điểm cuối (xã) (*)</t>
    </r>
  </si>
  <si>
    <r>
      <rPr>
        <b/>
        <sz val="11"/>
        <color rgb="FFFF0000"/>
        <rFont val="Calibri"/>
        <family val="2"/>
      </rPr>
      <t>Cấp đường (*)</t>
    </r>
  </si>
  <si>
    <r>
      <rPr>
        <b/>
        <sz val="11"/>
        <color rgb="FFFF0000"/>
        <rFont val="Calibri"/>
        <family val="2"/>
      </rPr>
      <t>Loại đường (*)</t>
    </r>
  </si>
  <si>
    <r>
      <rPr>
        <b/>
        <sz val="11"/>
        <color rgb="FFFF0000"/>
        <rFont val="Calibri"/>
        <family val="2"/>
      </rPr>
      <t>Loại công trình đường bộ (*)</t>
    </r>
  </si>
  <si>
    <r>
      <rPr>
        <b/>
        <sz val="11"/>
        <rFont val="Calibri"/>
        <family val="2"/>
      </rPr>
      <t>Loại nền đường</t>
    </r>
  </si>
  <si>
    <r>
      <rPr>
        <b/>
        <sz val="11"/>
        <color rgb="FFFF0000"/>
        <rFont val="Calibri"/>
        <family val="2"/>
      </rPr>
      <t>Chiều xe chạy (*)</t>
    </r>
  </si>
  <si>
    <r>
      <rPr>
        <b/>
        <sz val="11"/>
        <color rgb="FFFF0000"/>
        <rFont val="Calibri"/>
        <family val="2"/>
      </rPr>
      <t>Chiều dài thực tế (km) (*)</t>
    </r>
  </si>
  <si>
    <r>
      <rPr>
        <b/>
        <sz val="11"/>
        <rFont val="Calibri"/>
        <family val="2"/>
      </rPr>
      <t>Chiều dài tính theo cột cây số (km)</t>
    </r>
  </si>
  <si>
    <r>
      <rPr>
        <b/>
        <sz val="11"/>
        <color rgb="FFFF0000"/>
        <rFont val="Calibri"/>
        <family val="2"/>
      </rPr>
      <t>Tổng bề rộng mặt đường (m) (*)</t>
    </r>
  </si>
  <si>
    <r>
      <rPr>
        <b/>
        <sz val="11"/>
        <rFont val="Calibri"/>
        <family val="2"/>
      </rPr>
      <t>Có cắm mốc giới không?</t>
    </r>
  </si>
  <si>
    <r>
      <rPr>
        <b/>
        <sz val="11"/>
        <color rgb="FFFF0000"/>
        <rFont val="Calibri"/>
        <family val="2"/>
      </rPr>
      <t>Số làn (*)</t>
    </r>
  </si>
  <si>
    <r>
      <rPr>
        <b/>
        <sz val="11"/>
        <rFont val="Calibri"/>
        <family val="2"/>
      </rPr>
      <t>Chiều rộng một làn (m)</t>
    </r>
  </si>
  <si>
    <r>
      <rPr>
        <b/>
        <sz val="11"/>
        <rFont val="Calibri"/>
        <family val="2"/>
      </rPr>
      <t>Kết cấu mặt đường</t>
    </r>
  </si>
  <si>
    <r>
      <rPr>
        <b/>
        <sz val="11"/>
        <rFont val="Calibri"/>
        <family val="2"/>
      </rPr>
      <t>Chiều dày kết cấu mặt đường (cm)</t>
    </r>
  </si>
  <si>
    <r>
      <rPr>
        <b/>
        <sz val="11"/>
        <rFont val="Calibri"/>
        <family val="2"/>
      </rPr>
      <t>Có làn xe thô sơ không?</t>
    </r>
  </si>
  <si>
    <r>
      <rPr>
        <b/>
        <sz val="11"/>
        <rFont val="Calibri"/>
        <family val="2"/>
      </rPr>
      <t>Số làn</t>
    </r>
  </si>
  <si>
    <r>
      <rPr>
        <b/>
        <sz val="11"/>
        <rFont val="Calibri"/>
        <family val="2"/>
      </rPr>
      <t>Có làn dừng xe khẩn cấp không?</t>
    </r>
  </si>
  <si>
    <r>
      <rPr>
        <b/>
        <sz val="11"/>
        <rFont val="Calibri"/>
        <family val="2"/>
      </rPr>
      <t>Có lề đường bên trái không?</t>
    </r>
  </si>
  <si>
    <r>
      <rPr>
        <b/>
        <sz val="11"/>
        <rFont val="Calibri"/>
        <family val="2"/>
      </rPr>
      <t>Chiều rộng lề gia cố trái (m)</t>
    </r>
  </si>
  <si>
    <r>
      <rPr>
        <b/>
        <sz val="11"/>
        <rFont val="Calibri"/>
        <family val="2"/>
      </rPr>
      <t>Loại kết cấu lề gia cố trái</t>
    </r>
  </si>
  <si>
    <r>
      <rPr>
        <b/>
        <sz val="11"/>
        <rFont val="Calibri"/>
        <family val="2"/>
      </rPr>
      <t>Chiều rộng lề không gia cố trái (m)</t>
    </r>
  </si>
  <si>
    <r>
      <rPr>
        <b/>
        <sz val="11"/>
        <rFont val="Calibri"/>
        <family val="2"/>
      </rPr>
      <t>Có lề đường bên phải không?</t>
    </r>
  </si>
  <si>
    <r>
      <rPr>
        <b/>
        <sz val="11"/>
        <rFont val="Calibri"/>
        <family val="2"/>
      </rPr>
      <t>Chiều rộng lề gia cố phải (m)</t>
    </r>
  </si>
  <si>
    <r>
      <rPr>
        <b/>
        <sz val="11"/>
        <rFont val="Calibri"/>
        <family val="2"/>
      </rPr>
      <t>Loại kết cấu lề gia cố phải</t>
    </r>
  </si>
  <si>
    <r>
      <rPr>
        <b/>
        <sz val="11"/>
        <rFont val="Calibri"/>
        <family val="2"/>
      </rPr>
      <t>Chiều rộng lề không gia cố phải (m)</t>
    </r>
  </si>
  <si>
    <r>
      <rPr>
        <b/>
        <sz val="11"/>
        <rFont val="Calibri"/>
        <family val="2"/>
      </rPr>
      <t>Có vỉa hè trái không?</t>
    </r>
  </si>
  <si>
    <r>
      <rPr>
        <b/>
        <sz val="11"/>
        <rFont val="Calibri"/>
        <family val="2"/>
      </rPr>
      <t>Chiều rộng vỉa hè trái (m)</t>
    </r>
  </si>
  <si>
    <r>
      <rPr>
        <b/>
        <sz val="11"/>
        <rFont val="Calibri"/>
        <family val="2"/>
      </rPr>
      <t>Loại kết cấu mặt vỉa hè trái</t>
    </r>
  </si>
  <si>
    <r>
      <rPr>
        <b/>
        <sz val="11"/>
        <rFont val="Calibri"/>
        <family val="2"/>
      </rPr>
      <t>Chiều dày mặt vỉa hè trái (cm)</t>
    </r>
  </si>
  <si>
    <r>
      <rPr>
        <b/>
        <sz val="11"/>
        <rFont val="Calibri"/>
        <family val="2"/>
      </rPr>
      <t>Có vỉa hè phải không?</t>
    </r>
  </si>
  <si>
    <r>
      <rPr>
        <b/>
        <sz val="11"/>
        <rFont val="Calibri"/>
        <family val="2"/>
      </rPr>
      <t>Chiều rộng vỉa hè phải (m)</t>
    </r>
  </si>
  <si>
    <r>
      <rPr>
        <b/>
        <sz val="11"/>
        <rFont val="Calibri"/>
        <family val="2"/>
      </rPr>
      <t>Loại kết cấu mặt vỉa hè phải</t>
    </r>
  </si>
  <si>
    <r>
      <rPr>
        <b/>
        <sz val="11"/>
        <rFont val="Calibri"/>
        <family val="2"/>
      </rPr>
      <t>Chiều dày mặt vỉa hè phải (cm)</t>
    </r>
  </si>
  <si>
    <r>
      <rPr>
        <b/>
        <sz val="11"/>
        <rFont val="Calibri"/>
        <family val="2"/>
      </rPr>
      <t>Số trục thiết kế tiêu chuẩn</t>
    </r>
  </si>
  <si>
    <r>
      <rPr>
        <b/>
        <sz val="11"/>
        <rFont val="Calibri"/>
        <family val="2"/>
      </rPr>
      <t>Chi phí xây dựng ban đầu (triệu đồng)</t>
    </r>
  </si>
  <si>
    <r>
      <rPr>
        <b/>
        <sz val="11"/>
        <rFont val="Calibri"/>
        <family val="2"/>
      </rPr>
      <t>Tình trạng khổ giới hạn</t>
    </r>
  </si>
  <si>
    <r>
      <rPr>
        <b/>
        <sz val="11"/>
        <rFont val="Calibri"/>
        <family val="2"/>
      </rPr>
      <t>Lần sửa chữa/nâng cấp gần nhất (tháng)</t>
    </r>
  </si>
  <si>
    <r>
      <rPr>
        <b/>
        <sz val="11"/>
        <rFont val="Calibri"/>
        <family val="2"/>
      </rPr>
      <t>Lần sửa chữa/nâng cấp gần nhất (năm)</t>
    </r>
  </si>
  <si>
    <r>
      <rPr>
        <b/>
        <sz val="11"/>
        <rFont val="Calibri"/>
        <family val="2"/>
      </rPr>
      <t>Thời gian hoàn thành xây dựng (tháng)</t>
    </r>
  </si>
  <si>
    <r>
      <rPr>
        <b/>
        <sz val="11"/>
        <rFont val="Calibri"/>
        <family val="2"/>
      </rPr>
      <t>Thời gian hoàn thành xây dựng (năm)</t>
    </r>
  </si>
  <si>
    <r>
      <rPr>
        <b/>
        <sz val="11"/>
        <rFont val="Calibri"/>
        <family val="2"/>
      </rPr>
      <t>Lập kế hoạch xây dựng</t>
    </r>
  </si>
  <si>
    <r>
      <rPr>
        <b/>
        <sz val="11"/>
        <rFont val="Calibri"/>
        <family val="2"/>
      </rPr>
      <t>Lý trình đầu</t>
    </r>
  </si>
  <si>
    <r>
      <rPr>
        <b/>
        <sz val="11"/>
        <rFont val="Calibri"/>
        <family val="2"/>
      </rPr>
      <t>Ghi chú</t>
    </r>
  </si>
  <si>
    <r>
      <rPr>
        <b/>
        <sz val="11"/>
        <rFont val="Calibri"/>
        <family val="2"/>
      </rPr>
      <t>Tải trọng thiết kế</t>
    </r>
  </si>
  <si>
    <r>
      <rPr>
        <b/>
        <sz val="11"/>
        <rFont val="Calibri"/>
        <family val="2"/>
      </rPr>
      <t>Tình trạng tải trọng</t>
    </r>
  </si>
  <si>
    <r>
      <rPr>
        <b/>
        <sz val="11"/>
        <rFont val="Calibri"/>
        <family val="2"/>
      </rPr>
      <t>Tên gọi đường đối ngoại</t>
    </r>
  </si>
  <si>
    <r>
      <rPr>
        <b/>
        <sz val="11"/>
        <rFont val="Calibri"/>
        <family val="2"/>
      </rPr>
      <t>Loại đường (ASEAN/ASIA/GMS/…)</t>
    </r>
  </si>
  <si>
    <r>
      <rPr>
        <b/>
        <sz val="11"/>
        <rFont val="Calibri"/>
        <family val="2"/>
      </rPr>
      <t>Chiều dài thực tế (m)</t>
    </r>
  </si>
  <si>
    <r>
      <rPr>
        <b/>
        <sz val="11"/>
        <rFont val="Calibri"/>
        <family val="2"/>
      </rPr>
      <t>Phân loại địa hình</t>
    </r>
  </si>
  <si>
    <r>
      <rPr>
        <b/>
        <sz val="11"/>
        <rFont val="Calibri"/>
        <family val="2"/>
      </rPr>
      <t>Tên cầu</t>
    </r>
  </si>
  <si>
    <r>
      <rPr>
        <b/>
        <sz val="11"/>
        <rFont val="Calibri"/>
        <family val="2"/>
      </rPr>
      <t>Lý trình cuối</t>
    </r>
  </si>
  <si>
    <r>
      <rPr>
        <b/>
        <sz val="11"/>
        <rFont val="Calibri"/>
        <family val="2"/>
      </rPr>
      <t>Chiều rộng hạn chế (m)</t>
    </r>
  </si>
  <si>
    <r>
      <rPr>
        <b/>
        <sz val="11"/>
        <rFont val="Calibri"/>
        <family val="2"/>
      </rPr>
      <t>Chiều cao hạn chế</t>
    </r>
  </si>
  <si>
    <r>
      <rPr>
        <b/>
        <sz val="11"/>
        <rFont val="Calibri"/>
        <family val="2"/>
      </rPr>
      <t>Lý do hạn chế</t>
    </r>
  </si>
  <si>
    <r>
      <rPr>
        <b/>
        <sz val="11"/>
        <rFont val="Calibri"/>
        <family val="2"/>
      </rPr>
      <t>Tình trạng sửa chữa</t>
    </r>
  </si>
  <si>
    <r>
      <rPr>
        <b/>
        <sz val="11"/>
        <rFont val="Calibri"/>
        <family val="2"/>
      </rPr>
      <t>Đi trùng với (tên đường)</t>
    </r>
  </si>
  <si>
    <r>
      <rPr>
        <b/>
        <sz val="11"/>
        <rFont val="Calibri"/>
        <family val="2"/>
      </rPr>
      <t>Địa danh điểm đầu (tỉnh)</t>
    </r>
  </si>
  <si>
    <r>
      <rPr>
        <b/>
        <sz val="11"/>
        <rFont val="Calibri"/>
        <family val="2"/>
      </rPr>
      <t>Địa danh điểm đầu (xã)</t>
    </r>
  </si>
  <si>
    <r>
      <rPr>
        <b/>
        <sz val="11"/>
        <rFont val="Calibri"/>
        <family val="2"/>
      </rPr>
      <t>Địa danh điểm cuối (tỉnh)</t>
    </r>
  </si>
  <si>
    <r>
      <rPr>
        <b/>
        <sz val="11"/>
        <rFont val="Calibri"/>
        <family val="2"/>
      </rPr>
      <t>Địa danh điểm cuối (xã)</t>
    </r>
  </si>
  <si>
    <r>
      <rPr>
        <b/>
        <sz val="11"/>
        <rFont val="Calibri"/>
        <family val="2"/>
      </rPr>
      <t>Thời gian bắt đầu sửa chữa</t>
    </r>
  </si>
  <si>
    <r>
      <rPr>
        <b/>
        <sz val="11"/>
        <rFont val="Calibri"/>
        <family val="2"/>
      </rPr>
      <t>Thời gian dự kiến kết thúc sửa chữa</t>
    </r>
  </si>
  <si>
    <r>
      <rPr>
        <b/>
        <sz val="11"/>
        <rFont val="Calibri"/>
        <family val="2"/>
      </rPr>
      <t>Nội dung sửa chữa</t>
    </r>
  </si>
  <si>
    <r>
      <rPr>
        <b/>
        <sz val="11"/>
        <rFont val="Calibri"/>
        <family val="2"/>
      </rPr>
      <t>(1)</t>
    </r>
  </si>
  <si>
    <r>
      <rPr>
        <b/>
        <sz val="11"/>
        <rFont val="Calibri"/>
        <family val="2"/>
      </rPr>
      <t>(2)</t>
    </r>
  </si>
  <si>
    <r>
      <rPr>
        <b/>
        <sz val="11"/>
        <rFont val="Calibri"/>
        <family val="2"/>
      </rPr>
      <t>(3)</t>
    </r>
  </si>
  <si>
    <r>
      <rPr>
        <b/>
        <sz val="11"/>
        <rFont val="Calibri"/>
        <family val="2"/>
      </rPr>
      <t>(4)</t>
    </r>
  </si>
  <si>
    <r>
      <rPr>
        <b/>
        <sz val="11"/>
        <rFont val="Calibri"/>
        <family val="2"/>
      </rPr>
      <t>(5)</t>
    </r>
  </si>
  <si>
    <r>
      <rPr>
        <b/>
        <sz val="11"/>
        <rFont val="Calibri"/>
        <family val="2"/>
      </rPr>
      <t>(6)</t>
    </r>
  </si>
  <si>
    <r>
      <rPr>
        <b/>
        <sz val="11"/>
        <rFont val="Calibri"/>
        <family val="2"/>
      </rPr>
      <t>(7)</t>
    </r>
  </si>
  <si>
    <r>
      <rPr>
        <b/>
        <sz val="11"/>
        <rFont val="Calibri"/>
        <family val="2"/>
      </rPr>
      <t>(8)</t>
    </r>
  </si>
  <si>
    <r>
      <rPr>
        <b/>
        <sz val="11"/>
        <rFont val="Calibri"/>
        <family val="2"/>
      </rPr>
      <t>(9)</t>
    </r>
  </si>
  <si>
    <r>
      <rPr>
        <b/>
        <sz val="11"/>
        <rFont val="Calibri"/>
        <family val="2"/>
      </rPr>
      <t>(10)</t>
    </r>
  </si>
  <si>
    <r>
      <rPr>
        <b/>
        <sz val="11"/>
        <rFont val="Calibri"/>
        <family val="2"/>
      </rPr>
      <t>(11)</t>
    </r>
  </si>
  <si>
    <r>
      <rPr>
        <b/>
        <sz val="11"/>
        <rFont val="Calibri"/>
        <family val="2"/>
      </rPr>
      <t>(12)</t>
    </r>
  </si>
  <si>
    <r>
      <rPr>
        <b/>
        <sz val="11"/>
        <rFont val="Calibri"/>
        <family val="2"/>
      </rPr>
      <t>(13)</t>
    </r>
  </si>
  <si>
    <r>
      <rPr>
        <b/>
        <sz val="11"/>
        <rFont val="Calibri"/>
        <family val="2"/>
      </rPr>
      <t>(14)</t>
    </r>
  </si>
  <si>
    <r>
      <rPr>
        <b/>
        <sz val="11"/>
        <rFont val="Calibri"/>
        <family val="2"/>
      </rPr>
      <t>(15)</t>
    </r>
  </si>
  <si>
    <r>
      <rPr>
        <b/>
        <sz val="11"/>
        <rFont val="Calibri"/>
        <family val="2"/>
      </rPr>
      <t>(16)</t>
    </r>
  </si>
  <si>
    <r>
      <rPr>
        <b/>
        <sz val="11"/>
        <rFont val="Calibri"/>
        <family val="2"/>
      </rPr>
      <t>(17)</t>
    </r>
  </si>
  <si>
    <r>
      <rPr>
        <b/>
        <sz val="11"/>
        <rFont val="Calibri"/>
        <family val="2"/>
      </rPr>
      <t>(18)</t>
    </r>
  </si>
  <si>
    <r>
      <rPr>
        <b/>
        <sz val="11"/>
        <rFont val="Calibri"/>
        <family val="2"/>
      </rPr>
      <t>(19)</t>
    </r>
  </si>
  <si>
    <r>
      <rPr>
        <b/>
        <sz val="11"/>
        <rFont val="Calibri"/>
        <family val="2"/>
      </rPr>
      <t>(20)</t>
    </r>
  </si>
  <si>
    <r>
      <rPr>
        <b/>
        <sz val="11"/>
        <rFont val="Calibri"/>
        <family val="2"/>
      </rPr>
      <t>(21)</t>
    </r>
  </si>
  <si>
    <r>
      <rPr>
        <b/>
        <sz val="11"/>
        <rFont val="Calibri"/>
        <family val="2"/>
      </rPr>
      <t>(22)</t>
    </r>
  </si>
  <si>
    <r>
      <rPr>
        <b/>
        <sz val="11"/>
        <rFont val="Calibri"/>
        <family val="2"/>
      </rPr>
      <t>(23)</t>
    </r>
  </si>
  <si>
    <r>
      <rPr>
        <b/>
        <sz val="11"/>
        <rFont val="Calibri"/>
        <family val="2"/>
      </rPr>
      <t>(24)</t>
    </r>
  </si>
  <si>
    <r>
      <rPr>
        <b/>
        <sz val="11"/>
        <rFont val="Calibri"/>
        <family val="2"/>
      </rPr>
      <t>(25)</t>
    </r>
  </si>
  <si>
    <r>
      <rPr>
        <b/>
        <sz val="11"/>
        <rFont val="Calibri"/>
        <family val="2"/>
      </rPr>
      <t>(26)</t>
    </r>
  </si>
  <si>
    <r>
      <rPr>
        <b/>
        <sz val="11"/>
        <rFont val="Calibri"/>
        <family val="2"/>
      </rPr>
      <t>(27)</t>
    </r>
  </si>
  <si>
    <r>
      <rPr>
        <b/>
        <sz val="11"/>
        <rFont val="Calibri"/>
        <family val="2"/>
      </rPr>
      <t>(28)</t>
    </r>
  </si>
  <si>
    <r>
      <rPr>
        <b/>
        <sz val="11"/>
        <rFont val="Calibri"/>
        <family val="2"/>
      </rPr>
      <t>(29)</t>
    </r>
  </si>
  <si>
    <r>
      <rPr>
        <b/>
        <sz val="11"/>
        <rFont val="Calibri"/>
        <family val="2"/>
      </rPr>
      <t>(30)</t>
    </r>
  </si>
  <si>
    <r>
      <rPr>
        <b/>
        <sz val="11"/>
        <rFont val="Calibri"/>
        <family val="2"/>
      </rPr>
      <t>(31)</t>
    </r>
  </si>
  <si>
    <r>
      <rPr>
        <b/>
        <sz val="11"/>
        <rFont val="Calibri"/>
        <family val="2"/>
      </rPr>
      <t>(32)</t>
    </r>
  </si>
  <si>
    <r>
      <rPr>
        <b/>
        <sz val="11"/>
        <rFont val="Calibri"/>
        <family val="2"/>
      </rPr>
      <t>(33)</t>
    </r>
  </si>
  <si>
    <r>
      <rPr>
        <b/>
        <sz val="11"/>
        <rFont val="Calibri"/>
        <family val="2"/>
      </rPr>
      <t>(34)</t>
    </r>
  </si>
  <si>
    <r>
      <rPr>
        <b/>
        <sz val="11"/>
        <rFont val="Calibri"/>
        <family val="2"/>
      </rPr>
      <t>(35)</t>
    </r>
  </si>
  <si>
    <r>
      <rPr>
        <b/>
        <sz val="11"/>
        <rFont val="Calibri"/>
        <family val="2"/>
      </rPr>
      <t>(36)</t>
    </r>
  </si>
  <si>
    <r>
      <rPr>
        <b/>
        <sz val="11"/>
        <rFont val="Calibri"/>
        <family val="2"/>
      </rPr>
      <t>(37)</t>
    </r>
  </si>
  <si>
    <r>
      <rPr>
        <b/>
        <sz val="11"/>
        <rFont val="Calibri"/>
        <family val="2"/>
      </rPr>
      <t>(38)</t>
    </r>
  </si>
  <si>
    <r>
      <rPr>
        <b/>
        <sz val="11"/>
        <rFont val="Calibri"/>
        <family val="2"/>
      </rPr>
      <t>(39)</t>
    </r>
  </si>
  <si>
    <r>
      <rPr>
        <b/>
        <sz val="11"/>
        <rFont val="Calibri"/>
        <family val="2"/>
      </rPr>
      <t>(40)</t>
    </r>
  </si>
  <si>
    <r>
      <rPr>
        <b/>
        <sz val="11"/>
        <rFont val="Calibri"/>
        <family val="2"/>
      </rPr>
      <t>(41)</t>
    </r>
  </si>
  <si>
    <r>
      <rPr>
        <b/>
        <sz val="11"/>
        <rFont val="Calibri"/>
        <family val="2"/>
      </rPr>
      <t>(42)</t>
    </r>
  </si>
  <si>
    <r>
      <rPr>
        <b/>
        <sz val="11"/>
        <rFont val="Calibri"/>
        <family val="2"/>
      </rPr>
      <t>(43)</t>
    </r>
  </si>
  <si>
    <r>
      <rPr>
        <b/>
        <sz val="11"/>
        <rFont val="Calibri"/>
        <family val="2"/>
      </rPr>
      <t>(44)</t>
    </r>
  </si>
  <si>
    <r>
      <rPr>
        <b/>
        <sz val="11"/>
        <rFont val="Calibri"/>
        <family val="2"/>
      </rPr>
      <t>(45)</t>
    </r>
  </si>
  <si>
    <r>
      <rPr>
        <b/>
        <sz val="11"/>
        <rFont val="Calibri"/>
        <family val="2"/>
      </rPr>
      <t>(46)</t>
    </r>
  </si>
  <si>
    <r>
      <rPr>
        <b/>
        <sz val="11"/>
        <rFont val="Calibri"/>
        <family val="2"/>
      </rPr>
      <t>(47)</t>
    </r>
  </si>
  <si>
    <r>
      <rPr>
        <b/>
        <sz val="11"/>
        <rFont val="Calibri"/>
        <family val="2"/>
      </rPr>
      <t>(48)</t>
    </r>
  </si>
  <si>
    <r>
      <rPr>
        <b/>
        <sz val="11"/>
        <rFont val="Calibri"/>
        <family val="2"/>
      </rPr>
      <t>(49)</t>
    </r>
  </si>
  <si>
    <r>
      <rPr>
        <b/>
        <sz val="11"/>
        <rFont val="Calibri"/>
        <family val="2"/>
      </rPr>
      <t>(50)</t>
    </r>
  </si>
  <si>
    <r>
      <rPr>
        <b/>
        <sz val="11"/>
        <rFont val="Calibri"/>
        <family val="2"/>
      </rPr>
      <t>(51)</t>
    </r>
  </si>
  <si>
    <r>
      <rPr>
        <b/>
        <sz val="11"/>
        <rFont val="Calibri"/>
        <family val="2"/>
      </rPr>
      <t>(52)</t>
    </r>
  </si>
  <si>
    <r>
      <rPr>
        <b/>
        <sz val="11"/>
        <rFont val="Calibri"/>
        <family val="2"/>
      </rPr>
      <t>(53)</t>
    </r>
  </si>
  <si>
    <r>
      <rPr>
        <b/>
        <sz val="11"/>
        <rFont val="Calibri"/>
        <family val="2"/>
      </rPr>
      <t>(54)</t>
    </r>
  </si>
  <si>
    <r>
      <rPr>
        <b/>
        <sz val="11"/>
        <rFont val="Calibri"/>
        <family val="2"/>
      </rPr>
      <t>(55)</t>
    </r>
  </si>
  <si>
    <r>
      <rPr>
        <b/>
        <sz val="11"/>
        <rFont val="Calibri"/>
        <family val="2"/>
      </rPr>
      <t>(56)</t>
    </r>
  </si>
  <si>
    <r>
      <rPr>
        <b/>
        <sz val="11"/>
        <rFont val="Calibri"/>
        <family val="2"/>
      </rPr>
      <t>(57)</t>
    </r>
  </si>
  <si>
    <r>
      <rPr>
        <b/>
        <sz val="11"/>
        <rFont val="Calibri"/>
        <family val="2"/>
      </rPr>
      <t>(58)</t>
    </r>
  </si>
  <si>
    <r>
      <rPr>
        <b/>
        <sz val="11"/>
        <rFont val="Calibri"/>
        <family val="2"/>
      </rPr>
      <t>(59)</t>
    </r>
  </si>
  <si>
    <r>
      <rPr>
        <b/>
        <sz val="11"/>
        <rFont val="Calibri"/>
        <family val="2"/>
      </rPr>
      <t>(60)</t>
    </r>
  </si>
  <si>
    <r>
      <rPr>
        <b/>
        <sz val="11"/>
        <rFont val="Calibri"/>
        <family val="2"/>
      </rPr>
      <t>(61)</t>
    </r>
  </si>
  <si>
    <r>
      <rPr>
        <b/>
        <sz val="11"/>
        <rFont val="Calibri"/>
        <family val="2"/>
      </rPr>
      <t>(62)</t>
    </r>
  </si>
  <si>
    <r>
      <rPr>
        <b/>
        <sz val="11"/>
        <rFont val="Calibri"/>
        <family val="2"/>
      </rPr>
      <t>(63)</t>
    </r>
  </si>
  <si>
    <r>
      <rPr>
        <b/>
        <sz val="11"/>
        <rFont val="Calibri"/>
        <family val="2"/>
      </rPr>
      <t>(64)</t>
    </r>
  </si>
  <si>
    <r>
      <rPr>
        <b/>
        <sz val="11"/>
        <rFont val="Calibri"/>
        <family val="2"/>
      </rPr>
      <t>(65)</t>
    </r>
  </si>
  <si>
    <r>
      <rPr>
        <b/>
        <sz val="11"/>
        <rFont val="Calibri"/>
        <family val="2"/>
      </rPr>
      <t>(66)</t>
    </r>
  </si>
  <si>
    <r>
      <rPr>
        <b/>
        <sz val="11"/>
        <rFont val="Calibri"/>
        <family val="2"/>
      </rPr>
      <t>(67)</t>
    </r>
  </si>
  <si>
    <r>
      <rPr>
        <b/>
        <sz val="11"/>
        <rFont val="Calibri"/>
        <family val="2"/>
      </rPr>
      <t>(68)</t>
    </r>
  </si>
  <si>
    <r>
      <rPr>
        <b/>
        <sz val="11"/>
        <rFont val="Calibri"/>
        <family val="2"/>
      </rPr>
      <t>(69)</t>
    </r>
  </si>
  <si>
    <r>
      <rPr>
        <b/>
        <sz val="11"/>
        <rFont val="Calibri"/>
        <family val="2"/>
      </rPr>
      <t>(70)</t>
    </r>
  </si>
  <si>
    <r>
      <rPr>
        <b/>
        <sz val="11"/>
        <rFont val="Calibri"/>
        <family val="2"/>
      </rPr>
      <t>(71)</t>
    </r>
  </si>
  <si>
    <r>
      <rPr>
        <b/>
        <sz val="11"/>
        <rFont val="Calibri"/>
        <family val="2"/>
      </rPr>
      <t>(72)</t>
    </r>
  </si>
  <si>
    <r>
      <rPr>
        <b/>
        <sz val="11"/>
        <rFont val="Calibri"/>
        <family val="2"/>
      </rPr>
      <t>(73)</t>
    </r>
  </si>
  <si>
    <r>
      <rPr>
        <b/>
        <sz val="11"/>
        <rFont val="Calibri"/>
        <family val="2"/>
      </rPr>
      <t>(74)</t>
    </r>
  </si>
  <si>
    <r>
      <rPr>
        <b/>
        <sz val="11"/>
        <rFont val="Calibri"/>
        <family val="2"/>
      </rPr>
      <t>(75)</t>
    </r>
  </si>
  <si>
    <r>
      <rPr>
        <b/>
        <sz val="11"/>
        <rFont val="Calibri"/>
        <family val="2"/>
      </rPr>
      <t>(76)</t>
    </r>
  </si>
  <si>
    <r>
      <rPr>
        <b/>
        <sz val="11"/>
        <rFont val="Calibri"/>
        <family val="2"/>
      </rPr>
      <t>(77)</t>
    </r>
  </si>
  <si>
    <r>
      <rPr>
        <b/>
        <sz val="11"/>
        <rFont val="Calibri"/>
        <family val="2"/>
      </rPr>
      <t>(78)</t>
    </r>
  </si>
  <si>
    <r>
      <rPr>
        <b/>
        <sz val="11"/>
        <rFont val="Calibri"/>
        <family val="2"/>
      </rPr>
      <t>(79)</t>
    </r>
  </si>
  <si>
    <r>
      <rPr>
        <b/>
        <sz val="11"/>
        <rFont val="Calibri"/>
        <family val="2"/>
      </rPr>
      <t>(80)</t>
    </r>
  </si>
  <si>
    <r>
      <rPr>
        <b/>
        <sz val="11"/>
        <rFont val="Calibri"/>
        <family val="2"/>
      </rPr>
      <t>(81)</t>
    </r>
  </si>
  <si>
    <r>
      <rPr>
        <b/>
        <sz val="11"/>
        <rFont val="Calibri"/>
        <family val="2"/>
      </rPr>
      <t>(82)</t>
    </r>
  </si>
  <si>
    <r>
      <rPr>
        <b/>
        <sz val="11"/>
        <rFont val="Calibri"/>
        <family val="2"/>
      </rPr>
      <t>(83)</t>
    </r>
  </si>
  <si>
    <r>
      <rPr>
        <b/>
        <sz val="11"/>
        <rFont val="Calibri"/>
        <family val="2"/>
      </rPr>
      <t>(84)</t>
    </r>
  </si>
  <si>
    <r>
      <rPr>
        <b/>
        <sz val="11"/>
        <rFont val="Calibri"/>
        <family val="2"/>
      </rPr>
      <t>(85)</t>
    </r>
  </si>
  <si>
    <r>
      <rPr>
        <b/>
        <sz val="11"/>
        <rFont val="Calibri"/>
        <family val="2"/>
      </rPr>
      <t>(86)</t>
    </r>
  </si>
  <si>
    <r>
      <rPr>
        <b/>
        <sz val="11"/>
        <rFont val="Calibri"/>
        <family val="2"/>
      </rPr>
      <t>(87)</t>
    </r>
  </si>
  <si>
    <r>
      <rPr>
        <b/>
        <sz val="11"/>
        <rFont val="Calibri"/>
        <family val="2"/>
      </rPr>
      <t>(88)</t>
    </r>
  </si>
  <si>
    <r>
      <rPr>
        <b/>
        <sz val="11"/>
        <rFont val="Calibri"/>
        <family val="2"/>
      </rPr>
      <t>(89)</t>
    </r>
  </si>
  <si>
    <r>
      <rPr>
        <b/>
        <sz val="11"/>
        <rFont val="Calibri"/>
        <family val="2"/>
      </rPr>
      <t>(90)</t>
    </r>
  </si>
  <si>
    <r>
      <rPr>
        <b/>
        <sz val="11"/>
        <rFont val="Calibri"/>
        <family val="2"/>
      </rPr>
      <t>(91)</t>
    </r>
  </si>
  <si>
    <t>Sở Xây dựng tỉnh Lạng Sơn</t>
  </si>
  <si>
    <t>QL.1</t>
  </si>
  <si>
    <t>Tỉnh Lạng Sơn</t>
  </si>
  <si>
    <t/>
  </si>
  <si>
    <t>Cấp III</t>
  </si>
  <si>
    <t>Đường</t>
  </si>
  <si>
    <t>Nền đường không đào - không đắp</t>
  </si>
  <si>
    <t>2 chiều</t>
  </si>
  <si>
    <t>Bê tông nhựa</t>
  </si>
  <si>
    <t>False</t>
  </si>
  <si>
    <t>True</t>
  </si>
  <si>
    <t>Vỉa hè lát gạch tự chèn</t>
  </si>
  <si>
    <t>Tỉnh Bắc Ninh</t>
  </si>
  <si>
    <t>Xã Quốc Việt</t>
  </si>
  <si>
    <t>Phường Đông Kinh</t>
  </si>
  <si>
    <t>Cấp I</t>
  </si>
  <si>
    <t>Nền đường đắp</t>
  </si>
  <si>
    <t>Bê tông xi măng</t>
  </si>
  <si>
    <t>Lề đất</t>
  </si>
  <si>
    <t>Vỉa hè bê tông xi măng</t>
  </si>
  <si>
    <t>AH16</t>
  </si>
  <si>
    <t>Đường Tiểu vùng Mekong mở rộng (GMS)</t>
  </si>
  <si>
    <t>Vùng khó khăn (S)</t>
  </si>
  <si>
    <t>Sở Xây dựng Thành phố Hà Nội</t>
  </si>
  <si>
    <t>Thành phố Hà Nội</t>
  </si>
  <si>
    <t>Xã Phù Đổng</t>
  </si>
  <si>
    <t>Phường Hoàng Liệt</t>
  </si>
  <si>
    <t>Xã Đại Thanh</t>
  </si>
  <si>
    <t>Xã Ngọc Hồi</t>
  </si>
  <si>
    <t>Xã Thường Tín</t>
  </si>
  <si>
    <t>Xã Hồng Vân</t>
  </si>
  <si>
    <t>Xã Thượng Phúc</t>
  </si>
  <si>
    <t>Xã Chương Dương</t>
  </si>
  <si>
    <t>Xã Phú Xuyên</t>
  </si>
  <si>
    <t>Xã Đại Xuyên</t>
  </si>
  <si>
    <t>Khu Quản lý đường bộ I</t>
  </si>
  <si>
    <t>Phường Hoàng Mai</t>
  </si>
  <si>
    <t>Tỉnh Ninh Bình</t>
  </si>
  <si>
    <t>Phường Hoa Lư</t>
  </si>
  <si>
    <t>Phường Đông Hoa Lư</t>
  </si>
  <si>
    <t>Phường Châu Sơn</t>
  </si>
  <si>
    <t>Sở Xây dựng tỉnh Ninh Bình</t>
  </si>
  <si>
    <t>Tỉnh Thanh Hóa</t>
  </si>
  <si>
    <t>Phường Quang Trung</t>
  </si>
  <si>
    <t>Khu Quản lý đường bộ II</t>
  </si>
  <si>
    <t>Xã Hoằng Giang</t>
  </si>
  <si>
    <t>Phường Hàm Rồng</t>
  </si>
  <si>
    <t>Cầu</t>
  </si>
  <si>
    <t>Vỉa hè lát đá xẻ</t>
  </si>
  <si>
    <t>Phường Quảng Phú</t>
  </si>
  <si>
    <t>Phường Đào Duy Từ</t>
  </si>
  <si>
    <t>Xã Trường Lâm</t>
  </si>
  <si>
    <t>375_tbl_rmd</t>
  </si>
  <si>
    <t>rmd_931</t>
  </si>
  <si>
    <t>Tỉnh Nghệ An</t>
  </si>
  <si>
    <t>324_tbl_rmd</t>
  </si>
  <si>
    <t>rmd_544</t>
  </si>
  <si>
    <t>rmd_934</t>
  </si>
  <si>
    <t>rmd_547</t>
  </si>
  <si>
    <t>rmd_549</t>
  </si>
  <si>
    <t>898_tbl_rmd</t>
  </si>
  <si>
    <t>rmd_3429</t>
  </si>
  <si>
    <t>328_tbl_rmd</t>
  </si>
  <si>
    <t>rmd_2876</t>
  </si>
  <si>
    <t>Tỉnh Hà Tĩnh</t>
  </si>
  <si>
    <t>Vỉa hè lát gạch BTXM</t>
  </si>
  <si>
    <t>rmd_2877</t>
  </si>
  <si>
    <t>rmd_2878</t>
  </si>
  <si>
    <t>rmd_2880</t>
  </si>
  <si>
    <t>326_tbl_rmd</t>
  </si>
  <si>
    <t>rmd_3494</t>
  </si>
  <si>
    <t>QL.1 - Đoạn qua Cầu Bến Thủy 1 (Cũ) (BOT)</t>
  </si>
  <si>
    <t>rmd_3495</t>
  </si>
  <si>
    <t>rmd_3496</t>
  </si>
  <si>
    <t>327_tbl_rmd</t>
  </si>
  <si>
    <t>rmd_2870</t>
  </si>
  <si>
    <t>QL.1 - Hà Tĩnh</t>
  </si>
  <si>
    <t>Nền đường nửa đào - nửa đắp</t>
  </si>
  <si>
    <t>AH1</t>
  </si>
  <si>
    <t>Đường Đông Nam Á</t>
  </si>
  <si>
    <t>Miền núi (M)</t>
  </si>
  <si>
    <t>QL.1 - Quảng Trị</t>
  </si>
  <si>
    <t>Tỉnh Quảng Trị</t>
  </si>
  <si>
    <t>Nền đường đào</t>
  </si>
  <si>
    <t>rmd_825</t>
  </si>
  <si>
    <t>335_tbl_rmd</t>
  </si>
  <si>
    <t>rmd_826</t>
  </si>
  <si>
    <t>336_tbl_rmd</t>
  </si>
  <si>
    <t>rmd_827</t>
  </si>
  <si>
    <t>rmd_828</t>
  </si>
  <si>
    <t>339_tbl_rmd</t>
  </si>
  <si>
    <t>rmd_831</t>
  </si>
  <si>
    <t>Cấp phối đá dăm</t>
  </si>
  <si>
    <t>rmd_832</t>
  </si>
  <si>
    <t>rmd_836</t>
  </si>
  <si>
    <t>rmd_3343</t>
  </si>
  <si>
    <t>rmd_468</t>
  </si>
  <si>
    <t>rmd_469</t>
  </si>
  <si>
    <t>rmd_471</t>
  </si>
  <si>
    <t>rmd_472</t>
  </si>
  <si>
    <t>rmd_485</t>
  </si>
  <si>
    <t>344_tbl_rmd</t>
  </si>
  <si>
    <t>rmd_420</t>
  </si>
  <si>
    <t>rmd_426</t>
  </si>
  <si>
    <t>rmd_431</t>
  </si>
  <si>
    <t>rmd_433</t>
  </si>
  <si>
    <t>Thành phố Huế</t>
  </si>
  <si>
    <t>QL.1 - TP.Huế (BOT)</t>
  </si>
  <si>
    <t>346_tbl_rmd</t>
  </si>
  <si>
    <t>rmd_541</t>
  </si>
  <si>
    <t>QL.1 - TP.Huế</t>
  </si>
  <si>
    <t>348_tbl_rmd</t>
  </si>
  <si>
    <t>rmd_543</t>
  </si>
  <si>
    <t>74_tbl_rmd</t>
  </si>
  <si>
    <t>rmd_563</t>
  </si>
  <si>
    <t>668_tbl_rmd</t>
  </si>
  <si>
    <t>rmd_554</t>
  </si>
  <si>
    <t>rmd_781</t>
  </si>
  <si>
    <t>rmd_783</t>
  </si>
  <si>
    <t>rmd_784</t>
  </si>
  <si>
    <t>rmd_785</t>
  </si>
  <si>
    <t>rmd_787</t>
  </si>
  <si>
    <t>rmd_789</t>
  </si>
  <si>
    <t>rmd_560</t>
  </si>
  <si>
    <t>rmd_561</t>
  </si>
  <si>
    <t>rmd_562</t>
  </si>
  <si>
    <t>17698713457553435_tbl_rmd</t>
  </si>
  <si>
    <t>rmd_556</t>
  </si>
  <si>
    <t>rmd_644</t>
  </si>
  <si>
    <t>rmd_645</t>
  </si>
  <si>
    <t>rmd_646</t>
  </si>
  <si>
    <t>rmd_647</t>
  </si>
  <si>
    <t>rmd_648</t>
  </si>
  <si>
    <t>Cấp IV</t>
  </si>
  <si>
    <t>rmd_649</t>
  </si>
  <si>
    <t>rmd_650</t>
  </si>
  <si>
    <t>Khu Quản lý đường bộ III</t>
  </si>
  <si>
    <t>Tỉnh Quảng Ngãi</t>
  </si>
  <si>
    <t>233_tbl_rmd</t>
  </si>
  <si>
    <t>rmd_567</t>
  </si>
  <si>
    <t>17698714551740615_tbl_rmd</t>
  </si>
  <si>
    <t>rmd_557</t>
  </si>
  <si>
    <t>rmd_558</t>
  </si>
  <si>
    <t>rmd_559</t>
  </si>
  <si>
    <t>Thành phố Đà Nẵng</t>
  </si>
  <si>
    <t>Tỉnh Đắk Lắk</t>
  </si>
  <si>
    <t>Tỉnh Khánh Hòa</t>
  </si>
  <si>
    <t>Sở Xây dựng Thành phố Đà Nẵng</t>
  </si>
  <si>
    <t>Cấp II</t>
  </si>
  <si>
    <t>Tỉnh Gia Lai</t>
  </si>
  <si>
    <t>Khu Quản lý đường bộ IV</t>
  </si>
  <si>
    <t>Tỉnh Lâm Đồng</t>
  </si>
  <si>
    <t>Thành phố Hồ Chí Minh</t>
  </si>
  <si>
    <t>Tỉnh Tây Ninh</t>
  </si>
  <si>
    <t>Tỉnh Đồng Tháp</t>
  </si>
  <si>
    <t>Xã Thanh Hưng</t>
  </si>
  <si>
    <t>Xã Mỹ Đức Tây</t>
  </si>
  <si>
    <t>Phường Bình Xuân</t>
  </si>
  <si>
    <t>Phường Gò Công</t>
  </si>
  <si>
    <t>Phường Mỹ Phong</t>
  </si>
  <si>
    <t>Xã Hưng Thạnh</t>
  </si>
  <si>
    <t>Tỉnh Vĩnh Long</t>
  </si>
  <si>
    <t>Xã Đại An</t>
  </si>
  <si>
    <t>Xã Long Hiệp</t>
  </si>
  <si>
    <t>Thành phố Cần Thơ</t>
  </si>
  <si>
    <t>Phường Cái Răng</t>
  </si>
  <si>
    <t>Phường Ngã Bảy</t>
  </si>
  <si>
    <t>Xã Đôn Châu</t>
  </si>
  <si>
    <t>Phường Bình Minh</t>
  </si>
  <si>
    <t>Phường Cái Vồn</t>
  </si>
  <si>
    <t>Xã Trường Thành</t>
  </si>
  <si>
    <t>Xã Lương Tâm</t>
  </si>
  <si>
    <t>Phường Sóc Trăng</t>
  </si>
  <si>
    <t>Xã Kế Sách</t>
  </si>
  <si>
    <t>Xã  Vĩnh Tường</t>
  </si>
  <si>
    <t>Xã Cù Lao Dung</t>
  </si>
  <si>
    <t>Xã Đại Ngãi</t>
  </si>
  <si>
    <t>Xã Tài Văn</t>
  </si>
  <si>
    <t>Tỉnh Cà Mau</t>
  </si>
  <si>
    <t>Xã Vĩnh Lợi</t>
  </si>
  <si>
    <t>Quốc lộ</t>
  </si>
  <si>
    <t>Phường Bạc Liêu</t>
  </si>
  <si>
    <t>Xã Hòa Bình</t>
  </si>
  <si>
    <t>Phường Giá Rai</t>
  </si>
  <si>
    <t>Xã Phong Thạnh</t>
  </si>
  <si>
    <t>Phường Tân Thành</t>
  </si>
  <si>
    <t>Phường Lý Văn Lâm</t>
  </si>
  <si>
    <t>Xã Đầm Dơi</t>
  </si>
  <si>
    <t>QL.1B</t>
  </si>
  <si>
    <t>Sở Xây dựng tỉnh Thái Nguyên</t>
  </si>
  <si>
    <t>Tỉnh Thái Nguyên</t>
  </si>
  <si>
    <t>Sở Xây dựng tỉnh Gia Lai</t>
  </si>
  <si>
    <t>QL.1D</t>
  </si>
  <si>
    <t>Phường Quy Nhơn Bắc</t>
  </si>
  <si>
    <t>Đường khác</t>
  </si>
  <si>
    <t>false</t>
  </si>
  <si>
    <t>Phường Quy Nhơn Nam</t>
  </si>
  <si>
    <t>Sở Xây dựng tỉnh Đắk Lắk</t>
  </si>
  <si>
    <t>QL.1K</t>
  </si>
  <si>
    <t>QL.2</t>
  </si>
  <si>
    <t>Xã Sóc Sơn</t>
  </si>
  <si>
    <t>Xã Nội Bài</t>
  </si>
  <si>
    <t>Xã Kim Anh</t>
  </si>
  <si>
    <t>Tỉnh Phú Thọ</t>
  </si>
  <si>
    <t>Sở Xây dựng tỉnh Phú Thọ</t>
  </si>
  <si>
    <t>QL.2C</t>
  </si>
  <si>
    <t>Tỉnh Tuyên Quang</t>
  </si>
  <si>
    <t>Sở Xây dựng tỉnh Tuyên Quang</t>
  </si>
  <si>
    <t>QL.2B</t>
  </si>
  <si>
    <t>Phường Sơn Tây</t>
  </si>
  <si>
    <t>QL.4A</t>
  </si>
  <si>
    <t>Cấp V</t>
  </si>
  <si>
    <t>Bê tông cốt thép</t>
  </si>
  <si>
    <t>QL.2D</t>
  </si>
  <si>
    <t>Sở Xây dựng tỉnh Lào Cai</t>
  </si>
  <si>
    <t>Tỉnh Lào Cai</t>
  </si>
  <si>
    <t>QL.3</t>
  </si>
  <si>
    <t>Xã Đông Anh</t>
  </si>
  <si>
    <t>Sở Xây dựng tỉnh Cao Bằng</t>
  </si>
  <si>
    <t>Tỉnh Cao Bằng</t>
  </si>
  <si>
    <t>QL.3B</t>
  </si>
  <si>
    <t>QL.3C</t>
  </si>
  <si>
    <t>QL.4</t>
  </si>
  <si>
    <t>QL.4B</t>
  </si>
  <si>
    <t>Sở Xây dựng tỉnh Quảng Ninh</t>
  </si>
  <si>
    <t>Tỉnh Quảng Ninh</t>
  </si>
  <si>
    <t>QL.4C</t>
  </si>
  <si>
    <t>Sở Xây dựng tỉnh Lai Châu</t>
  </si>
  <si>
    <t>QL.4D</t>
  </si>
  <si>
    <t>Tỉnh Lai Châu</t>
  </si>
  <si>
    <t>Xã Phong Thổ</t>
  </si>
  <si>
    <t>Phường Đoàn Kết</t>
  </si>
  <si>
    <t>80</t>
  </si>
  <si>
    <t>Phường Tân Phong</t>
  </si>
  <si>
    <t>Xã Bình Lư</t>
  </si>
  <si>
    <t>QL.4E</t>
  </si>
  <si>
    <t>Sở Xây dựng tỉnh Sơn La</t>
  </si>
  <si>
    <t>QL.4G</t>
  </si>
  <si>
    <t>Tỉnh Sơn La</t>
  </si>
  <si>
    <t>Sở Xây dựng tỉnh Điện Biên</t>
  </si>
  <si>
    <t>QL.4H</t>
  </si>
  <si>
    <t>Tỉnh Điện Biên</t>
  </si>
  <si>
    <t>QL.5</t>
  </si>
  <si>
    <t>Xã Vĩnh Thanh</t>
  </si>
  <si>
    <t>Xã Thiên Lộc</t>
  </si>
  <si>
    <t>Xã Gia Lâm</t>
  </si>
  <si>
    <t>Sở Xây dựng Thành phố Hải Phòng</t>
  </si>
  <si>
    <t>Thành phố Hải Phòng</t>
  </si>
  <si>
    <t>QL.6</t>
  </si>
  <si>
    <t>Phường Chương Mỹ</t>
  </si>
  <si>
    <t>Xã Xuân Mai</t>
  </si>
  <si>
    <t>QL.6B</t>
  </si>
  <si>
    <t>Xã Mai Châu</t>
  </si>
  <si>
    <t>Xã Vân Hồ</t>
  </si>
  <si>
    <t>Phường Mộc Sơn</t>
  </si>
  <si>
    <t>Phường Mộc Châu</t>
  </si>
  <si>
    <t>Xã Yên Châu</t>
  </si>
  <si>
    <t>Xã Muổi Nọi</t>
  </si>
  <si>
    <t>Xã Thuận Châu</t>
  </si>
  <si>
    <t>Xã Quài Tở</t>
  </si>
  <si>
    <t>Xã Tuần Giáo</t>
  </si>
  <si>
    <t>Phường Mường Lay</t>
  </si>
  <si>
    <t>Cấp VI</t>
  </si>
  <si>
    <t>Láng nhựa</t>
  </si>
  <si>
    <t>QL.6C</t>
  </si>
  <si>
    <t>QL.7</t>
  </si>
  <si>
    <t>Sở Xây dựng tỉnh Nghệ An</t>
  </si>
  <si>
    <t>QL.7B</t>
  </si>
  <si>
    <t>Xã Đông Thành</t>
  </si>
  <si>
    <t>QL.7C</t>
  </si>
  <si>
    <t>Sở Xây dựng tỉnh Hà Tĩnh</t>
  </si>
  <si>
    <t>QL.8</t>
  </si>
  <si>
    <t>QL.8B</t>
  </si>
  <si>
    <t>QL.8C</t>
  </si>
  <si>
    <t>QL.9</t>
  </si>
  <si>
    <t>QL.14C</t>
  </si>
  <si>
    <t>Sở Xây dựng tỉnh Quảng Trị</t>
  </si>
  <si>
    <t>QL.9B</t>
  </si>
  <si>
    <t>QL.9D</t>
  </si>
  <si>
    <t>QL.19D</t>
  </si>
  <si>
    <t>QL.10</t>
  </si>
  <si>
    <t>Sở Xây dựng tỉnh Hưng Yên</t>
  </si>
  <si>
    <t>Tỉnh Hưng Yên</t>
  </si>
  <si>
    <t>QL.12</t>
  </si>
  <si>
    <t>Sở Xây dựng tỉnh Thanh Hóa</t>
  </si>
  <si>
    <t>Đá, gạch, cấp phối</t>
  </si>
  <si>
    <t>QL.12A</t>
  </si>
  <si>
    <t>QL.14B</t>
  </si>
  <si>
    <t>QL.12B</t>
  </si>
  <si>
    <t>QL.12C</t>
  </si>
  <si>
    <t>Sở Xây dựng tỉnh Đồng Nai</t>
  </si>
  <si>
    <t>QL.13</t>
  </si>
  <si>
    <t>Xã Lộc Ninh</t>
  </si>
  <si>
    <t>Xã Lộc Thạnh</t>
  </si>
  <si>
    <t>QL.14</t>
  </si>
  <si>
    <t>Sở Xây dựng tỉnh Lâm Đồng</t>
  </si>
  <si>
    <t>Khác</t>
  </si>
  <si>
    <t>QL.15</t>
  </si>
  <si>
    <t>Xã Bù Gia Mập</t>
  </si>
  <si>
    <t>Xã Phú Nghĩa</t>
  </si>
  <si>
    <t>QL.14D</t>
  </si>
  <si>
    <t>QL.14E</t>
  </si>
  <si>
    <t>QL.14G</t>
  </si>
  <si>
    <t>QL.14H</t>
  </si>
  <si>
    <t>Sở Xây dựng tỉnh Bắc Ninh</t>
  </si>
  <si>
    <t>QL.17</t>
  </si>
  <si>
    <t>Phường Yên Dũng</t>
  </si>
  <si>
    <t>QL.15B</t>
  </si>
  <si>
    <t>QL.15A</t>
  </si>
  <si>
    <t>QL.15C</t>
  </si>
  <si>
    <t>QL.15D</t>
  </si>
  <si>
    <t>QL.16</t>
  </si>
  <si>
    <t>Xã Cát Ngạn</t>
  </si>
  <si>
    <t>Phường Thuận Thành</t>
  </si>
  <si>
    <t>Xã Gia Bình</t>
  </si>
  <si>
    <t>Xã Phù Lãng</t>
  </si>
  <si>
    <t>QL.17B</t>
  </si>
  <si>
    <t>Phường Mạo Khê</t>
  </si>
  <si>
    <t>QL.25</t>
  </si>
  <si>
    <t>QL.18</t>
  </si>
  <si>
    <t>Xã Đa Phúc</t>
  </si>
  <si>
    <t>Phường Yên Tử</t>
  </si>
  <si>
    <t>QL.18B</t>
  </si>
  <si>
    <t>QL.18C</t>
  </si>
  <si>
    <t>QL.19</t>
  </si>
  <si>
    <t>Phường Quy Nhơn</t>
  </si>
  <si>
    <t>Vỉa hè lát gạch Block</t>
  </si>
  <si>
    <t>Phường Quy Nhơn Đông</t>
  </si>
  <si>
    <t>Xã Tuy Phước</t>
  </si>
  <si>
    <t>true</t>
  </si>
  <si>
    <t>QL.19B</t>
  </si>
  <si>
    <t>Xã Cát Tiến</t>
  </si>
  <si>
    <t>Xã Xuân An</t>
  </si>
  <si>
    <t>Xã Phù Cát</t>
  </si>
  <si>
    <t>Xã Bình Hiệp</t>
  </si>
  <si>
    <t>Xã Bình An</t>
  </si>
  <si>
    <t>Xã Tây Sơn</t>
  </si>
  <si>
    <t>QL.19C</t>
  </si>
  <si>
    <t>QL.20</t>
  </si>
  <si>
    <t>Phường B’Lao</t>
  </si>
  <si>
    <t>Xã Di Linh</t>
  </si>
  <si>
    <t>QL.21</t>
  </si>
  <si>
    <t>Phường Tùng Thiện</t>
  </si>
  <si>
    <t>Xã Đoài Phương</t>
  </si>
  <si>
    <t>Xã Hạ Bằng</t>
  </si>
  <si>
    <t>QL.21B</t>
  </si>
  <si>
    <t>Phường Phú Lương</t>
  </si>
  <si>
    <t>Xã Hòa Xá</t>
  </si>
  <si>
    <t xml:space="preserve">Xã Bình Minh </t>
  </si>
  <si>
    <t>Xã Thanh Oai</t>
  </si>
  <si>
    <t>Xã Ứng Thiên</t>
  </si>
  <si>
    <t>Xã Vân Đình</t>
  </si>
  <si>
    <t>Sở Xây dựng tỉnh Tây Ninh</t>
  </si>
  <si>
    <t>QL.22</t>
  </si>
  <si>
    <t>Phường An Tịnh</t>
  </si>
  <si>
    <t>Phường Gò Dầu</t>
  </si>
  <si>
    <t>Đồng bằng (L)</t>
  </si>
  <si>
    <t>Xã Bến Cầu</t>
  </si>
  <si>
    <t>QL.22B</t>
  </si>
  <si>
    <t>Vỉa hè lát gạch Terrazzo</t>
  </si>
  <si>
    <t>Xã Phước Thạnh</t>
  </si>
  <si>
    <t>Xã Thạnh Đức</t>
  </si>
  <si>
    <t>Phường Thanh Điền</t>
  </si>
  <si>
    <t>Xã Tân Biên</t>
  </si>
  <si>
    <t>Xã Tân Lập</t>
  </si>
  <si>
    <t>Sở Xây dựng tỉnh Quảng Ngãi</t>
  </si>
  <si>
    <t>QL.24</t>
  </si>
  <si>
    <t>Xã Lân Phong</t>
  </si>
  <si>
    <t>Xã Nguyễn Nghiêm</t>
  </si>
  <si>
    <t>Xã Ba Tơ</t>
  </si>
  <si>
    <t>Xã Ba Vì</t>
  </si>
  <si>
    <t>Xã Kon Plông</t>
  </si>
  <si>
    <t>Xã Măng Đen</t>
  </si>
  <si>
    <t>Xã Kon Braih</t>
  </si>
  <si>
    <t>Xã Đăk Rơ Wa</t>
  </si>
  <si>
    <t>QL.24B</t>
  </si>
  <si>
    <t>QL.24C</t>
  </si>
  <si>
    <t>QL.37</t>
  </si>
  <si>
    <t>QL.26</t>
  </si>
  <si>
    <t>Sở Xây dựng tỉnh Khánh Hòa</t>
  </si>
  <si>
    <t>QL.26B</t>
  </si>
  <si>
    <t>QL.27</t>
  </si>
  <si>
    <t>QL.31</t>
  </si>
  <si>
    <t>QL.27B</t>
  </si>
  <si>
    <t>QL.27C</t>
  </si>
  <si>
    <t>QL.28</t>
  </si>
  <si>
    <t>Xã Lương Sơn</t>
  </si>
  <si>
    <t>Phường Bình Thuận</t>
  </si>
  <si>
    <t>Xã Hàm Liêm</t>
  </si>
  <si>
    <t>Xã Hàm Thuận</t>
  </si>
  <si>
    <t>Xã Phan Sơn</t>
  </si>
  <si>
    <t>Xã Hàm Thuận Bắc</t>
  </si>
  <si>
    <t>QL.29</t>
  </si>
  <si>
    <t>QL.30</t>
  </si>
  <si>
    <t>Xã Phú Cường</t>
  </si>
  <si>
    <t>Xã Tràm Chim</t>
  </si>
  <si>
    <t>Phường Cao Lãnh</t>
  </si>
  <si>
    <t>Phường Mỹ Ngãi</t>
  </si>
  <si>
    <t>Sở Xây dựng tỉnh Đồng Tháp</t>
  </si>
  <si>
    <t>Xã An Hữu</t>
  </si>
  <si>
    <t>Xã An Phước</t>
  </si>
  <si>
    <t>Xã Gia Thuận</t>
  </si>
  <si>
    <t>Xã Tân Phú Đông</t>
  </si>
  <si>
    <t>Xã Vĩnh Hựu</t>
  </si>
  <si>
    <t>Xã Tháp Mười</t>
  </si>
  <si>
    <t>QL.32</t>
  </si>
  <si>
    <t>Xã Hoài Đức</t>
  </si>
  <si>
    <t>Xã Ô Diên</t>
  </si>
  <si>
    <t>Xã Phúc Thọ</t>
  </si>
  <si>
    <t>Xã Quảng Oai</t>
  </si>
  <si>
    <t>Xã Vật Lại</t>
  </si>
  <si>
    <t>QL.32B</t>
  </si>
  <si>
    <t>QL.32C</t>
  </si>
  <si>
    <t>Xã Mường Kim</t>
  </si>
  <si>
    <t>Xã Than Uyên</t>
  </si>
  <si>
    <t>QL.34</t>
  </si>
  <si>
    <t>QL.34B</t>
  </si>
  <si>
    <t>Xã Kép</t>
  </si>
  <si>
    <t>Phường Nếnh</t>
  </si>
  <si>
    <t>Phường Việt Yên</t>
  </si>
  <si>
    <t>Phường Tự Lạn</t>
  </si>
  <si>
    <t>Xã Hiệp Hoà</t>
  </si>
  <si>
    <t>Xã Hoàng Vân</t>
  </si>
  <si>
    <t>QL.37B</t>
  </si>
  <si>
    <t>QL.38</t>
  </si>
  <si>
    <t>QL.39</t>
  </si>
  <si>
    <t>QL.38B</t>
  </si>
  <si>
    <t>QL.40</t>
  </si>
  <si>
    <t>QL.40B</t>
  </si>
  <si>
    <t>tbl_rmd</t>
  </si>
  <si>
    <t>QL.43</t>
  </si>
  <si>
    <t>QL.45</t>
  </si>
  <si>
    <t>QL.46C</t>
  </si>
  <si>
    <t>Phường Đông Sơn</t>
  </si>
  <si>
    <t>Phường Nghi Sơn</t>
  </si>
  <si>
    <t>Phường Hải Bình</t>
  </si>
  <si>
    <t>Phường Hạc Thành</t>
  </si>
  <si>
    <t>QL.46</t>
  </si>
  <si>
    <t>QL.46B</t>
  </si>
  <si>
    <t>QL.47</t>
  </si>
  <si>
    <t>QL.47B</t>
  </si>
  <si>
    <t>Phường Nam Sầm Sơn</t>
  </si>
  <si>
    <t>QL.48D</t>
  </si>
  <si>
    <t>QL.47C</t>
  </si>
  <si>
    <t>Phường Đông Tiến</t>
  </si>
  <si>
    <t>QL.48</t>
  </si>
  <si>
    <t>QL.48E</t>
  </si>
  <si>
    <t>QL.48B</t>
  </si>
  <si>
    <t>QL.48C</t>
  </si>
  <si>
    <t>Phường Thành Vinh</t>
  </si>
  <si>
    <t>Xã Bình Minh</t>
  </si>
  <si>
    <t>Xã Đại Đồng</t>
  </si>
  <si>
    <t>Sở Xây dựng Thành phố Huế</t>
  </si>
  <si>
    <t>QL.49</t>
  </si>
  <si>
    <t>QL.49B</t>
  </si>
  <si>
    <t>QL.49C</t>
  </si>
  <si>
    <t>QL.50</t>
  </si>
  <si>
    <t>Xã Cần Giuộc</t>
  </si>
  <si>
    <t>Xã Tân Lân</t>
  </si>
  <si>
    <t>Xã Vĩnh Bình</t>
  </si>
  <si>
    <t>Xã Hiệp Đức</t>
  </si>
  <si>
    <t>Xã Đồng Sơn</t>
  </si>
  <si>
    <t>QL.51</t>
  </si>
  <si>
    <t>Sở Xây dựng Thành phố Hồ Chí Minh</t>
  </si>
  <si>
    <t>QL.53</t>
  </si>
  <si>
    <t>Xã Hiệp Mỹ</t>
  </si>
  <si>
    <t>Xã Long Hữu</t>
  </si>
  <si>
    <t>Xã Ngũ Lạc</t>
  </si>
  <si>
    <t>Phường Long Châu</t>
  </si>
  <si>
    <t>Xã Thạnh Phú</t>
  </si>
  <si>
    <t>Xã Thạnh Hải</t>
  </si>
  <si>
    <t>Xã Tân Thủy</t>
  </si>
  <si>
    <t>Xã Tam Ngãi</t>
  </si>
  <si>
    <t>QL.279</t>
  </si>
  <si>
    <t>Xã Châu Thành</t>
  </si>
  <si>
    <t>Xã Trà Cú</t>
  </si>
  <si>
    <t>Xã Mỹ Long</t>
  </si>
  <si>
    <t>Xã Cầu Ngang</t>
  </si>
  <si>
    <t>Phường Hòa Thuận</t>
  </si>
  <si>
    <t>Xã Song Lộc</t>
  </si>
  <si>
    <t>Xã Hưng Mỹ</t>
  </si>
  <si>
    <t>Xã Hàm Giang</t>
  </si>
  <si>
    <t>QL.53B</t>
  </si>
  <si>
    <t>QL.54</t>
  </si>
  <si>
    <t>Xã Lấp Vò</t>
  </si>
  <si>
    <t>Xã Phong Hòa</t>
  </si>
  <si>
    <t>Xã Mỹ Thọ</t>
  </si>
  <si>
    <t>Xã Thanh Bình</t>
  </si>
  <si>
    <t>Xã Tân Long</t>
  </si>
  <si>
    <t>Xã Bình Hàng Trung</t>
  </si>
  <si>
    <t>Xã Hiếu Phụng</t>
  </si>
  <si>
    <t>Xã Hòa Hiệp</t>
  </si>
  <si>
    <t>Xã Trung Ngãi</t>
  </si>
  <si>
    <t>Phường Trà Vinh</t>
  </si>
  <si>
    <t>Phường Nguyệt Hóa</t>
  </si>
  <si>
    <t>Xã An Trường</t>
  </si>
  <si>
    <t>Xã Cầu Kè</t>
  </si>
  <si>
    <t>QL.55</t>
  </si>
  <si>
    <t>Xã Nhị Long</t>
  </si>
  <si>
    <t>Xã Sơn Mỹ</t>
  </si>
  <si>
    <t>Phường Phước Hội</t>
  </si>
  <si>
    <t>Phường La Gi</t>
  </si>
  <si>
    <t>Xã Hàm Tân</t>
  </si>
  <si>
    <t>Xã Tánh Linh</t>
  </si>
  <si>
    <t>Xã Đồng Kho</t>
  </si>
  <si>
    <t>Xã La Dạ</t>
  </si>
  <si>
    <t>QL.56</t>
  </si>
  <si>
    <t>Sở Xây dựng tỉnh Vĩnh Long</t>
  </si>
  <si>
    <t>QL.57</t>
  </si>
  <si>
    <t>Phường Duyên Hải</t>
  </si>
  <si>
    <t>Phà</t>
  </si>
  <si>
    <t>Phường Bến Tre</t>
  </si>
  <si>
    <t>Phường Sơn Đông</t>
  </si>
  <si>
    <t>Xã Giao Long</t>
  </si>
  <si>
    <t>Sở Xây dựng tỉnh An Giang</t>
  </si>
  <si>
    <t>QL.61</t>
  </si>
  <si>
    <t>Tỉnh An Giang</t>
  </si>
  <si>
    <t>Xã Tân Phú</t>
  </si>
  <si>
    <t>Xã Phú Túc</t>
  </si>
  <si>
    <t>Xã Hưng Khánh Trung</t>
  </si>
  <si>
    <t>Xã Bảo Thạnh</t>
  </si>
  <si>
    <t>Xã Thới Thuận</t>
  </si>
  <si>
    <t>Xã Ba Tri</t>
  </si>
  <si>
    <t>Xã An Ngãi Trung</t>
  </si>
  <si>
    <t>Xã An Hiệp</t>
  </si>
  <si>
    <t>QL.57B</t>
  </si>
  <si>
    <t>Xã Chợ Lách</t>
  </si>
  <si>
    <t>QL.57C</t>
  </si>
  <si>
    <t>Xã Phước Long</t>
  </si>
  <si>
    <t>Xã Hưng Nhượng</t>
  </si>
  <si>
    <t>QL.60</t>
  </si>
  <si>
    <t>Phường Trung An</t>
  </si>
  <si>
    <t>Xã Mỏ Cày</t>
  </si>
  <si>
    <t>Xã Thành Thới</t>
  </si>
  <si>
    <t>Xã An Qui</t>
  </si>
  <si>
    <t>Xã Bình Phú</t>
  </si>
  <si>
    <t>Xã Càng Long</t>
  </si>
  <si>
    <t>Xã Thuận Hòa</t>
  </si>
  <si>
    <t>Xã Vĩnh Thuận Đông</t>
  </si>
  <si>
    <t>Xã Định Hòa</t>
  </si>
  <si>
    <t>Xã Long Thạnh</t>
  </si>
  <si>
    <t>Sở Xây dựng Thành phố Cần Thơ</t>
  </si>
  <si>
    <t>QL.61B</t>
  </si>
  <si>
    <t>Xã Thạnh Hòa</t>
  </si>
  <si>
    <t>Xã Trần Đề</t>
  </si>
  <si>
    <t>Xã Long Phú</t>
  </si>
  <si>
    <t>Xã Lịch Hội Thượng</t>
  </si>
  <si>
    <t>QL.61C</t>
  </si>
  <si>
    <t>Xã Hỏa Lựu</t>
  </si>
  <si>
    <t>Phường An Bình</t>
  </si>
  <si>
    <t>Xã Thới Hưng</t>
  </si>
  <si>
    <t>Xã Đông Thuận</t>
  </si>
  <si>
    <t>QL.62</t>
  </si>
  <si>
    <t>QL.63</t>
  </si>
  <si>
    <t>Xã Vĩnh Phong</t>
  </si>
  <si>
    <t>Xã Trí Phải</t>
  </si>
  <si>
    <t>Phường An Xuyên</t>
  </si>
  <si>
    <t>Sở Xây dựng tỉnh Cà Mau</t>
  </si>
  <si>
    <t>QL.70</t>
  </si>
  <si>
    <t>QL.70B</t>
  </si>
  <si>
    <t>QL.91</t>
  </si>
  <si>
    <t>QL.80</t>
  </si>
  <si>
    <t>Xã Mỹ Hiệp</t>
  </si>
  <si>
    <t>Phường Thới Long</t>
  </si>
  <si>
    <t>Phường Thới An Đông</t>
  </si>
  <si>
    <t>Phường Phước Thới</t>
  </si>
  <si>
    <t>QL.91B</t>
  </si>
  <si>
    <t>QL.91C</t>
  </si>
  <si>
    <t>QL.217</t>
  </si>
  <si>
    <t>QL.217B</t>
  </si>
  <si>
    <t>Xã Mường Than</t>
  </si>
  <si>
    <t>QL.279C</t>
  </si>
  <si>
    <t>Xã Khoen On</t>
  </si>
  <si>
    <t>Xã Lê Lợi</t>
  </si>
  <si>
    <t>QL.279B</t>
  </si>
  <si>
    <t>QL.279D</t>
  </si>
  <si>
    <t>QL.280</t>
  </si>
  <si>
    <t>QL.281</t>
  </si>
  <si>
    <t>QL.Hồ Chí Minh</t>
  </si>
  <si>
    <t>62_tbl_rmd</t>
  </si>
  <si>
    <t>rmd_2862</t>
  </si>
  <si>
    <t>QL.Hồ Chí Minh (nhánh Tây) - Quảng Trị</t>
  </si>
  <si>
    <t>rmd_2863</t>
  </si>
  <si>
    <t>rmd_2866</t>
  </si>
  <si>
    <t>rmd_2868</t>
  </si>
  <si>
    <t>64_tbl_rmd</t>
  </si>
  <si>
    <t>rmd_571</t>
  </si>
  <si>
    <t>rmd_725</t>
  </si>
  <si>
    <t>rmd_726</t>
  </si>
  <si>
    <t>rmd_727</t>
  </si>
  <si>
    <t>rmd_611</t>
  </si>
  <si>
    <t>rmd_731</t>
  </si>
  <si>
    <t>rmd_733</t>
  </si>
  <si>
    <t>Xã Hòa Lạc</t>
  </si>
  <si>
    <t xml:space="preserve">Xã Trần Phú </t>
  </si>
  <si>
    <t>QL.Trường Sơn Đông</t>
  </si>
  <si>
    <t>50_tbl_rmd</t>
  </si>
  <si>
    <t>rmd_3001</t>
  </si>
  <si>
    <t>rmd_3002</t>
  </si>
  <si>
    <t>rmd_3003</t>
  </si>
  <si>
    <t>61_tbl_rmd</t>
  </si>
  <si>
    <t>rmd_3178</t>
  </si>
  <si>
    <t>QL.Hồ Chí Minh - Quảng Trị</t>
  </si>
  <si>
    <t>56_tbl_rmd</t>
  </si>
  <si>
    <t>rmd_499</t>
  </si>
  <si>
    <t>QL.Hồ Chí Minh-Tỉnh Hà Tĩnh</t>
  </si>
  <si>
    <t>Xã Sơn Tiến</t>
  </si>
  <si>
    <t>Xã Vũ Quang</t>
  </si>
  <si>
    <t>rmd_500</t>
  </si>
  <si>
    <t>rmd_501</t>
  </si>
  <si>
    <t>Xã Hương Khê</t>
  </si>
  <si>
    <t>rmd_502</t>
  </si>
  <si>
    <t>rmd_503</t>
  </si>
  <si>
    <t>Xã Phúc Trạch</t>
  </si>
  <si>
    <t>60_tbl_rmd</t>
  </si>
  <si>
    <t>rmd_505</t>
  </si>
  <si>
    <t>Xã Tuyên Sơn</t>
  </si>
  <si>
    <t>Xã Kim Phú</t>
  </si>
  <si>
    <t>rmd_506</t>
  </si>
  <si>
    <t>rmd_507</t>
  </si>
  <si>
    <t>rmd_508</t>
  </si>
  <si>
    <t>rmd_3175</t>
  </si>
  <si>
    <t>rmd_3176</t>
  </si>
  <si>
    <t>rmd_3177</t>
  </si>
  <si>
    <t>rmd_3179</t>
  </si>
  <si>
    <t>rmd_573</t>
  </si>
  <si>
    <t>rmd_768</t>
  </si>
  <si>
    <t>rmd_770</t>
  </si>
  <si>
    <t>Phường Hồng Ngự</t>
  </si>
  <si>
    <t>Xã Năm Căn</t>
  </si>
  <si>
    <t>Xã Phan Ngọc Hiển</t>
  </si>
  <si>
    <t>Xã Đất Mũi</t>
  </si>
  <si>
    <t>71_tbl_rmd</t>
  </si>
  <si>
    <t>rmd_610</t>
  </si>
  <si>
    <t>rmd_2683</t>
  </si>
  <si>
    <t>rmd_702</t>
  </si>
  <si>
    <t>rmd_703</t>
  </si>
  <si>
    <t>rmd_705</t>
  </si>
  <si>
    <t>QL.Cột Cờ Quốc Gia Lũng Cú</t>
  </si>
  <si>
    <t>QL.Nội Bài-Bắc Ninh</t>
  </si>
  <si>
    <t>QL.Nghi Sơn - Bãi Trành</t>
  </si>
  <si>
    <t>QL.Hành lang ven biển phía Nam</t>
  </si>
  <si>
    <t>Xã U Minh</t>
  </si>
  <si>
    <t>QL.N1</t>
  </si>
  <si>
    <t>QL.N2</t>
  </si>
  <si>
    <t>Xã Long Phú Thuận</t>
  </si>
  <si>
    <t>QL.N2B</t>
  </si>
  <si>
    <t>Xã Tân Thới</t>
  </si>
  <si>
    <t>Xã Thanh Mỹ</t>
  </si>
  <si>
    <t>Phường Hưng Phú</t>
  </si>
  <si>
    <t>1 chiều</t>
  </si>
  <si>
    <t>QL.Nam Sông Hậu</t>
  </si>
  <si>
    <t>QL.Tân Vũ - Lạch Huyện</t>
  </si>
  <si>
    <t>Xã Nhơn Mỹ</t>
  </si>
  <si>
    <t>Phường Vĩnh Trạch</t>
  </si>
  <si>
    <t>QL.Quản lộ - Phụng Hiệp</t>
  </si>
  <si>
    <t>Xã Trường Xuân</t>
  </si>
  <si>
    <t>Xã Thới Lai</t>
  </si>
  <si>
    <t>Phường Hòa Thành</t>
  </si>
  <si>
    <t>Các tuyến ATK</t>
  </si>
  <si>
    <t>982_tbl_rmd</t>
  </si>
  <si>
    <t>rmd_3989</t>
  </si>
  <si>
    <t>CT. Bắc - Nam phía Đông</t>
  </si>
  <si>
    <t>Cao tốc</t>
  </si>
  <si>
    <t>Phường Chí Linh</t>
  </si>
  <si>
    <t>Phường Trần Nhân Tông</t>
  </si>
  <si>
    <t>Thành phố Đồng Nai</t>
  </si>
  <si>
    <t>Phường An Sinh</t>
  </si>
  <si>
    <t>Phường Cai Lậy</t>
  </si>
  <si>
    <t>Phường Thanh Hòa</t>
  </si>
  <si>
    <t>Phường Yên Sở</t>
  </si>
  <si>
    <t>Phường Tam Điệp</t>
  </si>
  <si>
    <t>Xã Trung Chính</t>
  </si>
  <si>
    <t>CT.Hà Nội - Hải Phòng</t>
  </si>
  <si>
    <t>Xã Bát Tràng</t>
  </si>
  <si>
    <t>CT.Nội Bài - Lào Cai</t>
  </si>
  <si>
    <t>CT.Láng - Hòa Lạc</t>
  </si>
  <si>
    <t xml:space="preserve">Phường Xuân Phương </t>
  </si>
  <si>
    <t>Phường Tây Mỗ</t>
  </si>
  <si>
    <t>Phường Từ Liêm</t>
  </si>
  <si>
    <t>Phường Đại Mỗ</t>
  </si>
  <si>
    <t>Xã An Khánh</t>
  </si>
  <si>
    <t>Xã Sơn Đồng</t>
  </si>
  <si>
    <t>Xã Quốc Oai</t>
  </si>
  <si>
    <t>Phường Long Biên</t>
  </si>
  <si>
    <t>Phường Phúc Lợi</t>
  </si>
  <si>
    <t>Phường Lĩnh Nam</t>
  </si>
  <si>
    <t>Phường Thanh Liệt</t>
  </si>
  <si>
    <t>Phường Cầu Giấy</t>
  </si>
  <si>
    <t>Phường Phú Thượng</t>
  </si>
  <si>
    <t>Phường Nghĩa Đô</t>
  </si>
  <si>
    <t>17616498853494800_tbl_rmd</t>
  </si>
  <si>
    <t>1785968200842707</t>
  </si>
  <si>
    <t>CT.Vũng Áng - Bùng</t>
  </si>
  <si>
    <t>Xã Phú Trạch</t>
  </si>
  <si>
    <t>Xã Bố Trạch</t>
  </si>
  <si>
    <t>Xã Bình Khê</t>
  </si>
  <si>
    <t>Xã Đức Lập</t>
  </si>
  <si>
    <t>Xã Hòa Khánh</t>
  </si>
  <si>
    <t>Xã Mường Tè</t>
  </si>
  <si>
    <t>Phường Bạch Mai</t>
  </si>
  <si>
    <t>Phường Vĩnh Tuy</t>
  </si>
  <si>
    <t>Phường Tây Hồ</t>
  </si>
  <si>
    <t>Phường Kim Liên</t>
  </si>
  <si>
    <t>Phường Phương Liệt</t>
  </si>
  <si>
    <t>Xã Thạch Quảng</t>
  </si>
  <si>
    <t>Xã Xuân Bình</t>
  </si>
  <si>
    <t>Xã Mai Sơn</t>
  </si>
  <si>
    <t>Xã Chiềng Mung</t>
  </si>
  <si>
    <t>Phường Long Hương</t>
  </si>
  <si>
    <t>Phường Tân Hải</t>
  </si>
  <si>
    <t>Phường Tĩnh Gia</t>
  </si>
  <si>
    <t>Phường Hải Lĩnh</t>
  </si>
  <si>
    <t>Xã Hoằng Sơn</t>
  </si>
  <si>
    <t>Xã Hà Trung</t>
  </si>
  <si>
    <t>Xã Bình Hưng</t>
  </si>
  <si>
    <t>Xã Hưng Long</t>
  </si>
  <si>
    <t>Phường Bình Đông</t>
  </si>
  <si>
    <t>Phường Tam Long</t>
  </si>
  <si>
    <t>Xã Nghĩa Thành</t>
  </si>
  <si>
    <t>Xã Ngãi Giao</t>
  </si>
  <si>
    <t>Xã Kim Long</t>
  </si>
  <si>
    <t>Xã Châu Đức</t>
  </si>
  <si>
    <t>Xã Bình Châu</t>
  </si>
  <si>
    <t>Xã Xuyên Mộc</t>
  </si>
  <si>
    <t>Xã Hồ Tràm</t>
  </si>
  <si>
    <t>Xã Đất Đỏ</t>
  </si>
  <si>
    <t>Xã Long Điền</t>
  </si>
  <si>
    <t>Phường Bà Rịa</t>
  </si>
  <si>
    <t>Phường Tam Thắng</t>
  </si>
  <si>
    <t>Phường Vũng Tàu</t>
  </si>
  <si>
    <t>Phường Rạch Dừa</t>
  </si>
  <si>
    <t>Phường Phước Thắng</t>
  </si>
  <si>
    <t>Phường Tân Phước</t>
  </si>
  <si>
    <t>Phường Phú Mỹ</t>
  </si>
  <si>
    <t>Phường Trung Mỹ Tây</t>
  </si>
  <si>
    <t>Xã Xuân Thới Sơn</t>
  </si>
  <si>
    <t>Phường Tăng Nhơn Phú</t>
  </si>
  <si>
    <t>Phường Hiệp Bình</t>
  </si>
  <si>
    <t>Phường Linh Xuân</t>
  </si>
  <si>
    <t>Phường Đông Hòa</t>
  </si>
  <si>
    <t>Phường Bình Trưng</t>
  </si>
  <si>
    <t>Phường Long Trường</t>
  </si>
  <si>
    <t>Phường Đông Hưng Thuận</t>
  </si>
  <si>
    <t>Phường An Lạc</t>
  </si>
  <si>
    <t>Xã Bình Chánh</t>
  </si>
  <si>
    <t>Phường An Phú Đông</t>
  </si>
  <si>
    <t>Phường Long Hoa</t>
  </si>
  <si>
    <t>Phường Thốt Nốt</t>
  </si>
  <si>
    <t>Xã Vĩnh Trinh</t>
  </si>
  <si>
    <t>Phường Bắc Nha Trang</t>
  </si>
  <si>
    <t>Xã Tân Hào</t>
  </si>
  <si>
    <t>Xã Lai Vung</t>
  </si>
  <si>
    <t>Phường Hoành Sơn</t>
  </si>
  <si>
    <t>Thấm nhập nhựa</t>
  </si>
  <si>
    <t>Xã Mang Yang</t>
  </si>
  <si>
    <t>Phường Vĩnh Châu</t>
  </si>
  <si>
    <t>Xã Bum Tở</t>
  </si>
  <si>
    <t>Xã Thạnh Lộc</t>
  </si>
  <si>
    <t>Xã Thạnh Đông</t>
  </si>
  <si>
    <t>Xã Tân Hiệp</t>
  </si>
  <si>
    <t>Xã Thạnh An</t>
  </si>
  <si>
    <t>Xã Thạnh Quới</t>
  </si>
  <si>
    <t>Xã Vĩnh Thạnh</t>
  </si>
  <si>
    <t>Xã Pa Tần</t>
  </si>
  <si>
    <t>Xã Mù Cả</t>
  </si>
  <si>
    <t>Xã Bản Bo</t>
  </si>
  <si>
    <t>Xã Tân Uyên</t>
  </si>
  <si>
    <t>Xã Phong Nha</t>
  </si>
  <si>
    <t>Xã Hướng Phùng</t>
  </si>
  <si>
    <t>Phường Mỹ Tho</t>
  </si>
  <si>
    <t>Xã Lai Hòa</t>
  </si>
  <si>
    <t>Xã An Nghĩa</t>
  </si>
  <si>
    <t>Xã Mỹ Đức</t>
  </si>
  <si>
    <t>Xã Cao Dương</t>
  </si>
  <si>
    <t>Xã Liên Sơn</t>
  </si>
  <si>
    <t>Level</t>
  </si>
  <si>
    <t>Mã nhóm</t>
  </si>
  <si>
    <t>Nhóm</t>
  </si>
  <si>
    <t>1</t>
  </si>
  <si>
    <t>mst_commune_road</t>
  </si>
  <si>
    <t>2</t>
  </si>
  <si>
    <t>mst_national_expressway</t>
  </si>
  <si>
    <t>3</t>
  </si>
  <si>
    <t>mst_national_road</t>
  </si>
  <si>
    <t>4</t>
  </si>
  <si>
    <t>mst_provincial_road</t>
  </si>
  <si>
    <t>5</t>
  </si>
  <si>
    <t>mst_urban_road</t>
  </si>
  <si>
    <t>6</t>
  </si>
  <si>
    <t>mst_village_road</t>
  </si>
  <si>
    <t>7</t>
  </si>
  <si>
    <t>tbl_bridge</t>
  </si>
  <si>
    <t>8</t>
  </si>
  <si>
    <t>tbl_disaster_res_facility</t>
  </si>
  <si>
    <t>9</t>
  </si>
  <si>
    <t>tbl_noise_barrier</t>
  </si>
  <si>
    <t>10</t>
  </si>
  <si>
    <t>11</t>
  </si>
  <si>
    <t>tbl_rmd_foreign_road</t>
  </si>
  <si>
    <t>12</t>
  </si>
  <si>
    <t>tbl_tunnel_main</t>
  </si>
  <si>
    <t>Cục đường bộ VN</t>
  </si>
  <si>
    <t>Văn phòng Quản lý đường bộ I.1</t>
  </si>
  <si>
    <t>Văn phòng Quản lý đường bộ IV.1</t>
  </si>
  <si>
    <t>Lãnh đạo Sở</t>
  </si>
  <si>
    <t>Ban Quản lý bảo trì đường bộ Lào Cai</t>
  </si>
  <si>
    <t>Văn phòng Quản lý đường bộ I.2</t>
  </si>
  <si>
    <t>Văn phòng Quản lý đường bộ IV.2</t>
  </si>
  <si>
    <t>Văn phòng</t>
  </si>
  <si>
    <t>Văn phòng Quản lý đường bộ I.3</t>
  </si>
  <si>
    <t>Văn phòng Quản lý đường bộ IV.3</t>
  </si>
  <si>
    <t>Phòng Kế hoạch - Tài chính</t>
  </si>
  <si>
    <t>Văn phòng Quản lý đường bộ I.4</t>
  </si>
  <si>
    <t>Văn phòng Quản lý đường bộ IV.4</t>
  </si>
  <si>
    <t>Phòng Quản lý kết cấu hạ tầng</t>
  </si>
  <si>
    <t>Trung tâm KT CNĐB phía Bắc</t>
  </si>
  <si>
    <t>Ba Đình</t>
  </si>
  <si>
    <t>Trung tâm KT CNĐB phía Nam</t>
  </si>
  <si>
    <t>Ngọc Hà</t>
  </si>
  <si>
    <t>Giảng Võ</t>
  </si>
  <si>
    <t>Hoàn Kiếm</t>
  </si>
  <si>
    <t>Cửa Nam</t>
  </si>
  <si>
    <t>Phú Thượng</t>
  </si>
  <si>
    <t>Hồng Hà</t>
  </si>
  <si>
    <t>Tây Hồ</t>
  </si>
  <si>
    <t>Bồ Đề</t>
  </si>
  <si>
    <t>Việt Hưng</t>
  </si>
  <si>
    <t>Phúc Lợi</t>
  </si>
  <si>
    <t>Long Biên</t>
  </si>
  <si>
    <t>Nghĩa Đô</t>
  </si>
  <si>
    <t>Cầu Giấy</t>
  </si>
  <si>
    <t>Yên Hòa</t>
  </si>
  <si>
    <t>Ô Chợ Dừa</t>
  </si>
  <si>
    <t>Láng</t>
  </si>
  <si>
    <t>Văn Miếu - Quốc Tử Giám</t>
  </si>
  <si>
    <t>Kim Liên</t>
  </si>
  <si>
    <t>Đống Đa</t>
  </si>
  <si>
    <t>Hai Bà Trưng</t>
  </si>
  <si>
    <t>Vĩnh Tuy</t>
  </si>
  <si>
    <t>Bạch Mai</t>
  </si>
  <si>
    <t>Vĩnh Hưng</t>
  </si>
  <si>
    <t>Định Công</t>
  </si>
  <si>
    <t>Tương Mai</t>
  </si>
  <si>
    <t>Lĩnh Nam</t>
  </si>
  <si>
    <t>Hoàng Mai</t>
  </si>
  <si>
    <t>Hoàng Liệt</t>
  </si>
  <si>
    <t>Yên Sở</t>
  </si>
  <si>
    <t>Phương Liệt</t>
  </si>
  <si>
    <t>Khương Đình</t>
  </si>
  <si>
    <t>Thanh Xuân</t>
  </si>
  <si>
    <t>Sóc Sơn</t>
  </si>
  <si>
    <t>Kim Anh</t>
  </si>
  <si>
    <t>Trung Giã</t>
  </si>
  <si>
    <t>Đa Phúc</t>
  </si>
  <si>
    <t>Nội Bài</t>
  </si>
  <si>
    <t>Đông Anh</t>
  </si>
  <si>
    <t>Phúc Thịnh</t>
  </si>
  <si>
    <t>Thư Lâm</t>
  </si>
  <si>
    <t>Thiên Lộc</t>
  </si>
  <si>
    <t>Vĩnh Thanh</t>
  </si>
  <si>
    <t>Phù Đổng</t>
  </si>
  <si>
    <t>Thuận An</t>
  </si>
  <si>
    <t>Gia Lâm</t>
  </si>
  <si>
    <t>Bát Tràng</t>
  </si>
  <si>
    <t>Từ Liêm</t>
  </si>
  <si>
    <t>Thượng Cát</t>
  </si>
  <si>
    <t>Đông Ngạc</t>
  </si>
  <si>
    <t>Xuân Đỉnh</t>
  </si>
  <si>
    <t>Tây Tựu</t>
  </si>
  <si>
    <t>Phú Diễn</t>
  </si>
  <si>
    <t>Xuân Phương</t>
  </si>
  <si>
    <t>Tây Mỗ</t>
  </si>
  <si>
    <t>Đại Mỗ</t>
  </si>
  <si>
    <t>Thanh Trì</t>
  </si>
  <si>
    <t>Thanh Liệt</t>
  </si>
  <si>
    <t>Đại Thanh</t>
  </si>
  <si>
    <t>Ngọc Hồi</t>
  </si>
  <si>
    <t>Nam Phù</t>
  </si>
  <si>
    <t>Ban Quản lý các khu công nghiệp Lào Cai</t>
  </si>
  <si>
    <t>Yên Xuân</t>
  </si>
  <si>
    <t>Quang Minh</t>
  </si>
  <si>
    <t>Yên Lãng</t>
  </si>
  <si>
    <t>Tiến Thắng</t>
  </si>
  <si>
    <t>Mê Linh</t>
  </si>
  <si>
    <t>Kiến Hưng</t>
  </si>
  <si>
    <t>Hà Đông</t>
  </si>
  <si>
    <t>Yên Nghĩa</t>
  </si>
  <si>
    <t>Phú Lương</t>
  </si>
  <si>
    <t>Sơn Tây</t>
  </si>
  <si>
    <t>Tùng Thiện</t>
  </si>
  <si>
    <t>Đoài Phương</t>
  </si>
  <si>
    <t>Quảng Oai</t>
  </si>
  <si>
    <t>Cổ Đô</t>
  </si>
  <si>
    <t>Minh Châu</t>
  </si>
  <si>
    <t>Vật Lại</t>
  </si>
  <si>
    <t>Bất Bạt</t>
  </si>
  <si>
    <t>Suối Hai</t>
  </si>
  <si>
    <t>Ba Vì</t>
  </si>
  <si>
    <t>Yên Bài</t>
  </si>
  <si>
    <t>Phúc Thọ</t>
  </si>
  <si>
    <t>Phúc Lộc</t>
  </si>
  <si>
    <t>Hát Môn</t>
  </si>
  <si>
    <t>Đan Phượng</t>
  </si>
  <si>
    <t>Liên Minh</t>
  </si>
  <si>
    <t>Ô Diên</t>
  </si>
  <si>
    <t>Hoài Đức</t>
  </si>
  <si>
    <t>Dương Hòa</t>
  </si>
  <si>
    <t>Sơn Đồng</t>
  </si>
  <si>
    <t>An Khánh</t>
  </si>
  <si>
    <t>Dương Nội</t>
  </si>
  <si>
    <t>Quốc Oai</t>
  </si>
  <si>
    <t>Kiều Phú</t>
  </si>
  <si>
    <t>Hưng Đạo</t>
  </si>
  <si>
    <t>Phú Cát</t>
  </si>
  <si>
    <t>Thạch Thất</t>
  </si>
  <si>
    <t>Hạ Bằng</t>
  </si>
  <si>
    <t>Hòa Lạc</t>
  </si>
  <si>
    <t>Tây Phương</t>
  </si>
  <si>
    <t>Chương Mỹ</t>
  </si>
  <si>
    <t>Phú Nghĩa</t>
  </si>
  <si>
    <t>Xuân Mai</t>
  </si>
  <si>
    <t>Quảng Bị</t>
  </si>
  <si>
    <t>Trần Phú</t>
  </si>
  <si>
    <t>Hòa Phú</t>
  </si>
  <si>
    <t>Thanh Oai</t>
  </si>
  <si>
    <t>Bình Minh</t>
  </si>
  <si>
    <t>Tam Hưng</t>
  </si>
  <si>
    <t>Dân Hòa</t>
  </si>
  <si>
    <t>Thường Tín</t>
  </si>
  <si>
    <t>Hồng Vân</t>
  </si>
  <si>
    <t>Thượng Phúc</t>
  </si>
  <si>
    <t>Chương Dương</t>
  </si>
  <si>
    <t>Phú Xuyên</t>
  </si>
  <si>
    <t>Phượng Dực</t>
  </si>
  <si>
    <t>Chuyên Mỹ</t>
  </si>
  <si>
    <t>Đại Xuyên</t>
  </si>
  <si>
    <t>Vân Đình</t>
  </si>
  <si>
    <t>Ứng Thiên</t>
  </si>
  <si>
    <t>Ứng Hòa</t>
  </si>
  <si>
    <t>Hòa Xá</t>
  </si>
  <si>
    <t>Mỹ Đức</t>
  </si>
  <si>
    <t>Phúc Sơn</t>
  </si>
  <si>
    <t>Hồng Sơn</t>
  </si>
  <si>
    <t>Hương Sơn</t>
  </si>
  <si>
    <t>Bạch Đằng</t>
  </si>
  <si>
    <t>Bảo Lạc</t>
  </si>
  <si>
    <t>Bảo Lâm</t>
  </si>
  <si>
    <t>Bế Văn Đàn</t>
  </si>
  <si>
    <t>Ca Thành</t>
  </si>
  <si>
    <t>Cần Yên</t>
  </si>
  <si>
    <t>Canh Tân</t>
  </si>
  <si>
    <t>Cô Ba</t>
  </si>
  <si>
    <t>Cốc Pàng</t>
  </si>
  <si>
    <t>Đàm Thuỷ</t>
  </si>
  <si>
    <t>Đình Phong</t>
  </si>
  <si>
    <t>Đoài Dương</t>
  </si>
  <si>
    <t>Độc Lập</t>
  </si>
  <si>
    <t>Đông Khê</t>
  </si>
  <si>
    <t>Đức Long</t>
  </si>
  <si>
    <t>Hạ Lang</t>
  </si>
  <si>
    <t>Hà Quảng</t>
  </si>
  <si>
    <t>Hạnh Phúc</t>
  </si>
  <si>
    <t>Hòa An</t>
  </si>
  <si>
    <t>Huy Giáp</t>
  </si>
  <si>
    <t>Khánh Xuân</t>
  </si>
  <si>
    <t>Kim Đồng</t>
  </si>
  <si>
    <t>Lũng Nặm</t>
  </si>
  <si>
    <t>Lý Bôn</t>
  </si>
  <si>
    <t>Lý Quốc</t>
  </si>
  <si>
    <t>Minh Khai</t>
  </si>
  <si>
    <t>Minh Tâm</t>
  </si>
  <si>
    <t>Nam Quang</t>
  </si>
  <si>
    <t>Nam Tuấn</t>
  </si>
  <si>
    <t>Nguyên Bình</t>
  </si>
  <si>
    <t>Nguyễn Huệ</t>
  </si>
  <si>
    <t>Nùng Trí Cao</t>
  </si>
  <si>
    <t>Phan Thanh</t>
  </si>
  <si>
    <t>Phục Hòa</t>
  </si>
  <si>
    <t>Quang Hán</t>
  </si>
  <si>
    <t>Quảng Lâm</t>
  </si>
  <si>
    <t>Quang Long</t>
  </si>
  <si>
    <t>Quang Trung</t>
  </si>
  <si>
    <t>Quảng Uyên</t>
  </si>
  <si>
    <t>Sơn Lộ</t>
  </si>
  <si>
    <t>Tam Kim</t>
  </si>
  <si>
    <t>Tân Giang</t>
  </si>
  <si>
    <t>Thạch An</t>
  </si>
  <si>
    <t>Thành Công</t>
  </si>
  <si>
    <t>Thanh Long</t>
  </si>
  <si>
    <t>Thông Nông</t>
  </si>
  <si>
    <t>Thục Phán</t>
  </si>
  <si>
    <t>Tĩnh Túc</t>
  </si>
  <si>
    <t>Tổng Cọt</t>
  </si>
  <si>
    <t>Trà Lĩnh</t>
  </si>
  <si>
    <t>Trùng Khánh</t>
  </si>
  <si>
    <t>Trường Hà</t>
  </si>
  <si>
    <t>Vinh Quý</t>
  </si>
  <si>
    <t>Xuân Trường</t>
  </si>
  <si>
    <t>Yên Thổ</t>
  </si>
  <si>
    <t>Ban Quản lý khu kinh tế tỉnh</t>
  </si>
  <si>
    <t>An Tường</t>
  </si>
  <si>
    <t>Bắc Mê</t>
  </si>
  <si>
    <t>Bắc Quang</t>
  </si>
  <si>
    <t>Bạch Đích</t>
  </si>
  <si>
    <t>Bạch Ngọc</t>
  </si>
  <si>
    <t>Bạch Xa</t>
  </si>
  <si>
    <t>Bản Máy</t>
  </si>
  <si>
    <t>Bằng Hành</t>
  </si>
  <si>
    <t>Bằng Lang</t>
  </si>
  <si>
    <t>Bình An</t>
  </si>
  <si>
    <t>Bình Ca</t>
  </si>
  <si>
    <t>Bình Thuận</t>
  </si>
  <si>
    <t>Bình Xa</t>
  </si>
  <si>
    <t>Cán Tỷ</t>
  </si>
  <si>
    <t>Cao Bồ</t>
  </si>
  <si>
    <t>Chiêm Hoá</t>
  </si>
  <si>
    <t>Côn Lôn</t>
  </si>
  <si>
    <t>Đồng Tâm</t>
  </si>
  <si>
    <t>Đông Thọ</t>
  </si>
  <si>
    <t>Đồng Văn</t>
  </si>
  <si>
    <t>Đồng Yên</t>
  </si>
  <si>
    <t>Du Già</t>
  </si>
  <si>
    <t>Đường Hồng</t>
  </si>
  <si>
    <t>Đường Thượng</t>
  </si>
  <si>
    <t>Giáp Trung</t>
  </si>
  <si>
    <t>Hà Giang 1</t>
  </si>
  <si>
    <t>Hà Giang 2</t>
  </si>
  <si>
    <t>Hàm Yên</t>
  </si>
  <si>
    <t>Hồ Thầu</t>
  </si>
  <si>
    <t>Hoàng Su Phì</t>
  </si>
  <si>
    <t>Hồng Thái</t>
  </si>
  <si>
    <t>Hùng An</t>
  </si>
  <si>
    <t>Hùng Đức</t>
  </si>
  <si>
    <t>Hùng Lợi</t>
  </si>
  <si>
    <t>Khâu Vai</t>
  </si>
  <si>
    <t>Khuôn Lùng</t>
  </si>
  <si>
    <t>Kiên Đài</t>
  </si>
  <si>
    <t>Kiến Thiết</t>
  </si>
  <si>
    <t>Kim Bình</t>
  </si>
  <si>
    <t>Lâm Bình</t>
  </si>
  <si>
    <t>Lao Chải</t>
  </si>
  <si>
    <t>Liên Hiệp</t>
  </si>
  <si>
    <t>Linh Hồ</t>
  </si>
  <si>
    <t>Lực Hành</t>
  </si>
  <si>
    <t>Lũng Cú</t>
  </si>
  <si>
    <t>Lũng Phìn</t>
  </si>
  <si>
    <t>Lùng Tám</t>
  </si>
  <si>
    <t>Mậu Duệ</t>
  </si>
  <si>
    <t>Mèo Vạc</t>
  </si>
  <si>
    <t>Minh Ngọc</t>
  </si>
  <si>
    <t>Minh Quang</t>
  </si>
  <si>
    <t>Minh Sơn</t>
  </si>
  <si>
    <t>Minh Tân</t>
  </si>
  <si>
    <t>Minh Thanh</t>
  </si>
  <si>
    <t>Minh Xuân</t>
  </si>
  <si>
    <t>Mỹ Lâm</t>
  </si>
  <si>
    <t>Nà Hang</t>
  </si>
  <si>
    <t>Nấm Dẩn</t>
  </si>
  <si>
    <t>Nậm Dịch</t>
  </si>
  <si>
    <t>Nghĩa Thuận</t>
  </si>
  <si>
    <t>Ngọc Đường</t>
  </si>
  <si>
    <t>Ngọc Long</t>
  </si>
  <si>
    <t>Nhữ Khê</t>
  </si>
  <si>
    <t>Niêm Sơn</t>
  </si>
  <si>
    <t>Nông Tiến</t>
  </si>
  <si>
    <t>Pà Vầy Sủ</t>
  </si>
  <si>
    <t>Phố Bảng</t>
  </si>
  <si>
    <t>Phú Linh</t>
  </si>
  <si>
    <t>Phù Lưu</t>
  </si>
  <si>
    <t>Pờ Ly Ngài</t>
  </si>
  <si>
    <t>Quản Bạ</t>
  </si>
  <si>
    <t>Quang Bình</t>
  </si>
  <si>
    <t>Quảng Nguyên</t>
  </si>
  <si>
    <t>Sà Phìn</t>
  </si>
  <si>
    <t>Sơn Dương</t>
  </si>
  <si>
    <t>Sơn Thủy</t>
  </si>
  <si>
    <t>Sơn Vĩ</t>
  </si>
  <si>
    <t>Sủng Máng</t>
  </si>
  <si>
    <t>Tân An</t>
  </si>
  <si>
    <t>Tân Long</t>
  </si>
  <si>
    <t>Tân Mỹ</t>
  </si>
  <si>
    <t>Tân Quang</t>
  </si>
  <si>
    <t>Tân Thanh</t>
  </si>
  <si>
    <t>Tân Tiến</t>
  </si>
  <si>
    <t>Tân Trào</t>
  </si>
  <si>
    <t>Tân Trịnh</t>
  </si>
  <si>
    <t>Tát Ngà</t>
  </si>
  <si>
    <t>Thái Bình</t>
  </si>
  <si>
    <t>Thái Hòa</t>
  </si>
  <si>
    <t>Thái Sơn</t>
  </si>
  <si>
    <t>Thắng Mố</t>
  </si>
  <si>
    <t>Thàng Tín</t>
  </si>
  <si>
    <t>Thanh Thuỷ</t>
  </si>
  <si>
    <t>Thông Nguyên</t>
  </si>
  <si>
    <t>Thuận Hoà</t>
  </si>
  <si>
    <t>Thượng Lâm</t>
  </si>
  <si>
    <t>Thượng Nông</t>
  </si>
  <si>
    <t>Thượng Sơn</t>
  </si>
  <si>
    <t>Tiên Nguyên</t>
  </si>
  <si>
    <t>Tiên Yên</t>
  </si>
  <si>
    <t>Tri Phú</t>
  </si>
  <si>
    <t>Trung Hà</t>
  </si>
  <si>
    <t>Trung Sơn</t>
  </si>
  <si>
    <t>Trung Thịnh</t>
  </si>
  <si>
    <t>Trường Sinh</t>
  </si>
  <si>
    <t>Tùng Bá</t>
  </si>
  <si>
    <t>Tùng Vài</t>
  </si>
  <si>
    <t>Vị Xuyên</t>
  </si>
  <si>
    <t>Việt Lâm</t>
  </si>
  <si>
    <t>Xín Mần</t>
  </si>
  <si>
    <t>Xuân Giang</t>
  </si>
  <si>
    <t>Xuân Vân</t>
  </si>
  <si>
    <t>Yên Cường</t>
  </si>
  <si>
    <t>Yên Hoa</t>
  </si>
  <si>
    <t>Yên Lập</t>
  </si>
  <si>
    <t>Yên Minh</t>
  </si>
  <si>
    <t>Yên Nguyên</t>
  </si>
  <si>
    <t>Yên Phú</t>
  </si>
  <si>
    <t>Yên Sơn</t>
  </si>
  <si>
    <t>Yên Thành</t>
  </si>
  <si>
    <t>Búng Lao</t>
  </si>
  <si>
    <t>Chà Tở</t>
  </si>
  <si>
    <t>Chiềng Sinh</t>
  </si>
  <si>
    <t>Điện Biên Phủ</t>
  </si>
  <si>
    <t>Mường Ảng</t>
  </si>
  <si>
    <t>Mường Chà</t>
  </si>
  <si>
    <t>Mường Lạn</t>
  </si>
  <si>
    <t>Mường Lay</t>
  </si>
  <si>
    <t>Mường Luân</t>
  </si>
  <si>
    <t>Mường Mùn</t>
  </si>
  <si>
    <t>Mường Nhà</t>
  </si>
  <si>
    <t>Mường Nhé</t>
  </si>
  <si>
    <t>Mường Phăng</t>
  </si>
  <si>
    <t>Mường Pồn</t>
  </si>
  <si>
    <t>Mường Thanh</t>
  </si>
  <si>
    <t>Mường Toong</t>
  </si>
  <si>
    <t>Mường Tùng</t>
  </si>
  <si>
    <t>Nà Bủng</t>
  </si>
  <si>
    <t>Nà Hỳ</t>
  </si>
  <si>
    <t>Na Sang</t>
  </si>
  <si>
    <t>Na Son</t>
  </si>
  <si>
    <t>Nà Tấu</t>
  </si>
  <si>
    <t>Nậm Kè</t>
  </si>
  <si>
    <t>Nậm Nèn</t>
  </si>
  <si>
    <t>Núa Ngam</t>
  </si>
  <si>
    <t>Pa Ham</t>
  </si>
  <si>
    <t>Phình Giàng</t>
  </si>
  <si>
    <t>Pu Nhi</t>
  </si>
  <si>
    <t>Pú Nhung</t>
  </si>
  <si>
    <t>Quài Tở</t>
  </si>
  <si>
    <t>Sam Mứn</t>
  </si>
  <si>
    <t>Sáng Nhè</t>
  </si>
  <si>
    <t>Si Pa Phìn</t>
  </si>
  <si>
    <t>Sín Chải</t>
  </si>
  <si>
    <t>Sín Thầu</t>
  </si>
  <si>
    <t>Sính Phình</t>
  </si>
  <si>
    <t>Thanh An</t>
  </si>
  <si>
    <t>Thanh Nưa</t>
  </si>
  <si>
    <t>Thanh Yên</t>
  </si>
  <si>
    <t>Tìa Dình</t>
  </si>
  <si>
    <t>Tủa Chùa</t>
  </si>
  <si>
    <t>Tủa Thàng</t>
  </si>
  <si>
    <t>Tuần Giáo</t>
  </si>
  <si>
    <t>Xa Dung</t>
  </si>
  <si>
    <t>Bản Bo</t>
  </si>
  <si>
    <t>Bình Lư</t>
  </si>
  <si>
    <t>Bum Nưa</t>
  </si>
  <si>
    <t>Bum Tở</t>
  </si>
  <si>
    <t>Dào San</t>
  </si>
  <si>
    <t>Đoàn Kết</t>
  </si>
  <si>
    <t>Hồng Thu</t>
  </si>
  <si>
    <t>Hua Bum</t>
  </si>
  <si>
    <t>Khoen On</t>
  </si>
  <si>
    <t>Khổng Lào</t>
  </si>
  <si>
    <t>Khun Há</t>
  </si>
  <si>
    <t>Lê Lợi</t>
  </si>
  <si>
    <t>Mù Cả</t>
  </si>
  <si>
    <t>Mường Khoa</t>
  </si>
  <si>
    <t>Mường Kim</t>
  </si>
  <si>
    <t>Mường Mô</t>
  </si>
  <si>
    <t>Mường Tè</t>
  </si>
  <si>
    <t>Mường Than</t>
  </si>
  <si>
    <t>Nậm Cuổi</t>
  </si>
  <si>
    <t>Nậm Hàng</t>
  </si>
  <si>
    <t>Nậm Mạ</t>
  </si>
  <si>
    <t>Nậm Sỏ</t>
  </si>
  <si>
    <t>Nậm Tăm</t>
  </si>
  <si>
    <t>Pa Tần</t>
  </si>
  <si>
    <t>Pa Ủ</t>
  </si>
  <si>
    <t>Pắc Ta</t>
  </si>
  <si>
    <t>Phong Thổ</t>
  </si>
  <si>
    <t>Pu Sam Cáp</t>
  </si>
  <si>
    <t>Sì Lở Lầu</t>
  </si>
  <si>
    <t>Sìn Hồ</t>
  </si>
  <si>
    <t>Sin Suối Hồ</t>
  </si>
  <si>
    <t>Tả Lèng</t>
  </si>
  <si>
    <t>Tà Tổng</t>
  </si>
  <si>
    <t>Tân Phong</t>
  </si>
  <si>
    <t>Tân Uyên</t>
  </si>
  <si>
    <t>Than Uyên</t>
  </si>
  <si>
    <t>Thu Lũm</t>
  </si>
  <si>
    <t>Tủa Sín Chải</t>
  </si>
  <si>
    <t>Bắc Yên</t>
  </si>
  <si>
    <t>Bó Sinh</t>
  </si>
  <si>
    <t>Chiềng An</t>
  </si>
  <si>
    <t>Chiềng Cơi</t>
  </si>
  <si>
    <t>Chiềng Hặc</t>
  </si>
  <si>
    <t>Chiềng Hoa</t>
  </si>
  <si>
    <t>Chiềng Khoong</t>
  </si>
  <si>
    <t>Chiềng Khương</t>
  </si>
  <si>
    <t>Chiềng La</t>
  </si>
  <si>
    <t>Chiềng Lao</t>
  </si>
  <si>
    <t>Chiềng Mai</t>
  </si>
  <si>
    <t>Chiềng Mung</t>
  </si>
  <si>
    <t>Chiềng Sại</t>
  </si>
  <si>
    <t>Chiềng Sơ</t>
  </si>
  <si>
    <t>Chiềng Sơn</t>
  </si>
  <si>
    <t>Chiềng Sung</t>
  </si>
  <si>
    <t>Co Mạ</t>
  </si>
  <si>
    <t>Gia Phù</t>
  </si>
  <si>
    <t>Huổi Một</t>
  </si>
  <si>
    <t>Kim Bon</t>
  </si>
  <si>
    <t>Long Hẹ</t>
  </si>
  <si>
    <t>Lóng Phiêng</t>
  </si>
  <si>
    <t>Lóng Sập</t>
  </si>
  <si>
    <t>Mai Sơn</t>
  </si>
  <si>
    <t>Mộc Châu</t>
  </si>
  <si>
    <t>Mộc Sơn</t>
  </si>
  <si>
    <t>Muổi Nọi</t>
  </si>
  <si>
    <t>Mường Bám</t>
  </si>
  <si>
    <t>Mường Bang</t>
  </si>
  <si>
    <t>Mường Bú</t>
  </si>
  <si>
    <t>Mường Chanh</t>
  </si>
  <si>
    <t>Mường Chiên</t>
  </si>
  <si>
    <t>Mường Cơi</t>
  </si>
  <si>
    <t>Mường É</t>
  </si>
  <si>
    <t>Mường Giôn</t>
  </si>
  <si>
    <t>Mường Hung</t>
  </si>
  <si>
    <t>Mường Khiêng</t>
  </si>
  <si>
    <t>Mường La</t>
  </si>
  <si>
    <t>Mường Lầm</t>
  </si>
  <si>
    <t>Mường Lèo</t>
  </si>
  <si>
    <t>Mường Sại</t>
  </si>
  <si>
    <t>Nậm Lầu</t>
  </si>
  <si>
    <t>Nậm Ty</t>
  </si>
  <si>
    <t>Ngọc Chiến</t>
  </si>
  <si>
    <t>Pắc Ngà</t>
  </si>
  <si>
    <t>Phiêng Cằm</t>
  </si>
  <si>
    <t>Phiêng Khoài</t>
  </si>
  <si>
    <t>Phiêng Pằn</t>
  </si>
  <si>
    <t>Phù Yên</t>
  </si>
  <si>
    <t>Púng Bánh</t>
  </si>
  <si>
    <t>Quỳnh Nhai</t>
  </si>
  <si>
    <t>Song Khủa</t>
  </si>
  <si>
    <t>Sông Mã</t>
  </si>
  <si>
    <t>Sốp Cộp</t>
  </si>
  <si>
    <t>Suối Tọ</t>
  </si>
  <si>
    <t>Tà Hộc</t>
  </si>
  <si>
    <t>Tạ Khoa</t>
  </si>
  <si>
    <t>Tà Xùa</t>
  </si>
  <si>
    <t>Tân Yên</t>
  </si>
  <si>
    <t>Thảo Nguyên</t>
  </si>
  <si>
    <t>Thuận Châu</t>
  </si>
  <si>
    <t>Tô Hiệu</t>
  </si>
  <si>
    <t>Tô Múa</t>
  </si>
  <si>
    <t>Tường Hạ</t>
  </si>
  <si>
    <t>Vân Hồ</t>
  </si>
  <si>
    <t>Vân Sơn</t>
  </si>
  <si>
    <t>Xím Vàng</t>
  </si>
  <si>
    <t>Xuân Nha</t>
  </si>
  <si>
    <t>Yên Châu</t>
  </si>
  <si>
    <t>A Mú Sung</t>
  </si>
  <si>
    <t>Ban Quản lý bảo trì đường bộ Sơn La</t>
  </si>
  <si>
    <t>Âu Lâu</t>
  </si>
  <si>
    <t>Bắc Hà</t>
  </si>
  <si>
    <t>Bản Hồ</t>
  </si>
  <si>
    <t>Bản Lầu</t>
  </si>
  <si>
    <t>Bản Liền</t>
  </si>
  <si>
    <t>Bản Xèo</t>
  </si>
  <si>
    <t>Bảo Ái</t>
  </si>
  <si>
    <t>Bảo Hà</t>
  </si>
  <si>
    <t>Bảo Nhai</t>
  </si>
  <si>
    <t>Bảo Thắng</t>
  </si>
  <si>
    <t>Bảo Yên</t>
  </si>
  <si>
    <t>Bát Xát</t>
  </si>
  <si>
    <t>Cam Đường</t>
  </si>
  <si>
    <t>Cảm Nhân</t>
  </si>
  <si>
    <t>Cao Sơn</t>
  </si>
  <si>
    <t>Cát Thịnh</t>
  </si>
  <si>
    <t>Cầu Thia</t>
  </si>
  <si>
    <t>Chấn Thịnh</t>
  </si>
  <si>
    <t>Châu Quế</t>
  </si>
  <si>
    <t>Chế Tạo</t>
  </si>
  <si>
    <t>Chiềng Ken</t>
  </si>
  <si>
    <t>Cốc Lầu</t>
  </si>
  <si>
    <t>Cốc San</t>
  </si>
  <si>
    <t>Dền Sáng</t>
  </si>
  <si>
    <t>Đông Cuông</t>
  </si>
  <si>
    <t>Dương Quỳ</t>
  </si>
  <si>
    <t>Gia Hội</t>
  </si>
  <si>
    <t>Gia Phú</t>
  </si>
  <si>
    <t>Hợp Thành</t>
  </si>
  <si>
    <t>Hưng Khánh</t>
  </si>
  <si>
    <t>Khánh Hòa</t>
  </si>
  <si>
    <t>Khánh Yên</t>
  </si>
  <si>
    <t>Khao Mang</t>
  </si>
  <si>
    <t>Lâm Giang</t>
  </si>
  <si>
    <t>Lâm Thượng</t>
  </si>
  <si>
    <t>Lào Cai</t>
  </si>
  <si>
    <t>Liên Sơn</t>
  </si>
  <si>
    <t>Lục Yên</t>
  </si>
  <si>
    <t>Lùng Phình</t>
  </si>
  <si>
    <t>Lương Thịnh</t>
  </si>
  <si>
    <t>Mậu A</t>
  </si>
  <si>
    <t>Minh Lương</t>
  </si>
  <si>
    <t>Mỏ Vàng</t>
  </si>
  <si>
    <t>Mù Cang Chải</t>
  </si>
  <si>
    <t>Mường Bo</t>
  </si>
  <si>
    <t>Mường Hum</t>
  </si>
  <si>
    <t>Mường Khương</t>
  </si>
  <si>
    <t>Mường Lai</t>
  </si>
  <si>
    <t>Nậm Chày</t>
  </si>
  <si>
    <t>Nậm Có</t>
  </si>
  <si>
    <t>Nam Cường</t>
  </si>
  <si>
    <t>Nậm Xé</t>
  </si>
  <si>
    <t>Nghĩa Lộ</t>
  </si>
  <si>
    <t>Nghĩa Tâm</t>
  </si>
  <si>
    <t>Ngũ Chỉ Sơn</t>
  </si>
  <si>
    <t>Pha Long</t>
  </si>
  <si>
    <t>Phình Hồ</t>
  </si>
  <si>
    <t>Phong Dụ Hạ</t>
  </si>
  <si>
    <t>Phong Dụ Thượng</t>
  </si>
  <si>
    <t>Phong Hải</t>
  </si>
  <si>
    <t>Phúc Khánh</t>
  </si>
  <si>
    <t>Púng Luông</t>
  </si>
  <si>
    <t>Quy Mông</t>
  </si>
  <si>
    <t>Sa Pa</t>
  </si>
  <si>
    <t>Si Ma Cai</t>
  </si>
  <si>
    <t>Sín Chéng</t>
  </si>
  <si>
    <t>Sơn Lương</t>
  </si>
  <si>
    <t>Tả Củ Tỷ</t>
  </si>
  <si>
    <t>Tả Phìn</t>
  </si>
  <si>
    <t>Tả Van</t>
  </si>
  <si>
    <t>Tà Xi Láng</t>
  </si>
  <si>
    <t>Tân Hợp</t>
  </si>
  <si>
    <t>Tân Lĩnh</t>
  </si>
  <si>
    <t>Tằng Loỏng</t>
  </si>
  <si>
    <t>Thác Bà</t>
  </si>
  <si>
    <t>Thượng Bằng La</t>
  </si>
  <si>
    <t>Thượng Hà</t>
  </si>
  <si>
    <t>Trạm Tấu</t>
  </si>
  <si>
    <t>Trấn Yên</t>
  </si>
  <si>
    <t>Trịnh Tường</t>
  </si>
  <si>
    <t>Trung Tâm</t>
  </si>
  <si>
    <t>Tú Lệ</t>
  </si>
  <si>
    <t>Văn Bàn</t>
  </si>
  <si>
    <t>Văn Chấn</t>
  </si>
  <si>
    <t>Văn Phú</t>
  </si>
  <si>
    <t>Việt Hồng</t>
  </si>
  <si>
    <t>Võ Lao</t>
  </si>
  <si>
    <t>Xuân Ái</t>
  </si>
  <si>
    <t>Xuân Hòa</t>
  </si>
  <si>
    <t>Xuân Quang</t>
  </si>
  <si>
    <t>Y Tý</t>
  </si>
  <si>
    <t>Yên Bái</t>
  </si>
  <si>
    <t>Yên Bình</t>
  </si>
  <si>
    <t>Ba Bể</t>
  </si>
  <si>
    <t>Bá Xuyên</t>
  </si>
  <si>
    <t>Bắc Kạn</t>
  </si>
  <si>
    <t>Bách Quang</t>
  </si>
  <si>
    <t>Bạch Thông</t>
  </si>
  <si>
    <t>Bằng Thành</t>
  </si>
  <si>
    <t>Bằng Vân</t>
  </si>
  <si>
    <t>Bình Thành</t>
  </si>
  <si>
    <t>Bình Yên</t>
  </si>
  <si>
    <t>Cẩm Giàng</t>
  </si>
  <si>
    <t>Cao Minh</t>
  </si>
  <si>
    <t>Chợ Đồn</t>
  </si>
  <si>
    <t>Chợ Mới</t>
  </si>
  <si>
    <t>Chợ Rã</t>
  </si>
  <si>
    <t>Côn Minh</t>
  </si>
  <si>
    <t>Cường Lợi</t>
  </si>
  <si>
    <t>Đại Phúc</t>
  </si>
  <si>
    <t>Đại Từ</t>
  </si>
  <si>
    <t>Dân Tiến</t>
  </si>
  <si>
    <t>Điềm Thụy</t>
  </si>
  <si>
    <t>Định Hóa</t>
  </si>
  <si>
    <t>Đồng Hỷ</t>
  </si>
  <si>
    <t>Đồng Phúc</t>
  </si>
  <si>
    <t>Đức Lương</t>
  </si>
  <si>
    <t>Đức Xuân</t>
  </si>
  <si>
    <t>Gia Sàng</t>
  </si>
  <si>
    <t>Hiệp Lực</t>
  </si>
  <si>
    <t>Kha Sơn</t>
  </si>
  <si>
    <t>Kim Phượng</t>
  </si>
  <si>
    <t>La Bằng</t>
  </si>
  <si>
    <t>La Hiên</t>
  </si>
  <si>
    <t>Lam Vỹ</t>
  </si>
  <si>
    <t>Linh Sơn</t>
  </si>
  <si>
    <t>Nà Phặc</t>
  </si>
  <si>
    <t>Na Rì</t>
  </si>
  <si>
    <t>Nam Hòa</t>
  </si>
  <si>
    <t>Ngân Sơn</t>
  </si>
  <si>
    <t>Nghĩa Tá</t>
  </si>
  <si>
    <t>Nghiên Loan</t>
  </si>
  <si>
    <t>Nghinh Tường</t>
  </si>
  <si>
    <t>Phan Đình Phùng</t>
  </si>
  <si>
    <t>Phổ Yên</t>
  </si>
  <si>
    <t>Phong Quang</t>
  </si>
  <si>
    <t>Phú Bình</t>
  </si>
  <si>
    <t>Phú Đình</t>
  </si>
  <si>
    <t>Phú Lạc</t>
  </si>
  <si>
    <t>Phú Thịnh</t>
  </si>
  <si>
    <t>Phủ Thông</t>
  </si>
  <si>
    <t>Phúc Thuận</t>
  </si>
  <si>
    <t>Phượng Tiến</t>
  </si>
  <si>
    <t>Quân Chu</t>
  </si>
  <si>
    <t>Quan Triều</t>
  </si>
  <si>
    <t>Quảng Bạch</t>
  </si>
  <si>
    <t>Quang Sơn</t>
  </si>
  <si>
    <t>Quyết Thắng</t>
  </si>
  <si>
    <t>Sảng Mộc</t>
  </si>
  <si>
    <t>Sông Công</t>
  </si>
  <si>
    <t>Tân Cương</t>
  </si>
  <si>
    <t>Tân Khánh</t>
  </si>
  <si>
    <t>Tân Kỳ</t>
  </si>
  <si>
    <t>Tân Thành</t>
  </si>
  <si>
    <t>Thần Sa</t>
  </si>
  <si>
    <t>Thanh Mai</t>
  </si>
  <si>
    <t>Thanh Thịnh</t>
  </si>
  <si>
    <t>Thượng Minh</t>
  </si>
  <si>
    <t>Thượng Quan</t>
  </si>
  <si>
    <t>Tích Lương</t>
  </si>
  <si>
    <t>Trại Cau</t>
  </si>
  <si>
    <t>Tràng Xá</t>
  </si>
  <si>
    <t>Trung Hội</t>
  </si>
  <si>
    <t>Trung Thành</t>
  </si>
  <si>
    <t>Văn Hán</t>
  </si>
  <si>
    <t>Văn Lang</t>
  </si>
  <si>
    <t>Văn Lăng</t>
  </si>
  <si>
    <t>Vạn Phú</t>
  </si>
  <si>
    <t>Vạn Xuân</t>
  </si>
  <si>
    <t>Vĩnh Thông</t>
  </si>
  <si>
    <t>Võ Nhai</t>
  </si>
  <si>
    <t>Vô Tranh</t>
  </si>
  <si>
    <t>Xuân Dương</t>
  </si>
  <si>
    <t>Yên Phong</t>
  </si>
  <si>
    <t>Yên Thịnh</t>
  </si>
  <si>
    <t>Yên Trạch</t>
  </si>
  <si>
    <t>Ba Sơn</t>
  </si>
  <si>
    <t>Bắc Sơn</t>
  </si>
  <si>
    <t>Bằng Mạc</t>
  </si>
  <si>
    <t>Bình Gia</t>
  </si>
  <si>
    <t>Cai Kinh</t>
  </si>
  <si>
    <t>Cao Lộc</t>
  </si>
  <si>
    <t>Châu Sơn</t>
  </si>
  <si>
    <t>Chi Lăng</t>
  </si>
  <si>
    <t>Chiến Thắng</t>
  </si>
  <si>
    <t>Công Sơn</t>
  </si>
  <si>
    <t>Điềm He</t>
  </si>
  <si>
    <t>Đình Lập</t>
  </si>
  <si>
    <t>Đồng Đăng</t>
  </si>
  <si>
    <t>Đông Kinh</t>
  </si>
  <si>
    <t>Hoa Thám</t>
  </si>
  <si>
    <t>Hoàng Văn Thụ</t>
  </si>
  <si>
    <t>Hội Hoan</t>
  </si>
  <si>
    <t>Hồng Phong</t>
  </si>
  <si>
    <t>Hưng Vũ</t>
  </si>
  <si>
    <t>Hữu Liên</t>
  </si>
  <si>
    <t>Hữu Lũng</t>
  </si>
  <si>
    <t>Kháng Chiến</t>
  </si>
  <si>
    <t>Khánh Khê</t>
  </si>
  <si>
    <t>Khuất Xá</t>
  </si>
  <si>
    <t>Kiên Mộc</t>
  </si>
  <si>
    <t>Kỳ Lừa</t>
  </si>
  <si>
    <t>Lộc Bình</t>
  </si>
  <si>
    <t>Lợi Bác</t>
  </si>
  <si>
    <t>Lương Văn Tri</t>
  </si>
  <si>
    <t>Mẫu Sơn</t>
  </si>
  <si>
    <t>Na Dương</t>
  </si>
  <si>
    <t>Na Sầm</t>
  </si>
  <si>
    <t>Nhân Lý</t>
  </si>
  <si>
    <t>Nhất Hòa</t>
  </si>
  <si>
    <t>Quan Sơn</t>
  </si>
  <si>
    <t>Quốc Khánh</t>
  </si>
  <si>
    <t>Quốc Việt</t>
  </si>
  <si>
    <t>Quý Hòa</t>
  </si>
  <si>
    <t>Tam Thanh</t>
  </si>
  <si>
    <t>Tân Đoàn</t>
  </si>
  <si>
    <t>Tân Tri</t>
  </si>
  <si>
    <t>Tân Văn</t>
  </si>
  <si>
    <t>Thất Khê</t>
  </si>
  <si>
    <t>Thiện Hòa</t>
  </si>
  <si>
    <t>Thiện Long</t>
  </si>
  <si>
    <t>Thiện Tân</t>
  </si>
  <si>
    <t>Thiện Thuật</t>
  </si>
  <si>
    <t>Thống Nhất</t>
  </si>
  <si>
    <t>Thụy Hùng</t>
  </si>
  <si>
    <t>Tràng Định</t>
  </si>
  <si>
    <t>Tri Lễ</t>
  </si>
  <si>
    <t>Tuấn Sơn</t>
  </si>
  <si>
    <t>Văn Lãng</t>
  </si>
  <si>
    <t>Vạn Linh</t>
  </si>
  <si>
    <t>Vân Nham</t>
  </si>
  <si>
    <t>Văn Quan</t>
  </si>
  <si>
    <t>Vũ Lăng</t>
  </si>
  <si>
    <t>Vũ Lễ</t>
  </si>
  <si>
    <t>Yên Phúc</t>
  </si>
  <si>
    <t>An Sinh</t>
  </si>
  <si>
    <t>Ba Chẽ</t>
  </si>
  <si>
    <t>Bãi Cháy</t>
  </si>
  <si>
    <t>Bình Khê</t>
  </si>
  <si>
    <t>Bình Liêu</t>
  </si>
  <si>
    <t>Cái Chiên</t>
  </si>
  <si>
    <t>Cẩm Phả</t>
  </si>
  <si>
    <t>Cao Xanh</t>
  </si>
  <si>
    <t>Cô Tô</t>
  </si>
  <si>
    <t>Cửa Ông</t>
  </si>
  <si>
    <t>Đầm Hà</t>
  </si>
  <si>
    <t>Điền Xá</t>
  </si>
  <si>
    <t>Đông Mai</t>
  </si>
  <si>
    <t>Đông Ngũ</t>
  </si>
  <si>
    <t>Đông Triều</t>
  </si>
  <si>
    <t>Đường Hoa</t>
  </si>
  <si>
    <t>Hà An</t>
  </si>
  <si>
    <t>Hà Lầm</t>
  </si>
  <si>
    <t>Hạ Long</t>
  </si>
  <si>
    <t>Hà Tu</t>
  </si>
  <si>
    <t>Hải Hòa</t>
  </si>
  <si>
    <t>Hải Lạng</t>
  </si>
  <si>
    <t>Hải Ninh</t>
  </si>
  <si>
    <t>Hải Sơn</t>
  </si>
  <si>
    <t>Hiệp Hòa</t>
  </si>
  <si>
    <t>Hoàng Quế</t>
  </si>
  <si>
    <t>Hoành Bồ</t>
  </si>
  <si>
    <t>Hoành Mô</t>
  </si>
  <si>
    <t>Hồng Gai</t>
  </si>
  <si>
    <t>Kỳ Thượng</t>
  </si>
  <si>
    <t>Liên Hòa</t>
  </si>
  <si>
    <t>Lục Hồn</t>
  </si>
  <si>
    <t>Lương Minh</t>
  </si>
  <si>
    <t>Mạo Khê</t>
  </si>
  <si>
    <t>Móng Cái 1</t>
  </si>
  <si>
    <t>Móng Cái 2</t>
  </si>
  <si>
    <t>Móng Cái 3</t>
  </si>
  <si>
    <t>Mông Dương</t>
  </si>
  <si>
    <t>Phong Cốc</t>
  </si>
  <si>
    <t>Quảng Đức</t>
  </si>
  <si>
    <t>Quảng Hà</t>
  </si>
  <si>
    <t>Quang Hanh</t>
  </si>
  <si>
    <t>Quảng La</t>
  </si>
  <si>
    <t>Quảng Tân</t>
  </si>
  <si>
    <t>Quảng Yên</t>
  </si>
  <si>
    <t>Tuần Châu</t>
  </si>
  <si>
    <t>Uông Bí</t>
  </si>
  <si>
    <t>Vân Đồn</t>
  </si>
  <si>
    <t>Vàng Danh</t>
  </si>
  <si>
    <t>Vĩnh Thực</t>
  </si>
  <si>
    <t>Yên Tử</t>
  </si>
  <si>
    <t>An Lạc</t>
  </si>
  <si>
    <t>Công ty Cổ phần BOT Biên Cương - Công ty TNHH ĐTPTHT Vân Đồn</t>
  </si>
  <si>
    <t>Bắc Giang</t>
  </si>
  <si>
    <t>Bắc Lũng</t>
  </si>
  <si>
    <t>Công ty Cổ phần BOT Cầu Bạch Đằng</t>
  </si>
  <si>
    <t>Bảo Đài</t>
  </si>
  <si>
    <t>Biển Động</t>
  </si>
  <si>
    <t>Biên Sơn</t>
  </si>
  <si>
    <t>Bố Hạ</t>
  </si>
  <si>
    <t>Bồng Lai</t>
  </si>
  <si>
    <t>Cẩm Lý</t>
  </si>
  <si>
    <t>Cảnh Thụy</t>
  </si>
  <si>
    <t>Cao Đức</t>
  </si>
  <si>
    <t>Chũ</t>
  </si>
  <si>
    <t>Đa Mai</t>
  </si>
  <si>
    <t>Đại Đồng</t>
  </si>
  <si>
    <t>Đại Lai</t>
  </si>
  <si>
    <t>Đại Sơn</t>
  </si>
  <si>
    <t>Đào Viên</t>
  </si>
  <si>
    <t>Đèo Gia</t>
  </si>
  <si>
    <t>Đông Cứu</t>
  </si>
  <si>
    <t>Đồng Kỳ</t>
  </si>
  <si>
    <t>Đồng Nguyên</t>
  </si>
  <si>
    <t>Đông Phú</t>
  </si>
  <si>
    <t>Đồng Việt</t>
  </si>
  <si>
    <t>Dương Hưu</t>
  </si>
  <si>
    <t>Gia Bình</t>
  </si>
  <si>
    <t>Hạp Lĩnh</t>
  </si>
  <si>
    <t>Hiệp Hoà</t>
  </si>
  <si>
    <t>Hoàng Vân</t>
  </si>
  <si>
    <t>Hợp Thịnh</t>
  </si>
  <si>
    <t>Kép</t>
  </si>
  <si>
    <t>Kiên Lao</t>
  </si>
  <si>
    <t>Kinh Bắc</t>
  </si>
  <si>
    <t>Lâm Thao</t>
  </si>
  <si>
    <t>Lạng Giang</t>
  </si>
  <si>
    <t>Liên Bão</t>
  </si>
  <si>
    <t>Lục Nam</t>
  </si>
  <si>
    <t>Lục Ngạn</t>
  </si>
  <si>
    <t>Lục Sơn</t>
  </si>
  <si>
    <t>Lương Tài</t>
  </si>
  <si>
    <t>Mão Điền</t>
  </si>
  <si>
    <t>Mỹ Thái</t>
  </si>
  <si>
    <t>Nam Dương</t>
  </si>
  <si>
    <t>Nam Sơn</t>
  </si>
  <si>
    <t>Nếnh</t>
  </si>
  <si>
    <t>Nghĩa Phương</t>
  </si>
  <si>
    <t>Ngọc Thiện</t>
  </si>
  <si>
    <t>Nhã Nam</t>
  </si>
  <si>
    <t>Nhân Hòa</t>
  </si>
  <si>
    <t>Nhân Thắng</t>
  </si>
  <si>
    <t>Ninh Xá</t>
  </si>
  <si>
    <t>Phật Tích</t>
  </si>
  <si>
    <t>Phù Khê</t>
  </si>
  <si>
    <t>Phù Lãng</t>
  </si>
  <si>
    <t>Phúc Hòa</t>
  </si>
  <si>
    <t>Phương Liễu</t>
  </si>
  <si>
    <t>Phượng Sơn</t>
  </si>
  <si>
    <t>Quế Võ</t>
  </si>
  <si>
    <t>Sa Lý</t>
  </si>
  <si>
    <t>Sơn Động</t>
  </si>
  <si>
    <t>Sơn Hải</t>
  </si>
  <si>
    <t>Song Liễu</t>
  </si>
  <si>
    <t>Tam Đa</t>
  </si>
  <si>
    <t>Tam Giang</t>
  </si>
  <si>
    <t>Tam Sơn</t>
  </si>
  <si>
    <t>Tam Tiến</t>
  </si>
  <si>
    <t>Tân Chi</t>
  </si>
  <si>
    <t>Tân Dĩnh</t>
  </si>
  <si>
    <t>Tân Sơn</t>
  </si>
  <si>
    <t>Tây Yên Tử</t>
  </si>
  <si>
    <t>Thuận Thành</t>
  </si>
  <si>
    <t>Tiên Du</t>
  </si>
  <si>
    <t>Tiên Lục</t>
  </si>
  <si>
    <t>Tiền Phong</t>
  </si>
  <si>
    <t>Trạm Lộ</t>
  </si>
  <si>
    <t>Trí Quả</t>
  </si>
  <si>
    <t>Trung Chính</t>
  </si>
  <si>
    <t>Trung Kênh</t>
  </si>
  <si>
    <t>Trường Sơn</t>
  </si>
  <si>
    <t>Tự Lạn</t>
  </si>
  <si>
    <t>Từ Sơn</t>
  </si>
  <si>
    <t>Tuấn Đạo</t>
  </si>
  <si>
    <t>Vân Hà</t>
  </si>
  <si>
    <t>Văn Môn</t>
  </si>
  <si>
    <t>Việt Yên</t>
  </si>
  <si>
    <t>Võ Cường</t>
  </si>
  <si>
    <t>Vũ Ninh</t>
  </si>
  <si>
    <t>Xuân Cẩm</t>
  </si>
  <si>
    <t>Xuân Lương</t>
  </si>
  <si>
    <t>Yên Định</t>
  </si>
  <si>
    <t>Yên Dũng</t>
  </si>
  <si>
    <t>Yên Thế</t>
  </si>
  <si>
    <t>Yên Trung</t>
  </si>
  <si>
    <t>An Bình</t>
  </si>
  <si>
    <t>An Nghĩa</t>
  </si>
  <si>
    <t>Âu Cơ</t>
  </si>
  <si>
    <t>Bản Nguyên</t>
  </si>
  <si>
    <t>Bằng Luân</t>
  </si>
  <si>
    <t>Bao La</t>
  </si>
  <si>
    <t>Bình Nguyên</t>
  </si>
  <si>
    <t>Bình Phú</t>
  </si>
  <si>
    <t>Bình Tuyền</t>
  </si>
  <si>
    <t>Bình Xuyên</t>
  </si>
  <si>
    <t>Cẩm Khê</t>
  </si>
  <si>
    <t>Cao Dương</t>
  </si>
  <si>
    <t>Cao Phong</t>
  </si>
  <si>
    <t>Chân Mộng</t>
  </si>
  <si>
    <t>Chí Đám</t>
  </si>
  <si>
    <t>Chí Tiên</t>
  </si>
  <si>
    <t>Cự Đồng</t>
  </si>
  <si>
    <t>Đà Bắc</t>
  </si>
  <si>
    <t>Đại Đình</t>
  </si>
  <si>
    <t>Dân Chủ</t>
  </si>
  <si>
    <t>Đan Thượng</t>
  </si>
  <si>
    <t>Đạo Trù</t>
  </si>
  <si>
    <t>Đào Xá</t>
  </si>
  <si>
    <t>Đoan Hùng</t>
  </si>
  <si>
    <t>Đồng Lương</t>
  </si>
  <si>
    <t>Đông Thành</t>
  </si>
  <si>
    <t>Đức Nhàn</t>
  </si>
  <si>
    <t>Dũng Tiến</t>
  </si>
  <si>
    <t>Hạ Hòa</t>
  </si>
  <si>
    <t>Hải Lựu</t>
  </si>
  <si>
    <t>Hiền Lương</t>
  </si>
  <si>
    <t>Hiền Quan</t>
  </si>
  <si>
    <t>Hòa Bình</t>
  </si>
  <si>
    <t>Hoàng An</t>
  </si>
  <si>
    <t>Hoàng Cương</t>
  </si>
  <si>
    <t>Hội Thịnh</t>
  </si>
  <si>
    <t>Hợp Kim</t>
  </si>
  <si>
    <t>Hợp Lý</t>
  </si>
  <si>
    <t>Hùng Việt</t>
  </si>
  <si>
    <t>Hương Cần</t>
  </si>
  <si>
    <t>Hy Cương</t>
  </si>
  <si>
    <t>Khả Cửu</t>
  </si>
  <si>
    <t>Kim Bôi</t>
  </si>
  <si>
    <t>Kỳ Sơn</t>
  </si>
  <si>
    <t>Lạc Lương</t>
  </si>
  <si>
    <t>Lạc Sơn</t>
  </si>
  <si>
    <t>Lạc Thủy</t>
  </si>
  <si>
    <t>Lai Đồng</t>
  </si>
  <si>
    <t>Lập Thạch</t>
  </si>
  <si>
    <t>Liên Châu</t>
  </si>
  <si>
    <t>Long Cốc</t>
  </si>
  <si>
    <t>Lương Sơn</t>
  </si>
  <si>
    <t>Mai Châu</t>
  </si>
  <si>
    <t>Mai Hạ</t>
  </si>
  <si>
    <t>Minh Đài</t>
  </si>
  <si>
    <t>Minh Hòa</t>
  </si>
  <si>
    <t>Mường Bi</t>
  </si>
  <si>
    <t>Mường Động</t>
  </si>
  <si>
    <t>Mường Hoa</t>
  </si>
  <si>
    <t>Mường Thàng</t>
  </si>
  <si>
    <t>Mường Vang</t>
  </si>
  <si>
    <t>Nật Sơn</t>
  </si>
  <si>
    <t>Ngọc Sơn</t>
  </si>
  <si>
    <t>Nguyệt Đức</t>
  </si>
  <si>
    <t>Nhân Nghĩa</t>
  </si>
  <si>
    <t>Nông Trang</t>
  </si>
  <si>
    <t>Pà Cò</t>
  </si>
  <si>
    <t>Phong Châu</t>
  </si>
  <si>
    <t>Phú Khê</t>
  </si>
  <si>
    <t>Phú Mỹ</t>
  </si>
  <si>
    <t>Phù Ninh</t>
  </si>
  <si>
    <t>Phú Thọ</t>
  </si>
  <si>
    <t>Phúc Yên</t>
  </si>
  <si>
    <t>Phùng Nguyên</t>
  </si>
  <si>
    <t>Quy Đức</t>
  </si>
  <si>
    <t>Sơn Đông</t>
  </si>
  <si>
    <t>Sông Lô</t>
  </si>
  <si>
    <t>Tam Đảo</t>
  </si>
  <si>
    <t>Tam Dương</t>
  </si>
  <si>
    <t>Tam Dương Bắc</t>
  </si>
  <si>
    <t>Tam Hồng</t>
  </si>
  <si>
    <t>Tam Nông</t>
  </si>
  <si>
    <t>Tân Hòa</t>
  </si>
  <si>
    <t>Tân Lạc</t>
  </si>
  <si>
    <t>Tân Mai</t>
  </si>
  <si>
    <t>Tân Pheo</t>
  </si>
  <si>
    <t>Tây Cốc</t>
  </si>
  <si>
    <t>Tề Lỗ</t>
  </si>
  <si>
    <t>Thanh Ba</t>
  </si>
  <si>
    <t>Thanh Miếu</t>
  </si>
  <si>
    <t>Thanh Sơn</t>
  </si>
  <si>
    <t>Thanh Thủy</t>
  </si>
  <si>
    <t>Thịnh Minh</t>
  </si>
  <si>
    <t>Thổ Tang</t>
  </si>
  <si>
    <t>Thọ Văn</t>
  </si>
  <si>
    <t>Thu Cúc</t>
  </si>
  <si>
    <t>Thung Nai</t>
  </si>
  <si>
    <t>Thượng Cốc</t>
  </si>
  <si>
    <t>Thượng Long</t>
  </si>
  <si>
    <t>Tiên Lữ</t>
  </si>
  <si>
    <t>Tiên Lương</t>
  </si>
  <si>
    <t>Toàn Thắng</t>
  </si>
  <si>
    <t>Trạm Thản</t>
  </si>
  <si>
    <t>Tu Vũ</t>
  </si>
  <si>
    <t>Vân Bán</t>
  </si>
  <si>
    <t>Văn Miếu</t>
  </si>
  <si>
    <t>Vân Phú</t>
  </si>
  <si>
    <t>Việt Trì</t>
  </si>
  <si>
    <t>Vĩnh An</t>
  </si>
  <si>
    <t>Vĩnh Chân</t>
  </si>
  <si>
    <t>Vĩnh Phú</t>
  </si>
  <si>
    <t>Vĩnh Phúc</t>
  </si>
  <si>
    <t>Vĩnh Thành</t>
  </si>
  <si>
    <t>Vĩnh Tường</t>
  </si>
  <si>
    <t>Vĩnh Yên</t>
  </si>
  <si>
    <t>Võ Miếu</t>
  </si>
  <si>
    <t>Xuân Đài</t>
  </si>
  <si>
    <t>Xuân Lãng</t>
  </si>
  <si>
    <t>Xuân Lũng</t>
  </si>
  <si>
    <t>Xuân Viên</t>
  </si>
  <si>
    <t>Yên Kỳ</t>
  </si>
  <si>
    <t>Yên Lạc</t>
  </si>
  <si>
    <t>Yên Thủy</t>
  </si>
  <si>
    <t>Yên Trị</t>
  </si>
  <si>
    <t>Ái Quốc</t>
  </si>
  <si>
    <t>An Biên</t>
  </si>
  <si>
    <t>An Dương</t>
  </si>
  <si>
    <t>An Hải</t>
  </si>
  <si>
    <t>An Hưng</t>
  </si>
  <si>
    <t>An Lão</t>
  </si>
  <si>
    <t>An Phong</t>
  </si>
  <si>
    <t>An Phú</t>
  </si>
  <si>
    <t>An Quang</t>
  </si>
  <si>
    <t>An Thành</t>
  </si>
  <si>
    <t>An Trường</t>
  </si>
  <si>
    <t>Bắc An Phụ</t>
  </si>
  <si>
    <t>Bắc Thanh Miện</t>
  </si>
  <si>
    <t>Bạch Long Vĩ</t>
  </si>
  <si>
    <t>Bình Giang</t>
  </si>
  <si>
    <t>Cẩm Giang</t>
  </si>
  <si>
    <t>Cát Hải</t>
  </si>
  <si>
    <t>Chấn Hưng</t>
  </si>
  <si>
    <t>Chí Linh</t>
  </si>
  <si>
    <t>Chí Minh</t>
  </si>
  <si>
    <t>Chu Văn An</t>
  </si>
  <si>
    <t>Đồ Sơn</t>
  </si>
  <si>
    <t>Đông Hải</t>
  </si>
  <si>
    <t>Đường An</t>
  </si>
  <si>
    <t>Dương Kinh</t>
  </si>
  <si>
    <t>Gia Lộc</t>
  </si>
  <si>
    <t>Gia Phúc</t>
  </si>
  <si>
    <t>Gia Viên</t>
  </si>
  <si>
    <t>Hà Bắc</t>
  </si>
  <si>
    <t>Hà Nam</t>
  </si>
  <si>
    <t>Hà Tây</t>
  </si>
  <si>
    <t>Hải An</t>
  </si>
  <si>
    <t>Hải Dương</t>
  </si>
  <si>
    <t>Hải Hưng</t>
  </si>
  <si>
    <t>Hoà Bình</t>
  </si>
  <si>
    <t>Hồng An</t>
  </si>
  <si>
    <t>Hồng Bàng</t>
  </si>
  <si>
    <t>Hồng Châu</t>
  </si>
  <si>
    <t>Hợp Tiến</t>
  </si>
  <si>
    <t>Hùng Thắng</t>
  </si>
  <si>
    <t>Kẻ Sặt</t>
  </si>
  <si>
    <t>Khúc Thừa Dụ</t>
  </si>
  <si>
    <t>Kiến An</t>
  </si>
  <si>
    <t>Kiến Hải</t>
  </si>
  <si>
    <t>Kiến Minh</t>
  </si>
  <si>
    <t>Kiến Thụy</t>
  </si>
  <si>
    <t>Kim Thành</t>
  </si>
  <si>
    <t>Kinh Môn</t>
  </si>
  <si>
    <t>Lạc Phượng</t>
  </si>
  <si>
    <t>Lai Khê</t>
  </si>
  <si>
    <t>Lê Chân</t>
  </si>
  <si>
    <t>Lê Đại Hành</t>
  </si>
  <si>
    <t>Lê Ích Mộc</t>
  </si>
  <si>
    <t>Lê Thanh Nghị</t>
  </si>
  <si>
    <t>Lưu Kiếm</t>
  </si>
  <si>
    <t>Mao Điền</t>
  </si>
  <si>
    <t>Nam An Phụ</t>
  </si>
  <si>
    <t>Nam Đồ Sơn</t>
  </si>
  <si>
    <t>Nam Đồng</t>
  </si>
  <si>
    <t>Nam Sách</t>
  </si>
  <si>
    <t>Nam Thanh Miện</t>
  </si>
  <si>
    <t>Nam Triệu</t>
  </si>
  <si>
    <t>Nghi Dương</t>
  </si>
  <si>
    <t>Ngô Quyền</t>
  </si>
  <si>
    <t>Nguyễn Bỉnh Khiêm</t>
  </si>
  <si>
    <t>Nguyễn Đại Năng</t>
  </si>
  <si>
    <t>Nguyên Giáp</t>
  </si>
  <si>
    <t>Nguyễn Lương Bằng</t>
  </si>
  <si>
    <t>Nguyễn Trãi</t>
  </si>
  <si>
    <t>Nhị Chiểu</t>
  </si>
  <si>
    <t>Ninh Giang</t>
  </si>
  <si>
    <t>Phạm Sư Mạnh</t>
  </si>
  <si>
    <t>Phù Liễn</t>
  </si>
  <si>
    <t>Phú Thái</t>
  </si>
  <si>
    <t>Tân Hưng</t>
  </si>
  <si>
    <t>Tân Minh</t>
  </si>
  <si>
    <t>Thạch Khôi</t>
  </si>
  <si>
    <t>Thái Tân</t>
  </si>
  <si>
    <t>Thành Đông</t>
  </si>
  <si>
    <t>Thanh Hà</t>
  </si>
  <si>
    <t>Thanh Miện</t>
  </si>
  <si>
    <t>Thiên Hương</t>
  </si>
  <si>
    <t>Thượng Hồng</t>
  </si>
  <si>
    <t>Thuỷ Nguyên</t>
  </si>
  <si>
    <t>Tiên Lãng</t>
  </si>
  <si>
    <t>Tiên Minh</t>
  </si>
  <si>
    <t>Trần Hưng Đạo</t>
  </si>
  <si>
    <t>Trần Liễu</t>
  </si>
  <si>
    <t>Trần Nhân Tông</t>
  </si>
  <si>
    <t>Trường Tân</t>
  </si>
  <si>
    <t>Tứ Kỳ</t>
  </si>
  <si>
    <t>Tứ Minh</t>
  </si>
  <si>
    <t>Tuệ Tĩnh</t>
  </si>
  <si>
    <t>Việt Hòa</t>
  </si>
  <si>
    <t>Việt Khê</t>
  </si>
  <si>
    <t>Vĩnh Am</t>
  </si>
  <si>
    <t>Vĩnh Bảo</t>
  </si>
  <si>
    <t>Vĩnh Hải</t>
  </si>
  <si>
    <t>Vĩnh Hòa</t>
  </si>
  <si>
    <t>Vĩnh Lại</t>
  </si>
  <si>
    <t>Vĩnh Thịnh</t>
  </si>
  <si>
    <t>Vĩnh Thuận</t>
  </si>
  <si>
    <t>Yết Kiêu</t>
  </si>
  <si>
    <t>A Sào</t>
  </si>
  <si>
    <t>Ân Thi</t>
  </si>
  <si>
    <t>Bắc Đông Hưng</t>
  </si>
  <si>
    <t>Bắc Đông Quan</t>
  </si>
  <si>
    <t>Bắc Thái Ninh</t>
  </si>
  <si>
    <t>Bắc Thụy Anh</t>
  </si>
  <si>
    <t>Bắc Tiên Hưng</t>
  </si>
  <si>
    <t>Bình Định</t>
  </si>
  <si>
    <t>Bình Thanh</t>
  </si>
  <si>
    <t>Châu Ninh</t>
  </si>
  <si>
    <t>Diên Hà</t>
  </si>
  <si>
    <t>Đoàn Đào</t>
  </si>
  <si>
    <t>Đồng Bằng</t>
  </si>
  <si>
    <t>Đồng Châu</t>
  </si>
  <si>
    <t>Đông Hưng</t>
  </si>
  <si>
    <t>Đông Quan</t>
  </si>
  <si>
    <t>Đông Thái Ninh</t>
  </si>
  <si>
    <t>Đông Thụy Anh</t>
  </si>
  <si>
    <t>Đông Tiền Hải</t>
  </si>
  <si>
    <t>Đông Tiên Hưng</t>
  </si>
  <si>
    <t>Đức Hợp</t>
  </si>
  <si>
    <t>Đường Hào</t>
  </si>
  <si>
    <t>Hiệp Cường</t>
  </si>
  <si>
    <t>Hoàn Long</t>
  </si>
  <si>
    <t>Hoàng Hoa Thám</t>
  </si>
  <si>
    <t>Hồng Minh</t>
  </si>
  <si>
    <t>Hồng Quang</t>
  </si>
  <si>
    <t>Hồng Vũ</t>
  </si>
  <si>
    <t>Hưng Hà</t>
  </si>
  <si>
    <t>Hưng Phú</t>
  </si>
  <si>
    <t>Khoái Châu</t>
  </si>
  <si>
    <t>Kiến Xương</t>
  </si>
  <si>
    <t>Lạc Đạo</t>
  </si>
  <si>
    <t>Lê Quý Đôn</t>
  </si>
  <si>
    <t>Long Hưng</t>
  </si>
  <si>
    <t>Lương Bằng</t>
  </si>
  <si>
    <t>Mễ Sở</t>
  </si>
  <si>
    <t>Minh Thọ</t>
  </si>
  <si>
    <t>Mỹ Hào</t>
  </si>
  <si>
    <t>Nam Đông Hưng</t>
  </si>
  <si>
    <t>Nam Thái Ninh</t>
  </si>
  <si>
    <t>Nam Thụy Anh</t>
  </si>
  <si>
    <t>Nam Tiền Hải</t>
  </si>
  <si>
    <t>Nam Tiên Hưng</t>
  </si>
  <si>
    <t>Nghĩa Dân</t>
  </si>
  <si>
    <t>Nghĩa Trụ</t>
  </si>
  <si>
    <t>Ngọc Lâm</t>
  </si>
  <si>
    <t>Ngự Thiên</t>
  </si>
  <si>
    <t>Nguyễn Du</t>
  </si>
  <si>
    <t>Nguyễn Văn Linh</t>
  </si>
  <si>
    <t>Như Quỳnh</t>
  </si>
  <si>
    <t>Phạm Ngũ Lão</t>
  </si>
  <si>
    <t>Phố Hiến</t>
  </si>
  <si>
    <t>Phụ Dực</t>
  </si>
  <si>
    <t>Phụng Công</t>
  </si>
  <si>
    <t>Quang Hưng</t>
  </si>
  <si>
    <t>Quang Lịch</t>
  </si>
  <si>
    <t>Quỳnh An</t>
  </si>
  <si>
    <t>Quỳnh Phụ</t>
  </si>
  <si>
    <t>Sơn Nam</t>
  </si>
  <si>
    <t>Tân Thuận</t>
  </si>
  <si>
    <t>Tây Thái Ninh</t>
  </si>
  <si>
    <t>Tây Thụy Anh</t>
  </si>
  <si>
    <t>Tây Tiền Hải</t>
  </si>
  <si>
    <t>Thái Ninh</t>
  </si>
  <si>
    <t>Thái Thụy</t>
  </si>
  <si>
    <t>Thần Khê</t>
  </si>
  <si>
    <t>Thư Trì</t>
  </si>
  <si>
    <t>Thư Vũ</t>
  </si>
  <si>
    <t>Thụy Anh</t>
  </si>
  <si>
    <t>Tiền Hải</t>
  </si>
  <si>
    <t>Tiên Hoa</t>
  </si>
  <si>
    <t>Tiên Hưng</t>
  </si>
  <si>
    <t>Tiên La</t>
  </si>
  <si>
    <t>Tiên Tiến</t>
  </si>
  <si>
    <t>Tống Trân</t>
  </si>
  <si>
    <t>Trà Giang</t>
  </si>
  <si>
    <t>Trà Lý</t>
  </si>
  <si>
    <t>Trần Lãm</t>
  </si>
  <si>
    <t>Triệu Việt Vương</t>
  </si>
  <si>
    <t>Văn Giang</t>
  </si>
  <si>
    <t>Việt Tiến</t>
  </si>
  <si>
    <t>Vũ Phúc</t>
  </si>
  <si>
    <t>Vũ Quý</t>
  </si>
  <si>
    <t>Vũ Thư</t>
  </si>
  <si>
    <t>Vũ Tiên</t>
  </si>
  <si>
    <t>Xuân Trúc</t>
  </si>
  <si>
    <t>Yên Mỹ</t>
  </si>
  <si>
    <t>Bắc Lý</t>
  </si>
  <si>
    <t>Bình Lục</t>
  </si>
  <si>
    <t>Bình Mỹ</t>
  </si>
  <si>
    <t>Bình Sơn</t>
  </si>
  <si>
    <t>Cát Thành</t>
  </si>
  <si>
    <t>Chất Bình</t>
  </si>
  <si>
    <t>Cổ Lễ</t>
  </si>
  <si>
    <t>Cúc Phương</t>
  </si>
  <si>
    <t>Đại Hoàng</t>
  </si>
  <si>
    <t>Đông A</t>
  </si>
  <si>
    <t>Đông Hoa Lư</t>
  </si>
  <si>
    <t>Đồng Thái</t>
  </si>
  <si>
    <t>Đồng Thịnh</t>
  </si>
  <si>
    <t>Duy Hà</t>
  </si>
  <si>
    <t>Duy Tân</t>
  </si>
  <si>
    <t>Duy Tiên</t>
  </si>
  <si>
    <t>Gia Hưng</t>
  </si>
  <si>
    <t>Gia Phong</t>
  </si>
  <si>
    <t>Gia Trấn</t>
  </si>
  <si>
    <t>Gia Tường</t>
  </si>
  <si>
    <t>Gia Vân</t>
  </si>
  <si>
    <t>Gia Viễn</t>
  </si>
  <si>
    <t>Giao Bình</t>
  </si>
  <si>
    <t>Giao Hoà</t>
  </si>
  <si>
    <t>Giao Hưng</t>
  </si>
  <si>
    <t>Giao Minh</t>
  </si>
  <si>
    <t>Giao Ninh</t>
  </si>
  <si>
    <t>Giao Phúc</t>
  </si>
  <si>
    <t>Giao Thuỷ</t>
  </si>
  <si>
    <t>Hải Anh</t>
  </si>
  <si>
    <t>Hải Hậu</t>
  </si>
  <si>
    <t>Hải Quang</t>
  </si>
  <si>
    <t>Hải Thịnh</t>
  </si>
  <si>
    <t>Hải Tiến</t>
  </si>
  <si>
    <t>Hải Xuân</t>
  </si>
  <si>
    <t>Hiển Khánh</t>
  </si>
  <si>
    <t>Hoa Lư</t>
  </si>
  <si>
    <t>Khánh Hội</t>
  </si>
  <si>
    <t>Khánh Nhạc</t>
  </si>
  <si>
    <t>Khánh Thiện</t>
  </si>
  <si>
    <t>Khánh Trung</t>
  </si>
  <si>
    <t>Kim Bảng</t>
  </si>
  <si>
    <t>Kim Đông</t>
  </si>
  <si>
    <t>Kim Sơn</t>
  </si>
  <si>
    <t>Kim Thanh</t>
  </si>
  <si>
    <t>Lai Thành</t>
  </si>
  <si>
    <t>Lê Hồ</t>
  </si>
  <si>
    <t>Liêm Hà</t>
  </si>
  <si>
    <t>Liêm Tuyền</t>
  </si>
  <si>
    <t>Lý Nhân</t>
  </si>
  <si>
    <t>Lý Thường Kiệt</t>
  </si>
  <si>
    <t>Minh Thái</t>
  </si>
  <si>
    <t>Mỹ Lộc</t>
  </si>
  <si>
    <t>Nam Định</t>
  </si>
  <si>
    <t>Nam Hoa Lư</t>
  </si>
  <si>
    <t>Nam Hồng</t>
  </si>
  <si>
    <t>Nam Lý</t>
  </si>
  <si>
    <t>Nam Minh</t>
  </si>
  <si>
    <t>Nam Ninh</t>
  </si>
  <si>
    <t>Nam Trực</t>
  </si>
  <si>
    <t>Nam Xang</t>
  </si>
  <si>
    <t>Nghĩa Hưng</t>
  </si>
  <si>
    <t>Nghĩa Lâm</t>
  </si>
  <si>
    <t>Nghĩa Sơn</t>
  </si>
  <si>
    <t>Nguyễn Uý</t>
  </si>
  <si>
    <t>Nhân Hà</t>
  </si>
  <si>
    <t>Nho Quan</t>
  </si>
  <si>
    <t>Ninh Cường</t>
  </si>
  <si>
    <t>Phát Diệm</t>
  </si>
  <si>
    <t>Phong Doanh</t>
  </si>
  <si>
    <t>Phú Long</t>
  </si>
  <si>
    <t>Phủ Lý</t>
  </si>
  <si>
    <t>Phú Sơn</t>
  </si>
  <si>
    <t>Phù Vân</t>
  </si>
  <si>
    <t>Quang Thiện</t>
  </si>
  <si>
    <t>Quỹ Nhất</t>
  </si>
  <si>
    <t>Quỳnh Lưu</t>
  </si>
  <si>
    <t>Rạng Đông</t>
  </si>
  <si>
    <t>Tam Chúc</t>
  </si>
  <si>
    <t>Tam Điệp</t>
  </si>
  <si>
    <t>Tây Hoa Lư</t>
  </si>
  <si>
    <t>Thanh Bình</t>
  </si>
  <si>
    <t>Thanh Lâm</t>
  </si>
  <si>
    <t>Thanh Liêm</t>
  </si>
  <si>
    <t>Thành Nam</t>
  </si>
  <si>
    <t>Thiên Trường</t>
  </si>
  <si>
    <t>Tiên Sơn</t>
  </si>
  <si>
    <t>Trần Thương</t>
  </si>
  <si>
    <t>Trực Ninh</t>
  </si>
  <si>
    <t>Trường Thi</t>
  </si>
  <si>
    <t>Vạn Thắng</t>
  </si>
  <si>
    <t>Vị Khê</t>
  </si>
  <si>
    <t>Vĩnh Trụ</t>
  </si>
  <si>
    <t>Vụ Bản</t>
  </si>
  <si>
    <t>Vũ Dương</t>
  </si>
  <si>
    <t>Xuân Hồng</t>
  </si>
  <si>
    <t>Xuân Hưng</t>
  </si>
  <si>
    <t>Ý Yên</t>
  </si>
  <si>
    <t>Yên Đồng</t>
  </si>
  <si>
    <t>Yên Khánh</t>
  </si>
  <si>
    <t>Yên Mạc</t>
  </si>
  <si>
    <t>Yên Mô</t>
  </si>
  <si>
    <t>Yên Thắng</t>
  </si>
  <si>
    <t>Yên Từ</t>
  </si>
  <si>
    <t>An Nông</t>
  </si>
  <si>
    <t>Bá Thước</t>
  </si>
  <si>
    <t>Bát Mọt</t>
  </si>
  <si>
    <t>Biện Thượng</t>
  </si>
  <si>
    <t>Bỉm Sơn</t>
  </si>
  <si>
    <t>Các Sơn</t>
  </si>
  <si>
    <t>Cẩm Tân</t>
  </si>
  <si>
    <t>Cẩm Thạch</t>
  </si>
  <si>
    <t>Cẩm Thủy</t>
  </si>
  <si>
    <t>Cẩm Tú</t>
  </si>
  <si>
    <t>Cẩm Vân</t>
  </si>
  <si>
    <t>Cổ Lũng</t>
  </si>
  <si>
    <t>Công Chính</t>
  </si>
  <si>
    <t>Đào Duy Từ</t>
  </si>
  <si>
    <t>Điền Lư</t>
  </si>
  <si>
    <t>Điền Quang</t>
  </si>
  <si>
    <t>Định Hòa</t>
  </si>
  <si>
    <t>Định Tân</t>
  </si>
  <si>
    <t>Đông Quang</t>
  </si>
  <si>
    <t>Đông Sơn</t>
  </si>
  <si>
    <t>Đông Tiến</t>
  </si>
  <si>
    <t>Đồng Tiến</t>
  </si>
  <si>
    <t>Giao An</t>
  </si>
  <si>
    <t>Hà Long</t>
  </si>
  <si>
    <t>Hà Trung</t>
  </si>
  <si>
    <t>Hạc Thành</t>
  </si>
  <si>
    <t>Hải Bình</t>
  </si>
  <si>
    <t>Hải Lĩnh</t>
  </si>
  <si>
    <t>Hàm Rồng</t>
  </si>
  <si>
    <t>Hậu Lộc</t>
  </si>
  <si>
    <t>Hiền Kiệt</t>
  </si>
  <si>
    <t>Hồ Vương</t>
  </si>
  <si>
    <t>Hoa Lộc</t>
  </si>
  <si>
    <t>Hóa Quỳ</t>
  </si>
  <si>
    <t>Hoằng Châu</t>
  </si>
  <si>
    <t>Hoằng Giang</t>
  </si>
  <si>
    <t>Hoằng Hóa</t>
  </si>
  <si>
    <t>Hoằng Lộc</t>
  </si>
  <si>
    <t>Hoằng Phú</t>
  </si>
  <si>
    <t>Hoằng Sơn</t>
  </si>
  <si>
    <t>Hoằng Thanh</t>
  </si>
  <si>
    <t>Hoằng Tiến</t>
  </si>
  <si>
    <t>Hoạt Giang</t>
  </si>
  <si>
    <t>Hồi Xuân</t>
  </si>
  <si>
    <t>Kiên Thọ</t>
  </si>
  <si>
    <t>Kim Tân</t>
  </si>
  <si>
    <t>Lam Sơn</t>
  </si>
  <si>
    <t>Lĩnh Toại</t>
  </si>
  <si>
    <t>Luận Thành</t>
  </si>
  <si>
    <t>Lưu Vệ</t>
  </si>
  <si>
    <t>Mậu Lâm</t>
  </si>
  <si>
    <t>Mường Lát</t>
  </si>
  <si>
    <t>Mường Lý</t>
  </si>
  <si>
    <t>Mường Mìn</t>
  </si>
  <si>
    <t>Na Mèo</t>
  </si>
  <si>
    <t>Nam Sầm Sơn</t>
  </si>
  <si>
    <t>Nam Xuân</t>
  </si>
  <si>
    <t>Nga An</t>
  </si>
  <si>
    <t>Nga Sơn</t>
  </si>
  <si>
    <t>Nga Thắng</t>
  </si>
  <si>
    <t>Nghi Sơn</t>
  </si>
  <si>
    <t>Ngọc Lặc</t>
  </si>
  <si>
    <t>Ngọc Liên</t>
  </si>
  <si>
    <t>Ngọc Trạo</t>
  </si>
  <si>
    <t>Nguyệt Ấn</t>
  </si>
  <si>
    <t>Nguyệt Viên</t>
  </si>
  <si>
    <t>Nhi Sơn</t>
  </si>
  <si>
    <t>Như Thanh</t>
  </si>
  <si>
    <t>Như Xuân</t>
  </si>
  <si>
    <t>Nông Cống</t>
  </si>
  <si>
    <t>Phú Lệ</t>
  </si>
  <si>
    <t>Phú Xuân</t>
  </si>
  <si>
    <t>Pù Luông</t>
  </si>
  <si>
    <t>Pù Nhi</t>
  </si>
  <si>
    <t>Quảng Bình</t>
  </si>
  <si>
    <t>Quang Chiểu</t>
  </si>
  <si>
    <t>Quảng Chính</t>
  </si>
  <si>
    <t>Quảng Ngọc</t>
  </si>
  <si>
    <t>Quảng Ninh</t>
  </si>
  <si>
    <t>Quảng Phú</t>
  </si>
  <si>
    <t>Quý Lộc</t>
  </si>
  <si>
    <t>Quý Lương</t>
  </si>
  <si>
    <t>Sầm Sơn</t>
  </si>
  <si>
    <t>Sao Vàng</t>
  </si>
  <si>
    <t>Sơn Điện</t>
  </si>
  <si>
    <t>Tam Chung</t>
  </si>
  <si>
    <t>Tam Lư</t>
  </si>
  <si>
    <t>Tân Dân</t>
  </si>
  <si>
    <t>Tân Ninh</t>
  </si>
  <si>
    <t>Tây Đô</t>
  </si>
  <si>
    <t>Thạch Bình</t>
  </si>
  <si>
    <t>Thạch Lập</t>
  </si>
  <si>
    <t>Thạch Quảng</t>
  </si>
  <si>
    <t>Thăng Bình</t>
  </si>
  <si>
    <t>Thắng Lộc</t>
  </si>
  <si>
    <t>Thắng Lợi</t>
  </si>
  <si>
    <t>Thanh Kỳ</t>
  </si>
  <si>
    <t>Thanh Phong</t>
  </si>
  <si>
    <t>Thanh Quân</t>
  </si>
  <si>
    <t>Thành Vinh</t>
  </si>
  <si>
    <t>Thiên Phủ</t>
  </si>
  <si>
    <t>Thiết Ống</t>
  </si>
  <si>
    <t>Thiệu Hóa</t>
  </si>
  <si>
    <t>Thiệu Quang</t>
  </si>
  <si>
    <t>Thiệu Tiến</t>
  </si>
  <si>
    <t>Thiệu Toán</t>
  </si>
  <si>
    <t>Thiệu Trung</t>
  </si>
  <si>
    <t>Thọ Bình</t>
  </si>
  <si>
    <t>Thọ Lập</t>
  </si>
  <si>
    <t>Thọ Long</t>
  </si>
  <si>
    <t>Thọ Ngọc</t>
  </si>
  <si>
    <t>Thọ Phú</t>
  </si>
  <si>
    <t>Thọ Xuân</t>
  </si>
  <si>
    <t>Thượng Ninh</t>
  </si>
  <si>
    <t>Thường Xuân</t>
  </si>
  <si>
    <t>Tiên Trang</t>
  </si>
  <si>
    <t>Tĩnh Gia</t>
  </si>
  <si>
    <t>Tống Sơn</t>
  </si>
  <si>
    <t>Triệu Lộc</t>
  </si>
  <si>
    <t>Triệu Sơn</t>
  </si>
  <si>
    <t>Trúc Lâm</t>
  </si>
  <si>
    <t>Trung Hạ</t>
  </si>
  <si>
    <t>Trung Lý</t>
  </si>
  <si>
    <t>Trường Lâm</t>
  </si>
  <si>
    <t>Trường Văn</t>
  </si>
  <si>
    <t>Tượng Lĩnh</t>
  </si>
  <si>
    <t>Vân Du</t>
  </si>
  <si>
    <t>Vạn Lộc</t>
  </si>
  <si>
    <t>Văn Nho</t>
  </si>
  <si>
    <t>Vĩnh Lộc</t>
  </si>
  <si>
    <t>Xuân Bình</t>
  </si>
  <si>
    <t>Xuân Chinh</t>
  </si>
  <si>
    <t>Xuân Du</t>
  </si>
  <si>
    <t>Xuân Lập</t>
  </si>
  <si>
    <t>Xuân Thái</t>
  </si>
  <si>
    <t>Xuân Tín</t>
  </si>
  <si>
    <t>Yên Khương</t>
  </si>
  <si>
    <t>Yên Nhân</t>
  </si>
  <si>
    <t>Yên Ninh</t>
  </si>
  <si>
    <t>Yên Thọ</t>
  </si>
  <si>
    <t>Yên Trường</t>
  </si>
  <si>
    <t>An Châu</t>
  </si>
  <si>
    <t>Anh Sơn</t>
  </si>
  <si>
    <t>Anh Sơn Đông</t>
  </si>
  <si>
    <t>Bạch Hà</t>
  </si>
  <si>
    <t>Bích Hào</t>
  </si>
  <si>
    <t>Bình Chuẩn</t>
  </si>
  <si>
    <t>Cam Phục</t>
  </si>
  <si>
    <t>Cát Ngạn</t>
  </si>
  <si>
    <t>Châu Bình</t>
  </si>
  <si>
    <t>Châu Hồng</t>
  </si>
  <si>
    <t>Châu Khê</t>
  </si>
  <si>
    <t>Châu Lộc</t>
  </si>
  <si>
    <t>Châu Tiến</t>
  </si>
  <si>
    <t>Chiêu Lưu</t>
  </si>
  <si>
    <t>Con Cuông</t>
  </si>
  <si>
    <t>Cửa Lò</t>
  </si>
  <si>
    <t>Đại Huệ</t>
  </si>
  <si>
    <t>Diễn Châu</t>
  </si>
  <si>
    <t>Đô Lương</t>
  </si>
  <si>
    <t>Đông Hiếu</t>
  </si>
  <si>
    <t>Đông Lộc</t>
  </si>
  <si>
    <t>Đức Châu</t>
  </si>
  <si>
    <t>Giai Lạc</t>
  </si>
  <si>
    <t>Giai Xuân</t>
  </si>
  <si>
    <t>Hải Châu</t>
  </si>
  <si>
    <t>Hải Lộc</t>
  </si>
  <si>
    <t>Hạnh Lâm</t>
  </si>
  <si>
    <t>Hoa Quân</t>
  </si>
  <si>
    <t>Hợp Minh</t>
  </si>
  <si>
    <t>Hùng Chân</t>
  </si>
  <si>
    <t>Hùng Châu</t>
  </si>
  <si>
    <t>Hưng Nguyên</t>
  </si>
  <si>
    <t>Hưng Nguyên Nam</t>
  </si>
  <si>
    <t>Huồi Tụ</t>
  </si>
  <si>
    <t>Hữu Khuông</t>
  </si>
  <si>
    <t>Hữu Kiệm</t>
  </si>
  <si>
    <t>Keng Đu</t>
  </si>
  <si>
    <t>Lam Thành</t>
  </si>
  <si>
    <t>Lượng Minh</t>
  </si>
  <si>
    <t>Mậu Thạch</t>
  </si>
  <si>
    <t>Minh Hợp</t>
  </si>
  <si>
    <t>Môn Sơn</t>
  </si>
  <si>
    <t>Mường Chọng</t>
  </si>
  <si>
    <t>Mường Ham</t>
  </si>
  <si>
    <t>Mường Lống</t>
  </si>
  <si>
    <t>Mường Quàng</t>
  </si>
  <si>
    <t>Mường Típ</t>
  </si>
  <si>
    <t>Mường Xén</t>
  </si>
  <si>
    <t>Mỹ Lý</t>
  </si>
  <si>
    <t>Na Loi</t>
  </si>
  <si>
    <t>Na Ngoi</t>
  </si>
  <si>
    <t>Nậm Cắn</t>
  </si>
  <si>
    <t>Nam Đàn</t>
  </si>
  <si>
    <t>Nga My</t>
  </si>
  <si>
    <t>Nghi Lộc</t>
  </si>
  <si>
    <t>Nghĩa Đàn</t>
  </si>
  <si>
    <t>Nghĩa Đồng</t>
  </si>
  <si>
    <t>Nghĩa Hành</t>
  </si>
  <si>
    <t>Nghĩa Khánh</t>
  </si>
  <si>
    <t>Nghĩa Lộc</t>
  </si>
  <si>
    <t>Nghĩa Mai</t>
  </si>
  <si>
    <t>Nghĩa Thọ</t>
  </si>
  <si>
    <t>Nhôn Mai</t>
  </si>
  <si>
    <t>Quan Thành</t>
  </si>
  <si>
    <t>Quảng Châu</t>
  </si>
  <si>
    <t>Quang Đồng</t>
  </si>
  <si>
    <t>Quế Phong</t>
  </si>
  <si>
    <t>Quỳ Châu</t>
  </si>
  <si>
    <t>Quỳ Hợp</t>
  </si>
  <si>
    <t>Quỳnh Anh</t>
  </si>
  <si>
    <t>Quỳnh Mai</t>
  </si>
  <si>
    <t>Quỳnh Phú</t>
  </si>
  <si>
    <t>Quỳnh Sơn</t>
  </si>
  <si>
    <t>Quỳnh Tam</t>
  </si>
  <si>
    <t>Quỳnh Thắng</t>
  </si>
  <si>
    <t>Quỳnh Văn</t>
  </si>
  <si>
    <t>Sơn Lâm</t>
  </si>
  <si>
    <t>Tam Đồng</t>
  </si>
  <si>
    <t>Tam Hợp</t>
  </si>
  <si>
    <t>Tam Quang</t>
  </si>
  <si>
    <t>Tam Thái</t>
  </si>
  <si>
    <t>Tân Châu</t>
  </si>
  <si>
    <t>Tân Phú</t>
  </si>
  <si>
    <t>Tây Hiếu</t>
  </si>
  <si>
    <t>Thần Lĩnh</t>
  </si>
  <si>
    <t>Thành Bình Thọ</t>
  </si>
  <si>
    <t>Thiên Nhẫn</t>
  </si>
  <si>
    <t>Thông Thụ</t>
  </si>
  <si>
    <t>Thuần Trung</t>
  </si>
  <si>
    <t>Tiên Đồng</t>
  </si>
  <si>
    <t>Trung Lộc</t>
  </si>
  <si>
    <t>Trường Vinh</t>
  </si>
  <si>
    <t>Tương Dương</t>
  </si>
  <si>
    <t>Vạn An</t>
  </si>
  <si>
    <t>Văn Hiến</t>
  </si>
  <si>
    <t>Văn Kiều</t>
  </si>
  <si>
    <t>Vân Tụ</t>
  </si>
  <si>
    <t>Vinh Hưng</t>
  </si>
  <si>
    <t>Vinh Lộc</t>
  </si>
  <si>
    <t>Vinh Phú</t>
  </si>
  <si>
    <t>Xuân Lâm</t>
  </si>
  <si>
    <t>Yên Na</t>
  </si>
  <si>
    <t>Bắc Hồng Lĩnh</t>
  </si>
  <si>
    <t>Nguyễn Thị Hoài Thu</t>
  </si>
  <si>
    <t>Cẩm Bình</t>
  </si>
  <si>
    <t>Cẩm Duệ</t>
  </si>
  <si>
    <t>Cẩm Hưng</t>
  </si>
  <si>
    <t>Cẩm Lạc</t>
  </si>
  <si>
    <t>Cẩm Trung</t>
  </si>
  <si>
    <t>Cẩm Xuyên</t>
  </si>
  <si>
    <t>Can Lộc</t>
  </si>
  <si>
    <t>Cổ Đạm</t>
  </si>
  <si>
    <t>Đan Hải</t>
  </si>
  <si>
    <t>Đồng Lộc</t>
  </si>
  <si>
    <t>Đức Đồng</t>
  </si>
  <si>
    <t>Đức Minh</t>
  </si>
  <si>
    <t>Đức Quang</t>
  </si>
  <si>
    <t>Đức Thịnh</t>
  </si>
  <si>
    <t>Đức Thọ</t>
  </si>
  <si>
    <t>Gia Hanh</t>
  </si>
  <si>
    <t>Hà Huy Tập</t>
  </si>
  <si>
    <t>Hà Linh</t>
  </si>
  <si>
    <t>Hoành Sơn</t>
  </si>
  <si>
    <t>Hồng Lộc</t>
  </si>
  <si>
    <t>Hương Bình</t>
  </si>
  <si>
    <t>Hương Đô</t>
  </si>
  <si>
    <t>Hương Khê</t>
  </si>
  <si>
    <t>Hương Phố</t>
  </si>
  <si>
    <t>Hương Xuân</t>
  </si>
  <si>
    <t>Kim Hoa</t>
  </si>
  <si>
    <t>Kỳ Anh</t>
  </si>
  <si>
    <t>Kỳ Hoa</t>
  </si>
  <si>
    <t>Kỳ Khang</t>
  </si>
  <si>
    <t>Kỳ Lạc</t>
  </si>
  <si>
    <t>Kỳ Văn</t>
  </si>
  <si>
    <t>Kỳ Xuân</t>
  </si>
  <si>
    <t>Lộc Hà</t>
  </si>
  <si>
    <t>Mai Hoa</t>
  </si>
  <si>
    <t>Mai Phụ</t>
  </si>
  <si>
    <t>Nam Hồng Lĩnh</t>
  </si>
  <si>
    <t>Nghi Xuân</t>
  </si>
  <si>
    <t>Phúc Trạch</t>
  </si>
  <si>
    <t>Sơn Giang</t>
  </si>
  <si>
    <t>Sơn Hồng</t>
  </si>
  <si>
    <t>Sơn Kim 1</t>
  </si>
  <si>
    <t>Sơn Kim 2</t>
  </si>
  <si>
    <t>Sơn Tiến</t>
  </si>
  <si>
    <t>Sông Trí</t>
  </si>
  <si>
    <t>Thạch Hà</t>
  </si>
  <si>
    <t>Thạch Khê</t>
  </si>
  <si>
    <t>Thạch Lạc</t>
  </si>
  <si>
    <t>Thạch Xuân</t>
  </si>
  <si>
    <t>Thành Sen</t>
  </si>
  <si>
    <t>Thiên Cầm</t>
  </si>
  <si>
    <t>Thượng Đức</t>
  </si>
  <si>
    <t>Tiên Điền</t>
  </si>
  <si>
    <t>Toàn Lưu</t>
  </si>
  <si>
    <t>Trường Lưu</t>
  </si>
  <si>
    <t>Tứ Mỹ</t>
  </si>
  <si>
    <t>Tùng Lộc</t>
  </si>
  <si>
    <t>Việt Xuyên</t>
  </si>
  <si>
    <t>Vũ Quang</t>
  </si>
  <si>
    <t>Vũng Áng</t>
  </si>
  <si>
    <t>Xuân Lộc</t>
  </si>
  <si>
    <t>Phòng Quản lý Kết cấu hạ tầng giao thông</t>
  </si>
  <si>
    <t>A Dơi</t>
  </si>
  <si>
    <t>Ái Tử</t>
  </si>
  <si>
    <t>Ba Đồn</t>
  </si>
  <si>
    <t>Ba Lòng</t>
  </si>
  <si>
    <t>Bắc Gianh</t>
  </si>
  <si>
    <t>Bắc Trạch</t>
  </si>
  <si>
    <t>Bến Hải</t>
  </si>
  <si>
    <t>Bến Quan</t>
  </si>
  <si>
    <t>Bố Trạch</t>
  </si>
  <si>
    <t>Cam Hồng</t>
  </si>
  <si>
    <t>Cam Lộ</t>
  </si>
  <si>
    <t>Cồn Cỏ</t>
  </si>
  <si>
    <t>Cồn Tiên</t>
  </si>
  <si>
    <t>Cửa Tùng</t>
  </si>
  <si>
    <t>Cửa Việt</t>
  </si>
  <si>
    <t>Đakrông</t>
  </si>
  <si>
    <t>Dân Hóa</t>
  </si>
  <si>
    <t>Diên Sanh</t>
  </si>
  <si>
    <t>Đông Hà</t>
  </si>
  <si>
    <t>Đồng Hới</t>
  </si>
  <si>
    <t>Đồng Lê</t>
  </si>
  <si>
    <t>Đồng Sơn</t>
  </si>
  <si>
    <t>Đồng Thuận</t>
  </si>
  <si>
    <t>Đông Trạch</t>
  </si>
  <si>
    <t>Gio Linh</t>
  </si>
  <si>
    <t>Hải Lăng</t>
  </si>
  <si>
    <t>Hiếu Giang</t>
  </si>
  <si>
    <t>Hòa Trạch</t>
  </si>
  <si>
    <t>Hoàn Lão</t>
  </si>
  <si>
    <t>Hướng Hiệp</t>
  </si>
  <si>
    <t>Hướng Lập</t>
  </si>
  <si>
    <t>Hướng Phùng</t>
  </si>
  <si>
    <t>Khe Sanh</t>
  </si>
  <si>
    <t>Kim Điền</t>
  </si>
  <si>
    <t>Kim Ngân</t>
  </si>
  <si>
    <t>Kim Phú</t>
  </si>
  <si>
    <t>La Lay</t>
  </si>
  <si>
    <t>Lao Bảo</t>
  </si>
  <si>
    <t>Lệ Ninh</t>
  </si>
  <si>
    <t>Lệ Thủy</t>
  </si>
  <si>
    <t>Lìa</t>
  </si>
  <si>
    <t>Minh Hóa</t>
  </si>
  <si>
    <t>Mỹ Thủy</t>
  </si>
  <si>
    <t>Nam Ba Đồn</t>
  </si>
  <si>
    <t>Nam Cửa Việt</t>
  </si>
  <si>
    <t>Nam Đông Hà</t>
  </si>
  <si>
    <t>Nam Gianh</t>
  </si>
  <si>
    <t>Nam Hải Lăng</t>
  </si>
  <si>
    <t>Nam Trạch</t>
  </si>
  <si>
    <t>Ninh Châu</t>
  </si>
  <si>
    <t>Phong Nha</t>
  </si>
  <si>
    <t>Phú Trạch</t>
  </si>
  <si>
    <t>Quảng Trạch</t>
  </si>
  <si>
    <t>Quảng Trị</t>
  </si>
  <si>
    <t>Sen Ngư</t>
  </si>
  <si>
    <t>Tà Rụt</t>
  </si>
  <si>
    <t>Tân Gianh</t>
  </si>
  <si>
    <t>Tân Lập</t>
  </si>
  <si>
    <t>Thượng Trạch</t>
  </si>
  <si>
    <t>Triệu Bình</t>
  </si>
  <si>
    <t>Triệu Cơ</t>
  </si>
  <si>
    <t>Triệu Phong</t>
  </si>
  <si>
    <t>Trung Thuần</t>
  </si>
  <si>
    <t>Trường Ninh</t>
  </si>
  <si>
    <t>Trường Phú</t>
  </si>
  <si>
    <t>Tuyên Bình</t>
  </si>
  <si>
    <t>Tuyên Hóa</t>
  </si>
  <si>
    <t>Tuyên Lâm</t>
  </si>
  <si>
    <t>Tuyên Phú</t>
  </si>
  <si>
    <t>Tuyên Sơn</t>
  </si>
  <si>
    <t>Vĩnh Định</t>
  </si>
  <si>
    <t>Vĩnh Hoàng</t>
  </si>
  <si>
    <t>Vĩnh Linh</t>
  </si>
  <si>
    <t>Vĩnh Thủy</t>
  </si>
  <si>
    <t>A Lưới 1</t>
  </si>
  <si>
    <t>A Lưới 2</t>
  </si>
  <si>
    <t>A Lưới 3</t>
  </si>
  <si>
    <t>A Lưới 4</t>
  </si>
  <si>
    <t>A Lưới 5</t>
  </si>
  <si>
    <t>An Cựu</t>
  </si>
  <si>
    <t>Bình Điền</t>
  </si>
  <si>
    <t>Chân Mây - Lăng Cô</t>
  </si>
  <si>
    <t>Đan Điền</t>
  </si>
  <si>
    <t>Dương Nỗ</t>
  </si>
  <si>
    <t>Hóa Châu</t>
  </si>
  <si>
    <t>Hưng Lộc</t>
  </si>
  <si>
    <t>Hương An</t>
  </si>
  <si>
    <t>Hương Thủy</t>
  </si>
  <si>
    <t>Hương Trà</t>
  </si>
  <si>
    <t>Khe Tre</t>
  </si>
  <si>
    <t>Kim Long</t>
  </si>
  <si>
    <t>Kim Trà</t>
  </si>
  <si>
    <t>Lộc An</t>
  </si>
  <si>
    <t>Long Quảng</t>
  </si>
  <si>
    <t>Mỹ Thượng</t>
  </si>
  <si>
    <t>Nam Đông</t>
  </si>
  <si>
    <t>Phong Điền</t>
  </si>
  <si>
    <t>Phong Dinh</t>
  </si>
  <si>
    <t>Phong Phú</t>
  </si>
  <si>
    <t>Phong Quảng</t>
  </si>
  <si>
    <t>Phong Thái</t>
  </si>
  <si>
    <t>Phú Bài</t>
  </si>
  <si>
    <t>Phú Hồ</t>
  </si>
  <si>
    <t>Phú Lộc</t>
  </si>
  <si>
    <t>Phú Vang</t>
  </si>
  <si>
    <t>Phú Vinh</t>
  </si>
  <si>
    <t>Quảng Điền</t>
  </si>
  <si>
    <t>Thuận Hóa</t>
  </si>
  <si>
    <t>Thủy Xuân</t>
  </si>
  <si>
    <t>Vỹ Dạ</t>
  </si>
  <si>
    <t>An Khê</t>
  </si>
  <si>
    <t>An Thắng</t>
  </si>
  <si>
    <t>Avương</t>
  </si>
  <si>
    <t>Bà Nà</t>
  </si>
  <si>
    <t>Bàn Thạch</t>
  </si>
  <si>
    <t>Bến Giằng</t>
  </si>
  <si>
    <t>Bến Hiên</t>
  </si>
  <si>
    <t>Cẩm Lệ</t>
  </si>
  <si>
    <t>Chiên Đàn</t>
  </si>
  <si>
    <t>Đắc Pring</t>
  </si>
  <si>
    <t>Đại Lộc</t>
  </si>
  <si>
    <t>Điện Bàn</t>
  </si>
  <si>
    <t>Điện Bàn Bắc</t>
  </si>
  <si>
    <t>Điện Bàn Đông</t>
  </si>
  <si>
    <t>Điện Bàn Tây</t>
  </si>
  <si>
    <t>Đồng Dương</t>
  </si>
  <si>
    <t>Đông Giang</t>
  </si>
  <si>
    <t>Đức Phú</t>
  </si>
  <si>
    <t>Duy Nghĩa</t>
  </si>
  <si>
    <t>Duy Xuyên</t>
  </si>
  <si>
    <t>Gò Nổi</t>
  </si>
  <si>
    <t>Hà Nha</t>
  </si>
  <si>
    <t>Hải Vân</t>
  </si>
  <si>
    <t>Hiệp Đức</t>
  </si>
  <si>
    <t>Hòa Cường</t>
  </si>
  <si>
    <t>Hòa Khánh</t>
  </si>
  <si>
    <t>Hòa Tiến</t>
  </si>
  <si>
    <t>Hòa Vang</t>
  </si>
  <si>
    <t>Hòa Xuân</t>
  </si>
  <si>
    <t>Hoàng Sa</t>
  </si>
  <si>
    <t>Hội An</t>
  </si>
  <si>
    <t>Hội An Đông</t>
  </si>
  <si>
    <t>Hội An Tây</t>
  </si>
  <si>
    <t>Hùng Sơn</t>
  </si>
  <si>
    <t>Khâm Đức</t>
  </si>
  <si>
    <t>La Dêê</t>
  </si>
  <si>
    <t>La Êê</t>
  </si>
  <si>
    <t>Lãnh Ngọc</t>
  </si>
  <si>
    <t>Liên Chiểu</t>
  </si>
  <si>
    <t>Nam Giang</t>
  </si>
  <si>
    <t>Nam Phước</t>
  </si>
  <si>
    <t>Nam Trà My</t>
  </si>
  <si>
    <t>Ngũ Hành Sơn</t>
  </si>
  <si>
    <t>Nông Sơn</t>
  </si>
  <si>
    <t>Núi Thành</t>
  </si>
  <si>
    <t>Phú Ninh</t>
  </si>
  <si>
    <t>Phú Thuận</t>
  </si>
  <si>
    <t>Phước Chánh</t>
  </si>
  <si>
    <t>Phước Hiệp</t>
  </si>
  <si>
    <t>Phước Năng</t>
  </si>
  <si>
    <t>Phước Thành</t>
  </si>
  <si>
    <t>Phước Trà</t>
  </si>
  <si>
    <t>Quế Phước</t>
  </si>
  <si>
    <t>Quế Sơn</t>
  </si>
  <si>
    <t>Quế Sơn Trung</t>
  </si>
  <si>
    <t>Sơn Cẩm Hà</t>
  </si>
  <si>
    <t>Sơn Trà</t>
  </si>
  <si>
    <t>Sông Kôn</t>
  </si>
  <si>
    <t>Sông Vàng</t>
  </si>
  <si>
    <t>Tam Anh</t>
  </si>
  <si>
    <t>Tam Hải</t>
  </si>
  <si>
    <t>Tam Kỳ</t>
  </si>
  <si>
    <t>Tam Mỹ</t>
  </si>
  <si>
    <t>Tam Xuân</t>
  </si>
  <si>
    <t>Tân Hiệp</t>
  </si>
  <si>
    <t>Tây Giang</t>
  </si>
  <si>
    <t>Thăng An</t>
  </si>
  <si>
    <t>Thăng Điền</t>
  </si>
  <si>
    <t>Thăng Phú</t>
  </si>
  <si>
    <t>Thăng Trường</t>
  </si>
  <si>
    <t>Thạnh Bình</t>
  </si>
  <si>
    <t>Thanh Khê</t>
  </si>
  <si>
    <t>Thạnh Mỹ</t>
  </si>
  <si>
    <t>Thu Bồn</t>
  </si>
  <si>
    <t>Tiên Phước</t>
  </si>
  <si>
    <t>Trà Đốc</t>
  </si>
  <si>
    <t>Trà Giáp</t>
  </si>
  <si>
    <t>Trà Leng</t>
  </si>
  <si>
    <t>Trà Liên</t>
  </si>
  <si>
    <t>Trà Linh</t>
  </si>
  <si>
    <t>Trà My</t>
  </si>
  <si>
    <t>Trà Tân</t>
  </si>
  <si>
    <t>Trà Tập</t>
  </si>
  <si>
    <t>Trà Vân</t>
  </si>
  <si>
    <t>Việt An</t>
  </si>
  <si>
    <t>Vu Gia</t>
  </si>
  <si>
    <t>Xuân Phú</t>
  </si>
  <si>
    <t>Ba Dinh</t>
  </si>
  <si>
    <t>Ba Động</t>
  </si>
  <si>
    <t>Ba Gia</t>
  </si>
  <si>
    <t>Ba Tô</t>
  </si>
  <si>
    <t>Ba Tơ</t>
  </si>
  <si>
    <t>Ba Vinh</t>
  </si>
  <si>
    <t>Ba Xa</t>
  </si>
  <si>
    <t>Bình Chương</t>
  </si>
  <si>
    <t>Bờ Y</t>
  </si>
  <si>
    <t>Cà Đam</t>
  </si>
  <si>
    <t>Cẩm Thành</t>
  </si>
  <si>
    <t>Đăk BLa</t>
  </si>
  <si>
    <t>Đăk Cấm</t>
  </si>
  <si>
    <t>Đăk Hà</t>
  </si>
  <si>
    <t>Đăk Kôi</t>
  </si>
  <si>
    <t>Đăk Long</t>
  </si>
  <si>
    <t>Đăk Mar</t>
  </si>
  <si>
    <t>Đăk Môn</t>
  </si>
  <si>
    <t>Đăk Pék</t>
  </si>
  <si>
    <t>Đăk Plô</t>
  </si>
  <si>
    <t>Đăk Pxi</t>
  </si>
  <si>
    <t>Đăk Rơ Wa</t>
  </si>
  <si>
    <t>Đăk Rve</t>
  </si>
  <si>
    <t>Đăk Sao</t>
  </si>
  <si>
    <t>Đăk Tô</t>
  </si>
  <si>
    <t>Đăk Tờ Kan</t>
  </si>
  <si>
    <t>Đăk Ui</t>
  </si>
  <si>
    <t>Đặng Thùy Trâm</t>
  </si>
  <si>
    <t>Đình Cương</t>
  </si>
  <si>
    <t>Đông Trà Bồng</t>
  </si>
  <si>
    <t>Dục Nông</t>
  </si>
  <si>
    <t>Đức Phổ</t>
  </si>
  <si>
    <t>Ia Chim</t>
  </si>
  <si>
    <t>Ia Đal</t>
  </si>
  <si>
    <t>Ia Tơi</t>
  </si>
  <si>
    <t>Khánh Cường</t>
  </si>
  <si>
    <t>Kon Braih</t>
  </si>
  <si>
    <t>Kon Đào</t>
  </si>
  <si>
    <t>Kon Plông</t>
  </si>
  <si>
    <t>Kon Tum</t>
  </si>
  <si>
    <t>Lân Phong</t>
  </si>
  <si>
    <t>Long Phụng</t>
  </si>
  <si>
    <t>Lý Sơn</t>
  </si>
  <si>
    <t>Măng Bút</t>
  </si>
  <si>
    <t>Măng Đen</t>
  </si>
  <si>
    <t>Măng Ri</t>
  </si>
  <si>
    <t>Minh Long</t>
  </si>
  <si>
    <t>Mỏ Cày</t>
  </si>
  <si>
    <t>Mộ Đức</t>
  </si>
  <si>
    <t>Mô Rai</t>
  </si>
  <si>
    <t>Nghĩa Giang</t>
  </si>
  <si>
    <t>Ngọc Linh</t>
  </si>
  <si>
    <t>Ngọk Bay</t>
  </si>
  <si>
    <t>Ngọk Réo</t>
  </si>
  <si>
    <t>Ngọk Tụ</t>
  </si>
  <si>
    <t>Nguyễn Nghiêm</t>
  </si>
  <si>
    <t>Phước Giang</t>
  </si>
  <si>
    <t>Rờ Kơi</t>
  </si>
  <si>
    <t>Sa Bình</t>
  </si>
  <si>
    <t>Sa Huỳnh</t>
  </si>
  <si>
    <t>Sa Loong</t>
  </si>
  <si>
    <t>Sa Thầy</t>
  </si>
  <si>
    <t>Sơn Hà</t>
  </si>
  <si>
    <t>Sơn Hạ</t>
  </si>
  <si>
    <t>Sơn Kỳ</t>
  </si>
  <si>
    <t>Sơn Linh</t>
  </si>
  <si>
    <t>Sơn Mai</t>
  </si>
  <si>
    <t>Sơn Tây Hạ</t>
  </si>
  <si>
    <t>Sơn Tây Thượng</t>
  </si>
  <si>
    <t>Sơn Tịnh</t>
  </si>
  <si>
    <t>Tây Trà</t>
  </si>
  <si>
    <t>Tây Trà Bồng</t>
  </si>
  <si>
    <t>Thanh Bồng</t>
  </si>
  <si>
    <t>Thiện Tín</t>
  </si>
  <si>
    <t>Thọ Phong</t>
  </si>
  <si>
    <t>Tịnh Khê</t>
  </si>
  <si>
    <t>Trà Bồng</t>
  </si>
  <si>
    <t>Trà Câu</t>
  </si>
  <si>
    <t>Trường Giang</t>
  </si>
  <si>
    <t>Trương Quang Trọng</t>
  </si>
  <si>
    <t>Tu Mơ Rông</t>
  </si>
  <si>
    <t>Tư Nghĩa</t>
  </si>
  <si>
    <t>Vạn Tường</t>
  </si>
  <si>
    <t>Vệ Giang</t>
  </si>
  <si>
    <t>Xốp</t>
  </si>
  <si>
    <t>Ya Ly</t>
  </si>
  <si>
    <t>Al Bá</t>
  </si>
  <si>
    <t>Ân Hảo</t>
  </si>
  <si>
    <t>An Hòa</t>
  </si>
  <si>
    <t>An Lương</t>
  </si>
  <si>
    <t>An Nhơn</t>
  </si>
  <si>
    <t>An Nhơn Bắc</t>
  </si>
  <si>
    <t>An Nhơn Đông</t>
  </si>
  <si>
    <t>An Nhơn Nam</t>
  </si>
  <si>
    <t>An Nhơn Tây</t>
  </si>
  <si>
    <t>An Toàn</t>
  </si>
  <si>
    <t>Ân Tường</t>
  </si>
  <si>
    <t>An Vinh</t>
  </si>
  <si>
    <t>Ayun</t>
  </si>
  <si>
    <t>Ayun Pa</t>
  </si>
  <si>
    <t>Bàu Cạn</t>
  </si>
  <si>
    <t>Biển Hồ</t>
  </si>
  <si>
    <t>Bình Dương</t>
  </si>
  <si>
    <t>Bình Hiệp</t>
  </si>
  <si>
    <t>Bờ Ngoong</t>
  </si>
  <si>
    <t>Bồng Sơn</t>
  </si>
  <si>
    <t>Canh Liên</t>
  </si>
  <si>
    <t>Canh Vinh</t>
  </si>
  <si>
    <t>Cát Tiến</t>
  </si>
  <si>
    <t>Chơ Long</t>
  </si>
  <si>
    <t>Chư A Thai</t>
  </si>
  <si>
    <t>Chư Krey</t>
  </si>
  <si>
    <t>Chư Păh</t>
  </si>
  <si>
    <t>Chư Prông</t>
  </si>
  <si>
    <t>Chư Pưh</t>
  </si>
  <si>
    <t>Chư Sê</t>
  </si>
  <si>
    <t>Cửu An</t>
  </si>
  <si>
    <t>Đak Đoa</t>
  </si>
  <si>
    <t>Đak Pơ</t>
  </si>
  <si>
    <t>Đak Rong</t>
  </si>
  <si>
    <t>Đak Sơmei</t>
  </si>
  <si>
    <t>Đăk Song</t>
  </si>
  <si>
    <t>Đề Gi</t>
  </si>
  <si>
    <t>Diên Hồng</t>
  </si>
  <si>
    <t>Đức Cơ</t>
  </si>
  <si>
    <t>Gào</t>
  </si>
  <si>
    <t>Hòa Hội</t>
  </si>
  <si>
    <t>Hoài Ân</t>
  </si>
  <si>
    <t>Hoài Nhơn</t>
  </si>
  <si>
    <t>Hoài Nhơn Bắc</t>
  </si>
  <si>
    <t>Hoài Nhơn Đông</t>
  </si>
  <si>
    <t>Hoài Nhơn Nam</t>
  </si>
  <si>
    <t>Hoài Nhơn Tây</t>
  </si>
  <si>
    <t>Hội Phú</t>
  </si>
  <si>
    <t>Hội Sơn</t>
  </si>
  <si>
    <t>Hra</t>
  </si>
  <si>
    <t>Ia Băng</t>
  </si>
  <si>
    <t>Ia Boòng</t>
  </si>
  <si>
    <t>Ia Chia</t>
  </si>
  <si>
    <t>Ia Dơk</t>
  </si>
  <si>
    <t>Ia Dom</t>
  </si>
  <si>
    <t>Ia Dreh</t>
  </si>
  <si>
    <t>Ia Grai</t>
  </si>
  <si>
    <t>Ia Hiao</t>
  </si>
  <si>
    <t>Ia Hrú</t>
  </si>
  <si>
    <t>Ia Hrung</t>
  </si>
  <si>
    <t>Ia Khươl</t>
  </si>
  <si>
    <t>Ia Ko</t>
  </si>
  <si>
    <t>Ia Krái</t>
  </si>
  <si>
    <t>Ia Krêl</t>
  </si>
  <si>
    <t>Ia Lâu</t>
  </si>
  <si>
    <t>Ia Le</t>
  </si>
  <si>
    <t>Ia Ly</t>
  </si>
  <si>
    <t>Ia Mơ</t>
  </si>
  <si>
    <t>Ia Nan</t>
  </si>
  <si>
    <t>Ia O</t>
  </si>
  <si>
    <t>Ia Pa</t>
  </si>
  <si>
    <t>Ia Phí</t>
  </si>
  <si>
    <t>Ia Pia</t>
  </si>
  <si>
    <t>Ia Pnôn</t>
  </si>
  <si>
    <t>Ia Púch</t>
  </si>
  <si>
    <t>Ia Rbol</t>
  </si>
  <si>
    <t>Ia Rsai</t>
  </si>
  <si>
    <t>Ia Sao</t>
  </si>
  <si>
    <t>Ia Tôr</t>
  </si>
  <si>
    <t>Ia Tul</t>
  </si>
  <si>
    <t>Kbang</t>
  </si>
  <si>
    <t>KDang</t>
  </si>
  <si>
    <t>Kon Chiêng</t>
  </si>
  <si>
    <t>Kon Gang</t>
  </si>
  <si>
    <t>Kông Bơ La</t>
  </si>
  <si>
    <t>Kông Chro</t>
  </si>
  <si>
    <t>Krong</t>
  </si>
  <si>
    <t>Lơ Pang</t>
  </si>
  <si>
    <t>Mang Yang</t>
  </si>
  <si>
    <t>Ngô Mây</t>
  </si>
  <si>
    <t>Nhơn Châu</t>
  </si>
  <si>
    <t>Phù Cát</t>
  </si>
  <si>
    <t>Phù Mỹ</t>
  </si>
  <si>
    <t>Phù Mỹ Bắc</t>
  </si>
  <si>
    <t>Phù Mỹ Đông</t>
  </si>
  <si>
    <t>Phù Mỹ Nam</t>
  </si>
  <si>
    <t>Phù Mỹ Tây</t>
  </si>
  <si>
    <t>Phú Thiện</t>
  </si>
  <si>
    <t>Phú Túc</t>
  </si>
  <si>
    <t>Pleiku</t>
  </si>
  <si>
    <t>Pờ Tó</t>
  </si>
  <si>
    <t>Quy Nhơn</t>
  </si>
  <si>
    <t>Quy Nhơn Bắc</t>
  </si>
  <si>
    <t>Quy Nhơn Đông</t>
  </si>
  <si>
    <t>Quy Nhơn Nam</t>
  </si>
  <si>
    <t>Quy Nhơn Tây</t>
  </si>
  <si>
    <t>Sơn Lang</t>
  </si>
  <si>
    <t>SRó</t>
  </si>
  <si>
    <t>Tam Quan</t>
  </si>
  <si>
    <t>Tây Sơn</t>
  </si>
  <si>
    <t>Tơ Tung</t>
  </si>
  <si>
    <t>Tuy Phước</t>
  </si>
  <si>
    <t>Tuy Phước Bắc</t>
  </si>
  <si>
    <t>Tuy Phước Đông</t>
  </si>
  <si>
    <t>Tuy Phước Tây</t>
  </si>
  <si>
    <t>Uar</t>
  </si>
  <si>
    <t>Vân Canh</t>
  </si>
  <si>
    <t>Vạn Đức</t>
  </si>
  <si>
    <t>Vĩnh Quang</t>
  </si>
  <si>
    <t>Vĩnh Sơn</t>
  </si>
  <si>
    <t>Vĩnh Thạnh</t>
  </si>
  <si>
    <t>Xuân An</t>
  </si>
  <si>
    <t>Ya Hội</t>
  </si>
  <si>
    <t>Ya Ma</t>
  </si>
  <si>
    <t>Anh Dũng</t>
  </si>
  <si>
    <t>Ba Ngòi</t>
  </si>
  <si>
    <t>Bác Ái</t>
  </si>
  <si>
    <t>Bác Ái Đông</t>
  </si>
  <si>
    <t>Bác Ái Tây</t>
  </si>
  <si>
    <t>Bắc Cam Ranh</t>
  </si>
  <si>
    <t>Bắc Khánh Vĩnh</t>
  </si>
  <si>
    <t>Bắc Nha Trang</t>
  </si>
  <si>
    <t>Bắc Ninh Hòa</t>
  </si>
  <si>
    <t>Bảo An</t>
  </si>
  <si>
    <t>Cà Ná</t>
  </si>
  <si>
    <t>Cam An</t>
  </si>
  <si>
    <t>Cam Hiệp</t>
  </si>
  <si>
    <t>Cam Lâm</t>
  </si>
  <si>
    <t>Cam Linh</t>
  </si>
  <si>
    <t>Cam Ranh</t>
  </si>
  <si>
    <t>Công Hải</t>
  </si>
  <si>
    <t>Đại Lãnh</t>
  </si>
  <si>
    <t>Diên Điền</t>
  </si>
  <si>
    <t>Diên Khánh</t>
  </si>
  <si>
    <t>Diên Lạc</t>
  </si>
  <si>
    <t>Diên Lâm</t>
  </si>
  <si>
    <t>Diên Thọ</t>
  </si>
  <si>
    <t>Đô Vinh</t>
  </si>
  <si>
    <t>Đông Khánh Sơn</t>
  </si>
  <si>
    <t>Đông Ninh Hòa</t>
  </si>
  <si>
    <t>Hòa Thắng</t>
  </si>
  <si>
    <t>Hòa Trí</t>
  </si>
  <si>
    <t>Khánh Sơn</t>
  </si>
  <si>
    <t>Khánh Vĩnh</t>
  </si>
  <si>
    <t>Lâm Sơn</t>
  </si>
  <si>
    <t>Mỹ Sơn</t>
  </si>
  <si>
    <t>Nam Cam Ranh</t>
  </si>
  <si>
    <t>Nam Khánh Vĩnh</t>
  </si>
  <si>
    <t>Nam Nha Trang</t>
  </si>
  <si>
    <t>Nam Ninh Hòa</t>
  </si>
  <si>
    <t>Nha Trang</t>
  </si>
  <si>
    <t>Ninh Chử</t>
  </si>
  <si>
    <t>Ninh Hải</t>
  </si>
  <si>
    <t>Ninh Hòa</t>
  </si>
  <si>
    <t>Ninh Phước</t>
  </si>
  <si>
    <t>Ninh Sơn</t>
  </si>
  <si>
    <t>Phan Rang</t>
  </si>
  <si>
    <t>Phước Dinh</t>
  </si>
  <si>
    <t>Phước Hà</t>
  </si>
  <si>
    <t>Phước Hậu</t>
  </si>
  <si>
    <t>Phước Hữu</t>
  </si>
  <si>
    <t>Suối Dầu</t>
  </si>
  <si>
    <t>Suối Hiệp</t>
  </si>
  <si>
    <t>Tân Định</t>
  </si>
  <si>
    <t>Tây Khánh Sơn</t>
  </si>
  <si>
    <t>Tây Khánh Vĩnh</t>
  </si>
  <si>
    <t>Tây Nha Trang</t>
  </si>
  <si>
    <t>Tây Ninh Hòa</t>
  </si>
  <si>
    <t>Thuận Bắc</t>
  </si>
  <si>
    <t>Thuận Nam</t>
  </si>
  <si>
    <t>Trung Khánh Vĩnh</t>
  </si>
  <si>
    <t>Trường Sa</t>
  </si>
  <si>
    <t>Tu Bông</t>
  </si>
  <si>
    <t>Vạn Hưng</t>
  </si>
  <si>
    <t>Vạn Ninh</t>
  </si>
  <si>
    <t>Xuân Hải</t>
  </si>
  <si>
    <t>Bình Kiến</t>
  </si>
  <si>
    <t>Ban Quản lý Khu kinh tế và Khu công Nghiệp</t>
  </si>
  <si>
    <t>Buôn Đôn</t>
  </si>
  <si>
    <t>Buôn Hồ</t>
  </si>
  <si>
    <t>Buôn Ma Thuột</t>
  </si>
  <si>
    <t>Cư Bao</t>
  </si>
  <si>
    <t>Cư M’gar</t>
  </si>
  <si>
    <t>Cư M’ta</t>
  </si>
  <si>
    <t>Cư Pơng</t>
  </si>
  <si>
    <t>Cư Prao</t>
  </si>
  <si>
    <t>Cư Pui</t>
  </si>
  <si>
    <t>Cư Yang</t>
  </si>
  <si>
    <t>Cuôr Đăng</t>
  </si>
  <si>
    <t>Đắk Liêng</t>
  </si>
  <si>
    <t>Đắk Phơi</t>
  </si>
  <si>
    <t>Dang Kang</t>
  </si>
  <si>
    <t>Dliê Ya</t>
  </si>
  <si>
    <t>Đông Hòa</t>
  </si>
  <si>
    <t>Đồng Xuân</t>
  </si>
  <si>
    <t>Dray Bhăng</t>
  </si>
  <si>
    <t>Đức Bình</t>
  </si>
  <si>
    <t>Dur Kmăl</t>
  </si>
  <si>
    <t>Ea Bá</t>
  </si>
  <si>
    <t>Ea Bung</t>
  </si>
  <si>
    <t>Ea Drăng</t>
  </si>
  <si>
    <t>Ea Drông</t>
  </si>
  <si>
    <t>Ea H’leo</t>
  </si>
  <si>
    <t>Ea Hiao</t>
  </si>
  <si>
    <t>Ea Kao</t>
  </si>
  <si>
    <t>Ea Kar</t>
  </si>
  <si>
    <t>Ea Khăl</t>
  </si>
  <si>
    <t>Ea Kiết</t>
  </si>
  <si>
    <t>Ea Kly</t>
  </si>
  <si>
    <t>Ea Knốp</t>
  </si>
  <si>
    <t>Ea Knuếc</t>
  </si>
  <si>
    <t>Ea Ktur</t>
  </si>
  <si>
    <t>Ea Ly</t>
  </si>
  <si>
    <t>Ea M’Droh</t>
  </si>
  <si>
    <t>Ea Na</t>
  </si>
  <si>
    <t>Ea Ning</t>
  </si>
  <si>
    <t>Ea Nuôl</t>
  </si>
  <si>
    <t>Ea Ô</t>
  </si>
  <si>
    <t>Ea Păl</t>
  </si>
  <si>
    <t>Ea Phê</t>
  </si>
  <si>
    <t>Ea Riêng</t>
  </si>
  <si>
    <t>Ea Rốk</t>
  </si>
  <si>
    <t>Ea Súp</t>
  </si>
  <si>
    <t>Ea Trang</t>
  </si>
  <si>
    <t>Ea Tul</t>
  </si>
  <si>
    <t>Ea Wer</t>
  </si>
  <si>
    <t>Ea Wy</t>
  </si>
  <si>
    <t>Hòa Hiệp</t>
  </si>
  <si>
    <t>Hòa Mỹ</t>
  </si>
  <si>
    <t>Hòa Sơn</t>
  </si>
  <si>
    <t>Hòa Thịnh</t>
  </si>
  <si>
    <t>Ia Lốp</t>
  </si>
  <si>
    <t>Ia Rvê</t>
  </si>
  <si>
    <t>Krông Á</t>
  </si>
  <si>
    <t>Krông Ana</t>
  </si>
  <si>
    <t>Krông Bông</t>
  </si>
  <si>
    <t>Krông Búk</t>
  </si>
  <si>
    <t>Krông Năng</t>
  </si>
  <si>
    <t>Krông Nô</t>
  </si>
  <si>
    <t>Krông Pắc</t>
  </si>
  <si>
    <t>Liên Sơn Lắk</t>
  </si>
  <si>
    <t>M’Drắk</t>
  </si>
  <si>
    <t>Nam Ka</t>
  </si>
  <si>
    <t>Ô Loan</t>
  </si>
  <si>
    <t>Phú Hòa 1</t>
  </si>
  <si>
    <t>Phú Hòa 2</t>
  </si>
  <si>
    <t>Phú Mỡ</t>
  </si>
  <si>
    <t>Phú Yên</t>
  </si>
  <si>
    <t>Pơng Drang</t>
  </si>
  <si>
    <t>Sơn Hòa</t>
  </si>
  <si>
    <t>Sơn Thành</t>
  </si>
  <si>
    <t>Sông Cầu</t>
  </si>
  <si>
    <t>Sông Hinh</t>
  </si>
  <si>
    <t>Suối Trai</t>
  </si>
  <si>
    <t>Tây Hòa</t>
  </si>
  <si>
    <t>Thành Nhất</t>
  </si>
  <si>
    <t>Tuy An Bắc</t>
  </si>
  <si>
    <t>Tuy An Đông</t>
  </si>
  <si>
    <t>Tuy An Nam</t>
  </si>
  <si>
    <t>Tuy An Tây</t>
  </si>
  <si>
    <t>Tuy Hòa</t>
  </si>
  <si>
    <t>Vân Hòa</t>
  </si>
  <si>
    <t>Vụ Bổn</t>
  </si>
  <si>
    <t>Xuân Cảnh</t>
  </si>
  <si>
    <t>Xuân Lãnh</t>
  </si>
  <si>
    <t>Xuân Phước</t>
  </si>
  <si>
    <t>Xuân Thọ</t>
  </si>
  <si>
    <t>Yang Mao</t>
  </si>
  <si>
    <t>1 Bảo Lộc</t>
  </si>
  <si>
    <t>2 Bảo Lộc</t>
  </si>
  <si>
    <t>3 Bảo Lộc</t>
  </si>
  <si>
    <t>B’Lao</t>
  </si>
  <si>
    <t>Bắc Bình</t>
  </si>
  <si>
    <t>Bắc Gia Nghĩa</t>
  </si>
  <si>
    <t>Bắc Ruộng</t>
  </si>
  <si>
    <t>Bảo Lâm 1</t>
  </si>
  <si>
    <t>Bảo Lâm 2</t>
  </si>
  <si>
    <t>Bảo Lâm 3</t>
  </si>
  <si>
    <t>Bảo Lâm 4</t>
  </si>
  <si>
    <t>Bảo Lâm 5</t>
  </si>
  <si>
    <t>Bảo Thuận</t>
  </si>
  <si>
    <t>Cam Ly - Đà Lạt</t>
  </si>
  <si>
    <t>Cát Tiên</t>
  </si>
  <si>
    <t>Cát Tiên 2</t>
  </si>
  <si>
    <t>Cát Tiên 3</t>
  </si>
  <si>
    <t>Cư Jút</t>
  </si>
  <si>
    <t>D’Ran</t>
  </si>
  <si>
    <t>Đạ Huoai</t>
  </si>
  <si>
    <t>Đạ Huoai 2</t>
  </si>
  <si>
    <t>Đạ Huoai 3</t>
  </si>
  <si>
    <t>Đạ Tẻh</t>
  </si>
  <si>
    <t>Đạ Tẻh 2</t>
  </si>
  <si>
    <t>Đạ Tẻh 3</t>
  </si>
  <si>
    <t>Đắk Mil</t>
  </si>
  <si>
    <t>Đắk Sắk</t>
  </si>
  <si>
    <t>Đắk song</t>
  </si>
  <si>
    <t>Đắk Wil</t>
  </si>
  <si>
    <t>Đam Rông 1</t>
  </si>
  <si>
    <t>Đam Rông 2</t>
  </si>
  <si>
    <t>Đam Rông 3</t>
  </si>
  <si>
    <t>Đam Rông 4</t>
  </si>
  <si>
    <t>Di Linh</t>
  </si>
  <si>
    <t>Đinh Trang Thượng</t>
  </si>
  <si>
    <t>Đinh Văn Lâm Hà</t>
  </si>
  <si>
    <t>Đơn Dương</t>
  </si>
  <si>
    <t>Đông Gia Nghĩa</t>
  </si>
  <si>
    <t>Đồng Kho</t>
  </si>
  <si>
    <t>Đức An</t>
  </si>
  <si>
    <t>Đức Lập</t>
  </si>
  <si>
    <t>Đức Linh</t>
  </si>
  <si>
    <t>Đức Trọng</t>
  </si>
  <si>
    <t>Gia Hiệp</t>
  </si>
  <si>
    <t>Hàm Kiệm</t>
  </si>
  <si>
    <t>Hàm Liêm</t>
  </si>
  <si>
    <t>Hàm Tân</t>
  </si>
  <si>
    <t>Hàm Thắng</t>
  </si>
  <si>
    <t>Hàm Thạnh</t>
  </si>
  <si>
    <t>Hàm Thuận</t>
  </si>
  <si>
    <t>Hàm Thuận Bắc</t>
  </si>
  <si>
    <t>Hàm Thuận Nam</t>
  </si>
  <si>
    <t>Hiệp Thạnh</t>
  </si>
  <si>
    <t>Hòa Bắc</t>
  </si>
  <si>
    <t>Hòa Ninh</t>
  </si>
  <si>
    <t>Ka Đô</t>
  </si>
  <si>
    <t>Kiến Đức</t>
  </si>
  <si>
    <t>La Dạ</t>
  </si>
  <si>
    <t>La Gi</t>
  </si>
  <si>
    <t>Lạc Dương</t>
  </si>
  <si>
    <t>Lâm Viên - Đà Lạt</t>
  </si>
  <si>
    <t>Lang Biang - Đà Lạt</t>
  </si>
  <si>
    <t>Liên Hương</t>
  </si>
  <si>
    <t>Mũi Né</t>
  </si>
  <si>
    <t>Nam Ban Lâm Hà</t>
  </si>
  <si>
    <t>Nam Đà</t>
  </si>
  <si>
    <t>Nam Dong</t>
  </si>
  <si>
    <t>Nam Gia Nghĩa</t>
  </si>
  <si>
    <t>Nam Hà Lâm Hà</t>
  </si>
  <si>
    <t>Nâm Nung</t>
  </si>
  <si>
    <t>Nam Thành</t>
  </si>
  <si>
    <t>Nghị Đức</t>
  </si>
  <si>
    <t>Nhân Cơ</t>
  </si>
  <si>
    <t>Ninh Gia</t>
  </si>
  <si>
    <t>Phan Rí Cửa</t>
  </si>
  <si>
    <t>Phan Sơn</t>
  </si>
  <si>
    <t>Phan Thiết</t>
  </si>
  <si>
    <t>Phú Quý</t>
  </si>
  <si>
    <t>Phú Sơn Lâm Hà</t>
  </si>
  <si>
    <t>Phú Thủy</t>
  </si>
  <si>
    <t>Phúc Thọ Lâm Hà</t>
  </si>
  <si>
    <t>Phước Hội</t>
  </si>
  <si>
    <t>Quảng Hòa</t>
  </si>
  <si>
    <t>Quảng Khê</t>
  </si>
  <si>
    <t>Quảng Lập</t>
  </si>
  <si>
    <t>Quảng Sơn</t>
  </si>
  <si>
    <t>Quảng Tín</t>
  </si>
  <si>
    <t>Quảng Trực</t>
  </si>
  <si>
    <t>Sơn Điền</t>
  </si>
  <si>
    <t>Sơn Mỹ</t>
  </si>
  <si>
    <t>Sông Lũy</t>
  </si>
  <si>
    <t>Suối Kiết</t>
  </si>
  <si>
    <t>Tà Đùng</t>
  </si>
  <si>
    <t>Tà Hine</t>
  </si>
  <si>
    <t>Tà Năng</t>
  </si>
  <si>
    <t>Tân Hà Lâm Hà</t>
  </si>
  <si>
    <t>Tân Hải</t>
  </si>
  <si>
    <t>Tân Hội</t>
  </si>
  <si>
    <t>Tánh Linh</t>
  </si>
  <si>
    <t>Thuận Hạnh</t>
  </si>
  <si>
    <t>Tiến Thành</t>
  </si>
  <si>
    <t>Trường Xuân</t>
  </si>
  <si>
    <t>Tuy Đức</t>
  </si>
  <si>
    <t>Tuy Phong</t>
  </si>
  <si>
    <t>Tuyên Quang</t>
  </si>
  <si>
    <t>Vĩnh Hảo</t>
  </si>
  <si>
    <t>Xuân Hương - Đà Lạt</t>
  </si>
  <si>
    <t>Xuân Trường - Đà Lạt</t>
  </si>
  <si>
    <t>An Lộc</t>
  </si>
  <si>
    <t>An Phước</t>
  </si>
  <si>
    <t>An Viễn</t>
  </si>
  <si>
    <t>Bảo Vinh</t>
  </si>
  <si>
    <t>Bàu Hàm</t>
  </si>
  <si>
    <t>Biên Hòa</t>
  </si>
  <si>
    <t>Bình Lộc</t>
  </si>
  <si>
    <t>Bình Long</t>
  </si>
  <si>
    <t>Bình Phước</t>
  </si>
  <si>
    <t>Bình Tân</t>
  </si>
  <si>
    <t>Bom Bo</t>
  </si>
  <si>
    <t>Bù Đăng</t>
  </si>
  <si>
    <t>Bù Gia Mập</t>
  </si>
  <si>
    <t>Cẩm Mỹ</t>
  </si>
  <si>
    <t>Chơn Thành</t>
  </si>
  <si>
    <t>Đa Kia</t>
  </si>
  <si>
    <t>Đại Phước</t>
  </si>
  <si>
    <t>Đak Lua</t>
  </si>
  <si>
    <t>Đak Nhau</t>
  </si>
  <si>
    <t>Đăk Ơ</t>
  </si>
  <si>
    <t>Dầu Giây</t>
  </si>
  <si>
    <t>Định Quán</t>
  </si>
  <si>
    <t>Đồng Phú</t>
  </si>
  <si>
    <t>Đồng Xoài</t>
  </si>
  <si>
    <t>Gia Kiệm</t>
  </si>
  <si>
    <t>Hàng Gòn</t>
  </si>
  <si>
    <t>Hố Nai</t>
  </si>
  <si>
    <t>Hưng Phước</t>
  </si>
  <si>
    <t>Hưng Thịnh</t>
  </si>
  <si>
    <t>La Ngà</t>
  </si>
  <si>
    <t>Lộc Hưng</t>
  </si>
  <si>
    <t>Lộc Ninh</t>
  </si>
  <si>
    <t>Lộc Quang</t>
  </si>
  <si>
    <t>Lộc Tấn</t>
  </si>
  <si>
    <t>Lộc Thành</t>
  </si>
  <si>
    <t>Lộc Thạnh</t>
  </si>
  <si>
    <t>Long Bình</t>
  </si>
  <si>
    <t>Long Hà</t>
  </si>
  <si>
    <t>Long Khánh</t>
  </si>
  <si>
    <t>Long Phước</t>
  </si>
  <si>
    <t>Long Thành</t>
  </si>
  <si>
    <t>Minh Đức</t>
  </si>
  <si>
    <t>Minh Hưng</t>
  </si>
  <si>
    <t>Nam Cát Tiên</t>
  </si>
  <si>
    <t>Nghĩa Trung</t>
  </si>
  <si>
    <t>Nha Bích</t>
  </si>
  <si>
    <t>Nhơn Trạch</t>
  </si>
  <si>
    <t>Phú Hòa</t>
  </si>
  <si>
    <t>Phú Lâm</t>
  </si>
  <si>
    <t>Phú Lý</t>
  </si>
  <si>
    <t>Phú Riềng</t>
  </si>
  <si>
    <t>Phú Trung</t>
  </si>
  <si>
    <t>Phước An</t>
  </si>
  <si>
    <t>Phước Bình</t>
  </si>
  <si>
    <t>Phước Long</t>
  </si>
  <si>
    <t>Phước Sơn</t>
  </si>
  <si>
    <t>Phước Tân</t>
  </si>
  <si>
    <t>Phước Thái</t>
  </si>
  <si>
    <t>Sông Ray</t>
  </si>
  <si>
    <t>Tà Lài</t>
  </si>
  <si>
    <t>Tam Hiệp</t>
  </si>
  <si>
    <t>Tam Phước</t>
  </si>
  <si>
    <t>Tân Khai</t>
  </si>
  <si>
    <t>Tân Lợi</t>
  </si>
  <si>
    <t>Tân Quan</t>
  </si>
  <si>
    <t>Tân Triều</t>
  </si>
  <si>
    <t>Thiện Hưng</t>
  </si>
  <si>
    <t>Thọ Sơn</t>
  </si>
  <si>
    <t>Thuận Lợi</t>
  </si>
  <si>
    <t>Trấn Biên</t>
  </si>
  <si>
    <t>Trảng Bom</t>
  </si>
  <si>
    <t>Trảng Dài</t>
  </si>
  <si>
    <t>Trị An</t>
  </si>
  <si>
    <t>Xuân Bắc</t>
  </si>
  <si>
    <t>Xuân Định</t>
  </si>
  <si>
    <t>Xuân Đông</t>
  </si>
  <si>
    <t>Xuân Đường</t>
  </si>
  <si>
    <t>Xuân Quế</t>
  </si>
  <si>
    <t>Xuân Thành</t>
  </si>
  <si>
    <t>Phòng QL Kết cấu và ATGT</t>
  </si>
  <si>
    <t>An Đông</t>
  </si>
  <si>
    <t>An Hội Đông</t>
  </si>
  <si>
    <t>An Hội Tây</t>
  </si>
  <si>
    <t>An Long</t>
  </si>
  <si>
    <t>An Phú Đông</t>
  </si>
  <si>
    <t>An Thới Đông</t>
  </si>
  <si>
    <t>Bà Điểm</t>
  </si>
  <si>
    <t>Bà Rịa</t>
  </si>
  <si>
    <t>Bắc Tân Uyên</t>
  </si>
  <si>
    <t>Bàn Cờ</t>
  </si>
  <si>
    <t>Bàu Bàng</t>
  </si>
  <si>
    <t>Bàu Lâm</t>
  </si>
  <si>
    <t>Bảy Hiền</t>
  </si>
  <si>
    <t>Bến Cát</t>
  </si>
  <si>
    <t>Bến Thành</t>
  </si>
  <si>
    <t>Bình Chánh</t>
  </si>
  <si>
    <t>Bình Châu</t>
  </si>
  <si>
    <t>Bình Cơ</t>
  </si>
  <si>
    <t>Bình Đông</t>
  </si>
  <si>
    <t>Bình Giã</t>
  </si>
  <si>
    <t>Bình Hòa</t>
  </si>
  <si>
    <t>Bình Hưng</t>
  </si>
  <si>
    <t>Bình Hưng Hòa</t>
  </si>
  <si>
    <t>Bình Khánh</t>
  </si>
  <si>
    <t>Bình Lợi</t>
  </si>
  <si>
    <t>Bình Lợi Trung</t>
  </si>
  <si>
    <t>Bình Quới</t>
  </si>
  <si>
    <t>Bình Tây</t>
  </si>
  <si>
    <t>Bình Thạnh</t>
  </si>
  <si>
    <t>Bình Thới</t>
  </si>
  <si>
    <t>Bình Tiên</t>
  </si>
  <si>
    <t>Bình Trị Đông</t>
  </si>
  <si>
    <t>Bình Trưng</t>
  </si>
  <si>
    <t>Cần Giờ</t>
  </si>
  <si>
    <t>Cát Lái</t>
  </si>
  <si>
    <t>Cầu Kiệu</t>
  </si>
  <si>
    <t>Cầu Ông Lãnh</t>
  </si>
  <si>
    <t>Chánh Hiệp</t>
  </si>
  <si>
    <t>Chánh Hưng</t>
  </si>
  <si>
    <t>Chánh Phú Hòa</t>
  </si>
  <si>
    <t>Châu Đức</t>
  </si>
  <si>
    <t>Châu Pha</t>
  </si>
  <si>
    <t>Chợ Lớn</t>
  </si>
  <si>
    <t>Chợ Quán</t>
  </si>
  <si>
    <t>Côn Đảo</t>
  </si>
  <si>
    <t>Củ Chi</t>
  </si>
  <si>
    <t>Đất Đỏ</t>
  </si>
  <si>
    <t>Dầu Tiếng</t>
  </si>
  <si>
    <t>Dĩ An</t>
  </si>
  <si>
    <t>Đông Hưng Thuận</t>
  </si>
  <si>
    <t>Đông Thạnh</t>
  </si>
  <si>
    <t>Đức Nhuận</t>
  </si>
  <si>
    <t>Gia Định</t>
  </si>
  <si>
    <t>Gò Vấp</t>
  </si>
  <si>
    <t>Hạnh Thông</t>
  </si>
  <si>
    <t>Hiệp Bình</t>
  </si>
  <si>
    <t>Hiệp Phước</t>
  </si>
  <si>
    <t>Hồ Tràm</t>
  </si>
  <si>
    <t>Hòa Hưng</t>
  </si>
  <si>
    <t>Hòa Lợi</t>
  </si>
  <si>
    <t>Hóc Môn</t>
  </si>
  <si>
    <t>Hưng Long</t>
  </si>
  <si>
    <t>Lái Thiêu</t>
  </si>
  <si>
    <t>Linh Xuân</t>
  </si>
  <si>
    <t>Long Điền</t>
  </si>
  <si>
    <t>Long Hải</t>
  </si>
  <si>
    <t>Long Hòa</t>
  </si>
  <si>
    <t>Long Hương</t>
  </si>
  <si>
    <t>Long Nguyên</t>
  </si>
  <si>
    <t>Long Sơn</t>
  </si>
  <si>
    <t>Long Trường</t>
  </si>
  <si>
    <t>Minh Phụng</t>
  </si>
  <si>
    <t>Minh Thạnh</t>
  </si>
  <si>
    <t>Ngãi Giao</t>
  </si>
  <si>
    <t>Nghĩa Thành</t>
  </si>
  <si>
    <t>Nhà Bè</t>
  </si>
  <si>
    <t>Nhiêu Lộc</t>
  </si>
  <si>
    <t>Nhuận Đức</t>
  </si>
  <si>
    <t>Phú An</t>
  </si>
  <si>
    <t>Phú Định</t>
  </si>
  <si>
    <t>Phú Giáo</t>
  </si>
  <si>
    <t>Phú Hòa Đông</t>
  </si>
  <si>
    <t>Phú Lợi</t>
  </si>
  <si>
    <t>Phú Nhuận</t>
  </si>
  <si>
    <t>Phú Thạnh</t>
  </si>
  <si>
    <t>Phú Thọ Hòa</t>
  </si>
  <si>
    <t>Phước Hải</t>
  </si>
  <si>
    <t>Phước Hòa</t>
  </si>
  <si>
    <t>Phước Thắng</t>
  </si>
  <si>
    <t>Rạch Dừa</t>
  </si>
  <si>
    <t>Sài Gòn</t>
  </si>
  <si>
    <t>Tam Bình</t>
  </si>
  <si>
    <t>Tam Long</t>
  </si>
  <si>
    <t>Tam Thắng</t>
  </si>
  <si>
    <t>Tân An Hội</t>
  </si>
  <si>
    <t>Tân Bình</t>
  </si>
  <si>
    <t>Tân Đông Hiệp</t>
  </si>
  <si>
    <t>Tân Nhựt</t>
  </si>
  <si>
    <t>Tân Phước</t>
  </si>
  <si>
    <t>Tân Sơn Hòa</t>
  </si>
  <si>
    <t>Tân Sơn Nhất</t>
  </si>
  <si>
    <t>Tân Sơn Nhì</t>
  </si>
  <si>
    <t>Tân Tạo</t>
  </si>
  <si>
    <t>Tân Thới Hiệp</t>
  </si>
  <si>
    <t>Tân Vĩnh Lộc</t>
  </si>
  <si>
    <t>Tăng Nhơn Phú</t>
  </si>
  <si>
    <t>Tây Nam</t>
  </si>
  <si>
    <t>Tây Thạnh</t>
  </si>
  <si>
    <t>Thái Mỹ</t>
  </si>
  <si>
    <t>Thạnh An</t>
  </si>
  <si>
    <t>Thạnh Mỹ Tây</t>
  </si>
  <si>
    <t>Thới An</t>
  </si>
  <si>
    <t>Thới Hòa</t>
  </si>
  <si>
    <t>Thông Tây Hội</t>
  </si>
  <si>
    <t>Thủ Dầu Một</t>
  </si>
  <si>
    <t>Thủ Đức</t>
  </si>
  <si>
    <t>Thuận Giao</t>
  </si>
  <si>
    <t>Thường Tân</t>
  </si>
  <si>
    <t>Trừ Văn Thố</t>
  </si>
  <si>
    <t>Trung Mỹ Tây</t>
  </si>
  <si>
    <t>Vĩnh Hội</t>
  </si>
  <si>
    <t>Vĩnh Tân</t>
  </si>
  <si>
    <t>Vũng Tàu</t>
  </si>
  <si>
    <t>Vườn Lài</t>
  </si>
  <si>
    <t>Xóm Chiếu</t>
  </si>
  <si>
    <t>Xuân Sơn</t>
  </si>
  <si>
    <t>Xuân Thới Sơn</t>
  </si>
  <si>
    <t>Xuyên Mộc</t>
  </si>
  <si>
    <t>An Lục Long</t>
  </si>
  <si>
    <t>An Ninh</t>
  </si>
  <si>
    <t>An Tịnh</t>
  </si>
  <si>
    <t>Bến Cầu</t>
  </si>
  <si>
    <t>Bến Lức</t>
  </si>
  <si>
    <t>Bình Đức</t>
  </si>
  <si>
    <t>Cần Đước</t>
  </si>
  <si>
    <t>Cần Giuộc</t>
  </si>
  <si>
    <t>Cầu Khởi</t>
  </si>
  <si>
    <t>Châu Thành</t>
  </si>
  <si>
    <t>Đức Hòa</t>
  </si>
  <si>
    <t>Đức Huệ</t>
  </si>
  <si>
    <t>Dương Minh Châu</t>
  </si>
  <si>
    <t>Gò Dầu</t>
  </si>
  <si>
    <t>Hảo Đước</t>
  </si>
  <si>
    <t>Hậu Nghĩa</t>
  </si>
  <si>
    <t>Hậu Thạnh</t>
  </si>
  <si>
    <t>Hòa Thành</t>
  </si>
  <si>
    <t>Hưng Điền</t>
  </si>
  <si>
    <t>Hưng Thuận</t>
  </si>
  <si>
    <t>Khánh Hậu</t>
  </si>
  <si>
    <t>Khánh Hưng</t>
  </si>
  <si>
    <t>Kiến Tường</t>
  </si>
  <si>
    <t>Long An</t>
  </si>
  <si>
    <t>Long Cang</t>
  </si>
  <si>
    <t>Long Chữ</t>
  </si>
  <si>
    <t>Long Hoa</t>
  </si>
  <si>
    <t>Long Hựu</t>
  </si>
  <si>
    <t>Long Thuận</t>
  </si>
  <si>
    <t>Lương Hòa</t>
  </si>
  <si>
    <t>Mộc Hóa</t>
  </si>
  <si>
    <t>Mỹ An</t>
  </si>
  <si>
    <t>Mỹ Hạnh</t>
  </si>
  <si>
    <t>Mỹ Lệ</t>
  </si>
  <si>
    <t>Mỹ Quý</t>
  </si>
  <si>
    <t>Mỹ Thạnh</t>
  </si>
  <si>
    <t>Mỹ Yên</t>
  </si>
  <si>
    <t>Nhơn Hòa Lập</t>
  </si>
  <si>
    <t>Nhơn Ninh</t>
  </si>
  <si>
    <t>Nhựt Tảo</t>
  </si>
  <si>
    <t>Ninh Điền</t>
  </si>
  <si>
    <t>Ninh Thạnh</t>
  </si>
  <si>
    <t>Phước Chỉ</t>
  </si>
  <si>
    <t>Phước Lý</t>
  </si>
  <si>
    <t>Phước Thạnh</t>
  </si>
  <si>
    <t>Phước Vinh</t>
  </si>
  <si>
    <t>Phước Vĩnh Tây</t>
  </si>
  <si>
    <t>Rạch Kiến</t>
  </si>
  <si>
    <t>Tầm Vu</t>
  </si>
  <si>
    <t>Tân Biên</t>
  </si>
  <si>
    <t>Tân Đông</t>
  </si>
  <si>
    <t>Tân Lân</t>
  </si>
  <si>
    <t>Tân Tập</t>
  </si>
  <si>
    <t>Tân Tây</t>
  </si>
  <si>
    <t>Tân Thạnh</t>
  </si>
  <si>
    <t>Tân Trụ</t>
  </si>
  <si>
    <t>Thanh Điền</t>
  </si>
  <si>
    <t>Thạnh Đức</t>
  </si>
  <si>
    <t>Thạnh Hóa</t>
  </si>
  <si>
    <t>Thạnh Lợi</t>
  </si>
  <si>
    <t>Thạnh Phước</t>
  </si>
  <si>
    <t>Thủ Thừa</t>
  </si>
  <si>
    <t>Thuận Mỹ</t>
  </si>
  <si>
    <t>Trà Vong</t>
  </si>
  <si>
    <t>Trảng Bàng</t>
  </si>
  <si>
    <t>Truông Mít</t>
  </si>
  <si>
    <t>Tuyên Thạnh</t>
  </si>
  <si>
    <t>Vàm Cỏ</t>
  </si>
  <si>
    <t>Vĩnh Châu</t>
  </si>
  <si>
    <t>Vĩnh Công</t>
  </si>
  <si>
    <t>An Hữu</t>
  </si>
  <si>
    <t>An Thạnh Thủy</t>
  </si>
  <si>
    <t>Ba Sao</t>
  </si>
  <si>
    <t>Bình Hàng Trung</t>
  </si>
  <si>
    <t>Bình Ninh</t>
  </si>
  <si>
    <t>Bình Xuân</t>
  </si>
  <si>
    <t>Cái Bè</t>
  </si>
  <si>
    <t>Cai Lậy</t>
  </si>
  <si>
    <t>Cao Lãnh</t>
  </si>
  <si>
    <t>Chợ Gạo</t>
  </si>
  <si>
    <t>Đạo Thạnh</t>
  </si>
  <si>
    <t>Đốc Binh Kiều</t>
  </si>
  <si>
    <t>Gia Thuận</t>
  </si>
  <si>
    <t>Gò Công</t>
  </si>
  <si>
    <t>Gò Công Đông</t>
  </si>
  <si>
    <t>Hậu Mỹ</t>
  </si>
  <si>
    <t>Hòa Long</t>
  </si>
  <si>
    <t>Hội Cư</t>
  </si>
  <si>
    <t>Hồng Ngự</t>
  </si>
  <si>
    <t>Hưng Thạnh</t>
  </si>
  <si>
    <t>Lai Vung</t>
  </si>
  <si>
    <t>Lấp Vò</t>
  </si>
  <si>
    <t>Long Định</t>
  </si>
  <si>
    <t>Long Phú Thuận</t>
  </si>
  <si>
    <t>Long Tiên</t>
  </si>
  <si>
    <t>Lương Hòa Lạc</t>
  </si>
  <si>
    <t>Mỹ An Hưng</t>
  </si>
  <si>
    <t>Mỹ Đức Tây</t>
  </si>
  <si>
    <t>Mỹ Hiệp</t>
  </si>
  <si>
    <t>Mỹ Lợi</t>
  </si>
  <si>
    <t>Mỹ Ngãi</t>
  </si>
  <si>
    <t>Mỹ Phong</t>
  </si>
  <si>
    <t>Mỹ Phước Tây</t>
  </si>
  <si>
    <t>Mỹ Quí</t>
  </si>
  <si>
    <t>Mỹ Thành</t>
  </si>
  <si>
    <t>Mỹ Thiện</t>
  </si>
  <si>
    <t>Mỹ Tho</t>
  </si>
  <si>
    <t>Mỹ Thọ</t>
  </si>
  <si>
    <t>Mỹ Tịnh An</t>
  </si>
  <si>
    <t>Mỹ Trà</t>
  </si>
  <si>
    <t>Ngũ Hiệp</t>
  </si>
  <si>
    <t>Nhị Quý</t>
  </si>
  <si>
    <t>Phong Hòa</t>
  </si>
  <si>
    <t>Phong Mỹ</t>
  </si>
  <si>
    <t>Phú Cường</t>
  </si>
  <si>
    <t>Phú Hựu</t>
  </si>
  <si>
    <t>Phú Thành</t>
  </si>
  <si>
    <t>Phương Thịnh</t>
  </si>
  <si>
    <t>Sa Đéc</t>
  </si>
  <si>
    <t>Sơn Qui</t>
  </si>
  <si>
    <t>Tân Điền</t>
  </si>
  <si>
    <t>Tân Dương</t>
  </si>
  <si>
    <t>Tân Hộ Cơ</t>
  </si>
  <si>
    <t>Tân Hồng</t>
  </si>
  <si>
    <t>Tân Hương</t>
  </si>
  <si>
    <t>Tân Khánh Trung</t>
  </si>
  <si>
    <t>Tân Nhuận Đông</t>
  </si>
  <si>
    <t>Tân Phú Đông</t>
  </si>
  <si>
    <t>Tân Phú Trung</t>
  </si>
  <si>
    <t>Tân Phước 1</t>
  </si>
  <si>
    <t>Tân Phước 2</t>
  </si>
  <si>
    <t>Tân Phước 3</t>
  </si>
  <si>
    <t>Tân Thới</t>
  </si>
  <si>
    <t>Tân Thuận Bình</t>
  </si>
  <si>
    <t>Thanh Hòa</t>
  </si>
  <si>
    <t>Thanh Hưng</t>
  </si>
  <si>
    <t>Thanh Mỹ</t>
  </si>
  <si>
    <t>Thạnh Phú</t>
  </si>
  <si>
    <t>Tháp Mười</t>
  </si>
  <si>
    <t>Thới Sơn</t>
  </si>
  <si>
    <t>Thường Lạc</t>
  </si>
  <si>
    <t>Thường Phước</t>
  </si>
  <si>
    <t>Tràm Chim</t>
  </si>
  <si>
    <t>Trung An</t>
  </si>
  <si>
    <t>Vĩnh Bình</t>
  </si>
  <si>
    <t>Vĩnh Hựu</t>
  </si>
  <si>
    <t>Vĩnh Kim</t>
  </si>
  <si>
    <t>An Định</t>
  </si>
  <si>
    <t>An Hiệp</t>
  </si>
  <si>
    <t>An Hội</t>
  </si>
  <si>
    <t>An Ngãi Trung</t>
  </si>
  <si>
    <t>An Phú Tân</t>
  </si>
  <si>
    <t>An Qui</t>
  </si>
  <si>
    <t>Ba Tri</t>
  </si>
  <si>
    <t>Bảo Thạnh</t>
  </si>
  <si>
    <t>Bến Tre</t>
  </si>
  <si>
    <t>Bình Đại</t>
  </si>
  <si>
    <t>Cái Ngang</t>
  </si>
  <si>
    <t>Cái Nhum</t>
  </si>
  <si>
    <t>Cái Vồn</t>
  </si>
  <si>
    <t>Càng Long</t>
  </si>
  <si>
    <t>Cầu Kè</t>
  </si>
  <si>
    <t>Cầu Ngang</t>
  </si>
  <si>
    <t>Châu Hòa</t>
  </si>
  <si>
    <t>Châu Hưng</t>
  </si>
  <si>
    <t>Chợ Lách</t>
  </si>
  <si>
    <t>Đại An</t>
  </si>
  <si>
    <t>Đại Điền</t>
  </si>
  <si>
    <t>Đôn Châu</t>
  </si>
  <si>
    <t>Đồng Khởi</t>
  </si>
  <si>
    <t>Duyên Hải</t>
  </si>
  <si>
    <t>Giao Long</t>
  </si>
  <si>
    <t>Giồng Trôm</t>
  </si>
  <si>
    <t>Hàm Giang</t>
  </si>
  <si>
    <t>Hiệp Mỹ</t>
  </si>
  <si>
    <t>Hiếu Phụng</t>
  </si>
  <si>
    <t>Hiếu Thành</t>
  </si>
  <si>
    <t>Hòa Minh</t>
  </si>
  <si>
    <t>Hòa Thuận</t>
  </si>
  <si>
    <t>Hùng Hòa</t>
  </si>
  <si>
    <t>Hưng Khánh Trung</t>
  </si>
  <si>
    <t>Hưng Mỹ</t>
  </si>
  <si>
    <t>Hưng Nhượng</t>
  </si>
  <si>
    <t>Hương Mỹ</t>
  </si>
  <si>
    <t>Lộc Thuận</t>
  </si>
  <si>
    <t>Long Châu</t>
  </si>
  <si>
    <t>Long Đức</t>
  </si>
  <si>
    <t>Long Hiệp</t>
  </si>
  <si>
    <t>Long Hồ</t>
  </si>
  <si>
    <t>Long Hữu</t>
  </si>
  <si>
    <t>Long Vĩnh</t>
  </si>
  <si>
    <t>Lục Sĩ Thành</t>
  </si>
  <si>
    <t>Lương Phú</t>
  </si>
  <si>
    <t>Lưu Nghiệp Anh</t>
  </si>
  <si>
    <t>Mỹ Chánh Hòa</t>
  </si>
  <si>
    <t>Mỹ Long</t>
  </si>
  <si>
    <t>Mỹ Thuận</t>
  </si>
  <si>
    <t>Ngãi Tứ</t>
  </si>
  <si>
    <t>Ngũ Lạc</t>
  </si>
  <si>
    <t>Nguyệt Hóa</t>
  </si>
  <si>
    <t>Nhị Long</t>
  </si>
  <si>
    <t>Nhị Trường</t>
  </si>
  <si>
    <t>Nhơn Phú</t>
  </si>
  <si>
    <t>Nhuận Phú Tân</t>
  </si>
  <si>
    <t>Phong Thạnh</t>
  </si>
  <si>
    <t>Phú Khương</t>
  </si>
  <si>
    <t>Phú Phụng</t>
  </si>
  <si>
    <t>Phú Quới</t>
  </si>
  <si>
    <t>Phú Tân</t>
  </si>
  <si>
    <t>Phước Mỹ Trung</t>
  </si>
  <si>
    <t>Quới An</t>
  </si>
  <si>
    <t>Quới Điền</t>
  </si>
  <si>
    <t>Quới Thiện</t>
  </si>
  <si>
    <t>Song Lộc</t>
  </si>
  <si>
    <t>Song Phú</t>
  </si>
  <si>
    <t>Tam Ngãi</t>
  </si>
  <si>
    <t>Tân Hạnh</t>
  </si>
  <si>
    <t>Tân Hào</t>
  </si>
  <si>
    <t>Tân Long Hội</t>
  </si>
  <si>
    <t>Tân Lược</t>
  </si>
  <si>
    <t>Tân Ngãi</t>
  </si>
  <si>
    <t>Tân Quới</t>
  </si>
  <si>
    <t>Tân Thành Bình</t>
  </si>
  <si>
    <t>Tân Thủy</t>
  </si>
  <si>
    <t>Tân Xuân</t>
  </si>
  <si>
    <t>Tập Ngãi</t>
  </si>
  <si>
    <t>Tập Sơn</t>
  </si>
  <si>
    <t>Thanh Đức</t>
  </si>
  <si>
    <t>Thạnh Hải</t>
  </si>
  <si>
    <t>Thạnh Phong</t>
  </si>
  <si>
    <t>Thành Thới</t>
  </si>
  <si>
    <t>Thạnh Trị</t>
  </si>
  <si>
    <t>Thới Thuận</t>
  </si>
  <si>
    <t>Tiên Thủy</t>
  </si>
  <si>
    <t>Tiểu Cần</t>
  </si>
  <si>
    <t>Trà Côn</t>
  </si>
  <si>
    <t>Trà Cú</t>
  </si>
  <si>
    <t>Trà Ôn</t>
  </si>
  <si>
    <t>Trà Vinh</t>
  </si>
  <si>
    <t>Trung Hiệp</t>
  </si>
  <si>
    <t>Trung Ngãi</t>
  </si>
  <si>
    <t>Trường Long Hòa</t>
  </si>
  <si>
    <t>Vinh Kim</t>
  </si>
  <si>
    <t>Vĩnh Xuân</t>
  </si>
  <si>
    <t>Mỹ Thới</t>
  </si>
  <si>
    <t>Long Xuyên</t>
  </si>
  <si>
    <t>Mỹ Hòa Hưng</t>
  </si>
  <si>
    <t>Châu Đốc</t>
  </si>
  <si>
    <t>Vĩnh Tế</t>
  </si>
  <si>
    <t>Khánh Bình</t>
  </si>
  <si>
    <t>Nhơn Hội</t>
  </si>
  <si>
    <t>Phú Hữu</t>
  </si>
  <si>
    <t>Vĩnh Hậu</t>
  </si>
  <si>
    <t>Long Phú</t>
  </si>
  <si>
    <t>Vĩnh Xương</t>
  </si>
  <si>
    <t>Châu Phong</t>
  </si>
  <si>
    <t>Chợ Vàm</t>
  </si>
  <si>
    <t>Bình Thạnh Đông</t>
  </si>
  <si>
    <t>Châu Phú</t>
  </si>
  <si>
    <t>Vĩnh Thạnh Trung</t>
  </si>
  <si>
    <t>Tịnh Biên</t>
  </si>
  <si>
    <t>An Cư</t>
  </si>
  <si>
    <t>Núi Cấm</t>
  </si>
  <si>
    <t>Tri Tôn</t>
  </si>
  <si>
    <t>Ba Chúc</t>
  </si>
  <si>
    <t>Vĩnh Gia</t>
  </si>
  <si>
    <t>Ô Lâm</t>
  </si>
  <si>
    <t>Cần Đăng</t>
  </si>
  <si>
    <t>Vĩnh Hanh</t>
  </si>
  <si>
    <t>Cù Lao Giêng</t>
  </si>
  <si>
    <t>Nhơn Mỹ</t>
  </si>
  <si>
    <t>Long Kiến</t>
  </si>
  <si>
    <t>Thoại Sơn</t>
  </si>
  <si>
    <t>Óc Eo</t>
  </si>
  <si>
    <t>Tây Phú</t>
  </si>
  <si>
    <t>Vĩnh Trạch</t>
  </si>
  <si>
    <t>Định Mỹ</t>
  </si>
  <si>
    <t>Rạch Giá</t>
  </si>
  <si>
    <t>Tô Châu</t>
  </si>
  <si>
    <t>Hà Tiên</t>
  </si>
  <si>
    <t>Tiên Hải</t>
  </si>
  <si>
    <t>Kiên Lương</t>
  </si>
  <si>
    <t>Hòa Điền</t>
  </si>
  <si>
    <t>Vĩnh Điều</t>
  </si>
  <si>
    <t>Giang Thành</t>
  </si>
  <si>
    <t>Hòn Nghệ</t>
  </si>
  <si>
    <t>Hòn Đất</t>
  </si>
  <si>
    <t>Sơn Kiên</t>
  </si>
  <si>
    <t>Thạnh Đông</t>
  </si>
  <si>
    <t>Thạnh Lộc</t>
  </si>
  <si>
    <t>Giồng Riềng</t>
  </si>
  <si>
    <t>Thạnh Hưng</t>
  </si>
  <si>
    <t>Ngọc Chúc</t>
  </si>
  <si>
    <t>Long Thạnh</t>
  </si>
  <si>
    <t>Gò Quao</t>
  </si>
  <si>
    <t>Vĩnh Hòa Hưng</t>
  </si>
  <si>
    <t>Tây Yên</t>
  </si>
  <si>
    <t>Đông Thái</t>
  </si>
  <si>
    <t>An Minh</t>
  </si>
  <si>
    <t>U Minh Thượng</t>
  </si>
  <si>
    <t>Vân Khánh</t>
  </si>
  <si>
    <t>Vĩnh Phong</t>
  </si>
  <si>
    <t>Phú Quốc</t>
  </si>
  <si>
    <t>Thổ Châu</t>
  </si>
  <si>
    <t>Kiên Hải</t>
  </si>
  <si>
    <t>An Lạc Thôn</t>
  </si>
  <si>
    <t>An Thạnh</t>
  </si>
  <si>
    <t>Bình Thủy</t>
  </si>
  <si>
    <t>Cái Khế</t>
  </si>
  <si>
    <t>Cái Răng</t>
  </si>
  <si>
    <t>Cờ Đỏ</t>
  </si>
  <si>
    <t>Cù Lao Dung</t>
  </si>
  <si>
    <t>Đại Hải</t>
  </si>
  <si>
    <t>Đại Ngãi</t>
  </si>
  <si>
    <t>Đại Thành</t>
  </si>
  <si>
    <t>Đông Hiệp</t>
  </si>
  <si>
    <t>Đông Phước</t>
  </si>
  <si>
    <t>Đông Thuận</t>
  </si>
  <si>
    <t>Gia Hòa</t>
  </si>
  <si>
    <t>Hiệp Hưng</t>
  </si>
  <si>
    <t>Hồ Đắc Kiện</t>
  </si>
  <si>
    <t>Hỏa Lựu</t>
  </si>
  <si>
    <t>Hòa Tú</t>
  </si>
  <si>
    <t>Kế Sách</t>
  </si>
  <si>
    <t>Lai Hòa</t>
  </si>
  <si>
    <t>Lâm Tân</t>
  </si>
  <si>
    <t>Lịch Hội Thượng</t>
  </si>
  <si>
    <t>Liêu Tú</t>
  </si>
  <si>
    <t>Long Mỹ</t>
  </si>
  <si>
    <t>Long Phú 1</t>
  </si>
  <si>
    <t>Long Tuyền</t>
  </si>
  <si>
    <t>Lương Tâm</t>
  </si>
  <si>
    <t>Mỹ Hương</t>
  </si>
  <si>
    <t>Mỹ Phước</t>
  </si>
  <si>
    <t>Mỹ Quới</t>
  </si>
  <si>
    <t>Mỹ Tú</t>
  </si>
  <si>
    <t>Mỹ Xuyên</t>
  </si>
  <si>
    <t>Ngã Bảy</t>
  </si>
  <si>
    <t>Ngã Năm</t>
  </si>
  <si>
    <t>Ngọc Tố</t>
  </si>
  <si>
    <t>Nhơn Ái</t>
  </si>
  <si>
    <t>Nhu Gia</t>
  </si>
  <si>
    <t>Ninh Kiều</t>
  </si>
  <si>
    <t>Ô Môn</t>
  </si>
  <si>
    <t>Phong Nẫm</t>
  </si>
  <si>
    <t>Phú Tâm</t>
  </si>
  <si>
    <t>Phụng Hiệp</t>
  </si>
  <si>
    <t>Phước Thới</t>
  </si>
  <si>
    <t>Phương Bình</t>
  </si>
  <si>
    <t>Sóc Trăng</t>
  </si>
  <si>
    <t>Tài Văn</t>
  </si>
  <si>
    <t>Tân Lộc</t>
  </si>
  <si>
    <t>Tân Phước Hưng</t>
  </si>
  <si>
    <t>Thạnh Hòa</t>
  </si>
  <si>
    <t>Thạnh Quới</t>
  </si>
  <si>
    <t>Thạnh Thới An</t>
  </si>
  <si>
    <t>Thạnh Xuân</t>
  </si>
  <si>
    <t>Thới An Đông</t>
  </si>
  <si>
    <t>Thới An Hội</t>
  </si>
  <si>
    <t>Thới Hưng</t>
  </si>
  <si>
    <t>Thới Lai</t>
  </si>
  <si>
    <t>Thới Long</t>
  </si>
  <si>
    <t>Thốt Nốt</t>
  </si>
  <si>
    <t>Thuận Hòa</t>
  </si>
  <si>
    <t>Thuận Hưng</t>
  </si>
  <si>
    <t>Trần Đề</t>
  </si>
  <si>
    <t>Trung Hưng</t>
  </si>
  <si>
    <t>Trung Nhứt</t>
  </si>
  <si>
    <t>Trường Khánh</t>
  </si>
  <si>
    <t>Trường Long</t>
  </si>
  <si>
    <t>Trường Long Tây</t>
  </si>
  <si>
    <t>Trường Thành</t>
  </si>
  <si>
    <t>Vị Tân</t>
  </si>
  <si>
    <t>Vị Thanh</t>
  </si>
  <si>
    <t>Vị Thanh 1</t>
  </si>
  <si>
    <t>Vị Thủy</t>
  </si>
  <si>
    <t>Vĩnh Lợi</t>
  </si>
  <si>
    <t>Vĩnh Phước</t>
  </si>
  <si>
    <t>Vĩnh Thuận Đông</t>
  </si>
  <si>
    <t>Vĩnh Trinh</t>
  </si>
  <si>
    <t>Vĩnh Viễn</t>
  </si>
  <si>
    <t>Xà Phiên</t>
  </si>
  <si>
    <t>An Trạch</t>
  </si>
  <si>
    <t>An Xuyên</t>
  </si>
  <si>
    <t>Bạc Liêu</t>
  </si>
  <si>
    <t>Biển Bạch</t>
  </si>
  <si>
    <t>Cái Đôi Vàm</t>
  </si>
  <si>
    <t>Cái Nước</t>
  </si>
  <si>
    <t>Châu Thới</t>
  </si>
  <si>
    <t>Đá Bạc</t>
  </si>
  <si>
    <t>Đầm Dơi</t>
  </si>
  <si>
    <t>Đất Mới</t>
  </si>
  <si>
    <t>Đất Mũi</t>
  </si>
  <si>
    <t>Định Thành</t>
  </si>
  <si>
    <t>Gành Hào</t>
  </si>
  <si>
    <t>Giá Rai</t>
  </si>
  <si>
    <t>Hiệp Thành</t>
  </si>
  <si>
    <t>Hồ Thị Kỷ</t>
  </si>
  <si>
    <t>Hồng Dân</t>
  </si>
  <si>
    <t>Hưng Hội</t>
  </si>
  <si>
    <t>Khánh An</t>
  </si>
  <si>
    <t>Khánh Lâm</t>
  </si>
  <si>
    <t>Láng Tròn</t>
  </si>
  <si>
    <t>Lương Thế Trân</t>
  </si>
  <si>
    <t>Lý Văn Lâm</t>
  </si>
  <si>
    <t>Năm Căn</t>
  </si>
  <si>
    <t>Nguyễn Phích</t>
  </si>
  <si>
    <t>Nguyễn Việt Khái</t>
  </si>
  <si>
    <t>Ninh Quới</t>
  </si>
  <si>
    <t>Ninh Thạnh Lợi</t>
  </si>
  <si>
    <t>Phan Ngọc Hiển</t>
  </si>
  <si>
    <t>Phong Hiệp</t>
  </si>
  <si>
    <t>Quách Phẩm</t>
  </si>
  <si>
    <t>Sông Đốc</t>
  </si>
  <si>
    <t>Tạ An Khương</t>
  </si>
  <si>
    <t>Tân Ân</t>
  </si>
  <si>
    <t>Thanh Tùng</t>
  </si>
  <si>
    <t>Thới Bình</t>
  </si>
  <si>
    <t>Trần Phán</t>
  </si>
  <si>
    <t>Trần Văn Thời</t>
  </si>
  <si>
    <t>Trí Phải</t>
  </si>
  <si>
    <t>U Minh</t>
  </si>
  <si>
    <t>Vĩnh Mỹ</t>
  </si>
  <si>
    <t>code</t>
  </si>
  <si>
    <t>col_name</t>
  </si>
  <si>
    <t>92</t>
  </si>
  <si>
    <t>46</t>
  </si>
  <si>
    <t>01</t>
  </si>
  <si>
    <t>31</t>
  </si>
  <si>
    <t>79</t>
  </si>
  <si>
    <t>48</t>
  </si>
  <si>
    <t>75</t>
  </si>
  <si>
    <t>91</t>
  </si>
  <si>
    <t>24</t>
  </si>
  <si>
    <t>04</t>
  </si>
  <si>
    <t>96</t>
  </si>
  <si>
    <t>52</t>
  </si>
  <si>
    <t>42</t>
  </si>
  <si>
    <t>33</t>
  </si>
  <si>
    <t>56</t>
  </si>
  <si>
    <t>15</t>
  </si>
  <si>
    <t>68</t>
  </si>
  <si>
    <t>20</t>
  </si>
  <si>
    <t>40</t>
  </si>
  <si>
    <t>37</t>
  </si>
  <si>
    <t>25</t>
  </si>
  <si>
    <t>51</t>
  </si>
  <si>
    <t>22</t>
  </si>
  <si>
    <t>44</t>
  </si>
  <si>
    <t>14</t>
  </si>
  <si>
    <t>38</t>
  </si>
  <si>
    <t>19</t>
  </si>
  <si>
    <t>08</t>
  </si>
  <si>
    <t>86</t>
  </si>
  <si>
    <t>66</t>
  </si>
  <si>
    <t>82</t>
  </si>
  <si>
    <t>22240</t>
  </si>
  <si>
    <t xml:space="preserve">  Phường Phú Yên</t>
  </si>
  <si>
    <t>24305</t>
  </si>
  <si>
    <t xml:space="preserve"> Phường Buôn Hồ</t>
  </si>
  <si>
    <t>24133</t>
  </si>
  <si>
    <t xml:space="preserve"> Phường Buôn Ma Thuột</t>
  </si>
  <si>
    <t>22045</t>
  </si>
  <si>
    <t xml:space="preserve"> Phường Bình Kiến</t>
  </si>
  <si>
    <t>24340</t>
  </si>
  <si>
    <t xml:space="preserve"> Phường Cư Bao</t>
  </si>
  <si>
    <t>24169</t>
  </si>
  <si>
    <t xml:space="preserve"> Phường Ea Kao</t>
  </si>
  <si>
    <t>22261</t>
  </si>
  <si>
    <t xml:space="preserve"> Phường Hòa Hiệp</t>
  </si>
  <si>
    <t>22051</t>
  </si>
  <si>
    <t xml:space="preserve"> Phường Sông Cầu</t>
  </si>
  <si>
    <t>24154</t>
  </si>
  <si>
    <t xml:space="preserve"> Phường Thành Nhất</t>
  </si>
  <si>
    <t>22015</t>
  </si>
  <si>
    <t xml:space="preserve"> Phường Tuy Hòa</t>
  </si>
  <si>
    <t>24163</t>
  </si>
  <si>
    <t xml:space="preserve"> Phường Tân An</t>
  </si>
  <si>
    <t>24121</t>
  </si>
  <si>
    <t xml:space="preserve"> Phường Tân Lập</t>
  </si>
  <si>
    <t>22076</t>
  </si>
  <si>
    <t xml:space="preserve"> Phường Xuân Đài</t>
  </si>
  <si>
    <t>22258</t>
  </si>
  <si>
    <t xml:space="preserve"> Phường Đông Hòa</t>
  </si>
  <si>
    <t>24717</t>
  </si>
  <si>
    <t xml:space="preserve"> Xã Đức An</t>
  </si>
  <si>
    <t>00070</t>
  </si>
  <si>
    <t>Phường 
Hoàn Kiếm</t>
  </si>
  <si>
    <t>24823</t>
  </si>
  <si>
    <t>Phường 1 Bảo Lộc</t>
  </si>
  <si>
    <t>24820</t>
  </si>
  <si>
    <t>Phường 2 Bảo Lộc</t>
  </si>
  <si>
    <t>24841</t>
  </si>
  <si>
    <t>Phường 3 Bảo Lộc</t>
  </si>
  <si>
    <t>11407</t>
  </si>
  <si>
    <t>Phường An Biên</t>
  </si>
  <si>
    <t>29954</t>
  </si>
  <si>
    <t>19815</t>
  </si>
  <si>
    <t>Phường An Cựu</t>
  </si>
  <si>
    <t>11581</t>
  </si>
  <si>
    <t>Phường An Dương</t>
  </si>
  <si>
    <t>11617</t>
  </si>
  <si>
    <t>Phường An Hải</t>
  </si>
  <si>
    <t>28777</t>
  </si>
  <si>
    <t>Phường An Hội</t>
  </si>
  <si>
    <t>26882</t>
  </si>
  <si>
    <t>Phường An Hội Tây</t>
  </si>
  <si>
    <t>26878</t>
  </si>
  <si>
    <t>Phường An Hội Đông</t>
  </si>
  <si>
    <t>27094</t>
  </si>
  <si>
    <t>Phường An Khánh</t>
  </si>
  <si>
    <t>20305</t>
  </si>
  <si>
    <t>Phường An Khê</t>
  </si>
  <si>
    <t>27460</t>
  </si>
  <si>
    <t>25333</t>
  </si>
  <si>
    <t>Phường An Lộc</t>
  </si>
  <si>
    <t>21910</t>
  </si>
  <si>
    <t>Phường An Nhơn</t>
  </si>
  <si>
    <t>21925</t>
  </si>
  <si>
    <t>Phường An Nhơn Bắc</t>
  </si>
  <si>
    <t>21943</t>
  </si>
  <si>
    <t>Phường An Nhơn Nam</t>
  </si>
  <si>
    <t>21934</t>
  </si>
  <si>
    <t>Phường An Nhơn Đông</t>
  </si>
  <si>
    <t>11593</t>
  </si>
  <si>
    <t>Phường An Phong</t>
  </si>
  <si>
    <t>23602</t>
  </si>
  <si>
    <t>Phường An Phú</t>
  </si>
  <si>
    <t>26767</t>
  </si>
  <si>
    <t>07090</t>
  </si>
  <si>
    <t>20575</t>
  </si>
  <si>
    <t>Phường An Thắng</t>
  </si>
  <si>
    <t>02512</t>
  </si>
  <si>
    <t>Phường An Tường</t>
  </si>
  <si>
    <t>25732</t>
  </si>
  <si>
    <t>32002</t>
  </si>
  <si>
    <t>27316</t>
  </si>
  <si>
    <t>Phường An Đông</t>
  </si>
  <si>
    <t>24044</t>
  </si>
  <si>
    <t>Phường Ayun Pa</t>
  </si>
  <si>
    <t>22423</t>
  </si>
  <si>
    <t>Phường Ba Ngòi</t>
  </si>
  <si>
    <t>00004</t>
  </si>
  <si>
    <t>Phường Ba Đình</t>
  </si>
  <si>
    <t>19009</t>
  </si>
  <si>
    <t>Phường Ba Đồn</t>
  </si>
  <si>
    <t>26068</t>
  </si>
  <si>
    <t>Phường Biên Hòa</t>
  </si>
  <si>
    <t>26560</t>
  </si>
  <si>
    <t>27154</t>
  </si>
  <si>
    <t>Phường Bàn Cờ</t>
  </si>
  <si>
    <t>20335</t>
  </si>
  <si>
    <t>Phường Bàn Thạch</t>
  </si>
  <si>
    <t>05533</t>
  </si>
  <si>
    <t>Phường Bá Xuyên</t>
  </si>
  <si>
    <t>05528</t>
  </si>
  <si>
    <t>Phường Bách Quang</t>
  </si>
  <si>
    <t>06673</t>
  </si>
  <si>
    <t>Phường Bãi Cháy</t>
  </si>
  <si>
    <t>25915</t>
  </si>
  <si>
    <t>Phường Bình Cơ</t>
  </si>
  <si>
    <t>25760</t>
  </si>
  <si>
    <t>Phường Bình Dương</t>
  </si>
  <si>
    <t>25987</t>
  </si>
  <si>
    <t>Phường Bình Hòa</t>
  </si>
  <si>
    <t>27439</t>
  </si>
  <si>
    <t>Phường Bình Hưng Hòa</t>
  </si>
  <si>
    <t>07081</t>
  </si>
  <si>
    <t>Phường Bình Khê</t>
  </si>
  <si>
    <t>25326</t>
  </si>
  <si>
    <t>Phường Bình Long</t>
  </si>
  <si>
    <t>26089</t>
  </si>
  <si>
    <t>Phường Bình Lộc</t>
  </si>
  <si>
    <t>26905</t>
  </si>
  <si>
    <t>Phường Bình Lợi Trung</t>
  </si>
  <si>
    <t>25480</t>
  </si>
  <si>
    <t>27364</t>
  </si>
  <si>
    <t>Phường Bình Phú</t>
  </si>
  <si>
    <t>25195</t>
  </si>
  <si>
    <t>Phường Bình Phước</t>
  </si>
  <si>
    <t>26911</t>
  </si>
  <si>
    <t>Phường Bình Quới</t>
  </si>
  <si>
    <t>22960</t>
  </si>
  <si>
    <t>02524</t>
  </si>
  <si>
    <t xml:space="preserve">Phường Bình Thuận </t>
  </si>
  <si>
    <t>26929</t>
  </si>
  <si>
    <t>Phường Bình Thạnh</t>
  </si>
  <si>
    <t>27232</t>
  </si>
  <si>
    <t>Phường Bình Thới</t>
  </si>
  <si>
    <t>31168</t>
  </si>
  <si>
    <t>Phường Bình Thủy</t>
  </si>
  <si>
    <t>27373</t>
  </si>
  <si>
    <t>Phường Bình Tiên</t>
  </si>
  <si>
    <t>27097</t>
  </si>
  <si>
    <t>27448</t>
  </si>
  <si>
    <t>Phường Bình Trị Đông</t>
  </si>
  <si>
    <t>27442</t>
  </si>
  <si>
    <t>Phường Bình Tân</t>
  </si>
  <si>
    <t>27367</t>
  </si>
  <si>
    <t>Phường Bình Tây</t>
  </si>
  <si>
    <t>28315</t>
  </si>
  <si>
    <t>27424</t>
  </si>
  <si>
    <t>21907</t>
  </si>
  <si>
    <t>Phường Bình Định</t>
  </si>
  <si>
    <t>30292</t>
  </si>
  <si>
    <t>Phường Bình Đức</t>
  </si>
  <si>
    <t>31825</t>
  </si>
  <si>
    <t>00292</t>
  </si>
  <si>
    <t>11473</t>
  </si>
  <si>
    <t>Phường Bạch Đằng</t>
  </si>
  <si>
    <t>22741</t>
  </si>
  <si>
    <t>Phường Bảo An</t>
  </si>
  <si>
    <t>26098</t>
  </si>
  <si>
    <t>Phường Bảo Vinh</t>
  </si>
  <si>
    <t>26983</t>
  </si>
  <si>
    <t>Phường Bảy Hiền</t>
  </si>
  <si>
    <t>10678</t>
  </si>
  <si>
    <t>Phường Bắc An Phụ</t>
  </si>
  <si>
    <t>22411</t>
  </si>
  <si>
    <t>Phường Bắc Cam Ranh</t>
  </si>
  <si>
    <t>24611</t>
  </si>
  <si>
    <t>Phường Bắc Gia Nghĩa</t>
  </si>
  <si>
    <t>07210</t>
  </si>
  <si>
    <t>Phường Bắc Giang</t>
  </si>
  <si>
    <t>19066</t>
  </si>
  <si>
    <t>Phường Bắc Gianh</t>
  </si>
  <si>
    <t>18115</t>
  </si>
  <si>
    <t>Phường Bắc Hồng Lĩnh</t>
  </si>
  <si>
    <t>01843</t>
  </si>
  <si>
    <t>Phường Bắc Kạn</t>
  </si>
  <si>
    <t>22333</t>
  </si>
  <si>
    <t>25813</t>
  </si>
  <si>
    <t>Phường Bến Cát</t>
  </si>
  <si>
    <t>26743</t>
  </si>
  <si>
    <t>Phường Bến Thành</t>
  </si>
  <si>
    <t>28789</t>
  </si>
  <si>
    <t>14812</t>
  </si>
  <si>
    <t>Phường Bỉm Sơn</t>
  </si>
  <si>
    <t>00118</t>
  </si>
  <si>
    <t>Phường Bồ Đề</t>
  </si>
  <si>
    <t>09295</t>
  </si>
  <si>
    <t>Phường Bồng Lai</t>
  </si>
  <si>
    <t>21640</t>
  </si>
  <si>
    <t>Phường Bồng Sơn</t>
  </si>
  <si>
    <t>24829</t>
  </si>
  <si>
    <t>28439</t>
  </si>
  <si>
    <t>22432</t>
  </si>
  <si>
    <t>Phường Cam Linh</t>
  </si>
  <si>
    <t>24787</t>
  </si>
  <si>
    <t>Phường Cam Ly - Đà Lạt</t>
  </si>
  <si>
    <t>22420</t>
  </si>
  <si>
    <t>Phường Cam Ranh</t>
  </si>
  <si>
    <t>02671</t>
  </si>
  <si>
    <t>Phường Cam Đường</t>
  </si>
  <si>
    <t>29869</t>
  </si>
  <si>
    <t>06658</t>
  </si>
  <si>
    <t>Phường Cao Xanh</t>
  </si>
  <si>
    <t>30505</t>
  </si>
  <si>
    <t>Phường Chi Lăng</t>
  </si>
  <si>
    <t>03664</t>
  </si>
  <si>
    <t>Phường Chiềng An</t>
  </si>
  <si>
    <t>03670</t>
  </si>
  <si>
    <t>Phường Chiềng Cơi</t>
  </si>
  <si>
    <t>03679</t>
  </si>
  <si>
    <t>Phường Chiềng Sinh</t>
  </si>
  <si>
    <t>10549</t>
  </si>
  <si>
    <t>Phường Chu Văn An</t>
  </si>
  <si>
    <t>25771</t>
  </si>
  <si>
    <t>Phường Chánh Hiệp</t>
  </si>
  <si>
    <t>27418</t>
  </si>
  <si>
    <t>Phường Chánh Hưng</t>
  </si>
  <si>
    <t>25837</t>
  </si>
  <si>
    <t>Phường Chánh Phú Hòa</t>
  </si>
  <si>
    <t>13318</t>
  </si>
  <si>
    <t>30316</t>
  </si>
  <si>
    <t>Phường Châu Đốc</t>
  </si>
  <si>
    <t>10546</t>
  </si>
  <si>
    <t>07525</t>
  </si>
  <si>
    <t>Phường Chũ</t>
  </si>
  <si>
    <t>25432</t>
  </si>
  <si>
    <t>Phường Chơn Thành</t>
  </si>
  <si>
    <t>10015</t>
  </si>
  <si>
    <t>27343</t>
  </si>
  <si>
    <t>Phường Chợ Lớn</t>
  </si>
  <si>
    <t>27301</t>
  </si>
  <si>
    <t>Phường Chợ Quán</t>
  </si>
  <si>
    <t>31120</t>
  </si>
  <si>
    <t>Phường Cái Khế</t>
  </si>
  <si>
    <t>31186</t>
  </si>
  <si>
    <t>29770</t>
  </si>
  <si>
    <t>27112</t>
  </si>
  <si>
    <t>Phường Cát Lái</t>
  </si>
  <si>
    <t>07738</t>
  </si>
  <si>
    <t>Phường Cảnh Thụy</t>
  </si>
  <si>
    <t>00166</t>
  </si>
  <si>
    <t>27058</t>
  </si>
  <si>
    <t>Phường Cầu Kiệu</t>
  </si>
  <si>
    <t>04681</t>
  </si>
  <si>
    <t>Phường Cầu Thia</t>
  </si>
  <si>
    <t>26758</t>
  </si>
  <si>
    <t>Phường Cầu Ông Lãnh</t>
  </si>
  <si>
    <t>20260</t>
  </si>
  <si>
    <t>Phường Cẩm Lệ</t>
  </si>
  <si>
    <t>06793</t>
  </si>
  <si>
    <t>Phường Cẩm Phả</t>
  </si>
  <si>
    <t>21025</t>
  </si>
  <si>
    <t>Phường Cẩm Thành</t>
  </si>
  <si>
    <t>16732</t>
  </si>
  <si>
    <t>Phường Cửa Lò</t>
  </si>
  <si>
    <t>00082</t>
  </si>
  <si>
    <t>Phường Cửa Nam</t>
  </si>
  <si>
    <t>06781</t>
  </si>
  <si>
    <t>Phường Cửa Ông</t>
  </si>
  <si>
    <t>23563</t>
  </si>
  <si>
    <t>Phường Diên Hồng</t>
  </si>
  <si>
    <t>13336</t>
  </si>
  <si>
    <t>Phường Duy Hà</t>
  </si>
  <si>
    <t>13324</t>
  </si>
  <si>
    <t>Phường Duy Tiên</t>
  </si>
  <si>
    <t>13330</t>
  </si>
  <si>
    <t>Phường Duy Tân</t>
  </si>
  <si>
    <t>29512</t>
  </si>
  <si>
    <t>25942</t>
  </si>
  <si>
    <t>Phường Dĩ An</t>
  </si>
  <si>
    <t>11692</t>
  </si>
  <si>
    <t>Phường Dương Kinh</t>
  </si>
  <si>
    <t>19909</t>
  </si>
  <si>
    <t>Phường Dương Nỗ</t>
  </si>
  <si>
    <t>09886</t>
  </si>
  <si>
    <t>Phường Dương Nội</t>
  </si>
  <si>
    <t>25672</t>
  </si>
  <si>
    <t>Phường Gia Lộc</t>
  </si>
  <si>
    <t>05467</t>
  </si>
  <si>
    <t>Phường Gia Sàng</t>
  </si>
  <si>
    <t>11359</t>
  </si>
  <si>
    <t>Phường Gia Viên</t>
  </si>
  <si>
    <t>26944</t>
  </si>
  <si>
    <t>Phường Gia Định</t>
  </si>
  <si>
    <t>31942</t>
  </si>
  <si>
    <t>00025</t>
  </si>
  <si>
    <t>Phường Giảng Võ</t>
  </si>
  <si>
    <t>28306</t>
  </si>
  <si>
    <t>25654</t>
  </si>
  <si>
    <t>26884</t>
  </si>
  <si>
    <t>Phường Gò Vấp</t>
  </si>
  <si>
    <t>00256</t>
  </si>
  <si>
    <t>Phường Hai Bà Trưng</t>
  </si>
  <si>
    <t>26809</t>
  </si>
  <si>
    <t>07147</t>
  </si>
  <si>
    <t>Phường Hiệp Hòa</t>
  </si>
  <si>
    <t>31840</t>
  </si>
  <si>
    <t>Phường Hiệp Thành</t>
  </si>
  <si>
    <t>14329</t>
  </si>
  <si>
    <t>21664</t>
  </si>
  <si>
    <t>Phường Hoài Nhơn</t>
  </si>
  <si>
    <t>21655</t>
  </si>
  <si>
    <t>Phường Hoài Nhơn Bắc</t>
  </si>
  <si>
    <t>21673</t>
  </si>
  <si>
    <t>Phường Hoài Nhơn Nam</t>
  </si>
  <si>
    <t>21661</t>
  </si>
  <si>
    <t>Phường Hoài Nhơn Tây</t>
  </si>
  <si>
    <t>21670</t>
  </si>
  <si>
    <t>Phường Hoài Nhơn Đông</t>
  </si>
  <si>
    <t>00337</t>
  </si>
  <si>
    <t>17110</t>
  </si>
  <si>
    <t>07114</t>
  </si>
  <si>
    <t>Phường Hoàng Quế</t>
  </si>
  <si>
    <t>07030</t>
  </si>
  <si>
    <t>Phường Hoành Bồ</t>
  </si>
  <si>
    <t>18832</t>
  </si>
  <si>
    <t>07168</t>
  </si>
  <si>
    <t>Phường Hà An</t>
  </si>
  <si>
    <t>00694</t>
  </si>
  <si>
    <t>Phường Hà Giang 1</t>
  </si>
  <si>
    <t>00691</t>
  </si>
  <si>
    <t>Phường Hà Giang 2</t>
  </si>
  <si>
    <t>18652</t>
  </si>
  <si>
    <t>Phường Hà Huy Tập</t>
  </si>
  <si>
    <t>06676</t>
  </si>
  <si>
    <t>Phường Hà Lầm</t>
  </si>
  <si>
    <t>13366</t>
  </si>
  <si>
    <t>Phường Hà Nam</t>
  </si>
  <si>
    <t>30769</t>
  </si>
  <si>
    <t>Phường Hà Tiên</t>
  </si>
  <si>
    <t>06652</t>
  </si>
  <si>
    <t>Phường Hà Tu</t>
  </si>
  <si>
    <t>09556</t>
  </si>
  <si>
    <t>Phường Hà Đông</t>
  </si>
  <si>
    <t>14758</t>
  </si>
  <si>
    <t>22933</t>
  </si>
  <si>
    <t>Phường Hàm Thắng</t>
  </si>
  <si>
    <t>26113</t>
  </si>
  <si>
    <t>Phường Hàng Gòn</t>
  </si>
  <si>
    <t>04795</t>
  </si>
  <si>
    <t>Phường Hòa Bình</t>
  </si>
  <si>
    <t>20257</t>
  </si>
  <si>
    <t>Phường Hòa Cường</t>
  </si>
  <si>
    <t>27163</t>
  </si>
  <si>
    <t>Phường Hòa Hưng</t>
  </si>
  <si>
    <t>20200</t>
  </si>
  <si>
    <t>Phường Hòa Khánh</t>
  </si>
  <si>
    <t>25849</t>
  </si>
  <si>
    <t>Phường Hòa Lợi</t>
  </si>
  <si>
    <t>29398</t>
  </si>
  <si>
    <t>25645</t>
  </si>
  <si>
    <t>22591</t>
  </si>
  <si>
    <t>Phường Hòa Thắng</t>
  </si>
  <si>
    <t>20314</t>
  </si>
  <si>
    <t>Phường Hòa Xuân</t>
  </si>
  <si>
    <t>20014</t>
  </si>
  <si>
    <t>Phường Hóa Châu</t>
  </si>
  <si>
    <t>31201</t>
  </si>
  <si>
    <t>11689</t>
  </si>
  <si>
    <t>Phường Hưng Đạo</t>
  </si>
  <si>
    <t>19804</t>
  </si>
  <si>
    <t>Phường Hương An</t>
  </si>
  <si>
    <t>19975</t>
  </si>
  <si>
    <t>Phường Hương Thủy</t>
  </si>
  <si>
    <t>20350</t>
  </si>
  <si>
    <t>Phường Hương Trà</t>
  </si>
  <si>
    <t>06688</t>
  </si>
  <si>
    <t>Phường Hạ Long</t>
  </si>
  <si>
    <t>14797</t>
  </si>
  <si>
    <t>26890</t>
  </si>
  <si>
    <t>Phường Hạnh Thông</t>
  </si>
  <si>
    <t>09325</t>
  </si>
  <si>
    <t>Phường Hạp Lĩnh</t>
  </si>
  <si>
    <t>11413</t>
  </si>
  <si>
    <t>Phường Hải An</t>
  </si>
  <si>
    <t>16645</t>
  </si>
  <si>
    <t>20242</t>
  </si>
  <si>
    <t>Phường Hải Châu</t>
  </si>
  <si>
    <t>10525</t>
  </si>
  <si>
    <t>Phường Hải Dương</t>
  </si>
  <si>
    <t>16597</t>
  </si>
  <si>
    <t>18781</t>
  </si>
  <si>
    <t>Phường Hải Ninh</t>
  </si>
  <si>
    <t>20194</t>
  </si>
  <si>
    <t>Phường Hải Vân</t>
  </si>
  <si>
    <t>26005</t>
  </si>
  <si>
    <t>Phường Hố Nai</t>
  </si>
  <si>
    <t>11602</t>
  </si>
  <si>
    <t>Phường Hồng An</t>
  </si>
  <si>
    <t>11311</t>
  </si>
  <si>
    <t>Phường Hồng Bàng</t>
  </si>
  <si>
    <t>11980</t>
  </si>
  <si>
    <t>Phường Hồng Châu</t>
  </si>
  <si>
    <t>06685</t>
  </si>
  <si>
    <t>Phường Hồng Gai</t>
  </si>
  <si>
    <t>00097</t>
  </si>
  <si>
    <t>Phường Hồng Hà</t>
  </si>
  <si>
    <t>29955</t>
  </si>
  <si>
    <t>13984</t>
  </si>
  <si>
    <t>Phường Hồng Quang</t>
  </si>
  <si>
    <t>20410</t>
  </si>
  <si>
    <t>Phường Hội An</t>
  </si>
  <si>
    <t>20401</t>
  </si>
  <si>
    <t>Phường Hội An Tây</t>
  </si>
  <si>
    <t>20413</t>
  </si>
  <si>
    <t>Phường Hội An Đông</t>
  </si>
  <si>
    <t>23586</t>
  </si>
  <si>
    <t>Phường Hội Phú</t>
  </si>
  <si>
    <t>31789</t>
  </si>
  <si>
    <t>Phường Khánh Hòa</t>
  </si>
  <si>
    <t>27715</t>
  </si>
  <si>
    <t xml:space="preserve">Phường Khánh Hậu </t>
  </si>
  <si>
    <t>27265</t>
  </si>
  <si>
    <t>Phường Khánh Hội</t>
  </si>
  <si>
    <t>00364</t>
  </si>
  <si>
    <t>Phường Khương Đình</t>
  </si>
  <si>
    <t>13384</t>
  </si>
  <si>
    <t>Phường Kim Bảng</t>
  </si>
  <si>
    <t>00229</t>
  </si>
  <si>
    <t>19774</t>
  </si>
  <si>
    <t>Phường Kim Long</t>
  </si>
  <si>
    <t>13402</t>
  </si>
  <si>
    <t>Phường Kim Thanh</t>
  </si>
  <si>
    <t>20017</t>
  </si>
  <si>
    <t>Phường Kim Trà</t>
  </si>
  <si>
    <t>09187</t>
  </si>
  <si>
    <t>Phường Kinh Bắc</t>
  </si>
  <si>
    <t>10675</t>
  </si>
  <si>
    <t>Phường Kinh Môn</t>
  </si>
  <si>
    <t>11443</t>
  </si>
  <si>
    <t>Phường Kiến An</t>
  </si>
  <si>
    <t>09552</t>
  </si>
  <si>
    <t xml:space="preserve">Phường Kiến Hưng </t>
  </si>
  <si>
    <t>27787</t>
  </si>
  <si>
    <t>Phường Kiến Tường</t>
  </si>
  <si>
    <t>23293</t>
  </si>
  <si>
    <t>Phường Kon Tum</t>
  </si>
  <si>
    <t>06187</t>
  </si>
  <si>
    <t>Phường Kỳ Lừa</t>
  </si>
  <si>
    <t>04894</t>
  </si>
  <si>
    <t>Phường Kỳ Sơn</t>
  </si>
  <si>
    <t>23235</t>
  </si>
  <si>
    <t>24846</t>
  </si>
  <si>
    <t>Phường Lang Biang - Đà Lạt</t>
  </si>
  <si>
    <t>05710</t>
  </si>
  <si>
    <t>Phường Linh Sơn</t>
  </si>
  <si>
    <t>26800</t>
  </si>
  <si>
    <t>13444</t>
  </si>
  <si>
    <t>Phường Liêm Tuyền</t>
  </si>
  <si>
    <t>20197</t>
  </si>
  <si>
    <t>Phường Liên Chiểu</t>
  </si>
  <si>
    <t>07180</t>
  </si>
  <si>
    <t>Phường Liên Hòa</t>
  </si>
  <si>
    <t>27694</t>
  </si>
  <si>
    <t>Phường Long An</t>
  </si>
  <si>
    <t>00145</t>
  </si>
  <si>
    <t>26020</t>
  </si>
  <si>
    <t>Phường Long Bình</t>
  </si>
  <si>
    <t>29551</t>
  </si>
  <si>
    <t>25630</t>
  </si>
  <si>
    <t>26380</t>
  </si>
  <si>
    <t>Phường Long Hưng</t>
  </si>
  <si>
    <t>26566</t>
  </si>
  <si>
    <t>26080</t>
  </si>
  <si>
    <t>Phường Long Khánh</t>
  </si>
  <si>
    <t>31471</t>
  </si>
  <si>
    <t xml:space="preserve">Phường Long Mỹ  </t>
  </si>
  <si>
    <t>25840</t>
  </si>
  <si>
    <t>Phường Long Nguyên</t>
  </si>
  <si>
    <t>30377</t>
  </si>
  <si>
    <t>Phường Long Phú</t>
  </si>
  <si>
    <t>31480</t>
  </si>
  <si>
    <t>Phường Long Phú 1</t>
  </si>
  <si>
    <t>26857</t>
  </si>
  <si>
    <t>Phường Long Phước</t>
  </si>
  <si>
    <t>28297</t>
  </si>
  <si>
    <t>Phường Long Thuận</t>
  </si>
  <si>
    <t>26860</t>
  </si>
  <si>
    <t>31183</t>
  </si>
  <si>
    <t>Phường Long Tuyền</t>
  </si>
  <si>
    <t>30307</t>
  </si>
  <si>
    <t>Phường Long Xuyên</t>
  </si>
  <si>
    <t>29263</t>
  </si>
  <si>
    <t>Phường Long Đức</t>
  </si>
  <si>
    <t>02647</t>
  </si>
  <si>
    <t>Phường Lào Cai</t>
  </si>
  <si>
    <t>25966</t>
  </si>
  <si>
    <t>Phường Lái Thiêu</t>
  </si>
  <si>
    <t>00199</t>
  </si>
  <si>
    <t>Phường Láng</t>
  </si>
  <si>
    <t>31951</t>
  </si>
  <si>
    <t>Phường Láng Tròn</t>
  </si>
  <si>
    <t>24778</t>
  </si>
  <si>
    <t>Phường Lâm Viên - Đà Lạt</t>
  </si>
  <si>
    <t>11383</t>
  </si>
  <si>
    <t>Phường Lê Chân</t>
  </si>
  <si>
    <t>13393</t>
  </si>
  <si>
    <t>Phường Lê Hồ</t>
  </si>
  <si>
    <t>10532</t>
  </si>
  <si>
    <t>Phường Lê Thanh Nghị</t>
  </si>
  <si>
    <t>11506</t>
  </si>
  <si>
    <t>Phường Lê Ích Mộc</t>
  </si>
  <si>
    <t>10603</t>
  </si>
  <si>
    <t>Phường Lê Đại Hành</t>
  </si>
  <si>
    <t>13435</t>
  </si>
  <si>
    <t>Phường Lý Thường Kiệt</t>
  </si>
  <si>
    <t>32014</t>
  </si>
  <si>
    <t>00328</t>
  </si>
  <si>
    <t>11488</t>
  </si>
  <si>
    <t>Phường Lưu Kiếm</t>
  </si>
  <si>
    <t>05983</t>
  </si>
  <si>
    <t>Phường Lương Văn Tri</t>
  </si>
  <si>
    <t>25441</t>
  </si>
  <si>
    <t>Phường Minh Hưng</t>
  </si>
  <si>
    <t>27238</t>
  </si>
  <si>
    <t>Phường Minh Phụng</t>
  </si>
  <si>
    <t>02215</t>
  </si>
  <si>
    <t>Phường Minh Xuân</t>
  </si>
  <si>
    <t>09409</t>
  </si>
  <si>
    <t>Phường Mão Điền</t>
  </si>
  <si>
    <t>06712</t>
  </si>
  <si>
    <t>Phường Móng Cái 1</t>
  </si>
  <si>
    <t>06709</t>
  </si>
  <si>
    <t>Phường Móng Cái 2</t>
  </si>
  <si>
    <t>06736</t>
  </si>
  <si>
    <t>Phường Móng Cái 3</t>
  </si>
  <si>
    <t>06760</t>
  </si>
  <si>
    <t>Phường Mông Dương</t>
  </si>
  <si>
    <t>22918</t>
  </si>
  <si>
    <t>Phường Mũi Né</t>
  </si>
  <si>
    <t>03151</t>
  </si>
  <si>
    <t>03334</t>
  </si>
  <si>
    <t>Phường Mường Thanh</t>
  </si>
  <si>
    <t>07069</t>
  </si>
  <si>
    <t>03980</t>
  </si>
  <si>
    <t>03979</t>
  </si>
  <si>
    <t>12103</t>
  </si>
  <si>
    <t>Phường Mỹ Hào</t>
  </si>
  <si>
    <t>02509</t>
  </si>
  <si>
    <t>Phường Mỹ Lâm</t>
  </si>
  <si>
    <t>13708</t>
  </si>
  <si>
    <t>Phường Mỹ Lộc</t>
  </si>
  <si>
    <t>29884</t>
  </si>
  <si>
    <t>28273</t>
  </si>
  <si>
    <t>28435</t>
  </si>
  <si>
    <t>Phường Mỹ Phước Tây</t>
  </si>
  <si>
    <t>31753</t>
  </si>
  <si>
    <t>Phường Mỹ Quới</t>
  </si>
  <si>
    <t>28261</t>
  </si>
  <si>
    <t>19930</t>
  </si>
  <si>
    <t>Phường Mỹ Thượng</t>
  </si>
  <si>
    <t>30301</t>
  </si>
  <si>
    <t>Phường Mỹ Thới</t>
  </si>
  <si>
    <t>29888</t>
  </si>
  <si>
    <t>Phường Mỹ Trà</t>
  </si>
  <si>
    <t>31684</t>
  </si>
  <si>
    <t>Phường Mỹ Xuyên</t>
  </si>
  <si>
    <t>04273</t>
  </si>
  <si>
    <t>Phường Nam Cường</t>
  </si>
  <si>
    <t>24615</t>
  </si>
  <si>
    <t>Phường Nam Gia Nghĩa</t>
  </si>
  <si>
    <t>14359</t>
  </si>
  <si>
    <t>Phường Nam Hoa Lư</t>
  </si>
  <si>
    <t>18118</t>
  </si>
  <si>
    <t>Phường Nam Hồng Lĩnh</t>
  </si>
  <si>
    <t>22402</t>
  </si>
  <si>
    <t>Phường Nam Nha Trang</t>
  </si>
  <si>
    <t>09286</t>
  </si>
  <si>
    <t>Phường Nam Sơn</t>
  </si>
  <si>
    <t>16516</t>
  </si>
  <si>
    <t>11542</t>
  </si>
  <si>
    <t>Phường Nam Triệu</t>
  </si>
  <si>
    <t>19351</t>
  </si>
  <si>
    <t>Phường Nam Đông Hà</t>
  </si>
  <si>
    <t>13669</t>
  </si>
  <si>
    <t>Phường Nam Định</t>
  </si>
  <si>
    <t>11737</t>
  </si>
  <si>
    <t>Phường Nam Đồ Sơn</t>
  </si>
  <si>
    <t>10837</t>
  </si>
  <si>
    <t>Phường Nam Đồng</t>
  </si>
  <si>
    <t>16654</t>
  </si>
  <si>
    <t>04288</t>
  </si>
  <si>
    <t>Phường Nghĩa Lộ</t>
  </si>
  <si>
    <t>00160</t>
  </si>
  <si>
    <t>10552</t>
  </si>
  <si>
    <t>Phường Nguyễn Trãi</t>
  </si>
  <si>
    <t>13396</t>
  </si>
  <si>
    <t>Phường Nguyễn Uý</t>
  </si>
  <si>
    <t>10744</t>
  </si>
  <si>
    <t>Phường Nguyễn Đại Năng</t>
  </si>
  <si>
    <t>29254</t>
  </si>
  <si>
    <t>15925</t>
  </si>
  <si>
    <t>Phường Nguyệt Viên</t>
  </si>
  <si>
    <t>31340</t>
  </si>
  <si>
    <t>31732</t>
  </si>
  <si>
    <t>Phường Ngã Năm</t>
  </si>
  <si>
    <t>11329</t>
  </si>
  <si>
    <t>Phường Ngô Quyền</t>
  </si>
  <si>
    <t>20285</t>
  </si>
  <si>
    <t>Phường Ngũ Hành Sơn</t>
  </si>
  <si>
    <t>00008</t>
  </si>
  <si>
    <t>Phường Ngọc Hà</t>
  </si>
  <si>
    <t>16576</t>
  </si>
  <si>
    <t>Phường Ngọc Sơn</t>
  </si>
  <si>
    <t>22366</t>
  </si>
  <si>
    <t>Phường Nha Trang</t>
  </si>
  <si>
    <t>27142</t>
  </si>
  <si>
    <t>Phường Nhiêu Lộc</t>
  </si>
  <si>
    <t>09253</t>
  </si>
  <si>
    <t>Phường Nhân Hòa</t>
  </si>
  <si>
    <t>10714</t>
  </si>
  <si>
    <t>Phường Nhị Chiểu</t>
  </si>
  <si>
    <t>28477</t>
  </si>
  <si>
    <t>Phường Nhị Quý</t>
  </si>
  <si>
    <t>22834</t>
  </si>
  <si>
    <t>Phường Ninh Chử</t>
  </si>
  <si>
    <t>22528</t>
  </si>
  <si>
    <t>Phường Ninh Hòa</t>
  </si>
  <si>
    <t>31135</t>
  </si>
  <si>
    <t>Phường Ninh Kiều</t>
  </si>
  <si>
    <t>25567</t>
  </si>
  <si>
    <t>Phường Ninh Thạnh</t>
  </si>
  <si>
    <t>09445</t>
  </si>
  <si>
    <t>Phường Ninh Xá</t>
  </si>
  <si>
    <t>02212</t>
  </si>
  <si>
    <t xml:space="preserve">Phường Nông Tiến </t>
  </si>
  <si>
    <t>07894</t>
  </si>
  <si>
    <t>Phường Nông Trang</t>
  </si>
  <si>
    <t>01279</t>
  </si>
  <si>
    <t>Phường Nùng Trí Cao</t>
  </si>
  <si>
    <t>07795</t>
  </si>
  <si>
    <t>22759</t>
  </si>
  <si>
    <t>Phường Phan Rang</t>
  </si>
  <si>
    <t>22945</t>
  </si>
  <si>
    <t>Phường Phan Thiết</t>
  </si>
  <si>
    <t>05443</t>
  </si>
  <si>
    <t>Phường Phan Đình Phùng</t>
  </si>
  <si>
    <t>07954</t>
  </si>
  <si>
    <t>Phường Phong Châu</t>
  </si>
  <si>
    <t>07183</t>
  </si>
  <si>
    <t>Phường Phong Cốc</t>
  </si>
  <si>
    <t>19831</t>
  </si>
  <si>
    <t>Phường Phong Dinh</t>
  </si>
  <si>
    <t>19828</t>
  </si>
  <si>
    <t>Phường Phong Phú</t>
  </si>
  <si>
    <t>19873</t>
  </si>
  <si>
    <t>Phường Phong Quảng</t>
  </si>
  <si>
    <t>19858</t>
  </si>
  <si>
    <t>Phường Phong Thái</t>
  </si>
  <si>
    <t>19819</t>
  </si>
  <si>
    <t>Phường Phong Điền</t>
  </si>
  <si>
    <t>09379</t>
  </si>
  <si>
    <t>Phường Phù Khê</t>
  </si>
  <si>
    <t>11446</t>
  </si>
  <si>
    <t>Phường Phù Liễn</t>
  </si>
  <si>
    <t>13291</t>
  </si>
  <si>
    <t>Phường Phù Vân</t>
  </si>
  <si>
    <t>25768</t>
  </si>
  <si>
    <t>Phường Phú An</t>
  </si>
  <si>
    <t>19960</t>
  </si>
  <si>
    <t>Phường Phú Bài</t>
  </si>
  <si>
    <t>00619</t>
  </si>
  <si>
    <t>Phường Phú Diễn</t>
  </si>
  <si>
    <t>28756</t>
  </si>
  <si>
    <t>Phường Phú Khương</t>
  </si>
  <si>
    <t>27349</t>
  </si>
  <si>
    <t>Phường Phú Lâm</t>
  </si>
  <si>
    <t>09568</t>
  </si>
  <si>
    <t>25750</t>
  </si>
  <si>
    <t>Phường Phú Lợi</t>
  </si>
  <si>
    <t>26704</t>
  </si>
  <si>
    <t>27073</t>
  </si>
  <si>
    <t>Phường Phú Nhuận</t>
  </si>
  <si>
    <t>27484</t>
  </si>
  <si>
    <t>Phường Phú Thuận</t>
  </si>
  <si>
    <t>22924</t>
  </si>
  <si>
    <t>Phường Phú Thuỷ</t>
  </si>
  <si>
    <t>00091</t>
  </si>
  <si>
    <t>27028</t>
  </si>
  <si>
    <t>Phường Phú Thạnh</t>
  </si>
  <si>
    <t>07942</t>
  </si>
  <si>
    <t>Phường Phú Thọ</t>
  </si>
  <si>
    <t>27022</t>
  </si>
  <si>
    <t>Phường Phú Thọ Hòa</t>
  </si>
  <si>
    <t>28858</t>
  </si>
  <si>
    <t>Phường Phú Tân</t>
  </si>
  <si>
    <t>19753</t>
  </si>
  <si>
    <t>Phường Phú Xuân</t>
  </si>
  <si>
    <t>27427</t>
  </si>
  <si>
    <t>Phường Phú Định</t>
  </si>
  <si>
    <t>00136</t>
  </si>
  <si>
    <t>05857</t>
  </si>
  <si>
    <t>Phường Phúc Thuận</t>
  </si>
  <si>
    <t>08740</t>
  </si>
  <si>
    <t>Phường Phúc Yên</t>
  </si>
  <si>
    <t>09265</t>
  </si>
  <si>
    <t>Phường Phương Liễu</t>
  </si>
  <si>
    <t>00352</t>
  </si>
  <si>
    <t>25220</t>
  </si>
  <si>
    <t>Phường Phước Bình</t>
  </si>
  <si>
    <t>29557</t>
  </si>
  <si>
    <t>Phường Phước Hậu</t>
  </si>
  <si>
    <t>23231</t>
  </si>
  <si>
    <t>25217</t>
  </si>
  <si>
    <t>Phường Phước Long</t>
  </si>
  <si>
    <t>26542</t>
  </si>
  <si>
    <t>31162</t>
  </si>
  <si>
    <t>26377</t>
  </si>
  <si>
    <t>Phường Phước Tân</t>
  </si>
  <si>
    <t>07612</t>
  </si>
  <si>
    <t>Phường Phượng Sơn</t>
  </si>
  <si>
    <t>10726</t>
  </si>
  <si>
    <t>Phường Phạm Sư Mạnh</t>
  </si>
  <si>
    <t>11953</t>
  </si>
  <si>
    <t>Phường Phố Hiến</t>
  </si>
  <si>
    <t>05860</t>
  </si>
  <si>
    <t>Phường Phổ Yên</t>
  </si>
  <si>
    <t>13285</t>
  </si>
  <si>
    <t>Phường Phủ Lý</t>
  </si>
  <si>
    <t>23575</t>
  </si>
  <si>
    <t>Phường Pleiku</t>
  </si>
  <si>
    <t>05482</t>
  </si>
  <si>
    <t>Phường Quan Triều</t>
  </si>
  <si>
    <t>06778</t>
  </si>
  <si>
    <t>Phường Quang Hanh</t>
  </si>
  <si>
    <t>14818</t>
  </si>
  <si>
    <t>21583</t>
  </si>
  <si>
    <t>21553</t>
  </si>
  <si>
    <t>21592</t>
  </si>
  <si>
    <t>21589</t>
  </si>
  <si>
    <t>Phường Quy Nhơn Tây</t>
  </si>
  <si>
    <t>21601</t>
  </si>
  <si>
    <t>05455</t>
  </si>
  <si>
    <t>Phường Quyết Thắng</t>
  </si>
  <si>
    <t>20356</t>
  </si>
  <si>
    <t>19360</t>
  </si>
  <si>
    <t>Phường Quảng Trị</t>
  </si>
  <si>
    <t>07132</t>
  </si>
  <si>
    <t>Phường Quảng Yên</t>
  </si>
  <si>
    <t>09247</t>
  </si>
  <si>
    <t>Phường Quế Võ</t>
  </si>
  <si>
    <t>17125</t>
  </si>
  <si>
    <t>Phường Quỳnh Mai</t>
  </si>
  <si>
    <t>26536</t>
  </si>
  <si>
    <t>30742</t>
  </si>
  <si>
    <t>Phường Rạch Giá</t>
  </si>
  <si>
    <t>21478</t>
  </si>
  <si>
    <t>Phường Sa Huỳnh</t>
  </si>
  <si>
    <t>03006</t>
  </si>
  <si>
    <t>Phường Sa Pa</t>
  </si>
  <si>
    <t>29905</t>
  </si>
  <si>
    <t>Phường Sa Đéc</t>
  </si>
  <si>
    <t>09433</t>
  </si>
  <si>
    <t>Phường Song Liễu</t>
  </si>
  <si>
    <t>26740</t>
  </si>
  <si>
    <t>Phường Sài Gòn</t>
  </si>
  <si>
    <t>31507</t>
  </si>
  <si>
    <t>05518</t>
  </si>
  <si>
    <t>Phường Sông Công</t>
  </si>
  <si>
    <t>18754</t>
  </si>
  <si>
    <t>Phường Sông Trí</t>
  </si>
  <si>
    <t>11983</t>
  </si>
  <si>
    <t>Phường Sơn Nam</t>
  </si>
  <si>
    <t>28729</t>
  </si>
  <si>
    <t>Phường Sơn Qui</t>
  </si>
  <si>
    <t>20263</t>
  </si>
  <si>
    <t>Phường Sơn Trà</t>
  </si>
  <si>
    <t>09574</t>
  </si>
  <si>
    <t>28783</t>
  </si>
  <si>
    <t>16531</t>
  </si>
  <si>
    <t>Phường Sầm Sơn</t>
  </si>
  <si>
    <t>26803</t>
  </si>
  <si>
    <t>Phường Tam Bình</t>
  </si>
  <si>
    <t>13420</t>
  </si>
  <si>
    <t>Phường Tam Chúc</t>
  </si>
  <si>
    <t>26017</t>
  </si>
  <si>
    <t>Phường Tam Hiệp</t>
  </si>
  <si>
    <t>20341</t>
  </si>
  <si>
    <t>Phường Tam Kỳ</t>
  </si>
  <si>
    <t>26572</t>
  </si>
  <si>
    <t>26374</t>
  </si>
  <si>
    <t>Phường Tam Phước</t>
  </si>
  <si>
    <t>21637</t>
  </si>
  <si>
    <t>Phường Tam Quan</t>
  </si>
  <si>
    <t>09370</t>
  </si>
  <si>
    <t>Phường Tam Sơn</t>
  </si>
  <si>
    <t>05986</t>
  </si>
  <si>
    <t>Phường Tam Thanh</t>
  </si>
  <si>
    <t>26526</t>
  </si>
  <si>
    <t>14362</t>
  </si>
  <si>
    <t>28436</t>
  </si>
  <si>
    <t>20209</t>
  </si>
  <si>
    <t>Phường Thanh Khê</t>
  </si>
  <si>
    <t>00643</t>
  </si>
  <si>
    <t>07909</t>
  </si>
  <si>
    <t>Phường Thanh Miếu</t>
  </si>
  <si>
    <t>19969</t>
  </si>
  <si>
    <t>Phường Thanh Thủy</t>
  </si>
  <si>
    <t>00367</t>
  </si>
  <si>
    <t>Phường Thanh Xuân</t>
  </si>
  <si>
    <t>25633</t>
  </si>
  <si>
    <t>29590</t>
  </si>
  <si>
    <t>Phường Thanh Đức</t>
  </si>
  <si>
    <t>11557</t>
  </si>
  <si>
    <t>Phường Thiên Hương</t>
  </si>
  <si>
    <t>13684</t>
  </si>
  <si>
    <t>Phường Thiên Trường</t>
  </si>
  <si>
    <t>19900</t>
  </si>
  <si>
    <t>Phường Thuận An</t>
  </si>
  <si>
    <t>25969</t>
  </si>
  <si>
    <t>Phường Thuận Giao</t>
  </si>
  <si>
    <t>19789</t>
  </si>
  <si>
    <t>Phường Thuận Hóa</t>
  </si>
  <si>
    <t>31228</t>
  </si>
  <si>
    <t>Phường Thuận Hưng</t>
  </si>
  <si>
    <t>09400</t>
  </si>
  <si>
    <t>13699</t>
  </si>
  <si>
    <t>Phường Thành Nam</t>
  </si>
  <si>
    <t>18073</t>
  </si>
  <si>
    <t>Phường Thành Sen</t>
  </si>
  <si>
    <t>16681</t>
  </si>
  <si>
    <t>10507</t>
  </si>
  <si>
    <t>Phường Thành Đông</t>
  </si>
  <si>
    <t>13225</t>
  </si>
  <si>
    <t>Phường Thái Bình</t>
  </si>
  <si>
    <t>16939</t>
  </si>
  <si>
    <t>Phường Thái Hòa</t>
  </si>
  <si>
    <t>26898</t>
  </si>
  <si>
    <t>Phường Thông Tây Hội</t>
  </si>
  <si>
    <t>29978</t>
  </si>
  <si>
    <t>Phường Thường Lạc</t>
  </si>
  <si>
    <t>00598</t>
  </si>
  <si>
    <t>Phường Thượng Cát</t>
  </si>
  <si>
    <t>12127</t>
  </si>
  <si>
    <t>Phường Thượng Hồng</t>
  </si>
  <si>
    <t>11002</t>
  </si>
  <si>
    <t>Phường Thạch Khôi</t>
  </si>
  <si>
    <t>26956</t>
  </si>
  <si>
    <t>Phường Thạnh Mỹ Tây</t>
  </si>
  <si>
    <t>03982</t>
  </si>
  <si>
    <t>Phường Thảo Nguyên</t>
  </si>
  <si>
    <t>23584</t>
  </si>
  <si>
    <t>Phường Thống Nhất</t>
  </si>
  <si>
    <t>31207</t>
  </si>
  <si>
    <t>26773</t>
  </si>
  <si>
    <t>Phường Thới An</t>
  </si>
  <si>
    <t>31174</t>
  </si>
  <si>
    <t>25846</t>
  </si>
  <si>
    <t>Phường Thới Hòa</t>
  </si>
  <si>
    <t>31157</t>
  </si>
  <si>
    <t>28270</t>
  </si>
  <si>
    <t>Phường Thới Sơn</t>
  </si>
  <si>
    <t>01273</t>
  </si>
  <si>
    <t>Phường Thục Phán</t>
  </si>
  <si>
    <t>25747</t>
  </si>
  <si>
    <t>Phường Thủ Dầu Một</t>
  </si>
  <si>
    <t>26824</t>
  </si>
  <si>
    <t>Phường Thủ Đức</t>
  </si>
  <si>
    <t>11560</t>
  </si>
  <si>
    <t>Phường Thủy Nguyên</t>
  </si>
  <si>
    <t>19813</t>
  </si>
  <si>
    <t>Phường Thủy Xuân</t>
  </si>
  <si>
    <t>13363</t>
  </si>
  <si>
    <t>Phường Tiên Sơn</t>
  </si>
  <si>
    <t>22954</t>
  </si>
  <si>
    <t>Phường Tiến Thành</t>
  </si>
  <si>
    <t>07696</t>
  </si>
  <si>
    <t>Phường Tiền Phong</t>
  </si>
  <si>
    <t>28285</t>
  </si>
  <si>
    <t>26785</t>
  </si>
  <si>
    <t>31217</t>
  </si>
  <si>
    <t>Phường Trung Nhứt</t>
  </si>
  <si>
    <t>14365</t>
  </si>
  <si>
    <t>Phường Trung Sơn</t>
  </si>
  <si>
    <t>05899</t>
  </si>
  <si>
    <t>Phường Trung Thành</t>
  </si>
  <si>
    <t>04663</t>
  </si>
  <si>
    <t>Phường Trung Tâm</t>
  </si>
  <si>
    <t>21451</t>
  </si>
  <si>
    <t>Phường Trà Câu</t>
  </si>
  <si>
    <t>12817</t>
  </si>
  <si>
    <t>Phường Trà Lý</t>
  </si>
  <si>
    <t>29242</t>
  </si>
  <si>
    <t>09427</t>
  </si>
  <si>
    <t>Phường Trí Quả</t>
  </si>
  <si>
    <t>16624</t>
  </si>
  <si>
    <t>Phường Trúc Lâm</t>
  </si>
  <si>
    <t>21172</t>
  </si>
  <si>
    <t>Phường Trương Quang Trọng</t>
  </si>
  <si>
    <t>29516</t>
  </si>
  <si>
    <t>Phường Trường Long Hòa</t>
  </si>
  <si>
    <t>13777</t>
  </si>
  <si>
    <t>Phường Trường Thi</t>
  </si>
  <si>
    <t>16690</t>
  </si>
  <si>
    <t>Phường Trường Vinh</t>
  </si>
  <si>
    <t>09430</t>
  </si>
  <si>
    <t>Phường Trạm Lộ</t>
  </si>
  <si>
    <t>25708</t>
  </si>
  <si>
    <t>Phường Trảng Bàng</t>
  </si>
  <si>
    <t>25993</t>
  </si>
  <si>
    <t>Phường Trảng Dài</t>
  </si>
  <si>
    <t>26041</t>
  </si>
  <si>
    <t>Phường Trấn Biên</t>
  </si>
  <si>
    <t>12452</t>
  </si>
  <si>
    <t>Phường Trần Hưng Đạo</t>
  </si>
  <si>
    <t>10729</t>
  </si>
  <si>
    <t>Phường Trần Liễu</t>
  </si>
  <si>
    <t>12454</t>
  </si>
  <si>
    <t>Phường Trần Lãm</t>
  </si>
  <si>
    <t>10573</t>
  </si>
  <si>
    <t>18100</t>
  </si>
  <si>
    <t>Phường Trần Phú</t>
  </si>
  <si>
    <t>06706</t>
  </si>
  <si>
    <t>Phường Tuần Châu</t>
  </si>
  <si>
    <t>07682</t>
  </si>
  <si>
    <t>Phường Tân An</t>
  </si>
  <si>
    <t>27004</t>
  </si>
  <si>
    <t>Phường Tân Bình</t>
  </si>
  <si>
    <t>30376</t>
  </si>
  <si>
    <t>Phường Tân Châu</t>
  </si>
  <si>
    <t>16594</t>
  </si>
  <si>
    <t>Phường Tân Dân</t>
  </si>
  <si>
    <t>01288</t>
  </si>
  <si>
    <t>Phường Tân Giang</t>
  </si>
  <si>
    <t>25920</t>
  </si>
  <si>
    <t>Phường Tân Hiệp</t>
  </si>
  <si>
    <t>26995</t>
  </si>
  <si>
    <t>Phường Tân Hòa</t>
  </si>
  <si>
    <t>27475</t>
  </si>
  <si>
    <t>Phường Tân Hưng</t>
  </si>
  <si>
    <t>29593</t>
  </si>
  <si>
    <t>Phường Tân Hạnh</t>
  </si>
  <si>
    <t>26710</t>
  </si>
  <si>
    <t>25891</t>
  </si>
  <si>
    <t>Phường Tân Khánh</t>
  </si>
  <si>
    <t>31213</t>
  </si>
  <si>
    <t>Phường Tân Lộc</t>
  </si>
  <si>
    <t>17128</t>
  </si>
  <si>
    <t>Phường Tân Mai</t>
  </si>
  <si>
    <t>27487</t>
  </si>
  <si>
    <t>Phường Tân Mỹ</t>
  </si>
  <si>
    <t>29566</t>
  </si>
  <si>
    <t>Phường Tân Ngãi</t>
  </si>
  <si>
    <t>25459</t>
  </si>
  <si>
    <t>Phường Tân Ninh</t>
  </si>
  <si>
    <t>03408</t>
  </si>
  <si>
    <t>27031</t>
  </si>
  <si>
    <t>Phường Tân Phú</t>
  </si>
  <si>
    <t>26713</t>
  </si>
  <si>
    <t>27007</t>
  </si>
  <si>
    <t>Phường Tân Sơn</t>
  </si>
  <si>
    <t>26977</t>
  </si>
  <si>
    <t>Phường Tân Sơn Hòa</t>
  </si>
  <si>
    <t>27019</t>
  </si>
  <si>
    <t>Phường Tân Sơn Nhì</t>
  </si>
  <si>
    <t>26968</t>
  </si>
  <si>
    <t>Phường Tân Sơn Nhất</t>
  </si>
  <si>
    <t>27478</t>
  </si>
  <si>
    <t>Phường Tân Thuận</t>
  </si>
  <si>
    <t>32025</t>
  </si>
  <si>
    <t>26782</t>
  </si>
  <si>
    <t>Phường Tân Thới Hiệp</t>
  </si>
  <si>
    <t>07699</t>
  </si>
  <si>
    <t>Phường Tân Tiến</t>
  </si>
  <si>
    <t>26188</t>
  </si>
  <si>
    <t>Phường Tân Triều</t>
  </si>
  <si>
    <t>27457</t>
  </si>
  <si>
    <t>Phường Tân Tạo</t>
  </si>
  <si>
    <t>25888</t>
  </si>
  <si>
    <t>Phường Tân Uyên</t>
  </si>
  <si>
    <t>25945</t>
  </si>
  <si>
    <t>Phường Tân Đông Hiệp</t>
  </si>
  <si>
    <t>26737</t>
  </si>
  <si>
    <t>Phường Tân Định</t>
  </si>
  <si>
    <t>17011</t>
  </si>
  <si>
    <t>Phường Tây Hiếu</t>
  </si>
  <si>
    <t>14533</t>
  </si>
  <si>
    <t>Phường Tây Hoa Lư</t>
  </si>
  <si>
    <t>00103</t>
  </si>
  <si>
    <t>00634</t>
  </si>
  <si>
    <t>25843</t>
  </si>
  <si>
    <t>Phường Tây Nam</t>
  </si>
  <si>
    <t>22390</t>
  </si>
  <si>
    <t>Phường Tây Nha Trang</t>
  </si>
  <si>
    <t>27013</t>
  </si>
  <si>
    <t>Phường Tây Thạnh</t>
  </si>
  <si>
    <t>00613</t>
  </si>
  <si>
    <t>Phường Tây Tựu</t>
  </si>
  <si>
    <t>05500</t>
  </si>
  <si>
    <t>Phường Tích Lương</t>
  </si>
  <si>
    <t>30766</t>
  </si>
  <si>
    <t>Phường Tô Châu</t>
  </si>
  <si>
    <t>03646</t>
  </si>
  <si>
    <t>Phường Tô Hiệu</t>
  </si>
  <si>
    <t>09604</t>
  </si>
  <si>
    <t>26842</t>
  </si>
  <si>
    <t>16561</t>
  </si>
  <si>
    <t>00322</t>
  </si>
  <si>
    <t>Phường Tương Mai</t>
  </si>
  <si>
    <t>30520</t>
  </si>
  <si>
    <t>Phường Tịnh Biên</t>
  </si>
  <si>
    <t>10891</t>
  </si>
  <si>
    <t>Phường Tứ Minh</t>
  </si>
  <si>
    <t>00592</t>
  </si>
  <si>
    <t>09367</t>
  </si>
  <si>
    <t>Phường Từ Sơn</t>
  </si>
  <si>
    <t>07774</t>
  </si>
  <si>
    <t>06811</t>
  </si>
  <si>
    <t>Phường Uông Bí</t>
  </si>
  <si>
    <t>17920</t>
  </si>
  <si>
    <t>Phường Vinh Hưng</t>
  </si>
  <si>
    <t>16708</t>
  </si>
  <si>
    <t>Phường Vinh Lộc</t>
  </si>
  <si>
    <t>16702</t>
  </si>
  <si>
    <t>Phường Vinh Phú</t>
  </si>
  <si>
    <t>10543</t>
  </si>
  <si>
    <t>Phường Việt Hòa</t>
  </si>
  <si>
    <t>06661</t>
  </si>
  <si>
    <t>Phường Việt Hưng</t>
  </si>
  <si>
    <t>07900</t>
  </si>
  <si>
    <t>Phường Việt Trì</t>
  </si>
  <si>
    <t>07777</t>
  </si>
  <si>
    <t>06820</t>
  </si>
  <si>
    <t>Phường Vàng Danh</t>
  </si>
  <si>
    <t>07798</t>
  </si>
  <si>
    <t>Phường Vân Hà</t>
  </si>
  <si>
    <t>07918</t>
  </si>
  <si>
    <t>Phường Vân Phú</t>
  </si>
  <si>
    <t>04033</t>
  </si>
  <si>
    <t>Phường Vân Sơn</t>
  </si>
  <si>
    <t>09190</t>
  </si>
  <si>
    <t>Phường Võ Cường</t>
  </si>
  <si>
    <t>00226</t>
  </si>
  <si>
    <t>Phường Văn Miếu - Quốc Tử Giám</t>
  </si>
  <si>
    <t>04279</t>
  </si>
  <si>
    <t>Phường Văn Phú</t>
  </si>
  <si>
    <t>31783</t>
  </si>
  <si>
    <t>00301</t>
  </si>
  <si>
    <t>Phường Vĩnh Hưng</t>
  </si>
  <si>
    <t>27286</t>
  </si>
  <si>
    <t>Phường Vĩnh Hội</t>
  </si>
  <si>
    <t>08716</t>
  </si>
  <si>
    <t>Phường Vĩnh Phúc</t>
  </si>
  <si>
    <t>31804</t>
  </si>
  <si>
    <t>Phường Vĩnh Phước</t>
  </si>
  <si>
    <t>30760</t>
  </si>
  <si>
    <t>Phường Vĩnh Thông</t>
  </si>
  <si>
    <t>31834</t>
  </si>
  <si>
    <t>00283</t>
  </si>
  <si>
    <t>25912</t>
  </si>
  <si>
    <t>Phường Vĩnh Tân</t>
  </si>
  <si>
    <t>30325</t>
  </si>
  <si>
    <t>Phường Vĩnh Tế</t>
  </si>
  <si>
    <t>08707</t>
  </si>
  <si>
    <t>Phường Vĩnh Yên</t>
  </si>
  <si>
    <t>09169</t>
  </si>
  <si>
    <t>Phường Vũ Ninh</t>
  </si>
  <si>
    <t>12466</t>
  </si>
  <si>
    <t>Phường Vũ Phúc</t>
  </si>
  <si>
    <t>26506</t>
  </si>
  <si>
    <t>18823</t>
  </si>
  <si>
    <t>Phường Vũng Áng</t>
  </si>
  <si>
    <t>27190</t>
  </si>
  <si>
    <t>Phường Vườn Lài</t>
  </si>
  <si>
    <t>05890</t>
  </si>
  <si>
    <t>Phường Vạn Xuân</t>
  </si>
  <si>
    <t>13972</t>
  </si>
  <si>
    <t>Phường Vị Khê</t>
  </si>
  <si>
    <t>31321</t>
  </si>
  <si>
    <t>Phường Vị Thanh</t>
  </si>
  <si>
    <t>31333</t>
  </si>
  <si>
    <t>Phường Vị Tân</t>
  </si>
  <si>
    <t>19777</t>
  </si>
  <si>
    <t>Phường Vỹ Dạ</t>
  </si>
  <si>
    <t>27139</t>
  </si>
  <si>
    <t>Phường Xuân Hòa</t>
  </si>
  <si>
    <t>24781</t>
  </si>
  <si>
    <t>Phường Xuân Hương - Đà Lạt</t>
  </si>
  <si>
    <t>26104</t>
  </si>
  <si>
    <t>Phường Xuân Lập</t>
  </si>
  <si>
    <t>00622</t>
  </si>
  <si>
    <t>24805</t>
  </si>
  <si>
    <t>Phường Xuân Trường - Đà Lạt</t>
  </si>
  <si>
    <t>00611</t>
  </si>
  <si>
    <t>Phường Xuân Đỉnh</t>
  </si>
  <si>
    <t>27259</t>
  </si>
  <si>
    <t>Phường Xóm Chiếu</t>
  </si>
  <si>
    <t>04252</t>
  </si>
  <si>
    <t>Phường Yên Bái</t>
  </si>
  <si>
    <t>07681</t>
  </si>
  <si>
    <t>00175</t>
  </si>
  <si>
    <t>Phường Yên Hòa</t>
  </si>
  <si>
    <t>09562</t>
  </si>
  <si>
    <t>Phường Yên Nghĩa</t>
  </si>
  <si>
    <t>14371</t>
  </si>
  <si>
    <t>Phường Yên Sơn</t>
  </si>
  <si>
    <t>00340</t>
  </si>
  <si>
    <t>14725</t>
  </si>
  <si>
    <t>Phường Yên Thắng</t>
  </si>
  <si>
    <t>06832</t>
  </si>
  <si>
    <t>10660</t>
  </si>
  <si>
    <t>Phường Ái Quốc</t>
  </si>
  <si>
    <t>07948</t>
  </si>
  <si>
    <t>Phường Âu Cơ</t>
  </si>
  <si>
    <t>04543</t>
  </si>
  <si>
    <t>Phường Âu Lâu</t>
  </si>
  <si>
    <t>00190</t>
  </si>
  <si>
    <t>Phường Ô Chợ Dừa</t>
  </si>
  <si>
    <t>31153</t>
  </si>
  <si>
    <t>Phường Ô Môn</t>
  </si>
  <si>
    <t>07228</t>
  </si>
  <si>
    <t>Phường Đa Mai</t>
  </si>
  <si>
    <t>03127</t>
  </si>
  <si>
    <t>Phường Điện Biên Phủ</t>
  </si>
  <si>
    <t>20551</t>
  </si>
  <si>
    <t>Phường Điện Bàn</t>
  </si>
  <si>
    <t>20557</t>
  </si>
  <si>
    <t>Phường Điện Bàn Bắc</t>
  </si>
  <si>
    <t>20579</t>
  </si>
  <si>
    <t>Phường Điện Bàn Đông</t>
  </si>
  <si>
    <t>03388</t>
  </si>
  <si>
    <t>16609</t>
  </si>
  <si>
    <t>09301</t>
  </si>
  <si>
    <t>Phường Đào Viên</t>
  </si>
  <si>
    <t>22738</t>
  </si>
  <si>
    <t>Phường Đô Vinh</t>
  </si>
  <si>
    <t>13693</t>
  </si>
  <si>
    <t>Phường Đông A</t>
  </si>
  <si>
    <t>24617</t>
  </si>
  <si>
    <t>Phường Đông Gia Nghĩa</t>
  </si>
  <si>
    <t>14566</t>
  </si>
  <si>
    <t>19333</t>
  </si>
  <si>
    <t>Phường Đông Hà</t>
  </si>
  <si>
    <t>25951</t>
  </si>
  <si>
    <t>26791</t>
  </si>
  <si>
    <t>11411</t>
  </si>
  <si>
    <t>Phường Đông Hải</t>
  </si>
  <si>
    <t>05977</t>
  </si>
  <si>
    <t>07135</t>
  </si>
  <si>
    <t>Phường Đông Mai</t>
  </si>
  <si>
    <t>00602</t>
  </si>
  <si>
    <t>Phường Đông Ngạc</t>
  </si>
  <si>
    <t>22561</t>
  </si>
  <si>
    <t>Phường Đông Ninh Hòa</t>
  </si>
  <si>
    <t>16417</t>
  </si>
  <si>
    <t>Phường Đông Quang</t>
  </si>
  <si>
    <t>16378</t>
  </si>
  <si>
    <t>29812</t>
  </si>
  <si>
    <t>Phường Đông Thành</t>
  </si>
  <si>
    <t>15853</t>
  </si>
  <si>
    <t>07093</t>
  </si>
  <si>
    <t>Phường Đông Triều</t>
  </si>
  <si>
    <t>23302</t>
  </si>
  <si>
    <t>Phường Đăk Bla</t>
  </si>
  <si>
    <t>23284</t>
  </si>
  <si>
    <t>Phường Đăk Cấm</t>
  </si>
  <si>
    <t>12133</t>
  </si>
  <si>
    <t>Phường Đường Hào</t>
  </si>
  <si>
    <t>00637</t>
  </si>
  <si>
    <t>31411</t>
  </si>
  <si>
    <t>Phường Đại Thành</t>
  </si>
  <si>
    <t>28249</t>
  </si>
  <si>
    <t>Phường Đạo Thạnh</t>
  </si>
  <si>
    <t>00316</t>
  </si>
  <si>
    <t>Phường Định Công</t>
  </si>
  <si>
    <t>00235</t>
  </si>
  <si>
    <t>Phường Đống Đa</t>
  </si>
  <si>
    <t>11455</t>
  </si>
  <si>
    <t>Phường Đồ Sơn</t>
  </si>
  <si>
    <t>18880</t>
  </si>
  <si>
    <t>Phường Đồng Hới</t>
  </si>
  <si>
    <t>09385</t>
  </si>
  <si>
    <t>Phường Đồng Nguyên</t>
  </si>
  <si>
    <t>18871</t>
  </si>
  <si>
    <t>Phường Đồng Sơn</t>
  </si>
  <si>
    <t>18859</t>
  </si>
  <si>
    <t>Phường Đồng Thuận</t>
  </si>
  <si>
    <t>13348</t>
  </si>
  <si>
    <t>Phường Đồng Văn</t>
  </si>
  <si>
    <t>25210</t>
  </si>
  <si>
    <t>Phường Đồng Xoài</t>
  </si>
  <si>
    <t>27043</t>
  </si>
  <si>
    <t>Phường Đức Nhuận</t>
  </si>
  <si>
    <t>21439</t>
  </si>
  <si>
    <t>Phường Đức Phổ</t>
  </si>
  <si>
    <t>01840</t>
  </si>
  <si>
    <t>Phường Đức Xuân</t>
  </si>
  <si>
    <t>5665</t>
  </si>
  <si>
    <t>09931</t>
  </si>
  <si>
    <t xml:space="preserve">Xã Hưng Đạo </t>
  </si>
  <si>
    <t>00385</t>
  </si>
  <si>
    <t xml:space="preserve">Xã Trung Giã </t>
  </si>
  <si>
    <t>09784</t>
  </si>
  <si>
    <t>Xã Đan Phượng</t>
  </si>
  <si>
    <t>31459</t>
  </si>
  <si>
    <t>19483</t>
  </si>
  <si>
    <t>Xã A Dơi</t>
  </si>
  <si>
    <t>20056</t>
  </si>
  <si>
    <t>Xã A Lưới 1</t>
  </si>
  <si>
    <t>20044</t>
  </si>
  <si>
    <t>Xã A Lưới 2</t>
  </si>
  <si>
    <t>20071</t>
  </si>
  <si>
    <t>Xã A Lưới 3</t>
  </si>
  <si>
    <t>20101</t>
  </si>
  <si>
    <t>Xã A Lưới 4</t>
  </si>
  <si>
    <t>20050</t>
  </si>
  <si>
    <t>Xã A Lưới 5</t>
  </si>
  <si>
    <t>02686</t>
  </si>
  <si>
    <t>Xã A Mú Sung</t>
  </si>
  <si>
    <t>12499</t>
  </si>
  <si>
    <t>Xã A Sào</t>
  </si>
  <si>
    <t>23954</t>
  </si>
  <si>
    <t>Xã Al Bá</t>
  </si>
  <si>
    <t>30985</t>
  </si>
  <si>
    <t>Xã An Biên</t>
  </si>
  <si>
    <t>29584</t>
  </si>
  <si>
    <t>Xã An Bình</t>
  </si>
  <si>
    <t>17479</t>
  </si>
  <si>
    <t>Xã An Châu</t>
  </si>
  <si>
    <t>30526</t>
  </si>
  <si>
    <t>Xã An Cư</t>
  </si>
  <si>
    <t>29158</t>
  </si>
  <si>
    <t>30019</t>
  </si>
  <si>
    <t>Xã An Hòa</t>
  </si>
  <si>
    <t>11674</t>
  </si>
  <si>
    <t>Xã An Hưng</t>
  </si>
  <si>
    <t>28429</t>
  </si>
  <si>
    <t>09877</t>
  </si>
  <si>
    <t>30028</t>
  </si>
  <si>
    <t>Xã An Long</t>
  </si>
  <si>
    <t>11629</t>
  </si>
  <si>
    <t>Xã An Lão</t>
  </si>
  <si>
    <t>21769</t>
  </si>
  <si>
    <t>Xã An Lương</t>
  </si>
  <si>
    <t>07654</t>
  </si>
  <si>
    <t>Xã An Lạc</t>
  </si>
  <si>
    <t>31531</t>
  </si>
  <si>
    <t>Xã An Lạc Thôn</t>
  </si>
  <si>
    <t>28243</t>
  </si>
  <si>
    <t>Xã An Lục Long</t>
  </si>
  <si>
    <t>31018</t>
  </si>
  <si>
    <t>Xã An Minh</t>
  </si>
  <si>
    <t>05395</t>
  </si>
  <si>
    <t>29143</t>
  </si>
  <si>
    <t>21940</t>
  </si>
  <si>
    <t>Xã An Nhơn Tây</t>
  </si>
  <si>
    <t>31594</t>
  </si>
  <si>
    <t>Xã An Ninh</t>
  </si>
  <si>
    <t>15766</t>
  </si>
  <si>
    <t>Xã An Nông</t>
  </si>
  <si>
    <t>10645</t>
  </si>
  <si>
    <t>Xã An Phú</t>
  </si>
  <si>
    <t>29317</t>
  </si>
  <si>
    <t>Xã An Phú Tân</t>
  </si>
  <si>
    <t>26383</t>
  </si>
  <si>
    <t>11647</t>
  </si>
  <si>
    <t>Xã An Quang</t>
  </si>
  <si>
    <t>29224</t>
  </si>
  <si>
    <t>10792</t>
  </si>
  <si>
    <t>Xã An Thành</t>
  </si>
  <si>
    <t>31615</t>
  </si>
  <si>
    <t>Xã An Thạnh</t>
  </si>
  <si>
    <t>28633</t>
  </si>
  <si>
    <t>Xã An Thạnh Thủy</t>
  </si>
  <si>
    <t>27673</t>
  </si>
  <si>
    <t>Xã An Thới Đông</t>
  </si>
  <si>
    <t>21622</t>
  </si>
  <si>
    <t>Xã An Toàn</t>
  </si>
  <si>
    <t>11635</t>
  </si>
  <si>
    <t>31988</t>
  </si>
  <si>
    <t>Xã An Trạch</t>
  </si>
  <si>
    <t>21616</t>
  </si>
  <si>
    <t>Xã An Vinh</t>
  </si>
  <si>
    <t>26296</t>
  </si>
  <si>
    <t>Xã An Viễn</t>
  </si>
  <si>
    <t>28957</t>
  </si>
  <si>
    <t>Xã An Định</t>
  </si>
  <si>
    <t>22828</t>
  </si>
  <si>
    <t>Xã Anh Dũng</t>
  </si>
  <si>
    <t>17329</t>
  </si>
  <si>
    <t>Xã Anh Sơn</t>
  </si>
  <si>
    <t>17365</t>
  </si>
  <si>
    <t>Xã Anh Sơn Đông</t>
  </si>
  <si>
    <t>20458</t>
  </si>
  <si>
    <t>Xã Avương</t>
  </si>
  <si>
    <t>23798</t>
  </si>
  <si>
    <t>Xã Ayun</t>
  </si>
  <si>
    <t>01906</t>
  </si>
  <si>
    <t>Xã Ba Bể</t>
  </si>
  <si>
    <t>30547</t>
  </si>
  <si>
    <t>Xã Ba Chúc</t>
  </si>
  <si>
    <t>06970</t>
  </si>
  <si>
    <t>Xã Ba Chẽ</t>
  </si>
  <si>
    <t>21499</t>
  </si>
  <si>
    <t>Xã Ba Dinh</t>
  </si>
  <si>
    <t>21205</t>
  </si>
  <si>
    <t>Xã Ba Gia</t>
  </si>
  <si>
    <t>19567</t>
  </si>
  <si>
    <t>Xã Ba Lòng</t>
  </si>
  <si>
    <t>30085</t>
  </si>
  <si>
    <t>Xã Ba Sao</t>
  </si>
  <si>
    <t>06196</t>
  </si>
  <si>
    <t>Xã Ba Sơn</t>
  </si>
  <si>
    <t>29110</t>
  </si>
  <si>
    <t>21523</t>
  </si>
  <si>
    <t>Xã Ba Tô</t>
  </si>
  <si>
    <t>21484</t>
  </si>
  <si>
    <t>21490</t>
  </si>
  <si>
    <t>Xã Ba Vinh</t>
  </si>
  <si>
    <t>21529</t>
  </si>
  <si>
    <t>21538</t>
  </si>
  <si>
    <t>Xã Ba Xa</t>
  </si>
  <si>
    <t>16171</t>
  </si>
  <si>
    <t>Xã Ba Đình</t>
  </si>
  <si>
    <t>21496</t>
  </si>
  <si>
    <t>Xã Ba Động</t>
  </si>
  <si>
    <t>05245</t>
  </si>
  <si>
    <t>Xã Bao La</t>
  </si>
  <si>
    <t>07537</t>
  </si>
  <si>
    <t>Xã Biên Sơn</t>
  </si>
  <si>
    <t>32069</t>
  </si>
  <si>
    <t>Xã Biển Bạch</t>
  </si>
  <si>
    <t>23590</t>
  </si>
  <si>
    <t>Xã Biển Hồ</t>
  </si>
  <si>
    <t>07573</t>
  </si>
  <si>
    <t>Xã Biển Động</t>
  </si>
  <si>
    <t>15382</t>
  </si>
  <si>
    <t>Xã Biện Thượng</t>
  </si>
  <si>
    <t>25405</t>
  </si>
  <si>
    <t>Xã Bom Bo</t>
  </si>
  <si>
    <t>03466</t>
  </si>
  <si>
    <t>Xã Bum Nưa</t>
  </si>
  <si>
    <t>03433</t>
  </si>
  <si>
    <t>24235</t>
  </si>
  <si>
    <t>Xã Buôn Đôn</t>
  </si>
  <si>
    <t>20308</t>
  </si>
  <si>
    <t>Xã Bà Nà</t>
  </si>
  <si>
    <t>27592</t>
  </si>
  <si>
    <t>Xã Bà Điểm</t>
  </si>
  <si>
    <t>25822</t>
  </si>
  <si>
    <t>Xã Bàu Bàng</t>
  </si>
  <si>
    <t>23896</t>
  </si>
  <si>
    <t>Xã Bàu Cạn</t>
  </si>
  <si>
    <t>26254</t>
  </si>
  <si>
    <t>Xã Bàu Hàm</t>
  </si>
  <si>
    <t>26638</t>
  </si>
  <si>
    <t>Xã Bàu Lâm</t>
  </si>
  <si>
    <t>14923</t>
  </si>
  <si>
    <t>Xã Bá Thước</t>
  </si>
  <si>
    <t>22795</t>
  </si>
  <si>
    <t>Xã Bác Ái</t>
  </si>
  <si>
    <t>22786</t>
  </si>
  <si>
    <t>Xã Bác Ái Tây</t>
  </si>
  <si>
    <t>22801</t>
  </si>
  <si>
    <t>Xã Bác Ái Đông</t>
  </si>
  <si>
    <t>15607</t>
  </si>
  <si>
    <t>Xã Bát Mọt</t>
  </si>
  <si>
    <t>00577</t>
  </si>
  <si>
    <t>02683</t>
  </si>
  <si>
    <t>Xã Bát Xát</t>
  </si>
  <si>
    <t>13540</t>
  </si>
  <si>
    <t>02548</t>
  </si>
  <si>
    <t>Xã Bình Ca</t>
  </si>
  <si>
    <t>17230</t>
  </si>
  <si>
    <t>Xã Bình Chuẩn</t>
  </si>
  <si>
    <t>27637</t>
  </si>
  <si>
    <t>26656</t>
  </si>
  <si>
    <t>21100</t>
  </si>
  <si>
    <t>Xã Bình Chương</t>
  </si>
  <si>
    <t>21733</t>
  </si>
  <si>
    <t>Xã Bình Dương</t>
  </si>
  <si>
    <t>06112</t>
  </si>
  <si>
    <t>Xã Bình Gia</t>
  </si>
  <si>
    <t>10966</t>
  </si>
  <si>
    <t>Xã Bình Giang</t>
  </si>
  <si>
    <t>26590</t>
  </si>
  <si>
    <t>Xã Bình Giã</t>
  </si>
  <si>
    <t>27793</t>
  </si>
  <si>
    <t>30118</t>
  </si>
  <si>
    <t>27811</t>
  </si>
  <si>
    <t>Xã Bình Hòa</t>
  </si>
  <si>
    <t>27619</t>
  </si>
  <si>
    <t>27667</t>
  </si>
  <si>
    <t>Xã Bình Khánh</t>
  </si>
  <si>
    <t>21820</t>
  </si>
  <si>
    <t>06838</t>
  </si>
  <si>
    <t>Xã Bình Liêu</t>
  </si>
  <si>
    <t>03390</t>
  </si>
  <si>
    <t>27610</t>
  </si>
  <si>
    <t>Xã Bình Lợi</t>
  </si>
  <si>
    <t>13504</t>
  </si>
  <si>
    <t>Xã Bình Lục</t>
  </si>
  <si>
    <t>21085</t>
  </si>
  <si>
    <t>10126</t>
  </si>
  <si>
    <t>30487</t>
  </si>
  <si>
    <t>Xã Bình Mỹ</t>
  </si>
  <si>
    <t>08935</t>
  </si>
  <si>
    <t>Xã Bình Nguyên</t>
  </si>
  <si>
    <t>28648</t>
  </si>
  <si>
    <t>Xã Bình Ninh</t>
  </si>
  <si>
    <t>28471</t>
  </si>
  <si>
    <t>29638</t>
  </si>
  <si>
    <t>Xã Bình Phước</t>
  </si>
  <si>
    <t>21040</t>
  </si>
  <si>
    <t>Xã Bình Sơn</t>
  </si>
  <si>
    <t>13183</t>
  </si>
  <si>
    <t>Xã Bình Thanh</t>
  </si>
  <si>
    <t>03724</t>
  </si>
  <si>
    <t>Xã Bình Thuận</t>
  </si>
  <si>
    <t>27868</t>
  </si>
  <si>
    <t>Xã Bình Thành</t>
  </si>
  <si>
    <t>30445</t>
  </si>
  <si>
    <t>Xã Bình Thạnh Đông</t>
  </si>
  <si>
    <t>28564</t>
  </si>
  <si>
    <t>Xã Bình Trưng</t>
  </si>
  <si>
    <t>08944</t>
  </si>
  <si>
    <t>Xã Bình Tuyền</t>
  </si>
  <si>
    <t>25246</t>
  </si>
  <si>
    <t>Xã Bình Tân</t>
  </si>
  <si>
    <t>02404</t>
  </si>
  <si>
    <t>Xã Bình Xa</t>
  </si>
  <si>
    <t>08950</t>
  </si>
  <si>
    <t>Xã Bình Xuyên</t>
  </si>
  <si>
    <t>05587</t>
  </si>
  <si>
    <t>Xã Bình Yên</t>
  </si>
  <si>
    <t>20035</t>
  </si>
  <si>
    <t>Xã Bình Điền</t>
  </si>
  <si>
    <t>29050</t>
  </si>
  <si>
    <t>Xã Bình Đại</t>
  </si>
  <si>
    <t>13186</t>
  </si>
  <si>
    <t>Xã Bình Định</t>
  </si>
  <si>
    <t>28015</t>
  </si>
  <si>
    <t>Xã Bình Đức</t>
  </si>
  <si>
    <t>17818</t>
  </si>
  <si>
    <t>Xã Bích Hào</t>
  </si>
  <si>
    <t>04171</t>
  </si>
  <si>
    <t>Xã Bó Sinh</t>
  </si>
  <si>
    <t>25222</t>
  </si>
  <si>
    <t>25396</t>
  </si>
  <si>
    <t>Xã Bù Đăng</t>
  </si>
  <si>
    <t>03301</t>
  </si>
  <si>
    <t>Xã Búng Lao</t>
  </si>
  <si>
    <t>17707</t>
  </si>
  <si>
    <t>Xã Bạch Hà</t>
  </si>
  <si>
    <t>17623</t>
  </si>
  <si>
    <t>Xã Bạch Ngọc</t>
  </si>
  <si>
    <t>02014</t>
  </si>
  <si>
    <t>Xã Bạch Thông</t>
  </si>
  <si>
    <t>02380</t>
  </si>
  <si>
    <t>Xã Bạch Xa</t>
  </si>
  <si>
    <t>00832</t>
  </si>
  <si>
    <t>Xã Bạch Đích</t>
  </si>
  <si>
    <t>01708</t>
  </si>
  <si>
    <t>Xã Bạch Đằng</t>
  </si>
  <si>
    <t>03424</t>
  </si>
  <si>
    <t>03046</t>
  </si>
  <si>
    <t>Xã Bản Hồ</t>
  </si>
  <si>
    <t>02869</t>
  </si>
  <si>
    <t>Xã Bản Liền</t>
  </si>
  <si>
    <t>02788</t>
  </si>
  <si>
    <t>Xã Bản Lầu</t>
  </si>
  <si>
    <t>01024</t>
  </si>
  <si>
    <t>Xã Bản Máy</t>
  </si>
  <si>
    <t>08527</t>
  </si>
  <si>
    <t>Xã Bản Nguyên</t>
  </si>
  <si>
    <t>02725</t>
  </si>
  <si>
    <t>Xã Bản Xèo</t>
  </si>
  <si>
    <t>02989</t>
  </si>
  <si>
    <t>Xã Bảo Hà</t>
  </si>
  <si>
    <t>01290</t>
  </si>
  <si>
    <t>Xã Bảo Lâm</t>
  </si>
  <si>
    <t>25054</t>
  </si>
  <si>
    <t>Xã Bảo Lâm 1</t>
  </si>
  <si>
    <t>25084</t>
  </si>
  <si>
    <t>Xã Bảo Lâm 2</t>
  </si>
  <si>
    <t>25093</t>
  </si>
  <si>
    <t>Xã Bảo Lâm 3</t>
  </si>
  <si>
    <t>25063</t>
  </si>
  <si>
    <t>Xã Bảo Lâm 4</t>
  </si>
  <si>
    <t>25057</t>
  </si>
  <si>
    <t>Xã Bảo Lâm 5</t>
  </si>
  <si>
    <t>01321</t>
  </si>
  <si>
    <t>Xã Bảo Lạc</t>
  </si>
  <si>
    <t>02890</t>
  </si>
  <si>
    <t>Xã Bảo Nhai</t>
  </si>
  <si>
    <t>25018</t>
  </si>
  <si>
    <t>Xã Bảo Thuận</t>
  </si>
  <si>
    <t>29125</t>
  </si>
  <si>
    <t>02905</t>
  </si>
  <si>
    <t>Xã Bảo Thắng</t>
  </si>
  <si>
    <t>02947</t>
  </si>
  <si>
    <t>Xã Bảo Yên</t>
  </si>
  <si>
    <t>04750</t>
  </si>
  <si>
    <t xml:space="preserve">Xã Bảo Ái </t>
  </si>
  <si>
    <t>07462</t>
  </si>
  <si>
    <t>Xã Bảo Đài</t>
  </si>
  <si>
    <t>09676</t>
  </si>
  <si>
    <t>Xã Bất Bạt</t>
  </si>
  <si>
    <t>23005</t>
  </si>
  <si>
    <t>Xã Bắc Bình</t>
  </si>
  <si>
    <t>02839</t>
  </si>
  <si>
    <t>Xã Bắc Hà</t>
  </si>
  <si>
    <t>22615</t>
  </si>
  <si>
    <t>Xã Bắc Khánh Vĩnh</t>
  </si>
  <si>
    <t>16819</t>
  </si>
  <si>
    <t>Xã Bắc Lý</t>
  </si>
  <si>
    <t>07498</t>
  </si>
  <si>
    <t>Xã Bắc Lũng</t>
  </si>
  <si>
    <t>00991</t>
  </si>
  <si>
    <t>Xã Bắc Mê</t>
  </si>
  <si>
    <t>22546</t>
  </si>
  <si>
    <t>Xã Bắc Ninh Hòa</t>
  </si>
  <si>
    <t>01153</t>
  </si>
  <si>
    <t>Xã Bắc Quang</t>
  </si>
  <si>
    <t>23152</t>
  </si>
  <si>
    <t>Xã Bắc Ruộng</t>
  </si>
  <si>
    <t>11254</t>
  </si>
  <si>
    <t>Xã Bắc Thanh Miện</t>
  </si>
  <si>
    <t>12916</t>
  </si>
  <si>
    <t>Xã Bắc Thái Ninh</t>
  </si>
  <si>
    <t>12859</t>
  </si>
  <si>
    <t>Xã Bắc Thụy Anh</t>
  </si>
  <si>
    <t>12700</t>
  </si>
  <si>
    <t>Xã Bắc Tiên Hưng</t>
  </si>
  <si>
    <t>19126</t>
  </si>
  <si>
    <t>Xã Bắc Trạch</t>
  </si>
  <si>
    <t>25906</t>
  </si>
  <si>
    <t>Xã Bắc Tân Uyên</t>
  </si>
  <si>
    <t>03856</t>
  </si>
  <si>
    <t>Xã Bắc Yên</t>
  </si>
  <si>
    <t>12694</t>
  </si>
  <si>
    <t>Xã Bắc Đông Hưng</t>
  </si>
  <si>
    <t>12745</t>
  </si>
  <si>
    <t>Xã Bắc Đông Quan</t>
  </si>
  <si>
    <t>01180</t>
  </si>
  <si>
    <t>Xã Bằng Hành</t>
  </si>
  <si>
    <t>01246</t>
  </si>
  <si>
    <t>Xã Bằng Lang</t>
  </si>
  <si>
    <t>07996</t>
  </si>
  <si>
    <t>Xã Bằng Luân</t>
  </si>
  <si>
    <t>06475</t>
  </si>
  <si>
    <t>Xã Bằng Mạc</t>
  </si>
  <si>
    <t>01864</t>
  </si>
  <si>
    <t>Xã Bằng Thành</t>
  </si>
  <si>
    <t>01942</t>
  </si>
  <si>
    <t>Xã Bằng Vân</t>
  </si>
  <si>
    <t>01636</t>
  </si>
  <si>
    <t>Xã Bế Văn Đàn</t>
  </si>
  <si>
    <t>25681</t>
  </si>
  <si>
    <t>20710</t>
  </si>
  <si>
    <t>Xã Bến Giằng</t>
  </si>
  <si>
    <t>20494</t>
  </si>
  <si>
    <t>Xã Bến Hiên</t>
  </si>
  <si>
    <t>19501</t>
  </si>
  <si>
    <t>Xã Bến Hải</t>
  </si>
  <si>
    <t>27991</t>
  </si>
  <si>
    <t>Xã Bến Lức</t>
  </si>
  <si>
    <t>19366</t>
  </si>
  <si>
    <t>Xã Bến Quan</t>
  </si>
  <si>
    <t>07294</t>
  </si>
  <si>
    <t>Xã Bố Hạ</t>
  </si>
  <si>
    <t>19141</t>
  </si>
  <si>
    <t>23947</t>
  </si>
  <si>
    <t>Xã Bờ Ngoong</t>
  </si>
  <si>
    <t>23377</t>
  </si>
  <si>
    <t>Xã Bờ Y</t>
  </si>
  <si>
    <t>01738</t>
  </si>
  <si>
    <t>Xã Ca Thành</t>
  </si>
  <si>
    <t>06427</t>
  </si>
  <si>
    <t>Xã Cai Kinh</t>
  </si>
  <si>
    <t>22465</t>
  </si>
  <si>
    <t>Xã Cam An</t>
  </si>
  <si>
    <t>22435</t>
  </si>
  <si>
    <t>Xã Cam Hiệp</t>
  </si>
  <si>
    <t>19255</t>
  </si>
  <si>
    <t>Xã Cam Hồng</t>
  </si>
  <si>
    <t>22453</t>
  </si>
  <si>
    <t>Xã Cam Lâm</t>
  </si>
  <si>
    <t>19597</t>
  </si>
  <si>
    <t>Xã Cam Lộ</t>
  </si>
  <si>
    <t>17242</t>
  </si>
  <si>
    <t>Xã Cam Phục</t>
  </si>
  <si>
    <t>18406</t>
  </si>
  <si>
    <t>Xã Can Lộc</t>
  </si>
  <si>
    <t>21997</t>
  </si>
  <si>
    <t>Xã Canh Liên</t>
  </si>
  <si>
    <t>01789</t>
  </si>
  <si>
    <t>Xã Canh Tân</t>
  </si>
  <si>
    <t>22006</t>
  </si>
  <si>
    <t>Xã Canh Vinh</t>
  </si>
  <si>
    <t>00952</t>
  </si>
  <si>
    <t>Xã Cao Bồ</t>
  </si>
  <si>
    <t>05047</t>
  </si>
  <si>
    <t>06211</t>
  </si>
  <si>
    <t>Xã Cao Lộc</t>
  </si>
  <si>
    <t>01879</t>
  </si>
  <si>
    <t>Xã Cao Minh</t>
  </si>
  <si>
    <t>05089</t>
  </si>
  <si>
    <t>Xã Cao Phong</t>
  </si>
  <si>
    <t>02782</t>
  </si>
  <si>
    <t>Xã Cao Sơn</t>
  </si>
  <si>
    <t>09466</t>
  </si>
  <si>
    <t>Xã Cao Đức</t>
  </si>
  <si>
    <t>09313</t>
  </si>
  <si>
    <t>Xã Chi Lăng</t>
  </si>
  <si>
    <t>02287</t>
  </si>
  <si>
    <t>Xã Chiêm Hoá</t>
  </si>
  <si>
    <t>20364</t>
  </si>
  <si>
    <t>Xã Chiên Đàn</t>
  </si>
  <si>
    <t>16855</t>
  </si>
  <si>
    <t>Xã Chiêu Lưu</t>
  </si>
  <si>
    <t>06481</t>
  </si>
  <si>
    <t>Xã Chiến Thắng</t>
  </si>
  <si>
    <t>03850</t>
  </si>
  <si>
    <t>Xã Chiềng Hoa</t>
  </si>
  <si>
    <t>04078</t>
  </si>
  <si>
    <t>Xã Chiềng Hặc</t>
  </si>
  <si>
    <t>03091</t>
  </si>
  <si>
    <t xml:space="preserve">Xã Chiềng Ken </t>
  </si>
  <si>
    <t>04204</t>
  </si>
  <si>
    <t>Xã Chiềng Khoong</t>
  </si>
  <si>
    <t>04222</t>
  </si>
  <si>
    <t>Xã Chiềng Khương</t>
  </si>
  <si>
    <t>03754</t>
  </si>
  <si>
    <t>Xã Chiềng La</t>
  </si>
  <si>
    <t>03814</t>
  </si>
  <si>
    <t>Xã Chiềng Lao</t>
  </si>
  <si>
    <t>04132</t>
  </si>
  <si>
    <t>Xã Chiềng Mai</t>
  </si>
  <si>
    <t>04123</t>
  </si>
  <si>
    <t>03283</t>
  </si>
  <si>
    <t>Xã Chiềng Sinh</t>
  </si>
  <si>
    <t>04108</t>
  </si>
  <si>
    <t>Xã Chiềng Sung</t>
  </si>
  <si>
    <t>04195</t>
  </si>
  <si>
    <t>Xã Chiềng Sơ</t>
  </si>
  <si>
    <t>03985</t>
  </si>
  <si>
    <t>Xã Chiềng Sơn</t>
  </si>
  <si>
    <t>03892</t>
  </si>
  <si>
    <t>Xã Chiềng Sại</t>
  </si>
  <si>
    <t>10330</t>
  </si>
  <si>
    <t>Xã Chuyên Mỹ</t>
  </si>
  <si>
    <t>03175</t>
  </si>
  <si>
    <t>Xã Chà Tở</t>
  </si>
  <si>
    <t>20137</t>
  </si>
  <si>
    <t>Xã Chân Mây - Lăng Cô</t>
  </si>
  <si>
    <t>08038</t>
  </si>
  <si>
    <t>Xã Chân Mộng</t>
  </si>
  <si>
    <t>16804</t>
  </si>
  <si>
    <t>Xã Châu Bình</t>
  </si>
  <si>
    <t>28996</t>
  </si>
  <si>
    <t>Xã Châu Hòa</t>
  </si>
  <si>
    <t>29083</t>
  </si>
  <si>
    <t>Xã Châu Hưng</t>
  </si>
  <si>
    <t>17044</t>
  </si>
  <si>
    <t>Xã Châu Hồng</t>
  </si>
  <si>
    <t>17248</t>
  </si>
  <si>
    <t>Xã Châu Khê</t>
  </si>
  <si>
    <t>17056</t>
  </si>
  <si>
    <t>Xã Châu Lộc</t>
  </si>
  <si>
    <t>12247</t>
  </si>
  <si>
    <t>Xã Châu Ninh</t>
  </si>
  <si>
    <t>26728</t>
  </si>
  <si>
    <t>Xã Châu Pha</t>
  </si>
  <si>
    <t>30403</t>
  </si>
  <si>
    <t>Xã Châu Phong</t>
  </si>
  <si>
    <t>30463</t>
  </si>
  <si>
    <t>Xã Châu Phú</t>
  </si>
  <si>
    <t>04387</t>
  </si>
  <si>
    <t>Xã Châu Quế</t>
  </si>
  <si>
    <t>06637</t>
  </si>
  <si>
    <t>Xã Châu Sơn</t>
  </si>
  <si>
    <t>29374</t>
  </si>
  <si>
    <t>31894</t>
  </si>
  <si>
    <t>Xã Châu Thới</t>
  </si>
  <si>
    <t>16792</t>
  </si>
  <si>
    <t>Xã Châu Tiến</t>
  </si>
  <si>
    <t>26596</t>
  </si>
  <si>
    <t>11131</t>
  </si>
  <si>
    <t>Xã Chí Minh</t>
  </si>
  <si>
    <t>08218</t>
  </si>
  <si>
    <t>Xã Chí Tiên</t>
  </si>
  <si>
    <t>07999</t>
  </si>
  <si>
    <t>Xã Chí Đám</t>
  </si>
  <si>
    <t>23851</t>
  </si>
  <si>
    <t>Xã Chơ Long</t>
  </si>
  <si>
    <t>24049</t>
  </si>
  <si>
    <t>Xã Chư A Thai</t>
  </si>
  <si>
    <t>23830</t>
  </si>
  <si>
    <t>Xã Chư Krey</t>
  </si>
  <si>
    <t>23887</t>
  </si>
  <si>
    <t>Xã Chư Prông</t>
  </si>
  <si>
    <t>23722</t>
  </si>
  <si>
    <t>Xã Chư Păh</t>
  </si>
  <si>
    <t>23942</t>
  </si>
  <si>
    <t>Xã Chư Pưh</t>
  </si>
  <si>
    <t>23941</t>
  </si>
  <si>
    <t>Xã Chư Sê</t>
  </si>
  <si>
    <t>10237</t>
  </si>
  <si>
    <t>11806</t>
  </si>
  <si>
    <t>Xã Chấn Hưng</t>
  </si>
  <si>
    <t>04699</t>
  </si>
  <si>
    <t>Xã Chấn Thịnh</t>
  </si>
  <si>
    <t>14653</t>
  </si>
  <si>
    <t>Xã Chất Bình</t>
  </si>
  <si>
    <t>04489</t>
  </si>
  <si>
    <t>Xã Chế Tạo</t>
  </si>
  <si>
    <t>28594</t>
  </si>
  <si>
    <t>Xã Chợ Gạo</t>
  </si>
  <si>
    <t>28870</t>
  </si>
  <si>
    <t>02086</t>
  </si>
  <si>
    <t>Xã Chợ Mới</t>
  </si>
  <si>
    <t>01912</t>
  </si>
  <si>
    <t>Xã Chợ Rã</t>
  </si>
  <si>
    <t>30409</t>
  </si>
  <si>
    <t>Xã Chợ Vàm</t>
  </si>
  <si>
    <t>02020</t>
  </si>
  <si>
    <t>Xã Chợ Đồn</t>
  </si>
  <si>
    <t>03781</t>
  </si>
  <si>
    <t>Xã Co Mạ</t>
  </si>
  <si>
    <t>17254</t>
  </si>
  <si>
    <t>Xã Con Cuông</t>
  </si>
  <si>
    <t>24301</t>
  </si>
  <si>
    <t>Xã Cuôr Đăng</t>
  </si>
  <si>
    <t>22909</t>
  </si>
  <si>
    <t>Xã Cà Ná</t>
  </si>
  <si>
    <t>21136</t>
  </si>
  <si>
    <t>Xã Cà Đam</t>
  </si>
  <si>
    <t>29266</t>
  </si>
  <si>
    <t>16591</t>
  </si>
  <si>
    <t>Xã Các Sơn</t>
  </si>
  <si>
    <t>28360</t>
  </si>
  <si>
    <t>Xã Cái Bè</t>
  </si>
  <si>
    <t>06967</t>
  </si>
  <si>
    <t>Xã Cái Chiên</t>
  </si>
  <si>
    <t>29728</t>
  </si>
  <si>
    <t>Xã Cái Ngang</t>
  </si>
  <si>
    <t>29641</t>
  </si>
  <si>
    <t>Xã Cái Nhum</t>
  </si>
  <si>
    <t>32128</t>
  </si>
  <si>
    <t>Xã Cái Nước</t>
  </si>
  <si>
    <t>32212</t>
  </si>
  <si>
    <t>Xã Cái Đôi Vàm</t>
  </si>
  <si>
    <t>00883</t>
  </si>
  <si>
    <t>Xã Cán Tỷ</t>
  </si>
  <si>
    <t>17728</t>
  </si>
  <si>
    <t>14056</t>
  </si>
  <si>
    <t>Xã Cát Thành</t>
  </si>
  <si>
    <t>04693</t>
  </si>
  <si>
    <t>Xã Cát Thịnh</t>
  </si>
  <si>
    <t>25159</t>
  </si>
  <si>
    <t>Xã Cát Tiên</t>
  </si>
  <si>
    <t>25180</t>
  </si>
  <si>
    <t>Xã Cát Tiên 2</t>
  </si>
  <si>
    <t>25162</t>
  </si>
  <si>
    <t>Xã Cát Tiên 3</t>
  </si>
  <si>
    <t>21880</t>
  </si>
  <si>
    <t>01327</t>
  </si>
  <si>
    <t>Xã Cô Ba</t>
  </si>
  <si>
    <t>30580</t>
  </si>
  <si>
    <t>Xã Cô Tô</t>
  </si>
  <si>
    <t>02245</t>
  </si>
  <si>
    <t>Xã Côn Lôn</t>
  </si>
  <si>
    <t>02185</t>
  </si>
  <si>
    <t>Xã Côn Minh</t>
  </si>
  <si>
    <t>16369</t>
  </si>
  <si>
    <t>Xã Công Chính</t>
  </si>
  <si>
    <t>22840</t>
  </si>
  <si>
    <t>Xã Công Hải</t>
  </si>
  <si>
    <t>06220</t>
  </si>
  <si>
    <t>Xã Công Sơn</t>
  </si>
  <si>
    <t>31633</t>
  </si>
  <si>
    <t>30643</t>
  </si>
  <si>
    <t>Xã Cù Lao Giêng</t>
  </si>
  <si>
    <t>14404</t>
  </si>
  <si>
    <t>Xã Cúc Phương</t>
  </si>
  <si>
    <t>24640</t>
  </si>
  <si>
    <t>Xã Cư Jút</t>
  </si>
  <si>
    <t>24280</t>
  </si>
  <si>
    <t>Xã Cư M’gar</t>
  </si>
  <si>
    <t>24436</t>
  </si>
  <si>
    <t>Xã Cư M’ta</t>
  </si>
  <si>
    <t>24415</t>
  </si>
  <si>
    <t>Xã Cư Prao</t>
  </si>
  <si>
    <t>24478</t>
  </si>
  <si>
    <t>Xã Cư Pui</t>
  </si>
  <si>
    <t>24313</t>
  </si>
  <si>
    <t>Xã Cư Pơng</t>
  </si>
  <si>
    <t>24406</t>
  </si>
  <si>
    <t>Xã Cư Yang</t>
  </si>
  <si>
    <t>02152</t>
  </si>
  <si>
    <t>Xã Cường Lợi</t>
  </si>
  <si>
    <t>04726</t>
  </si>
  <si>
    <t>Xã Cảm Nhân</t>
  </si>
  <si>
    <t>28159</t>
  </si>
  <si>
    <t>27664</t>
  </si>
  <si>
    <t>Xã Cần Giờ</t>
  </si>
  <si>
    <t>01366</t>
  </si>
  <si>
    <t>Xã Cần Yên</t>
  </si>
  <si>
    <t>30595</t>
  </si>
  <si>
    <t>Xã Cần Đăng</t>
  </si>
  <si>
    <t>28108</t>
  </si>
  <si>
    <t>Xã Cần Đước</t>
  </si>
  <si>
    <t>25573</t>
  </si>
  <si>
    <t>Xã Cầu Khởi</t>
  </si>
  <si>
    <t>29308</t>
  </si>
  <si>
    <t>29416</t>
  </si>
  <si>
    <t>18685</t>
  </si>
  <si>
    <t>Xã Cẩm Bình</t>
  </si>
  <si>
    <t>18739</t>
  </si>
  <si>
    <t>Xã Cẩm Duệ</t>
  </si>
  <si>
    <t>10888</t>
  </si>
  <si>
    <t>Xã Cẩm Giang</t>
  </si>
  <si>
    <t>02008</t>
  </si>
  <si>
    <t>Xã Cẩm Giàng</t>
  </si>
  <si>
    <t>18736</t>
  </si>
  <si>
    <t>Xã Cẩm Hưng</t>
  </si>
  <si>
    <t>08341</t>
  </si>
  <si>
    <t>Xã Cẩm Khê</t>
  </si>
  <si>
    <t>07519</t>
  </si>
  <si>
    <t>Xã Cẩm Lý</t>
  </si>
  <si>
    <t>18748</t>
  </si>
  <si>
    <t>Xã Cẩm Lạc</t>
  </si>
  <si>
    <t>26341</t>
  </si>
  <si>
    <t>Xã Cẩm Mỹ</t>
  </si>
  <si>
    <t>15142</t>
  </si>
  <si>
    <t>Xã Cẩm Thạch</t>
  </si>
  <si>
    <t>15127</t>
  </si>
  <si>
    <t>Xã Cẩm Thủy</t>
  </si>
  <si>
    <t>18742</t>
  </si>
  <si>
    <t>Xã Cẩm Trung</t>
  </si>
  <si>
    <t>15178</t>
  </si>
  <si>
    <t>Xã Cẩm Tân</t>
  </si>
  <si>
    <t>15148</t>
  </si>
  <si>
    <t>Xã Cẩm Tú</t>
  </si>
  <si>
    <t>15163</t>
  </si>
  <si>
    <t>Xã Cẩm Vân</t>
  </si>
  <si>
    <t>18673</t>
  </si>
  <si>
    <t>Xã Cẩm Xuyên</t>
  </si>
  <si>
    <t>02896</t>
  </si>
  <si>
    <t>Xã Cốc Lầu</t>
  </si>
  <si>
    <t>01324</t>
  </si>
  <si>
    <t>Xã Cốc Pàng</t>
  </si>
  <si>
    <t>02746</t>
  </si>
  <si>
    <t>Xã Cốc San</t>
  </si>
  <si>
    <t>19537</t>
  </si>
  <si>
    <t>Xã Cồn Tiên</t>
  </si>
  <si>
    <t>14959</t>
  </si>
  <si>
    <t>Xã Cổ Lũng</t>
  </si>
  <si>
    <t>14026</t>
  </si>
  <si>
    <t>Xã Cổ Lễ</t>
  </si>
  <si>
    <t>09634</t>
  </si>
  <si>
    <t>Xã Cổ Đô</t>
  </si>
  <si>
    <t>18394</t>
  </si>
  <si>
    <t>Xã Cổ Đạm</t>
  </si>
  <si>
    <t>31261</t>
  </si>
  <si>
    <t>Xã Cờ Đỏ</t>
  </si>
  <si>
    <t>27553</t>
  </si>
  <si>
    <t>Xã Củ Chi</t>
  </si>
  <si>
    <t>19414</t>
  </si>
  <si>
    <t>Xã Cửa Tùng</t>
  </si>
  <si>
    <t>19496</t>
  </si>
  <si>
    <t>Xã Cửa Việt</t>
  </si>
  <si>
    <t>23629</t>
  </si>
  <si>
    <t>Xã Cửu An</t>
  </si>
  <si>
    <t>08614</t>
  </si>
  <si>
    <t>Xã Cự Đồng</t>
  </si>
  <si>
    <t>24454</t>
  </si>
  <si>
    <t>Xã Dang Kang</t>
  </si>
  <si>
    <t>25000</t>
  </si>
  <si>
    <t>12619</t>
  </si>
  <si>
    <t>Xã Diên Hà</t>
  </si>
  <si>
    <t>22651</t>
  </si>
  <si>
    <t>Xã Diên Khánh</t>
  </si>
  <si>
    <t>22660</t>
  </si>
  <si>
    <t>Xã Diên Lâm</t>
  </si>
  <si>
    <t>22678</t>
  </si>
  <si>
    <t>Xã Diên Lạc</t>
  </si>
  <si>
    <t>19681</t>
  </si>
  <si>
    <t>Xã Diên Sanh</t>
  </si>
  <si>
    <t>22672</t>
  </si>
  <si>
    <t>Xã Diên Thọ</t>
  </si>
  <si>
    <t>22657</t>
  </si>
  <si>
    <t>Xã Diên Điền</t>
  </si>
  <si>
    <t>17464</t>
  </si>
  <si>
    <t>Xã Diễn Châu</t>
  </si>
  <si>
    <t>24346</t>
  </si>
  <si>
    <t>Xã Dliê Ya</t>
  </si>
  <si>
    <t>24561</t>
  </si>
  <si>
    <t>Xã Dray Bhăng</t>
  </si>
  <si>
    <t>00871</t>
  </si>
  <si>
    <t>Xã Du Già</t>
  </si>
  <si>
    <t>24568</t>
  </si>
  <si>
    <t>Xã Dur Kmăl</t>
  </si>
  <si>
    <t>20635</t>
  </si>
  <si>
    <t>Xã Duy Nghĩa</t>
  </si>
  <si>
    <t>20623</t>
  </si>
  <si>
    <t>Xã Duy Xuyên</t>
  </si>
  <si>
    <t>03571</t>
  </si>
  <si>
    <t>Xã Dào San</t>
  </si>
  <si>
    <t>08254</t>
  </si>
  <si>
    <t>Xã Dân Chủ</t>
  </si>
  <si>
    <t>10180</t>
  </si>
  <si>
    <t xml:space="preserve">Xã Dân Hòa </t>
  </si>
  <si>
    <t>18904</t>
  </si>
  <si>
    <t>Xã Dân Hóa</t>
  </si>
  <si>
    <t>05755</t>
  </si>
  <si>
    <t>Xã Dân Tiến</t>
  </si>
  <si>
    <t>05086</t>
  </si>
  <si>
    <t>Xã Dũng Tiến</t>
  </si>
  <si>
    <t>09856</t>
  </si>
  <si>
    <t>Xã Dương Hòa</t>
  </si>
  <si>
    <t>07672</t>
  </si>
  <si>
    <t>Xã Dương Hưu</t>
  </si>
  <si>
    <t>25552</t>
  </si>
  <si>
    <t>Xã Dương Minh Châu</t>
  </si>
  <si>
    <t>03106</t>
  </si>
  <si>
    <t>Xã Dương Quỳ</t>
  </si>
  <si>
    <t>26326</t>
  </si>
  <si>
    <t>Xã Dầu Giây</t>
  </si>
  <si>
    <t>25777</t>
  </si>
  <si>
    <t>Xã Dầu Tiếng</t>
  </si>
  <si>
    <t>02707</t>
  </si>
  <si>
    <t>Xã Dền Sáng</t>
  </si>
  <si>
    <t>23383</t>
  </si>
  <si>
    <t>Xã Dục Nông</t>
  </si>
  <si>
    <t>24934</t>
  </si>
  <si>
    <t>Xã D’Ran</t>
  </si>
  <si>
    <t>24229</t>
  </si>
  <si>
    <t>Xã Ea Bung</t>
  </si>
  <si>
    <t>22225</t>
  </si>
  <si>
    <t>Xã Ea Bá</t>
  </si>
  <si>
    <t>24328</t>
  </si>
  <si>
    <t>Xã Ea Drông</t>
  </si>
  <si>
    <t>24181</t>
  </si>
  <si>
    <t>Xã Ea Drăng</t>
  </si>
  <si>
    <t>24187</t>
  </si>
  <si>
    <t>Xã Ea Hiao</t>
  </si>
  <si>
    <t>24184</t>
  </si>
  <si>
    <t>Xã Ea H’Leo</t>
  </si>
  <si>
    <t>24373</t>
  </si>
  <si>
    <t>Xã Ea Kar</t>
  </si>
  <si>
    <t>24208</t>
  </si>
  <si>
    <t>Xã Ea Khăl</t>
  </si>
  <si>
    <t>24265</t>
  </si>
  <si>
    <t>Xã Ea Kiết</t>
  </si>
  <si>
    <t>24496</t>
  </si>
  <si>
    <t>Xã Ea Kly</t>
  </si>
  <si>
    <t>24505</t>
  </si>
  <si>
    <t>Xã Ea Knuếc</t>
  </si>
  <si>
    <t>24376</t>
  </si>
  <si>
    <t>Xã Ea Knốp</t>
  </si>
  <si>
    <t>24544</t>
  </si>
  <si>
    <t>Xã Ea Ktur</t>
  </si>
  <si>
    <t>22237</t>
  </si>
  <si>
    <t>Xã Ea Ly</t>
  </si>
  <si>
    <t>24286</t>
  </si>
  <si>
    <t>Xã Ea M’Droh</t>
  </si>
  <si>
    <t>24559</t>
  </si>
  <si>
    <t>Xã Ea Na</t>
  </si>
  <si>
    <t>24540</t>
  </si>
  <si>
    <t>Xã Ea Ning</t>
  </si>
  <si>
    <t>24250</t>
  </si>
  <si>
    <t>Xã Ea Nuôl</t>
  </si>
  <si>
    <t>24502</t>
  </si>
  <si>
    <t>Xã Ea Phê</t>
  </si>
  <si>
    <t>24400</t>
  </si>
  <si>
    <t>Xã Ea Păl</t>
  </si>
  <si>
    <t>24433</t>
  </si>
  <si>
    <t>Xã Ea Riêng</t>
  </si>
  <si>
    <t>24217</t>
  </si>
  <si>
    <t>Xã Ea Rốk</t>
  </si>
  <si>
    <t>24211</t>
  </si>
  <si>
    <t>Xã Ea Súp</t>
  </si>
  <si>
    <t>24445</t>
  </si>
  <si>
    <t>Xã Ea Trang</t>
  </si>
  <si>
    <t>24277</t>
  </si>
  <si>
    <t>Xã Ea Tul</t>
  </si>
  <si>
    <t>24241</t>
  </si>
  <si>
    <t>Xã Ea Wer</t>
  </si>
  <si>
    <t>24193</t>
  </si>
  <si>
    <t>Xã Ea Wy</t>
  </si>
  <si>
    <t>24403</t>
  </si>
  <si>
    <t>Xã Ea Ô</t>
  </si>
  <si>
    <t>09454</t>
  </si>
  <si>
    <t>18466</t>
  </si>
  <si>
    <t>Xã Gia Hanh</t>
  </si>
  <si>
    <t>25015</t>
  </si>
  <si>
    <t>Xã Gia Hiệp</t>
  </si>
  <si>
    <t>31726</t>
  </si>
  <si>
    <t>Xã Gia Hòa</t>
  </si>
  <si>
    <t>14482</t>
  </si>
  <si>
    <t>Xã Gia Hưng</t>
  </si>
  <si>
    <t>04636</t>
  </si>
  <si>
    <t>Xã Gia Hội</t>
  </si>
  <si>
    <t>26311</t>
  </si>
  <si>
    <t>Xã Gia Kiệm</t>
  </si>
  <si>
    <t>14389</t>
  </si>
  <si>
    <t>10999</t>
  </si>
  <si>
    <t>Xã Gia Lộc</t>
  </si>
  <si>
    <t>14524</t>
  </si>
  <si>
    <t>Xã Gia Phong</t>
  </si>
  <si>
    <t>03922</t>
  </si>
  <si>
    <t>Xã Gia Phù</t>
  </si>
  <si>
    <t>02923</t>
  </si>
  <si>
    <t>Xã Gia Phú</t>
  </si>
  <si>
    <t>11050</t>
  </si>
  <si>
    <t>Xã Gia Phúc</t>
  </si>
  <si>
    <t>28720</t>
  </si>
  <si>
    <t>14494</t>
  </si>
  <si>
    <t>Xã Gia Trấn</t>
  </si>
  <si>
    <t>14401</t>
  </si>
  <si>
    <t>Xã Gia Tường</t>
  </si>
  <si>
    <t>14464</t>
  </si>
  <si>
    <t>Xã Gia Viễn</t>
  </si>
  <si>
    <t>14488</t>
  </si>
  <si>
    <t>Xã Gia Vân</t>
  </si>
  <si>
    <t>17524</t>
  </si>
  <si>
    <t>Xã Giai Lạc</t>
  </si>
  <si>
    <t>17278</t>
  </si>
  <si>
    <t>Xã Giai Xuân</t>
  </si>
  <si>
    <t>30796</t>
  </si>
  <si>
    <t>Xã Giang Thành</t>
  </si>
  <si>
    <t>15043</t>
  </si>
  <si>
    <t>Xã Giao An</t>
  </si>
  <si>
    <t>14194</t>
  </si>
  <si>
    <t>Xã Giao Bình</t>
  </si>
  <si>
    <t>14182</t>
  </si>
  <si>
    <t>Xã Giao Hoà</t>
  </si>
  <si>
    <t>14179</t>
  </si>
  <si>
    <t>Xã Giao Hưng</t>
  </si>
  <si>
    <t>28807</t>
  </si>
  <si>
    <t>14161</t>
  </si>
  <si>
    <t>Xã Giao Minh</t>
  </si>
  <si>
    <t>14212</t>
  </si>
  <si>
    <t>Xã Giao Ninh</t>
  </si>
  <si>
    <t>14203</t>
  </si>
  <si>
    <t>Xã Giao Phúc</t>
  </si>
  <si>
    <t>14167</t>
  </si>
  <si>
    <t>Xã Giao Thuỷ</t>
  </si>
  <si>
    <t>19495</t>
  </si>
  <si>
    <t>Xã Gio Linh</t>
  </si>
  <si>
    <t>00985</t>
  </si>
  <si>
    <t>Xã Giáp Trung</t>
  </si>
  <si>
    <t>30904</t>
  </si>
  <si>
    <t>Xã Giồng Riềng</t>
  </si>
  <si>
    <t>28984</t>
  </si>
  <si>
    <t>Xã Giồng Trôm</t>
  </si>
  <si>
    <t>31972</t>
  </si>
  <si>
    <t>Xã Gành Hào</t>
  </si>
  <si>
    <t>23611</t>
  </si>
  <si>
    <t>Xã Gào</t>
  </si>
  <si>
    <t>28747</t>
  </si>
  <si>
    <t>Xã Gò Công Đông</t>
  </si>
  <si>
    <t>20587</t>
  </si>
  <si>
    <t>Xã Gò Nổi</t>
  </si>
  <si>
    <t>30952</t>
  </si>
  <si>
    <t>Xã Gò Quao</t>
  </si>
  <si>
    <t>19603</t>
  </si>
  <si>
    <t>Xã Hiếu Giang</t>
  </si>
  <si>
    <t>29701</t>
  </si>
  <si>
    <t>29713</t>
  </si>
  <si>
    <t>Xã Hiếu Thành</t>
  </si>
  <si>
    <t>14896</t>
  </si>
  <si>
    <t>Xã Hiền Kiệt</t>
  </si>
  <si>
    <t>08110</t>
  </si>
  <si>
    <t>Xã Hiền Lương</t>
  </si>
  <si>
    <t>08443</t>
  </si>
  <si>
    <t>Xã Hiền Quan</t>
  </si>
  <si>
    <t>13753</t>
  </si>
  <si>
    <t>Xã Hiển Khánh</t>
  </si>
  <si>
    <t>12322</t>
  </si>
  <si>
    <t>Xã Hiệp Cường</t>
  </si>
  <si>
    <t>07840</t>
  </si>
  <si>
    <t>27952</t>
  </si>
  <si>
    <t>Xã Hiệp Hòa</t>
  </si>
  <si>
    <t>31396</t>
  </si>
  <si>
    <t>Xã Hiệp Hưng</t>
  </si>
  <si>
    <t>01960</t>
  </si>
  <si>
    <t>Xã Hiệp Lực</t>
  </si>
  <si>
    <t>29455</t>
  </si>
  <si>
    <t>27658</t>
  </si>
  <si>
    <t>Xã Hiệp Phước</t>
  </si>
  <si>
    <t>24967</t>
  </si>
  <si>
    <t>Xã Hiệp Thạnh</t>
  </si>
  <si>
    <t>28501</t>
  </si>
  <si>
    <t>16072</t>
  </si>
  <si>
    <t>Xã Hoa Lộc</t>
  </si>
  <si>
    <t>17770</t>
  </si>
  <si>
    <t>Xã Hoa Quân</t>
  </si>
  <si>
    <t>06073</t>
  </si>
  <si>
    <t>Xã Hoa Thám</t>
  </si>
  <si>
    <t>02353</t>
  </si>
  <si>
    <t>Xã Hoà An</t>
  </si>
  <si>
    <t>21688</t>
  </si>
  <si>
    <t>Xã Hoài Ân</t>
  </si>
  <si>
    <t>23194</t>
  </si>
  <si>
    <t>12070</t>
  </si>
  <si>
    <t>Xã Hoàn Long</t>
  </si>
  <si>
    <t>19111</t>
  </si>
  <si>
    <t>Xã Hoàn Lão</t>
  </si>
  <si>
    <t>08896</t>
  </si>
  <si>
    <t>Xã Hoàng An</t>
  </si>
  <si>
    <t>08203</t>
  </si>
  <si>
    <t>Xã Hoàng Cương</t>
  </si>
  <si>
    <t>12337</t>
  </si>
  <si>
    <t>Xã Hoàng Hoa Thám</t>
  </si>
  <si>
    <t>01021</t>
  </si>
  <si>
    <t>Xã Hoàng Su Phì</t>
  </si>
  <si>
    <t>07822</t>
  </si>
  <si>
    <t>06172</t>
  </si>
  <si>
    <t>Xã Hoàng Văn Thụ</t>
  </si>
  <si>
    <t>06841</t>
  </si>
  <si>
    <t>Xã Hoành Mô</t>
  </si>
  <si>
    <t>15286</t>
  </si>
  <si>
    <t>Xã Hoạt Giang</t>
  </si>
  <si>
    <t>15976</t>
  </si>
  <si>
    <t>Xã Hoằng Châu</t>
  </si>
  <si>
    <t>15880</t>
  </si>
  <si>
    <t>15865</t>
  </si>
  <si>
    <t>Xã Hoằng Hóa</t>
  </si>
  <si>
    <t>15961</t>
  </si>
  <si>
    <t>Xã Hoằng Lộc</t>
  </si>
  <si>
    <t>15889</t>
  </si>
  <si>
    <t>Xã Hoằng Phú</t>
  </si>
  <si>
    <t>15910</t>
  </si>
  <si>
    <t>16000</t>
  </si>
  <si>
    <t>Xã Hoằng Thanh</t>
  </si>
  <si>
    <t>15991</t>
  </si>
  <si>
    <t>Xã Hoằng Tiến</t>
  </si>
  <si>
    <t>23799</t>
  </si>
  <si>
    <t>Xã Hra</t>
  </si>
  <si>
    <t>03460</t>
  </si>
  <si>
    <t>Xã Hua Bum</t>
  </si>
  <si>
    <t>01354</t>
  </si>
  <si>
    <t>Xã Huy Giáp</t>
  </si>
  <si>
    <t>16828</t>
  </si>
  <si>
    <t>Xã Huồi Tụ</t>
  </si>
  <si>
    <t>04210</t>
  </si>
  <si>
    <t>Xã Huổi Một</t>
  </si>
  <si>
    <t>08515</t>
  </si>
  <si>
    <t>Xã Hy Cương</t>
  </si>
  <si>
    <t>10816</t>
  </si>
  <si>
    <t>Xã Hà Bắc</t>
  </si>
  <si>
    <t>18502</t>
  </si>
  <si>
    <t>Xã Hà Linh</t>
  </si>
  <si>
    <t>15274</t>
  </si>
  <si>
    <t>Xã Hà Long</t>
  </si>
  <si>
    <t>10843</t>
  </si>
  <si>
    <t>Xã Hà Nam</t>
  </si>
  <si>
    <t>20515</t>
  </si>
  <si>
    <t>Xã Hà Nha</t>
  </si>
  <si>
    <t>01438</t>
  </si>
  <si>
    <t>Xã Hà Quảng</t>
  </si>
  <si>
    <t>15271</t>
  </si>
  <si>
    <t>10846</t>
  </si>
  <si>
    <t>Xã Hà Tây</t>
  </si>
  <si>
    <t>10882</t>
  </si>
  <si>
    <t>Xã Hà Đông</t>
  </si>
  <si>
    <t>29489</t>
  </si>
  <si>
    <t>23128</t>
  </si>
  <si>
    <t>Xã Hàm Kiệm</t>
  </si>
  <si>
    <t>23095</t>
  </si>
  <si>
    <t>23059</t>
  </si>
  <si>
    <t>23089</t>
  </si>
  <si>
    <t>23110</t>
  </si>
  <si>
    <t>Xã Hàm Thuận Nam</t>
  </si>
  <si>
    <t>23122</t>
  </si>
  <si>
    <t>Xã Hàm Thạnh</t>
  </si>
  <si>
    <t>23236</t>
  </si>
  <si>
    <t>02374</t>
  </si>
  <si>
    <t>Xã Hàm Yên</t>
  </si>
  <si>
    <t>09772</t>
  </si>
  <si>
    <t>Xã Hát Môn</t>
  </si>
  <si>
    <t>31393</t>
  </si>
  <si>
    <t>Xã Hòa An</t>
  </si>
  <si>
    <t>31891</t>
  </si>
  <si>
    <t>25042</t>
  </si>
  <si>
    <t>Xã Hòa Bắc</t>
  </si>
  <si>
    <t>26647</t>
  </si>
  <si>
    <t>30934</t>
  </si>
  <si>
    <t>Xã Hòa Hưng</t>
  </si>
  <si>
    <t>21871</t>
  </si>
  <si>
    <t>Xã Hòa Hội</t>
  </si>
  <si>
    <t>27979</t>
  </si>
  <si>
    <t>30208</t>
  </si>
  <si>
    <t>Xã Hòa Long</t>
  </si>
  <si>
    <t>30430</t>
  </si>
  <si>
    <t>29410</t>
  </si>
  <si>
    <t>Xã Hòa Minh</t>
  </si>
  <si>
    <t>22285</t>
  </si>
  <si>
    <t>Xã Hòa Mỹ</t>
  </si>
  <si>
    <t>25036</t>
  </si>
  <si>
    <t>Xã Hòa Ninh</t>
  </si>
  <si>
    <t>24175</t>
  </si>
  <si>
    <t>Xã Hòa Phú</t>
  </si>
  <si>
    <t>10096</t>
  </si>
  <si>
    <t xml:space="preserve">Xã Hòa Phú </t>
  </si>
  <si>
    <t>24472</t>
  </si>
  <si>
    <t>Xã Hòa Sơn</t>
  </si>
  <si>
    <t>30949</t>
  </si>
  <si>
    <t>Xã Hòa Thuận</t>
  </si>
  <si>
    <t>23053</t>
  </si>
  <si>
    <t>Xã Hòa Thắng</t>
  </si>
  <si>
    <t>22276</t>
  </si>
  <si>
    <t>Xã Hòa Thịnh</t>
  </si>
  <si>
    <t>20332</t>
  </si>
  <si>
    <t>Xã Hòa Tiến</t>
  </si>
  <si>
    <t>22558</t>
  </si>
  <si>
    <t>Xã Hòa Trí</t>
  </si>
  <si>
    <t>19033</t>
  </si>
  <si>
    <t>Xã Hòa Trạch</t>
  </si>
  <si>
    <t>31717</t>
  </si>
  <si>
    <t>Xã Hòa Tú</t>
  </si>
  <si>
    <t>20320</t>
  </si>
  <si>
    <t>Xã Hòa Vang</t>
  </si>
  <si>
    <t>22291</t>
  </si>
  <si>
    <t>Xã Hòa Xuân</t>
  </si>
  <si>
    <t>10417</t>
  </si>
  <si>
    <t>30790</t>
  </si>
  <si>
    <t>Xã Hòa Điền</t>
  </si>
  <si>
    <t>30814</t>
  </si>
  <si>
    <t>Xã Hòn Nghệ</t>
  </si>
  <si>
    <t>30817</t>
  </si>
  <si>
    <t>Xã Hòn Đất</t>
  </si>
  <si>
    <t>16186</t>
  </si>
  <si>
    <t>Xã Hóa Quỳ</t>
  </si>
  <si>
    <t>27559</t>
  </si>
  <si>
    <t>Xã Hóc Môn</t>
  </si>
  <si>
    <t>01201</t>
  </si>
  <si>
    <t>Xã Hùng An</t>
  </si>
  <si>
    <t>16801</t>
  </si>
  <si>
    <t>Xã Hùng Chân</t>
  </si>
  <si>
    <t>17395</t>
  </si>
  <si>
    <t>Xã Hùng Châu</t>
  </si>
  <si>
    <t>29362</t>
  </si>
  <si>
    <t>Xã Hùng Hòa</t>
  </si>
  <si>
    <t>02455</t>
  </si>
  <si>
    <t>Xã Hùng Lợi</t>
  </si>
  <si>
    <t>20443</t>
  </si>
  <si>
    <t>Xã Hùng Sơn</t>
  </si>
  <si>
    <t>11809</t>
  </si>
  <si>
    <t>Xã Hùng Thắng</t>
  </si>
  <si>
    <t>08416</t>
  </si>
  <si>
    <t>Xã Hùng Việt</t>
  </si>
  <si>
    <t>02425</t>
  </si>
  <si>
    <t>Xã Hùng Đức</t>
  </si>
  <si>
    <t>12586</t>
  </si>
  <si>
    <t>Xã Hưng Hà</t>
  </si>
  <si>
    <t>31906</t>
  </si>
  <si>
    <t>Xã Hưng Hội</t>
  </si>
  <si>
    <t>04576</t>
  </si>
  <si>
    <t>Xã Hưng Khánh</t>
  </si>
  <si>
    <t>28901</t>
  </si>
  <si>
    <t>27628</t>
  </si>
  <si>
    <t>20131</t>
  </si>
  <si>
    <t>Xã Hưng Lộc</t>
  </si>
  <si>
    <t>29407</t>
  </si>
  <si>
    <t>18001</t>
  </si>
  <si>
    <t>Xã Hưng Nguyên</t>
  </si>
  <si>
    <t>18028</t>
  </si>
  <si>
    <t>Xã Hưng Nguyên Nam</t>
  </si>
  <si>
    <t>29044</t>
  </si>
  <si>
    <t>13066</t>
  </si>
  <si>
    <t>Xã Hưng Phú</t>
  </si>
  <si>
    <t>25309</t>
  </si>
  <si>
    <t>Xã Hưng Phước</t>
  </si>
  <si>
    <t>25711</t>
  </si>
  <si>
    <t>Xã Hưng Thuận</t>
  </si>
  <si>
    <t>28336</t>
  </si>
  <si>
    <t>26281</t>
  </si>
  <si>
    <t>Xã Hưng Thịnh</t>
  </si>
  <si>
    <t>06349</t>
  </si>
  <si>
    <t>Xã Hưng Vũ</t>
  </si>
  <si>
    <t>27727</t>
  </si>
  <si>
    <t>Xã Hưng Điền</t>
  </si>
  <si>
    <t>01351</t>
  </si>
  <si>
    <t>Xã Hưng Đạo</t>
  </si>
  <si>
    <t>18523</t>
  </si>
  <si>
    <t>Xã Hương Bình</t>
  </si>
  <si>
    <t>08632</t>
  </si>
  <si>
    <t>Xã Hương Cần</t>
  </si>
  <si>
    <t>18496</t>
  </si>
  <si>
    <t>28981</t>
  </si>
  <si>
    <t>Xã Hương Mỹ</t>
  </si>
  <si>
    <t>18532</t>
  </si>
  <si>
    <t>Xã Hương Phố</t>
  </si>
  <si>
    <t>10489</t>
  </si>
  <si>
    <t>Xã Hương Sơn</t>
  </si>
  <si>
    <t>18544</t>
  </si>
  <si>
    <t>Xã Hương Xuân</t>
  </si>
  <si>
    <t>18550</t>
  </si>
  <si>
    <t>Xã Hương Đô</t>
  </si>
  <si>
    <t>19555</t>
  </si>
  <si>
    <t>Xã Hướng Hiệp</t>
  </si>
  <si>
    <t>19435</t>
  </si>
  <si>
    <t>Xã Hướng Lập</t>
  </si>
  <si>
    <t>19441</t>
  </si>
  <si>
    <t>09982</t>
  </si>
  <si>
    <t>08053</t>
  </si>
  <si>
    <t>Xã Hạ Hòa</t>
  </si>
  <si>
    <t>01558</t>
  </si>
  <si>
    <t>Xã Hạ Lang</t>
  </si>
  <si>
    <t>17722</t>
  </si>
  <si>
    <t>Xã Hạnh Lâm</t>
  </si>
  <si>
    <t>01618</t>
  </si>
  <si>
    <t>Xã Hạnh Phúc</t>
  </si>
  <si>
    <t>14281</t>
  </si>
  <si>
    <t>Xã Hải An</t>
  </si>
  <si>
    <t>14236</t>
  </si>
  <si>
    <t>Xã Hải Anh</t>
  </si>
  <si>
    <t>17419</t>
  </si>
  <si>
    <t>Xã Hải Châu</t>
  </si>
  <si>
    <t>06799</t>
  </si>
  <si>
    <t>Xã Hải Hòa</t>
  </si>
  <si>
    <t>11257</t>
  </si>
  <si>
    <t>Xã Hải Hưng</t>
  </si>
  <si>
    <t>14215</t>
  </si>
  <si>
    <t>Xã Hải Hậu</t>
  </si>
  <si>
    <t>19702</t>
  </si>
  <si>
    <t>Xã Hải Lăng</t>
  </si>
  <si>
    <t>06886</t>
  </si>
  <si>
    <t>Xã Hải Lạng</t>
  </si>
  <si>
    <t>17833</t>
  </si>
  <si>
    <t>Xã Hải Lộc</t>
  </si>
  <si>
    <t>08782</t>
  </si>
  <si>
    <t>Xã Hải Lựu</t>
  </si>
  <si>
    <t>06733</t>
  </si>
  <si>
    <t>Xã Hải Ninh</t>
  </si>
  <si>
    <t>14287</t>
  </si>
  <si>
    <t>Xã Hải Quang</t>
  </si>
  <si>
    <t>06724</t>
  </si>
  <si>
    <t>Xã Hải Sơn</t>
  </si>
  <si>
    <t>14221</t>
  </si>
  <si>
    <t>Xã Hải Thịnh</t>
  </si>
  <si>
    <t>14218</t>
  </si>
  <si>
    <t>Xã Hải Tiến</t>
  </si>
  <si>
    <t>14308</t>
  </si>
  <si>
    <t>Xã Hải Xuân</t>
  </si>
  <si>
    <t>25588</t>
  </si>
  <si>
    <t xml:space="preserve">Xã Hảo Đước  </t>
  </si>
  <si>
    <t>16012</t>
  </si>
  <si>
    <t>Xã Hậu Lộc</t>
  </si>
  <si>
    <t>28366</t>
  </si>
  <si>
    <t>Xã Hậu Mỹ</t>
  </si>
  <si>
    <t>27931</t>
  </si>
  <si>
    <t>Xã Hậu Nghĩa</t>
  </si>
  <si>
    <t>27841</t>
  </si>
  <si>
    <t>Xã Hậu Thạnh</t>
  </si>
  <si>
    <t>31338</t>
  </si>
  <si>
    <t>01084</t>
  </si>
  <si>
    <t>Xã Hồ Thầu</t>
  </si>
  <si>
    <t>32092</t>
  </si>
  <si>
    <t>Xã Hồ Thị Kỷ</t>
  </si>
  <si>
    <t>26620</t>
  </si>
  <si>
    <t>16138</t>
  </si>
  <si>
    <t>Xã Hồ Vương</t>
  </si>
  <si>
    <t>31570</t>
  </si>
  <si>
    <t>Xã Hồ Đắc Kiện</t>
  </si>
  <si>
    <t>14869</t>
  </si>
  <si>
    <t>Xã Hồi Xuân</t>
  </si>
  <si>
    <t>11218</t>
  </si>
  <si>
    <t>Xã Hồng Châu</t>
  </si>
  <si>
    <t>31843</t>
  </si>
  <si>
    <t>Xã Hồng Dân</t>
  </si>
  <si>
    <t>18409</t>
  </si>
  <si>
    <t>Xã Hồng Lộc</t>
  </si>
  <si>
    <t>12685</t>
  </si>
  <si>
    <t>Xã Hồng Minh</t>
  </si>
  <si>
    <t>13927</t>
  </si>
  <si>
    <t>Xã Hồng Phong</t>
  </si>
  <si>
    <t>12196</t>
  </si>
  <si>
    <t>Xã Hồng Quang</t>
  </si>
  <si>
    <t>23086</t>
  </si>
  <si>
    <t>Xã Hồng Sơn</t>
  </si>
  <si>
    <t>03508</t>
  </si>
  <si>
    <t>Xã Hồng Thu</t>
  </si>
  <si>
    <t>23041</t>
  </si>
  <si>
    <t>Xã Hồng Thái</t>
  </si>
  <si>
    <t>02260</t>
  </si>
  <si>
    <t xml:space="preserve">Xã Hồng Thái </t>
  </si>
  <si>
    <t>10210</t>
  </si>
  <si>
    <t>13159</t>
  </si>
  <si>
    <t>Xã Hồng Vũ</t>
  </si>
  <si>
    <t>30673</t>
  </si>
  <si>
    <t>Xã Hội An</t>
  </si>
  <si>
    <t>28393</t>
  </si>
  <si>
    <t>Xã Hội Cư</t>
  </si>
  <si>
    <t>06151</t>
  </si>
  <si>
    <t>Xã Hội Hoan</t>
  </si>
  <si>
    <t>21868</t>
  </si>
  <si>
    <t>Xã Hội Sơn</t>
  </si>
  <si>
    <t>08905</t>
  </si>
  <si>
    <t>Xã Hội Thịnh</t>
  </si>
  <si>
    <t>05068</t>
  </si>
  <si>
    <t>Xã Hợp Kim</t>
  </si>
  <si>
    <t>08770</t>
  </si>
  <si>
    <t>Xã Hợp Lý</t>
  </si>
  <si>
    <t>17605</t>
  </si>
  <si>
    <t>Xã Hợp Minh</t>
  </si>
  <si>
    <t>05632</t>
  </si>
  <si>
    <t>Xã Hợp Thành</t>
  </si>
  <si>
    <t>07864</t>
  </si>
  <si>
    <t>Xã Hợp Thịnh</t>
  </si>
  <si>
    <t>15682</t>
  </si>
  <si>
    <t>Xã Hợp Tiến</t>
  </si>
  <si>
    <t>16885</t>
  </si>
  <si>
    <t>Xã Hữu Khuông</t>
  </si>
  <si>
    <t>16849</t>
  </si>
  <si>
    <t>Xã Hữu Kiệm</t>
  </si>
  <si>
    <t>06400</t>
  </si>
  <si>
    <t>Xã Hữu Liên</t>
  </si>
  <si>
    <t>06385</t>
  </si>
  <si>
    <t>Xã Hữu Lũng</t>
  </si>
  <si>
    <t>23911</t>
  </si>
  <si>
    <t>Xã Ia Boòng</t>
  </si>
  <si>
    <t>23710</t>
  </si>
  <si>
    <t>Xã Ia Băng</t>
  </si>
  <si>
    <t>23788</t>
  </si>
  <si>
    <t>Xã Ia Chia</t>
  </si>
  <si>
    <t>23326</t>
  </si>
  <si>
    <t>Xã Ia Chim</t>
  </si>
  <si>
    <t>23872</t>
  </si>
  <si>
    <t>Xã Ia Dom</t>
  </si>
  <si>
    <t>24100</t>
  </si>
  <si>
    <t>Xã Ia Dreh</t>
  </si>
  <si>
    <t>23869</t>
  </si>
  <si>
    <t>Xã Ia Dơk</t>
  </si>
  <si>
    <t>23764</t>
  </si>
  <si>
    <t>Xã Ia Grai</t>
  </si>
  <si>
    <t>24061</t>
  </si>
  <si>
    <t>Xã Ia Hiao</t>
  </si>
  <si>
    <t>23767</t>
  </si>
  <si>
    <t>Xã Ia Hrung</t>
  </si>
  <si>
    <t>23971</t>
  </si>
  <si>
    <t>Xã Ia Hrú</t>
  </si>
  <si>
    <t>23728</t>
  </si>
  <si>
    <t>Xã Ia Khươl</t>
  </si>
  <si>
    <t>23977</t>
  </si>
  <si>
    <t>Xã Ia Ko</t>
  </si>
  <si>
    <t>23776</t>
  </si>
  <si>
    <t>Xã Ia Krái</t>
  </si>
  <si>
    <t>23866</t>
  </si>
  <si>
    <t>Xã Ia Krêl</t>
  </si>
  <si>
    <t>23986</t>
  </si>
  <si>
    <t>Xã Ia Le</t>
  </si>
  <si>
    <t>23734</t>
  </si>
  <si>
    <t>Xã Ia Ly</t>
  </si>
  <si>
    <t>23935</t>
  </si>
  <si>
    <t>Xã Ia Lâu</t>
  </si>
  <si>
    <t>24214</t>
  </si>
  <si>
    <t>Xã Ia Lốp</t>
  </si>
  <si>
    <t>23938</t>
  </si>
  <si>
    <t>Xã Ia Mơ</t>
  </si>
  <si>
    <t>23884</t>
  </si>
  <si>
    <t>Xã Ia Nan</t>
  </si>
  <si>
    <t>23782</t>
  </si>
  <si>
    <t>Xã Ia O</t>
  </si>
  <si>
    <t>24022</t>
  </si>
  <si>
    <t>Xã Ia Pa</t>
  </si>
  <si>
    <t>23749</t>
  </si>
  <si>
    <t>Xã Ia Phí</t>
  </si>
  <si>
    <t>23926</t>
  </si>
  <si>
    <t>Xã Ia Pia</t>
  </si>
  <si>
    <t>23881</t>
  </si>
  <si>
    <t>Xã Ia Pnôn</t>
  </si>
  <si>
    <t>23917</t>
  </si>
  <si>
    <t>Xã Ia Púch</t>
  </si>
  <si>
    <t>24065</t>
  </si>
  <si>
    <t>Xã Ia Rbol</t>
  </si>
  <si>
    <t>24112</t>
  </si>
  <si>
    <t>Xã Ia Rsai</t>
  </si>
  <si>
    <t>24221</t>
  </si>
  <si>
    <t>Xã Ia Rvê</t>
  </si>
  <si>
    <t>24073</t>
  </si>
  <si>
    <t>Xã Ia Sao</t>
  </si>
  <si>
    <t>24028</t>
  </si>
  <si>
    <t>Xã Ia Tul</t>
  </si>
  <si>
    <t>23908</t>
  </si>
  <si>
    <t>Xã Ia Tôr</t>
  </si>
  <si>
    <t>23538</t>
  </si>
  <si>
    <t>Xã Ia Tơi</t>
  </si>
  <si>
    <t>23535</t>
  </si>
  <si>
    <t>Xã Ia Đal</t>
  </si>
  <si>
    <t>23714</t>
  </si>
  <si>
    <t>Xã KDang</t>
  </si>
  <si>
    <t>24943</t>
  </si>
  <si>
    <t>Xã Ka Đô</t>
  </si>
  <si>
    <t>23638</t>
  </si>
  <si>
    <t>Xã Kbang</t>
  </si>
  <si>
    <t>16822</t>
  </si>
  <si>
    <t>Xã Keng Đu</t>
  </si>
  <si>
    <t>05953</t>
  </si>
  <si>
    <t>Xã Kha Sơn</t>
  </si>
  <si>
    <t>04465</t>
  </si>
  <si>
    <t>Xã Khao Mang</t>
  </si>
  <si>
    <t>19429</t>
  </si>
  <si>
    <t>Xã Khe Sanh</t>
  </si>
  <si>
    <t>20161</t>
  </si>
  <si>
    <t>Xã Khe Tre</t>
  </si>
  <si>
    <t>03640</t>
  </si>
  <si>
    <t>12205</t>
  </si>
  <si>
    <t>Xã Khoái Châu</t>
  </si>
  <si>
    <t>03430</t>
  </si>
  <si>
    <t>Xã Khun Há</t>
  </si>
  <si>
    <t>01147</t>
  </si>
  <si>
    <t>Xã Khuôn Lùng</t>
  </si>
  <si>
    <t>06565</t>
  </si>
  <si>
    <t>Xã Khuất Xá</t>
  </si>
  <si>
    <t>06037</t>
  </si>
  <si>
    <t>Xã Kháng Chiến</t>
  </si>
  <si>
    <t>32059</t>
  </si>
  <si>
    <t>Xã Khánh An</t>
  </si>
  <si>
    <t>32110</t>
  </si>
  <si>
    <t>Xã Khánh Bình</t>
  </si>
  <si>
    <t>21472</t>
  </si>
  <si>
    <t>Xã Khánh Cường</t>
  </si>
  <si>
    <t>04342</t>
  </si>
  <si>
    <t>Xã Khánh Hòa</t>
  </si>
  <si>
    <t>32119</t>
  </si>
  <si>
    <t>Xã Khánh Hưng</t>
  </si>
  <si>
    <t>14614</t>
  </si>
  <si>
    <t>Xã Khánh Hội</t>
  </si>
  <si>
    <t>06286</t>
  </si>
  <si>
    <t>Xã Khánh Khê</t>
  </si>
  <si>
    <t>32062</t>
  </si>
  <si>
    <t>Xã Khánh Lâm</t>
  </si>
  <si>
    <t>14611</t>
  </si>
  <si>
    <t>Xã Khánh Nhạc</t>
  </si>
  <si>
    <t>22714</t>
  </si>
  <si>
    <t>Xã Khánh Sơn</t>
  </si>
  <si>
    <t>14563</t>
  </si>
  <si>
    <t>Xã Khánh Thiện</t>
  </si>
  <si>
    <t>14608</t>
  </si>
  <si>
    <t>Xã Khánh Trung</t>
  </si>
  <si>
    <t>22609</t>
  </si>
  <si>
    <t>Xã Khánh Vĩnh</t>
  </si>
  <si>
    <t>01336</t>
  </si>
  <si>
    <t>Xã Khánh Xuân</t>
  </si>
  <si>
    <t>03103</t>
  </si>
  <si>
    <t>Xã Khánh Yên</t>
  </si>
  <si>
    <t>20722</t>
  </si>
  <si>
    <t>Xã Khâm Đức</t>
  </si>
  <si>
    <t>00802</t>
  </si>
  <si>
    <t>Xã Khâu Vai</t>
  </si>
  <si>
    <t>11224</t>
  </si>
  <si>
    <t>Xã Khúc Thừa Dụ</t>
  </si>
  <si>
    <t>08635</t>
  </si>
  <si>
    <t>Xã Khả Cửu</t>
  </si>
  <si>
    <t>03583</t>
  </si>
  <si>
    <t>Xã Khổng Lào</t>
  </si>
  <si>
    <t>00382</t>
  </si>
  <si>
    <t>03961</t>
  </si>
  <si>
    <t>Xã Kim Bon</t>
  </si>
  <si>
    <t>02350</t>
  </si>
  <si>
    <t>Xã Kim Bình</t>
  </si>
  <si>
    <t>04978</t>
  </si>
  <si>
    <t>Xã Kim Bôi</t>
  </si>
  <si>
    <t>17791</t>
  </si>
  <si>
    <t>Xã Kim Bảng</t>
  </si>
  <si>
    <t>18223</t>
  </si>
  <si>
    <t>Xã Kim Hoa</t>
  </si>
  <si>
    <t>17971</t>
  </si>
  <si>
    <t>Xã Kim Liên</t>
  </si>
  <si>
    <t>26608</t>
  </si>
  <si>
    <t>19318</t>
  </si>
  <si>
    <t>Xã Kim Ngân</t>
  </si>
  <si>
    <t>18943</t>
  </si>
  <si>
    <t>05551</t>
  </si>
  <si>
    <t>Xã Kim Phượng</t>
  </si>
  <si>
    <t>21727</t>
  </si>
  <si>
    <t>Xã Kim Sơn</t>
  </si>
  <si>
    <t>10804</t>
  </si>
  <si>
    <t>Xã Kim Thành</t>
  </si>
  <si>
    <t>15187</t>
  </si>
  <si>
    <t>Xã Kim Tân</t>
  </si>
  <si>
    <t>18922</t>
  </si>
  <si>
    <t>Xã Kim Điền</t>
  </si>
  <si>
    <t>14698</t>
  </si>
  <si>
    <t>Xã Kim Đông</t>
  </si>
  <si>
    <t>01792</t>
  </si>
  <si>
    <t>Xã Kim Đồng</t>
  </si>
  <si>
    <t>07552</t>
  </si>
  <si>
    <t>Xã Kiên Lao</t>
  </si>
  <si>
    <t>30787</t>
  </si>
  <si>
    <t>Xã Kiên Lương</t>
  </si>
  <si>
    <t>06625</t>
  </si>
  <si>
    <t>Xã Kiên Mộc</t>
  </si>
  <si>
    <t>15112</t>
  </si>
  <si>
    <t>Xã Kiên Thọ</t>
  </si>
  <si>
    <t>02332</t>
  </si>
  <si>
    <t>Xã Kiên Đài</t>
  </si>
  <si>
    <t>11728</t>
  </si>
  <si>
    <t>Xã Kiến Hưng</t>
  </si>
  <si>
    <t>11749</t>
  </si>
  <si>
    <t>Xã Kiến Hải</t>
  </si>
  <si>
    <t>11725</t>
  </si>
  <si>
    <t>Xã Kiến Minh</t>
  </si>
  <si>
    <t>02437</t>
  </si>
  <si>
    <t>Xã Kiến Thiết</t>
  </si>
  <si>
    <t>11680</t>
  </si>
  <si>
    <t>Xã Kiến Thụy</t>
  </si>
  <si>
    <t>13075</t>
  </si>
  <si>
    <t>Xã Kiến Xương</t>
  </si>
  <si>
    <t>24733</t>
  </si>
  <si>
    <t>Xã Kiến Đức</t>
  </si>
  <si>
    <t>09910</t>
  </si>
  <si>
    <t>Xã Kiều Phú</t>
  </si>
  <si>
    <t>23497</t>
  </si>
  <si>
    <t>23818</t>
  </si>
  <si>
    <t>Xã Kon Chiêng</t>
  </si>
  <si>
    <t>23701</t>
  </si>
  <si>
    <t>Xã Kon Gang</t>
  </si>
  <si>
    <t>23476</t>
  </si>
  <si>
    <t>23430</t>
  </si>
  <si>
    <t>Xã Kon Đào</t>
  </si>
  <si>
    <t>23650</t>
  </si>
  <si>
    <t>Xã Krong</t>
  </si>
  <si>
    <t>24538</t>
  </si>
  <si>
    <t>Xã Krông Ana</t>
  </si>
  <si>
    <t>24448</t>
  </si>
  <si>
    <t>Xã Krông Bông</t>
  </si>
  <si>
    <t>24310</t>
  </si>
  <si>
    <t>Xã Krông Búk</t>
  </si>
  <si>
    <t>24688</t>
  </si>
  <si>
    <t>Xã Krông Nô</t>
  </si>
  <si>
    <t>24343</t>
  </si>
  <si>
    <t>Xã Krông Năng</t>
  </si>
  <si>
    <t>24490</t>
  </si>
  <si>
    <t>Xã Krông Pắc</t>
  </si>
  <si>
    <t>24444</t>
  </si>
  <si>
    <t>Xã Krông Á</t>
  </si>
  <si>
    <t>07399</t>
  </si>
  <si>
    <t>23674</t>
  </si>
  <si>
    <t>Xã Kông Bơ La</t>
  </si>
  <si>
    <t>23824</t>
  </si>
  <si>
    <t>Xã Kông Chro</t>
  </si>
  <si>
    <t>10945</t>
  </si>
  <si>
    <t>Xã Kẻ Sặt</t>
  </si>
  <si>
    <t>31528</t>
  </si>
  <si>
    <t>18775</t>
  </si>
  <si>
    <t>Xã Kỳ Anh</t>
  </si>
  <si>
    <t>18814</t>
  </si>
  <si>
    <t>Xã Kỳ Hoa</t>
  </si>
  <si>
    <t>18790</t>
  </si>
  <si>
    <t>Xã Kỳ Khang</t>
  </si>
  <si>
    <t>18838</t>
  </si>
  <si>
    <t>Xã Kỳ Lạc</t>
  </si>
  <si>
    <t>18844</t>
  </si>
  <si>
    <t>Xã Kỳ Thượng</t>
  </si>
  <si>
    <t>18787</t>
  </si>
  <si>
    <t>Xã Kỳ Văn</t>
  </si>
  <si>
    <t>18766</t>
  </si>
  <si>
    <t>Xã Kỳ Xuân</t>
  </si>
  <si>
    <t>05818</t>
  </si>
  <si>
    <t>Xã La Bằng</t>
  </si>
  <si>
    <t>20704</t>
  </si>
  <si>
    <t>Xã La Dêê</t>
  </si>
  <si>
    <t>23065</t>
  </si>
  <si>
    <t>05740</t>
  </si>
  <si>
    <t>Xã La Hiên</t>
  </si>
  <si>
    <t>19594</t>
  </si>
  <si>
    <t>Xã La Lay</t>
  </si>
  <si>
    <t>26227</t>
  </si>
  <si>
    <t>Xã La Ngà</t>
  </si>
  <si>
    <t>20698</t>
  </si>
  <si>
    <t>Xã La Êê</t>
  </si>
  <si>
    <t>31810</t>
  </si>
  <si>
    <t>10756</t>
  </si>
  <si>
    <t>Xã Lai Khê</t>
  </si>
  <si>
    <t>14674</t>
  </si>
  <si>
    <t>Xã Lai Thành</t>
  </si>
  <si>
    <t>30226</t>
  </si>
  <si>
    <t>08560</t>
  </si>
  <si>
    <t>Xã Lai Đồng</t>
  </si>
  <si>
    <t>15544</t>
  </si>
  <si>
    <t>Xã Lam Sơn</t>
  </si>
  <si>
    <t>18040</t>
  </si>
  <si>
    <t>Xã Lam Thành</t>
  </si>
  <si>
    <t>05542</t>
  </si>
  <si>
    <t>Xã Lam Vỹ</t>
  </si>
  <si>
    <t>19432</t>
  </si>
  <si>
    <t>Xã Lao Bảo</t>
  </si>
  <si>
    <t>00937</t>
  </si>
  <si>
    <t>Xã Lao Chải</t>
  </si>
  <si>
    <t>00970</t>
  </si>
  <si>
    <t>Xã Linh Hồ</t>
  </si>
  <si>
    <t>15055</t>
  </si>
  <si>
    <t>Xã Linh Sơn</t>
  </si>
  <si>
    <t>13456</t>
  </si>
  <si>
    <t>Xã Liêm Hà</t>
  </si>
  <si>
    <t>09334</t>
  </si>
  <si>
    <t>Xã Liên Bão</t>
  </si>
  <si>
    <t>09064</t>
  </si>
  <si>
    <t>Xã Liên Châu</t>
  </si>
  <si>
    <t>01192</t>
  </si>
  <si>
    <t>Xã Liên Hiệp</t>
  </si>
  <si>
    <t>08812</t>
  </si>
  <si>
    <t>Xã Liên Hòa</t>
  </si>
  <si>
    <t>22969</t>
  </si>
  <si>
    <t>Xã Liên Hương</t>
  </si>
  <si>
    <t>13786</t>
  </si>
  <si>
    <t>Xã Liên Minh</t>
  </si>
  <si>
    <t>04960</t>
  </si>
  <si>
    <t>24580</t>
  </si>
  <si>
    <t>Xã Liên Sơn Lắk</t>
  </si>
  <si>
    <t>31675</t>
  </si>
  <si>
    <t>Xã Liêu Tú</t>
  </si>
  <si>
    <t>28687</t>
  </si>
  <si>
    <t>Xã Long Bình</t>
  </si>
  <si>
    <t>28126</t>
  </si>
  <si>
    <t>Xã Long Cang</t>
  </si>
  <si>
    <t>25684</t>
  </si>
  <si>
    <t>Xã Long Chữ</t>
  </si>
  <si>
    <t>08620</t>
  </si>
  <si>
    <t>Xã Long Cốc</t>
  </si>
  <si>
    <t>29506</t>
  </si>
  <si>
    <t>25255</t>
  </si>
  <si>
    <t>Xã Long Hà</t>
  </si>
  <si>
    <t>25792</t>
  </si>
  <si>
    <t>Xã Long Hòa</t>
  </si>
  <si>
    <t>12613</t>
  </si>
  <si>
    <t>Xã Long Hưng</t>
  </si>
  <si>
    <t>26662</t>
  </si>
  <si>
    <t>Xã Long Hải</t>
  </si>
  <si>
    <t>03763</t>
  </si>
  <si>
    <t>Xã Long Hẹ</t>
  </si>
  <si>
    <t>29602</t>
  </si>
  <si>
    <t>Xã Long Hồ</t>
  </si>
  <si>
    <t>29518</t>
  </si>
  <si>
    <t>28144</t>
  </si>
  <si>
    <t>Xã Long Hựu</t>
  </si>
  <si>
    <t>29983</t>
  </si>
  <si>
    <t>Xã Long Khánh</t>
  </si>
  <si>
    <t>30664</t>
  </si>
  <si>
    <t>Xã Long Kiến</t>
  </si>
  <si>
    <t>31639</t>
  </si>
  <si>
    <t>29992</t>
  </si>
  <si>
    <t>26413</t>
  </si>
  <si>
    <t>Xã Long Phước</t>
  </si>
  <si>
    <t>21409</t>
  </si>
  <si>
    <t>Xã Long Phụng</t>
  </si>
  <si>
    <t>20182</t>
  </si>
  <si>
    <t>Xã Long Quảng</t>
  </si>
  <si>
    <t>26545</t>
  </si>
  <si>
    <t>Xã Long Sơn</t>
  </si>
  <si>
    <t>25702</t>
  </si>
  <si>
    <t>Xã Long Thuận</t>
  </si>
  <si>
    <t>29513</t>
  </si>
  <si>
    <t>Xã Long Thành</t>
  </si>
  <si>
    <t>30943</t>
  </si>
  <si>
    <t>28504</t>
  </si>
  <si>
    <t>Xã Long Tiên</t>
  </si>
  <si>
    <t>29533</t>
  </si>
  <si>
    <t>Xã Long Vĩnh</t>
  </si>
  <si>
    <t>30631</t>
  </si>
  <si>
    <t>28543</t>
  </si>
  <si>
    <t>Xã Long Định</t>
  </si>
  <si>
    <t>15634</t>
  </si>
  <si>
    <t>Xã Luận Thành</t>
  </si>
  <si>
    <t>02266</t>
  </si>
  <si>
    <t xml:space="preserve">Xã Lâm Bình </t>
  </si>
  <si>
    <t>04381</t>
  </si>
  <si>
    <t>Xã Lâm Giang</t>
  </si>
  <si>
    <t>22813</t>
  </si>
  <si>
    <t>Xã Lâm Sơn</t>
  </si>
  <si>
    <t>08494</t>
  </si>
  <si>
    <t>Xã Lâm Thao</t>
  </si>
  <si>
    <t>04309</t>
  </si>
  <si>
    <t>Xã Lâm Thượng</t>
  </si>
  <si>
    <t>31759</t>
  </si>
  <si>
    <t>Xã Lâm Tân</t>
  </si>
  <si>
    <t>21433</t>
  </si>
  <si>
    <t>20875</t>
  </si>
  <si>
    <t>Xã Lãnh Ngọc</t>
  </si>
  <si>
    <t>13120</t>
  </si>
  <si>
    <t>12676</t>
  </si>
  <si>
    <t>Xã Lê Quý Đôn</t>
  </si>
  <si>
    <t>19489</t>
  </si>
  <si>
    <t>Xã Lìa</t>
  </si>
  <si>
    <t>04096</t>
  </si>
  <si>
    <t>Xã Lóng Phiêng</t>
  </si>
  <si>
    <t>04045</t>
  </si>
  <si>
    <t>Xã Lóng Sập</t>
  </si>
  <si>
    <t>02848</t>
  </si>
  <si>
    <t>Xã Lùng Phình</t>
  </si>
  <si>
    <t>00901</t>
  </si>
  <si>
    <t>Xã Lùng Tám</t>
  </si>
  <si>
    <t>01294</t>
  </si>
  <si>
    <t>Xã Lý Bôn</t>
  </si>
  <si>
    <t>13573</t>
  </si>
  <si>
    <t>Xã Lý Nhân</t>
  </si>
  <si>
    <t>01537</t>
  </si>
  <si>
    <t>Xã Lý Quốc</t>
  </si>
  <si>
    <t>15298</t>
  </si>
  <si>
    <t>Xã Lĩnh Toại</t>
  </si>
  <si>
    <t>00715</t>
  </si>
  <si>
    <t>Xã Lũng Cú</t>
  </si>
  <si>
    <t>01393</t>
  </si>
  <si>
    <t>Xã Lũng Nặm</t>
  </si>
  <si>
    <t>00763</t>
  </si>
  <si>
    <t>Xã Lũng Phìn</t>
  </si>
  <si>
    <t>23812</t>
  </si>
  <si>
    <t>Xã Lơ Pang</t>
  </si>
  <si>
    <t>29476</t>
  </si>
  <si>
    <t>Xã Lưu Nghiệp Anh</t>
  </si>
  <si>
    <t>16438</t>
  </si>
  <si>
    <t>Xã Lưu Vệ</t>
  </si>
  <si>
    <t>12280</t>
  </si>
  <si>
    <t>Xã Lương Bằng</t>
  </si>
  <si>
    <t>28987</t>
  </si>
  <si>
    <t>Xã Lương Hòa</t>
  </si>
  <si>
    <t>28615</t>
  </si>
  <si>
    <t>Xã Lương Hòa Lạc</t>
  </si>
  <si>
    <t>06985</t>
  </si>
  <si>
    <t>Xã Lương Minh</t>
  </si>
  <si>
    <t>28993</t>
  </si>
  <si>
    <t>Xã Lương Phú</t>
  </si>
  <si>
    <t>15628</t>
  </si>
  <si>
    <t>32134</t>
  </si>
  <si>
    <t>Xã Lương Thế Trân</t>
  </si>
  <si>
    <t>04537</t>
  </si>
  <si>
    <t>Xã Lương Thịnh</t>
  </si>
  <si>
    <t>09496</t>
  </si>
  <si>
    <t>Xã Lương Tài</t>
  </si>
  <si>
    <t>31492</t>
  </si>
  <si>
    <t>16906</t>
  </si>
  <si>
    <t>Xã Lượng Minh</t>
  </si>
  <si>
    <t>24848</t>
  </si>
  <si>
    <t>Xã Lạc Dương</t>
  </si>
  <si>
    <t>05362</t>
  </si>
  <si>
    <t>Xã Lạc Lương</t>
  </si>
  <si>
    <t>11140</t>
  </si>
  <si>
    <t>Xã Lạc Phượng</t>
  </si>
  <si>
    <t>05266</t>
  </si>
  <si>
    <t>Xã Lạc Sơn</t>
  </si>
  <si>
    <t>05392</t>
  </si>
  <si>
    <t>Xã Lạc Thủy</t>
  </si>
  <si>
    <t>11992</t>
  </si>
  <si>
    <t>Xã Lạc Đạo</t>
  </si>
  <si>
    <t>07375</t>
  </si>
  <si>
    <t>Xã Lạng Giang</t>
  </si>
  <si>
    <t>30169</t>
  </si>
  <si>
    <t>08761</t>
  </si>
  <si>
    <t>Xã Lập Thạch</t>
  </si>
  <si>
    <t>19246</t>
  </si>
  <si>
    <t>Xã Lệ Ninh</t>
  </si>
  <si>
    <t>19249</t>
  </si>
  <si>
    <t>Xã Lệ Thủy</t>
  </si>
  <si>
    <t>31679</t>
  </si>
  <si>
    <t>20140</t>
  </si>
  <si>
    <t>Xã Lộc An</t>
  </si>
  <si>
    <t>06529</t>
  </si>
  <si>
    <t>Xã Lộc Bình</t>
  </si>
  <si>
    <t>18568</t>
  </si>
  <si>
    <t>Xã Lộc Hà</t>
  </si>
  <si>
    <t>25303</t>
  </si>
  <si>
    <t>Xã Lộc Hưng</t>
  </si>
  <si>
    <t>25270</t>
  </si>
  <si>
    <t>25292</t>
  </si>
  <si>
    <t>Xã Lộc Quang</t>
  </si>
  <si>
    <t>29077</t>
  </si>
  <si>
    <t>Xã Lộc Thuận</t>
  </si>
  <si>
    <t>25294</t>
  </si>
  <si>
    <t>Xã Lộc Thành</t>
  </si>
  <si>
    <t>25280</t>
  </si>
  <si>
    <t>25279</t>
  </si>
  <si>
    <t>Xã Lộc Tấn</t>
  </si>
  <si>
    <t>06601</t>
  </si>
  <si>
    <t>Xã Lợi Bác</t>
  </si>
  <si>
    <t>06856</t>
  </si>
  <si>
    <t>Xã Lục Hồn</t>
  </si>
  <si>
    <t>07444</t>
  </si>
  <si>
    <t>Xã Lục Nam</t>
  </si>
  <si>
    <t>07582</t>
  </si>
  <si>
    <t>Xã Lục Ngạn</t>
  </si>
  <si>
    <t>29857</t>
  </si>
  <si>
    <t>Xã Lục Sĩ Thành</t>
  </si>
  <si>
    <t>07492</t>
  </si>
  <si>
    <t>Xã Lục Sơn</t>
  </si>
  <si>
    <t>04303</t>
  </si>
  <si>
    <t>Xã Lục Yên</t>
  </si>
  <si>
    <t>02434</t>
  </si>
  <si>
    <t>Xã Lực Hành</t>
  </si>
  <si>
    <t>05200</t>
  </si>
  <si>
    <t>18322</t>
  </si>
  <si>
    <t>Xã Mai Hoa</t>
  </si>
  <si>
    <t>05251</t>
  </si>
  <si>
    <t>Xã Mai Hạ</t>
  </si>
  <si>
    <t>18583</t>
  </si>
  <si>
    <t>Xã Mai Phụ</t>
  </si>
  <si>
    <t>04105</t>
  </si>
  <si>
    <t>23794</t>
  </si>
  <si>
    <t>10930</t>
  </si>
  <si>
    <t>Xã Mao Điền</t>
  </si>
  <si>
    <t>09661</t>
  </si>
  <si>
    <t>Xã Minh Châu</t>
  </si>
  <si>
    <t>08338</t>
  </si>
  <si>
    <t>Xã Minh Hòa</t>
  </si>
  <si>
    <t>18901</t>
  </si>
  <si>
    <t>Xã Minh Hóa</t>
  </si>
  <si>
    <t>17071</t>
  </si>
  <si>
    <t>Xã Minh Hợp</t>
  </si>
  <si>
    <t>01795</t>
  </si>
  <si>
    <t>Xã Minh Khai</t>
  </si>
  <si>
    <t>21361</t>
  </si>
  <si>
    <t>Xã Minh Long</t>
  </si>
  <si>
    <t>03121</t>
  </si>
  <si>
    <t>Xã Minh Lương</t>
  </si>
  <si>
    <t>00994</t>
  </si>
  <si>
    <t>Xã Minh Ngọc</t>
  </si>
  <si>
    <t>02302</t>
  </si>
  <si>
    <t>Xã Minh Quang</t>
  </si>
  <si>
    <t>00982</t>
  </si>
  <si>
    <t>Xã Minh Sơn</t>
  </si>
  <si>
    <t>02554</t>
  </si>
  <si>
    <t>Xã Minh Thanh</t>
  </si>
  <si>
    <t>14071</t>
  </si>
  <si>
    <t>Xã Minh Thái</t>
  </si>
  <si>
    <t>25780</t>
  </si>
  <si>
    <t>Xã Minh Thạnh</t>
  </si>
  <si>
    <t>12511</t>
  </si>
  <si>
    <t>Xã Minh Thọ</t>
  </si>
  <si>
    <t>01747</t>
  </si>
  <si>
    <t>Xã Minh Tâm</t>
  </si>
  <si>
    <t>13750</t>
  </si>
  <si>
    <t>Xã Minh Tân</t>
  </si>
  <si>
    <t>08593</t>
  </si>
  <si>
    <t>Xã Minh Đài</t>
  </si>
  <si>
    <t>25349</t>
  </si>
  <si>
    <t>Xã Minh Đức</t>
  </si>
  <si>
    <t>03799</t>
  </si>
  <si>
    <t>00769</t>
  </si>
  <si>
    <t>Xã Mèo Vạc</t>
  </si>
  <si>
    <t>09022</t>
  </si>
  <si>
    <t>Xã Mê Linh</t>
  </si>
  <si>
    <t>23536</t>
  </si>
  <si>
    <t>Xã Mô Rai</t>
  </si>
  <si>
    <t>17263</t>
  </si>
  <si>
    <t>Xã Môn Sơn</t>
  </si>
  <si>
    <t>04456</t>
  </si>
  <si>
    <t>Xã Mù Cang Chải</t>
  </si>
  <si>
    <t>03451</t>
  </si>
  <si>
    <t>23455</t>
  </si>
  <si>
    <t>Xã Măng Bút</t>
  </si>
  <si>
    <t>23446</t>
  </si>
  <si>
    <t>Xã Măng Ri</t>
  </si>
  <si>
    <t>23473</t>
  </si>
  <si>
    <t>03943</t>
  </si>
  <si>
    <t>Xã Mường Bang</t>
  </si>
  <si>
    <t>05158</t>
  </si>
  <si>
    <t>Xã Mường Bi</t>
  </si>
  <si>
    <t>03043</t>
  </si>
  <si>
    <t>Xã Mường Bo</t>
  </si>
  <si>
    <t>03760</t>
  </si>
  <si>
    <t>Xã Mường Bám</t>
  </si>
  <si>
    <t>03847</t>
  </si>
  <si>
    <t>Xã Mường Bú</t>
  </si>
  <si>
    <t>04117</t>
  </si>
  <si>
    <t>Xã Mường Chanh</t>
  </si>
  <si>
    <t>03688</t>
  </si>
  <si>
    <t>Xã Mường Chiên</t>
  </si>
  <si>
    <t>03166</t>
  </si>
  <si>
    <t>Xã Mường Chà</t>
  </si>
  <si>
    <t>17089</t>
  </si>
  <si>
    <t>Xã Mường Chọng</t>
  </si>
  <si>
    <t>03907</t>
  </si>
  <si>
    <t>Xã Mường Cơi</t>
  </si>
  <si>
    <t>03694</t>
  </si>
  <si>
    <t>Xã Mường Giôn</t>
  </si>
  <si>
    <t>17077</t>
  </si>
  <si>
    <t>Xã Mường Ham</t>
  </si>
  <si>
    <t>05134</t>
  </si>
  <si>
    <t>Xã Mường Hoa</t>
  </si>
  <si>
    <t>02728</t>
  </si>
  <si>
    <t>Xã Mường Hum</t>
  </si>
  <si>
    <t>04219</t>
  </si>
  <si>
    <t>Xã Mường Hung</t>
  </si>
  <si>
    <t>03757</t>
  </si>
  <si>
    <t>Xã Mường Khiêng</t>
  </si>
  <si>
    <t>03601</t>
  </si>
  <si>
    <t>Xã Mường Khoa</t>
  </si>
  <si>
    <t>02761</t>
  </si>
  <si>
    <t>Xã Mường Khương</t>
  </si>
  <si>
    <t>03637</t>
  </si>
  <si>
    <t>03808</t>
  </si>
  <si>
    <t>Xã Mường La</t>
  </si>
  <si>
    <t>04345</t>
  </si>
  <si>
    <t>Xã Mường Lai</t>
  </si>
  <si>
    <t>03214</t>
  </si>
  <si>
    <t>Xã Mường Luân</t>
  </si>
  <si>
    <t>14845</t>
  </si>
  <si>
    <t>Xã Mường Lát</t>
  </si>
  <si>
    <t>04240</t>
  </si>
  <si>
    <t>Xã Mường Lèo</t>
  </si>
  <si>
    <t>14854</t>
  </si>
  <si>
    <t>Xã Mường Lý</t>
  </si>
  <si>
    <t>04246</t>
  </si>
  <si>
    <t>Xã Mường Lạn</t>
  </si>
  <si>
    <t>04183</t>
  </si>
  <si>
    <t>Xã Mường Lầm</t>
  </si>
  <si>
    <t>16831</t>
  </si>
  <si>
    <t>Xã Mường Lống</t>
  </si>
  <si>
    <t>15025</t>
  </si>
  <si>
    <t>Xã Mường Mìn</t>
  </si>
  <si>
    <t>03472</t>
  </si>
  <si>
    <t>Xã Mường Mô</t>
  </si>
  <si>
    <t>03268</t>
  </si>
  <si>
    <t>Xã Mường Mùn</t>
  </si>
  <si>
    <t>03368</t>
  </si>
  <si>
    <t>Xã Mường Nhà</t>
  </si>
  <si>
    <t>03160</t>
  </si>
  <si>
    <t>Xã Mường Nhé</t>
  </si>
  <si>
    <t>03325</t>
  </si>
  <si>
    <t>Xã Mường Phăng</t>
  </si>
  <si>
    <t>03202</t>
  </si>
  <si>
    <t>Xã Mường Pồn</t>
  </si>
  <si>
    <t>16774</t>
  </si>
  <si>
    <t>Xã Mường Quàng</t>
  </si>
  <si>
    <t>03712</t>
  </si>
  <si>
    <t>Xã Mường Sại</t>
  </si>
  <si>
    <t>03618</t>
  </si>
  <si>
    <t>05116</t>
  </si>
  <si>
    <t>Xã Mường Thàng</t>
  </si>
  <si>
    <t>03163</t>
  </si>
  <si>
    <t>Xã Mường Toong</t>
  </si>
  <si>
    <t>03445</t>
  </si>
  <si>
    <t>16858</t>
  </si>
  <si>
    <t>Xã Mường Típ</t>
  </si>
  <si>
    <t>03181</t>
  </si>
  <si>
    <t>Xã Mường Tùng</t>
  </si>
  <si>
    <t>05287</t>
  </si>
  <si>
    <t>Xã Mường Vang</t>
  </si>
  <si>
    <t>16813</t>
  </si>
  <si>
    <t>Xã Mường Xén</t>
  </si>
  <si>
    <t>03727</t>
  </si>
  <si>
    <t>Xã Mường É</t>
  </si>
  <si>
    <t>05014</t>
  </si>
  <si>
    <t>Xã Mường Động</t>
  </si>
  <si>
    <t>03256</t>
  </si>
  <si>
    <t>Xã Mường Ảng</t>
  </si>
  <si>
    <t>06541</t>
  </si>
  <si>
    <t>Xã Mẫu Sơn</t>
  </si>
  <si>
    <t>04375</t>
  </si>
  <si>
    <t>Xã Mậu A</t>
  </si>
  <si>
    <t>00847</t>
  </si>
  <si>
    <t>Xã Mậu Duệ</t>
  </si>
  <si>
    <t>16249</t>
  </si>
  <si>
    <t>Xã Mậu Lâm</t>
  </si>
  <si>
    <t>17239</t>
  </si>
  <si>
    <t>Xã Mậu Thạch</t>
  </si>
  <si>
    <t>12049</t>
  </si>
  <si>
    <t>Xã Mễ Sở</t>
  </si>
  <si>
    <t>28903</t>
  </si>
  <si>
    <t>04450</t>
  </si>
  <si>
    <t>Xã Mỏ Vàng</t>
  </si>
  <si>
    <t>21400</t>
  </si>
  <si>
    <t>Xã Mộ Đức</t>
  </si>
  <si>
    <t>27823</t>
  </si>
  <si>
    <t>Xã Mộc Hóa</t>
  </si>
  <si>
    <t>28066</t>
  </si>
  <si>
    <t>Xã Mỹ An</t>
  </si>
  <si>
    <t>30178</t>
  </si>
  <si>
    <t>Xã Mỹ An Hưng</t>
  </si>
  <si>
    <t>29122</t>
  </si>
  <si>
    <t>Xã Mỹ Chánh Hòa</t>
  </si>
  <si>
    <t>30112</t>
  </si>
  <si>
    <t>30313</t>
  </si>
  <si>
    <t>Xã Mỹ Hòa Hưng</t>
  </si>
  <si>
    <t>31591</t>
  </si>
  <si>
    <t>Xã Mỹ Hương</t>
  </si>
  <si>
    <t>27976</t>
  </si>
  <si>
    <t>Xã Mỹ Hạnh</t>
  </si>
  <si>
    <t>29419</t>
  </si>
  <si>
    <t>16816</t>
  </si>
  <si>
    <t>Xã Mỹ Lý</t>
  </si>
  <si>
    <t>28132</t>
  </si>
  <si>
    <t>Xã Mỹ Lệ</t>
  </si>
  <si>
    <t>28177</t>
  </si>
  <si>
    <t>Xã Mỹ Lộc</t>
  </si>
  <si>
    <t>28414</t>
  </si>
  <si>
    <t>Xã Mỹ Lợi</t>
  </si>
  <si>
    <t>31603</t>
  </si>
  <si>
    <t>Xã Mỹ Phước</t>
  </si>
  <si>
    <t>30055</t>
  </si>
  <si>
    <t>Xã Mỹ Quí</t>
  </si>
  <si>
    <t>27907</t>
  </si>
  <si>
    <t>Xã Mỹ Quý</t>
  </si>
  <si>
    <t>22822</t>
  </si>
  <si>
    <t>Xã Mỹ Sơn</t>
  </si>
  <si>
    <t>28378</t>
  </si>
  <si>
    <t>Xã Mỹ Thiện</t>
  </si>
  <si>
    <t>30838</t>
  </si>
  <si>
    <t>Xã Mỹ Thuận</t>
  </si>
  <si>
    <t>28456</t>
  </si>
  <si>
    <t>Xã Mỹ Thành</t>
  </si>
  <si>
    <t>07420</t>
  </si>
  <si>
    <t>Xã Mỹ Thái</t>
  </si>
  <si>
    <t>28051</t>
  </si>
  <si>
    <t>Xã Mỹ Thạnh</t>
  </si>
  <si>
    <t>30076</t>
  </si>
  <si>
    <t>19741</t>
  </si>
  <si>
    <t>Xã Mỹ Thủy</t>
  </si>
  <si>
    <t>31567</t>
  </si>
  <si>
    <t>Xã Mỹ Tú</t>
  </si>
  <si>
    <t>28603</t>
  </si>
  <si>
    <t>Xã Mỹ Tịnh An</t>
  </si>
  <si>
    <t>28018</t>
  </si>
  <si>
    <t>Xã Mỹ Yên</t>
  </si>
  <si>
    <t>10441</t>
  </si>
  <si>
    <t>28405</t>
  </si>
  <si>
    <t>24412</t>
  </si>
  <si>
    <t>Xã M’Drắk</t>
  </si>
  <si>
    <t>06526</t>
  </si>
  <si>
    <t>Xã Na Dương</t>
  </si>
  <si>
    <t>16834</t>
  </si>
  <si>
    <t>Xã Na Loi</t>
  </si>
  <si>
    <t>15013</t>
  </si>
  <si>
    <t>Xã Na Mèo</t>
  </si>
  <si>
    <t>16870</t>
  </si>
  <si>
    <t>Xã Na Ngoi</t>
  </si>
  <si>
    <t>02155</t>
  </si>
  <si>
    <t>Xã Na Rì</t>
  </si>
  <si>
    <t>03172</t>
  </si>
  <si>
    <t>Xã Na Sang</t>
  </si>
  <si>
    <t>03203</t>
  </si>
  <si>
    <t>Xã Na Son</t>
  </si>
  <si>
    <t>06124</t>
  </si>
  <si>
    <t>Xã Na Sầm</t>
  </si>
  <si>
    <t>10705</t>
  </si>
  <si>
    <t>Xã Nam An Phụ</t>
  </si>
  <si>
    <t>19075</t>
  </si>
  <si>
    <t>Xã Nam Ba Đồn</t>
  </si>
  <si>
    <t>24868</t>
  </si>
  <si>
    <t>Xã Nam Ban Lâm Hà</t>
  </si>
  <si>
    <t>22480</t>
  </si>
  <si>
    <t>Xã Nam Cam Ranh</t>
  </si>
  <si>
    <t>26122</t>
  </si>
  <si>
    <t>Xã Nam Cát Tiên</t>
  </si>
  <si>
    <t>13057</t>
  </si>
  <si>
    <t>Xã Nam Cường</t>
  </si>
  <si>
    <t>19639</t>
  </si>
  <si>
    <t>Xã Nam Cửa Việt</t>
  </si>
  <si>
    <t>24649</t>
  </si>
  <si>
    <t>Xã Nam Dong</t>
  </si>
  <si>
    <t>07603</t>
  </si>
  <si>
    <t>Xã Nam Dương</t>
  </si>
  <si>
    <t>20707</t>
  </si>
  <si>
    <t>Xã Nam Giang</t>
  </si>
  <si>
    <t>19093</t>
  </si>
  <si>
    <t>Xã Nam Gianh</t>
  </si>
  <si>
    <t>24883</t>
  </si>
  <si>
    <t>Xã Nam Hà Lâm Hà</t>
  </si>
  <si>
    <t>05707</t>
  </si>
  <si>
    <t>Xã Nam Hòa</t>
  </si>
  <si>
    <t>19735</t>
  </si>
  <si>
    <t>Xã Nam Hải Lăng</t>
  </si>
  <si>
    <t>13987</t>
  </si>
  <si>
    <t>Xã Nam Hồng</t>
  </si>
  <si>
    <t>24607</t>
  </si>
  <si>
    <t>Xã Nam Ka</t>
  </si>
  <si>
    <t>22648</t>
  </si>
  <si>
    <t>Xã Nam Khánh Vĩnh</t>
  </si>
  <si>
    <t>13627</t>
  </si>
  <si>
    <t>Xã Nam Lý</t>
  </si>
  <si>
    <t>14011</t>
  </si>
  <si>
    <t>Xã Nam Minh</t>
  </si>
  <si>
    <t>14005</t>
  </si>
  <si>
    <t>Xã Nam Ninh</t>
  </si>
  <si>
    <t>22597</t>
  </si>
  <si>
    <t>Xã Nam Ninh Hòa</t>
  </si>
  <si>
    <t>00685</t>
  </si>
  <si>
    <t>Xã Nam Phù</t>
  </si>
  <si>
    <t>20599</t>
  </si>
  <si>
    <t>Xã Nam Phước</t>
  </si>
  <si>
    <t>01297</t>
  </si>
  <si>
    <t>Xã Nam Quang</t>
  </si>
  <si>
    <t>10606</t>
  </si>
  <si>
    <t>Xã Nam Sách</t>
  </si>
  <si>
    <t>11284</t>
  </si>
  <si>
    <t>Xã Nam Thanh Miện</t>
  </si>
  <si>
    <t>23200</t>
  </si>
  <si>
    <t>Xã Nam Thành</t>
  </si>
  <si>
    <t>12961</t>
  </si>
  <si>
    <t>Xã Nam Thái Ninh</t>
  </si>
  <si>
    <t>12904</t>
  </si>
  <si>
    <t>Xã Nam Thụy Anh</t>
  </si>
  <si>
    <t>12763</t>
  </si>
  <si>
    <t>Xã Nam Tiên Hưng</t>
  </si>
  <si>
    <t>13063</t>
  </si>
  <si>
    <t>Xã Nam Tiền Hải</t>
  </si>
  <si>
    <t>20944</t>
  </si>
  <si>
    <t>Xã Nam Trà My</t>
  </si>
  <si>
    <t>19198</t>
  </si>
  <si>
    <t>Xã Nam Trạch</t>
  </si>
  <si>
    <t>13966</t>
  </si>
  <si>
    <t>Xã Nam Trực</t>
  </si>
  <si>
    <t>01660</t>
  </si>
  <si>
    <t>Xã Nam Tuấn</t>
  </si>
  <si>
    <t>13591</t>
  </si>
  <si>
    <t>Xã Nam Xang</t>
  </si>
  <si>
    <t>14902</t>
  </si>
  <si>
    <t>Xã Nam Xuân</t>
  </si>
  <si>
    <t>24697</t>
  </si>
  <si>
    <t>Xã Nam Đà</t>
  </si>
  <si>
    <t>17935</t>
  </si>
  <si>
    <t>Xã Nam Đàn</t>
  </si>
  <si>
    <t>20179</t>
  </si>
  <si>
    <t>Xã Nam Đông</t>
  </si>
  <si>
    <t>12775</t>
  </si>
  <si>
    <t>Xã Nam Đông Hưng</t>
  </si>
  <si>
    <t>14014</t>
  </si>
  <si>
    <t>Xã Nam Đồng</t>
  </si>
  <si>
    <t>16144</t>
  </si>
  <si>
    <t>Xã Nga An</t>
  </si>
  <si>
    <t>16903</t>
  </si>
  <si>
    <t>Xã Nga My</t>
  </si>
  <si>
    <t>16093</t>
  </si>
  <si>
    <t>Xã Nga Sơn</t>
  </si>
  <si>
    <t>16114</t>
  </si>
  <si>
    <t>Xã Nga Thắng</t>
  </si>
  <si>
    <t>11713</t>
  </si>
  <si>
    <t>Xã Nghi Dương</t>
  </si>
  <si>
    <t>17827</t>
  </si>
  <si>
    <t>Xã Nghi Lộc</t>
  </si>
  <si>
    <t>18352</t>
  </si>
  <si>
    <t>Xã Nghi Xuân</t>
  </si>
  <si>
    <t>05722</t>
  </si>
  <si>
    <t>Xã Nghinh Tường</t>
  </si>
  <si>
    <t>01882</t>
  </si>
  <si>
    <t>Xã Nghiên Loan</t>
  </si>
  <si>
    <t>12286</t>
  </si>
  <si>
    <t>Xã Nghĩa Dân</t>
  </si>
  <si>
    <t>21250</t>
  </si>
  <si>
    <t>Xã Nghĩa Giang</t>
  </si>
  <si>
    <t>17326</t>
  </si>
  <si>
    <t>Xã Nghĩa Hành</t>
  </si>
  <si>
    <t>16972</t>
  </si>
  <si>
    <t>Xã Nghĩa Hưng</t>
  </si>
  <si>
    <t>17032</t>
  </si>
  <si>
    <t>Xã Nghĩa Khánh</t>
  </si>
  <si>
    <t>13957</t>
  </si>
  <si>
    <t>Xã Nghĩa Lâm</t>
  </si>
  <si>
    <t>17029</t>
  </si>
  <si>
    <t>Xã Nghĩa Lộc</t>
  </si>
  <si>
    <t>16975</t>
  </si>
  <si>
    <t>Xã Nghĩa Mai</t>
  </si>
  <si>
    <t>07486</t>
  </si>
  <si>
    <t>Xã Nghĩa Phương</t>
  </si>
  <si>
    <t>13918</t>
  </si>
  <si>
    <t>Xã Nghĩa Sơn</t>
  </si>
  <si>
    <t>00889</t>
  </si>
  <si>
    <t>Xã Nghĩa Thuận</t>
  </si>
  <si>
    <t>26617</t>
  </si>
  <si>
    <t>16969</t>
  </si>
  <si>
    <t>Xã Nghĩa Thọ</t>
  </si>
  <si>
    <t>25417</t>
  </si>
  <si>
    <t>Xã Nghĩa Trung</t>
  </si>
  <si>
    <t>12031</t>
  </si>
  <si>
    <t>Xã Nghĩa Trụ</t>
  </si>
  <si>
    <t>02071</t>
  </si>
  <si>
    <t>Xã Nghĩa Tá</t>
  </si>
  <si>
    <t>04711</t>
  </si>
  <si>
    <t>Xã Nghĩa Tâm</t>
  </si>
  <si>
    <t>16941</t>
  </si>
  <si>
    <t>Xã Nghĩa Đàn</t>
  </si>
  <si>
    <t>02953</t>
  </si>
  <si>
    <t>Xã Nghĩa Đô</t>
  </si>
  <si>
    <t>17284</t>
  </si>
  <si>
    <t>Xã Nghĩa Đồng</t>
  </si>
  <si>
    <t>23158</t>
  </si>
  <si>
    <t>Xã Nghị Đức</t>
  </si>
  <si>
    <t>01726</t>
  </si>
  <si>
    <t>Xã Nguyên Bình</t>
  </si>
  <si>
    <t>11146</t>
  </si>
  <si>
    <t>Xã Nguyên Giáp</t>
  </si>
  <si>
    <t>11911</t>
  </si>
  <si>
    <t>Xã Nguyễn Bỉnh Khiêm</t>
  </si>
  <si>
    <t>12532</t>
  </si>
  <si>
    <t>Xã Nguyễn Du</t>
  </si>
  <si>
    <t>01699</t>
  </si>
  <si>
    <t>Xã Nguyễn Huệ</t>
  </si>
  <si>
    <t>11242</t>
  </si>
  <si>
    <t>Xã Nguyễn Lương Bằng</t>
  </si>
  <si>
    <t>21457</t>
  </si>
  <si>
    <t>32044</t>
  </si>
  <si>
    <t>Xã Nguyễn Phích</t>
  </si>
  <si>
    <t>12184</t>
  </si>
  <si>
    <t>Xã Nguyễn Trãi</t>
  </si>
  <si>
    <t>32227</t>
  </si>
  <si>
    <t>Xã Nguyễn Việt Khái</t>
  </si>
  <si>
    <t>12064</t>
  </si>
  <si>
    <t>Xã Nguyễn Văn Linh</t>
  </si>
  <si>
    <t>09052</t>
  </si>
  <si>
    <t>Xã Nguyệt Đức</t>
  </si>
  <si>
    <t>15106</t>
  </si>
  <si>
    <t>Xã Nguyệt Ấn</t>
  </si>
  <si>
    <t>01954</t>
  </si>
  <si>
    <t>Xã Ngân Sơn</t>
  </si>
  <si>
    <t>26575</t>
  </si>
  <si>
    <t>29767</t>
  </si>
  <si>
    <t>Xã Ngãi Tứ</t>
  </si>
  <si>
    <t>21901</t>
  </si>
  <si>
    <t>Xã Ngô Mây</t>
  </si>
  <si>
    <t>03004</t>
  </si>
  <si>
    <t>Xã Ngũ Chỉ Sơn</t>
  </si>
  <si>
    <t>28516</t>
  </si>
  <si>
    <t>Xã Ngũ Hiệp</t>
  </si>
  <si>
    <t>29530</t>
  </si>
  <si>
    <t>03820</t>
  </si>
  <si>
    <t>Xã Ngọc Chiến</t>
  </si>
  <si>
    <t>30928</t>
  </si>
  <si>
    <t>Xã Ngọc Chúc</t>
  </si>
  <si>
    <t>00679</t>
  </si>
  <si>
    <t>23365</t>
  </si>
  <si>
    <t>Xã Ngọc Linh</t>
  </si>
  <si>
    <t>15091</t>
  </si>
  <si>
    <t>Xã Ngọc Liên</t>
  </si>
  <si>
    <t>00859</t>
  </si>
  <si>
    <t>Xã Ngọc Long</t>
  </si>
  <si>
    <t>12517</t>
  </si>
  <si>
    <t>Xã Ngọc Lâm</t>
  </si>
  <si>
    <t>15061</t>
  </si>
  <si>
    <t>Xã Ngọc Lặc</t>
  </si>
  <si>
    <t>05329</t>
  </si>
  <si>
    <t>Xã Ngọc Sơn</t>
  </si>
  <si>
    <t>07351</t>
  </si>
  <si>
    <t>Xã Ngọc Thiện</t>
  </si>
  <si>
    <t>15250</t>
  </si>
  <si>
    <t>Xã Ngọc Trạo</t>
  </si>
  <si>
    <t>31723</t>
  </si>
  <si>
    <t>Xã Ngọc Tố</t>
  </si>
  <si>
    <t>00700</t>
  </si>
  <si>
    <t>Xã Ngọc Đường</t>
  </si>
  <si>
    <t>23317</t>
  </si>
  <si>
    <t>Xã Ngọk Bay</t>
  </si>
  <si>
    <t>23515</t>
  </si>
  <si>
    <t>Xã Ngọk Réo</t>
  </si>
  <si>
    <t>23428</t>
  </si>
  <si>
    <t>Xã Ngọk Tụ</t>
  </si>
  <si>
    <t>12595</t>
  </si>
  <si>
    <t>Xã Ngự Thiên</t>
  </si>
  <si>
    <t>25450</t>
  </si>
  <si>
    <t>Xã Nha Bích</t>
  </si>
  <si>
    <t>14864</t>
  </si>
  <si>
    <t>Xã Nhi Sơn</t>
  </si>
  <si>
    <t>14428</t>
  </si>
  <si>
    <t>Xã Nho Quan</t>
  </si>
  <si>
    <t>31708</t>
  </si>
  <si>
    <t>Xã Nhu Gia</t>
  </si>
  <si>
    <t>28948</t>
  </si>
  <si>
    <t>Xã Nhuận Phú Tân</t>
  </si>
  <si>
    <t>27511</t>
  </si>
  <si>
    <t>Xã Nhuận Đức</t>
  </si>
  <si>
    <t>27655</t>
  </si>
  <si>
    <t>Xã Nhà Bè</t>
  </si>
  <si>
    <t>24751</t>
  </si>
  <si>
    <t>Xã Nhân Cơ</t>
  </si>
  <si>
    <t>13609</t>
  </si>
  <si>
    <t>Xã Nhân Hà</t>
  </si>
  <si>
    <t>17344</t>
  </si>
  <si>
    <t>Xã Nhân Hòa</t>
  </si>
  <si>
    <t>06496</t>
  </si>
  <si>
    <t>Xã Nhân Lý</t>
  </si>
  <si>
    <t>05290</t>
  </si>
  <si>
    <t>Xã Nhân Nghĩa</t>
  </si>
  <si>
    <t>09475</t>
  </si>
  <si>
    <t>Xã Nhân Thắng</t>
  </si>
  <si>
    <t>07306</t>
  </si>
  <si>
    <t>Xã Nhã Nam</t>
  </si>
  <si>
    <t>16882</t>
  </si>
  <si>
    <t>Xã Nhôn Mai</t>
  </si>
  <si>
    <t>21607</t>
  </si>
  <si>
    <t>Xã Nhơn Châu</t>
  </si>
  <si>
    <t>27838</t>
  </si>
  <si>
    <t>Xã Nhơn Hòa Lập</t>
  </si>
  <si>
    <t>30346</t>
  </si>
  <si>
    <t>Xã Nhơn Hội</t>
  </si>
  <si>
    <t>30658</t>
  </si>
  <si>
    <t>27856</t>
  </si>
  <si>
    <t>Xã Nhơn Ninh</t>
  </si>
  <si>
    <t>29623</t>
  </si>
  <si>
    <t>Xã Nhơn Phú</t>
  </si>
  <si>
    <t>26485</t>
  </si>
  <si>
    <t>Xã Nhơn Trạch</t>
  </si>
  <si>
    <t>31315</t>
  </si>
  <si>
    <t>Xã Nhơn Ái</t>
  </si>
  <si>
    <t>12004</t>
  </si>
  <si>
    <t>Xã Như Quỳnh</t>
  </si>
  <si>
    <t>16228</t>
  </si>
  <si>
    <t>Xã Như Thanh</t>
  </si>
  <si>
    <t>16174</t>
  </si>
  <si>
    <t>Xã Như Xuân</t>
  </si>
  <si>
    <t>06376</t>
  </si>
  <si>
    <t>Xã Nhất Hòa</t>
  </si>
  <si>
    <t>29302</t>
  </si>
  <si>
    <t>29446</t>
  </si>
  <si>
    <t>Xã Nhị Trường</t>
  </si>
  <si>
    <t>02530</t>
  </si>
  <si>
    <t>Xã Nhữ Khê</t>
  </si>
  <si>
    <t>28087</t>
  </si>
  <si>
    <t>Xã Nhựt Tảo</t>
  </si>
  <si>
    <t>19225</t>
  </si>
  <si>
    <t>Xã Ninh Châu</t>
  </si>
  <si>
    <t>14077</t>
  </si>
  <si>
    <t>Xã Ninh Cường</t>
  </si>
  <si>
    <t>24985</t>
  </si>
  <si>
    <t>Xã Ninh Gia</t>
  </si>
  <si>
    <t>11203</t>
  </si>
  <si>
    <t>Xã Ninh Giang</t>
  </si>
  <si>
    <t>22852</t>
  </si>
  <si>
    <t>Xã Ninh Hải</t>
  </si>
  <si>
    <t>22870</t>
  </si>
  <si>
    <t>Xã Ninh Phước</t>
  </si>
  <si>
    <t>31849</t>
  </si>
  <si>
    <t>Xã Ninh Quới</t>
  </si>
  <si>
    <t>22810</t>
  </si>
  <si>
    <t>Xã Ninh Sơn</t>
  </si>
  <si>
    <t>31864</t>
  </si>
  <si>
    <t>Xã Ninh Thạnh Lợi</t>
  </si>
  <si>
    <t>25621</t>
  </si>
  <si>
    <t>Xã Ninh Điền</t>
  </si>
  <si>
    <t>00817</t>
  </si>
  <si>
    <t>Xã Niêm Sơn</t>
  </si>
  <si>
    <t>03176</t>
  </si>
  <si>
    <t>Xã Nà Bủng</t>
  </si>
  <si>
    <t>02221</t>
  </si>
  <si>
    <t>Xã Nà Hang</t>
  </si>
  <si>
    <t>03169</t>
  </si>
  <si>
    <t>Xã Nà Hỳ</t>
  </si>
  <si>
    <t>01936</t>
  </si>
  <si>
    <t>Xã Nà Phặc</t>
  </si>
  <si>
    <t>03316</t>
  </si>
  <si>
    <t>Xã Nà Tấu</t>
  </si>
  <si>
    <t>24703</t>
  </si>
  <si>
    <t>Xã Nâm Nung</t>
  </si>
  <si>
    <t>16279</t>
  </si>
  <si>
    <t>Xã Nông Cống</t>
  </si>
  <si>
    <t>20656</t>
  </si>
  <si>
    <t>Xã Nông Sơn</t>
  </si>
  <si>
    <t>03358</t>
  </si>
  <si>
    <t>Xã Núa Ngam</t>
  </si>
  <si>
    <t>30538</t>
  </si>
  <si>
    <t>Xã Núi Cấm</t>
  </si>
  <si>
    <t>20965</t>
  </si>
  <si>
    <t>Xã Núi Thành</t>
  </si>
  <si>
    <t>32191</t>
  </si>
  <si>
    <t>01141</t>
  </si>
  <si>
    <t>Xã Nấm Dẩn</t>
  </si>
  <si>
    <t>03076</t>
  </si>
  <si>
    <t>Xã Nậm Chày</t>
  </si>
  <si>
    <t>03544</t>
  </si>
  <si>
    <t>Xã Nậm Cuổi</t>
  </si>
  <si>
    <t>04462</t>
  </si>
  <si>
    <t>Xã Nậm Có</t>
  </si>
  <si>
    <t>16837</t>
  </si>
  <si>
    <t>Xã Nậm Cắn</t>
  </si>
  <si>
    <t>01075</t>
  </si>
  <si>
    <t>Xã Nậm Dịch</t>
  </si>
  <si>
    <t>03434</t>
  </si>
  <si>
    <t>Xã Nậm Hàng</t>
  </si>
  <si>
    <t>03162</t>
  </si>
  <si>
    <t>Xã Nậm Kè</t>
  </si>
  <si>
    <t>03784</t>
  </si>
  <si>
    <t>Xã Nậm Lầu</t>
  </si>
  <si>
    <t>03538</t>
  </si>
  <si>
    <t>Xã Nậm Mạ</t>
  </si>
  <si>
    <t>03194</t>
  </si>
  <si>
    <t>Xã Nậm Nèn</t>
  </si>
  <si>
    <t>03613</t>
  </si>
  <si>
    <t>Xã Nậm Sỏ</t>
  </si>
  <si>
    <t>04186</t>
  </si>
  <si>
    <t>Xã Nậm Ty</t>
  </si>
  <si>
    <t>03517</t>
  </si>
  <si>
    <t>Xã Nậm Tăm</t>
  </si>
  <si>
    <t>03085</t>
  </si>
  <si>
    <t>Xã Nậm Xé</t>
  </si>
  <si>
    <t>04990</t>
  </si>
  <si>
    <t>Xã Nật Sơn</t>
  </si>
  <si>
    <t>00433</t>
  </si>
  <si>
    <t>03193</t>
  </si>
  <si>
    <t>Xã Pa Ham</t>
  </si>
  <si>
    <t>03503</t>
  </si>
  <si>
    <t>03442</t>
  </si>
  <si>
    <t>Xã Pa Ủ</t>
  </si>
  <si>
    <t>02752</t>
  </si>
  <si>
    <t xml:space="preserve">Xã Pha Long </t>
  </si>
  <si>
    <t>32244</t>
  </si>
  <si>
    <t>22972</t>
  </si>
  <si>
    <t>Xã Phan Rí Cửa</t>
  </si>
  <si>
    <t>23008</t>
  </si>
  <si>
    <t>01768</t>
  </si>
  <si>
    <t>Xã Phan Thanh</t>
  </si>
  <si>
    <t>04144</t>
  </si>
  <si>
    <t>Xã Phiêng Cằm</t>
  </si>
  <si>
    <t>04099</t>
  </si>
  <si>
    <t>Xã Phiêng Khoài</t>
  </si>
  <si>
    <t>04159</t>
  </si>
  <si>
    <t>Xã Phiêng Pằn</t>
  </si>
  <si>
    <t>13822</t>
  </si>
  <si>
    <t>Xã Phong Doanh</t>
  </si>
  <si>
    <t>04402</t>
  </si>
  <si>
    <t>Xã Phong Dụ Hạ</t>
  </si>
  <si>
    <t>04423</t>
  </si>
  <si>
    <t>Xã Phong Dụ Thượng</t>
  </si>
  <si>
    <t>31885</t>
  </si>
  <si>
    <t>Xã Phong Hiệp</t>
  </si>
  <si>
    <t>30235</t>
  </si>
  <si>
    <t>02902</t>
  </si>
  <si>
    <t>Xã Phong Hải</t>
  </si>
  <si>
    <t>30088</t>
  </si>
  <si>
    <t>Xã Phong Mỹ</t>
  </si>
  <si>
    <t>19138</t>
  </si>
  <si>
    <t>31537</t>
  </si>
  <si>
    <t>Xã Phong Nẫm</t>
  </si>
  <si>
    <t>01849</t>
  </si>
  <si>
    <t>Xã Phong Quang</t>
  </si>
  <si>
    <t>31957</t>
  </si>
  <si>
    <t>03549</t>
  </si>
  <si>
    <t>31299</t>
  </si>
  <si>
    <t>Xã Phong Điền</t>
  </si>
  <si>
    <t>14620</t>
  </si>
  <si>
    <t>Xã Phát Diệm</t>
  </si>
  <si>
    <t>03382</t>
  </si>
  <si>
    <t>Xã Phình Giàng</t>
  </si>
  <si>
    <t>04609</t>
  </si>
  <si>
    <t>Xã Phình Hồ</t>
  </si>
  <si>
    <t>21853</t>
  </si>
  <si>
    <t>09292</t>
  </si>
  <si>
    <t>02392</t>
  </si>
  <si>
    <t>Xã Phù Lưu</t>
  </si>
  <si>
    <t>21730</t>
  </si>
  <si>
    <t>Xã Phù Mỹ</t>
  </si>
  <si>
    <t>21739</t>
  </si>
  <si>
    <t>Xã Phù Mỹ Bắc</t>
  </si>
  <si>
    <t>21775</t>
  </si>
  <si>
    <t>Xã Phù Mỹ Nam</t>
  </si>
  <si>
    <t>21757</t>
  </si>
  <si>
    <t>Xã Phù Mỹ Tây</t>
  </si>
  <si>
    <t>21751</t>
  </si>
  <si>
    <t>Xã Phù Mỹ Đông</t>
  </si>
  <si>
    <t>08230</t>
  </si>
  <si>
    <t>Xã Phù Ninh</t>
  </si>
  <si>
    <t>03910</t>
  </si>
  <si>
    <t>Xã Phù Yên</t>
  </si>
  <si>
    <t>00541</t>
  </si>
  <si>
    <t>08521</t>
  </si>
  <si>
    <t>Xã Phùng Nguyên</t>
  </si>
  <si>
    <t>30436</t>
  </si>
  <si>
    <t>Xã Phú An</t>
  </si>
  <si>
    <t>05908</t>
  </si>
  <si>
    <t>Xã Phú Bình</t>
  </si>
  <si>
    <t>09952</t>
  </si>
  <si>
    <t xml:space="preserve">Xã Phú Cát </t>
  </si>
  <si>
    <t>30025</t>
  </si>
  <si>
    <t>25858</t>
  </si>
  <si>
    <t>Xã Phú Giáo</t>
  </si>
  <si>
    <t>30685</t>
  </si>
  <si>
    <t>Xã Phú Hòa</t>
  </si>
  <si>
    <t>22319</t>
  </si>
  <si>
    <t>Xã Phú Hòa 1</t>
  </si>
  <si>
    <t>22303</t>
  </si>
  <si>
    <t>Xã Phú Hòa 2</t>
  </si>
  <si>
    <t>27541</t>
  </si>
  <si>
    <t>Xã Phú Hòa Đông</t>
  </si>
  <si>
    <t>19918</t>
  </si>
  <si>
    <t>Xã Phú Hồ</t>
  </si>
  <si>
    <t>31378</t>
  </si>
  <si>
    <t>Xã Phú Hữu</t>
  </si>
  <si>
    <t>30244</t>
  </si>
  <si>
    <t>Xã Phú Hựu</t>
  </si>
  <si>
    <t>08398</t>
  </si>
  <si>
    <t>Xã Phú Khê</t>
  </si>
  <si>
    <t>00706</t>
  </si>
  <si>
    <t>Xã Phú Linh</t>
  </si>
  <si>
    <t>14458</t>
  </si>
  <si>
    <t>Xã Phú Long</t>
  </si>
  <si>
    <t>30421</t>
  </si>
  <si>
    <t>Xã Phú Lâm</t>
  </si>
  <si>
    <t>26173</t>
  </si>
  <si>
    <t>Xã Phú Lý</t>
  </si>
  <si>
    <t>05611</t>
  </si>
  <si>
    <t>Xã Phú Lương</t>
  </si>
  <si>
    <t>05788</t>
  </si>
  <si>
    <t>Xã Phú Lạc</t>
  </si>
  <si>
    <t>14878</t>
  </si>
  <si>
    <t>Xã Phú Lệ</t>
  </si>
  <si>
    <t>31756</t>
  </si>
  <si>
    <t>Xã Phú Lộc</t>
  </si>
  <si>
    <t>22096</t>
  </si>
  <si>
    <t>Xã Phú Mỡ</t>
  </si>
  <si>
    <t>32214</t>
  </si>
  <si>
    <t>Xã Phú Mỹ</t>
  </si>
  <si>
    <t>25267</t>
  </si>
  <si>
    <t>20392</t>
  </si>
  <si>
    <t>Xã Phú Ninh</t>
  </si>
  <si>
    <t>28879</t>
  </si>
  <si>
    <t>Xã Phú Phụng</t>
  </si>
  <si>
    <t>29611</t>
  </si>
  <si>
    <t>Xã Phú Quới</t>
  </si>
  <si>
    <t>25252</t>
  </si>
  <si>
    <t>Xã Phú Riềng</t>
  </si>
  <si>
    <t>14407</t>
  </si>
  <si>
    <t>Xã Phú Sơn</t>
  </si>
  <si>
    <t>24895</t>
  </si>
  <si>
    <t>Xã Phú Sơn Lâm Hà</t>
  </si>
  <si>
    <t>24043</t>
  </si>
  <si>
    <t>Xã Phú Thiện</t>
  </si>
  <si>
    <t>29062</t>
  </si>
  <si>
    <t>Xã Phú Thuận</t>
  </si>
  <si>
    <t>28663</t>
  </si>
  <si>
    <t>Xã Phú Thành</t>
  </si>
  <si>
    <t>10750</t>
  </si>
  <si>
    <t>Xã Phú Thái</t>
  </si>
  <si>
    <t>05800</t>
  </si>
  <si>
    <t>Xã Phú Thịnh</t>
  </si>
  <si>
    <t>30034</t>
  </si>
  <si>
    <t>Xã Phú Thọ</t>
  </si>
  <si>
    <t>25261</t>
  </si>
  <si>
    <t>Xã Phú Trung</t>
  </si>
  <si>
    <t>19021</t>
  </si>
  <si>
    <t>31569</t>
  </si>
  <si>
    <t>Xã Phú Tâm</t>
  </si>
  <si>
    <t>32218</t>
  </si>
  <si>
    <t>Xã Phú Tân</t>
  </si>
  <si>
    <t>28810</t>
  </si>
  <si>
    <t>19942</t>
  </si>
  <si>
    <t>Xã Phú Vang</t>
  </si>
  <si>
    <t>26215</t>
  </si>
  <si>
    <t>Xã Phú Vinh</t>
  </si>
  <si>
    <t>10273</t>
  </si>
  <si>
    <t>14890</t>
  </si>
  <si>
    <t>Xã Phú Xuân</t>
  </si>
  <si>
    <t>05602</t>
  </si>
  <si>
    <t>Xã Phú Đình</t>
  </si>
  <si>
    <t>07330</t>
  </si>
  <si>
    <t>Xã Phúc Hòa</t>
  </si>
  <si>
    <t>02998</t>
  </si>
  <si>
    <t>Xã Phúc Khánh</t>
  </si>
  <si>
    <t>01894</t>
  </si>
  <si>
    <t>Xã Phúc Lộc</t>
  </si>
  <si>
    <t>04363</t>
  </si>
  <si>
    <t>Xã Phúc Lợi</t>
  </si>
  <si>
    <t>10459</t>
  </si>
  <si>
    <t>Xã Phúc Sơn</t>
  </si>
  <si>
    <t>00466</t>
  </si>
  <si>
    <t>Xã Phúc Thịnh</t>
  </si>
  <si>
    <t>09715</t>
  </si>
  <si>
    <t>24907</t>
  </si>
  <si>
    <t>Xã Phúc Thọ Lâm Hà</t>
  </si>
  <si>
    <t>18547</t>
  </si>
  <si>
    <t>31426</t>
  </si>
  <si>
    <t>Xã Phương Bình</t>
  </si>
  <si>
    <t>30043</t>
  </si>
  <si>
    <t>Xã Phương Thịnh</t>
  </si>
  <si>
    <t>26503</t>
  </si>
  <si>
    <t>Xã Phước An</t>
  </si>
  <si>
    <t>20740</t>
  </si>
  <si>
    <t>Xã Phước Chánh</t>
  </si>
  <si>
    <t>25729</t>
  </si>
  <si>
    <t>Xã Phước Chỉ</t>
  </si>
  <si>
    <t>22888</t>
  </si>
  <si>
    <t>Xã Phước Dinh</t>
  </si>
  <si>
    <t>21370</t>
  </si>
  <si>
    <t>Xã Phước Giang</t>
  </si>
  <si>
    <t>20728</t>
  </si>
  <si>
    <t>Xã Phước Hiệp</t>
  </si>
  <si>
    <t>22900</t>
  </si>
  <si>
    <t>Xã Phước Hà</t>
  </si>
  <si>
    <t>25882</t>
  </si>
  <si>
    <t>Xã Phước Hòa</t>
  </si>
  <si>
    <t>26686</t>
  </si>
  <si>
    <t>Xã Phước Hải</t>
  </si>
  <si>
    <t>22873</t>
  </si>
  <si>
    <t>Xã Phước Hậu</t>
  </si>
  <si>
    <t>22891</t>
  </si>
  <si>
    <t>Xã Phước Hữu</t>
  </si>
  <si>
    <t>31867</t>
  </si>
  <si>
    <t>28165</t>
  </si>
  <si>
    <t>Xã Phước Lý</t>
  </si>
  <si>
    <t>28915</t>
  </si>
  <si>
    <t>Xã Phước Mỹ Trung</t>
  </si>
  <si>
    <t>20734</t>
  </si>
  <si>
    <t>Xã Phước Năng</t>
  </si>
  <si>
    <t>25420</t>
  </si>
  <si>
    <t>Xã Phước Sơn</t>
  </si>
  <si>
    <t>25864</t>
  </si>
  <si>
    <t>Xã Phước Thành</t>
  </si>
  <si>
    <t>26422</t>
  </si>
  <si>
    <t>Xã Phước Thái</t>
  </si>
  <si>
    <t>25663</t>
  </si>
  <si>
    <t>20770</t>
  </si>
  <si>
    <t>Xã Phước Trà</t>
  </si>
  <si>
    <t>25591</t>
  </si>
  <si>
    <t>Xã Phước Vinh</t>
  </si>
  <si>
    <t>28201</t>
  </si>
  <si>
    <t>Xã Phước Vĩnh Tây</t>
  </si>
  <si>
    <t>10279</t>
  </si>
  <si>
    <t>Xã Phượng Dực</t>
  </si>
  <si>
    <t>05563</t>
  </si>
  <si>
    <t>Xã Phượng Tiến</t>
  </si>
  <si>
    <t>12148</t>
  </si>
  <si>
    <t>Xã Phạm Ngũ Lão</t>
  </si>
  <si>
    <t>09349</t>
  </si>
  <si>
    <t>Xã Phật Tích</t>
  </si>
  <si>
    <t>00745</t>
  </si>
  <si>
    <t>Xã Phố Bảng</t>
  </si>
  <si>
    <t>12523</t>
  </si>
  <si>
    <t>Xã Phụ Dực</t>
  </si>
  <si>
    <t>01648</t>
  </si>
  <si>
    <t>Xã Phục Hòa</t>
  </si>
  <si>
    <t>12025</t>
  </si>
  <si>
    <t>Xã Phụng Công</t>
  </si>
  <si>
    <t>31420</t>
  </si>
  <si>
    <t>Xã Phụng Hiệp</t>
  </si>
  <si>
    <t>01969</t>
  </si>
  <si>
    <t>Xã Phủ Thông</t>
  </si>
  <si>
    <t>03370</t>
  </si>
  <si>
    <t>Xã Pu Nhi</t>
  </si>
  <si>
    <t>03532</t>
  </si>
  <si>
    <t>Xã Pu Sam Cáp</t>
  </si>
  <si>
    <t>05212</t>
  </si>
  <si>
    <t>Xã Pà Cò</t>
  </si>
  <si>
    <t>01096</t>
  </si>
  <si>
    <t>Xã Pà Vầy Sủ</t>
  </si>
  <si>
    <t>14956</t>
  </si>
  <si>
    <t>Xã Pù Luông</t>
  </si>
  <si>
    <t>14863</t>
  </si>
  <si>
    <t>Xã Pù Nhi</t>
  </si>
  <si>
    <t>03260</t>
  </si>
  <si>
    <t>Xã Pú Nhung</t>
  </si>
  <si>
    <t>04228</t>
  </si>
  <si>
    <t>Xã Púng Bánh</t>
  </si>
  <si>
    <t>04492</t>
  </si>
  <si>
    <t>Xã Púng Luông</t>
  </si>
  <si>
    <t>24316</t>
  </si>
  <si>
    <t>Xã Pơng Drang</t>
  </si>
  <si>
    <t>03871</t>
  </si>
  <si>
    <t>Xã Pắc Ngà</t>
  </si>
  <si>
    <t>03616</t>
  </si>
  <si>
    <t>Xã Pắc Ta</t>
  </si>
  <si>
    <t>01057</t>
  </si>
  <si>
    <t>Xã Pờ Ly Ngài</t>
  </si>
  <si>
    <t>24013</t>
  </si>
  <si>
    <t>Xã Pờ Tó</t>
  </si>
  <si>
    <t>15016</t>
  </si>
  <si>
    <t>Xã Quan Sơn</t>
  </si>
  <si>
    <t>17569</t>
  </si>
  <si>
    <t>Xã Quan Thành</t>
  </si>
  <si>
    <t>01237</t>
  </si>
  <si>
    <t>Xã Quang Bình</t>
  </si>
  <si>
    <t>14860</t>
  </si>
  <si>
    <t>Xã Quang Chiểu</t>
  </si>
  <si>
    <t>01456</t>
  </si>
  <si>
    <t>Xã Quang Hán</t>
  </si>
  <si>
    <t>14062</t>
  </si>
  <si>
    <t>Xã Quang Hưng</t>
  </si>
  <si>
    <t>01552</t>
  </si>
  <si>
    <t>Xã Quang Long</t>
  </si>
  <si>
    <t>13132</t>
  </si>
  <si>
    <t>Xã Quang Lịch</t>
  </si>
  <si>
    <t>08974</t>
  </si>
  <si>
    <t>Xã Quang Minh</t>
  </si>
  <si>
    <t>05674</t>
  </si>
  <si>
    <t>Xã Quang Sơn</t>
  </si>
  <si>
    <t>14647</t>
  </si>
  <si>
    <t>Xã Quang Thiện</t>
  </si>
  <si>
    <t>07333</t>
  </si>
  <si>
    <t>Xã Quang Trung</t>
  </si>
  <si>
    <t>17521</t>
  </si>
  <si>
    <t>Xã Quang Đồng</t>
  </si>
  <si>
    <t>04531</t>
  </si>
  <si>
    <t>Xã Quy Mông</t>
  </si>
  <si>
    <t>04873</t>
  </si>
  <si>
    <t>Xã Quy Đức</t>
  </si>
  <si>
    <t>11761</t>
  </si>
  <si>
    <t>Xã Quyết Thắng</t>
  </si>
  <si>
    <t>03295</t>
  </si>
  <si>
    <t>32182</t>
  </si>
  <si>
    <t>Xã Quách Phẩm</t>
  </si>
  <si>
    <t>05851</t>
  </si>
  <si>
    <t>Xã Quân Chu</t>
  </si>
  <si>
    <t>06076</t>
  </si>
  <si>
    <t>Xã Quý Hòa</t>
  </si>
  <si>
    <t>14953</t>
  </si>
  <si>
    <t>Xã Quý Lương</t>
  </si>
  <si>
    <t>15412</t>
  </si>
  <si>
    <t>Xã Quý Lộc</t>
  </si>
  <si>
    <t>00874</t>
  </si>
  <si>
    <t>Xã Quản Bạ</t>
  </si>
  <si>
    <t>16543</t>
  </si>
  <si>
    <t>Xã Quảng Bình</t>
  </si>
  <si>
    <t>02038</t>
  </si>
  <si>
    <t>Xã Quảng Bạch</t>
  </si>
  <si>
    <t>10072</t>
  </si>
  <si>
    <t>Xã Quảng Bị</t>
  </si>
  <si>
    <t>17443</t>
  </si>
  <si>
    <t>Xã Quảng Châu</t>
  </si>
  <si>
    <t>16489</t>
  </si>
  <si>
    <t>Xã Quảng Chính</t>
  </si>
  <si>
    <t>06922</t>
  </si>
  <si>
    <t>Xã Quảng Hà</t>
  </si>
  <si>
    <t>24620</t>
  </si>
  <si>
    <t>Xã Quảng Hòa</t>
  </si>
  <si>
    <t>24631</t>
  </si>
  <si>
    <t>Xã Quảng Khê</t>
  </si>
  <si>
    <t>07054</t>
  </si>
  <si>
    <t>Xã Quảng La</t>
  </si>
  <si>
    <t>01304</t>
  </si>
  <si>
    <t>Xã Quảng Lâm</t>
  </si>
  <si>
    <t>24955</t>
  </si>
  <si>
    <t>Xã Quảng Lập</t>
  </si>
  <si>
    <t>01144</t>
  </si>
  <si>
    <t>Xã Quảng Nguyên</t>
  </si>
  <si>
    <t>16498</t>
  </si>
  <si>
    <t>Xã Quảng Ngọc</t>
  </si>
  <si>
    <t>16540</t>
  </si>
  <si>
    <t>Xã Quảng Ninh</t>
  </si>
  <si>
    <t>09619</t>
  </si>
  <si>
    <t>24712</t>
  </si>
  <si>
    <t>Xã Quảng Phú</t>
  </si>
  <si>
    <t>24616</t>
  </si>
  <si>
    <t>Xã Quảng Sơn</t>
  </si>
  <si>
    <t>19057</t>
  </si>
  <si>
    <t>Xã Quảng Trạch</t>
  </si>
  <si>
    <t>24736</t>
  </si>
  <si>
    <t>Xã Quảng Trực</t>
  </si>
  <si>
    <t>24748</t>
  </si>
  <si>
    <t>Xã Quảng Tân</t>
  </si>
  <si>
    <t>24760</t>
  </si>
  <si>
    <t>Xã Quảng Tín</t>
  </si>
  <si>
    <t>01576</t>
  </si>
  <si>
    <t>Xã Quảng Uyên</t>
  </si>
  <si>
    <t>08173</t>
  </si>
  <si>
    <t>Xã Quảng Yên</t>
  </si>
  <si>
    <t>19867</t>
  </si>
  <si>
    <t>Xã Quảng Điền</t>
  </si>
  <si>
    <t>06931</t>
  </si>
  <si>
    <t>Xã Quảng Đức</t>
  </si>
  <si>
    <t>16738</t>
  </si>
  <si>
    <t>Xã Quế Phong</t>
  </si>
  <si>
    <t>20669</t>
  </si>
  <si>
    <t>Xã Quế Phước</t>
  </si>
  <si>
    <t>20641</t>
  </si>
  <si>
    <t>Xã Quế Sơn</t>
  </si>
  <si>
    <t>20662</t>
  </si>
  <si>
    <t>Xã Quế Sơn Trung</t>
  </si>
  <si>
    <t>06004</t>
  </si>
  <si>
    <t>Xã Quốc Khánh</t>
  </si>
  <si>
    <t>09895</t>
  </si>
  <si>
    <t>06058</t>
  </si>
  <si>
    <t>29668</t>
  </si>
  <si>
    <t>Xã Quới An</t>
  </si>
  <si>
    <t>29677</t>
  </si>
  <si>
    <t>Xã Quới Thiện</t>
  </si>
  <si>
    <t>29191</t>
  </si>
  <si>
    <t>Xã Quới Điền</t>
  </si>
  <si>
    <t>16777</t>
  </si>
  <si>
    <t>Xã Quỳ Châu</t>
  </si>
  <si>
    <t>17035</t>
  </si>
  <si>
    <t>Xã Quỳ Hợp</t>
  </si>
  <si>
    <t>12577</t>
  </si>
  <si>
    <t>Xã Quỳnh An</t>
  </si>
  <si>
    <t>17176</t>
  </si>
  <si>
    <t>Xã Quỳnh Anh</t>
  </si>
  <si>
    <t>17179</t>
  </si>
  <si>
    <t>Xã Quỳnh Lưu</t>
  </si>
  <si>
    <t>03703</t>
  </si>
  <si>
    <t>Xã Quỳnh Nhai</t>
  </si>
  <si>
    <t>17212</t>
  </si>
  <si>
    <t>Xã Quỳnh Phú</t>
  </si>
  <si>
    <t>12472</t>
  </si>
  <si>
    <t>Xã Quỳnh Phụ</t>
  </si>
  <si>
    <t>17170</t>
  </si>
  <si>
    <t>Xã Quỳnh Sơn</t>
  </si>
  <si>
    <t>17149</t>
  </si>
  <si>
    <t>Xã Quỳnh Tam</t>
  </si>
  <si>
    <t>17224</t>
  </si>
  <si>
    <t>Xã Quỳnh Thắng</t>
  </si>
  <si>
    <t>17143</t>
  </si>
  <si>
    <t>Xã Quỳnh Văn</t>
  </si>
  <si>
    <t>13939</t>
  </si>
  <si>
    <t>Xã Quỹ Nhất</t>
  </si>
  <si>
    <t>28114</t>
  </si>
  <si>
    <t>Xã Rạch Kiến</t>
  </si>
  <si>
    <t>13894</t>
  </si>
  <si>
    <t>Xã Rạng Đông</t>
  </si>
  <si>
    <t>23530</t>
  </si>
  <si>
    <t>Xã Rờ Kơi</t>
  </si>
  <si>
    <t>23839</t>
  </si>
  <si>
    <t>Xã SRó</t>
  </si>
  <si>
    <t>23534</t>
  </si>
  <si>
    <t>Xã Sa Bình</t>
  </si>
  <si>
    <t>23392</t>
  </si>
  <si>
    <t>Xã Sa Loong</t>
  </si>
  <si>
    <t>07534</t>
  </si>
  <si>
    <t>Xã Sa Lý</t>
  </si>
  <si>
    <t>23527</t>
  </si>
  <si>
    <t>Xã Sa Thầy</t>
  </si>
  <si>
    <t>03356</t>
  </si>
  <si>
    <t>Xã Sam Mứn</t>
  </si>
  <si>
    <t>15553</t>
  </si>
  <si>
    <t>Xã Sao Vàng</t>
  </si>
  <si>
    <t>19288</t>
  </si>
  <si>
    <t>Xã Sen Ngư</t>
  </si>
  <si>
    <t>02809</t>
  </si>
  <si>
    <t>Xã Si Ma Cai</t>
  </si>
  <si>
    <t>03199</t>
  </si>
  <si>
    <t>Xã Si Pa Phìn</t>
  </si>
  <si>
    <t>03394</t>
  </si>
  <si>
    <t>Xã Sin Suối Hồ</t>
  </si>
  <si>
    <t>04006</t>
  </si>
  <si>
    <t>Xã Song Khủa</t>
  </si>
  <si>
    <t>29386</t>
  </si>
  <si>
    <t>29740</t>
  </si>
  <si>
    <t>Xã Song Phú</t>
  </si>
  <si>
    <t>22708</t>
  </si>
  <si>
    <t>Xã Suối Dầu</t>
  </si>
  <si>
    <t>09694</t>
  </si>
  <si>
    <t>Xã Suối Hai</t>
  </si>
  <si>
    <t>22702</t>
  </si>
  <si>
    <t>Xã Suối Hiệp</t>
  </si>
  <si>
    <t>23188</t>
  </si>
  <si>
    <t>Xã Suối Kiết</t>
  </si>
  <si>
    <t>22192</t>
  </si>
  <si>
    <t>Xã Suối Trai</t>
  </si>
  <si>
    <t>03901</t>
  </si>
  <si>
    <t>Xã Suối Tọ</t>
  </si>
  <si>
    <t>00733</t>
  </si>
  <si>
    <t xml:space="preserve">Xã Sà Phìn </t>
  </si>
  <si>
    <t>03244</t>
  </si>
  <si>
    <t>Xã Sáng Nhè</t>
  </si>
  <si>
    <t>03562</t>
  </si>
  <si>
    <t>Xã Sì Lở Lầu</t>
  </si>
  <si>
    <t>03478</t>
  </si>
  <si>
    <t>Xã Sìn Hồ</t>
  </si>
  <si>
    <t>02824</t>
  </si>
  <si>
    <t>Xã Sín Chéng</t>
  </si>
  <si>
    <t>03226</t>
  </si>
  <si>
    <t>Xã Sín Chải</t>
  </si>
  <si>
    <t>03158</t>
  </si>
  <si>
    <t>Xã Sín Thầu</t>
  </si>
  <si>
    <t>03241</t>
  </si>
  <si>
    <t>Xã Sính Phình</t>
  </si>
  <si>
    <t>00376</t>
  </si>
  <si>
    <t>22207</t>
  </si>
  <si>
    <t>Xã Sông Hinh</t>
  </si>
  <si>
    <t>20476</t>
  </si>
  <si>
    <t>Xã Sông Kôn</t>
  </si>
  <si>
    <t>08848</t>
  </si>
  <si>
    <t>Xã Sông Lô</t>
  </si>
  <si>
    <t>23023</t>
  </si>
  <si>
    <t>Xã Sông Lũy</t>
  </si>
  <si>
    <t>04168</t>
  </si>
  <si>
    <t>Xã Sông Mã</t>
  </si>
  <si>
    <t>26362</t>
  </si>
  <si>
    <t>Xã Sông Ray</t>
  </si>
  <si>
    <t>20485</t>
  </si>
  <si>
    <t>Xã Sông Vàng</t>
  </si>
  <si>
    <t>32098</t>
  </si>
  <si>
    <t>Xã Sông Đốc</t>
  </si>
  <si>
    <t>20857</t>
  </si>
  <si>
    <t>Xã Sơn Cẩm Hà</t>
  </si>
  <si>
    <t>02536</t>
  </si>
  <si>
    <t>Xã Sơn Dương</t>
  </si>
  <si>
    <t>18184</t>
  </si>
  <si>
    <t>Xã Sơn Giang</t>
  </si>
  <si>
    <t>21289</t>
  </si>
  <si>
    <t>Xã Sơn Hà</t>
  </si>
  <si>
    <t>22165</t>
  </si>
  <si>
    <t>Xã Sơn Hòa</t>
  </si>
  <si>
    <t>21292</t>
  </si>
  <si>
    <t>Xã Sơn Hạ</t>
  </si>
  <si>
    <t>07543</t>
  </si>
  <si>
    <t>Xã Sơn Hải</t>
  </si>
  <si>
    <t>18160</t>
  </si>
  <si>
    <t>Xã Sơn Hồng</t>
  </si>
  <si>
    <t>18196</t>
  </si>
  <si>
    <t>Xã Sơn Kim 1</t>
  </si>
  <si>
    <t>18199</t>
  </si>
  <si>
    <t>Xã Sơn Kim 2</t>
  </si>
  <si>
    <t>30835</t>
  </si>
  <si>
    <t>Xã Sơn Kiên</t>
  </si>
  <si>
    <t>21325</t>
  </si>
  <si>
    <t>Xã Sơn Kỳ</t>
  </si>
  <si>
    <t>23647</t>
  </si>
  <si>
    <t>Xã Sơn Lang</t>
  </si>
  <si>
    <t>21307</t>
  </si>
  <si>
    <t>Xã Sơn Linh</t>
  </si>
  <si>
    <t>17759</t>
  </si>
  <si>
    <t>Xã Sơn Lâm</t>
  </si>
  <si>
    <t>04651</t>
  </si>
  <si>
    <t>Xã Sơn Lương</t>
  </si>
  <si>
    <t>01360</t>
  </si>
  <si>
    <t>Xã Sơn Lộ</t>
  </si>
  <si>
    <t>21349</t>
  </si>
  <si>
    <t>Xã Sơn Mai</t>
  </si>
  <si>
    <t>23266</t>
  </si>
  <si>
    <t>02620</t>
  </si>
  <si>
    <t>Xã Sơn Thuỷ</t>
  </si>
  <si>
    <t>22250</t>
  </si>
  <si>
    <t>Xã Sơn Thành</t>
  </si>
  <si>
    <t>21319</t>
  </si>
  <si>
    <t>Xã Sơn Thủy</t>
  </si>
  <si>
    <t>18163</t>
  </si>
  <si>
    <t>21340</t>
  </si>
  <si>
    <t>Xã Sơn Tây</t>
  </si>
  <si>
    <t>21343</t>
  </si>
  <si>
    <t>Xã Sơn Tây Hạ</t>
  </si>
  <si>
    <t>21334</t>
  </si>
  <si>
    <t>Xã Sơn Tây Thượng</t>
  </si>
  <si>
    <t>21220</t>
  </si>
  <si>
    <t>Xã Sơn Tịnh</t>
  </si>
  <si>
    <t>00778</t>
  </si>
  <si>
    <t>Xã Sơn Vĩ</t>
  </si>
  <si>
    <t>25051</t>
  </si>
  <si>
    <t>Xã Sơn Điền</t>
  </si>
  <si>
    <t>15022</t>
  </si>
  <si>
    <t>Xã Sơn Điện</t>
  </si>
  <si>
    <t>08866</t>
  </si>
  <si>
    <t>Xã Sơn Đông</t>
  </si>
  <si>
    <t>09871</t>
  </si>
  <si>
    <t>07615</t>
  </si>
  <si>
    <t>Xã Sơn Động</t>
  </si>
  <si>
    <t>05719</t>
  </si>
  <si>
    <t>Xã Sảng Mộc</t>
  </si>
  <si>
    <t>04231</t>
  </si>
  <si>
    <t>Xã Sốp Cộp</t>
  </si>
  <si>
    <t>00787</t>
  </si>
  <si>
    <t>Xã Sủng Máng</t>
  </si>
  <si>
    <t>20984</t>
  </si>
  <si>
    <t>Xã Tam Anh</t>
  </si>
  <si>
    <t>29719</t>
  </si>
  <si>
    <t>Xã Tam Bình</t>
  </si>
  <si>
    <t>14848</t>
  </si>
  <si>
    <t>Xã Tam Chung</t>
  </si>
  <si>
    <t>08869</t>
  </si>
  <si>
    <t>Xã Tam Dương</t>
  </si>
  <si>
    <t>08872</t>
  </si>
  <si>
    <t>Xã Tam Dương Bắc</t>
  </si>
  <si>
    <t>09202</t>
  </si>
  <si>
    <t>Xã Tam Giang</t>
  </si>
  <si>
    <t>10144</t>
  </si>
  <si>
    <t>Xã Tam Hưng</t>
  </si>
  <si>
    <t>20992</t>
  </si>
  <si>
    <t>Xã Tam Hải</t>
  </si>
  <si>
    <t>09043</t>
  </si>
  <si>
    <t>Xã Tam Hồng</t>
  </si>
  <si>
    <t>17059</t>
  </si>
  <si>
    <t>Xã Tam Hợp</t>
  </si>
  <si>
    <t>01774</t>
  </si>
  <si>
    <t>Xã Tam Kim</t>
  </si>
  <si>
    <t>15019</t>
  </si>
  <si>
    <t>Xã Tam Lư</t>
  </si>
  <si>
    <t>21004</t>
  </si>
  <si>
    <t>Xã Tam Mỹ</t>
  </si>
  <si>
    <t>29335</t>
  </si>
  <si>
    <t>08434</t>
  </si>
  <si>
    <t>Xã Tam Nông</t>
  </si>
  <si>
    <t>16933</t>
  </si>
  <si>
    <t>Xã Tam Quang</t>
  </si>
  <si>
    <t>08824</t>
  </si>
  <si>
    <t>Xã Tam Sơn</t>
  </si>
  <si>
    <t>15007</t>
  </si>
  <si>
    <t>Xã Tam Thanh</t>
  </si>
  <si>
    <t>16936</t>
  </si>
  <si>
    <t>Xã Tam Thái</t>
  </si>
  <si>
    <t>07264</t>
  </si>
  <si>
    <t>Xã Tam Tiến</t>
  </si>
  <si>
    <t>20971</t>
  </si>
  <si>
    <t>Xã Tam Xuân</t>
  </si>
  <si>
    <t>09208</t>
  </si>
  <si>
    <t>Xã Tam Đa</t>
  </si>
  <si>
    <t>08911</t>
  </si>
  <si>
    <t>Xã Tam Đảo</t>
  </si>
  <si>
    <t>17743</t>
  </si>
  <si>
    <t>Xã Tam Đồng</t>
  </si>
  <si>
    <t>03595</t>
  </si>
  <si>
    <t>03352</t>
  </si>
  <si>
    <t>Xã Thanh An</t>
  </si>
  <si>
    <t>08152</t>
  </si>
  <si>
    <t>Xã Thanh Ba</t>
  </si>
  <si>
    <t>30130</t>
  </si>
  <si>
    <t>21124</t>
  </si>
  <si>
    <t>Xã Thanh Bồng</t>
  </si>
  <si>
    <t>10813</t>
  </si>
  <si>
    <t>Xã Thanh Hà</t>
  </si>
  <si>
    <t>28426</t>
  </si>
  <si>
    <t>16273</t>
  </si>
  <si>
    <t>Xã Thanh Kỳ</t>
  </si>
  <si>
    <t>13495</t>
  </si>
  <si>
    <t>Xã Thanh Liêm</t>
  </si>
  <si>
    <t>01387</t>
  </si>
  <si>
    <t>Xã Thanh Long</t>
  </si>
  <si>
    <t>13489</t>
  </si>
  <si>
    <t>Xã Thanh Lâm</t>
  </si>
  <si>
    <t>02101</t>
  </si>
  <si>
    <t>Xã Thanh Mai</t>
  </si>
  <si>
    <t>11239</t>
  </si>
  <si>
    <t>Xã Thanh Miện</t>
  </si>
  <si>
    <t>30073</t>
  </si>
  <si>
    <t>03328</t>
  </si>
  <si>
    <t>Xã Thanh Nưa</t>
  </si>
  <si>
    <t>10114</t>
  </si>
  <si>
    <t>16213</t>
  </si>
  <si>
    <t>Xã Thanh Phong</t>
  </si>
  <si>
    <t>16222</t>
  </si>
  <si>
    <t>Xã Thanh Quân</t>
  </si>
  <si>
    <t>08542</t>
  </si>
  <si>
    <t>Xã Thanh Sơn</t>
  </si>
  <si>
    <t>02107</t>
  </si>
  <si>
    <t>Xã Thanh Thịnh</t>
  </si>
  <si>
    <t>08674</t>
  </si>
  <si>
    <t>Xã Thanh Thủy</t>
  </si>
  <si>
    <t>00640</t>
  </si>
  <si>
    <t>Xã Thanh Trì</t>
  </si>
  <si>
    <t>32185</t>
  </si>
  <si>
    <t>Xã Thanh Tùng</t>
  </si>
  <si>
    <t>03349</t>
  </si>
  <si>
    <t>Xã Thanh Yên</t>
  </si>
  <si>
    <t>18676</t>
  </si>
  <si>
    <t>Xã Thiên Cầm</t>
  </si>
  <si>
    <t>00493</t>
  </si>
  <si>
    <t>17989</t>
  </si>
  <si>
    <t>Xã Thiên Nhẫn</t>
  </si>
  <si>
    <t>14908</t>
  </si>
  <si>
    <t>Xã Thiên Phủ</t>
  </si>
  <si>
    <t>14980</t>
  </si>
  <si>
    <t>Xã Thiết Ống</t>
  </si>
  <si>
    <t>06085</t>
  </si>
  <si>
    <t>Xã Thiện Hòa</t>
  </si>
  <si>
    <t>25308</t>
  </si>
  <si>
    <t>Xã Thiện Hưng</t>
  </si>
  <si>
    <t>06103</t>
  </si>
  <si>
    <t>Xã Thiện Long</t>
  </si>
  <si>
    <t>06091</t>
  </si>
  <si>
    <t>Xã Thiện Thuật</t>
  </si>
  <si>
    <t>06436</t>
  </si>
  <si>
    <t>Xã Thiện Tân</t>
  </si>
  <si>
    <t>21388</t>
  </si>
  <si>
    <t>Xã Thiện Tín</t>
  </si>
  <si>
    <t>15772</t>
  </si>
  <si>
    <t>Xã Thiệu Hóa</t>
  </si>
  <si>
    <t>15796</t>
  </si>
  <si>
    <t>Xã Thiệu Quang</t>
  </si>
  <si>
    <t>15778</t>
  </si>
  <si>
    <t>Xã Thiệu Tiến</t>
  </si>
  <si>
    <t>15820</t>
  </si>
  <si>
    <t>Xã Thiệu Toán</t>
  </si>
  <si>
    <t>15835</t>
  </si>
  <si>
    <t>Xã Thiệu Trung</t>
  </si>
  <si>
    <t>30682</t>
  </si>
  <si>
    <t>Xã Thoại Sơn</t>
  </si>
  <si>
    <t>20611</t>
  </si>
  <si>
    <t>Xã Thu Bồn</t>
  </si>
  <si>
    <t>08545</t>
  </si>
  <si>
    <t>Xã Thu Cúc</t>
  </si>
  <si>
    <t>03439</t>
  </si>
  <si>
    <t>Xã Thu Lũm</t>
  </si>
  <si>
    <t>05092</t>
  </si>
  <si>
    <t>Xã Thung Nai</t>
  </si>
  <si>
    <t>17689</t>
  </si>
  <si>
    <t>Xã Thuần Trung</t>
  </si>
  <si>
    <t>24682</t>
  </si>
  <si>
    <t>Xã Thuận An</t>
  </si>
  <si>
    <t>22849</t>
  </si>
  <si>
    <t>Xã Thuận Bắc</t>
  </si>
  <si>
    <t>03721</t>
  </si>
  <si>
    <t>00922</t>
  </si>
  <si>
    <t>Xã Thuận Hoà</t>
  </si>
  <si>
    <t>31582</t>
  </si>
  <si>
    <t>24722</t>
  </si>
  <si>
    <t>Xã Thuận Hạnh</t>
  </si>
  <si>
    <t>25387</t>
  </si>
  <si>
    <t>Xã Thuận Lợi</t>
  </si>
  <si>
    <t>28225</t>
  </si>
  <si>
    <t>Xã Thuận Mỹ</t>
  </si>
  <si>
    <t>22897</t>
  </si>
  <si>
    <t>Xã Thuận Nam</t>
  </si>
  <si>
    <t>01033</t>
  </si>
  <si>
    <t>Xã Thàng Tín</t>
  </si>
  <si>
    <t>17335</t>
  </si>
  <si>
    <t>Xã Thành Bình Thọ</t>
  </si>
  <si>
    <t>01777</t>
  </si>
  <si>
    <t>Xã Thành Công</t>
  </si>
  <si>
    <t>28969</t>
  </si>
  <si>
    <t>15229</t>
  </si>
  <si>
    <t>Xã Thành Vinh</t>
  </si>
  <si>
    <t>04717</t>
  </si>
  <si>
    <t>Xã Thác Bà</t>
  </si>
  <si>
    <t>02494</t>
  </si>
  <si>
    <t>Xã Thái Bình</t>
  </si>
  <si>
    <t>02419</t>
  </si>
  <si>
    <t>Xã Thái Hoà</t>
  </si>
  <si>
    <t>08788</t>
  </si>
  <si>
    <t>Xã Thái Hòa</t>
  </si>
  <si>
    <t>27526</t>
  </si>
  <si>
    <t>Xã Thái Mỹ</t>
  </si>
  <si>
    <t>12922</t>
  </si>
  <si>
    <t>Xã Thái Ninh</t>
  </si>
  <si>
    <t>02407</t>
  </si>
  <si>
    <t>Xã Thái Sơn</t>
  </si>
  <si>
    <t>12826</t>
  </si>
  <si>
    <t>Xã Thái Thụy</t>
  </si>
  <si>
    <t>10642</t>
  </si>
  <si>
    <t>Xã Thái Tân</t>
  </si>
  <si>
    <t>30037</t>
  </si>
  <si>
    <t>01090</t>
  </si>
  <si>
    <t>Xã Thông Nguyên</t>
  </si>
  <si>
    <t>01363</t>
  </si>
  <si>
    <t>Xã Thông Nông</t>
  </si>
  <si>
    <t>16744</t>
  </si>
  <si>
    <t>Xã Thông Thụ</t>
  </si>
  <si>
    <t>20794</t>
  </si>
  <si>
    <t>Xã Thăng An</t>
  </si>
  <si>
    <t>16342</t>
  </si>
  <si>
    <t>Xã Thăng Bình</t>
  </si>
  <si>
    <t>20827</t>
  </si>
  <si>
    <t>Xã Thăng Phú</t>
  </si>
  <si>
    <t>20836</t>
  </si>
  <si>
    <t>Xã Thăng Trường</t>
  </si>
  <si>
    <t>20848</t>
  </si>
  <si>
    <t>Xã Thăng Điền</t>
  </si>
  <si>
    <t>00475</t>
  </si>
  <si>
    <t>Xã Thư Lâm</t>
  </si>
  <si>
    <t>13222</t>
  </si>
  <si>
    <t>Xã Thư Trì</t>
  </si>
  <si>
    <t>13264</t>
  </si>
  <si>
    <t>Xã Thư Vũ</t>
  </si>
  <si>
    <t>29971</t>
  </si>
  <si>
    <t>Xã Thường Phước</t>
  </si>
  <si>
    <t>25909</t>
  </si>
  <si>
    <t>Xã Thường Tân</t>
  </si>
  <si>
    <t>10183</t>
  </si>
  <si>
    <t>15646</t>
  </si>
  <si>
    <t>Xã Thường Xuân</t>
  </si>
  <si>
    <t>04705</t>
  </si>
  <si>
    <t>Xã Thượng Bằng La</t>
  </si>
  <si>
    <t>05293</t>
  </si>
  <si>
    <t>Xã Thượng Cốc</t>
  </si>
  <si>
    <t>02968</t>
  </si>
  <si>
    <t>Xã Thượng Hà</t>
  </si>
  <si>
    <t>10993</t>
  </si>
  <si>
    <t>Xã Thượng Hồng</t>
  </si>
  <si>
    <t>08323</t>
  </si>
  <si>
    <t>Xã Thượng Long</t>
  </si>
  <si>
    <t>02269</t>
  </si>
  <si>
    <t>Xã Thượng Lâm</t>
  </si>
  <si>
    <t>01921</t>
  </si>
  <si>
    <t>Xã Thượng Minh</t>
  </si>
  <si>
    <t>16225</t>
  </si>
  <si>
    <t>Xã Thượng Ninh</t>
  </si>
  <si>
    <t>02239</t>
  </si>
  <si>
    <t>Xã Thượng Nông</t>
  </si>
  <si>
    <t>10231</t>
  </si>
  <si>
    <t>01957</t>
  </si>
  <si>
    <t>Xã Thượng Quan</t>
  </si>
  <si>
    <t>00958</t>
  </si>
  <si>
    <t>Xã Thượng Sơn</t>
  </si>
  <si>
    <t>19147</t>
  </si>
  <si>
    <t>Xã Thượng Trạch</t>
  </si>
  <si>
    <t>20506</t>
  </si>
  <si>
    <t>Xã Thượng Đức</t>
  </si>
  <si>
    <t>01807</t>
  </si>
  <si>
    <t>Xã Thạch An</t>
  </si>
  <si>
    <t>15211</t>
  </si>
  <si>
    <t>Xã Thạch Bình</t>
  </si>
  <si>
    <t>18562</t>
  </si>
  <si>
    <t>Xã Thạch Hà</t>
  </si>
  <si>
    <t>18604</t>
  </si>
  <si>
    <t>Xã Thạch Khê</t>
  </si>
  <si>
    <t>18628</t>
  </si>
  <si>
    <t>Xã Thạch Lạc</t>
  </si>
  <si>
    <t>15085</t>
  </si>
  <si>
    <t>Xã Thạch Lập</t>
  </si>
  <si>
    <t>15199</t>
  </si>
  <si>
    <t>09955</t>
  </si>
  <si>
    <t>Xã Thạch Thất</t>
  </si>
  <si>
    <t>18667</t>
  </si>
  <si>
    <t>Xã Thạch Xuân</t>
  </si>
  <si>
    <t>31231</t>
  </si>
  <si>
    <t>20878</t>
  </si>
  <si>
    <t>Xã Thạnh Bình</t>
  </si>
  <si>
    <t>31408</t>
  </si>
  <si>
    <t>27865</t>
  </si>
  <si>
    <t>Xã Thạnh Hóa</t>
  </si>
  <si>
    <t>30910</t>
  </si>
  <si>
    <t>Xã Thạnh Hưng</t>
  </si>
  <si>
    <t>29221</t>
  </si>
  <si>
    <t>30886</t>
  </si>
  <si>
    <t>27994</t>
  </si>
  <si>
    <t>Xã Thạnh Lợi</t>
  </si>
  <si>
    <t>20695</t>
  </si>
  <si>
    <t>Xã Thạnh Mỹ</t>
  </si>
  <si>
    <t>30481</t>
  </si>
  <si>
    <t>Xã Thạnh Mỹ Tây</t>
  </si>
  <si>
    <t>29227</t>
  </si>
  <si>
    <t>Xã Thạnh Phong</t>
  </si>
  <si>
    <t>28444</t>
  </si>
  <si>
    <t>29104</t>
  </si>
  <si>
    <t>Xã Thạnh Phước</t>
  </si>
  <si>
    <t>31246</t>
  </si>
  <si>
    <t>31699</t>
  </si>
  <si>
    <t>Xã Thạnh Thới An</t>
  </si>
  <si>
    <t>29089</t>
  </si>
  <si>
    <t>Xã Thạnh Trị</t>
  </si>
  <si>
    <t>31360</t>
  </si>
  <si>
    <t>Xã Thạnh Xuân</t>
  </si>
  <si>
    <t>30874</t>
  </si>
  <si>
    <t>25657</t>
  </si>
  <si>
    <t>06040</t>
  </si>
  <si>
    <t>Xã Thất Khê</t>
  </si>
  <si>
    <t>12631</t>
  </si>
  <si>
    <t>Xã Thần Khê</t>
  </si>
  <si>
    <t>17842</t>
  </si>
  <si>
    <t>Xã Thần Lĩnh</t>
  </si>
  <si>
    <t>05725</t>
  </si>
  <si>
    <t>Xã Thần Sa</t>
  </si>
  <si>
    <t>15643</t>
  </si>
  <si>
    <t>Xã Thắng Lộc</t>
  </si>
  <si>
    <t>16309</t>
  </si>
  <si>
    <t>Xã Thắng Lợi</t>
  </si>
  <si>
    <t>00829</t>
  </si>
  <si>
    <t>Xã Thắng Mố</t>
  </si>
  <si>
    <t>04897</t>
  </si>
  <si>
    <t>Xã Thịnh Minh</t>
  </si>
  <si>
    <t>15667</t>
  </si>
  <si>
    <t>Xã Thọ Bình</t>
  </si>
  <si>
    <t>15505</t>
  </si>
  <si>
    <t>Xã Thọ Long</t>
  </si>
  <si>
    <t>15568</t>
  </si>
  <si>
    <t>Xã Thọ Lập</t>
  </si>
  <si>
    <t>15754</t>
  </si>
  <si>
    <t>Xã Thọ Ngọc</t>
  </si>
  <si>
    <t>21181</t>
  </si>
  <si>
    <t>Xã Thọ Phong</t>
  </si>
  <si>
    <t>15763</t>
  </si>
  <si>
    <t>Xã Thọ Phú</t>
  </si>
  <si>
    <t>25402</t>
  </si>
  <si>
    <t>Xã Thọ Sơn</t>
  </si>
  <si>
    <t>08479</t>
  </si>
  <si>
    <t>Xã Thọ Văn</t>
  </si>
  <si>
    <t>15499</t>
  </si>
  <si>
    <t>Xã Thọ Xuân</t>
  </si>
  <si>
    <t>07060</t>
  </si>
  <si>
    <t>Xã Thống Nhất</t>
  </si>
  <si>
    <t>09112</t>
  </si>
  <si>
    <t>Xã Thổ Tang</t>
  </si>
  <si>
    <t>31540</t>
  </si>
  <si>
    <t>Xã Thới An Hội</t>
  </si>
  <si>
    <t>32065</t>
  </si>
  <si>
    <t>Xã Thới Bình</t>
  </si>
  <si>
    <t>31264</t>
  </si>
  <si>
    <t>31258</t>
  </si>
  <si>
    <t>29107</t>
  </si>
  <si>
    <t>12865</t>
  </si>
  <si>
    <t>Xã Thụy Anh</t>
  </si>
  <si>
    <t>06148</t>
  </si>
  <si>
    <t>Xã Thụy Hùng</t>
  </si>
  <si>
    <t>28036</t>
  </si>
  <si>
    <t>Xã Thủ Thừa</t>
  </si>
  <si>
    <t>09319</t>
  </si>
  <si>
    <t>Xã Tiên Du</t>
  </si>
  <si>
    <t>12361</t>
  </si>
  <si>
    <t>Xã Tiên Hoa</t>
  </si>
  <si>
    <t>12754</t>
  </si>
  <si>
    <t>Xã Tiên Hưng</t>
  </si>
  <si>
    <t>30781</t>
  </si>
  <si>
    <t>Xã Tiên Hải</t>
  </si>
  <si>
    <t>12634</t>
  </si>
  <si>
    <t>Xã Tiên La</t>
  </si>
  <si>
    <t>11755</t>
  </si>
  <si>
    <t>Xã Tiên Lãng</t>
  </si>
  <si>
    <t>08344</t>
  </si>
  <si>
    <t>Xã Tiên Lương</t>
  </si>
  <si>
    <t>07381</t>
  </si>
  <si>
    <t>Xã Tiên Lục</t>
  </si>
  <si>
    <t>12364</t>
  </si>
  <si>
    <t>Xã Tiên Lữ</t>
  </si>
  <si>
    <t>11791</t>
  </si>
  <si>
    <t>Xã Tiên Minh</t>
  </si>
  <si>
    <t>01225</t>
  </si>
  <si>
    <t>Xã Tiên Nguyên</t>
  </si>
  <si>
    <t>20854</t>
  </si>
  <si>
    <t>Xã Tiên Phước</t>
  </si>
  <si>
    <t>28861</t>
  </si>
  <si>
    <t>Xã Tiên Thủy</t>
  </si>
  <si>
    <t>12424</t>
  </si>
  <si>
    <t>Xã Tiên Tiến</t>
  </si>
  <si>
    <t>16549</t>
  </si>
  <si>
    <t>Xã Tiên Trang</t>
  </si>
  <si>
    <t>06862</t>
  </si>
  <si>
    <t>Xã Tiên Yên</t>
  </si>
  <si>
    <t>18373</t>
  </si>
  <si>
    <t>Xã Tiên Điền</t>
  </si>
  <si>
    <t>17287</t>
  </si>
  <si>
    <t>Xã Tiên Đồng</t>
  </si>
  <si>
    <t>08995</t>
  </si>
  <si>
    <t>Xã Tiến Thắng</t>
  </si>
  <si>
    <t>12970</t>
  </si>
  <si>
    <t>Xã Tiền Hải</t>
  </si>
  <si>
    <t>16750</t>
  </si>
  <si>
    <t>Xã Tiền Phong</t>
  </si>
  <si>
    <t>29341</t>
  </si>
  <si>
    <t>Xã Tiểu Cần</t>
  </si>
  <si>
    <t>18634</t>
  </si>
  <si>
    <t>Xã Toàn Lưu</t>
  </si>
  <si>
    <t>05191</t>
  </si>
  <si>
    <t>Xã Toàn Thắng</t>
  </si>
  <si>
    <t>16756</t>
  </si>
  <si>
    <t>Xã Tri Lễ</t>
  </si>
  <si>
    <t>02359</t>
  </si>
  <si>
    <t xml:space="preserve">Xã Tri Phú </t>
  </si>
  <si>
    <t>30544</t>
  </si>
  <si>
    <t>Xã Tri Tôn</t>
  </si>
  <si>
    <t>19645</t>
  </si>
  <si>
    <t>Xã Triệu Bình</t>
  </si>
  <si>
    <t>19654</t>
  </si>
  <si>
    <t>Xã Triệu Cơ</t>
  </si>
  <si>
    <t>16021</t>
  </si>
  <si>
    <t>Xã Triệu Lộc</t>
  </si>
  <si>
    <t>19624</t>
  </si>
  <si>
    <t>Xã Triệu Phong</t>
  </si>
  <si>
    <t>15664</t>
  </si>
  <si>
    <t>Xã Triệu Sơn</t>
  </si>
  <si>
    <t>12223</t>
  </si>
  <si>
    <t>Xã Triệu Việt Vương</t>
  </si>
  <si>
    <t>09523</t>
  </si>
  <si>
    <t>29683</t>
  </si>
  <si>
    <t>Xã Trung Hiệp</t>
  </si>
  <si>
    <t>02305</t>
  </si>
  <si>
    <t>Xã Trung Hà</t>
  </si>
  <si>
    <t>31255</t>
  </si>
  <si>
    <t>Xã Trung Hưng</t>
  </si>
  <si>
    <t>15001</t>
  </si>
  <si>
    <t>Xã Trung Hạ</t>
  </si>
  <si>
    <t>05581</t>
  </si>
  <si>
    <t>Xã Trung Hội</t>
  </si>
  <si>
    <t>22612</t>
  </si>
  <si>
    <t>Xã Trung Khánh Vĩnh</t>
  </si>
  <si>
    <t>09499</t>
  </si>
  <si>
    <t>Xã Trung Kênh</t>
  </si>
  <si>
    <t>14857</t>
  </si>
  <si>
    <t>Xã Trung Lý</t>
  </si>
  <si>
    <t>17866</t>
  </si>
  <si>
    <t>Xã Trung Lộc</t>
  </si>
  <si>
    <t>29698</t>
  </si>
  <si>
    <t>08311</t>
  </si>
  <si>
    <t>Xã Trung Sơn</t>
  </si>
  <si>
    <t>19030</t>
  </si>
  <si>
    <t>Xã Trung Thuần</t>
  </si>
  <si>
    <t>29659</t>
  </si>
  <si>
    <t>Xã Trung Thành</t>
  </si>
  <si>
    <t>01117</t>
  </si>
  <si>
    <t>Xã Trung Thịnh</t>
  </si>
  <si>
    <t>25666</t>
  </si>
  <si>
    <t>Xã Truông Mít</t>
  </si>
  <si>
    <t>21115</t>
  </si>
  <si>
    <t>Xã Trà Bồng</t>
  </si>
  <si>
    <t>29836</t>
  </si>
  <si>
    <t>Xã Trà Côn</t>
  </si>
  <si>
    <t>29461</t>
  </si>
  <si>
    <t>13093</t>
  </si>
  <si>
    <t>Xã Trà Giang</t>
  </si>
  <si>
    <t>20929</t>
  </si>
  <si>
    <t>Xã Trà Giáp</t>
  </si>
  <si>
    <t>20938</t>
  </si>
  <si>
    <t>Xã Trà Leng</t>
  </si>
  <si>
    <t>20950</t>
  </si>
  <si>
    <t>Xã Trà Linh</t>
  </si>
  <si>
    <t>20908</t>
  </si>
  <si>
    <t>Xã Trà Liên</t>
  </si>
  <si>
    <t>01447</t>
  </si>
  <si>
    <t>Xã Trà Lĩnh</t>
  </si>
  <si>
    <t>20900</t>
  </si>
  <si>
    <t>Xã Trà My</t>
  </si>
  <si>
    <t>20923</t>
  </si>
  <si>
    <t>Xã Trà Tân</t>
  </si>
  <si>
    <t>20941</t>
  </si>
  <si>
    <t>Xã Trà Tập</t>
  </si>
  <si>
    <t>25510</t>
  </si>
  <si>
    <t>Xã Trà Vong</t>
  </si>
  <si>
    <t>20959</t>
  </si>
  <si>
    <t>Xã Trà Vân</t>
  </si>
  <si>
    <t>29821</t>
  </si>
  <si>
    <t>Xã Trà Ôn</t>
  </si>
  <si>
    <t>20920</t>
  </si>
  <si>
    <t>Xã Trà Đốc</t>
  </si>
  <si>
    <t>30001</t>
  </si>
  <si>
    <t>05746</t>
  </si>
  <si>
    <t>Xã Tràng Xá</t>
  </si>
  <si>
    <t>06046</t>
  </si>
  <si>
    <t>Xã Tràng Định</t>
  </si>
  <si>
    <t>32071</t>
  </si>
  <si>
    <t>01477</t>
  </si>
  <si>
    <t>Xã Trùng Khánh</t>
  </si>
  <si>
    <t>21196</t>
  </si>
  <si>
    <t>Xã Trường Giang</t>
  </si>
  <si>
    <t>01392</t>
  </si>
  <si>
    <t>Xã Trường Hà</t>
  </si>
  <si>
    <t>31654</t>
  </si>
  <si>
    <t>Xã Trường Khánh</t>
  </si>
  <si>
    <t>31309</t>
  </si>
  <si>
    <t>Xã Trường Long</t>
  </si>
  <si>
    <t>31348</t>
  </si>
  <si>
    <t>Xã Trường Long Tây</t>
  </si>
  <si>
    <t>16636</t>
  </si>
  <si>
    <t>18436</t>
  </si>
  <si>
    <t>Xã Trường Lưu</t>
  </si>
  <si>
    <t>19237</t>
  </si>
  <si>
    <t>Xã Trường Ninh</t>
  </si>
  <si>
    <t>19309</t>
  </si>
  <si>
    <t>Xã Trường Phú</t>
  </si>
  <si>
    <t>02623</t>
  </si>
  <si>
    <t>Xã Trường Sinh</t>
  </si>
  <si>
    <t>19204</t>
  </si>
  <si>
    <t>Xã Trường Sơn</t>
  </si>
  <si>
    <t>31288</t>
  </si>
  <si>
    <t>11065</t>
  </si>
  <si>
    <t>Xã Trường Tân</t>
  </si>
  <si>
    <t>16348</t>
  </si>
  <si>
    <t>Xã Trường Văn</t>
  </si>
  <si>
    <t>31294</t>
  </si>
  <si>
    <t>05662</t>
  </si>
  <si>
    <t>Xã Trại Cau</t>
  </si>
  <si>
    <t>08245</t>
  </si>
  <si>
    <t>Xã Trạm Thản</t>
  </si>
  <si>
    <t>04606</t>
  </si>
  <si>
    <t>Xã Trạm Tấu</t>
  </si>
  <si>
    <t>26248</t>
  </si>
  <si>
    <t>Xã Trảng Bom</t>
  </si>
  <si>
    <t>04498</t>
  </si>
  <si>
    <t>Xã Trấn Yên</t>
  </si>
  <si>
    <t>32161</t>
  </si>
  <si>
    <t>Xã Trần Phán</t>
  </si>
  <si>
    <t>10633</t>
  </si>
  <si>
    <t>Xã Trần Phú</t>
  </si>
  <si>
    <t>10081</t>
  </si>
  <si>
    <t>13594</t>
  </si>
  <si>
    <t>Xã Trần Thương</t>
  </si>
  <si>
    <t>32095</t>
  </si>
  <si>
    <t>Xã Trần Văn Thời</t>
  </si>
  <si>
    <t>31673</t>
  </si>
  <si>
    <t>26170</t>
  </si>
  <si>
    <t>Xã Trị An</t>
  </si>
  <si>
    <t>02695</t>
  </si>
  <si>
    <t>Xã Trịnh Tường</t>
  </si>
  <si>
    <t>25819</t>
  </si>
  <si>
    <t>Xã Trừ Văn Thố</t>
  </si>
  <si>
    <t>14053</t>
  </si>
  <si>
    <t>Xã Trực Ninh</t>
  </si>
  <si>
    <t>22498</t>
  </si>
  <si>
    <t>Xã Tu Bông</t>
  </si>
  <si>
    <t>23425</t>
  </si>
  <si>
    <t>Xã Tu Mơ Rông</t>
  </si>
  <si>
    <t>08686</t>
  </si>
  <si>
    <t>Xã Tu Vũ</t>
  </si>
  <si>
    <t>22114</t>
  </si>
  <si>
    <t>Xã Tuy An Bắc</t>
  </si>
  <si>
    <t>22153</t>
  </si>
  <si>
    <t>Xã Tuy An Nam</t>
  </si>
  <si>
    <t>22132</t>
  </si>
  <si>
    <t>Xã Tuy An Tây</t>
  </si>
  <si>
    <t>22120</t>
  </si>
  <si>
    <t>Xã Tuy An Đông</t>
  </si>
  <si>
    <t>22978</t>
  </si>
  <si>
    <t>Xã Tuy Phong</t>
  </si>
  <si>
    <t>21952</t>
  </si>
  <si>
    <t>21964</t>
  </si>
  <si>
    <t>Xã Tuy Phước Bắc</t>
  </si>
  <si>
    <t>21985</t>
  </si>
  <si>
    <t>Xã Tuy Phước Tây</t>
  </si>
  <si>
    <t>21970</t>
  </si>
  <si>
    <t>Xã Tuy Phước Đông</t>
  </si>
  <si>
    <t>24739</t>
  </si>
  <si>
    <t>Xã Tuy Đức</t>
  </si>
  <si>
    <t>18991</t>
  </si>
  <si>
    <t>Xã Tuyên Bình</t>
  </si>
  <si>
    <t>18997</t>
  </si>
  <si>
    <t>Xã Tuyên Hóa</t>
  </si>
  <si>
    <t>18958</t>
  </si>
  <si>
    <t>Xã Tuyên Lâm</t>
  </si>
  <si>
    <t>18985</t>
  </si>
  <si>
    <t>Xã Tuyên Phú</t>
  </si>
  <si>
    <t>22963</t>
  </si>
  <si>
    <t>Xã Tuyên Quang</t>
  </si>
  <si>
    <t>18952</t>
  </si>
  <si>
    <t>27817</t>
  </si>
  <si>
    <t>Xã Tuyên Thạnh</t>
  </si>
  <si>
    <t>06457</t>
  </si>
  <si>
    <t>Xã Tuấn Sơn</t>
  </si>
  <si>
    <t>07663</t>
  </si>
  <si>
    <t>Xã Tuấn Đạo</t>
  </si>
  <si>
    <t>03253</t>
  </si>
  <si>
    <t>10909</t>
  </si>
  <si>
    <t>Xã Tuệ Tĩnh</t>
  </si>
  <si>
    <t>24991</t>
  </si>
  <si>
    <t>Xã Tà Hine</t>
  </si>
  <si>
    <t>04136</t>
  </si>
  <si>
    <t>Xã Tà Hộc</t>
  </si>
  <si>
    <t>26134</t>
  </si>
  <si>
    <t>Xã Tà Lài</t>
  </si>
  <si>
    <t>24988</t>
  </si>
  <si>
    <t>Xã Tà Năng</t>
  </si>
  <si>
    <t>19588</t>
  </si>
  <si>
    <t>Xã Tà Rụt</t>
  </si>
  <si>
    <t>03463</t>
  </si>
  <si>
    <t>Xã Tà Tổng</t>
  </si>
  <si>
    <t>04603</t>
  </si>
  <si>
    <t>Xã Tà Xi Láng</t>
  </si>
  <si>
    <t>03868</t>
  </si>
  <si>
    <t>Xã Tà Xùa</t>
  </si>
  <si>
    <t>24637</t>
  </si>
  <si>
    <t>Xã Tà Đùng</t>
  </si>
  <si>
    <t>31687</t>
  </si>
  <si>
    <t>23149</t>
  </si>
  <si>
    <t>00808</t>
  </si>
  <si>
    <t>Xã Tát Ngà</t>
  </si>
  <si>
    <t>26179</t>
  </si>
  <si>
    <t>Xã Tân An</t>
  </si>
  <si>
    <t>27496</t>
  </si>
  <si>
    <t>Xã Tân An Hội</t>
  </si>
  <si>
    <t>25486</t>
  </si>
  <si>
    <t>31399</t>
  </si>
  <si>
    <t>Xã Tân Bình</t>
  </si>
  <si>
    <t>09343</t>
  </si>
  <si>
    <t>Xã Tân Chi</t>
  </si>
  <si>
    <t>17488</t>
  </si>
  <si>
    <t>Xã Tân Châu</t>
  </si>
  <si>
    <t>05503</t>
  </si>
  <si>
    <t>Xã Tân Cương</t>
  </si>
  <si>
    <t>07432</t>
  </si>
  <si>
    <t>Xã Tân Dĩnh</t>
  </si>
  <si>
    <t>30214</t>
  </si>
  <si>
    <t>Xã Tân Dương</t>
  </si>
  <si>
    <t>19051</t>
  </si>
  <si>
    <t>Xã Tân Gianh</t>
  </si>
  <si>
    <t>20434</t>
  </si>
  <si>
    <t>24916</t>
  </si>
  <si>
    <t>Xã Tân Hà Lâm Hà</t>
  </si>
  <si>
    <t>29029</t>
  </si>
  <si>
    <t>25531</t>
  </si>
  <si>
    <t>Xã Tân Hòa</t>
  </si>
  <si>
    <t>25345</t>
  </si>
  <si>
    <t>Xã Tân Hưng</t>
  </si>
  <si>
    <t>28525</t>
  </si>
  <si>
    <t>Xã Tân Hương</t>
  </si>
  <si>
    <t>23246</t>
  </si>
  <si>
    <t>Xã Tân Hải</t>
  </si>
  <si>
    <t>29926</t>
  </si>
  <si>
    <t>Xã Tân Hồng</t>
  </si>
  <si>
    <t>29929</t>
  </si>
  <si>
    <t>Xã Tân Hộ Cơ</t>
  </si>
  <si>
    <t>25525</t>
  </si>
  <si>
    <t>Xã Tân Hội</t>
  </si>
  <si>
    <t>04429</t>
  </si>
  <si>
    <t>Xã Tân Hợp</t>
  </si>
  <si>
    <t>25357</t>
  </si>
  <si>
    <t>Xã Tân Khai</t>
  </si>
  <si>
    <t>05917</t>
  </si>
  <si>
    <t>Xã Tân Khánh</t>
  </si>
  <si>
    <t>30184</t>
  </si>
  <si>
    <t>Xã Tân Khánh Trung</t>
  </si>
  <si>
    <t>11113</t>
  </si>
  <si>
    <t>Xã Tân Kỳ</t>
  </si>
  <si>
    <t>02470</t>
  </si>
  <si>
    <t>29653</t>
  </si>
  <si>
    <t>Xã Tân Long Hội</t>
  </si>
  <si>
    <t>28138</t>
  </si>
  <si>
    <t>04336</t>
  </si>
  <si>
    <t>Xã Tân Lĩnh</t>
  </si>
  <si>
    <t>29785</t>
  </si>
  <si>
    <t>Xã Tân Lược</t>
  </si>
  <si>
    <t>05128</t>
  </si>
  <si>
    <t>Xã Tân Lạc</t>
  </si>
  <si>
    <t>25489</t>
  </si>
  <si>
    <t>32083</t>
  </si>
  <si>
    <t>Xã Tân Lộc</t>
  </si>
  <si>
    <t>25378</t>
  </si>
  <si>
    <t>Xã Tân Lợi</t>
  </si>
  <si>
    <t>05206</t>
  </si>
  <si>
    <t>Xã Tân Mai</t>
  </si>
  <si>
    <t>11779</t>
  </si>
  <si>
    <t>Xã Tân Minh</t>
  </si>
  <si>
    <t>19291</t>
  </si>
  <si>
    <t>Xã Tân Mỹ</t>
  </si>
  <si>
    <t>30253</t>
  </si>
  <si>
    <t>Xã Tân Nhuận Đông</t>
  </si>
  <si>
    <t>27595</t>
  </si>
  <si>
    <t>Xã Tân Nhựt</t>
  </si>
  <si>
    <t>15715</t>
  </si>
  <si>
    <t>Xã Tân Ninh</t>
  </si>
  <si>
    <t>04849</t>
  </si>
  <si>
    <t>Xã Tân Pheo</t>
  </si>
  <si>
    <t>03970</t>
  </si>
  <si>
    <t>Xã Tân Phong</t>
  </si>
  <si>
    <t>28468</t>
  </si>
  <si>
    <t>30259</t>
  </si>
  <si>
    <t>Xã Tân Phú Trung</t>
  </si>
  <si>
    <t>28696</t>
  </si>
  <si>
    <t>28321</t>
  </si>
  <si>
    <t>Xã Tân Phước 1</t>
  </si>
  <si>
    <t>28327</t>
  </si>
  <si>
    <t>Xã Tân Phước 2</t>
  </si>
  <si>
    <t>28345</t>
  </si>
  <si>
    <t>Xã Tân Phước 3</t>
  </si>
  <si>
    <t>31432</t>
  </si>
  <si>
    <t>Xã Tân Phước Hưng</t>
  </si>
  <si>
    <t>25351</t>
  </si>
  <si>
    <t>Xã Tân Quan</t>
  </si>
  <si>
    <t>01171</t>
  </si>
  <si>
    <t>Xã Tân Quang</t>
  </si>
  <si>
    <t>29800</t>
  </si>
  <si>
    <t>Xã Tân Quới</t>
  </si>
  <si>
    <t>07531</t>
  </si>
  <si>
    <t>Xã Tân Sơn</t>
  </si>
  <si>
    <t>13474</t>
  </si>
  <si>
    <t>Xã Tân Thanh</t>
  </si>
  <si>
    <t>13246</t>
  </si>
  <si>
    <t>Xã Tân Thuận</t>
  </si>
  <si>
    <t>28627</t>
  </si>
  <si>
    <t>Xã Tân Thuận Bình</t>
  </si>
  <si>
    <t>18919</t>
  </si>
  <si>
    <t>Xã Tân Thành</t>
  </si>
  <si>
    <t>28921</t>
  </si>
  <si>
    <t>Xã Tân Thành Bình</t>
  </si>
  <si>
    <t>31031</t>
  </si>
  <si>
    <t>Xã Tân Thạnh</t>
  </si>
  <si>
    <t>28693</t>
  </si>
  <si>
    <t>29167</t>
  </si>
  <si>
    <t>01051</t>
  </si>
  <si>
    <t>Xã Tân Tiến</t>
  </si>
  <si>
    <t>06337</t>
  </si>
  <si>
    <t>Xã Tân Tri</t>
  </si>
  <si>
    <t>02545</t>
  </si>
  <si>
    <t>Xã Tân Trào</t>
  </si>
  <si>
    <t>01243</t>
  </si>
  <si>
    <t>Xã Tân Trịnh</t>
  </si>
  <si>
    <t>28075</t>
  </si>
  <si>
    <t>Xã Tân Trụ</t>
  </si>
  <si>
    <t>27889</t>
  </si>
  <si>
    <t>Xã Tân Tây</t>
  </si>
  <si>
    <t>28207</t>
  </si>
  <si>
    <t>Xã Tân Tập</t>
  </si>
  <si>
    <t>03598</t>
  </si>
  <si>
    <t>06115</t>
  </si>
  <si>
    <t>Xã Tân Văn</t>
  </si>
  <si>
    <t>27604</t>
  </si>
  <si>
    <t>Xã Tân Vĩnh Lộc</t>
  </si>
  <si>
    <t>29137</t>
  </si>
  <si>
    <t>Xã Tân Xuân</t>
  </si>
  <si>
    <t>03997</t>
  </si>
  <si>
    <t>Xã Tân Yên</t>
  </si>
  <si>
    <t>32236</t>
  </si>
  <si>
    <t>Xã Tân Ân</t>
  </si>
  <si>
    <t>28738</t>
  </si>
  <si>
    <t>Xã Tân Điền</t>
  </si>
  <si>
    <t>06316</t>
  </si>
  <si>
    <t>Xã Tân Đoàn</t>
  </si>
  <si>
    <t>28723</t>
  </si>
  <si>
    <t>Xã Tân Đông</t>
  </si>
  <si>
    <t>22576</t>
  </si>
  <si>
    <t>Xã Tân Định</t>
  </si>
  <si>
    <t>08023</t>
  </si>
  <si>
    <t>Xã Tây Cốc</t>
  </si>
  <si>
    <t>20455</t>
  </si>
  <si>
    <t>Xã Tây Giang</t>
  </si>
  <si>
    <t>22255</t>
  </si>
  <si>
    <t>Xã Tây Hòa</t>
  </si>
  <si>
    <t>20380</t>
  </si>
  <si>
    <t>Xã Tây Hồ</t>
  </si>
  <si>
    <t>22720</t>
  </si>
  <si>
    <t>Xã Tây Khánh Sơn</t>
  </si>
  <si>
    <t>22624</t>
  </si>
  <si>
    <t>Xã Tây Khánh Vĩnh</t>
  </si>
  <si>
    <t>22552</t>
  </si>
  <si>
    <t>Xã Tây Ninh Hòa</t>
  </si>
  <si>
    <t>30691</t>
  </si>
  <si>
    <t>Xã Tây Phú</t>
  </si>
  <si>
    <t>10003</t>
  </si>
  <si>
    <t>Xã Tây Phương</t>
  </si>
  <si>
    <t>21808</t>
  </si>
  <si>
    <t>12919</t>
  </si>
  <si>
    <t>Xã Tây Thái Ninh</t>
  </si>
  <si>
    <t>12850</t>
  </si>
  <si>
    <t>Xã Tây Thụy Anh</t>
  </si>
  <si>
    <t>13039</t>
  </si>
  <si>
    <t>Xã Tây Tiền Hải</t>
  </si>
  <si>
    <t>21154</t>
  </si>
  <si>
    <t>Xã Tây Trà</t>
  </si>
  <si>
    <t>21157</t>
  </si>
  <si>
    <t>Xã Tây Trà Bồng</t>
  </si>
  <si>
    <t>30988</t>
  </si>
  <si>
    <t>Xã Tây Yên</t>
  </si>
  <si>
    <t>07616</t>
  </si>
  <si>
    <t>Xã Tây Yên Tử</t>
  </si>
  <si>
    <t>15361</t>
  </si>
  <si>
    <t>Xã Tây Đô</t>
  </si>
  <si>
    <t>03385</t>
  </si>
  <si>
    <t>Xã Tìa Dình</t>
  </si>
  <si>
    <t>04018</t>
  </si>
  <si>
    <t>Xã Tô Múa</t>
  </si>
  <si>
    <t>00925</t>
  </si>
  <si>
    <t>Xã Tùng Bá</t>
  </si>
  <si>
    <t>18418</t>
  </si>
  <si>
    <t>Xã Tùng Lộc</t>
  </si>
  <si>
    <t>00892</t>
  </si>
  <si>
    <t>Xã Tùng Vài</t>
  </si>
  <si>
    <t>04630</t>
  </si>
  <si>
    <t>Xã Tú Lệ</t>
  </si>
  <si>
    <t>01729</t>
  </si>
  <si>
    <t>Xã Tĩnh Túc</t>
  </si>
  <si>
    <t>23668</t>
  </si>
  <si>
    <t>Xã Tơ Tung</t>
  </si>
  <si>
    <t>21235</t>
  </si>
  <si>
    <t>Xã Tư Nghĩa</t>
  </si>
  <si>
    <t>16876</t>
  </si>
  <si>
    <t>Xã Tương Dương</t>
  </si>
  <si>
    <t>03958</t>
  </si>
  <si>
    <t>Xã Tường Hạ</t>
  </si>
  <si>
    <t>16363</t>
  </si>
  <si>
    <t>Xã Tượng Lĩnh</t>
  </si>
  <si>
    <t>32155</t>
  </si>
  <si>
    <t>Xã Tạ An Khương</t>
  </si>
  <si>
    <t>03880</t>
  </si>
  <si>
    <t>Xã Tạ Khoa</t>
  </si>
  <si>
    <t>02842</t>
  </si>
  <si>
    <t>Xã Tả Củ Tỷ</t>
  </si>
  <si>
    <t>03405</t>
  </si>
  <si>
    <t>Xã Tả Lèng</t>
  </si>
  <si>
    <t>03013</t>
  </si>
  <si>
    <t>Xã Tả Phìn</t>
  </si>
  <si>
    <t>03037</t>
  </si>
  <si>
    <t>Xã Tả Van</t>
  </si>
  <si>
    <t>28210</t>
  </si>
  <si>
    <t>Xã Tầm Vu</t>
  </si>
  <si>
    <t>29365</t>
  </si>
  <si>
    <t>Xã Tập Ngãi</t>
  </si>
  <si>
    <t>29467</t>
  </si>
  <si>
    <t>Xã Tập Sơn</t>
  </si>
  <si>
    <t>02908</t>
  </si>
  <si>
    <t>Xã Tằng Loỏng</t>
  </si>
  <si>
    <t>09040</t>
  </si>
  <si>
    <t>Xã Tề Lỗ</t>
  </si>
  <si>
    <t>21211</t>
  </si>
  <si>
    <t>Xã Tịnh Khê</t>
  </si>
  <si>
    <t>15316</t>
  </si>
  <si>
    <t>Xã Tống Sơn</t>
  </si>
  <si>
    <t>12427</t>
  </si>
  <si>
    <t>Xã Tống Trân</t>
  </si>
  <si>
    <t>01414</t>
  </si>
  <si>
    <t>Xã Tổng Cọt</t>
  </si>
  <si>
    <t>03217</t>
  </si>
  <si>
    <t>Xã Tủa Chùa</t>
  </si>
  <si>
    <t>03529</t>
  </si>
  <si>
    <t>Xã Tủa Sín Chải</t>
  </si>
  <si>
    <t>03220</t>
  </si>
  <si>
    <t>Xã Tủa Thàng</t>
  </si>
  <si>
    <t>11074</t>
  </si>
  <si>
    <t>Xã Tứ Kỳ</t>
  </si>
  <si>
    <t>18202</t>
  </si>
  <si>
    <t>Xã Tứ Mỹ</t>
  </si>
  <si>
    <t>32047</t>
  </si>
  <si>
    <t>31027</t>
  </si>
  <si>
    <t>Xã U Minh Thượng</t>
  </si>
  <si>
    <t>24109</t>
  </si>
  <si>
    <t>Xã Uar</t>
  </si>
  <si>
    <t>29431</t>
  </si>
  <si>
    <t>Xã Vinh Kim</t>
  </si>
  <si>
    <t>20122</t>
  </si>
  <si>
    <t>Xã Vinh Lộc</t>
  </si>
  <si>
    <t>01561</t>
  </si>
  <si>
    <t>Xã Vinh Quý</t>
  </si>
  <si>
    <t>20767</t>
  </si>
  <si>
    <t>Xã Việt An</t>
  </si>
  <si>
    <t>04564</t>
  </si>
  <si>
    <t>Xã Việt Hồng</t>
  </si>
  <si>
    <t>11503</t>
  </si>
  <si>
    <t>Xã Việt Khê</t>
  </si>
  <si>
    <t>00967</t>
  </si>
  <si>
    <t>Xã Việt Lâm</t>
  </si>
  <si>
    <t>12238</t>
  </si>
  <si>
    <t>Xã Việt Tiến</t>
  </si>
  <si>
    <t>18601</t>
  </si>
  <si>
    <t>Xã Việt Xuyên</t>
  </si>
  <si>
    <t>12091</t>
  </si>
  <si>
    <t>Xã Việt Yên</t>
  </si>
  <si>
    <t>20539</t>
  </si>
  <si>
    <t>Xã Vu Gia</t>
  </si>
  <si>
    <t>28093</t>
  </si>
  <si>
    <t>Xã Vàm Cỏ</t>
  </si>
  <si>
    <t>08377</t>
  </si>
  <si>
    <t>Xã Vân Bán</t>
  </si>
  <si>
    <t>21994</t>
  </si>
  <si>
    <t>Xã Vân Canh</t>
  </si>
  <si>
    <t>17560</t>
  </si>
  <si>
    <t>Xã Vân Du</t>
  </si>
  <si>
    <t>22177</t>
  </si>
  <si>
    <t>Xã Vân Hòa</t>
  </si>
  <si>
    <t>04048</t>
  </si>
  <si>
    <t>31042</t>
  </si>
  <si>
    <t>Xã Vân Khánh</t>
  </si>
  <si>
    <t>06415</t>
  </si>
  <si>
    <t>Xã Vân Nham</t>
  </si>
  <si>
    <t>05152</t>
  </si>
  <si>
    <t>Xã Vân Sơn</t>
  </si>
  <si>
    <t>17611</t>
  </si>
  <si>
    <t>Xã Vân Tụ</t>
  </si>
  <si>
    <t>10354</t>
  </si>
  <si>
    <t>05641</t>
  </si>
  <si>
    <t>Xã Vô Tranh</t>
  </si>
  <si>
    <t>03061</t>
  </si>
  <si>
    <t>Xã Võ Lao</t>
  </si>
  <si>
    <t>08584</t>
  </si>
  <si>
    <t>Xã Võ Miếu</t>
  </si>
  <si>
    <t>05716</t>
  </si>
  <si>
    <t>Xã Võ Nhai</t>
  </si>
  <si>
    <t>03082</t>
  </si>
  <si>
    <t>Xã Văn Bàn</t>
  </si>
  <si>
    <t>04672</t>
  </si>
  <si>
    <t>Xã Văn Chấn</t>
  </si>
  <si>
    <t>12019</t>
  </si>
  <si>
    <t>Xã Văn Giang</t>
  </si>
  <si>
    <t>17677</t>
  </si>
  <si>
    <t>Xã Văn Hiến</t>
  </si>
  <si>
    <t>05680</t>
  </si>
  <si>
    <t>Xã Văn Hán</t>
  </si>
  <si>
    <t>17854</t>
  </si>
  <si>
    <t>Xã Văn Kiều</t>
  </si>
  <si>
    <t>02143</t>
  </si>
  <si>
    <t>Xã Văn Lang</t>
  </si>
  <si>
    <t>06154</t>
  </si>
  <si>
    <t>Xã Văn Lãng</t>
  </si>
  <si>
    <t>05665</t>
  </si>
  <si>
    <t>Xã Văn Lăng</t>
  </si>
  <si>
    <t>08611</t>
  </si>
  <si>
    <t>Xã Văn Miếu</t>
  </si>
  <si>
    <t>09238</t>
  </si>
  <si>
    <t>Xã Văn Môn</t>
  </si>
  <si>
    <t>14974</t>
  </si>
  <si>
    <t>Xã Văn Nho</t>
  </si>
  <si>
    <t>15049</t>
  </si>
  <si>
    <t>Xã Văn Phú</t>
  </si>
  <si>
    <t>06253</t>
  </si>
  <si>
    <t>Xã Văn Quan</t>
  </si>
  <si>
    <t>11887</t>
  </si>
  <si>
    <t>Xã Vĩnh Am</t>
  </si>
  <si>
    <t>09079</t>
  </si>
  <si>
    <t>Xã Vĩnh An</t>
  </si>
  <si>
    <t>28651</t>
  </si>
  <si>
    <t>11824</t>
  </si>
  <si>
    <t>Xã Vĩnh Bảo</t>
  </si>
  <si>
    <t>08143</t>
  </si>
  <si>
    <t>Xã Vĩnh Chân</t>
  </si>
  <si>
    <t>27748</t>
  </si>
  <si>
    <t>Xã Vĩnh Châu</t>
  </si>
  <si>
    <t>28222</t>
  </si>
  <si>
    <t>Xã Vĩnh Công</t>
  </si>
  <si>
    <t>30568</t>
  </si>
  <si>
    <t>Xã Vĩnh Gia</t>
  </si>
  <si>
    <t>30619</t>
  </si>
  <si>
    <t>Xã Vĩnh Hanh</t>
  </si>
  <si>
    <t>19372</t>
  </si>
  <si>
    <t>Xã Vĩnh Hoàng</t>
  </si>
  <si>
    <t>31012</t>
  </si>
  <si>
    <t>Xã Vĩnh Hòa</t>
  </si>
  <si>
    <t>30970</t>
  </si>
  <si>
    <t>Xã Vĩnh Hòa Hưng</t>
  </si>
  <si>
    <t>27757</t>
  </si>
  <si>
    <t>Xã Vĩnh Hưng</t>
  </si>
  <si>
    <t>31795</t>
  </si>
  <si>
    <t>Xã Vĩnh Hải</t>
  </si>
  <si>
    <t>22981</t>
  </si>
  <si>
    <t>Xã Vĩnh Hảo</t>
  </si>
  <si>
    <t>30367</t>
  </si>
  <si>
    <t>Xã Vĩnh Hậu</t>
  </si>
  <si>
    <t>31927</t>
  </si>
  <si>
    <t xml:space="preserve">Xã Vĩnh Hậu  </t>
  </si>
  <si>
    <t>28678</t>
  </si>
  <si>
    <t>28576</t>
  </si>
  <si>
    <t>Xã Vĩnh Kim</t>
  </si>
  <si>
    <t>19363</t>
  </si>
  <si>
    <t>Xã Vĩnh Linh</t>
  </si>
  <si>
    <t>11164</t>
  </si>
  <si>
    <t>Xã Vĩnh Lại</t>
  </si>
  <si>
    <t>27601</t>
  </si>
  <si>
    <t>Xã Vĩnh Lộc</t>
  </si>
  <si>
    <t>31777</t>
  </si>
  <si>
    <t>31918</t>
  </si>
  <si>
    <t>Xã Vĩnh Mỹ</t>
  </si>
  <si>
    <t>31051</t>
  </si>
  <si>
    <t>09154</t>
  </si>
  <si>
    <t>Xã Vĩnh Phú</t>
  </si>
  <si>
    <t>31876</t>
  </si>
  <si>
    <t>Xã Vĩnh Phước</t>
  </si>
  <si>
    <t>21805</t>
  </si>
  <si>
    <t>Xã Vĩnh Quang</t>
  </si>
  <si>
    <t>21787</t>
  </si>
  <si>
    <t>Xã Vĩnh Sơn</t>
  </si>
  <si>
    <t>31882</t>
  </si>
  <si>
    <t>11842</t>
  </si>
  <si>
    <t>Xã Vĩnh Thuận</t>
  </si>
  <si>
    <t>31453</t>
  </si>
  <si>
    <t>28894</t>
  </si>
  <si>
    <t>Xã Vĩnh Thành</t>
  </si>
  <si>
    <t>01981</t>
  </si>
  <si>
    <t>Xã Vĩnh Thông</t>
  </si>
  <si>
    <t>21786</t>
  </si>
  <si>
    <t>30478</t>
  </si>
  <si>
    <t>Xã Vĩnh Thạnh Trung</t>
  </si>
  <si>
    <t>21796</t>
  </si>
  <si>
    <t>Xã Vĩnh Thịnh</t>
  </si>
  <si>
    <t>19405</t>
  </si>
  <si>
    <t>Xã Vĩnh Thủy</t>
  </si>
  <si>
    <t>06757</t>
  </si>
  <si>
    <t>Xã Vĩnh Thực</t>
  </si>
  <si>
    <t>31237</t>
  </si>
  <si>
    <t>30697</t>
  </si>
  <si>
    <t>Xã Vĩnh Trạch</t>
  </si>
  <si>
    <t>13597</t>
  </si>
  <si>
    <t>Xã Vĩnh Trụ</t>
  </si>
  <si>
    <t>30982</t>
  </si>
  <si>
    <t>Xã Vĩnh Tuy</t>
  </si>
  <si>
    <t>17357</t>
  </si>
  <si>
    <t>Xã Vĩnh Tường</t>
  </si>
  <si>
    <t>31489</t>
  </si>
  <si>
    <t>Xã Vĩnh Viễn</t>
  </si>
  <si>
    <t>29845</t>
  </si>
  <si>
    <t>Xã Vĩnh Xuân</t>
  </si>
  <si>
    <t>30385</t>
  </si>
  <si>
    <t>Xã Vĩnh Xương</t>
  </si>
  <si>
    <t>30793</t>
  </si>
  <si>
    <t>Xã Vĩnh Điều</t>
  </si>
  <si>
    <t>19699</t>
  </si>
  <si>
    <t>Xã Vĩnh Định</t>
  </si>
  <si>
    <t>13834</t>
  </si>
  <si>
    <t>Xã Vũ Dương</t>
  </si>
  <si>
    <t>06367</t>
  </si>
  <si>
    <t>Xã Vũ Lăng</t>
  </si>
  <si>
    <t>06364</t>
  </si>
  <si>
    <t>Xã Vũ Lễ</t>
  </si>
  <si>
    <t>18313</t>
  </si>
  <si>
    <t>13141</t>
  </si>
  <si>
    <t>Xã Vũ Quý</t>
  </si>
  <si>
    <t>13192</t>
  </si>
  <si>
    <t>Xã Vũ Thư</t>
  </si>
  <si>
    <t>13279</t>
  </si>
  <si>
    <t>Xã Vũ Tiên</t>
  </si>
  <si>
    <t>17950</t>
  </si>
  <si>
    <t>Xã Vạn An</t>
  </si>
  <si>
    <t>22525</t>
  </si>
  <si>
    <t>Xã Vạn Hưng</t>
  </si>
  <si>
    <t>06505</t>
  </si>
  <si>
    <t>Xã Vạn Linh</t>
  </si>
  <si>
    <t>16078</t>
  </si>
  <si>
    <t>Xã Vạn Lộc</t>
  </si>
  <si>
    <t>22489</t>
  </si>
  <si>
    <t>Xã Vạn Ninh</t>
  </si>
  <si>
    <t>05845</t>
  </si>
  <si>
    <t>Xã Vạn Phú</t>
  </si>
  <si>
    <t>13864</t>
  </si>
  <si>
    <t>Xã Vạn Thắng</t>
  </si>
  <si>
    <t>21061</t>
  </si>
  <si>
    <t>Xã Vạn Tường</t>
  </si>
  <si>
    <t>08467</t>
  </si>
  <si>
    <t>Xã Vạn Xuân</t>
  </si>
  <si>
    <t>21703</t>
  </si>
  <si>
    <t>Xã Vạn Đức</t>
  </si>
  <si>
    <t>09664</t>
  </si>
  <si>
    <t>21238</t>
  </si>
  <si>
    <t>Xã Vệ Giang</t>
  </si>
  <si>
    <t>31465</t>
  </si>
  <si>
    <t>Xã Vị Thanh 1</t>
  </si>
  <si>
    <t>31441</t>
  </si>
  <si>
    <t>Xã Vị Thủy</t>
  </si>
  <si>
    <t>00913</t>
  </si>
  <si>
    <t>Xã Vị Xuyên</t>
  </si>
  <si>
    <t>13741</t>
  </si>
  <si>
    <t>Xã Vụ Bản</t>
  </si>
  <si>
    <t>24529</t>
  </si>
  <si>
    <t>Xã Vụ Bổn</t>
  </si>
  <si>
    <t>03208</t>
  </si>
  <si>
    <t>Xã Xa Dung</t>
  </si>
  <si>
    <t>26632</t>
  </si>
  <si>
    <t>21892</t>
  </si>
  <si>
    <t>16177</t>
  </si>
  <si>
    <t>26428</t>
  </si>
  <si>
    <t>Xã Xuân Bắc</t>
  </si>
  <si>
    <t>15658</t>
  </si>
  <si>
    <t>Xã Xuân Chinh</t>
  </si>
  <si>
    <t>22060</t>
  </si>
  <si>
    <t>Xã Xuân Cảnh</t>
  </si>
  <si>
    <t>07870</t>
  </si>
  <si>
    <t>Xã Xuân Cẩm</t>
  </si>
  <si>
    <t>16234</t>
  </si>
  <si>
    <t>Xã Xuân Du</t>
  </si>
  <si>
    <t>06607</t>
  </si>
  <si>
    <t>Xã Xuân Dương</t>
  </si>
  <si>
    <t>01255</t>
  </si>
  <si>
    <t>Xã Xuân Giang</t>
  </si>
  <si>
    <t>02962</t>
  </si>
  <si>
    <t>Xã Xuân Hòa</t>
  </si>
  <si>
    <t>14122</t>
  </si>
  <si>
    <t>Xã Xuân Hưng</t>
  </si>
  <si>
    <t>22861</t>
  </si>
  <si>
    <t>Xã Xuân Hải</t>
  </si>
  <si>
    <t>14095</t>
  </si>
  <si>
    <t>Xã Xuân Hồng</t>
  </si>
  <si>
    <t>17779</t>
  </si>
  <si>
    <t>Xã Xuân Lâm</t>
  </si>
  <si>
    <t>08971</t>
  </si>
  <si>
    <t>Xã Xuân Lãng</t>
  </si>
  <si>
    <t>22090</t>
  </si>
  <si>
    <t>Xã Xuân Lãnh</t>
  </si>
  <si>
    <t>08500</t>
  </si>
  <si>
    <t>Xã Xuân Lũng</t>
  </si>
  <si>
    <t>07246</t>
  </si>
  <si>
    <t>Xã Xuân Lương</t>
  </si>
  <si>
    <t>15592</t>
  </si>
  <si>
    <t>Xã Xuân Lập</t>
  </si>
  <si>
    <t>22057</t>
  </si>
  <si>
    <t>Xã Xuân Lộc</t>
  </si>
  <si>
    <t>10045</t>
  </si>
  <si>
    <t>04057</t>
  </si>
  <si>
    <t>Xã Xuân Nha</t>
  </si>
  <si>
    <t>20650</t>
  </si>
  <si>
    <t>Xã Xuân Phú</t>
  </si>
  <si>
    <t>22111</t>
  </si>
  <si>
    <t>Xã Xuân Phước</t>
  </si>
  <si>
    <t>02926</t>
  </si>
  <si>
    <t>Xã Xuân Quang</t>
  </si>
  <si>
    <t>26332</t>
  </si>
  <si>
    <t>Xã Xuân Quế</t>
  </si>
  <si>
    <t>26584</t>
  </si>
  <si>
    <t>Xã Xuân Sơn</t>
  </si>
  <si>
    <t>26434</t>
  </si>
  <si>
    <t>Xã Xuân Thành</t>
  </si>
  <si>
    <t>16258</t>
  </si>
  <si>
    <t>Xã Xuân Thái</t>
  </si>
  <si>
    <t>22075</t>
  </si>
  <si>
    <t>Xã Xuân Thọ</t>
  </si>
  <si>
    <t>27577</t>
  </si>
  <si>
    <t>12166</t>
  </si>
  <si>
    <t>Xã Xuân Trúc</t>
  </si>
  <si>
    <t>01339</t>
  </si>
  <si>
    <t>Xã Xuân Trường</t>
  </si>
  <si>
    <t>15574</t>
  </si>
  <si>
    <t>Xã Xuân Tín</t>
  </si>
  <si>
    <t>08305</t>
  </si>
  <si>
    <t>Xã Xuân Viên</t>
  </si>
  <si>
    <t>02449</t>
  </si>
  <si>
    <t>Xã Xuân Vân</t>
  </si>
  <si>
    <t>04441</t>
  </si>
  <si>
    <t>Xã Xuân Ái</t>
  </si>
  <si>
    <t>08590</t>
  </si>
  <si>
    <t>Xã Xuân Đài</t>
  </si>
  <si>
    <t>26359</t>
  </si>
  <si>
    <t>Xã Xuân Đông</t>
  </si>
  <si>
    <t>26347</t>
  </si>
  <si>
    <t>Xã Xuân Đường</t>
  </si>
  <si>
    <t>26461</t>
  </si>
  <si>
    <t>Xã Xuân Định</t>
  </si>
  <si>
    <t>31495</t>
  </si>
  <si>
    <t>Xã Xà Phiên</t>
  </si>
  <si>
    <t>03862</t>
  </si>
  <si>
    <t>Xã Xím Vàng</t>
  </si>
  <si>
    <t>01108</t>
  </si>
  <si>
    <t>Xã Xín Mần</t>
  </si>
  <si>
    <t>23356</t>
  </si>
  <si>
    <t>Xã Xốp</t>
  </si>
  <si>
    <t>02701</t>
  </si>
  <si>
    <t>Xã Y Tý</t>
  </si>
  <si>
    <t>24007</t>
  </si>
  <si>
    <t>Xã Ya Hội</t>
  </si>
  <si>
    <t>23548</t>
  </si>
  <si>
    <t>Xã Ya Ly</t>
  </si>
  <si>
    <t>23833</t>
  </si>
  <si>
    <t>Xã Ya Ma</t>
  </si>
  <si>
    <t>24484</t>
  </si>
  <si>
    <t>Xã Yang Mao</t>
  </si>
  <si>
    <t>09706</t>
  </si>
  <si>
    <t xml:space="preserve">Xã Yên Bài </t>
  </si>
  <si>
    <t>02116</t>
  </si>
  <si>
    <t>Xã Yên Bình</t>
  </si>
  <si>
    <t>04075</t>
  </si>
  <si>
    <t>01006</t>
  </si>
  <si>
    <t>Xã Yên Cường</t>
  </si>
  <si>
    <t>02248</t>
  </si>
  <si>
    <t>Xã Yên Hoa</t>
  </si>
  <si>
    <t>18682</t>
  </si>
  <si>
    <t>Xã Yên Hòa</t>
  </si>
  <si>
    <t>14560</t>
  </si>
  <si>
    <t>Xã Yên Khánh</t>
  </si>
  <si>
    <t>15031</t>
  </si>
  <si>
    <t>Xã Yên Khương</t>
  </si>
  <si>
    <t>08113</t>
  </si>
  <si>
    <t>Xã Yên Kỳ</t>
  </si>
  <si>
    <t>08980</t>
  </si>
  <si>
    <t>Xã Yên Lãng</t>
  </si>
  <si>
    <t>09025</t>
  </si>
  <si>
    <t>Xã Yên Lạc</t>
  </si>
  <si>
    <t>08290</t>
  </si>
  <si>
    <t>Xã Yên Lập</t>
  </si>
  <si>
    <t>00820</t>
  </si>
  <si>
    <t>Xã Yên Minh</t>
  </si>
  <si>
    <t>14701</t>
  </si>
  <si>
    <t>Xã Yên Mô</t>
  </si>
  <si>
    <t>14743</t>
  </si>
  <si>
    <t>Xã Yên Mạc</t>
  </si>
  <si>
    <t>12073</t>
  </si>
  <si>
    <t>Xã Yên Mỹ</t>
  </si>
  <si>
    <t>16912</t>
  </si>
  <si>
    <t>Xã Yên Na</t>
  </si>
  <si>
    <t>02365</t>
  </si>
  <si>
    <t>Xã Yên Nguyên</t>
  </si>
  <si>
    <t>15610</t>
  </si>
  <si>
    <t>Xã Yên Nhân</t>
  </si>
  <si>
    <t>15442</t>
  </si>
  <si>
    <t>Xã Yên Ninh</t>
  </si>
  <si>
    <t>09193</t>
  </si>
  <si>
    <t>Xã Yên Phong</t>
  </si>
  <si>
    <t>02398</t>
  </si>
  <si>
    <t>Xã Yên Phú</t>
  </si>
  <si>
    <t>06298</t>
  </si>
  <si>
    <t>Xã Yên Phúc</t>
  </si>
  <si>
    <t>02473</t>
  </si>
  <si>
    <t>Xã Yên Sơn</t>
  </si>
  <si>
    <t>17506</t>
  </si>
  <si>
    <t>Xã Yên Thành</t>
  </si>
  <si>
    <t>15034</t>
  </si>
  <si>
    <t>Xã Yên Thắng</t>
  </si>
  <si>
    <t>07288</t>
  </si>
  <si>
    <t>Xã Yên Thế</t>
  </si>
  <si>
    <t>02044</t>
  </si>
  <si>
    <t>Xã Yên Thịnh</t>
  </si>
  <si>
    <t>16264</t>
  </si>
  <si>
    <t>Xã Yên Thọ</t>
  </si>
  <si>
    <t>01318</t>
  </si>
  <si>
    <t>Xã Yên Thổ</t>
  </si>
  <si>
    <t>05353</t>
  </si>
  <si>
    <t>Xã Yên Thủy</t>
  </si>
  <si>
    <t>18007</t>
  </si>
  <si>
    <t>Xã Yên Trung</t>
  </si>
  <si>
    <t>15421</t>
  </si>
  <si>
    <t>Xã Yên Trường</t>
  </si>
  <si>
    <t>05620</t>
  </si>
  <si>
    <t>Xã Yên Trạch</t>
  </si>
  <si>
    <t>05386</t>
  </si>
  <si>
    <t>Xã Yên Trị</t>
  </si>
  <si>
    <t>14728</t>
  </si>
  <si>
    <t>Xã Yên Từ</t>
  </si>
  <si>
    <t>17380</t>
  </si>
  <si>
    <t>Xã Yên Xuân</t>
  </si>
  <si>
    <t>15469</t>
  </si>
  <si>
    <t>Xã Yên Định</t>
  </si>
  <si>
    <t>13879</t>
  </si>
  <si>
    <t>Xã Yên Đồng</t>
  </si>
  <si>
    <t>11020</t>
  </si>
  <si>
    <t>Xã Yết Kiêu</t>
  </si>
  <si>
    <t>13021</t>
  </si>
  <si>
    <t>Xã Ái Quốc</t>
  </si>
  <si>
    <t>19669</t>
  </si>
  <si>
    <t>Xã Ái Tử</t>
  </si>
  <si>
    <t>21697</t>
  </si>
  <si>
    <t>Xã Ân Hảo</t>
  </si>
  <si>
    <t>12142</t>
  </si>
  <si>
    <t>Xã Ân Thi</t>
  </si>
  <si>
    <t>21715</t>
  </si>
  <si>
    <t>Xã Ân Tường</t>
  </si>
  <si>
    <t>30688</t>
  </si>
  <si>
    <t>Xã Óc Eo</t>
  </si>
  <si>
    <t>09817</t>
  </si>
  <si>
    <t>22147</t>
  </si>
  <si>
    <t>Xã Ô Loan</t>
  </si>
  <si>
    <t>30577</t>
  </si>
  <si>
    <t>Xã Ô Lâm</t>
  </si>
  <si>
    <t>13795</t>
  </si>
  <si>
    <t>Xã Ý Yên</t>
  </si>
  <si>
    <t>25231</t>
  </si>
  <si>
    <t>Xã Đa Kia</t>
  </si>
  <si>
    <t>00430</t>
  </si>
  <si>
    <t>26119</t>
  </si>
  <si>
    <t>Xã Đak Lua</t>
  </si>
  <si>
    <t>25399</t>
  </si>
  <si>
    <t>Xã Đak Nhau</t>
  </si>
  <si>
    <t>23995</t>
  </si>
  <si>
    <t>Xã Đak Pơ</t>
  </si>
  <si>
    <t>23644</t>
  </si>
  <si>
    <t>Xã Đak Rong</t>
  </si>
  <si>
    <t>23683</t>
  </si>
  <si>
    <t>Xã Đak Sơmei</t>
  </si>
  <si>
    <t>23677</t>
  </si>
  <si>
    <t>Xã Đak Đoa</t>
  </si>
  <si>
    <t>19564</t>
  </si>
  <si>
    <t>Xã Đakrông</t>
  </si>
  <si>
    <t>24886</t>
  </si>
  <si>
    <t>Xã Đam Rông 1</t>
  </si>
  <si>
    <t>24877</t>
  </si>
  <si>
    <t>Xã Đam Rông 2</t>
  </si>
  <si>
    <t>24875</t>
  </si>
  <si>
    <t>Xã Đam Rông 3</t>
  </si>
  <si>
    <t>24853</t>
  </si>
  <si>
    <t>Xã Đam Rông 4</t>
  </si>
  <si>
    <t>18364</t>
  </si>
  <si>
    <t>Xã Đan Hải</t>
  </si>
  <si>
    <t>08071</t>
  </si>
  <si>
    <t>Xã Đan Thượng</t>
  </si>
  <si>
    <t>19885</t>
  </si>
  <si>
    <t>Xã Đan Điền</t>
  </si>
  <si>
    <t>25007</t>
  </si>
  <si>
    <t>Xã Đinh Trang Thượng</t>
  </si>
  <si>
    <t>24871</t>
  </si>
  <si>
    <t>Xã Đinh Văn Lâm Hà</t>
  </si>
  <si>
    <t>06280</t>
  </si>
  <si>
    <t>Xã Điềm He</t>
  </si>
  <si>
    <t>05941</t>
  </si>
  <si>
    <t>Xã Điềm Thụy</t>
  </si>
  <si>
    <t>14950</t>
  </si>
  <si>
    <t>Xã Điền Lư</t>
  </si>
  <si>
    <t>14932</t>
  </si>
  <si>
    <t>Xã Điền Quang</t>
  </si>
  <si>
    <t>06874</t>
  </si>
  <si>
    <t>Xã Điền Xá</t>
  </si>
  <si>
    <t>20569</t>
  </si>
  <si>
    <t>Xã Điện Bàn Tây</t>
  </si>
  <si>
    <t>07969</t>
  </si>
  <si>
    <t>Xã Đoan Hùng</t>
  </si>
  <si>
    <t>01525</t>
  </si>
  <si>
    <t>Xã Đoài Dương</t>
  </si>
  <si>
    <t>09616</t>
  </si>
  <si>
    <t>06001</t>
  </si>
  <si>
    <t>Xã Đoàn Kết</t>
  </si>
  <si>
    <t>12406</t>
  </si>
  <si>
    <t>Xã Đoàn Đào</t>
  </si>
  <si>
    <t>04831</t>
  </si>
  <si>
    <t>Xã Đà Bắc</t>
  </si>
  <si>
    <t>01501</t>
  </si>
  <si>
    <t>Xã Đàm Thủy</t>
  </si>
  <si>
    <t>08662</t>
  </si>
  <si>
    <t>Xã Đào Xá</t>
  </si>
  <si>
    <t>32104</t>
  </si>
  <si>
    <t>Xã Đá Bạc</t>
  </si>
  <si>
    <t>07594</t>
  </si>
  <si>
    <t>Xã Đèo Gia</t>
  </si>
  <si>
    <t>21385</t>
  </si>
  <si>
    <t>Xã Đình Cương</t>
  </si>
  <si>
    <t>06613</t>
  </si>
  <si>
    <t>Xã Đình Lập</t>
  </si>
  <si>
    <t>01489</t>
  </si>
  <si>
    <t>Xã Đình Phong</t>
  </si>
  <si>
    <t>17662</t>
  </si>
  <si>
    <t>Xã Đô Lương</t>
  </si>
  <si>
    <t>29497</t>
  </si>
  <si>
    <t>00454</t>
  </si>
  <si>
    <t>04399</t>
  </si>
  <si>
    <t>Xã Đông Cuông</t>
  </si>
  <si>
    <t>09487</t>
  </si>
  <si>
    <t>Xã Đông Cứu</t>
  </si>
  <si>
    <t>20467</t>
  </si>
  <si>
    <t>Xã Đông Giang</t>
  </si>
  <si>
    <t>17017</t>
  </si>
  <si>
    <t>Xã Đông Hiếu</t>
  </si>
  <si>
    <t>31273</t>
  </si>
  <si>
    <t>Xã Đông Hiệp</t>
  </si>
  <si>
    <t>31024</t>
  </si>
  <si>
    <t>Xã Đông Hòa</t>
  </si>
  <si>
    <t>31036</t>
  </si>
  <si>
    <t>Xã Đông Hưng</t>
  </si>
  <si>
    <t>29536</t>
  </si>
  <si>
    <t>Xã Đông Hải</t>
  </si>
  <si>
    <t>22732</t>
  </si>
  <si>
    <t>Xã Đông Khánh Sơn</t>
  </si>
  <si>
    <t>01786</t>
  </si>
  <si>
    <t>Xã Đông Khê</t>
  </si>
  <si>
    <t>18586</t>
  </si>
  <si>
    <t>Xã Đông Kinh</t>
  </si>
  <si>
    <t>17878</t>
  </si>
  <si>
    <t>Xã Đông Lộc</t>
  </si>
  <si>
    <t>06877</t>
  </si>
  <si>
    <t>Xã Đông Ngũ</t>
  </si>
  <si>
    <t>07450</t>
  </si>
  <si>
    <t>Xã Đông Phú</t>
  </si>
  <si>
    <t>31369</t>
  </si>
  <si>
    <t>Xã Đông Phước</t>
  </si>
  <si>
    <t>12793</t>
  </si>
  <si>
    <t>Xã Đông Quan</t>
  </si>
  <si>
    <t>21109</t>
  </si>
  <si>
    <t>Xã Đông Sơn</t>
  </si>
  <si>
    <t>31282</t>
  </si>
  <si>
    <t>08209</t>
  </si>
  <si>
    <t>31006</t>
  </si>
  <si>
    <t>Xã Đông Thái</t>
  </si>
  <si>
    <t>12943</t>
  </si>
  <si>
    <t>Xã Đông Thái Ninh</t>
  </si>
  <si>
    <t>27568</t>
  </si>
  <si>
    <t>Xã Đông Thạnh</t>
  </si>
  <si>
    <t>02572</t>
  </si>
  <si>
    <t>Xã Đông Thọ</t>
  </si>
  <si>
    <t>12862</t>
  </si>
  <si>
    <t>Xã Đông Thụy Anh</t>
  </si>
  <si>
    <t>12736</t>
  </si>
  <si>
    <t>Xã Đông Tiên Hưng</t>
  </si>
  <si>
    <t>12988</t>
  </si>
  <si>
    <t>Xã Đông Tiền Hải</t>
  </si>
  <si>
    <t>21127</t>
  </si>
  <si>
    <t>Xã Đông Trà Bồng</t>
  </si>
  <si>
    <t>19159</t>
  </si>
  <si>
    <t>Xã Đông Trạch</t>
  </si>
  <si>
    <t>23500</t>
  </si>
  <si>
    <t>Xã Đăk Hà</t>
  </si>
  <si>
    <t>23485</t>
  </si>
  <si>
    <t>Xã Đăk Kôi</t>
  </si>
  <si>
    <t>23368</t>
  </si>
  <si>
    <t>Xã Đăk Long</t>
  </si>
  <si>
    <t>23512</t>
  </si>
  <si>
    <t>Xã Đăk Mar</t>
  </si>
  <si>
    <t>23374</t>
  </si>
  <si>
    <t>Xã Đăk Môn</t>
  </si>
  <si>
    <t>23344</t>
  </si>
  <si>
    <t>Xã Đăk Plô</t>
  </si>
  <si>
    <t>23504</t>
  </si>
  <si>
    <t>Xã Đăk Pxi</t>
  </si>
  <si>
    <t>23341</t>
  </si>
  <si>
    <t>Xã Đăk Pék</t>
  </si>
  <si>
    <t>23479</t>
  </si>
  <si>
    <t>Xã Đăk Rve</t>
  </si>
  <si>
    <t>23332</t>
  </si>
  <si>
    <t>23416</t>
  </si>
  <si>
    <t>Xã Đăk Sao</t>
  </si>
  <si>
    <t>23842</t>
  </si>
  <si>
    <t>Xã Đăk Song</t>
  </si>
  <si>
    <t>23401</t>
  </si>
  <si>
    <t>Xã Đăk Tô</t>
  </si>
  <si>
    <t>23419</t>
  </si>
  <si>
    <t>Xã Đăk Tờ Kan</t>
  </si>
  <si>
    <t>23510</t>
  </si>
  <si>
    <t>Xã Đăk Ui</t>
  </si>
  <si>
    <t>25225</t>
  </si>
  <si>
    <t>Xã Đăk Ơ</t>
  </si>
  <si>
    <t>24931</t>
  </si>
  <si>
    <t>Xã Đơn Dương</t>
  </si>
  <si>
    <t>10972</t>
  </si>
  <si>
    <t>Xã Đường An</t>
  </si>
  <si>
    <t>06946</t>
  </si>
  <si>
    <t>Xã Đường Hoa</t>
  </si>
  <si>
    <t>01012</t>
  </si>
  <si>
    <t>Xã Đường Hồng</t>
  </si>
  <si>
    <t>00865</t>
  </si>
  <si>
    <t>Xã Đường Thượng</t>
  </si>
  <si>
    <t>25099</t>
  </si>
  <si>
    <t>Xã Đạ Huoai</t>
  </si>
  <si>
    <t>25105</t>
  </si>
  <si>
    <t>Xã Đạ Huoai 2</t>
  </si>
  <si>
    <t>25114</t>
  </si>
  <si>
    <t>Xã Đạ Huoai 3</t>
  </si>
  <si>
    <t>25126</t>
  </si>
  <si>
    <t>Xã Đạ Tẻh</t>
  </si>
  <si>
    <t>25138</t>
  </si>
  <si>
    <t>Xã Đạ Tẻh 2</t>
  </si>
  <si>
    <t>25135</t>
  </si>
  <si>
    <t>Xã Đạ Tẻh 3</t>
  </si>
  <si>
    <t>29491</t>
  </si>
  <si>
    <t>14500</t>
  </si>
  <si>
    <t>Xã Đại Hoàng</t>
  </si>
  <si>
    <t>17944</t>
  </si>
  <si>
    <t>Xã Đại Huệ</t>
  </si>
  <si>
    <t>31561</t>
  </si>
  <si>
    <t>Xã Đại Hải</t>
  </si>
  <si>
    <t>09469</t>
  </si>
  <si>
    <t>Xã Đại Lai</t>
  </si>
  <si>
    <t>22504</t>
  </si>
  <si>
    <t>Xã Đại Lãnh</t>
  </si>
  <si>
    <t>20500</t>
  </si>
  <si>
    <t>Xã Đại Lộc</t>
  </si>
  <si>
    <t>31645</t>
  </si>
  <si>
    <t>05488</t>
  </si>
  <si>
    <t>Xã Đại Phúc</t>
  </si>
  <si>
    <t>26491</t>
  </si>
  <si>
    <t>Xã Đại Phước</t>
  </si>
  <si>
    <t>07627</t>
  </si>
  <si>
    <t>Xã Đại Sơn</t>
  </si>
  <si>
    <t>00664</t>
  </si>
  <si>
    <t>05830</t>
  </si>
  <si>
    <t>Xã Đại Từ</t>
  </si>
  <si>
    <t>10342</t>
  </si>
  <si>
    <t>29194</t>
  </si>
  <si>
    <t>Xã Đại Điền</t>
  </si>
  <si>
    <t>08923</t>
  </si>
  <si>
    <t>Xã Đại Đình</t>
  </si>
  <si>
    <t>05347</t>
  </si>
  <si>
    <t>08914</t>
  </si>
  <si>
    <t>Xã Đạo Trù</t>
  </si>
  <si>
    <t>32248</t>
  </si>
  <si>
    <t>32201</t>
  </si>
  <si>
    <t>Xã Đất Mới</t>
  </si>
  <si>
    <t>26680</t>
  </si>
  <si>
    <t>32152</t>
  </si>
  <si>
    <t>06895</t>
  </si>
  <si>
    <t>Xã Đầm Hà</t>
  </si>
  <si>
    <t>20716</t>
  </si>
  <si>
    <t>Xã Đắc Pring</t>
  </si>
  <si>
    <t>24595</t>
  </si>
  <si>
    <t>Xã Đắk Liêng</t>
  </si>
  <si>
    <t>24670</t>
  </si>
  <si>
    <t>Xã Đắk Mil</t>
  </si>
  <si>
    <t>24598</t>
  </si>
  <si>
    <t>Xã Đắk Phơi</t>
  </si>
  <si>
    <t>24718</t>
  </si>
  <si>
    <t>Xã Đắk Song</t>
  </si>
  <si>
    <t>24678</t>
  </si>
  <si>
    <t>Xã Đắk Sắk</t>
  </si>
  <si>
    <t>24646</t>
  </si>
  <si>
    <t>Xã Đắk Wil</t>
  </si>
  <si>
    <t>21520</t>
  </si>
  <si>
    <t>Xã Đặng Thùy Trâm</t>
  </si>
  <si>
    <t>21859</t>
  </si>
  <si>
    <t>Xã Đề Gi</t>
  </si>
  <si>
    <t>30958</t>
  </si>
  <si>
    <t>14677</t>
  </si>
  <si>
    <t>Xã Định Hóa</t>
  </si>
  <si>
    <t>30709</t>
  </si>
  <si>
    <t>Xã Định Mỹ</t>
  </si>
  <si>
    <t>26206</t>
  </si>
  <si>
    <t>Xã Định Quán</t>
  </si>
  <si>
    <t>31993</t>
  </si>
  <si>
    <t>Xã Định Thành</t>
  </si>
  <si>
    <t>15457</t>
  </si>
  <si>
    <t>Xã Định Tân</t>
  </si>
  <si>
    <t>30061</t>
  </si>
  <si>
    <t>Xã Đốc Binh Kiều</t>
  </si>
  <si>
    <t>12526</t>
  </si>
  <si>
    <t>Xã Đồng Bằng</t>
  </si>
  <si>
    <t>13003</t>
  </si>
  <si>
    <t>Xã Đồng Châu</t>
  </si>
  <si>
    <t>20818</t>
  </si>
  <si>
    <t>Xã Đồng Dương</t>
  </si>
  <si>
    <t>05692</t>
  </si>
  <si>
    <t>Xã Đồng Hỷ</t>
  </si>
  <si>
    <t>23173</t>
  </si>
  <si>
    <t>28945</t>
  </si>
  <si>
    <t>Xã Đồng Khởi</t>
  </si>
  <si>
    <t>07282</t>
  </si>
  <si>
    <t>Xã Đồng Kỳ</t>
  </si>
  <si>
    <t>18949</t>
  </si>
  <si>
    <t>Xã Đồng Lê</t>
  </si>
  <si>
    <t>15058</t>
  </si>
  <si>
    <t>Xã Đồng Lương</t>
  </si>
  <si>
    <t>18484</t>
  </si>
  <si>
    <t>Xã Đồng Lộc</t>
  </si>
  <si>
    <t>25363</t>
  </si>
  <si>
    <t>Xã Đồng Phú</t>
  </si>
  <si>
    <t>01933</t>
  </si>
  <si>
    <t>Xã Đồng Phúc</t>
  </si>
  <si>
    <t>28660</t>
  </si>
  <si>
    <t>14746</t>
  </si>
  <si>
    <t>Xã Đồng Thái</t>
  </si>
  <si>
    <t>13900</t>
  </si>
  <si>
    <t>Xã Đồng Thịnh</t>
  </si>
  <si>
    <t>15724</t>
  </si>
  <si>
    <t>Xã Đồng Tiến</t>
  </si>
  <si>
    <t>25390</t>
  </si>
  <si>
    <t>Xã Đồng Tâm</t>
  </si>
  <si>
    <t>07735</t>
  </si>
  <si>
    <t>Xã Đồng Việt</t>
  </si>
  <si>
    <t>00721</t>
  </si>
  <si>
    <t>Xã Đồng Văn</t>
  </si>
  <si>
    <t>22081</t>
  </si>
  <si>
    <t>Xã Đồng Xuân</t>
  </si>
  <si>
    <t>01216</t>
  </si>
  <si>
    <t>Xã Đồng Yên</t>
  </si>
  <si>
    <t>06184</t>
  </si>
  <si>
    <t>Xã Đồng Đăng</t>
  </si>
  <si>
    <t>01594</t>
  </si>
  <si>
    <t>Xã Độc Lập</t>
  </si>
  <si>
    <t>22222</t>
  </si>
  <si>
    <t>Xã Đức Bình</t>
  </si>
  <si>
    <t>17416</t>
  </si>
  <si>
    <t>Xã Đức Châu</t>
  </si>
  <si>
    <t>23857</t>
  </si>
  <si>
    <t>Xã Đức Cơ</t>
  </si>
  <si>
    <t>27925</t>
  </si>
  <si>
    <t>Xã Đức Huệ</t>
  </si>
  <si>
    <t>27937</t>
  </si>
  <si>
    <t>Xã Đức Hòa</t>
  </si>
  <si>
    <t>12313</t>
  </si>
  <si>
    <t>Xã Đức Hợp</t>
  </si>
  <si>
    <t>23191</t>
  </si>
  <si>
    <t>Xã Đức Linh</t>
  </si>
  <si>
    <t>01822</t>
  </si>
  <si>
    <t>Xã Đức Long</t>
  </si>
  <si>
    <t>05776</t>
  </si>
  <si>
    <t>Xã Đức Lương</t>
  </si>
  <si>
    <t>24664</t>
  </si>
  <si>
    <t>18244</t>
  </si>
  <si>
    <t>Xã Đức Minh</t>
  </si>
  <si>
    <t>04846</t>
  </si>
  <si>
    <t>Xã Đức Nhàn</t>
  </si>
  <si>
    <t>20977</t>
  </si>
  <si>
    <t>Xã Đức Phú</t>
  </si>
  <si>
    <t>18262</t>
  </si>
  <si>
    <t>Xã Đức Quang</t>
  </si>
  <si>
    <t>18277</t>
  </si>
  <si>
    <t>Xã Đức Thịnh</t>
  </si>
  <si>
    <t>18229</t>
  </si>
  <si>
    <t>Xã Đức Thọ</t>
  </si>
  <si>
    <t>24958</t>
  </si>
  <si>
    <t>Xã Đức Trọng</t>
  </si>
  <si>
    <t>18304</t>
  </si>
  <si>
    <t>Xã Đức Đồng</t>
  </si>
  <si>
    <t>10402</t>
  </si>
  <si>
    <t>Xã Ứng Hòa</t>
  </si>
  <si>
    <t>10369</t>
  </si>
  <si>
    <t>06325</t>
  </si>
  <si>
    <t>xã Bắc Sơn</t>
  </si>
  <si>
    <t>20333</t>
  </si>
  <si>
    <t>Đặc khu Hoàng Sa</t>
  </si>
  <si>
    <t>11948</t>
  </si>
  <si>
    <t>Đặc khu Bạch Long Vĩ</t>
  </si>
  <si>
    <t>11914</t>
  </si>
  <si>
    <t>Đặc khu Cát Hải</t>
  </si>
  <si>
    <t>07192</t>
  </si>
  <si>
    <t>Đặc khu Cô Tô</t>
  </si>
  <si>
    <t>26732</t>
  </si>
  <si>
    <t>Đặc khu Côn Đảo</t>
  </si>
  <si>
    <t>19742</t>
  </si>
  <si>
    <t>Đặc khu Cồn Cỏ</t>
  </si>
  <si>
    <t>31108</t>
  </si>
  <si>
    <t>Đặc khu Kiên Hải</t>
  </si>
  <si>
    <t>21548</t>
  </si>
  <si>
    <t>Đặc khu Lý Sơn</t>
  </si>
  <si>
    <t>23272</t>
  </si>
  <si>
    <t>Đặc khu Phú Quý</t>
  </si>
  <si>
    <t>31078</t>
  </si>
  <si>
    <t>Đặc khu Phú Quốc</t>
  </si>
  <si>
    <t>31105</t>
  </si>
  <si>
    <t>Đặc khu Thổ Châu</t>
  </si>
  <si>
    <t>22736</t>
  </si>
  <si>
    <t>Đặc khu Trường Sa</t>
  </si>
  <si>
    <t>06994</t>
  </si>
  <si>
    <t>Đặc khu Vân Đồn</t>
  </si>
  <si>
    <t>09</t>
  </si>
  <si>
    <t>Cấp 100</t>
  </si>
  <si>
    <t>Cấp 120</t>
  </si>
  <si>
    <t>Cấp 60</t>
  </si>
  <si>
    <t>Cấp 80</t>
  </si>
  <si>
    <t>02</t>
  </si>
  <si>
    <t>03</t>
  </si>
  <si>
    <t>05</t>
  </si>
  <si>
    <t>06</t>
  </si>
  <si>
    <t>07</t>
  </si>
  <si>
    <t>99</t>
  </si>
  <si>
    <t>Các loại đường khác</t>
  </si>
  <si>
    <t>Đường chuyên dùng</t>
  </si>
  <si>
    <t>Đường gom song hành - cao tốc</t>
  </si>
  <si>
    <t>13</t>
  </si>
  <si>
    <t>Đường gom song hành - quốc lộ</t>
  </si>
  <si>
    <t>Đường huyện</t>
  </si>
  <si>
    <t>Đường nhánh - cao tốc</t>
  </si>
  <si>
    <t>Đường nhánh - quốc lộ</t>
  </si>
  <si>
    <t>Đường tránh - cao tốc</t>
  </si>
  <si>
    <t>Đường tránh - quốc lộ</t>
  </si>
  <si>
    <t>Đường tỉnh</t>
  </si>
  <si>
    <t>Đường xã</t>
  </si>
  <si>
    <t>Đường đô thị</t>
  </si>
  <si>
    <t>130</t>
  </si>
  <si>
    <t>131</t>
  </si>
  <si>
    <t>Hầm</t>
  </si>
  <si>
    <t>684</t>
  </si>
  <si>
    <t>129</t>
  </si>
  <si>
    <t>Phải tuyến</t>
  </si>
  <si>
    <t>Trái tuyến</t>
  </si>
  <si>
    <t>Asphalt</t>
  </si>
  <si>
    <t>Bê tông</t>
  </si>
  <si>
    <t>Bê tông Asphalt</t>
  </si>
  <si>
    <t>Bê tông nhựa và bê tông xi măng</t>
  </si>
  <si>
    <t>Bê tông nhựa và láng nhựa</t>
  </si>
  <si>
    <t>Bê tông nhựa và đá láng nhựa</t>
  </si>
  <si>
    <t>Bê tông xi măng và đá láng nhựa</t>
  </si>
  <si>
    <t>Thảm nhựa</t>
  </si>
  <si>
    <t>Đá láng nhựa</t>
  </si>
  <si>
    <t>552</t>
  </si>
  <si>
    <t>553</t>
  </si>
  <si>
    <t>17833599462860771</t>
  </si>
  <si>
    <t>Cấp phối láng nhựa</t>
  </si>
  <si>
    <t>556</t>
  </si>
  <si>
    <t>554</t>
  </si>
  <si>
    <t>557</t>
  </si>
  <si>
    <t>555</t>
  </si>
  <si>
    <t>698</t>
  </si>
  <si>
    <t xml:space="preserve"> Vỉa hè lát gạch con sâu, gạch Terrazzo</t>
  </si>
  <si>
    <t>697</t>
  </si>
  <si>
    <t xml:space="preserve"> Vỉa hè lát gạch đá hoa cương</t>
  </si>
  <si>
    <t>702</t>
  </si>
  <si>
    <t>706</t>
  </si>
  <si>
    <t>Vỉa hè BTXM và đất đá</t>
  </si>
  <si>
    <t>689</t>
  </si>
  <si>
    <t>713</t>
  </si>
  <si>
    <t>Vỉa hè bê tông xi măng, Vỉa hè lát gạch BTXM</t>
  </si>
  <si>
    <t>712</t>
  </si>
  <si>
    <t>Vỉa hè gạch con sâu</t>
  </si>
  <si>
    <t>695</t>
  </si>
  <si>
    <t>Vỉa hè lát gạch</t>
  </si>
  <si>
    <t>690</t>
  </si>
  <si>
    <t>711</t>
  </si>
  <si>
    <t>692</t>
  </si>
  <si>
    <t>707</t>
  </si>
  <si>
    <t>Vỉa hè lát gạch Terrazzo (hoặc đá Granite bản lớn)</t>
  </si>
  <si>
    <t>709</t>
  </si>
  <si>
    <t>Vỉa hè lát gạch Terrazzo và cỏ</t>
  </si>
  <si>
    <t>700</t>
  </si>
  <si>
    <t>Vỉa hè lát gạch con sâu</t>
  </si>
  <si>
    <t>703</t>
  </si>
  <si>
    <t>Vỉa hè lát gạch con sâu, gach đá chẻ</t>
  </si>
  <si>
    <t>699</t>
  </si>
  <si>
    <t>Vỉa hè lát gạch mảng xanh, gạch Terrazzo</t>
  </si>
  <si>
    <t>696</t>
  </si>
  <si>
    <t>Vỉa hè lát gạch mảng xanh, gạch con sâu</t>
  </si>
  <si>
    <t>688</t>
  </si>
  <si>
    <t>701</t>
  </si>
  <si>
    <t>Vỉa hè lát gạch đá chẻ</t>
  </si>
  <si>
    <t>710</t>
  </si>
  <si>
    <t>Vỉa hè lát đá</t>
  </si>
  <si>
    <t>694</t>
  </si>
  <si>
    <t>Vỉa hè lát đá Granit mài bóng</t>
  </si>
  <si>
    <t>705</t>
  </si>
  <si>
    <t>Vỉa hè lát đá Granite</t>
  </si>
  <si>
    <t>693</t>
  </si>
  <si>
    <t>Vỉa hè lát đá chẻ Granit</t>
  </si>
  <si>
    <t>708</t>
  </si>
  <si>
    <t>Vỉa hè lát đá và đất</t>
  </si>
  <si>
    <t>691</t>
  </si>
  <si>
    <t>704</t>
  </si>
  <si>
    <t>Vỉa hè đất cát</t>
  </si>
  <si>
    <t>AH123</t>
  </si>
  <si>
    <t>AH13</t>
  </si>
  <si>
    <t>AH131</t>
  </si>
  <si>
    <t>AH132</t>
  </si>
  <si>
    <t>AH14</t>
  </si>
  <si>
    <t>AH15</t>
  </si>
  <si>
    <t>AH17</t>
  </si>
  <si>
    <t>AH21</t>
  </si>
  <si>
    <t>103</t>
  </si>
  <si>
    <t>Đường Châu Á</t>
  </si>
  <si>
    <t>104</t>
  </si>
  <si>
    <t>105</t>
  </si>
  <si>
    <t>102</t>
  </si>
  <si>
    <t>570</t>
  </si>
  <si>
    <t>569</t>
  </si>
  <si>
    <t>Trung du (R)</t>
  </si>
  <si>
    <t>571</t>
  </si>
  <si>
    <t>568</t>
  </si>
  <si>
    <t>ct_id_24</t>
  </si>
  <si>
    <t>Bảo Hà (Lào Cai) - Lai Châu</t>
  </si>
  <si>
    <t>ct_id_20</t>
  </si>
  <si>
    <t>CT. Bắc - Nam phía Tây</t>
  </si>
  <si>
    <t>ct_id_1</t>
  </si>
  <si>
    <t>ct_id_15</t>
  </si>
  <si>
    <t>CT.Biên Hòa - Vũng Tàu</t>
  </si>
  <si>
    <t>ct_id_19</t>
  </si>
  <si>
    <t>CT.Bến Lức - Long Thành</t>
  </si>
  <si>
    <t>ct_id_10</t>
  </si>
  <si>
    <t>CT.Chợ Mới - Bắc Kan</t>
  </si>
  <si>
    <t>ct_id_12</t>
  </si>
  <si>
    <t>CT.Hà Nội - Hòa Bình - Sơn La - Điện Biên</t>
  </si>
  <si>
    <t>ct_id_2</t>
  </si>
  <si>
    <t>ct_id_8</t>
  </si>
  <si>
    <t>CT.Hà Nội - Thái Nguyên - Bắc Kạn - Cao Bằng</t>
  </si>
  <si>
    <t>ct_id_13</t>
  </si>
  <si>
    <t>CT.Hòa Bình - Mộc Châu</t>
  </si>
  <si>
    <t>ct_id_3</t>
  </si>
  <si>
    <t>CT.Hải Phòng - Quảng Ninh</t>
  </si>
  <si>
    <t>ct_id_16</t>
  </si>
  <si>
    <t>CT.Khánh Hòa - Buôn Mê Thuột</t>
  </si>
  <si>
    <t>ct_id_14</t>
  </si>
  <si>
    <t>CT.Liên Khương - Đà Lạt</t>
  </si>
  <si>
    <t>ct_id_11</t>
  </si>
  <si>
    <t>ct_id_7</t>
  </si>
  <si>
    <t>CT.Nội Bài - Bắc Ninh - Hạ Long</t>
  </si>
  <si>
    <t>ct_id_4</t>
  </si>
  <si>
    <t>ct_id_5</t>
  </si>
  <si>
    <t>CT.Phú Thọ - Tuyên Quang</t>
  </si>
  <si>
    <t>ct_id_17</t>
  </si>
  <si>
    <t>CT.Quy Nhơn - Pleiku - Lệ Thanh</t>
  </si>
  <si>
    <t>ct_id_9</t>
  </si>
  <si>
    <t>CT.Thái Nguyên - Chợ Mới</t>
  </si>
  <si>
    <t>ct_id_6</t>
  </si>
  <si>
    <t>CT.Tuyên Quang - Hà Giang</t>
  </si>
  <si>
    <t>ct_id_18</t>
  </si>
  <si>
    <t>CT.Đồng Đăng - Trà Lĩnh</t>
  </si>
  <si>
    <t>ct_id_29</t>
  </si>
  <si>
    <t>Cam Lộ - Lao Bảo</t>
  </si>
  <si>
    <t>ct_id_41</t>
  </si>
  <si>
    <t>Châu Đốc - Cần Thơ - Sóc Trăng</t>
  </si>
  <si>
    <t>ct_id_25</t>
  </si>
  <si>
    <t>Chợ Bến - Yên Mỹ</t>
  </si>
  <si>
    <t>national_id_129</t>
  </si>
  <si>
    <t>ct_id_36</t>
  </si>
  <si>
    <t>Dầu Giây (Đồng Nai) - Liên Khương (Lâm Đồng)</t>
  </si>
  <si>
    <t>ct_id_39</t>
  </si>
  <si>
    <t>Gò Dầu - Xa Mát (Tây Ninh)</t>
  </si>
  <si>
    <t>ct_id_42</t>
  </si>
  <si>
    <t xml:space="preserve">Hà Tiên (Kiên Giang)- Rạch Giá - Bạc Liêu </t>
  </si>
  <si>
    <t>ct_id_26</t>
  </si>
  <si>
    <t>Hưng Yên - Thái Bình</t>
  </si>
  <si>
    <t>ct_id_43</t>
  </si>
  <si>
    <t>Hồng Ngự (Đồng Tháp) - Trà Vinh</t>
  </si>
  <si>
    <t>ct_id_34</t>
  </si>
  <si>
    <t>Liên Khương - Buôn Ma Thuột</t>
  </si>
  <si>
    <t>ct_id_33</t>
  </si>
  <si>
    <t>Nha Trang (Khánh Hòa) - Liên Khương (Lâm Đồng)</t>
  </si>
  <si>
    <t>ct_id_21</t>
  </si>
  <si>
    <t>Ninh Bình - Hải Phòng</t>
  </si>
  <si>
    <t>ct_id_32</t>
  </si>
  <si>
    <t>Phú Yên - Đắk Lắk</t>
  </si>
  <si>
    <t>ct_id_23</t>
  </si>
  <si>
    <t>Phủ Lý (Hà Nam) - Nam Định</t>
  </si>
  <si>
    <t>national_id_49</t>
  </si>
  <si>
    <t>national_id_158</t>
  </si>
  <si>
    <t>national_id_20</t>
  </si>
  <si>
    <t>QL.100</t>
  </si>
  <si>
    <t>national_id_21</t>
  </si>
  <si>
    <t>national_id_22</t>
  </si>
  <si>
    <t>national_id_23</t>
  </si>
  <si>
    <t>national_id_19</t>
  </si>
  <si>
    <t>national_id_25</t>
  </si>
  <si>
    <t>national_id_26</t>
  </si>
  <si>
    <t>national_id_27</t>
  </si>
  <si>
    <t>national_id_28</t>
  </si>
  <si>
    <t>national_id_29</t>
  </si>
  <si>
    <t>national_id_30</t>
  </si>
  <si>
    <t>national_id_31</t>
  </si>
  <si>
    <t>national_id_32</t>
  </si>
  <si>
    <t>national_id_33</t>
  </si>
  <si>
    <t>national_id_34</t>
  </si>
  <si>
    <t>national_id_35</t>
  </si>
  <si>
    <t>national_id_36</t>
  </si>
  <si>
    <t>national_id_37</t>
  </si>
  <si>
    <t>national_id_38</t>
  </si>
  <si>
    <t>national_id_39</t>
  </si>
  <si>
    <t>national_id_40</t>
  </si>
  <si>
    <t>national_id_41</t>
  </si>
  <si>
    <t>national_id_42</t>
  </si>
  <si>
    <t>national_id_43</t>
  </si>
  <si>
    <t>national_id_44</t>
  </si>
  <si>
    <t>national_id_45</t>
  </si>
  <si>
    <t>national_id_46</t>
  </si>
  <si>
    <t>national_id_47</t>
  </si>
  <si>
    <t>national_id_50</t>
  </si>
  <si>
    <t>national_id_51</t>
  </si>
  <si>
    <t>QL.1C</t>
  </si>
  <si>
    <t>national_id_52</t>
  </si>
  <si>
    <t>national_id_53</t>
  </si>
  <si>
    <t>national_id_54</t>
  </si>
  <si>
    <t>national_id_55</t>
  </si>
  <si>
    <t>national_id_56</t>
  </si>
  <si>
    <t>national_id_57</t>
  </si>
  <si>
    <t>national_id_58</t>
  </si>
  <si>
    <t>national_id_59</t>
  </si>
  <si>
    <t>national_id_60</t>
  </si>
  <si>
    <t>national_id_61</t>
  </si>
  <si>
    <t>national_id_62</t>
  </si>
  <si>
    <t>national_id_63</t>
  </si>
  <si>
    <t>national_id_64</t>
  </si>
  <si>
    <t>national_id_65</t>
  </si>
  <si>
    <t>national_id_66</t>
  </si>
  <si>
    <t>national_id_67</t>
  </si>
  <si>
    <t>national_id_68</t>
  </si>
  <si>
    <t>national_id_69</t>
  </si>
  <si>
    <t>national_id_70</t>
  </si>
  <si>
    <t>national_id_71</t>
  </si>
  <si>
    <t>national_id_72</t>
  </si>
  <si>
    <t>national_id_73</t>
  </si>
  <si>
    <t>national_id_74</t>
  </si>
  <si>
    <t>national_id_75</t>
  </si>
  <si>
    <t>national_id_77</t>
  </si>
  <si>
    <t>national_id_78</t>
  </si>
  <si>
    <t>national_id_79</t>
  </si>
  <si>
    <t>QL.28B</t>
  </si>
  <si>
    <t>national_id_80</t>
  </si>
  <si>
    <t>national_id_81</t>
  </si>
  <si>
    <t>national_id_82</t>
  </si>
  <si>
    <t>national_id_83</t>
  </si>
  <si>
    <t>national_id_84</t>
  </si>
  <si>
    <t>national_id_85</t>
  </si>
  <si>
    <t>national_id_86</t>
  </si>
  <si>
    <t>national_id_87</t>
  </si>
  <si>
    <t>national_id_88</t>
  </si>
  <si>
    <t>national_id_89</t>
  </si>
  <si>
    <t>national_id_90</t>
  </si>
  <si>
    <t>national_id_91</t>
  </si>
  <si>
    <t>national_id_92</t>
  </si>
  <si>
    <t>national_id_93</t>
  </si>
  <si>
    <t>national_id_94</t>
  </si>
  <si>
    <t>national_id_95</t>
  </si>
  <si>
    <t>national_id_166</t>
  </si>
  <si>
    <t>national_id_96</t>
  </si>
  <si>
    <t>national_id_97</t>
  </si>
  <si>
    <t>national_id_98</t>
  </si>
  <si>
    <t>national_id_99</t>
  </si>
  <si>
    <t>national_id_100</t>
  </si>
  <si>
    <t>national_id_101</t>
  </si>
  <si>
    <t>national_id_102</t>
  </si>
  <si>
    <t>national_id_103</t>
  </si>
  <si>
    <t>national_id_104</t>
  </si>
  <si>
    <t>national_id_105</t>
  </si>
  <si>
    <t>national_id_106</t>
  </si>
  <si>
    <t>national_id_107</t>
  </si>
  <si>
    <t>national_id_108</t>
  </si>
  <si>
    <t>national_id_109</t>
  </si>
  <si>
    <t>national_id_110</t>
  </si>
  <si>
    <t>national_id_111</t>
  </si>
  <si>
    <t>national_id_112</t>
  </si>
  <si>
    <t>national_id_113</t>
  </si>
  <si>
    <t>national_id_114</t>
  </si>
  <si>
    <t>national_id_115</t>
  </si>
  <si>
    <t>national_id_116</t>
  </si>
  <si>
    <t>national_id_117</t>
  </si>
  <si>
    <t>national_id_118</t>
  </si>
  <si>
    <t>national_id_119</t>
  </si>
  <si>
    <t>national_id_120</t>
  </si>
  <si>
    <t>national_id_121</t>
  </si>
  <si>
    <t>national_id_122</t>
  </si>
  <si>
    <t>national_id_123</t>
  </si>
  <si>
    <t>national_id_124</t>
  </si>
  <si>
    <t>QL.4H1</t>
  </si>
  <si>
    <t>national_id_125</t>
  </si>
  <si>
    <t>QL.4H2</t>
  </si>
  <si>
    <t>national_id_126</t>
  </si>
  <si>
    <t>national_id_127</t>
  </si>
  <si>
    <t>national_id_128</t>
  </si>
  <si>
    <t>national_id_130</t>
  </si>
  <si>
    <t>national_id_200</t>
  </si>
  <si>
    <t>national_id_131</t>
  </si>
  <si>
    <t>national_id_132</t>
  </si>
  <si>
    <t>national_id_133</t>
  </si>
  <si>
    <t>national_id_134</t>
  </si>
  <si>
    <t>national_id_162</t>
  </si>
  <si>
    <t>national_id_12</t>
  </si>
  <si>
    <t>national_id_135</t>
  </si>
  <si>
    <t>national_id_136</t>
  </si>
  <si>
    <t>national_id_137</t>
  </si>
  <si>
    <t>national_id_138</t>
  </si>
  <si>
    <t>national_id_139</t>
  </si>
  <si>
    <t>national_id_140</t>
  </si>
  <si>
    <t>national_id_141</t>
  </si>
  <si>
    <t>national_id_142</t>
  </si>
  <si>
    <t>national_id_143</t>
  </si>
  <si>
    <t>national_id_144</t>
  </si>
  <si>
    <t>national_id_145</t>
  </si>
  <si>
    <t>national_id_146</t>
  </si>
  <si>
    <t>national_id_147</t>
  </si>
  <si>
    <t>national_id_148</t>
  </si>
  <si>
    <t>national_id_149</t>
  </si>
  <si>
    <t>national_id_150</t>
  </si>
  <si>
    <t>national_id_151</t>
  </si>
  <si>
    <t>national_id_152</t>
  </si>
  <si>
    <t>national_id_153</t>
  </si>
  <si>
    <t>national_id_154</t>
  </si>
  <si>
    <t>national_id_155</t>
  </si>
  <si>
    <t>national_id_156</t>
  </si>
  <si>
    <t>national_id_157</t>
  </si>
  <si>
    <t>national_id_159</t>
  </si>
  <si>
    <t>QL.9C</t>
  </si>
  <si>
    <t>national_id_160</t>
  </si>
  <si>
    <t>national_id_163</t>
  </si>
  <si>
    <t>QL.9E</t>
  </si>
  <si>
    <t>national_id_201</t>
  </si>
  <si>
    <t>national_id_8</t>
  </si>
  <si>
    <t>national_id_13</t>
  </si>
  <si>
    <t>national_id_164</t>
  </si>
  <si>
    <t>national_id_161</t>
  </si>
  <si>
    <t>national_id_202</t>
  </si>
  <si>
    <t>national_id_165</t>
  </si>
  <si>
    <t>national_id_9</t>
  </si>
  <si>
    <t>national_id_204</t>
  </si>
  <si>
    <t>national_id_17</t>
  </si>
  <si>
    <t>national_id_24</t>
  </si>
  <si>
    <t>national_id_205</t>
  </si>
  <si>
    <t>ct_id_31</t>
  </si>
  <si>
    <t>Quảng Nam - Quảng Ngãi</t>
  </si>
  <si>
    <t>ct_id_35</t>
  </si>
  <si>
    <t>Quảng Ngãi - Kon Tum</t>
  </si>
  <si>
    <t>ct_id_37</t>
  </si>
  <si>
    <t xml:space="preserve">TP. Hồ Chí Minh - Chơn Thành - Hoa Lư (Bình Phước) </t>
  </si>
  <si>
    <t>ct_id_38</t>
  </si>
  <si>
    <t xml:space="preserve">Thành phố Hồ Chí Minh - Mộc Bài (Tây Ninh) </t>
  </si>
  <si>
    <t>ct_id_40</t>
  </si>
  <si>
    <t>Thành phố Hồ Chí Minh - Tiền Giang - Bến Tre - Trà Vinh - Sóc Trăng</t>
  </si>
  <si>
    <t>ct_id_22</t>
  </si>
  <si>
    <t>Tiên Yên (Quảng Ninh)- Lạng Sơn - Cao Bằng</t>
  </si>
  <si>
    <t>ct_id_27</t>
  </si>
  <si>
    <t>Vinh - Thanh Thủy</t>
  </si>
  <si>
    <t>ct_id_44</t>
  </si>
  <si>
    <t>Vành đai 3 (Hà Nội)</t>
  </si>
  <si>
    <t>ct_id_47</t>
  </si>
  <si>
    <t>Vành đai 3 (TP Hồ Chí Minh)</t>
  </si>
  <si>
    <t>ct_id_45</t>
  </si>
  <si>
    <t>Vành đai 4 (Hà Nội)</t>
  </si>
  <si>
    <t>ct_id_48</t>
  </si>
  <si>
    <t>Vành đai 4 (TP Hồ Chí Minh)</t>
  </si>
  <si>
    <t>ct_id_46</t>
  </si>
  <si>
    <t>Vành đai 5 (Hà Nội)</t>
  </si>
  <si>
    <t>ct_id_28</t>
  </si>
  <si>
    <t>Vũng Áng - Cha Lo</t>
  </si>
  <si>
    <t>ct_id_30</t>
  </si>
  <si>
    <t>Đà Nẵng - Thạch Mỹ - Ngọc Hồi - Bờ Y (Kon Tum)</t>
  </si>
  <si>
    <t>Đơn vị nhập liệu (*)</t>
  </si>
  <si>
    <r>
      <rPr>
        <b/>
        <sz val="11"/>
        <color rgb="FFFF0000"/>
        <rFont val="Calibri"/>
        <family val="2"/>
      </rPr>
      <t>Tên cao tốc/quốc lộ</t>
    </r>
    <r>
      <rPr>
        <sz val="11"/>
        <color rgb="FFFF0000"/>
        <rFont val="Calibri"/>
        <family val="2"/>
      </rPr>
      <t xml:space="preserve"> (*)</t>
    </r>
  </si>
  <si>
    <r>
      <rPr>
        <b/>
        <sz val="11"/>
        <color rgb="FFFF0000"/>
        <rFont val="Calibri"/>
        <family val="2"/>
      </rPr>
      <t>Lý trình điểm đầu</t>
    </r>
    <r>
      <rPr>
        <sz val="11"/>
        <color rgb="FFFF0000"/>
        <rFont val="Calibri"/>
        <family val="2"/>
      </rPr>
      <t xml:space="preserve"> (*)</t>
    </r>
  </si>
  <si>
    <t>Lý trình điểm cuối (*)</t>
  </si>
  <si>
    <t>Tọa độ điểm đầu X (WGS84)</t>
  </si>
  <si>
    <t>Tọa độ điểm đầu Y (WGS84)</t>
  </si>
  <si>
    <t>Tọa độ điểm cuối X (WGS84)</t>
  </si>
  <si>
    <t>Tọa độ điểm cuối Y (WGS84)</t>
  </si>
  <si>
    <t>Tốc độ thiết kế (km/h) (*)</t>
  </si>
  <si>
    <t>Tốc độ khai thác tối đa (km/h) (*)</t>
  </si>
  <si>
    <t>Tốc độ khai thác tối thiểu (km/h) (*)</t>
  </si>
  <si>
    <r>
      <rPr>
        <b/>
        <sz val="11"/>
        <color rgb="FFFF0000"/>
        <rFont val="Calibri"/>
        <family val="2"/>
      </rPr>
      <t>Chiều rộng một làn (m)</t>
    </r>
    <r>
      <rPr>
        <sz val="11"/>
        <color rgb="FFFF0000"/>
        <rFont val="Calibri"/>
        <family val="2"/>
      </rPr>
      <t xml:space="preserve"> (*)</t>
    </r>
  </si>
  <si>
    <r>
      <rPr>
        <b/>
        <sz val="11"/>
        <color rgb="FFFF0000"/>
        <rFont val="Calibri"/>
        <family val="2"/>
      </rPr>
      <t>Kết cấu mặt đường</t>
    </r>
    <r>
      <rPr>
        <sz val="11"/>
        <color rgb="FFFF0000"/>
        <rFont val="Calibri"/>
        <family val="2"/>
      </rPr>
      <t xml:space="preserve"> (*)</t>
    </r>
  </si>
  <si>
    <r>
      <rPr>
        <b/>
        <sz val="11"/>
        <color theme="1"/>
        <rFont val="Calibri"/>
        <family val="2"/>
      </rPr>
      <t>parentid</t>
    </r>
  </si>
  <si>
    <r>
      <rPr>
        <b/>
        <sz val="11"/>
        <color theme="1"/>
        <rFont val="Calibri"/>
        <family val="2"/>
      </rPr>
      <t>vidagis_id</t>
    </r>
  </si>
  <si>
    <r>
      <rPr>
        <b/>
        <sz val="11"/>
        <color theme="1"/>
        <rFont val="Calibri"/>
        <family val="2"/>
      </rPr>
      <t>donvinhaplieu</t>
    </r>
  </si>
  <si>
    <r>
      <rPr>
        <b/>
        <sz val="11"/>
        <color theme="1"/>
        <rFont val="Calibri"/>
        <family val="2"/>
      </rPr>
      <t>road_name</t>
    </r>
  </si>
  <si>
    <r>
      <rPr>
        <b/>
        <sz val="11"/>
        <color rgb="FFFF0000"/>
        <rFont val="Calibri"/>
        <family val="2"/>
      </rPr>
      <t>segment_vn</t>
    </r>
  </si>
  <si>
    <r>
      <rPr>
        <b/>
        <sz val="11"/>
        <color theme="1"/>
        <rFont val="Calibri"/>
        <family val="2"/>
      </rPr>
      <t>segment_en</t>
    </r>
  </si>
  <si>
    <r>
      <rPr>
        <b/>
        <sz val="11"/>
        <color theme="1"/>
        <rFont val="Calibri"/>
        <family val="2"/>
      </rPr>
      <t>km_from-kmlytrinh</t>
    </r>
  </si>
  <si>
    <r>
      <rPr>
        <b/>
        <sz val="11"/>
        <color theme="1"/>
        <rFont val="Calibri"/>
        <family val="2"/>
      </rPr>
      <t>km_to-kmlytrinh</t>
    </r>
  </si>
  <si>
    <r>
      <rPr>
        <b/>
        <sz val="11"/>
        <color rgb="FFFF0000"/>
        <rFont val="Calibri"/>
        <family val="2"/>
      </rPr>
      <t>province_from_id</t>
    </r>
  </si>
  <si>
    <r>
      <rPr>
        <b/>
        <sz val="11"/>
        <color rgb="FFFF0000"/>
        <rFont val="Calibri"/>
        <family val="2"/>
      </rPr>
      <t>town_from_id</t>
    </r>
  </si>
  <si>
    <r>
      <rPr>
        <b/>
        <sz val="11"/>
        <color rgb="FFFF0000"/>
        <rFont val="Calibri"/>
        <family val="2"/>
      </rPr>
      <t>province_to_id</t>
    </r>
  </si>
  <si>
    <r>
      <rPr>
        <b/>
        <sz val="11"/>
        <color rgb="FFFF0000"/>
        <rFont val="Calibri"/>
        <family val="2"/>
      </rPr>
      <t>town_to_id</t>
    </r>
  </si>
  <si>
    <r>
      <rPr>
        <b/>
        <sz val="11"/>
        <color rgb="FFFF0000"/>
        <rFont val="Calibri"/>
        <family val="2"/>
      </rPr>
      <t>chieudaithucte</t>
    </r>
  </si>
  <si>
    <r>
      <rPr>
        <b/>
        <sz val="11"/>
        <color rgb="FFFF0000"/>
        <rFont val="Calibri"/>
        <family val="2"/>
      </rPr>
      <t>roadtype</t>
    </r>
  </si>
  <si>
    <r>
      <rPr>
        <b/>
        <sz val="11"/>
        <color theme="1"/>
        <rFont val="Calibri"/>
        <family val="2"/>
      </rPr>
      <t>giatritaisan-construction_month</t>
    </r>
  </si>
  <si>
    <r>
      <rPr>
        <b/>
        <sz val="11"/>
        <color theme="1"/>
        <rFont val="Calibri"/>
        <family val="2"/>
      </rPr>
      <t>giatritaisan-construction_completion_year</t>
    </r>
  </si>
  <si>
    <r>
      <rPr>
        <b/>
        <sz val="11"/>
        <color theme="1"/>
        <rFont val="Calibri"/>
        <family val="2"/>
      </rPr>
      <t>giatritaisan-design_life</t>
    </r>
  </si>
  <si>
    <r>
      <rPr>
        <b/>
        <sz val="11"/>
        <color theme="1"/>
        <rFont val="Calibri"/>
        <family val="2"/>
      </rPr>
      <t>giatritaisan-initial_construction_icost</t>
    </r>
  </si>
  <si>
    <r>
      <rPr>
        <b/>
        <sz val="11"/>
        <color theme="1"/>
        <rFont val="Calibri"/>
        <family val="2"/>
      </rPr>
      <t>lichsudungkhaithac-ngaythangnam</t>
    </r>
  </si>
  <si>
    <r>
      <rPr>
        <b/>
        <sz val="11"/>
        <color theme="1"/>
        <rFont val="Calibri"/>
        <family val="2"/>
      </rPr>
      <t>lichsudungkhaithac-sucoxayra</t>
    </r>
  </si>
  <si>
    <r>
      <rPr>
        <b/>
        <sz val="11"/>
        <color theme="1"/>
        <rFont val="Calibri"/>
        <family val="2"/>
      </rPr>
      <t>lichsudungkhaithac-nguyennhan</t>
    </r>
  </si>
  <si>
    <r>
      <rPr>
        <b/>
        <sz val="11"/>
        <color theme="1"/>
        <rFont val="Calibri"/>
        <family val="2"/>
      </rPr>
      <t>ghichu</t>
    </r>
  </si>
  <si>
    <r>
      <rPr>
        <b/>
        <sz val="11"/>
        <color theme="1"/>
        <rFont val="Calibri"/>
        <family val="2"/>
      </rPr>
      <t>weight</t>
    </r>
  </si>
  <si>
    <r>
      <rPr>
        <b/>
        <sz val="14"/>
        <color theme="1"/>
        <rFont val="Calibri"/>
        <family val="2"/>
      </rPr>
      <t>Tên tài sản: Thông tin tuyến</t>
    </r>
  </si>
  <si>
    <r>
      <rPr>
        <b/>
        <sz val="14"/>
        <color theme="1"/>
        <rFont val="Calibri"/>
        <family val="2"/>
      </rPr>
      <t xml:space="preserve">Đơn vị cung cấp dữ liệu: </t>
    </r>
  </si>
  <si>
    <r>
      <rPr>
        <b/>
        <sz val="14"/>
        <color theme="1"/>
        <rFont val="Calibri"/>
        <family val="2"/>
      </rPr>
      <t xml:space="preserve">Thời gian cung cấp dữ liệu: </t>
    </r>
  </si>
  <si>
    <r>
      <rPr>
        <b/>
        <sz val="11"/>
        <color rgb="FFFF0000"/>
        <rFont val="Calibri"/>
        <family val="2"/>
      </rPr>
      <t>Đơn vị nhập liệu (*)</t>
    </r>
  </si>
  <si>
    <r>
      <rPr>
        <b/>
        <sz val="11"/>
        <color rgb="FFFF0000"/>
        <rFont val="Calibri"/>
        <family val="2"/>
      </rPr>
      <t>Tên cao tốc/quốc lộ (*)</t>
    </r>
  </si>
  <si>
    <r>
      <rPr>
        <b/>
        <sz val="11"/>
        <color rgb="FFFF0000"/>
        <rFont val="Calibri"/>
        <family val="2"/>
      </rPr>
      <t>Tên thông tin tuyến (tiếng Việt) (*)</t>
    </r>
  </si>
  <si>
    <r>
      <rPr>
        <b/>
        <sz val="11"/>
        <color theme="1"/>
        <rFont val="Calibri"/>
        <family val="2"/>
      </rPr>
      <t>Tên thông tin tuyến (tiếng Anh)</t>
    </r>
  </si>
  <si>
    <t>Lý trình điểm đầu (*)</t>
  </si>
  <si>
    <r>
      <rPr>
        <b/>
        <sz val="11"/>
        <color rgb="FFFF0000"/>
        <rFont val="Calibri"/>
        <family val="2"/>
      </rPr>
      <t>Địa danh điểm đầu (tỉnh) (*)</t>
    </r>
  </si>
  <si>
    <r>
      <rPr>
        <b/>
        <sz val="11"/>
        <color rgb="FFFF0000"/>
        <rFont val="Calibri"/>
        <family val="2"/>
      </rPr>
      <t>Địa danh điểm đầu (xã) (*)</t>
    </r>
  </si>
  <si>
    <r>
      <rPr>
        <b/>
        <sz val="11"/>
        <color rgb="FFFF0000"/>
        <rFont val="Calibri"/>
        <family val="2"/>
      </rPr>
      <t>Địa danh điểm cuối (tỉnh) (*)</t>
    </r>
  </si>
  <si>
    <r>
      <rPr>
        <b/>
        <sz val="11"/>
        <color rgb="FFFF0000"/>
        <rFont val="Calibri"/>
        <family val="2"/>
      </rPr>
      <t>Địa danh điểm cuối (xã) (*)</t>
    </r>
  </si>
  <si>
    <r>
      <rPr>
        <b/>
        <sz val="11"/>
        <color rgb="FFFF0000"/>
        <rFont val="Calibri"/>
        <family val="2"/>
      </rPr>
      <t>Chiều dài thực tế (km) (*)</t>
    </r>
  </si>
  <si>
    <r>
      <rPr>
        <b/>
        <sz val="11"/>
        <color rgb="FFFF0000"/>
        <rFont val="Calibri"/>
        <family val="2"/>
      </rPr>
      <t>Loại đường (*)</t>
    </r>
  </si>
  <si>
    <r>
      <rPr>
        <b/>
        <sz val="11"/>
        <color theme="1"/>
        <rFont val="Calibri"/>
        <family val="2"/>
      </rPr>
      <t>Giá trị tài sản</t>
    </r>
  </si>
  <si>
    <r>
      <rPr>
        <b/>
        <sz val="11"/>
        <color theme="1"/>
        <rFont val="Calibri"/>
        <family val="2"/>
      </rPr>
      <t>Lịch sử dừng khai thác</t>
    </r>
  </si>
  <si>
    <r>
      <rPr>
        <b/>
        <sz val="11"/>
        <color theme="1"/>
        <rFont val="Calibri"/>
        <family val="2"/>
      </rPr>
      <t>Ghi chú</t>
    </r>
  </si>
  <si>
    <r>
      <rPr>
        <b/>
        <sz val="11"/>
        <color theme="1"/>
        <rFont val="Calibri"/>
        <family val="2"/>
      </rPr>
      <t>Thứ tự hiển thị</t>
    </r>
  </si>
  <si>
    <r>
      <rPr>
        <b/>
        <sz val="11"/>
        <color theme="1"/>
        <rFont val="Calibri"/>
        <family val="2"/>
      </rPr>
      <t>Tháng hoàn thành xây dựng</t>
    </r>
  </si>
  <si>
    <r>
      <rPr>
        <b/>
        <sz val="11"/>
        <color theme="1"/>
        <rFont val="Calibri"/>
        <family val="2"/>
      </rPr>
      <t>Năm hoàn thành xây dựng</t>
    </r>
  </si>
  <si>
    <r>
      <rPr>
        <b/>
        <sz val="11"/>
        <color theme="1"/>
        <rFont val="Calibri"/>
        <family val="2"/>
      </rPr>
      <t>Tuổi thọ thiết kế (năm)</t>
    </r>
  </si>
  <si>
    <r>
      <rPr>
        <b/>
        <sz val="11"/>
        <color theme="1"/>
        <rFont val="Calibri"/>
        <family val="2"/>
      </rPr>
      <t>Chi phí xây dựng ban đầu (triệu đồng)</t>
    </r>
  </si>
  <si>
    <r>
      <rPr>
        <b/>
        <sz val="11"/>
        <color theme="1"/>
        <rFont val="Calibri"/>
        <family val="2"/>
      </rPr>
      <t>Ngày - Tháng - Năm</t>
    </r>
  </si>
  <si>
    <r>
      <rPr>
        <b/>
        <sz val="11"/>
        <color theme="1"/>
        <rFont val="Calibri"/>
        <family val="2"/>
      </rPr>
      <t>Sự cố xảy ra</t>
    </r>
  </si>
  <si>
    <r>
      <rPr>
        <b/>
        <sz val="11"/>
        <color theme="1"/>
        <rFont val="Calibri"/>
        <family val="2"/>
      </rPr>
      <t>Nguyên nhân</t>
    </r>
  </si>
  <si>
    <r>
      <rPr>
        <b/>
        <sz val="11"/>
        <color theme="1"/>
        <rFont val="Calibri"/>
        <family val="2"/>
      </rPr>
      <t>(1)</t>
    </r>
  </si>
  <si>
    <r>
      <rPr>
        <b/>
        <sz val="11"/>
        <color theme="1"/>
        <rFont val="Calibri"/>
        <family val="2"/>
      </rPr>
      <t>(2)</t>
    </r>
  </si>
  <si>
    <r>
      <rPr>
        <b/>
        <sz val="11"/>
        <color theme="1"/>
        <rFont val="Calibri"/>
        <family val="2"/>
      </rPr>
      <t>(3)</t>
    </r>
  </si>
  <si>
    <r>
      <rPr>
        <b/>
        <sz val="11"/>
        <color theme="1"/>
        <rFont val="Calibri"/>
        <family val="2"/>
      </rPr>
      <t>(4)</t>
    </r>
  </si>
  <si>
    <r>
      <rPr>
        <b/>
        <sz val="11"/>
        <color theme="1"/>
        <rFont val="Calibri"/>
        <family val="2"/>
      </rPr>
      <t>(5)</t>
    </r>
  </si>
  <si>
    <r>
      <rPr>
        <b/>
        <sz val="11"/>
        <color theme="1"/>
        <rFont val="Calibri"/>
        <family val="2"/>
      </rPr>
      <t>(6)</t>
    </r>
  </si>
  <si>
    <r>
      <rPr>
        <b/>
        <sz val="11"/>
        <color theme="1"/>
        <rFont val="Calibri"/>
        <family val="2"/>
      </rPr>
      <t>(7)</t>
    </r>
  </si>
  <si>
    <r>
      <rPr>
        <b/>
        <sz val="11"/>
        <color theme="1"/>
        <rFont val="Calibri"/>
        <family val="2"/>
      </rPr>
      <t>(8)</t>
    </r>
  </si>
  <si>
    <r>
      <rPr>
        <b/>
        <sz val="11"/>
        <color theme="1"/>
        <rFont val="Calibri"/>
        <family val="2"/>
      </rPr>
      <t>(9)</t>
    </r>
  </si>
  <si>
    <r>
      <rPr>
        <b/>
        <sz val="11"/>
        <color theme="1"/>
        <rFont val="Calibri"/>
        <family val="2"/>
      </rPr>
      <t>(10)</t>
    </r>
  </si>
  <si>
    <r>
      <rPr>
        <b/>
        <sz val="11"/>
        <color theme="1"/>
        <rFont val="Calibri"/>
        <family val="2"/>
      </rPr>
      <t>(11)</t>
    </r>
  </si>
  <si>
    <r>
      <rPr>
        <b/>
        <sz val="11"/>
        <color theme="1"/>
        <rFont val="Calibri"/>
        <family val="2"/>
      </rPr>
      <t>(12)</t>
    </r>
  </si>
  <si>
    <r>
      <rPr>
        <b/>
        <sz val="11"/>
        <color theme="1"/>
        <rFont val="Calibri"/>
        <family val="2"/>
      </rPr>
      <t>(13)</t>
    </r>
  </si>
  <si>
    <r>
      <rPr>
        <b/>
        <sz val="11"/>
        <color theme="1"/>
        <rFont val="Calibri"/>
        <family val="2"/>
      </rPr>
      <t>(14)</t>
    </r>
  </si>
  <si>
    <r>
      <rPr>
        <b/>
        <sz val="11"/>
        <color theme="1"/>
        <rFont val="Calibri"/>
        <family val="2"/>
      </rPr>
      <t>(15)</t>
    </r>
  </si>
  <si>
    <r>
      <rPr>
        <b/>
        <sz val="11"/>
        <color theme="1"/>
        <rFont val="Calibri"/>
        <family val="2"/>
      </rPr>
      <t>(16)</t>
    </r>
  </si>
  <si>
    <r>
      <rPr>
        <b/>
        <sz val="11"/>
        <color theme="1"/>
        <rFont val="Calibri"/>
        <family val="2"/>
      </rPr>
      <t>(17)</t>
    </r>
  </si>
  <si>
    <r>
      <rPr>
        <b/>
        <sz val="11"/>
        <color theme="1"/>
        <rFont val="Calibri"/>
        <family val="2"/>
      </rPr>
      <t>(18)</t>
    </r>
  </si>
  <si>
    <r>
      <rPr>
        <b/>
        <sz val="11"/>
        <color theme="1"/>
        <rFont val="Calibri"/>
        <family val="2"/>
      </rPr>
      <t>(19)</t>
    </r>
  </si>
  <si>
    <r>
      <rPr>
        <b/>
        <sz val="11"/>
        <color theme="1"/>
        <rFont val="Calibri"/>
        <family val="2"/>
      </rPr>
      <t>(20)</t>
    </r>
  </si>
  <si>
    <r>
      <rPr>
        <b/>
        <sz val="11"/>
        <color theme="1"/>
        <rFont val="Calibri"/>
        <family val="2"/>
      </rPr>
      <t>(21)</t>
    </r>
  </si>
  <si>
    <r>
      <rPr>
        <b/>
        <sz val="11"/>
        <color theme="1"/>
        <rFont val="Calibri"/>
        <family val="2"/>
      </rPr>
      <t>(22)</t>
    </r>
  </si>
  <si>
    <r>
      <rPr>
        <b/>
        <sz val="11"/>
        <color theme="1"/>
        <rFont val="Calibri"/>
        <family val="2"/>
      </rPr>
      <t>(23)</t>
    </r>
  </si>
  <si>
    <t>QL.1 - Nghệ An</t>
  </si>
  <si>
    <t>17860046706009988_tbl_rmd</t>
  </si>
  <si>
    <t>Tên thông tin tuyến (*)</t>
  </si>
  <si>
    <t>ct_id_1_tbl_segment</t>
  </si>
  <si>
    <t>CT.Diễn Châu - Bãi Vọt</t>
  </si>
  <si>
    <t>CT.Bãi Vọt - Hàm Nghi</t>
  </si>
  <si>
    <t>CT.Bùng - Vạn Ninh</t>
  </si>
  <si>
    <t>CT.Hàm Nghi - Vũng Áng</t>
  </si>
  <si>
    <t>CT.Nghi Sơn - Diễn Châu</t>
  </si>
  <si>
    <t>CT.Vạn Ninh - Cam Lộ</t>
  </si>
  <si>
    <t>national_id_49_tbl_segment</t>
  </si>
  <si>
    <t>QL.1 - Hà Tĩnh qua hầm Đèo Ngang</t>
  </si>
  <si>
    <t>QL.1 - Hà Tĩnh (BOT)</t>
  </si>
  <si>
    <t>Tập đoàn Cienco4</t>
  </si>
  <si>
    <t>QL.1 - Nghệ An (BOT)</t>
  </si>
  <si>
    <t>Khu QLĐB II</t>
  </si>
  <si>
    <t>Lý trình cuối: Km791A+500;</t>
  </si>
  <si>
    <t>QL.1 - Quảng Trị (BOT)</t>
  </si>
  <si>
    <t>BOT Tasco Quảng Bình</t>
  </si>
  <si>
    <t>segment_229</t>
  </si>
  <si>
    <t>BOT Đèo Cả</t>
  </si>
  <si>
    <t>national_id_13_tbl_segment</t>
  </si>
  <si>
    <t>QL.Hồ Chí Minh - Hà Tĩnh</t>
  </si>
  <si>
    <t>QL.Hồ Chí Minh - Nghệ An</t>
  </si>
  <si>
    <t>17615894569204900</t>
  </si>
  <si>
    <t>1022</t>
  </si>
  <si>
    <t>982</t>
  </si>
  <si>
    <t>17616495653361900</t>
  </si>
  <si>
    <t>1023</t>
  </si>
  <si>
    <t>17616498853494800</t>
  </si>
  <si>
    <t>326</t>
  </si>
  <si>
    <t>17616826563391208</t>
  </si>
  <si>
    <t>330</t>
  </si>
  <si>
    <t>17616865340964524</t>
  </si>
  <si>
    <t>375</t>
  </si>
  <si>
    <t>332</t>
  </si>
  <si>
    <t>344</t>
  </si>
  <si>
    <t>334</t>
  </si>
  <si>
    <t>337</t>
  </si>
  <si>
    <t>341</t>
  </si>
  <si>
    <t>17698713457553435</t>
  </si>
  <si>
    <t>17698714551740615</t>
  </si>
  <si>
    <t>324</t>
  </si>
  <si>
    <t>50</t>
  </si>
  <si>
    <t>60</t>
  </si>
  <si>
    <t>61</t>
  </si>
  <si>
    <t>62</t>
  </si>
  <si>
    <t>64</t>
  </si>
  <si>
    <t>71</t>
  </si>
  <si>
    <t>1786112403123433</t>
  </si>
  <si>
    <t>1786032792713993</t>
  </si>
  <si>
    <t>CT. Nghi Sơn - Diễn Châu</t>
  </si>
  <si>
    <t>CT.01 Nghi Sơn - Diễn Châu - tỉnh Nghệ An</t>
  </si>
  <si>
    <t>CT. Diễn Châu - Bãi Vọt (BOT)</t>
  </si>
  <si>
    <t>CT.01 Diễn Châu - Bãi Vọt - tỉnh Nghệ An (BOT)</t>
  </si>
  <si>
    <t>CT.Cam Lộ - La Sơn (Quảng Trị)</t>
  </si>
  <si>
    <t>Bàn giao DA XDCB nâng cấp, mở rộng.</t>
  </si>
  <si>
    <t>CT.Cam Lộ - La Sơn (TP.Huế)</t>
  </si>
  <si>
    <t>CT.La Sơn - Hòa Liên</t>
  </si>
  <si>
    <t>QL.Hồ Chí Minh - TP.Huế</t>
  </si>
  <si>
    <t>QL.1 - tỉnh Nghệ An (BOT)</t>
  </si>
  <si>
    <t>BOT 319-Cienco4</t>
  </si>
  <si>
    <t>QL.1 - tỉnh Nghệ An</t>
  </si>
  <si>
    <t>BOT Trường Thịnh</t>
  </si>
  <si>
    <t>Công ty CPTĐ Trường Thịnh; Công ty TNHH BOT Quảng Trị</t>
  </si>
  <si>
    <t>Lý trình cuối: Km791A+500</t>
  </si>
  <si>
    <t>BOT Trùng Phương</t>
  </si>
  <si>
    <t>QL.1 - Đoạn qua cầu Vượt QL1 (BOT)</t>
  </si>
  <si>
    <t xml:space="preserve"> QL.1 - Đoạn qua cầu Vượt QL1 (BOT)</t>
  </si>
  <si>
    <t>tỉnh Hà Tĩnh</t>
  </si>
  <si>
    <t>QL.1 - Tuyến tránh Vinh - Nghệ An (BOT)</t>
  </si>
  <si>
    <t>QL.1 tuyến tránh Vinh - tỉnh Nghệ An (BOT)</t>
  </si>
  <si>
    <t>QL.1 - Đoạn qua Cầu Bến Thủy 2 (BOT)</t>
  </si>
  <si>
    <t>xã Lam Thành</t>
  </si>
  <si>
    <t>QL.1 - Tránh Hồng Lĩnh (BOT)</t>
  </si>
  <si>
    <t>QL.1 - Tránh Hà Tĩnh</t>
  </si>
  <si>
    <t>QL.1 - Tránh Kỳ Anh</t>
  </si>
  <si>
    <t>QL.1 - Hà Tĩnh (qua hầm Đèo Ngang)</t>
  </si>
  <si>
    <t>QL.1 - Tuyến Tránh TP. Đồng Hới - Quảng Trị (BOT)</t>
  </si>
  <si>
    <t>QL.1 tuyến Tránh TP. Đồng Hới - Quảng Trị (BOT)</t>
  </si>
  <si>
    <t>xã Nam Trạch</t>
  </si>
  <si>
    <t>xã Quảng Ninh</t>
  </si>
  <si>
    <t>QL.1  - Tuyến Tránh lũ - Quảng Trị (BOT)</t>
  </si>
  <si>
    <t>QL.1 tuyến Tránh lũ - Quảng Trị (BOT)</t>
  </si>
  <si>
    <t>QL.1 - Quảng Trị (tuyến tránh Hiền Lương)</t>
  </si>
  <si>
    <t>xã Vĩnh Linh</t>
  </si>
  <si>
    <t>QL.1 - tuyến tránh Huế</t>
  </si>
  <si>
    <t>QL.1 - TP.Huế ( BOT vào hầm Phước tượng)</t>
  </si>
  <si>
    <t>QL.1 - TP.Huế (BOT Phước tượng)</t>
  </si>
  <si>
    <t>QL.1 - TP.Huế ( BOT vào hầm Phú Gia)</t>
  </si>
  <si>
    <t>QL.1 - TP.Huế (BOT Phú Gia)</t>
  </si>
  <si>
    <t>QL.1 - TP.Huế (BOT vào hầm Hải Vân )</t>
  </si>
  <si>
    <t>QL.1 - TP.Huế (nhánh vòng công viên Lý Thái Tổ)</t>
  </si>
  <si>
    <t>QL.1 - TP.Huế (nhánh cầu Trường Tiền)</t>
  </si>
  <si>
    <t>Phường Thuận Hoá</t>
  </si>
  <si>
    <t>QL.1 - tuyến tránh Huế (Đường vòng cầu Tuần)</t>
  </si>
  <si>
    <t>QL.1 - Quảng Trị (đường vòng chân mố M0 Cầu Vượt Đường Sắt Km789+606)</t>
  </si>
  <si>
    <t>QL.1 - Quảng Trị (đường vòng chân mố M6 Cầu Vượt Đường Sắt Km789+606)</t>
  </si>
  <si>
    <t>Đoạn qua Cầu Yên Xuân (BOT)</t>
  </si>
  <si>
    <t>national_id_110_tbl_segment</t>
  </si>
  <si>
    <t>QL.48B - Nghệ An (BOT)</t>
  </si>
  <si>
    <t>QL.48B - tỉnh Nghệ An (BOT)</t>
  </si>
  <si>
    <t>Đường nhánh</t>
  </si>
  <si>
    <t>Nút giao QL48-QL1 và ĐSBN - Nghệ An</t>
  </si>
  <si>
    <t>Nút giao QL48-QL1 và ĐSBN - tỉnh Nghệ An</t>
  </si>
  <si>
    <t>QL.Hồ Chí Minh - tỉnh Nghệ An</t>
  </si>
  <si>
    <t>QL.Hồ Chí Minh (nhánh Tây) - TP.Huế</t>
  </si>
  <si>
    <t>QL.Hồ Chí Minh (nhánh Tây) -TP.Đà Nẵng</t>
  </si>
  <si>
    <t>Xã A Vương</t>
  </si>
  <si>
    <t>QL.1 - Tuyến tránh Vinh (BOT) - Nghệ An</t>
  </si>
  <si>
    <t>43_tbl_rmd</t>
  </si>
  <si>
    <t>rmd_3408</t>
  </si>
  <si>
    <t>rmd_3410</t>
  </si>
  <si>
    <t>44_tbl_rmd</t>
  </si>
  <si>
    <t>rmd_3422</t>
  </si>
  <si>
    <t>341_tbl_rmd</t>
  </si>
  <si>
    <t>xã Gio Linh</t>
  </si>
  <si>
    <t>Không</t>
  </si>
  <si>
    <t>QL.1 - TP.Huế (BOT Trùng Phương)</t>
  </si>
  <si>
    <t>QL.1 - TP.Huế (BOT Đèo Cả)</t>
  </si>
  <si>
    <t>rmd_3409</t>
  </si>
  <si>
    <t>tỉnh Quảng Trị</t>
  </si>
  <si>
    <t>69_tbl_rmd</t>
  </si>
  <si>
    <t>QL.1 - Tránh Hiền Lương - Quảng Trị</t>
  </si>
  <si>
    <t>QL.1 - Đường tránh TP. Huế</t>
  </si>
  <si>
    <t>QL.1 - TP.Huế (BOT Phước Tượng)</t>
  </si>
  <si>
    <t>QL.1 - TP.Huế (BOT Hải Vân)</t>
  </si>
  <si>
    <t>QL.1 - Quảng Trị (Vòng chân mố M0 Cầu Vượt đường sắt Km789+606)</t>
  </si>
  <si>
    <t>Đường gom</t>
  </si>
  <si>
    <t>QL.1 - Quảng Trị (Vòng chân mố M6 Cầu Vượt đường sắt Km789+606)</t>
  </si>
  <si>
    <t>QL.1 - TP.Huế (Đường vòng công viên Lý Thái Tổ)</t>
  </si>
  <si>
    <t>QL.1 - TP.Huế (Đường nhánh cầu Trường Tiền)</t>
  </si>
  <si>
    <t>671_tbl_rmd</t>
  </si>
  <si>
    <t>rmd_3324</t>
  </si>
  <si>
    <t>QL.1 - Đường tránh Huế (Đường vòng cầu Tuần)</t>
  </si>
  <si>
    <t>QL.Hồ Chí Minh-Quảng Trị</t>
  </si>
  <si>
    <t>QL.Hồ Chí Minh (nhánh Tây) - TP.Đà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</si>
</sst>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&quot;Km &quot;0.&quot; + &quot;000#######"/>
    <numFmt numFmtId="166" formatCode="_(* #,##0.00_);_(* \(#,##0.00\);_(* \-??_);_(@_)"/>
    <numFmt numFmtId="167" formatCode="_(* #,##0.000_);_(* \(#,##0.000\);_(* \-??_);_(@_)"/>
    <numFmt numFmtId="168" formatCode="#,##0.000"/>
  </numFmts>
  <fonts count="17" x14ac:knownFonts="1">
    <font>
      <sz val="11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name val="Calibri"/>
    </font>
    <font>
      <sz val="11"/>
      <name val="Times New Roman"/>
      <family val="1"/>
      <charset val="1"/>
    </font>
    <font>
      <sz val="11"/>
      <color indexed="8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D3D3D3"/>
        <bgColor rgb="FFD3D3D3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/>
    <xf numFmtId="43" fontId="14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9" fillId="0" borderId="0" xfId="1" applyFont="1"/>
    <xf numFmtId="0" fontId="8" fillId="0" borderId="0" xfId="1"/>
    <xf numFmtId="0" fontId="8" fillId="0" borderId="0" xfId="1" applyAlignment="1">
      <alignment wrapText="1"/>
    </xf>
    <xf numFmtId="0" fontId="13" fillId="4" borderId="7" xfId="1" applyFont="1" applyFill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/>
    </xf>
    <xf numFmtId="0" fontId="11" fillId="0" borderId="0" xfId="1" applyFont="1"/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/>
    </xf>
    <xf numFmtId="4" fontId="0" fillId="0" borderId="0" xfId="0" applyNumberFormat="1" applyBorder="1"/>
    <xf numFmtId="3" fontId="0" fillId="0" borderId="0" xfId="0" applyNumberFormat="1" applyBorder="1"/>
    <xf numFmtId="49" fontId="9" fillId="0" borderId="0" xfId="1" applyNumberFormat="1" applyFont="1"/>
    <xf numFmtId="49" fontId="13" fillId="0" borderId="7" xfId="1" applyNumberFormat="1" applyFont="1" applyBorder="1" applyAlignment="1">
      <alignment horizontal="center" vertical="center"/>
    </xf>
    <xf numFmtId="49" fontId="8" fillId="0" borderId="0" xfId="1" applyNumberFormat="1"/>
    <xf numFmtId="0" fontId="13" fillId="4" borderId="2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wrapText="1"/>
    </xf>
    <xf numFmtId="0" fontId="2" fillId="4" borderId="2" xfId="1" applyFont="1" applyFill="1" applyBorder="1" applyAlignment="1">
      <alignment horizontal="center" vertical="center" wrapText="1"/>
    </xf>
    <xf numFmtId="0" fontId="2" fillId="0" borderId="6" xfId="1" applyFont="1" applyBorder="1" applyAlignment="1">
      <alignment wrapText="1"/>
    </xf>
    <xf numFmtId="0" fontId="13" fillId="4" borderId="3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wrapText="1"/>
    </xf>
    <xf numFmtId="0" fontId="7" fillId="0" borderId="5" xfId="1" applyFont="1" applyBorder="1" applyAlignment="1">
      <alignment wrapText="1"/>
    </xf>
    <xf numFmtId="0" fontId="11" fillId="0" borderId="0" xfId="1" applyFont="1"/>
    <xf numFmtId="0" fontId="8" fillId="0" borderId="0" xfId="1"/>
    <xf numFmtId="49" fontId="13" fillId="4" borderId="2" xfId="1" applyNumberFormat="1" applyFont="1" applyFill="1" applyBorder="1" applyAlignment="1">
      <alignment horizontal="center" vertical="center" wrapText="1"/>
    </xf>
    <xf numFmtId="49" fontId="7" fillId="0" borderId="6" xfId="1" applyNumberFormat="1" applyFont="1" applyBorder="1" applyAlignment="1">
      <alignment wrapText="1"/>
    </xf>
    <xf numFmtId="0" fontId="0" fillId="0" borderId="0" xfId="0" applyBorder="1"/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5" fillId="0" borderId="8" xfId="1" applyNumberFormat="1" applyFont="1" applyBorder="1" applyAlignment="1" applyProtection="1">
      <alignment vertical="center"/>
    </xf>
    <xf numFmtId="0" fontId="16" fillId="0" borderId="8" xfId="0" applyNumberFormat="1" applyFont="1" applyBorder="1" applyAlignment="1" applyProtection="1">
      <alignment vertical="center" wrapText="1"/>
    </xf>
    <xf numFmtId="0" fontId="15" fillId="0" borderId="8" xfId="0" applyNumberFormat="1" applyFont="1" applyBorder="1" applyAlignment="1" applyProtection="1">
      <alignment vertical="center" wrapText="1"/>
    </xf>
    <xf numFmtId="0" fontId="15" fillId="0" borderId="8" xfId="0" applyNumberFormat="1" applyFont="1" applyBorder="1" applyAlignment="1" applyProtection="1">
      <alignment vertical="center"/>
    </xf>
    <xf numFmtId="165" fontId="15" fillId="0" borderId="8" xfId="0" applyNumberFormat="1" applyFont="1" applyBorder="1" applyAlignment="1" applyProtection="1">
      <alignment vertical="center"/>
    </xf>
    <xf numFmtId="166" fontId="16" fillId="0" borderId="8" xfId="2" applyNumberFormat="1" applyFont="1" applyBorder="1" applyAlignment="1" applyProtection="1">
      <alignment vertical="center"/>
    </xf>
    <xf numFmtId="3" fontId="15" fillId="0" borderId="8" xfId="1" applyNumberFormat="1" applyFont="1" applyBorder="1" applyAlignment="1" applyProtection="1">
      <alignment vertical="center"/>
    </xf>
    <xf numFmtId="4" fontId="15" fillId="0" borderId="8" xfId="1" applyNumberFormat="1" applyFont="1" applyBorder="1" applyAlignment="1" applyProtection="1">
      <alignment vertical="center"/>
    </xf>
    <xf numFmtId="0" fontId="15" fillId="0" borderId="8" xfId="1" applyNumberFormat="1" applyFont="1" applyBorder="1" applyAlignment="1" applyProtection="1">
      <alignment vertical="center" wrapText="1"/>
    </xf>
    <xf numFmtId="0" fontId="9" fillId="0" borderId="0" xfId="1" applyFont="1" applyAlignment="1">
      <alignment wrapText="1"/>
    </xf>
    <xf numFmtId="0" fontId="13" fillId="0" borderId="7" xfId="1" applyFont="1" applyBorder="1" applyAlignment="1">
      <alignment horizontal="center" vertical="center" wrapText="1"/>
    </xf>
    <xf numFmtId="0" fontId="16" fillId="0" borderId="8" xfId="0" applyNumberFormat="1" applyFont="1" applyBorder="1" applyAlignment="1" applyProtection="1">
      <alignment vertical="center"/>
    </xf>
    <xf numFmtId="165" fontId="16" fillId="0" borderId="8" xfId="0" applyNumberFormat="1" applyFont="1" applyBorder="1" applyAlignment="1" applyProtection="1">
      <alignment vertical="center"/>
    </xf>
    <xf numFmtId="167" fontId="16" fillId="0" borderId="8" xfId="2" applyNumberFormat="1" applyFont="1" applyBorder="1" applyAlignment="1" applyProtection="1">
      <alignment vertical="center"/>
    </xf>
    <xf numFmtId="168" fontId="16" fillId="0" borderId="8" xfId="0" applyNumberFormat="1" applyFont="1" applyBorder="1" applyAlignment="1" applyProtection="1">
      <alignment vertical="center"/>
    </xf>
    <xf numFmtId="4" fontId="16" fillId="0" borderId="8" xfId="0" applyNumberFormat="1" applyFont="1" applyBorder="1" applyAlignment="1" applyProtection="1">
      <alignment vertical="center"/>
    </xf>
    <xf numFmtId="3" fontId="16" fillId="0" borderId="8" xfId="0" applyNumberFormat="1" applyFont="1" applyBorder="1" applyAlignment="1" applyProtection="1">
      <alignment vertical="center"/>
    </xf>
    <xf numFmtId="0" fontId="1" fillId="0" borderId="0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0"/>
  <sheetViews>
    <sheetView tabSelected="1" topLeftCell="F70" zoomScale="85" zoomScaleNormal="85" workbookViewId="0">
      <selection activeCell="M10" sqref="M10:M80"/>
    </sheetView>
  </sheetViews>
  <sheetFormatPr defaultColWidth="14.42578125" defaultRowHeight="15" customHeight="1" x14ac:dyDescent="0.25"/>
  <cols>
    <col min="1" max="1" width="25.7109375" style="6" customWidth="1"/>
    <col min="2" max="2" width="17.28515625" style="20" customWidth="1"/>
    <col min="3" max="3" width="24.28515625" style="6" customWidth="1"/>
    <col min="4" max="4" width="25.5703125" style="6" customWidth="1"/>
    <col min="5" max="5" width="49.140625" style="6" bestFit="1" customWidth="1"/>
    <col min="6" max="6" width="35.7109375" style="7" customWidth="1"/>
    <col min="7" max="7" width="18.7109375" style="6" bestFit="1" customWidth="1"/>
    <col min="8" max="8" width="19" style="6" bestFit="1" customWidth="1"/>
    <col min="9" max="9" width="25.140625" style="6" bestFit="1" customWidth="1"/>
    <col min="10" max="10" width="23.7109375" style="6" bestFit="1" customWidth="1"/>
    <col min="11" max="11" width="25.5703125" style="6" bestFit="1" customWidth="1"/>
    <col min="12" max="12" width="24" style="6" bestFit="1" customWidth="1"/>
    <col min="13" max="13" width="22.85546875" style="6" bestFit="1" customWidth="1"/>
    <col min="14" max="14" width="13.5703125" style="6" bestFit="1" customWidth="1"/>
    <col min="15" max="15" width="25.140625" style="6" bestFit="1" customWidth="1"/>
    <col min="16" max="16" width="23.85546875" style="6" bestFit="1" customWidth="1"/>
    <col min="17" max="17" width="20.5703125" style="6" bestFit="1" customWidth="1"/>
    <col min="18" max="18" width="28.28515625" style="6" bestFit="1" customWidth="1"/>
    <col min="19" max="19" width="29.7109375" style="6" bestFit="1" customWidth="1"/>
    <col min="20" max="20" width="11.28515625" style="6" bestFit="1" customWidth="1"/>
    <col min="21" max="21" width="12.28515625" style="6" bestFit="1" customWidth="1"/>
    <col min="22" max="22" width="22.140625" style="6" customWidth="1"/>
    <col min="23" max="23" width="13.7109375" style="6" bestFit="1" customWidth="1"/>
    <col min="24" max="24" width="4.7109375" style="6" bestFit="1" customWidth="1"/>
    <col min="25" max="25" width="6.42578125" style="6" bestFit="1" customWidth="1"/>
    <col min="26" max="27" width="5.42578125" style="6" bestFit="1" customWidth="1"/>
    <col min="28" max="28" width="2" style="6" bestFit="1" customWidth="1"/>
    <col min="29" max="29" width="5.42578125" style="6" bestFit="1" customWidth="1"/>
    <col min="30" max="30" width="14" style="6" bestFit="1" customWidth="1"/>
    <col min="31" max="31" width="5.42578125" style="6" bestFit="1" customWidth="1"/>
    <col min="32" max="32" width="5.140625" style="6" bestFit="1" customWidth="1"/>
    <col min="33" max="33" width="2" style="6" bestFit="1" customWidth="1"/>
    <col min="34" max="34" width="4.42578125" style="6" bestFit="1" customWidth="1"/>
    <col min="35" max="35" width="14" style="6" bestFit="1" customWidth="1"/>
    <col min="36" max="36" width="5.42578125" style="6" bestFit="1" customWidth="1"/>
    <col min="37" max="37" width="5.140625" style="6" bestFit="1" customWidth="1"/>
    <col min="38" max="41" width="14.42578125" style="6"/>
    <col min="42" max="42" width="5.140625" style="6" bestFit="1" customWidth="1"/>
    <col min="43" max="43" width="4.42578125" style="6" bestFit="1" customWidth="1"/>
    <col min="44" max="44" width="14.7109375" style="6" bestFit="1" customWidth="1"/>
    <col min="45" max="45" width="5.42578125" style="6" bestFit="1" customWidth="1"/>
    <col min="46" max="46" width="5.140625" style="6" bestFit="1" customWidth="1"/>
    <col min="47" max="47" width="4.42578125" style="6" bestFit="1" customWidth="1"/>
    <col min="48" max="48" width="14.7109375" style="6" bestFit="1" customWidth="1"/>
    <col min="49" max="49" width="5.42578125" style="6" bestFit="1" customWidth="1"/>
    <col min="50" max="50" width="5.140625" style="6" bestFit="1" customWidth="1"/>
    <col min="51" max="51" width="4.42578125" style="6" bestFit="1" customWidth="1"/>
    <col min="52" max="52" width="19.7109375" style="6" bestFit="1" customWidth="1"/>
    <col min="53" max="53" width="5.42578125" style="6" bestFit="1" customWidth="1"/>
    <col min="54" max="54" width="5.140625" style="6" bestFit="1" customWidth="1"/>
    <col min="55" max="55" width="4.42578125" style="6" bestFit="1" customWidth="1"/>
    <col min="56" max="56" width="19.7109375" style="6" bestFit="1" customWidth="1"/>
    <col min="57" max="57" width="5.42578125" style="6" bestFit="1" customWidth="1"/>
    <col min="58" max="58" width="3" style="6" bestFit="1" customWidth="1"/>
    <col min="59" max="59" width="13.7109375" style="6" bestFit="1" customWidth="1"/>
    <col min="60" max="60" width="14.42578125" style="6"/>
    <col min="61" max="61" width="3" style="6" bestFit="1" customWidth="1"/>
    <col min="62" max="62" width="5.5703125" style="6" bestFit="1" customWidth="1"/>
    <col min="63" max="63" width="3" style="6" bestFit="1" customWidth="1"/>
    <col min="64" max="64" width="5.5703125" style="6" bestFit="1" customWidth="1"/>
    <col min="65" max="16384" width="14.42578125" style="6"/>
  </cols>
  <sheetData>
    <row r="1" spans="1:26" hidden="1" x14ac:dyDescent="0.25">
      <c r="A1" s="5" t="s">
        <v>9983</v>
      </c>
      <c r="B1" s="18" t="s">
        <v>9984</v>
      </c>
      <c r="C1" s="5" t="s">
        <v>9985</v>
      </c>
      <c r="D1" s="5" t="s">
        <v>9986</v>
      </c>
      <c r="E1" s="5" t="s">
        <v>9987</v>
      </c>
      <c r="F1" s="48" t="s">
        <v>9988</v>
      </c>
      <c r="G1" s="5" t="s">
        <v>9989</v>
      </c>
      <c r="H1" s="5" t="s">
        <v>9990</v>
      </c>
      <c r="I1" s="5" t="s">
        <v>9991</v>
      </c>
      <c r="J1" s="5" t="s">
        <v>9992</v>
      </c>
      <c r="K1" s="5" t="s">
        <v>9993</v>
      </c>
      <c r="L1" s="5" t="s">
        <v>9994</v>
      </c>
      <c r="M1" s="5" t="s">
        <v>9995</v>
      </c>
      <c r="N1" s="5" t="s">
        <v>9996</v>
      </c>
      <c r="O1" s="5" t="s">
        <v>9997</v>
      </c>
      <c r="P1" s="5" t="s">
        <v>9998</v>
      </c>
      <c r="Q1" s="5" t="s">
        <v>9999</v>
      </c>
      <c r="R1" s="5" t="s">
        <v>10000</v>
      </c>
      <c r="S1" s="5" t="s">
        <v>10001</v>
      </c>
      <c r="T1" s="5" t="s">
        <v>10002</v>
      </c>
      <c r="U1" s="5" t="s">
        <v>10003</v>
      </c>
      <c r="V1" s="5" t="s">
        <v>10004</v>
      </c>
      <c r="W1" s="5" t="s">
        <v>10005</v>
      </c>
      <c r="X1" s="5"/>
      <c r="Y1" s="5"/>
      <c r="Z1" s="5"/>
    </row>
    <row r="2" spans="1:26" x14ac:dyDescent="0.25">
      <c r="A2" s="28" t="s">
        <v>257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26" ht="18.75" x14ac:dyDescent="0.3">
      <c r="A3" s="28" t="s">
        <v>10006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26" ht="18.75" x14ac:dyDescent="0.3">
      <c r="A4" s="28" t="s">
        <v>10007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26" ht="18.75" x14ac:dyDescent="0.3">
      <c r="A5" s="28" t="s">
        <v>10008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7" spans="1:26" s="7" customFormat="1" x14ac:dyDescent="0.25">
      <c r="A7" s="21" t="s">
        <v>9983</v>
      </c>
      <c r="B7" s="30" t="s">
        <v>9984</v>
      </c>
      <c r="C7" s="21" t="s">
        <v>10009</v>
      </c>
      <c r="D7" s="21" t="s">
        <v>10010</v>
      </c>
      <c r="E7" s="21" t="s">
        <v>10011</v>
      </c>
      <c r="F7" s="21" t="s">
        <v>10012</v>
      </c>
      <c r="G7" s="23" t="s">
        <v>10013</v>
      </c>
      <c r="H7" s="23" t="s">
        <v>9973</v>
      </c>
      <c r="I7" s="21" t="s">
        <v>10014</v>
      </c>
      <c r="J7" s="21" t="s">
        <v>10015</v>
      </c>
      <c r="K7" s="21" t="s">
        <v>10016</v>
      </c>
      <c r="L7" s="21" t="s">
        <v>10017</v>
      </c>
      <c r="M7" s="21" t="s">
        <v>10018</v>
      </c>
      <c r="N7" s="21" t="s">
        <v>10019</v>
      </c>
      <c r="O7" s="25" t="s">
        <v>10020</v>
      </c>
      <c r="P7" s="26"/>
      <c r="Q7" s="26"/>
      <c r="R7" s="27"/>
      <c r="S7" s="25" t="s">
        <v>10021</v>
      </c>
      <c r="T7" s="26"/>
      <c r="U7" s="27"/>
      <c r="V7" s="21" t="s">
        <v>10022</v>
      </c>
      <c r="W7" s="21" t="s">
        <v>10023</v>
      </c>
    </row>
    <row r="8" spans="1:26" s="7" customFormat="1" ht="30" x14ac:dyDescent="0.25">
      <c r="A8" s="22"/>
      <c r="B8" s="31"/>
      <c r="C8" s="22"/>
      <c r="D8" s="22"/>
      <c r="E8" s="22"/>
      <c r="F8" s="22"/>
      <c r="G8" s="24"/>
      <c r="H8" s="24"/>
      <c r="I8" s="22"/>
      <c r="J8" s="22"/>
      <c r="K8" s="22"/>
      <c r="L8" s="22"/>
      <c r="M8" s="22"/>
      <c r="N8" s="22"/>
      <c r="O8" s="8" t="s">
        <v>10024</v>
      </c>
      <c r="P8" s="8" t="s">
        <v>10025</v>
      </c>
      <c r="Q8" s="8" t="s">
        <v>10026</v>
      </c>
      <c r="R8" s="8" t="s">
        <v>10027</v>
      </c>
      <c r="S8" s="8" t="s">
        <v>10028</v>
      </c>
      <c r="T8" s="8" t="s">
        <v>10029</v>
      </c>
      <c r="U8" s="8" t="s">
        <v>10030</v>
      </c>
      <c r="V8" s="22"/>
      <c r="W8" s="22"/>
    </row>
    <row r="9" spans="1:26" x14ac:dyDescent="0.25">
      <c r="A9" s="9" t="s">
        <v>10031</v>
      </c>
      <c r="B9" s="19" t="s">
        <v>10032</v>
      </c>
      <c r="C9" s="9" t="s">
        <v>10033</v>
      </c>
      <c r="D9" s="9" t="s">
        <v>10034</v>
      </c>
      <c r="E9" s="9" t="s">
        <v>10035</v>
      </c>
      <c r="F9" s="49" t="s">
        <v>10036</v>
      </c>
      <c r="G9" s="9" t="s">
        <v>10037</v>
      </c>
      <c r="H9" s="9" t="s">
        <v>10038</v>
      </c>
      <c r="I9" s="9" t="s">
        <v>10039</v>
      </c>
      <c r="J9" s="9" t="s">
        <v>10040</v>
      </c>
      <c r="K9" s="9" t="s">
        <v>10041</v>
      </c>
      <c r="L9" s="9" t="s">
        <v>10042</v>
      </c>
      <c r="M9" s="9" t="s">
        <v>10043</v>
      </c>
      <c r="N9" s="9" t="s">
        <v>10044</v>
      </c>
      <c r="O9" s="9" t="s">
        <v>10045</v>
      </c>
      <c r="P9" s="9" t="s">
        <v>10046</v>
      </c>
      <c r="Q9" s="9" t="s">
        <v>10047</v>
      </c>
      <c r="R9" s="9" t="s">
        <v>10048</v>
      </c>
      <c r="S9" s="9" t="s">
        <v>10049</v>
      </c>
      <c r="T9" s="9" t="s">
        <v>10050</v>
      </c>
      <c r="U9" s="9" t="s">
        <v>10051</v>
      </c>
      <c r="V9" s="9" t="s">
        <v>10052</v>
      </c>
      <c r="W9" s="9" t="s">
        <v>10053</v>
      </c>
    </row>
    <row r="10" spans="1:26" ht="30" x14ac:dyDescent="0.25">
      <c r="A10" s="39"/>
      <c r="B10" s="39"/>
      <c r="C10" s="39" t="s">
        <v>298</v>
      </c>
      <c r="D10" s="40" t="s">
        <v>916</v>
      </c>
      <c r="E10" s="41" t="s">
        <v>10105</v>
      </c>
      <c r="F10" s="41" t="s">
        <v>10106</v>
      </c>
      <c r="G10" s="43">
        <v>387</v>
      </c>
      <c r="H10" s="43">
        <v>430</v>
      </c>
      <c r="I10" s="42" t="s">
        <v>308</v>
      </c>
      <c r="J10" s="42" t="s">
        <v>290</v>
      </c>
      <c r="K10" s="42" t="s">
        <v>308</v>
      </c>
      <c r="L10" s="42" t="s">
        <v>6860</v>
      </c>
      <c r="M10" s="44">
        <v>43</v>
      </c>
      <c r="N10" s="42" t="s">
        <v>917</v>
      </c>
      <c r="O10" s="45"/>
      <c r="P10" s="45"/>
      <c r="Q10" s="45"/>
      <c r="R10" s="46"/>
      <c r="S10" s="39"/>
      <c r="T10" s="39"/>
      <c r="U10" s="39"/>
      <c r="V10" s="47"/>
      <c r="W10" s="45"/>
    </row>
    <row r="11" spans="1:26" ht="30" x14ac:dyDescent="0.25">
      <c r="A11" s="39"/>
      <c r="B11" s="39"/>
      <c r="C11" s="39" t="s">
        <v>298</v>
      </c>
      <c r="D11" s="40" t="s">
        <v>916</v>
      </c>
      <c r="E11" s="41" t="s">
        <v>10107</v>
      </c>
      <c r="F11" s="41" t="s">
        <v>10108</v>
      </c>
      <c r="G11" s="43">
        <v>430</v>
      </c>
      <c r="H11" s="43">
        <v>479.3</v>
      </c>
      <c r="I11" s="42" t="s">
        <v>308</v>
      </c>
      <c r="J11" s="42" t="s">
        <v>6860</v>
      </c>
      <c r="K11" s="42" t="s">
        <v>318</v>
      </c>
      <c r="L11" s="42" t="s">
        <v>9566</v>
      </c>
      <c r="M11" s="44">
        <v>49.3</v>
      </c>
      <c r="N11" s="42" t="s">
        <v>917</v>
      </c>
      <c r="O11" s="45"/>
      <c r="P11" s="45"/>
      <c r="Q11" s="45"/>
      <c r="R11" s="46"/>
      <c r="S11" s="39"/>
      <c r="T11" s="39"/>
      <c r="U11" s="39"/>
      <c r="V11" s="47"/>
      <c r="W11" s="45"/>
    </row>
    <row r="12" spans="1:26" x14ac:dyDescent="0.25">
      <c r="A12" s="39" t="s">
        <v>10057</v>
      </c>
      <c r="B12" s="39" t="s">
        <v>10078</v>
      </c>
      <c r="C12" s="39" t="s">
        <v>298</v>
      </c>
      <c r="D12" s="40" t="s">
        <v>916</v>
      </c>
      <c r="E12" s="41" t="s">
        <v>10059</v>
      </c>
      <c r="F12" s="41" t="s">
        <v>10059</v>
      </c>
      <c r="G12" s="43">
        <v>479.3</v>
      </c>
      <c r="H12" s="43">
        <v>514.44100000000003</v>
      </c>
      <c r="I12" s="42" t="s">
        <v>318</v>
      </c>
      <c r="J12" s="42" t="s">
        <v>9566</v>
      </c>
      <c r="K12" s="42" t="s">
        <v>318</v>
      </c>
      <c r="L12" s="42" t="s">
        <v>8243</v>
      </c>
      <c r="M12" s="44">
        <v>35.081000000000003</v>
      </c>
      <c r="N12" s="42" t="s">
        <v>917</v>
      </c>
      <c r="O12" s="45"/>
      <c r="P12" s="45"/>
      <c r="Q12" s="45"/>
      <c r="R12" s="46"/>
      <c r="S12" s="39"/>
      <c r="T12" s="39"/>
      <c r="U12" s="39"/>
      <c r="V12" s="47"/>
      <c r="W12" s="45"/>
    </row>
    <row r="13" spans="1:26" x14ac:dyDescent="0.25">
      <c r="A13" s="39" t="s">
        <v>10057</v>
      </c>
      <c r="B13" s="39" t="s">
        <v>10081</v>
      </c>
      <c r="C13" s="39" t="s">
        <v>298</v>
      </c>
      <c r="D13" s="40" t="s">
        <v>916</v>
      </c>
      <c r="E13" s="41" t="s">
        <v>10061</v>
      </c>
      <c r="F13" s="41" t="s">
        <v>10061</v>
      </c>
      <c r="G13" s="43">
        <v>514.29999999999995</v>
      </c>
      <c r="H13" s="43">
        <v>568.49599999999998</v>
      </c>
      <c r="I13" s="42" t="s">
        <v>318</v>
      </c>
      <c r="J13" s="42" t="s">
        <v>8243</v>
      </c>
      <c r="K13" s="42" t="s">
        <v>318</v>
      </c>
      <c r="L13" s="42" t="s">
        <v>6607</v>
      </c>
      <c r="M13" s="44">
        <v>54.195999999999998</v>
      </c>
      <c r="N13" s="42" t="s">
        <v>917</v>
      </c>
      <c r="O13" s="45"/>
      <c r="P13" s="45"/>
      <c r="Q13" s="45"/>
      <c r="R13" s="46"/>
      <c r="S13" s="39"/>
      <c r="T13" s="39"/>
      <c r="U13" s="39"/>
      <c r="V13" s="47"/>
      <c r="W13" s="45"/>
    </row>
    <row r="14" spans="1:26" x14ac:dyDescent="0.25">
      <c r="A14" s="39" t="s">
        <v>10057</v>
      </c>
      <c r="B14" s="39" t="s">
        <v>10083</v>
      </c>
      <c r="C14" s="39" t="s">
        <v>298</v>
      </c>
      <c r="D14" s="40" t="s">
        <v>916</v>
      </c>
      <c r="E14" s="41" t="s">
        <v>947</v>
      </c>
      <c r="F14" s="41" t="s">
        <v>947</v>
      </c>
      <c r="G14" s="43">
        <v>568.20000000000005</v>
      </c>
      <c r="H14" s="43">
        <v>624.22799999999995</v>
      </c>
      <c r="I14" s="42" t="s">
        <v>318</v>
      </c>
      <c r="J14" s="42" t="s">
        <v>6607</v>
      </c>
      <c r="K14" s="42" t="s">
        <v>336</v>
      </c>
      <c r="L14" s="42" t="s">
        <v>949</v>
      </c>
      <c r="M14" s="44">
        <v>55.279000000000003</v>
      </c>
      <c r="N14" s="42" t="s">
        <v>917</v>
      </c>
      <c r="O14" s="45"/>
      <c r="P14" s="45"/>
      <c r="Q14" s="45"/>
      <c r="R14" s="46"/>
      <c r="S14" s="39"/>
      <c r="T14" s="39"/>
      <c r="U14" s="39"/>
      <c r="V14" s="47"/>
      <c r="W14" s="45"/>
    </row>
    <row r="15" spans="1:26" x14ac:dyDescent="0.25">
      <c r="A15" s="39" t="s">
        <v>10057</v>
      </c>
      <c r="B15" s="39" t="s">
        <v>10083</v>
      </c>
      <c r="C15" s="39" t="s">
        <v>298</v>
      </c>
      <c r="D15" s="40" t="s">
        <v>916</v>
      </c>
      <c r="E15" s="41" t="s">
        <v>10060</v>
      </c>
      <c r="F15" s="41" t="s">
        <v>10060</v>
      </c>
      <c r="G15" s="43">
        <v>625</v>
      </c>
      <c r="H15" s="43">
        <v>638.5</v>
      </c>
      <c r="I15" s="42" t="s">
        <v>336</v>
      </c>
      <c r="J15" s="42" t="s">
        <v>949</v>
      </c>
      <c r="K15" s="42" t="s">
        <v>336</v>
      </c>
      <c r="L15" s="42" t="s">
        <v>7158</v>
      </c>
      <c r="M15" s="44">
        <v>13.5</v>
      </c>
      <c r="N15" s="42" t="s">
        <v>917</v>
      </c>
      <c r="O15" s="45"/>
      <c r="P15" s="45"/>
      <c r="Q15" s="45"/>
      <c r="R15" s="46"/>
      <c r="S15" s="39"/>
      <c r="T15" s="39"/>
      <c r="U15" s="39"/>
      <c r="V15" s="47"/>
      <c r="W15" s="45"/>
    </row>
    <row r="16" spans="1:26" x14ac:dyDescent="0.25">
      <c r="A16" s="39" t="s">
        <v>10057</v>
      </c>
      <c r="B16" s="39" t="s">
        <v>10079</v>
      </c>
      <c r="C16" s="39" t="s">
        <v>298</v>
      </c>
      <c r="D16" s="40" t="s">
        <v>916</v>
      </c>
      <c r="E16" s="41" t="s">
        <v>10060</v>
      </c>
      <c r="F16" s="41" t="s">
        <v>10060</v>
      </c>
      <c r="G16" s="43">
        <v>638.5</v>
      </c>
      <c r="H16" s="43">
        <v>675.65499999999997</v>
      </c>
      <c r="I16" s="42" t="s">
        <v>336</v>
      </c>
      <c r="J16" s="42" t="s">
        <v>7158</v>
      </c>
      <c r="K16" s="42" t="s">
        <v>336</v>
      </c>
      <c r="L16" s="42" t="s">
        <v>8474</v>
      </c>
      <c r="M16" s="44">
        <v>36.06</v>
      </c>
      <c r="N16" s="42" t="s">
        <v>917</v>
      </c>
      <c r="O16" s="45"/>
      <c r="P16" s="45"/>
      <c r="Q16" s="45"/>
      <c r="R16" s="46"/>
      <c r="S16" s="39"/>
      <c r="T16" s="39"/>
      <c r="U16" s="39"/>
      <c r="V16" s="47"/>
      <c r="W16" s="45"/>
    </row>
    <row r="17" spans="1:23" x14ac:dyDescent="0.25">
      <c r="A17" s="39" t="s">
        <v>10057</v>
      </c>
      <c r="B17" s="39" t="s">
        <v>10082</v>
      </c>
      <c r="C17" s="39" t="s">
        <v>298</v>
      </c>
      <c r="D17" s="40" t="s">
        <v>916</v>
      </c>
      <c r="E17" s="41" t="s">
        <v>10063</v>
      </c>
      <c r="F17" s="41" t="s">
        <v>10063</v>
      </c>
      <c r="G17" s="43">
        <v>675.65499999999997</v>
      </c>
      <c r="H17" s="43">
        <v>740.88499999999999</v>
      </c>
      <c r="I17" s="42" t="s">
        <v>336</v>
      </c>
      <c r="J17" s="42" t="s">
        <v>8474</v>
      </c>
      <c r="K17" s="42" t="s">
        <v>336</v>
      </c>
      <c r="L17" s="42" t="s">
        <v>6023</v>
      </c>
      <c r="M17" s="44">
        <v>65.489999999999995</v>
      </c>
      <c r="N17" s="42" t="s">
        <v>917</v>
      </c>
      <c r="O17" s="45"/>
      <c r="P17" s="45"/>
      <c r="Q17" s="45"/>
      <c r="R17" s="46"/>
      <c r="S17" s="39"/>
      <c r="T17" s="39"/>
      <c r="U17" s="39"/>
      <c r="V17" s="47"/>
      <c r="W17" s="45"/>
    </row>
    <row r="18" spans="1:23" ht="30" x14ac:dyDescent="0.25">
      <c r="A18" s="39" t="s">
        <v>10057</v>
      </c>
      <c r="B18" s="39" t="s">
        <v>10080</v>
      </c>
      <c r="C18" s="39" t="s">
        <v>298</v>
      </c>
      <c r="D18" s="40" t="s">
        <v>916</v>
      </c>
      <c r="E18" s="41" t="s">
        <v>10109</v>
      </c>
      <c r="F18" s="41" t="s">
        <v>10109</v>
      </c>
      <c r="G18" s="43">
        <v>0</v>
      </c>
      <c r="H18" s="43">
        <v>37.299999999999997</v>
      </c>
      <c r="I18" s="42" t="s">
        <v>336</v>
      </c>
      <c r="J18" s="42" t="s">
        <v>6023</v>
      </c>
      <c r="K18" s="42" t="s">
        <v>336</v>
      </c>
      <c r="L18" s="42" t="s">
        <v>6284</v>
      </c>
      <c r="M18" s="44">
        <v>35.92</v>
      </c>
      <c r="N18" s="42" t="s">
        <v>917</v>
      </c>
      <c r="O18" s="45"/>
      <c r="P18" s="45"/>
      <c r="Q18" s="45"/>
      <c r="R18" s="46"/>
      <c r="S18" s="39"/>
      <c r="T18" s="39"/>
      <c r="U18" s="39"/>
      <c r="V18" s="47" t="s">
        <v>10110</v>
      </c>
      <c r="W18" s="45"/>
    </row>
    <row r="19" spans="1:23" ht="30" x14ac:dyDescent="0.25">
      <c r="A19" s="39" t="s">
        <v>10057</v>
      </c>
      <c r="B19" s="39" t="s">
        <v>10080</v>
      </c>
      <c r="C19" s="39" t="s">
        <v>298</v>
      </c>
      <c r="D19" s="40" t="s">
        <v>916</v>
      </c>
      <c r="E19" s="41" t="s">
        <v>10111</v>
      </c>
      <c r="F19" s="41" t="s">
        <v>10111</v>
      </c>
      <c r="G19" s="43">
        <v>37.299999999999997</v>
      </c>
      <c r="H19" s="43">
        <v>102.2</v>
      </c>
      <c r="I19" s="42" t="s">
        <v>360</v>
      </c>
      <c r="J19" s="42" t="s">
        <v>4614</v>
      </c>
      <c r="K19" s="42" t="s">
        <v>360</v>
      </c>
      <c r="L19" s="42" t="s">
        <v>6220</v>
      </c>
      <c r="M19" s="44">
        <v>64.8</v>
      </c>
      <c r="N19" s="42" t="s">
        <v>917</v>
      </c>
      <c r="O19" s="45"/>
      <c r="P19" s="45"/>
      <c r="Q19" s="45"/>
      <c r="R19" s="46"/>
      <c r="S19" s="39"/>
      <c r="T19" s="39"/>
      <c r="U19" s="39"/>
      <c r="V19" s="47" t="s">
        <v>10110</v>
      </c>
      <c r="W19" s="45"/>
    </row>
    <row r="20" spans="1:23" ht="30" x14ac:dyDescent="0.25">
      <c r="A20" s="39" t="s">
        <v>10057</v>
      </c>
      <c r="B20" s="39" t="s">
        <v>10080</v>
      </c>
      <c r="C20" s="39" t="s">
        <v>298</v>
      </c>
      <c r="D20" s="40" t="s">
        <v>916</v>
      </c>
      <c r="E20" s="41" t="s">
        <v>10112</v>
      </c>
      <c r="F20" s="41" t="s">
        <v>10113</v>
      </c>
      <c r="G20" s="43">
        <v>0</v>
      </c>
      <c r="H20" s="43">
        <v>35.569000000000003</v>
      </c>
      <c r="I20" s="42" t="s">
        <v>360</v>
      </c>
      <c r="J20" s="42" t="s">
        <v>6220</v>
      </c>
      <c r="K20" s="42" t="s">
        <v>360</v>
      </c>
      <c r="L20" s="42" t="s">
        <v>6463</v>
      </c>
      <c r="M20" s="44">
        <v>35.57</v>
      </c>
      <c r="N20" s="42" t="s">
        <v>917</v>
      </c>
      <c r="O20" s="45"/>
      <c r="P20" s="45"/>
      <c r="Q20" s="45"/>
      <c r="R20" s="46"/>
      <c r="S20" s="39"/>
      <c r="T20" s="39"/>
      <c r="U20" s="39"/>
      <c r="V20" s="47" t="s">
        <v>10110</v>
      </c>
      <c r="W20" s="45"/>
    </row>
    <row r="21" spans="1:23" x14ac:dyDescent="0.25">
      <c r="A21" s="39" t="s">
        <v>10064</v>
      </c>
      <c r="B21" s="39" t="s">
        <v>10088</v>
      </c>
      <c r="C21" s="39" t="s">
        <v>298</v>
      </c>
      <c r="D21" s="40" t="s">
        <v>255</v>
      </c>
      <c r="E21" s="41" t="s">
        <v>10068</v>
      </c>
      <c r="F21" s="41" t="s">
        <v>10114</v>
      </c>
      <c r="G21" s="43">
        <v>382.5</v>
      </c>
      <c r="H21" s="43">
        <v>402.33</v>
      </c>
      <c r="I21" s="42" t="s">
        <v>308</v>
      </c>
      <c r="J21" s="42" t="s">
        <v>4902</v>
      </c>
      <c r="K21" s="42" t="s">
        <v>308</v>
      </c>
      <c r="L21" s="42" t="s">
        <v>7830</v>
      </c>
      <c r="M21" s="44">
        <v>19.829999999999998</v>
      </c>
      <c r="N21" s="42" t="s">
        <v>434</v>
      </c>
      <c r="O21" s="45"/>
      <c r="P21" s="45"/>
      <c r="Q21" s="45"/>
      <c r="R21" s="46"/>
      <c r="S21" s="39"/>
      <c r="T21" s="39"/>
      <c r="U21" s="39"/>
      <c r="V21" s="47" t="s">
        <v>10115</v>
      </c>
      <c r="W21" s="45"/>
    </row>
    <row r="22" spans="1:23" x14ac:dyDescent="0.25">
      <c r="A22" s="39" t="s">
        <v>10064</v>
      </c>
      <c r="B22" s="39" t="s">
        <v>10096</v>
      </c>
      <c r="C22" s="39" t="s">
        <v>298</v>
      </c>
      <c r="D22" s="40" t="s">
        <v>255</v>
      </c>
      <c r="E22" s="41" t="s">
        <v>10054</v>
      </c>
      <c r="F22" s="41" t="s">
        <v>10116</v>
      </c>
      <c r="G22" s="43">
        <v>402.33</v>
      </c>
      <c r="H22" s="43">
        <v>467</v>
      </c>
      <c r="I22" s="42" t="s">
        <v>308</v>
      </c>
      <c r="J22" s="42" t="s">
        <v>7830</v>
      </c>
      <c r="K22" s="42" t="s">
        <v>308</v>
      </c>
      <c r="L22" s="42" t="s">
        <v>4858</v>
      </c>
      <c r="M22" s="44">
        <v>65.180000000000007</v>
      </c>
      <c r="N22" s="42" t="s">
        <v>434</v>
      </c>
      <c r="O22" s="45"/>
      <c r="P22" s="45"/>
      <c r="Q22" s="45"/>
      <c r="R22" s="46"/>
      <c r="S22" s="39"/>
      <c r="T22" s="39"/>
      <c r="U22" s="39"/>
      <c r="V22" s="47"/>
      <c r="W22" s="45"/>
    </row>
    <row r="23" spans="1:23" ht="30" x14ac:dyDescent="0.25">
      <c r="A23" s="39" t="s">
        <v>10064</v>
      </c>
      <c r="B23" s="39" t="s">
        <v>10084</v>
      </c>
      <c r="C23" s="39" t="s">
        <v>298</v>
      </c>
      <c r="D23" s="40" t="s">
        <v>255</v>
      </c>
      <c r="E23" s="41" t="s">
        <v>325</v>
      </c>
      <c r="F23" s="41" t="s">
        <v>325</v>
      </c>
      <c r="G23" s="43">
        <v>467</v>
      </c>
      <c r="H23" s="43">
        <v>468</v>
      </c>
      <c r="I23" s="42" t="s">
        <v>308</v>
      </c>
      <c r="J23" s="42" t="s">
        <v>4858</v>
      </c>
      <c r="K23" s="42" t="s">
        <v>318</v>
      </c>
      <c r="L23" s="42" t="s">
        <v>7190</v>
      </c>
      <c r="M23" s="44">
        <v>1</v>
      </c>
      <c r="N23" s="42" t="s">
        <v>434</v>
      </c>
      <c r="O23" s="45"/>
      <c r="P23" s="45"/>
      <c r="Q23" s="45"/>
      <c r="R23" s="46"/>
      <c r="S23" s="39"/>
      <c r="T23" s="39"/>
      <c r="U23" s="39"/>
      <c r="V23" s="47" t="s">
        <v>10067</v>
      </c>
      <c r="W23" s="45"/>
    </row>
    <row r="24" spans="1:23" x14ac:dyDescent="0.25">
      <c r="A24" s="39" t="s">
        <v>10064</v>
      </c>
      <c r="B24" s="39" t="s">
        <v>10087</v>
      </c>
      <c r="C24" s="39" t="s">
        <v>298</v>
      </c>
      <c r="D24" s="40" t="s">
        <v>255</v>
      </c>
      <c r="E24" s="41" t="s">
        <v>10066</v>
      </c>
      <c r="F24" s="41" t="s">
        <v>10066</v>
      </c>
      <c r="G24" s="43">
        <v>484</v>
      </c>
      <c r="H24" s="43">
        <v>504.4</v>
      </c>
      <c r="I24" s="42" t="s">
        <v>318</v>
      </c>
      <c r="J24" s="42" t="s">
        <v>4528</v>
      </c>
      <c r="K24" s="42" t="s">
        <v>318</v>
      </c>
      <c r="L24" s="42" t="s">
        <v>8848</v>
      </c>
      <c r="M24" s="44">
        <v>20.399999999999999</v>
      </c>
      <c r="N24" s="42" t="s">
        <v>434</v>
      </c>
      <c r="O24" s="45"/>
      <c r="P24" s="45"/>
      <c r="Q24" s="45"/>
      <c r="R24" s="46"/>
      <c r="S24" s="39"/>
      <c r="T24" s="39"/>
      <c r="U24" s="39"/>
      <c r="V24" s="47" t="s">
        <v>10067</v>
      </c>
      <c r="W24" s="45"/>
    </row>
    <row r="25" spans="1:23" x14ac:dyDescent="0.25">
      <c r="A25" s="39" t="s">
        <v>10064</v>
      </c>
      <c r="B25" s="39" t="s">
        <v>10085</v>
      </c>
      <c r="C25" s="39" t="s">
        <v>298</v>
      </c>
      <c r="D25" s="40" t="s">
        <v>255</v>
      </c>
      <c r="E25" s="41" t="s">
        <v>330</v>
      </c>
      <c r="F25" s="41" t="s">
        <v>330</v>
      </c>
      <c r="G25" s="43">
        <v>504.4</v>
      </c>
      <c r="H25" s="43">
        <v>595</v>
      </c>
      <c r="I25" s="42" t="s">
        <v>318</v>
      </c>
      <c r="J25" s="42" t="s">
        <v>8232</v>
      </c>
      <c r="K25" s="42" t="s">
        <v>318</v>
      </c>
      <c r="L25" s="42" t="s">
        <v>1007</v>
      </c>
      <c r="M25" s="44">
        <v>90.6</v>
      </c>
      <c r="N25" s="42" t="s">
        <v>434</v>
      </c>
      <c r="O25" s="45"/>
      <c r="P25" s="45"/>
      <c r="Q25" s="45"/>
      <c r="R25" s="46"/>
      <c r="S25" s="39"/>
      <c r="T25" s="39"/>
      <c r="U25" s="39"/>
      <c r="V25" s="47"/>
      <c r="W25" s="45"/>
    </row>
    <row r="26" spans="1:23" x14ac:dyDescent="0.25">
      <c r="A26" s="39" t="s">
        <v>10064</v>
      </c>
      <c r="B26" s="39" t="s">
        <v>10089</v>
      </c>
      <c r="C26" s="39" t="s">
        <v>298</v>
      </c>
      <c r="D26" s="40" t="s">
        <v>255</v>
      </c>
      <c r="E26" s="41" t="s">
        <v>335</v>
      </c>
      <c r="F26" s="41" t="s">
        <v>335</v>
      </c>
      <c r="G26" s="43">
        <v>595</v>
      </c>
      <c r="H26" s="43">
        <v>597.54899999999998</v>
      </c>
      <c r="I26" s="42" t="s">
        <v>336</v>
      </c>
      <c r="J26" s="42" t="s">
        <v>948</v>
      </c>
      <c r="K26" s="42" t="s">
        <v>336</v>
      </c>
      <c r="L26" s="42" t="s">
        <v>948</v>
      </c>
      <c r="M26" s="44">
        <v>2.3530000000000002</v>
      </c>
      <c r="N26" s="42" t="s">
        <v>434</v>
      </c>
      <c r="O26" s="45"/>
      <c r="P26" s="45"/>
      <c r="Q26" s="45"/>
      <c r="R26" s="46"/>
      <c r="S26" s="39"/>
      <c r="T26" s="39"/>
      <c r="U26" s="39"/>
      <c r="V26" s="47" t="s">
        <v>10069</v>
      </c>
      <c r="W26" s="45"/>
    </row>
    <row r="27" spans="1:23" x14ac:dyDescent="0.25">
      <c r="A27" s="39" t="s">
        <v>10064</v>
      </c>
      <c r="B27" s="39" t="s">
        <v>10091</v>
      </c>
      <c r="C27" s="39" t="s">
        <v>298</v>
      </c>
      <c r="D27" s="40" t="s">
        <v>255</v>
      </c>
      <c r="E27" s="41" t="s">
        <v>10071</v>
      </c>
      <c r="F27" s="41" t="s">
        <v>10071</v>
      </c>
      <c r="G27" s="43">
        <v>597.54899999999998</v>
      </c>
      <c r="H27" s="43">
        <v>605</v>
      </c>
      <c r="I27" s="42" t="s">
        <v>336</v>
      </c>
      <c r="J27" s="42" t="s">
        <v>948</v>
      </c>
      <c r="K27" s="42" t="s">
        <v>336</v>
      </c>
      <c r="L27" s="42" t="s">
        <v>7788</v>
      </c>
      <c r="M27" s="44">
        <v>7.45</v>
      </c>
      <c r="N27" s="42" t="s">
        <v>434</v>
      </c>
      <c r="O27" s="45"/>
      <c r="P27" s="45"/>
      <c r="Q27" s="45"/>
      <c r="R27" s="46"/>
      <c r="S27" s="39"/>
      <c r="T27" s="39"/>
      <c r="U27" s="39"/>
      <c r="V27" s="47" t="s">
        <v>10072</v>
      </c>
      <c r="W27" s="45"/>
    </row>
    <row r="28" spans="1:23" x14ac:dyDescent="0.25">
      <c r="A28" s="39"/>
      <c r="B28" s="39"/>
      <c r="C28" s="39" t="s">
        <v>298</v>
      </c>
      <c r="D28" s="40" t="s">
        <v>255</v>
      </c>
      <c r="E28" s="41" t="s">
        <v>335</v>
      </c>
      <c r="F28" s="41" t="s">
        <v>335</v>
      </c>
      <c r="G28" s="43">
        <v>605</v>
      </c>
      <c r="H28" s="43">
        <v>617</v>
      </c>
      <c r="I28" s="42" t="s">
        <v>336</v>
      </c>
      <c r="J28" s="42" t="s">
        <v>948</v>
      </c>
      <c r="K28" s="42" t="s">
        <v>336</v>
      </c>
      <c r="L28" s="42" t="s">
        <v>7788</v>
      </c>
      <c r="M28" s="44">
        <v>12.07</v>
      </c>
      <c r="N28" s="42" t="s">
        <v>434</v>
      </c>
      <c r="O28" s="45"/>
      <c r="P28" s="45"/>
      <c r="Q28" s="45"/>
      <c r="R28" s="46"/>
      <c r="S28" s="39"/>
      <c r="T28" s="39"/>
      <c r="U28" s="39"/>
      <c r="V28" s="47" t="s">
        <v>10069</v>
      </c>
      <c r="W28" s="45"/>
    </row>
    <row r="29" spans="1:23" x14ac:dyDescent="0.25">
      <c r="A29" s="39"/>
      <c r="B29" s="39"/>
      <c r="C29" s="39" t="s">
        <v>298</v>
      </c>
      <c r="D29" s="40" t="s">
        <v>255</v>
      </c>
      <c r="E29" s="41" t="s">
        <v>10071</v>
      </c>
      <c r="F29" s="41" t="s">
        <v>10071</v>
      </c>
      <c r="G29" s="43">
        <v>617</v>
      </c>
      <c r="H29" s="43">
        <v>625.29999999999995</v>
      </c>
      <c r="I29" s="42" t="s">
        <v>336</v>
      </c>
      <c r="J29" s="42" t="s">
        <v>7788</v>
      </c>
      <c r="K29" s="42" t="s">
        <v>336</v>
      </c>
      <c r="L29" s="42" t="s">
        <v>4135</v>
      </c>
      <c r="M29" s="44">
        <v>8.3000000000000007</v>
      </c>
      <c r="N29" s="42" t="s">
        <v>434</v>
      </c>
      <c r="O29" s="45"/>
      <c r="P29" s="45"/>
      <c r="Q29" s="45"/>
      <c r="R29" s="46"/>
      <c r="S29" s="39"/>
      <c r="T29" s="39"/>
      <c r="U29" s="39"/>
      <c r="V29" s="47" t="s">
        <v>10072</v>
      </c>
      <c r="W29" s="45"/>
    </row>
    <row r="30" spans="1:23" x14ac:dyDescent="0.25">
      <c r="A30" s="39"/>
      <c r="B30" s="39"/>
      <c r="C30" s="39" t="s">
        <v>298</v>
      </c>
      <c r="D30" s="40" t="s">
        <v>255</v>
      </c>
      <c r="E30" s="41" t="s">
        <v>335</v>
      </c>
      <c r="F30" s="41" t="s">
        <v>335</v>
      </c>
      <c r="G30" s="43">
        <v>625.29999999999995</v>
      </c>
      <c r="H30" s="43">
        <v>626.04600000000005</v>
      </c>
      <c r="I30" s="42" t="s">
        <v>336</v>
      </c>
      <c r="J30" s="42" t="s">
        <v>4135</v>
      </c>
      <c r="K30" s="42" t="s">
        <v>336</v>
      </c>
      <c r="L30" s="42" t="s">
        <v>5489</v>
      </c>
      <c r="M30" s="44">
        <v>0.75</v>
      </c>
      <c r="N30" s="42" t="s">
        <v>434</v>
      </c>
      <c r="O30" s="45"/>
      <c r="P30" s="45"/>
      <c r="Q30" s="45"/>
      <c r="R30" s="46"/>
      <c r="S30" s="39"/>
      <c r="T30" s="39"/>
      <c r="U30" s="39"/>
      <c r="V30" s="47" t="s">
        <v>10069</v>
      </c>
      <c r="W30" s="45"/>
    </row>
    <row r="31" spans="1:23" x14ac:dyDescent="0.25">
      <c r="A31" s="39" t="s">
        <v>10064</v>
      </c>
      <c r="B31" s="39" t="s">
        <v>10092</v>
      </c>
      <c r="C31" s="39" t="s">
        <v>298</v>
      </c>
      <c r="D31" s="40" t="s">
        <v>255</v>
      </c>
      <c r="E31" s="41" t="s">
        <v>10071</v>
      </c>
      <c r="F31" s="41" t="s">
        <v>10071</v>
      </c>
      <c r="G31" s="43">
        <v>626.04600000000005</v>
      </c>
      <c r="H31" s="43">
        <v>639.6</v>
      </c>
      <c r="I31" s="42" t="s">
        <v>336</v>
      </c>
      <c r="J31" s="42" t="s">
        <v>5489</v>
      </c>
      <c r="K31" s="42" t="s">
        <v>336</v>
      </c>
      <c r="L31" s="42" t="s">
        <v>9371</v>
      </c>
      <c r="M31" s="44">
        <v>13.55</v>
      </c>
      <c r="N31" s="42" t="s">
        <v>434</v>
      </c>
      <c r="O31" s="45"/>
      <c r="P31" s="45"/>
      <c r="Q31" s="45"/>
      <c r="R31" s="46"/>
      <c r="S31" s="39"/>
      <c r="T31" s="39"/>
      <c r="U31" s="39"/>
      <c r="V31" s="47" t="s">
        <v>10072</v>
      </c>
      <c r="W31" s="45"/>
    </row>
    <row r="32" spans="1:23" x14ac:dyDescent="0.25">
      <c r="A32" s="39"/>
      <c r="B32" s="39"/>
      <c r="C32" s="39" t="s">
        <v>298</v>
      </c>
      <c r="D32" s="40" t="s">
        <v>255</v>
      </c>
      <c r="E32" s="41" t="s">
        <v>335</v>
      </c>
      <c r="F32" s="41" t="s">
        <v>335</v>
      </c>
      <c r="G32" s="43">
        <v>639.6</v>
      </c>
      <c r="H32" s="43">
        <v>640.00699999999995</v>
      </c>
      <c r="I32" s="42" t="s">
        <v>336</v>
      </c>
      <c r="J32" s="42" t="s">
        <v>9371</v>
      </c>
      <c r="K32" s="42" t="s">
        <v>336</v>
      </c>
      <c r="L32" s="42" t="s">
        <v>9371</v>
      </c>
      <c r="M32" s="44">
        <v>0.48</v>
      </c>
      <c r="N32" s="42" t="s">
        <v>434</v>
      </c>
      <c r="O32" s="45"/>
      <c r="P32" s="45"/>
      <c r="Q32" s="45"/>
      <c r="R32" s="46"/>
      <c r="S32" s="39"/>
      <c r="T32" s="39"/>
      <c r="U32" s="39"/>
      <c r="V32" s="47" t="s">
        <v>10069</v>
      </c>
      <c r="W32" s="45"/>
    </row>
    <row r="33" spans="1:23" x14ac:dyDescent="0.25">
      <c r="A33" s="39" t="s">
        <v>10064</v>
      </c>
      <c r="B33" s="39" t="s">
        <v>10073</v>
      </c>
      <c r="C33" s="39" t="s">
        <v>298</v>
      </c>
      <c r="D33" s="40" t="s">
        <v>255</v>
      </c>
      <c r="E33" s="41" t="s">
        <v>10071</v>
      </c>
      <c r="F33" s="41" t="s">
        <v>10071</v>
      </c>
      <c r="G33" s="43">
        <v>640.00699999999995</v>
      </c>
      <c r="H33" s="43">
        <v>641</v>
      </c>
      <c r="I33" s="42" t="s">
        <v>336</v>
      </c>
      <c r="J33" s="42" t="s">
        <v>9371</v>
      </c>
      <c r="K33" s="42" t="s">
        <v>336</v>
      </c>
      <c r="L33" s="42" t="s">
        <v>9371</v>
      </c>
      <c r="M33" s="44">
        <v>1.03</v>
      </c>
      <c r="N33" s="42" t="s">
        <v>434</v>
      </c>
      <c r="O33" s="45"/>
      <c r="P33" s="45"/>
      <c r="Q33" s="45"/>
      <c r="R33" s="46"/>
      <c r="S33" s="39"/>
      <c r="T33" s="39"/>
      <c r="U33" s="39"/>
      <c r="V33" s="47" t="s">
        <v>10072</v>
      </c>
      <c r="W33" s="45"/>
    </row>
    <row r="34" spans="1:23" x14ac:dyDescent="0.25">
      <c r="A34" s="39"/>
      <c r="B34" s="39"/>
      <c r="C34" s="39" t="s">
        <v>298</v>
      </c>
      <c r="D34" s="40" t="s">
        <v>255</v>
      </c>
      <c r="E34" s="41" t="s">
        <v>335</v>
      </c>
      <c r="F34" s="41" t="s">
        <v>335</v>
      </c>
      <c r="G34" s="43">
        <v>641</v>
      </c>
      <c r="H34" s="43">
        <v>672.31</v>
      </c>
      <c r="I34" s="42" t="s">
        <v>336</v>
      </c>
      <c r="J34" s="42" t="s">
        <v>9371</v>
      </c>
      <c r="K34" s="42" t="s">
        <v>336</v>
      </c>
      <c r="L34" s="42" t="s">
        <v>7781</v>
      </c>
      <c r="M34" s="44">
        <v>30.45</v>
      </c>
      <c r="N34" s="42" t="s">
        <v>434</v>
      </c>
      <c r="O34" s="45"/>
      <c r="P34" s="45"/>
      <c r="Q34" s="45"/>
      <c r="R34" s="46"/>
      <c r="S34" s="39"/>
      <c r="T34" s="39"/>
      <c r="U34" s="39"/>
      <c r="V34" s="47" t="s">
        <v>10069</v>
      </c>
      <c r="W34" s="45"/>
    </row>
    <row r="35" spans="1:23" x14ac:dyDescent="0.25">
      <c r="A35" s="39" t="s">
        <v>10064</v>
      </c>
      <c r="B35" s="39" t="s">
        <v>10093</v>
      </c>
      <c r="C35" s="39" t="s">
        <v>298</v>
      </c>
      <c r="D35" s="40" t="s">
        <v>255</v>
      </c>
      <c r="E35" s="41" t="s">
        <v>10071</v>
      </c>
      <c r="F35" s="41" t="s">
        <v>10071</v>
      </c>
      <c r="G35" s="43">
        <v>672.31</v>
      </c>
      <c r="H35" s="43">
        <v>672.82100000000003</v>
      </c>
      <c r="I35" s="42" t="s">
        <v>336</v>
      </c>
      <c r="J35" s="42" t="s">
        <v>7781</v>
      </c>
      <c r="K35" s="42" t="s">
        <v>336</v>
      </c>
      <c r="L35" s="42" t="s">
        <v>7781</v>
      </c>
      <c r="M35" s="44">
        <v>0.51</v>
      </c>
      <c r="N35" s="42" t="s">
        <v>434</v>
      </c>
      <c r="O35" s="45"/>
      <c r="P35" s="45"/>
      <c r="Q35" s="45"/>
      <c r="R35" s="46"/>
      <c r="S35" s="39"/>
      <c r="T35" s="39"/>
      <c r="U35" s="39"/>
      <c r="V35" s="47" t="s">
        <v>10117</v>
      </c>
      <c r="W35" s="45"/>
    </row>
    <row r="36" spans="1:23" x14ac:dyDescent="0.25">
      <c r="A36" s="39"/>
      <c r="B36" s="39"/>
      <c r="C36" s="39" t="s">
        <v>298</v>
      </c>
      <c r="D36" s="40" t="s">
        <v>255</v>
      </c>
      <c r="E36" s="41" t="s">
        <v>335</v>
      </c>
      <c r="F36" s="41" t="s">
        <v>335</v>
      </c>
      <c r="G36" s="43">
        <v>672.82100000000003</v>
      </c>
      <c r="H36" s="43">
        <v>704.774</v>
      </c>
      <c r="I36" s="42" t="s">
        <v>336</v>
      </c>
      <c r="J36" s="42" t="s">
        <v>7781</v>
      </c>
      <c r="K36" s="42" t="s">
        <v>336</v>
      </c>
      <c r="L36" s="42" t="s">
        <v>7868</v>
      </c>
      <c r="M36" s="44">
        <v>31.41</v>
      </c>
      <c r="N36" s="42" t="s">
        <v>434</v>
      </c>
      <c r="O36" s="45"/>
      <c r="P36" s="45"/>
      <c r="Q36" s="45"/>
      <c r="R36" s="46"/>
      <c r="S36" s="39"/>
      <c r="T36" s="39"/>
      <c r="U36" s="39"/>
      <c r="V36" s="47" t="s">
        <v>10069</v>
      </c>
      <c r="W36" s="45"/>
    </row>
    <row r="37" spans="1:23" x14ac:dyDescent="0.25">
      <c r="A37" s="39" t="s">
        <v>10064</v>
      </c>
      <c r="B37" s="39" t="s">
        <v>10093</v>
      </c>
      <c r="C37" s="39" t="s">
        <v>298</v>
      </c>
      <c r="D37" s="40" t="s">
        <v>255</v>
      </c>
      <c r="E37" s="41" t="s">
        <v>10071</v>
      </c>
      <c r="F37" s="41" t="s">
        <v>10071</v>
      </c>
      <c r="G37" s="43">
        <v>704.774</v>
      </c>
      <c r="H37" s="43">
        <v>704.9</v>
      </c>
      <c r="I37" s="42" t="s">
        <v>336</v>
      </c>
      <c r="J37" s="42" t="s">
        <v>7868</v>
      </c>
      <c r="K37" s="42" t="s">
        <v>336</v>
      </c>
      <c r="L37" s="42" t="s">
        <v>7868</v>
      </c>
      <c r="M37" s="44">
        <v>0.126</v>
      </c>
      <c r="N37" s="42" t="s">
        <v>434</v>
      </c>
      <c r="O37" s="45"/>
      <c r="P37" s="45"/>
      <c r="Q37" s="45"/>
      <c r="R37" s="46"/>
      <c r="S37" s="39"/>
      <c r="T37" s="39"/>
      <c r="U37" s="39"/>
      <c r="V37" s="47" t="s">
        <v>10117</v>
      </c>
      <c r="W37" s="45"/>
    </row>
    <row r="38" spans="1:23" x14ac:dyDescent="0.25">
      <c r="A38" s="39"/>
      <c r="B38" s="39"/>
      <c r="C38" s="39" t="s">
        <v>298</v>
      </c>
      <c r="D38" s="40" t="s">
        <v>255</v>
      </c>
      <c r="E38" s="41" t="s">
        <v>335</v>
      </c>
      <c r="F38" s="41" t="s">
        <v>335</v>
      </c>
      <c r="G38" s="43">
        <v>704.9</v>
      </c>
      <c r="H38" s="43">
        <v>717.1</v>
      </c>
      <c r="I38" s="42" t="s">
        <v>336</v>
      </c>
      <c r="J38" s="42" t="s">
        <v>7868</v>
      </c>
      <c r="K38" s="42" t="s">
        <v>336</v>
      </c>
      <c r="L38" s="42" t="s">
        <v>7868</v>
      </c>
      <c r="M38" s="44">
        <v>12.61</v>
      </c>
      <c r="N38" s="42" t="s">
        <v>434</v>
      </c>
      <c r="O38" s="45"/>
      <c r="P38" s="45"/>
      <c r="Q38" s="45"/>
      <c r="R38" s="46"/>
      <c r="S38" s="39"/>
      <c r="T38" s="39"/>
      <c r="U38" s="39"/>
      <c r="V38" s="47" t="s">
        <v>10069</v>
      </c>
      <c r="W38" s="45"/>
    </row>
    <row r="39" spans="1:23" ht="30" x14ac:dyDescent="0.25">
      <c r="A39" s="39"/>
      <c r="B39" s="39"/>
      <c r="C39" s="39" t="s">
        <v>298</v>
      </c>
      <c r="D39" s="40" t="s">
        <v>255</v>
      </c>
      <c r="E39" s="41" t="s">
        <v>335</v>
      </c>
      <c r="F39" s="41" t="s">
        <v>335</v>
      </c>
      <c r="G39" s="43">
        <v>717.1</v>
      </c>
      <c r="H39" s="43">
        <v>741.17</v>
      </c>
      <c r="I39" s="42" t="s">
        <v>336</v>
      </c>
      <c r="J39" s="42" t="s">
        <v>6005</v>
      </c>
      <c r="K39" s="42" t="s">
        <v>336</v>
      </c>
      <c r="L39" s="42" t="s">
        <v>7120</v>
      </c>
      <c r="M39" s="44">
        <v>24.07</v>
      </c>
      <c r="N39" s="42" t="s">
        <v>434</v>
      </c>
      <c r="O39" s="45"/>
      <c r="P39" s="45"/>
      <c r="Q39" s="45"/>
      <c r="R39" s="46"/>
      <c r="S39" s="39"/>
      <c r="T39" s="39"/>
      <c r="U39" s="39"/>
      <c r="V39" s="47" t="s">
        <v>10070</v>
      </c>
      <c r="W39" s="45"/>
    </row>
    <row r="40" spans="1:23" ht="45" x14ac:dyDescent="0.25">
      <c r="A40" s="39" t="s">
        <v>10064</v>
      </c>
      <c r="B40" s="39" t="s">
        <v>10090</v>
      </c>
      <c r="C40" s="39" t="s">
        <v>298</v>
      </c>
      <c r="D40" s="40" t="s">
        <v>255</v>
      </c>
      <c r="E40" s="41" t="s">
        <v>10071</v>
      </c>
      <c r="F40" s="41" t="s">
        <v>10071</v>
      </c>
      <c r="G40" s="43">
        <v>741.17</v>
      </c>
      <c r="H40" s="43">
        <v>769.8</v>
      </c>
      <c r="I40" s="42" t="s">
        <v>336</v>
      </c>
      <c r="J40" s="42" t="s">
        <v>6005</v>
      </c>
      <c r="K40" s="42" t="s">
        <v>336</v>
      </c>
      <c r="L40" s="42" t="s">
        <v>5096</v>
      </c>
      <c r="M40" s="44">
        <v>28.084</v>
      </c>
      <c r="N40" s="42" t="s">
        <v>434</v>
      </c>
      <c r="O40" s="45"/>
      <c r="P40" s="45">
        <v>2015</v>
      </c>
      <c r="Q40" s="45"/>
      <c r="R40" s="46"/>
      <c r="S40" s="39"/>
      <c r="T40" s="39"/>
      <c r="U40" s="39"/>
      <c r="V40" s="47" t="s">
        <v>10118</v>
      </c>
      <c r="W40" s="45"/>
    </row>
    <row r="41" spans="1:23" ht="30" x14ac:dyDescent="0.25">
      <c r="A41" s="39" t="s">
        <v>10064</v>
      </c>
      <c r="B41" s="39" t="s">
        <v>10092</v>
      </c>
      <c r="C41" s="39" t="s">
        <v>298</v>
      </c>
      <c r="D41" s="40" t="s">
        <v>255</v>
      </c>
      <c r="E41" s="41" t="s">
        <v>335</v>
      </c>
      <c r="F41" s="41" t="s">
        <v>335</v>
      </c>
      <c r="G41" s="43">
        <v>769.8</v>
      </c>
      <c r="H41" s="43">
        <v>791.5</v>
      </c>
      <c r="I41" s="42" t="s">
        <v>336</v>
      </c>
      <c r="J41" s="42" t="s">
        <v>4700</v>
      </c>
      <c r="K41" s="42" t="s">
        <v>336</v>
      </c>
      <c r="L41" s="42" t="s">
        <v>7120</v>
      </c>
      <c r="M41" s="44">
        <v>23.004999999999999</v>
      </c>
      <c r="N41" s="42" t="s">
        <v>434</v>
      </c>
      <c r="O41" s="45"/>
      <c r="P41" s="45"/>
      <c r="Q41" s="45"/>
      <c r="R41" s="46"/>
      <c r="S41" s="39"/>
      <c r="T41" s="39"/>
      <c r="U41" s="39"/>
      <c r="V41" s="47" t="s">
        <v>10119</v>
      </c>
      <c r="W41" s="45"/>
    </row>
    <row r="42" spans="1:23" x14ac:dyDescent="0.25">
      <c r="A42" s="39" t="s">
        <v>10064</v>
      </c>
      <c r="B42" s="39" t="s">
        <v>10094</v>
      </c>
      <c r="C42" s="39" t="s">
        <v>298</v>
      </c>
      <c r="D42" s="40" t="s">
        <v>255</v>
      </c>
      <c r="E42" s="41" t="s">
        <v>361</v>
      </c>
      <c r="F42" s="41" t="s">
        <v>361</v>
      </c>
      <c r="G42" s="43">
        <v>791.5</v>
      </c>
      <c r="H42" s="43">
        <v>794.76</v>
      </c>
      <c r="I42" s="42" t="s">
        <v>360</v>
      </c>
      <c r="J42" s="42" t="s">
        <v>4614</v>
      </c>
      <c r="K42" s="42" t="s">
        <v>360</v>
      </c>
      <c r="L42" s="42" t="s">
        <v>4614</v>
      </c>
      <c r="M42" s="44">
        <v>4.25999999999999</v>
      </c>
      <c r="N42" s="42" t="s">
        <v>434</v>
      </c>
      <c r="O42" s="45"/>
      <c r="P42" s="45"/>
      <c r="Q42" s="45"/>
      <c r="R42" s="46"/>
      <c r="S42" s="39"/>
      <c r="T42" s="39"/>
      <c r="U42" s="39"/>
      <c r="V42" s="47" t="s">
        <v>10120</v>
      </c>
      <c r="W42" s="45"/>
    </row>
    <row r="43" spans="1:23" x14ac:dyDescent="0.25">
      <c r="A43" s="39" t="s">
        <v>10075</v>
      </c>
      <c r="B43" s="39" t="s">
        <v>10101</v>
      </c>
      <c r="C43" s="39" t="s">
        <v>298</v>
      </c>
      <c r="D43" s="40" t="s">
        <v>255</v>
      </c>
      <c r="E43" s="41" t="s">
        <v>364</v>
      </c>
      <c r="F43" s="41" t="s">
        <v>364</v>
      </c>
      <c r="G43" s="43">
        <v>794.76</v>
      </c>
      <c r="H43" s="43">
        <v>797</v>
      </c>
      <c r="I43" s="42" t="s">
        <v>360</v>
      </c>
      <c r="J43" s="42" t="s">
        <v>4614</v>
      </c>
      <c r="K43" s="42" t="s">
        <v>360</v>
      </c>
      <c r="L43" s="42" t="s">
        <v>4614</v>
      </c>
      <c r="M43" s="44">
        <v>2.2400000000000002</v>
      </c>
      <c r="N43" s="42" t="s">
        <v>434</v>
      </c>
      <c r="O43" s="45"/>
      <c r="P43" s="45"/>
      <c r="Q43" s="45"/>
      <c r="R43" s="46"/>
      <c r="S43" s="39"/>
      <c r="T43" s="39"/>
      <c r="U43" s="39"/>
      <c r="V43" s="47"/>
      <c r="W43" s="45"/>
    </row>
    <row r="44" spans="1:23" x14ac:dyDescent="0.25">
      <c r="A44" s="39" t="s">
        <v>10064</v>
      </c>
      <c r="B44" s="39" t="s">
        <v>10094</v>
      </c>
      <c r="C44" s="39" t="s">
        <v>298</v>
      </c>
      <c r="D44" s="40" t="s">
        <v>255</v>
      </c>
      <c r="E44" s="41" t="s">
        <v>361</v>
      </c>
      <c r="F44" s="41" t="s">
        <v>361</v>
      </c>
      <c r="G44" s="43">
        <v>797</v>
      </c>
      <c r="H44" s="43">
        <v>810.072</v>
      </c>
      <c r="I44" s="42" t="s">
        <v>360</v>
      </c>
      <c r="J44" s="42" t="s">
        <v>4614</v>
      </c>
      <c r="K44" s="42" t="s">
        <v>360</v>
      </c>
      <c r="L44" s="42" t="s">
        <v>4325</v>
      </c>
      <c r="M44" s="44">
        <v>13.071999999999999</v>
      </c>
      <c r="N44" s="42" t="s">
        <v>434</v>
      </c>
      <c r="O44" s="45"/>
      <c r="P44" s="45"/>
      <c r="Q44" s="45"/>
      <c r="R44" s="46"/>
      <c r="S44" s="39"/>
      <c r="T44" s="39"/>
      <c r="U44" s="39"/>
      <c r="V44" s="47" t="s">
        <v>10120</v>
      </c>
      <c r="W44" s="45"/>
    </row>
    <row r="45" spans="1:23" x14ac:dyDescent="0.25">
      <c r="A45" s="39" t="s">
        <v>10075</v>
      </c>
      <c r="B45" s="39" t="s">
        <v>10102</v>
      </c>
      <c r="C45" s="39" t="s">
        <v>298</v>
      </c>
      <c r="D45" s="40" t="s">
        <v>255</v>
      </c>
      <c r="E45" s="41" t="s">
        <v>364</v>
      </c>
      <c r="F45" s="41" t="s">
        <v>364</v>
      </c>
      <c r="G45" s="43">
        <v>810.072</v>
      </c>
      <c r="H45" s="43">
        <v>811.74</v>
      </c>
      <c r="I45" s="42" t="s">
        <v>360</v>
      </c>
      <c r="J45" s="42" t="s">
        <v>4329</v>
      </c>
      <c r="K45" s="42" t="s">
        <v>360</v>
      </c>
      <c r="L45" s="42" t="s">
        <v>4329</v>
      </c>
      <c r="M45" s="44">
        <v>1.6679999999999999</v>
      </c>
      <c r="N45" s="42" t="s">
        <v>434</v>
      </c>
      <c r="O45" s="45"/>
      <c r="P45" s="45"/>
      <c r="Q45" s="45"/>
      <c r="R45" s="46"/>
      <c r="S45" s="39"/>
      <c r="T45" s="39"/>
      <c r="U45" s="39"/>
      <c r="V45" s="47"/>
      <c r="W45" s="45"/>
    </row>
    <row r="46" spans="1:23" x14ac:dyDescent="0.25">
      <c r="A46" s="39" t="s">
        <v>10064</v>
      </c>
      <c r="B46" s="39" t="s">
        <v>10094</v>
      </c>
      <c r="C46" s="39" t="s">
        <v>298</v>
      </c>
      <c r="D46" s="40" t="s">
        <v>255</v>
      </c>
      <c r="E46" s="41" t="s">
        <v>361</v>
      </c>
      <c r="F46" s="41" t="s">
        <v>361</v>
      </c>
      <c r="G46" s="43">
        <v>811.74</v>
      </c>
      <c r="H46" s="43">
        <v>819.85</v>
      </c>
      <c r="I46" s="42" t="s">
        <v>360</v>
      </c>
      <c r="J46" s="42" t="s">
        <v>4329</v>
      </c>
      <c r="K46" s="42" t="s">
        <v>360</v>
      </c>
      <c r="L46" s="42" t="s">
        <v>4325</v>
      </c>
      <c r="M46" s="44">
        <v>8.1100000000000101</v>
      </c>
      <c r="N46" s="42" t="s">
        <v>434</v>
      </c>
      <c r="O46" s="45"/>
      <c r="P46" s="45"/>
      <c r="Q46" s="45"/>
      <c r="R46" s="46"/>
      <c r="S46" s="39"/>
      <c r="T46" s="39"/>
      <c r="U46" s="39"/>
      <c r="V46" s="47" t="s">
        <v>10120</v>
      </c>
      <c r="W46" s="45"/>
    </row>
    <row r="47" spans="1:23" x14ac:dyDescent="0.25">
      <c r="A47" s="39" t="s">
        <v>10075</v>
      </c>
      <c r="B47" s="39" t="s">
        <v>10102</v>
      </c>
      <c r="C47" s="39" t="s">
        <v>298</v>
      </c>
      <c r="D47" s="40" t="s">
        <v>255</v>
      </c>
      <c r="E47" s="41" t="s">
        <v>364</v>
      </c>
      <c r="F47" s="41" t="s">
        <v>364</v>
      </c>
      <c r="G47" s="43">
        <v>819.85</v>
      </c>
      <c r="H47" s="43">
        <v>840.4</v>
      </c>
      <c r="I47" s="42" t="s">
        <v>360</v>
      </c>
      <c r="J47" s="42" t="s">
        <v>4325</v>
      </c>
      <c r="K47" s="42" t="s">
        <v>360</v>
      </c>
      <c r="L47" s="42" t="s">
        <v>4325</v>
      </c>
      <c r="M47" s="44">
        <v>20.55</v>
      </c>
      <c r="N47" s="42" t="s">
        <v>434</v>
      </c>
      <c r="O47" s="45"/>
      <c r="P47" s="45"/>
      <c r="Q47" s="45"/>
      <c r="R47" s="46"/>
      <c r="S47" s="39"/>
      <c r="T47" s="39"/>
      <c r="U47" s="39"/>
      <c r="V47" s="47"/>
      <c r="W47" s="45"/>
    </row>
    <row r="48" spans="1:23" x14ac:dyDescent="0.25">
      <c r="A48" s="39" t="s">
        <v>10064</v>
      </c>
      <c r="B48" s="39" t="s">
        <v>10094</v>
      </c>
      <c r="C48" s="39" t="s">
        <v>298</v>
      </c>
      <c r="D48" s="40" t="s">
        <v>255</v>
      </c>
      <c r="E48" s="41" t="s">
        <v>361</v>
      </c>
      <c r="F48" s="41" t="s">
        <v>361</v>
      </c>
      <c r="G48" s="43">
        <v>840.4</v>
      </c>
      <c r="H48" s="43">
        <v>848.875</v>
      </c>
      <c r="I48" s="42" t="s">
        <v>360</v>
      </c>
      <c r="J48" s="42" t="s">
        <v>4624</v>
      </c>
      <c r="K48" s="42" t="s">
        <v>360</v>
      </c>
      <c r="L48" s="42" t="s">
        <v>6220</v>
      </c>
      <c r="M48" s="44">
        <v>8.4750000000000192</v>
      </c>
      <c r="N48" s="42" t="s">
        <v>434</v>
      </c>
      <c r="O48" s="45"/>
      <c r="P48" s="45"/>
      <c r="Q48" s="45"/>
      <c r="R48" s="46"/>
      <c r="S48" s="39"/>
      <c r="T48" s="39"/>
      <c r="U48" s="39"/>
      <c r="V48" s="47" t="s">
        <v>10120</v>
      </c>
      <c r="W48" s="45"/>
    </row>
    <row r="49" spans="1:23" x14ac:dyDescent="0.25">
      <c r="A49" s="39" t="s">
        <v>10064</v>
      </c>
      <c r="B49" s="39" t="s">
        <v>10094</v>
      </c>
      <c r="C49" s="39" t="s">
        <v>298</v>
      </c>
      <c r="D49" s="40" t="s">
        <v>255</v>
      </c>
      <c r="E49" s="41" t="s">
        <v>364</v>
      </c>
      <c r="F49" s="41" t="s">
        <v>364</v>
      </c>
      <c r="G49" s="43">
        <v>848.875</v>
      </c>
      <c r="H49" s="43">
        <v>892.7</v>
      </c>
      <c r="I49" s="42" t="s">
        <v>360</v>
      </c>
      <c r="J49" s="42" t="s">
        <v>6220</v>
      </c>
      <c r="K49" s="42" t="s">
        <v>360</v>
      </c>
      <c r="L49" s="42" t="s">
        <v>5609</v>
      </c>
      <c r="M49" s="44">
        <v>43.82</v>
      </c>
      <c r="N49" s="42" t="s">
        <v>434</v>
      </c>
      <c r="O49" s="45"/>
      <c r="P49" s="45"/>
      <c r="Q49" s="45"/>
      <c r="R49" s="46"/>
      <c r="S49" s="39"/>
      <c r="T49" s="39"/>
      <c r="U49" s="39"/>
      <c r="V49" s="47"/>
      <c r="W49" s="45"/>
    </row>
    <row r="50" spans="1:23" x14ac:dyDescent="0.25">
      <c r="A50" s="39" t="s">
        <v>10064</v>
      </c>
      <c r="B50" s="39" t="s">
        <v>10095</v>
      </c>
      <c r="C50" s="39" t="s">
        <v>298</v>
      </c>
      <c r="D50" s="40" t="s">
        <v>255</v>
      </c>
      <c r="E50" s="41" t="s">
        <v>361</v>
      </c>
      <c r="F50" s="41" t="s">
        <v>361</v>
      </c>
      <c r="G50" s="43">
        <v>892.7</v>
      </c>
      <c r="H50" s="43">
        <v>904.8</v>
      </c>
      <c r="I50" s="42" t="s">
        <v>360</v>
      </c>
      <c r="J50" s="42" t="s">
        <v>5609</v>
      </c>
      <c r="K50" s="42" t="s">
        <v>360</v>
      </c>
      <c r="L50" s="42" t="s">
        <v>5609</v>
      </c>
      <c r="M50" s="44">
        <v>12.0999999999999</v>
      </c>
      <c r="N50" s="42" t="s">
        <v>434</v>
      </c>
      <c r="O50" s="45"/>
      <c r="P50" s="45"/>
      <c r="Q50" s="45"/>
      <c r="R50" s="46"/>
      <c r="S50" s="39"/>
      <c r="T50" s="39"/>
      <c r="U50" s="39"/>
      <c r="V50" s="47" t="s">
        <v>10074</v>
      </c>
      <c r="W50" s="45"/>
    </row>
    <row r="51" spans="1:23" ht="30" x14ac:dyDescent="0.25">
      <c r="A51" s="39"/>
      <c r="B51" s="39"/>
      <c r="C51" s="39" t="s">
        <v>298</v>
      </c>
      <c r="D51" s="40" t="s">
        <v>255</v>
      </c>
      <c r="E51" s="41" t="s">
        <v>10121</v>
      </c>
      <c r="F51" s="41" t="s">
        <v>10122</v>
      </c>
      <c r="G51" s="43">
        <v>468.4</v>
      </c>
      <c r="H51" s="43">
        <v>468.85</v>
      </c>
      <c r="I51" s="42" t="s">
        <v>10123</v>
      </c>
      <c r="J51" s="42" t="s">
        <v>7190</v>
      </c>
      <c r="K51" s="42" t="s">
        <v>10123</v>
      </c>
      <c r="L51" s="42" t="s">
        <v>7190</v>
      </c>
      <c r="M51" s="44">
        <v>0.443</v>
      </c>
      <c r="N51" s="42" t="s">
        <v>434</v>
      </c>
      <c r="O51" s="45"/>
      <c r="P51" s="45"/>
      <c r="Q51" s="45"/>
      <c r="R51" s="46"/>
      <c r="S51" s="39"/>
      <c r="T51" s="39"/>
      <c r="U51" s="39"/>
      <c r="V51" s="47" t="s">
        <v>10067</v>
      </c>
      <c r="W51" s="45"/>
    </row>
    <row r="52" spans="1:23" ht="30" x14ac:dyDescent="0.25">
      <c r="A52" s="39"/>
      <c r="B52" s="39"/>
      <c r="C52" s="39" t="s">
        <v>298</v>
      </c>
      <c r="D52" s="40" t="s">
        <v>255</v>
      </c>
      <c r="E52" s="41" t="s">
        <v>10124</v>
      </c>
      <c r="F52" s="41" t="s">
        <v>10125</v>
      </c>
      <c r="G52" s="43">
        <v>0</v>
      </c>
      <c r="H52" s="43">
        <v>25.27</v>
      </c>
      <c r="I52" s="42" t="s">
        <v>308</v>
      </c>
      <c r="J52" s="42" t="s">
        <v>7188</v>
      </c>
      <c r="K52" s="42" t="s">
        <v>308</v>
      </c>
      <c r="L52" s="42" t="s">
        <v>4858</v>
      </c>
      <c r="M52" s="44">
        <v>25.58</v>
      </c>
      <c r="N52" s="42" t="s">
        <v>434</v>
      </c>
      <c r="O52" s="45"/>
      <c r="P52" s="45"/>
      <c r="Q52" s="45"/>
      <c r="R52" s="46"/>
      <c r="S52" s="39"/>
      <c r="T52" s="39"/>
      <c r="U52" s="39"/>
      <c r="V52" s="47"/>
      <c r="W52" s="45"/>
    </row>
    <row r="53" spans="1:23" ht="30" x14ac:dyDescent="0.25">
      <c r="A53" s="39" t="s">
        <v>10064</v>
      </c>
      <c r="B53" s="39" t="s">
        <v>10084</v>
      </c>
      <c r="C53" s="39" t="s">
        <v>298</v>
      </c>
      <c r="D53" s="40" t="s">
        <v>255</v>
      </c>
      <c r="E53" s="41" t="s">
        <v>10126</v>
      </c>
      <c r="F53" s="41" t="s">
        <v>10126</v>
      </c>
      <c r="G53" s="43">
        <v>24</v>
      </c>
      <c r="H53" s="43">
        <v>25.268999999999998</v>
      </c>
      <c r="I53" s="42" t="s">
        <v>308</v>
      </c>
      <c r="J53" s="42" t="s">
        <v>10127</v>
      </c>
      <c r="K53" s="42" t="s">
        <v>318</v>
      </c>
      <c r="L53" s="42" t="s">
        <v>7190</v>
      </c>
      <c r="M53" s="44">
        <v>1.276</v>
      </c>
      <c r="N53" s="42" t="s">
        <v>434</v>
      </c>
      <c r="O53" s="45"/>
      <c r="P53" s="45"/>
      <c r="Q53" s="45"/>
      <c r="R53" s="46"/>
      <c r="S53" s="39"/>
      <c r="T53" s="39"/>
      <c r="U53" s="39"/>
      <c r="V53" s="47" t="s">
        <v>10067</v>
      </c>
      <c r="W53" s="45"/>
    </row>
    <row r="54" spans="1:23" x14ac:dyDescent="0.25">
      <c r="A54" s="39"/>
      <c r="B54" s="39"/>
      <c r="C54" s="39" t="s">
        <v>298</v>
      </c>
      <c r="D54" s="40" t="s">
        <v>255</v>
      </c>
      <c r="E54" s="41" t="s">
        <v>10128</v>
      </c>
      <c r="F54" s="41" t="s">
        <v>10128</v>
      </c>
      <c r="G54" s="43">
        <v>468.85</v>
      </c>
      <c r="H54" s="43">
        <v>485.5</v>
      </c>
      <c r="I54" s="42" t="s">
        <v>10123</v>
      </c>
      <c r="J54" s="42" t="s">
        <v>7190</v>
      </c>
      <c r="K54" s="42" t="s">
        <v>318</v>
      </c>
      <c r="L54" s="42" t="s">
        <v>4528</v>
      </c>
      <c r="M54" s="44">
        <v>16.350000000000001</v>
      </c>
      <c r="N54" s="42" t="s">
        <v>434</v>
      </c>
      <c r="O54" s="45"/>
      <c r="P54" s="45"/>
      <c r="Q54" s="45"/>
      <c r="R54" s="46"/>
      <c r="S54" s="39"/>
      <c r="T54" s="39"/>
      <c r="U54" s="39"/>
      <c r="V54" s="47" t="s">
        <v>10067</v>
      </c>
      <c r="W54" s="45"/>
    </row>
    <row r="55" spans="1:23" x14ac:dyDescent="0.25">
      <c r="A55" s="39"/>
      <c r="B55" s="39"/>
      <c r="C55" s="39" t="s">
        <v>298</v>
      </c>
      <c r="D55" s="40" t="s">
        <v>255</v>
      </c>
      <c r="E55" s="41" t="s">
        <v>10129</v>
      </c>
      <c r="F55" s="41" t="s">
        <v>10129</v>
      </c>
      <c r="G55" s="43">
        <v>0</v>
      </c>
      <c r="H55" s="43">
        <v>16.3</v>
      </c>
      <c r="I55" s="42" t="s">
        <v>318</v>
      </c>
      <c r="J55" s="42" t="s">
        <v>8232</v>
      </c>
      <c r="K55" s="42" t="s">
        <v>318</v>
      </c>
      <c r="L55" s="42" t="s">
        <v>5772</v>
      </c>
      <c r="M55" s="44">
        <v>16.3</v>
      </c>
      <c r="N55" s="42" t="s">
        <v>434</v>
      </c>
      <c r="O55" s="45"/>
      <c r="P55" s="45"/>
      <c r="Q55" s="45"/>
      <c r="R55" s="46"/>
      <c r="S55" s="39"/>
      <c r="T55" s="39"/>
      <c r="U55" s="39"/>
      <c r="V55" s="47"/>
      <c r="W55" s="45"/>
    </row>
    <row r="56" spans="1:23" x14ac:dyDescent="0.25">
      <c r="A56" s="39"/>
      <c r="B56" s="39"/>
      <c r="C56" s="39" t="s">
        <v>298</v>
      </c>
      <c r="D56" s="40" t="s">
        <v>255</v>
      </c>
      <c r="E56" s="41" t="s">
        <v>10130</v>
      </c>
      <c r="F56" s="41" t="s">
        <v>10130</v>
      </c>
      <c r="G56" s="43">
        <v>560.82500000000005</v>
      </c>
      <c r="H56" s="43">
        <v>589.6</v>
      </c>
      <c r="I56" s="42" t="s">
        <v>318</v>
      </c>
      <c r="J56" s="42" t="s">
        <v>6615</v>
      </c>
      <c r="K56" s="42" t="s">
        <v>318</v>
      </c>
      <c r="L56" s="42" t="s">
        <v>1007</v>
      </c>
      <c r="M56" s="44">
        <v>28.774999999999999</v>
      </c>
      <c r="N56" s="42" t="s">
        <v>434</v>
      </c>
      <c r="O56" s="45"/>
      <c r="P56" s="45"/>
      <c r="Q56" s="45"/>
      <c r="R56" s="46"/>
      <c r="S56" s="39"/>
      <c r="T56" s="39"/>
      <c r="U56" s="39"/>
      <c r="V56" s="47"/>
      <c r="W56" s="45"/>
    </row>
    <row r="57" spans="1:23" x14ac:dyDescent="0.25">
      <c r="A57" s="39" t="s">
        <v>10064</v>
      </c>
      <c r="B57" s="39" t="s">
        <v>10086</v>
      </c>
      <c r="C57" s="39" t="s">
        <v>298</v>
      </c>
      <c r="D57" s="40" t="s">
        <v>255</v>
      </c>
      <c r="E57" s="41" t="s">
        <v>10131</v>
      </c>
      <c r="F57" s="41" t="s">
        <v>10065</v>
      </c>
      <c r="G57" s="43">
        <v>591.54999999999995</v>
      </c>
      <c r="H57" s="43">
        <v>594.4</v>
      </c>
      <c r="I57" s="42" t="s">
        <v>318</v>
      </c>
      <c r="J57" s="42" t="s">
        <v>1007</v>
      </c>
      <c r="K57" s="42" t="s">
        <v>318</v>
      </c>
      <c r="L57" s="42" t="s">
        <v>1007</v>
      </c>
      <c r="M57" s="44">
        <v>2.85</v>
      </c>
      <c r="N57" s="42" t="s">
        <v>434</v>
      </c>
      <c r="O57" s="45"/>
      <c r="P57" s="45"/>
      <c r="Q57" s="45"/>
      <c r="R57" s="46"/>
      <c r="S57" s="39"/>
      <c r="T57" s="39"/>
      <c r="U57" s="39"/>
      <c r="V57" s="47"/>
      <c r="W57" s="45"/>
    </row>
    <row r="58" spans="1:23" ht="30" x14ac:dyDescent="0.25">
      <c r="A58" s="39"/>
      <c r="B58" s="39"/>
      <c r="C58" s="39" t="s">
        <v>298</v>
      </c>
      <c r="D58" s="40" t="s">
        <v>255</v>
      </c>
      <c r="E58" s="41" t="s">
        <v>10132</v>
      </c>
      <c r="F58" s="41" t="s">
        <v>10133</v>
      </c>
      <c r="G58" s="43">
        <v>652.52200000000005</v>
      </c>
      <c r="H58" s="43">
        <v>670.98199999999997</v>
      </c>
      <c r="I58" s="42" t="s">
        <v>336</v>
      </c>
      <c r="J58" s="42" t="s">
        <v>10134</v>
      </c>
      <c r="K58" s="42" t="s">
        <v>336</v>
      </c>
      <c r="L58" s="42" t="s">
        <v>10135</v>
      </c>
      <c r="M58" s="44">
        <v>18.46</v>
      </c>
      <c r="N58" s="42" t="s">
        <v>434</v>
      </c>
      <c r="O58" s="45"/>
      <c r="P58" s="45"/>
      <c r="Q58" s="45"/>
      <c r="R58" s="46"/>
      <c r="S58" s="39"/>
      <c r="T58" s="39"/>
      <c r="U58" s="39"/>
      <c r="V58" s="47" t="s">
        <v>10117</v>
      </c>
      <c r="W58" s="45"/>
    </row>
    <row r="59" spans="1:23" ht="30" x14ac:dyDescent="0.25">
      <c r="A59" s="39"/>
      <c r="B59" s="39"/>
      <c r="C59" s="39" t="s">
        <v>298</v>
      </c>
      <c r="D59" s="40" t="s">
        <v>255</v>
      </c>
      <c r="E59" s="41" t="s">
        <v>10136</v>
      </c>
      <c r="F59" s="41" t="s">
        <v>10137</v>
      </c>
      <c r="G59" s="43">
        <v>672.6</v>
      </c>
      <c r="H59" s="43">
        <v>705.60400000000004</v>
      </c>
      <c r="I59" s="42" t="s">
        <v>336</v>
      </c>
      <c r="J59" s="42" t="s">
        <v>7781</v>
      </c>
      <c r="K59" s="42" t="s">
        <v>336</v>
      </c>
      <c r="L59" s="42" t="s">
        <v>7868</v>
      </c>
      <c r="M59" s="44">
        <v>33</v>
      </c>
      <c r="N59" s="42" t="s">
        <v>434</v>
      </c>
      <c r="O59" s="45"/>
      <c r="P59" s="45"/>
      <c r="Q59" s="45"/>
      <c r="R59" s="46"/>
      <c r="S59" s="39"/>
      <c r="T59" s="39"/>
      <c r="U59" s="39"/>
      <c r="V59" s="47" t="s">
        <v>10117</v>
      </c>
      <c r="W59" s="45"/>
    </row>
    <row r="60" spans="1:23" ht="30" x14ac:dyDescent="0.25">
      <c r="A60" s="39"/>
      <c r="B60" s="39"/>
      <c r="C60" s="39" t="s">
        <v>298</v>
      </c>
      <c r="D60" s="40" t="s">
        <v>255</v>
      </c>
      <c r="E60" s="41" t="s">
        <v>10138</v>
      </c>
      <c r="F60" s="41" t="s">
        <v>10138</v>
      </c>
      <c r="G60" s="43">
        <v>729.82</v>
      </c>
      <c r="H60" s="43">
        <v>741.6</v>
      </c>
      <c r="I60" s="42" t="s">
        <v>336</v>
      </c>
      <c r="J60" s="42" t="s">
        <v>10139</v>
      </c>
      <c r="K60" s="42" t="s">
        <v>336</v>
      </c>
      <c r="L60" s="42" t="s">
        <v>10139</v>
      </c>
      <c r="M60" s="44">
        <v>11.798</v>
      </c>
      <c r="N60" s="42" t="s">
        <v>434</v>
      </c>
      <c r="O60" s="45"/>
      <c r="P60" s="45"/>
      <c r="Q60" s="45"/>
      <c r="R60" s="46"/>
      <c r="S60" s="39"/>
      <c r="T60" s="39"/>
      <c r="U60" s="39"/>
      <c r="V60" s="47"/>
      <c r="W60" s="45"/>
    </row>
    <row r="61" spans="1:23" x14ac:dyDescent="0.25">
      <c r="A61" s="39" t="s">
        <v>10075</v>
      </c>
      <c r="B61" s="39" t="s">
        <v>10101</v>
      </c>
      <c r="C61" s="39" t="s">
        <v>298</v>
      </c>
      <c r="D61" s="40" t="s">
        <v>255</v>
      </c>
      <c r="E61" s="41" t="s">
        <v>10140</v>
      </c>
      <c r="F61" s="41" t="s">
        <v>10140</v>
      </c>
      <c r="G61" s="43">
        <v>0</v>
      </c>
      <c r="H61" s="43">
        <v>35.837000000000003</v>
      </c>
      <c r="I61" s="42" t="s">
        <v>360</v>
      </c>
      <c r="J61" s="42" t="s">
        <v>4329</v>
      </c>
      <c r="K61" s="42" t="s">
        <v>360</v>
      </c>
      <c r="L61" s="42" t="s">
        <v>4624</v>
      </c>
      <c r="M61" s="44">
        <v>35.837000000000003</v>
      </c>
      <c r="N61" s="42" t="s">
        <v>434</v>
      </c>
      <c r="O61" s="45"/>
      <c r="P61" s="45"/>
      <c r="Q61" s="45"/>
      <c r="R61" s="46"/>
      <c r="S61" s="39"/>
      <c r="T61" s="39"/>
      <c r="U61" s="39"/>
      <c r="V61" s="47"/>
      <c r="W61" s="45"/>
    </row>
    <row r="62" spans="1:23" x14ac:dyDescent="0.25">
      <c r="A62" s="39" t="s">
        <v>10064</v>
      </c>
      <c r="B62" s="39" t="s">
        <v>10095</v>
      </c>
      <c r="C62" s="39" t="s">
        <v>298</v>
      </c>
      <c r="D62" s="40" t="s">
        <v>255</v>
      </c>
      <c r="E62" s="41" t="s">
        <v>10141</v>
      </c>
      <c r="F62" s="41" t="s">
        <v>10142</v>
      </c>
      <c r="G62" s="43">
        <v>0.13900000000000001</v>
      </c>
      <c r="H62" s="43">
        <v>4.68</v>
      </c>
      <c r="I62" s="42" t="s">
        <v>360</v>
      </c>
      <c r="J62" s="42" t="s">
        <v>5609</v>
      </c>
      <c r="K62" s="42" t="s">
        <v>360</v>
      </c>
      <c r="L62" s="42" t="s">
        <v>5609</v>
      </c>
      <c r="M62" s="44">
        <v>4.54</v>
      </c>
      <c r="N62" s="42" t="s">
        <v>434</v>
      </c>
      <c r="O62" s="45"/>
      <c r="P62" s="45"/>
      <c r="Q62" s="45"/>
      <c r="R62" s="46"/>
      <c r="S62" s="39"/>
      <c r="T62" s="39"/>
      <c r="U62" s="39"/>
      <c r="V62" s="47" t="s">
        <v>10074</v>
      </c>
      <c r="W62" s="45"/>
    </row>
    <row r="63" spans="1:23" x14ac:dyDescent="0.25">
      <c r="A63" s="39" t="s">
        <v>10064</v>
      </c>
      <c r="B63" s="39" t="s">
        <v>10095</v>
      </c>
      <c r="C63" s="39" t="s">
        <v>298</v>
      </c>
      <c r="D63" s="40" t="s">
        <v>255</v>
      </c>
      <c r="E63" s="41" t="s">
        <v>10143</v>
      </c>
      <c r="F63" s="41" t="s">
        <v>10144</v>
      </c>
      <c r="G63" s="43">
        <v>0.22</v>
      </c>
      <c r="H63" s="43">
        <v>3.28</v>
      </c>
      <c r="I63" s="42" t="s">
        <v>360</v>
      </c>
      <c r="J63" s="42" t="s">
        <v>5609</v>
      </c>
      <c r="K63" s="42" t="s">
        <v>360</v>
      </c>
      <c r="L63" s="42" t="s">
        <v>5609</v>
      </c>
      <c r="M63" s="44">
        <v>3.28</v>
      </c>
      <c r="N63" s="42" t="s">
        <v>434</v>
      </c>
      <c r="O63" s="45"/>
      <c r="P63" s="45"/>
      <c r="Q63" s="45"/>
      <c r="R63" s="46"/>
      <c r="S63" s="39"/>
      <c r="T63" s="39"/>
      <c r="U63" s="39"/>
      <c r="V63" s="47" t="s">
        <v>10074</v>
      </c>
      <c r="W63" s="45"/>
    </row>
    <row r="64" spans="1:23" x14ac:dyDescent="0.25">
      <c r="A64" s="39" t="s">
        <v>10064</v>
      </c>
      <c r="B64" s="39" t="s">
        <v>10095</v>
      </c>
      <c r="C64" s="39" t="s">
        <v>298</v>
      </c>
      <c r="D64" s="40" t="s">
        <v>255</v>
      </c>
      <c r="E64" s="41" t="s">
        <v>10145</v>
      </c>
      <c r="F64" s="41" t="s">
        <v>10144</v>
      </c>
      <c r="G64" s="43">
        <v>0</v>
      </c>
      <c r="H64" s="43">
        <v>1.6579999999999999</v>
      </c>
      <c r="I64" s="42" t="s">
        <v>360</v>
      </c>
      <c r="J64" s="42" t="s">
        <v>5609</v>
      </c>
      <c r="K64" s="42" t="s">
        <v>360</v>
      </c>
      <c r="L64" s="42" t="s">
        <v>5609</v>
      </c>
      <c r="M64" s="44">
        <v>1.6579999999999999</v>
      </c>
      <c r="N64" s="42" t="s">
        <v>434</v>
      </c>
      <c r="O64" s="45"/>
      <c r="P64" s="45"/>
      <c r="Q64" s="45"/>
      <c r="R64" s="46"/>
      <c r="S64" s="39"/>
      <c r="T64" s="39"/>
      <c r="U64" s="39"/>
      <c r="V64" s="47" t="s">
        <v>10074</v>
      </c>
      <c r="W64" s="45"/>
    </row>
    <row r="65" spans="1:23" ht="30" x14ac:dyDescent="0.25">
      <c r="A65" s="39" t="s">
        <v>10075</v>
      </c>
      <c r="B65" s="39" t="s">
        <v>10101</v>
      </c>
      <c r="C65" s="39" t="s">
        <v>298</v>
      </c>
      <c r="D65" s="40" t="s">
        <v>255</v>
      </c>
      <c r="E65" s="41" t="s">
        <v>10146</v>
      </c>
      <c r="F65" s="41" t="s">
        <v>10146</v>
      </c>
      <c r="G65" s="43">
        <v>820.18</v>
      </c>
      <c r="H65" s="43">
        <v>820.8</v>
      </c>
      <c r="I65" s="42" t="s">
        <v>360</v>
      </c>
      <c r="J65" s="42" t="s">
        <v>4325</v>
      </c>
      <c r="K65" s="42" t="s">
        <v>360</v>
      </c>
      <c r="L65" s="42" t="s">
        <v>4325</v>
      </c>
      <c r="M65" s="44">
        <v>0.62</v>
      </c>
      <c r="N65" s="42" t="s">
        <v>434</v>
      </c>
      <c r="O65" s="45"/>
      <c r="P65" s="45"/>
      <c r="Q65" s="45"/>
      <c r="R65" s="46"/>
      <c r="S65" s="39"/>
      <c r="T65" s="39"/>
      <c r="U65" s="39"/>
      <c r="V65" s="47"/>
      <c r="W65" s="45"/>
    </row>
    <row r="66" spans="1:23" ht="30" x14ac:dyDescent="0.25">
      <c r="A66" s="39" t="s">
        <v>10075</v>
      </c>
      <c r="B66" s="39" t="s">
        <v>10101</v>
      </c>
      <c r="C66" s="39" t="s">
        <v>298</v>
      </c>
      <c r="D66" s="40" t="s">
        <v>255</v>
      </c>
      <c r="E66" s="41" t="s">
        <v>10147</v>
      </c>
      <c r="F66" s="41" t="s">
        <v>10147</v>
      </c>
      <c r="G66" s="43">
        <v>825</v>
      </c>
      <c r="H66" s="43">
        <v>826.52</v>
      </c>
      <c r="I66" s="42" t="s">
        <v>360</v>
      </c>
      <c r="J66" s="42" t="s">
        <v>4651</v>
      </c>
      <c r="K66" s="42" t="s">
        <v>360</v>
      </c>
      <c r="L66" s="42" t="s">
        <v>10148</v>
      </c>
      <c r="M66" s="44">
        <v>1.52</v>
      </c>
      <c r="N66" s="42" t="s">
        <v>434</v>
      </c>
      <c r="O66" s="45"/>
      <c r="P66" s="45"/>
      <c r="Q66" s="45"/>
      <c r="R66" s="46"/>
      <c r="S66" s="39"/>
      <c r="T66" s="39"/>
      <c r="U66" s="39"/>
      <c r="V66" s="47"/>
      <c r="W66" s="45"/>
    </row>
    <row r="67" spans="1:23" ht="30" x14ac:dyDescent="0.25">
      <c r="A67" s="39" t="s">
        <v>10075</v>
      </c>
      <c r="B67" s="39" t="s">
        <v>10102</v>
      </c>
      <c r="C67" s="39" t="s">
        <v>298</v>
      </c>
      <c r="D67" s="40" t="s">
        <v>255</v>
      </c>
      <c r="E67" s="41" t="s">
        <v>10149</v>
      </c>
      <c r="F67" s="41" t="s">
        <v>10149</v>
      </c>
      <c r="G67" s="43">
        <v>0</v>
      </c>
      <c r="H67" s="43">
        <v>0.52600000000000002</v>
      </c>
      <c r="I67" s="42" t="s">
        <v>360</v>
      </c>
      <c r="J67" s="42" t="s">
        <v>4384</v>
      </c>
      <c r="K67" s="42" t="s">
        <v>360</v>
      </c>
      <c r="L67" s="42" t="s">
        <v>4384</v>
      </c>
      <c r="M67" s="44">
        <v>0.52600000000000002</v>
      </c>
      <c r="N67" s="42" t="s">
        <v>434</v>
      </c>
      <c r="O67" s="45"/>
      <c r="P67" s="45"/>
      <c r="Q67" s="45"/>
      <c r="R67" s="46"/>
      <c r="S67" s="39"/>
      <c r="T67" s="39"/>
      <c r="U67" s="39"/>
      <c r="V67" s="47"/>
      <c r="W67" s="45"/>
    </row>
    <row r="68" spans="1:23" ht="45" x14ac:dyDescent="0.25">
      <c r="A68" s="39" t="s">
        <v>10064</v>
      </c>
      <c r="B68" s="39" t="s">
        <v>10092</v>
      </c>
      <c r="C68" s="39" t="s">
        <v>298</v>
      </c>
      <c r="D68" s="40" t="s">
        <v>255</v>
      </c>
      <c r="E68" s="41" t="s">
        <v>10150</v>
      </c>
      <c r="F68" s="41" t="s">
        <v>10150</v>
      </c>
      <c r="G68" s="43">
        <v>0</v>
      </c>
      <c r="H68" s="43">
        <v>0.42</v>
      </c>
      <c r="I68" s="42" t="s">
        <v>336</v>
      </c>
      <c r="J68" s="42" t="s">
        <v>7120</v>
      </c>
      <c r="K68" s="42" t="s">
        <v>336</v>
      </c>
      <c r="L68" s="42" t="s">
        <v>7120</v>
      </c>
      <c r="M68" s="44">
        <v>0.42</v>
      </c>
      <c r="N68" s="42" t="s">
        <v>434</v>
      </c>
      <c r="O68" s="45"/>
      <c r="P68" s="45">
        <v>2015</v>
      </c>
      <c r="Q68" s="45"/>
      <c r="R68" s="46"/>
      <c r="S68" s="39"/>
      <c r="T68" s="39"/>
      <c r="U68" s="39"/>
      <c r="V68" s="47"/>
      <c r="W68" s="45"/>
    </row>
    <row r="69" spans="1:23" ht="45" x14ac:dyDescent="0.25">
      <c r="A69" s="39" t="s">
        <v>10064</v>
      </c>
      <c r="B69" s="39" t="s">
        <v>10092</v>
      </c>
      <c r="C69" s="39" t="s">
        <v>298</v>
      </c>
      <c r="D69" s="40" t="s">
        <v>255</v>
      </c>
      <c r="E69" s="41" t="s">
        <v>10151</v>
      </c>
      <c r="F69" s="41" t="s">
        <v>10151</v>
      </c>
      <c r="G69" s="43">
        <v>0</v>
      </c>
      <c r="H69" s="43">
        <v>0.42</v>
      </c>
      <c r="I69" s="42" t="s">
        <v>336</v>
      </c>
      <c r="J69" s="42" t="s">
        <v>7120</v>
      </c>
      <c r="K69" s="42" t="s">
        <v>336</v>
      </c>
      <c r="L69" s="42" t="s">
        <v>7120</v>
      </c>
      <c r="M69" s="44">
        <v>0.42</v>
      </c>
      <c r="N69" s="42" t="s">
        <v>434</v>
      </c>
      <c r="O69" s="45"/>
      <c r="P69" s="45">
        <v>2015</v>
      </c>
      <c r="Q69" s="45"/>
      <c r="R69" s="46"/>
      <c r="S69" s="39"/>
      <c r="T69" s="39"/>
      <c r="U69" s="39"/>
      <c r="V69" s="47"/>
      <c r="W69" s="45"/>
    </row>
    <row r="70" spans="1:23" x14ac:dyDescent="0.25">
      <c r="A70" s="39" t="s">
        <v>10064</v>
      </c>
      <c r="B70" s="39" t="s">
        <v>10084</v>
      </c>
      <c r="C70" s="39" t="s">
        <v>298</v>
      </c>
      <c r="D70" s="40" t="s">
        <v>255</v>
      </c>
      <c r="E70" s="41" t="s">
        <v>10152</v>
      </c>
      <c r="F70" s="41" t="s">
        <v>10152</v>
      </c>
      <c r="G70" s="43">
        <v>0</v>
      </c>
      <c r="H70" s="43">
        <v>3.5</v>
      </c>
      <c r="I70" s="42" t="s">
        <v>308</v>
      </c>
      <c r="J70" s="42" t="s">
        <v>6225</v>
      </c>
      <c r="K70" s="42" t="s">
        <v>308</v>
      </c>
      <c r="L70" s="42" t="s">
        <v>8088</v>
      </c>
      <c r="M70" s="44">
        <v>3.839</v>
      </c>
      <c r="N70" s="42" t="s">
        <v>434</v>
      </c>
      <c r="O70" s="45"/>
      <c r="P70" s="45"/>
      <c r="Q70" s="45"/>
      <c r="R70" s="46"/>
      <c r="S70" s="39"/>
      <c r="T70" s="39"/>
      <c r="U70" s="39"/>
      <c r="V70" s="47" t="s">
        <v>10067</v>
      </c>
      <c r="W70" s="45"/>
    </row>
    <row r="71" spans="1:23" x14ac:dyDescent="0.25">
      <c r="A71" s="39" t="s">
        <v>10153</v>
      </c>
      <c r="B71" s="39" t="s">
        <v>10104</v>
      </c>
      <c r="C71" s="39" t="s">
        <v>298</v>
      </c>
      <c r="D71" s="40" t="s">
        <v>701</v>
      </c>
      <c r="E71" s="41" t="s">
        <v>10154</v>
      </c>
      <c r="F71" s="41" t="s">
        <v>10155</v>
      </c>
      <c r="G71" s="43">
        <v>0</v>
      </c>
      <c r="H71" s="43">
        <v>12.5</v>
      </c>
      <c r="I71" s="42" t="s">
        <v>308</v>
      </c>
      <c r="J71" s="42" t="s">
        <v>7834</v>
      </c>
      <c r="K71" s="42" t="s">
        <v>308</v>
      </c>
      <c r="L71" s="42" t="s">
        <v>7830</v>
      </c>
      <c r="M71" s="44">
        <v>12.5</v>
      </c>
      <c r="N71" s="42" t="s">
        <v>434</v>
      </c>
      <c r="O71" s="45"/>
      <c r="P71" s="45"/>
      <c r="Q71" s="45"/>
      <c r="R71" s="46"/>
      <c r="S71" s="39"/>
      <c r="T71" s="39"/>
      <c r="U71" s="39"/>
      <c r="V71" s="47" t="s">
        <v>10115</v>
      </c>
      <c r="W71" s="45"/>
    </row>
    <row r="72" spans="1:23" ht="30" x14ac:dyDescent="0.25">
      <c r="A72" s="39"/>
      <c r="B72" s="39"/>
      <c r="C72" s="39" t="s">
        <v>298</v>
      </c>
      <c r="D72" s="40" t="s">
        <v>10156</v>
      </c>
      <c r="E72" s="41" t="s">
        <v>10157</v>
      </c>
      <c r="F72" s="41" t="s">
        <v>10158</v>
      </c>
      <c r="G72" s="43">
        <v>0</v>
      </c>
      <c r="H72" s="43">
        <v>1.2430000000000001</v>
      </c>
      <c r="I72" s="42" t="s">
        <v>308</v>
      </c>
      <c r="J72" s="42" t="s">
        <v>6198</v>
      </c>
      <c r="K72" s="42" t="s">
        <v>308</v>
      </c>
      <c r="L72" s="42" t="s">
        <v>6198</v>
      </c>
      <c r="M72" s="44">
        <v>1.2430000000000001</v>
      </c>
      <c r="N72" s="42" t="s">
        <v>10156</v>
      </c>
      <c r="O72" s="45"/>
      <c r="P72" s="45"/>
      <c r="Q72" s="45"/>
      <c r="R72" s="46"/>
      <c r="S72" s="39"/>
      <c r="T72" s="39"/>
      <c r="U72" s="39"/>
      <c r="V72" s="47" t="s">
        <v>10115</v>
      </c>
      <c r="W72" s="45"/>
    </row>
    <row r="73" spans="1:23" x14ac:dyDescent="0.25">
      <c r="A73" s="39" t="s">
        <v>10075</v>
      </c>
      <c r="B73" s="39" t="s">
        <v>10097</v>
      </c>
      <c r="C73" s="39" t="s">
        <v>298</v>
      </c>
      <c r="D73" s="40" t="s">
        <v>832</v>
      </c>
      <c r="E73" s="41" t="s">
        <v>10077</v>
      </c>
      <c r="F73" s="41" t="s">
        <v>10159</v>
      </c>
      <c r="G73" s="43">
        <v>632.6</v>
      </c>
      <c r="H73" s="43">
        <v>765.9</v>
      </c>
      <c r="I73" s="42" t="s">
        <v>308</v>
      </c>
      <c r="J73" s="42" t="s">
        <v>7206</v>
      </c>
      <c r="K73" s="42" t="s">
        <v>308</v>
      </c>
      <c r="L73" s="42" t="s">
        <v>5398</v>
      </c>
      <c r="M73" s="44">
        <v>133.30000000000001</v>
      </c>
      <c r="N73" s="42" t="s">
        <v>434</v>
      </c>
      <c r="O73" s="45"/>
      <c r="P73" s="45"/>
      <c r="Q73" s="45"/>
      <c r="R73" s="46"/>
      <c r="S73" s="39"/>
      <c r="T73" s="39"/>
      <c r="U73" s="39"/>
      <c r="V73" s="47"/>
      <c r="W73" s="45"/>
    </row>
    <row r="74" spans="1:23" x14ac:dyDescent="0.25">
      <c r="A74" s="39" t="s">
        <v>10075</v>
      </c>
      <c r="B74" s="39" t="s">
        <v>3949</v>
      </c>
      <c r="C74" s="39" t="s">
        <v>298</v>
      </c>
      <c r="D74" s="40" t="s">
        <v>832</v>
      </c>
      <c r="E74" s="41" t="s">
        <v>10076</v>
      </c>
      <c r="F74" s="41" t="s">
        <v>10076</v>
      </c>
      <c r="G74" s="43">
        <v>765.9</v>
      </c>
      <c r="H74" s="43">
        <v>846.89</v>
      </c>
      <c r="I74" s="42" t="s">
        <v>318</v>
      </c>
      <c r="J74" s="42" t="s">
        <v>860</v>
      </c>
      <c r="K74" s="42" t="s">
        <v>318</v>
      </c>
      <c r="L74" s="42" t="s">
        <v>867</v>
      </c>
      <c r="M74" s="44">
        <v>80.989999999999995</v>
      </c>
      <c r="N74" s="42" t="s">
        <v>434</v>
      </c>
      <c r="O74" s="45"/>
      <c r="P74" s="45"/>
      <c r="Q74" s="45"/>
      <c r="R74" s="46"/>
      <c r="S74" s="39"/>
      <c r="T74" s="39"/>
      <c r="U74" s="39"/>
      <c r="V74" s="47"/>
      <c r="W74" s="45"/>
    </row>
    <row r="75" spans="1:23" x14ac:dyDescent="0.25">
      <c r="A75" s="39" t="s">
        <v>10075</v>
      </c>
      <c r="B75" s="39" t="s">
        <v>10098</v>
      </c>
      <c r="C75" s="39" t="s">
        <v>298</v>
      </c>
      <c r="D75" s="40" t="s">
        <v>832</v>
      </c>
      <c r="E75" s="41" t="s">
        <v>856</v>
      </c>
      <c r="F75" s="41" t="s">
        <v>856</v>
      </c>
      <c r="G75" s="43">
        <v>846.89</v>
      </c>
      <c r="H75" s="43">
        <v>923</v>
      </c>
      <c r="I75" s="42" t="s">
        <v>336</v>
      </c>
      <c r="J75" s="42" t="s">
        <v>870</v>
      </c>
      <c r="K75" s="42" t="s">
        <v>336</v>
      </c>
      <c r="L75" s="42" t="s">
        <v>871</v>
      </c>
      <c r="M75" s="44">
        <v>76.11</v>
      </c>
      <c r="N75" s="42" t="s">
        <v>434</v>
      </c>
      <c r="O75" s="45"/>
      <c r="P75" s="45"/>
      <c r="Q75" s="45"/>
      <c r="R75" s="46"/>
      <c r="S75" s="39"/>
      <c r="T75" s="39"/>
      <c r="U75" s="39"/>
      <c r="V75" s="47"/>
      <c r="W75" s="45"/>
    </row>
    <row r="76" spans="1:23" x14ac:dyDescent="0.25">
      <c r="A76" s="39" t="s">
        <v>10075</v>
      </c>
      <c r="B76" s="39" t="s">
        <v>10099</v>
      </c>
      <c r="C76" s="39" t="s">
        <v>298</v>
      </c>
      <c r="D76" s="40" t="s">
        <v>832</v>
      </c>
      <c r="E76" s="41" t="s">
        <v>856</v>
      </c>
      <c r="F76" s="41" t="s">
        <v>856</v>
      </c>
      <c r="G76" s="43">
        <v>923</v>
      </c>
      <c r="H76" s="43">
        <v>1085.105</v>
      </c>
      <c r="I76" s="42" t="s">
        <v>336</v>
      </c>
      <c r="J76" s="42" t="s">
        <v>1022</v>
      </c>
      <c r="K76" s="42" t="s">
        <v>336</v>
      </c>
      <c r="L76" s="42" t="s">
        <v>5543</v>
      </c>
      <c r="M76" s="44">
        <v>162.22999999999999</v>
      </c>
      <c r="N76" s="42" t="s">
        <v>434</v>
      </c>
      <c r="O76" s="45"/>
      <c r="P76" s="45"/>
      <c r="Q76" s="45"/>
      <c r="R76" s="46"/>
      <c r="S76" s="39"/>
      <c r="T76" s="39"/>
      <c r="U76" s="39"/>
      <c r="V76" s="47"/>
      <c r="W76" s="45"/>
    </row>
    <row r="77" spans="1:23" ht="30" x14ac:dyDescent="0.25">
      <c r="A77" s="39" t="s">
        <v>10075</v>
      </c>
      <c r="B77" s="39" t="s">
        <v>10100</v>
      </c>
      <c r="C77" s="39" t="s">
        <v>298</v>
      </c>
      <c r="D77" s="40" t="s">
        <v>832</v>
      </c>
      <c r="E77" s="41" t="s">
        <v>835</v>
      </c>
      <c r="F77" s="41" t="s">
        <v>835</v>
      </c>
      <c r="G77" s="43">
        <v>0</v>
      </c>
      <c r="H77" s="43">
        <v>210</v>
      </c>
      <c r="I77" s="42" t="s">
        <v>336</v>
      </c>
      <c r="J77" s="42" t="s">
        <v>1022</v>
      </c>
      <c r="K77" s="42" t="s">
        <v>336</v>
      </c>
      <c r="L77" s="42" t="s">
        <v>1023</v>
      </c>
      <c r="M77" s="44">
        <v>210</v>
      </c>
      <c r="N77" s="42" t="s">
        <v>434</v>
      </c>
      <c r="O77" s="45"/>
      <c r="P77" s="45"/>
      <c r="Q77" s="45"/>
      <c r="R77" s="46"/>
      <c r="S77" s="39"/>
      <c r="T77" s="39"/>
      <c r="U77" s="39"/>
      <c r="V77" s="47"/>
      <c r="W77" s="45"/>
    </row>
    <row r="78" spans="1:23" ht="30" x14ac:dyDescent="0.25">
      <c r="A78" s="39"/>
      <c r="B78" s="39"/>
      <c r="C78" s="39" t="s">
        <v>298</v>
      </c>
      <c r="D78" s="40" t="s">
        <v>832</v>
      </c>
      <c r="E78" s="41" t="s">
        <v>835</v>
      </c>
      <c r="F78" s="41" t="s">
        <v>835</v>
      </c>
      <c r="G78" s="43">
        <v>210</v>
      </c>
      <c r="H78" s="43">
        <v>311.3</v>
      </c>
      <c r="I78" s="42" t="s">
        <v>336</v>
      </c>
      <c r="J78" s="42" t="s">
        <v>1023</v>
      </c>
      <c r="K78" s="42" t="s">
        <v>336</v>
      </c>
      <c r="L78" s="42" t="s">
        <v>6626</v>
      </c>
      <c r="M78" s="44">
        <v>88.872</v>
      </c>
      <c r="N78" s="42" t="s">
        <v>434</v>
      </c>
      <c r="O78" s="45"/>
      <c r="P78" s="45"/>
      <c r="Q78" s="45"/>
      <c r="R78" s="46"/>
      <c r="S78" s="39"/>
      <c r="T78" s="39"/>
      <c r="U78" s="39"/>
      <c r="V78" s="47"/>
      <c r="W78" s="45"/>
    </row>
    <row r="79" spans="1:23" x14ac:dyDescent="0.25">
      <c r="A79" s="39" t="s">
        <v>10075</v>
      </c>
      <c r="B79" s="39" t="s">
        <v>10102</v>
      </c>
      <c r="C79" s="39" t="s">
        <v>298</v>
      </c>
      <c r="D79" s="40" t="s">
        <v>832</v>
      </c>
      <c r="E79" s="41" t="s">
        <v>10160</v>
      </c>
      <c r="F79" s="41" t="s">
        <v>10160</v>
      </c>
      <c r="G79" s="43">
        <v>311.3</v>
      </c>
      <c r="H79" s="43">
        <v>409.6</v>
      </c>
      <c r="I79" s="42" t="s">
        <v>360</v>
      </c>
      <c r="J79" s="42" t="s">
        <v>5162</v>
      </c>
      <c r="K79" s="42" t="s">
        <v>360</v>
      </c>
      <c r="L79" s="42" t="s">
        <v>5170</v>
      </c>
      <c r="M79" s="44">
        <v>98.3</v>
      </c>
      <c r="N79" s="42" t="s">
        <v>434</v>
      </c>
      <c r="O79" s="45"/>
      <c r="P79" s="45"/>
      <c r="Q79" s="45"/>
      <c r="R79" s="46"/>
      <c r="S79" s="39"/>
      <c r="T79" s="39"/>
      <c r="U79" s="39"/>
      <c r="V79" s="47"/>
      <c r="W79" s="45"/>
    </row>
    <row r="80" spans="1:23" ht="30" x14ac:dyDescent="0.25">
      <c r="A80" s="39" t="s">
        <v>10075</v>
      </c>
      <c r="B80" s="39" t="s">
        <v>10103</v>
      </c>
      <c r="C80" s="39" t="s">
        <v>298</v>
      </c>
      <c r="D80" s="40" t="s">
        <v>832</v>
      </c>
      <c r="E80" s="41" t="s">
        <v>10161</v>
      </c>
      <c r="F80" s="41" t="s">
        <v>10161</v>
      </c>
      <c r="G80" s="43">
        <v>409.6</v>
      </c>
      <c r="H80" s="43">
        <v>412.5</v>
      </c>
      <c r="I80" s="42" t="s">
        <v>398</v>
      </c>
      <c r="J80" s="42" t="s">
        <v>10162</v>
      </c>
      <c r="K80" s="42" t="s">
        <v>398</v>
      </c>
      <c r="L80" s="42" t="s">
        <v>10162</v>
      </c>
      <c r="M80" s="44">
        <v>2.9</v>
      </c>
      <c r="N80" s="42" t="s">
        <v>434</v>
      </c>
      <c r="O80" s="45"/>
      <c r="P80" s="45"/>
      <c r="Q80" s="45"/>
      <c r="R80" s="46"/>
      <c r="S80" s="39"/>
      <c r="T80" s="39"/>
      <c r="U80" s="39"/>
      <c r="V80" s="47"/>
      <c r="W80" s="45"/>
    </row>
    <row r="81" spans="7:23" ht="15.75" customHeight="1" x14ac:dyDescent="0.25">
      <c r="G81" s="10"/>
      <c r="H81" s="10"/>
      <c r="M81" s="10"/>
      <c r="O81" s="10"/>
      <c r="P81" s="10"/>
      <c r="Q81" s="10"/>
      <c r="R81" s="10"/>
      <c r="W81" s="10"/>
    </row>
    <row r="82" spans="7:23" ht="15.75" customHeight="1" x14ac:dyDescent="0.25">
      <c r="G82" s="10"/>
      <c r="H82" s="10"/>
      <c r="M82" s="10"/>
      <c r="O82" s="10"/>
      <c r="P82" s="10"/>
      <c r="Q82" s="10"/>
      <c r="R82" s="10"/>
      <c r="W82" s="10"/>
    </row>
    <row r="83" spans="7:23" ht="15.75" customHeight="1" x14ac:dyDescent="0.25">
      <c r="G83" s="10"/>
      <c r="H83" s="10"/>
      <c r="M83" s="10"/>
      <c r="O83" s="10"/>
      <c r="P83" s="10"/>
      <c r="Q83" s="10"/>
      <c r="R83" s="10"/>
      <c r="W83" s="10"/>
    </row>
    <row r="84" spans="7:23" ht="15.75" customHeight="1" x14ac:dyDescent="0.25">
      <c r="G84" s="10"/>
      <c r="H84" s="10"/>
      <c r="M84" s="10"/>
      <c r="O84" s="10"/>
      <c r="P84" s="10"/>
      <c r="Q84" s="10"/>
      <c r="R84" s="10"/>
      <c r="W84" s="10"/>
    </row>
    <row r="85" spans="7:23" ht="15.75" customHeight="1" x14ac:dyDescent="0.25">
      <c r="G85" s="10"/>
      <c r="H85" s="10"/>
      <c r="M85" s="10"/>
      <c r="O85" s="10"/>
      <c r="P85" s="10"/>
      <c r="Q85" s="10"/>
      <c r="R85" s="10"/>
      <c r="W85" s="10"/>
    </row>
    <row r="86" spans="7:23" ht="15.75" customHeight="1" x14ac:dyDescent="0.25">
      <c r="G86" s="10"/>
      <c r="H86" s="10"/>
      <c r="M86" s="10"/>
      <c r="O86" s="10"/>
      <c r="P86" s="10"/>
      <c r="Q86" s="10"/>
      <c r="R86" s="10"/>
      <c r="W86" s="10"/>
    </row>
    <row r="87" spans="7:23" ht="15.75" customHeight="1" x14ac:dyDescent="0.25">
      <c r="G87" s="10"/>
      <c r="H87" s="10"/>
      <c r="M87" s="10"/>
      <c r="O87" s="10"/>
      <c r="P87" s="10"/>
      <c r="Q87" s="10"/>
      <c r="R87" s="10"/>
      <c r="W87" s="10"/>
    </row>
    <row r="88" spans="7:23" ht="15.75" customHeight="1" x14ac:dyDescent="0.25">
      <c r="G88" s="10"/>
      <c r="H88" s="10"/>
      <c r="M88" s="10"/>
      <c r="O88" s="10"/>
      <c r="P88" s="10"/>
      <c r="Q88" s="10"/>
      <c r="R88" s="10"/>
      <c r="W88" s="10"/>
    </row>
    <row r="89" spans="7:23" ht="15.75" customHeight="1" x14ac:dyDescent="0.25">
      <c r="G89" s="10"/>
      <c r="H89" s="10"/>
      <c r="M89" s="10"/>
      <c r="O89" s="10"/>
      <c r="P89" s="10"/>
      <c r="Q89" s="10"/>
      <c r="R89" s="10"/>
      <c r="W89" s="10"/>
    </row>
    <row r="90" spans="7:23" ht="15.75" customHeight="1" x14ac:dyDescent="0.25">
      <c r="G90" s="10"/>
      <c r="H90" s="10"/>
      <c r="M90" s="10"/>
      <c r="O90" s="10"/>
      <c r="P90" s="10"/>
      <c r="Q90" s="10"/>
      <c r="R90" s="10"/>
      <c r="W90" s="10"/>
    </row>
    <row r="91" spans="7:23" ht="15.75" customHeight="1" x14ac:dyDescent="0.25">
      <c r="G91" s="10"/>
      <c r="H91" s="10"/>
      <c r="M91" s="10"/>
      <c r="O91" s="10"/>
      <c r="P91" s="10"/>
      <c r="Q91" s="10"/>
      <c r="R91" s="10"/>
      <c r="W91" s="10"/>
    </row>
    <row r="92" spans="7:23" ht="15.75" customHeight="1" x14ac:dyDescent="0.25">
      <c r="G92" s="10"/>
      <c r="H92" s="10"/>
      <c r="M92" s="10"/>
      <c r="O92" s="10"/>
      <c r="P92" s="10"/>
      <c r="Q92" s="10"/>
      <c r="R92" s="10"/>
      <c r="W92" s="10"/>
    </row>
    <row r="93" spans="7:23" ht="15.75" customHeight="1" x14ac:dyDescent="0.25">
      <c r="G93" s="10"/>
      <c r="H93" s="10"/>
      <c r="M93" s="10"/>
      <c r="O93" s="10"/>
      <c r="P93" s="10"/>
      <c r="Q93" s="10"/>
      <c r="R93" s="10"/>
      <c r="W93" s="10"/>
    </row>
    <row r="94" spans="7:23" ht="15.75" customHeight="1" x14ac:dyDescent="0.25">
      <c r="G94" s="10"/>
      <c r="H94" s="10"/>
      <c r="M94" s="10"/>
      <c r="O94" s="10"/>
      <c r="P94" s="10"/>
      <c r="Q94" s="10"/>
      <c r="R94" s="10"/>
      <c r="W94" s="10"/>
    </row>
    <row r="95" spans="7:23" ht="15.75" customHeight="1" x14ac:dyDescent="0.25">
      <c r="G95" s="10"/>
      <c r="H95" s="10"/>
      <c r="M95" s="10"/>
      <c r="O95" s="10"/>
      <c r="P95" s="10"/>
      <c r="Q95" s="10"/>
      <c r="R95" s="10"/>
      <c r="W95" s="10"/>
    </row>
    <row r="96" spans="7:23" ht="15.75" customHeight="1" x14ac:dyDescent="0.25">
      <c r="G96" s="10"/>
      <c r="H96" s="10"/>
      <c r="M96" s="10"/>
      <c r="O96" s="10"/>
      <c r="P96" s="10"/>
      <c r="Q96" s="10"/>
      <c r="R96" s="10"/>
      <c r="W96" s="10"/>
    </row>
    <row r="97" spans="7:23" ht="15.75" customHeight="1" x14ac:dyDescent="0.25">
      <c r="G97" s="10"/>
      <c r="H97" s="10"/>
      <c r="M97" s="10"/>
      <c r="O97" s="10"/>
      <c r="P97" s="10"/>
      <c r="Q97" s="10"/>
      <c r="R97" s="10"/>
      <c r="W97" s="10"/>
    </row>
    <row r="98" spans="7:23" ht="15.75" customHeight="1" x14ac:dyDescent="0.25">
      <c r="G98" s="10"/>
      <c r="H98" s="10"/>
      <c r="M98" s="10"/>
      <c r="O98" s="10"/>
      <c r="P98" s="10"/>
      <c r="Q98" s="10"/>
      <c r="R98" s="10"/>
      <c r="W98" s="10"/>
    </row>
    <row r="99" spans="7:23" ht="15.75" customHeight="1" x14ac:dyDescent="0.25">
      <c r="G99" s="10"/>
      <c r="H99" s="10"/>
      <c r="M99" s="10"/>
      <c r="O99" s="10"/>
      <c r="P99" s="10"/>
      <c r="Q99" s="10"/>
      <c r="R99" s="10"/>
      <c r="W99" s="10"/>
    </row>
    <row r="100" spans="7:23" ht="15.75" customHeight="1" x14ac:dyDescent="0.25">
      <c r="G100" s="10"/>
      <c r="H100" s="10"/>
      <c r="M100" s="10"/>
      <c r="O100" s="10"/>
      <c r="P100" s="10"/>
      <c r="Q100" s="10"/>
      <c r="R100" s="10"/>
      <c r="W100" s="10"/>
    </row>
    <row r="101" spans="7:23" ht="15.75" customHeight="1" x14ac:dyDescent="0.25">
      <c r="G101" s="10"/>
      <c r="H101" s="10"/>
      <c r="M101" s="10"/>
      <c r="O101" s="10"/>
      <c r="P101" s="10"/>
      <c r="Q101" s="10"/>
      <c r="R101" s="10"/>
      <c r="W101" s="10"/>
    </row>
    <row r="102" spans="7:23" ht="15.75" customHeight="1" x14ac:dyDescent="0.25">
      <c r="G102" s="10"/>
      <c r="H102" s="10"/>
      <c r="M102" s="10"/>
      <c r="O102" s="10"/>
      <c r="P102" s="10"/>
      <c r="Q102" s="10"/>
      <c r="R102" s="10"/>
      <c r="W102" s="10"/>
    </row>
    <row r="103" spans="7:23" ht="15.75" customHeight="1" x14ac:dyDescent="0.25">
      <c r="G103" s="10"/>
      <c r="H103" s="10"/>
      <c r="M103" s="10"/>
      <c r="O103" s="10"/>
      <c r="P103" s="10"/>
      <c r="Q103" s="10"/>
      <c r="R103" s="10"/>
      <c r="W103" s="10"/>
    </row>
    <row r="104" spans="7:23" ht="15.75" customHeight="1" x14ac:dyDescent="0.25">
      <c r="G104" s="10"/>
      <c r="H104" s="10"/>
      <c r="M104" s="10"/>
      <c r="O104" s="10"/>
      <c r="P104" s="10"/>
      <c r="Q104" s="10"/>
      <c r="R104" s="10"/>
      <c r="W104" s="10"/>
    </row>
    <row r="105" spans="7:23" ht="15.75" customHeight="1" x14ac:dyDescent="0.25">
      <c r="G105" s="10"/>
      <c r="H105" s="10"/>
      <c r="M105" s="10"/>
      <c r="O105" s="10"/>
      <c r="P105" s="10"/>
      <c r="Q105" s="10"/>
      <c r="R105" s="10"/>
      <c r="W105" s="10"/>
    </row>
    <row r="106" spans="7:23" ht="15.75" customHeight="1" x14ac:dyDescent="0.25">
      <c r="G106" s="10"/>
      <c r="H106" s="10"/>
      <c r="M106" s="10"/>
      <c r="O106" s="10"/>
      <c r="P106" s="10"/>
      <c r="Q106" s="10"/>
      <c r="R106" s="10"/>
      <c r="W106" s="10"/>
    </row>
    <row r="107" spans="7:23" ht="15.75" customHeight="1" x14ac:dyDescent="0.25">
      <c r="G107" s="10"/>
      <c r="H107" s="10"/>
      <c r="M107" s="10"/>
      <c r="O107" s="10"/>
      <c r="P107" s="10"/>
      <c r="Q107" s="10"/>
      <c r="R107" s="10"/>
      <c r="W107" s="10"/>
    </row>
    <row r="108" spans="7:23" ht="15.75" customHeight="1" x14ac:dyDescent="0.25">
      <c r="G108" s="10"/>
      <c r="H108" s="10"/>
      <c r="M108" s="10"/>
      <c r="O108" s="10"/>
      <c r="P108" s="10"/>
      <c r="Q108" s="10"/>
      <c r="R108" s="10"/>
      <c r="W108" s="10"/>
    </row>
    <row r="109" spans="7:23" ht="15.75" customHeight="1" x14ac:dyDescent="0.25">
      <c r="G109" s="10"/>
      <c r="H109" s="10"/>
      <c r="M109" s="10"/>
      <c r="O109" s="10"/>
      <c r="P109" s="10"/>
      <c r="Q109" s="10"/>
      <c r="R109" s="10"/>
      <c r="W109" s="10"/>
    </row>
    <row r="110" spans="7:23" ht="15.75" customHeight="1" x14ac:dyDescent="0.25">
      <c r="G110" s="10"/>
      <c r="H110" s="10"/>
      <c r="M110" s="10"/>
      <c r="O110" s="10"/>
      <c r="P110" s="10"/>
      <c r="Q110" s="10"/>
      <c r="R110" s="10"/>
      <c r="W110" s="10"/>
    </row>
    <row r="111" spans="7:23" ht="15.75" customHeight="1" x14ac:dyDescent="0.25">
      <c r="G111" s="10"/>
      <c r="H111" s="10"/>
      <c r="M111" s="10"/>
      <c r="O111" s="10"/>
      <c r="P111" s="10"/>
      <c r="Q111" s="10"/>
      <c r="R111" s="10"/>
      <c r="W111" s="10"/>
    </row>
    <row r="112" spans="7:23" ht="15.75" customHeight="1" x14ac:dyDescent="0.25">
      <c r="G112" s="10"/>
      <c r="H112" s="10"/>
      <c r="M112" s="10"/>
      <c r="O112" s="10"/>
      <c r="P112" s="10"/>
      <c r="Q112" s="10"/>
      <c r="R112" s="10"/>
      <c r="W112" s="10"/>
    </row>
    <row r="113" spans="7:23" ht="15.75" customHeight="1" x14ac:dyDescent="0.25">
      <c r="G113" s="10"/>
      <c r="H113" s="10"/>
      <c r="M113" s="10"/>
      <c r="O113" s="10"/>
      <c r="P113" s="10"/>
      <c r="Q113" s="10"/>
      <c r="R113" s="10"/>
      <c r="W113" s="10"/>
    </row>
    <row r="114" spans="7:23" ht="15.75" customHeight="1" x14ac:dyDescent="0.25">
      <c r="G114" s="10"/>
      <c r="H114" s="10"/>
      <c r="M114" s="10"/>
      <c r="O114" s="10"/>
      <c r="P114" s="10"/>
      <c r="Q114" s="10"/>
      <c r="R114" s="10"/>
      <c r="W114" s="10"/>
    </row>
    <row r="115" spans="7:23" ht="15.75" customHeight="1" x14ac:dyDescent="0.25">
      <c r="G115" s="10"/>
      <c r="H115" s="10"/>
      <c r="M115" s="10"/>
      <c r="O115" s="10"/>
      <c r="P115" s="10"/>
      <c r="Q115" s="10"/>
      <c r="R115" s="10"/>
      <c r="W115" s="10"/>
    </row>
    <row r="116" spans="7:23" ht="15.75" customHeight="1" x14ac:dyDescent="0.25">
      <c r="G116" s="10"/>
      <c r="H116" s="10"/>
      <c r="M116" s="10"/>
      <c r="O116" s="10"/>
      <c r="P116" s="10"/>
      <c r="Q116" s="10"/>
      <c r="R116" s="10"/>
      <c r="W116" s="10"/>
    </row>
    <row r="117" spans="7:23" ht="15.75" customHeight="1" x14ac:dyDescent="0.25">
      <c r="G117" s="10"/>
      <c r="H117" s="10"/>
      <c r="M117" s="10"/>
      <c r="O117" s="10"/>
      <c r="P117" s="10"/>
      <c r="Q117" s="10"/>
      <c r="R117" s="10"/>
      <c r="W117" s="10"/>
    </row>
    <row r="118" spans="7:23" ht="15.75" customHeight="1" x14ac:dyDescent="0.25">
      <c r="G118" s="10"/>
      <c r="H118" s="10"/>
      <c r="M118" s="10"/>
      <c r="O118" s="10"/>
      <c r="P118" s="10"/>
      <c r="Q118" s="10"/>
      <c r="R118" s="10"/>
      <c r="W118" s="10"/>
    </row>
    <row r="119" spans="7:23" ht="15.75" customHeight="1" x14ac:dyDescent="0.25">
      <c r="G119" s="10"/>
      <c r="H119" s="10"/>
      <c r="M119" s="10"/>
      <c r="O119" s="10"/>
      <c r="P119" s="10"/>
      <c r="Q119" s="10"/>
      <c r="R119" s="10"/>
      <c r="W119" s="10"/>
    </row>
    <row r="120" spans="7:23" ht="15.75" customHeight="1" x14ac:dyDescent="0.25">
      <c r="G120" s="10"/>
      <c r="H120" s="10"/>
      <c r="M120" s="10"/>
      <c r="O120" s="10"/>
      <c r="P120" s="10"/>
      <c r="Q120" s="10"/>
      <c r="R120" s="10"/>
      <c r="W120" s="10"/>
    </row>
    <row r="121" spans="7:23" ht="15.75" customHeight="1" x14ac:dyDescent="0.25">
      <c r="G121" s="10"/>
      <c r="H121" s="10"/>
      <c r="M121" s="10"/>
      <c r="O121" s="10"/>
      <c r="P121" s="10"/>
      <c r="Q121" s="10"/>
      <c r="R121" s="10"/>
      <c r="W121" s="10"/>
    </row>
    <row r="122" spans="7:23" ht="15.75" customHeight="1" x14ac:dyDescent="0.25">
      <c r="G122" s="10"/>
      <c r="H122" s="10"/>
      <c r="M122" s="10"/>
      <c r="O122" s="10"/>
      <c r="P122" s="10"/>
      <c r="Q122" s="10"/>
      <c r="R122" s="10"/>
      <c r="W122" s="10"/>
    </row>
    <row r="123" spans="7:23" ht="15.75" customHeight="1" x14ac:dyDescent="0.25">
      <c r="G123" s="10"/>
      <c r="H123" s="10"/>
      <c r="M123" s="10"/>
      <c r="O123" s="10"/>
      <c r="P123" s="10"/>
      <c r="Q123" s="10"/>
      <c r="R123" s="10"/>
      <c r="W123" s="10"/>
    </row>
    <row r="124" spans="7:23" ht="15.75" customHeight="1" x14ac:dyDescent="0.25">
      <c r="G124" s="10"/>
      <c r="H124" s="10"/>
      <c r="M124" s="10"/>
      <c r="O124" s="10"/>
      <c r="P124" s="10"/>
      <c r="Q124" s="10"/>
      <c r="R124" s="10"/>
      <c r="W124" s="10"/>
    </row>
    <row r="125" spans="7:23" ht="15.75" customHeight="1" x14ac:dyDescent="0.25">
      <c r="G125" s="10"/>
      <c r="H125" s="10"/>
      <c r="M125" s="10"/>
      <c r="O125" s="10"/>
      <c r="P125" s="10"/>
      <c r="Q125" s="10"/>
      <c r="R125" s="10"/>
      <c r="W125" s="10"/>
    </row>
    <row r="126" spans="7:23" ht="15.75" customHeight="1" x14ac:dyDescent="0.25">
      <c r="G126" s="10"/>
      <c r="H126" s="10"/>
      <c r="M126" s="10"/>
      <c r="O126" s="10"/>
      <c r="P126" s="10"/>
      <c r="Q126" s="10"/>
      <c r="R126" s="10"/>
      <c r="W126" s="10"/>
    </row>
    <row r="127" spans="7:23" ht="15.75" customHeight="1" x14ac:dyDescent="0.25">
      <c r="G127" s="10"/>
      <c r="H127" s="10"/>
      <c r="M127" s="10"/>
      <c r="O127" s="10"/>
      <c r="P127" s="10"/>
      <c r="Q127" s="10"/>
      <c r="R127" s="10"/>
      <c r="W127" s="10"/>
    </row>
    <row r="128" spans="7:23" ht="15.75" customHeight="1" x14ac:dyDescent="0.25">
      <c r="G128" s="10"/>
      <c r="H128" s="10"/>
      <c r="M128" s="10"/>
      <c r="O128" s="10"/>
      <c r="P128" s="10"/>
      <c r="Q128" s="10"/>
      <c r="R128" s="10"/>
      <c r="W128" s="10"/>
    </row>
    <row r="129" spans="7:23" ht="15.75" customHeight="1" x14ac:dyDescent="0.25">
      <c r="G129" s="10"/>
      <c r="H129" s="10"/>
      <c r="M129" s="10"/>
      <c r="O129" s="10"/>
      <c r="P129" s="10"/>
      <c r="Q129" s="10"/>
      <c r="R129" s="10"/>
      <c r="W129" s="10"/>
    </row>
    <row r="130" spans="7:23" ht="15.75" customHeight="1" x14ac:dyDescent="0.25">
      <c r="G130" s="10"/>
      <c r="H130" s="10"/>
      <c r="M130" s="10"/>
      <c r="O130" s="10"/>
      <c r="P130" s="10"/>
      <c r="Q130" s="10"/>
      <c r="R130" s="10"/>
      <c r="W130" s="10"/>
    </row>
    <row r="131" spans="7:23" ht="15.75" customHeight="1" x14ac:dyDescent="0.25">
      <c r="G131" s="10"/>
      <c r="H131" s="10"/>
      <c r="M131" s="10"/>
      <c r="O131" s="10"/>
      <c r="P131" s="10"/>
      <c r="Q131" s="10"/>
      <c r="R131" s="10"/>
      <c r="W131" s="10"/>
    </row>
    <row r="132" spans="7:23" ht="15.75" customHeight="1" x14ac:dyDescent="0.25">
      <c r="G132" s="10"/>
      <c r="H132" s="10"/>
      <c r="M132" s="10"/>
      <c r="O132" s="10"/>
      <c r="P132" s="10"/>
      <c r="Q132" s="10"/>
      <c r="R132" s="10"/>
      <c r="W132" s="10"/>
    </row>
    <row r="133" spans="7:23" ht="15.75" customHeight="1" x14ac:dyDescent="0.25">
      <c r="G133" s="10"/>
      <c r="H133" s="10"/>
      <c r="M133" s="10"/>
      <c r="O133" s="10"/>
      <c r="P133" s="10"/>
      <c r="Q133" s="10"/>
      <c r="R133" s="10"/>
      <c r="W133" s="10"/>
    </row>
    <row r="134" spans="7:23" ht="15.75" customHeight="1" x14ac:dyDescent="0.25">
      <c r="G134" s="10"/>
      <c r="H134" s="10"/>
      <c r="M134" s="10"/>
      <c r="O134" s="10"/>
      <c r="P134" s="10"/>
      <c r="Q134" s="10"/>
      <c r="R134" s="10"/>
      <c r="W134" s="10"/>
    </row>
    <row r="135" spans="7:23" ht="15.75" customHeight="1" x14ac:dyDescent="0.25">
      <c r="G135" s="10"/>
      <c r="H135" s="10"/>
      <c r="M135" s="10"/>
      <c r="O135" s="10"/>
      <c r="P135" s="10"/>
      <c r="Q135" s="10"/>
      <c r="R135" s="10"/>
      <c r="W135" s="10"/>
    </row>
    <row r="136" spans="7:23" ht="15.75" customHeight="1" x14ac:dyDescent="0.25">
      <c r="G136" s="10"/>
      <c r="H136" s="10"/>
      <c r="M136" s="10"/>
      <c r="O136" s="10"/>
      <c r="P136" s="10"/>
      <c r="Q136" s="10"/>
      <c r="R136" s="10"/>
      <c r="W136" s="10"/>
    </row>
    <row r="137" spans="7:23" ht="15.75" customHeight="1" x14ac:dyDescent="0.25">
      <c r="G137" s="10"/>
      <c r="H137" s="10"/>
      <c r="M137" s="10"/>
      <c r="O137" s="10"/>
      <c r="P137" s="10"/>
      <c r="Q137" s="10"/>
      <c r="R137" s="10"/>
      <c r="W137" s="10"/>
    </row>
    <row r="138" spans="7:23" ht="15.75" customHeight="1" x14ac:dyDescent="0.25">
      <c r="G138" s="10"/>
      <c r="H138" s="10"/>
      <c r="M138" s="10"/>
      <c r="O138" s="10"/>
      <c r="P138" s="10"/>
      <c r="Q138" s="10"/>
      <c r="R138" s="10"/>
      <c r="W138" s="10"/>
    </row>
    <row r="139" spans="7:23" ht="15.75" customHeight="1" x14ac:dyDescent="0.25">
      <c r="G139" s="10"/>
      <c r="H139" s="10"/>
      <c r="M139" s="10"/>
      <c r="O139" s="10"/>
      <c r="P139" s="10"/>
      <c r="Q139" s="10"/>
      <c r="R139" s="10"/>
      <c r="W139" s="10"/>
    </row>
    <row r="140" spans="7:23" ht="15.75" customHeight="1" x14ac:dyDescent="0.25">
      <c r="G140" s="10"/>
      <c r="H140" s="10"/>
      <c r="M140" s="10"/>
      <c r="O140" s="10"/>
      <c r="P140" s="10"/>
      <c r="Q140" s="10"/>
      <c r="R140" s="10"/>
      <c r="W140" s="10"/>
    </row>
    <row r="141" spans="7:23" ht="15.75" customHeight="1" x14ac:dyDescent="0.25">
      <c r="G141" s="10"/>
      <c r="H141" s="10"/>
      <c r="M141" s="10"/>
      <c r="O141" s="10"/>
      <c r="P141" s="10"/>
      <c r="Q141" s="10"/>
      <c r="R141" s="10"/>
      <c r="W141" s="10"/>
    </row>
    <row r="142" spans="7:23" ht="15.75" customHeight="1" x14ac:dyDescent="0.25">
      <c r="G142" s="10"/>
      <c r="H142" s="10"/>
      <c r="M142" s="10"/>
      <c r="O142" s="10"/>
      <c r="P142" s="10"/>
      <c r="Q142" s="10"/>
      <c r="R142" s="10"/>
      <c r="W142" s="10"/>
    </row>
    <row r="143" spans="7:23" ht="15.75" customHeight="1" x14ac:dyDescent="0.25">
      <c r="G143" s="10"/>
      <c r="H143" s="10"/>
      <c r="M143" s="10"/>
      <c r="O143" s="10"/>
      <c r="P143" s="10"/>
      <c r="Q143" s="10"/>
      <c r="R143" s="10"/>
      <c r="W143" s="10"/>
    </row>
    <row r="144" spans="7:23" ht="15.75" customHeight="1" x14ac:dyDescent="0.25">
      <c r="G144" s="10"/>
      <c r="H144" s="10"/>
      <c r="M144" s="10"/>
      <c r="O144" s="10"/>
      <c r="P144" s="10"/>
      <c r="Q144" s="10"/>
      <c r="R144" s="10"/>
      <c r="W144" s="10"/>
    </row>
    <row r="145" spans="7:23" ht="15.75" customHeight="1" x14ac:dyDescent="0.25">
      <c r="G145" s="10"/>
      <c r="H145" s="10"/>
      <c r="M145" s="10"/>
      <c r="O145" s="10"/>
      <c r="P145" s="10"/>
      <c r="Q145" s="10"/>
      <c r="R145" s="10"/>
      <c r="W145" s="10"/>
    </row>
    <row r="146" spans="7:23" ht="15.75" customHeight="1" x14ac:dyDescent="0.25">
      <c r="G146" s="10"/>
      <c r="H146" s="10"/>
      <c r="M146" s="10"/>
      <c r="O146" s="10"/>
      <c r="P146" s="10"/>
      <c r="Q146" s="10"/>
      <c r="R146" s="10"/>
      <c r="W146" s="10"/>
    </row>
    <row r="147" spans="7:23" ht="15.75" customHeight="1" x14ac:dyDescent="0.25">
      <c r="G147" s="10"/>
      <c r="H147" s="10"/>
      <c r="M147" s="10"/>
      <c r="O147" s="10"/>
      <c r="P147" s="10"/>
      <c r="Q147" s="10"/>
      <c r="R147" s="10"/>
      <c r="W147" s="10"/>
    </row>
    <row r="148" spans="7:23" ht="15.75" customHeight="1" x14ac:dyDescent="0.25">
      <c r="G148" s="10"/>
      <c r="H148" s="10"/>
      <c r="M148" s="10"/>
      <c r="O148" s="10"/>
      <c r="P148" s="10"/>
      <c r="Q148" s="10"/>
      <c r="R148" s="10"/>
      <c r="W148" s="10"/>
    </row>
    <row r="149" spans="7:23" ht="15.75" customHeight="1" x14ac:dyDescent="0.25">
      <c r="G149" s="10"/>
      <c r="H149" s="10"/>
      <c r="M149" s="10"/>
      <c r="O149" s="10"/>
      <c r="P149" s="10"/>
      <c r="Q149" s="10"/>
      <c r="R149" s="10"/>
      <c r="W149" s="10"/>
    </row>
    <row r="150" spans="7:23" ht="15.75" customHeight="1" x14ac:dyDescent="0.25">
      <c r="G150" s="10"/>
      <c r="H150" s="10"/>
      <c r="M150" s="10"/>
      <c r="O150" s="10"/>
      <c r="P150" s="10"/>
      <c r="Q150" s="10"/>
      <c r="R150" s="10"/>
      <c r="W150" s="10"/>
    </row>
    <row r="151" spans="7:23" ht="15.75" customHeight="1" x14ac:dyDescent="0.25">
      <c r="G151" s="10"/>
      <c r="H151" s="10"/>
      <c r="M151" s="10"/>
      <c r="O151" s="10"/>
      <c r="P151" s="10"/>
      <c r="Q151" s="10"/>
      <c r="R151" s="10"/>
      <c r="W151" s="10"/>
    </row>
    <row r="152" spans="7:23" ht="15.75" customHeight="1" x14ac:dyDescent="0.25">
      <c r="G152" s="10"/>
      <c r="H152" s="10"/>
      <c r="M152" s="10"/>
      <c r="O152" s="10"/>
      <c r="P152" s="10"/>
      <c r="Q152" s="10"/>
      <c r="R152" s="10"/>
      <c r="W152" s="10"/>
    </row>
    <row r="153" spans="7:23" ht="15.75" customHeight="1" x14ac:dyDescent="0.25">
      <c r="G153" s="10"/>
      <c r="H153" s="10"/>
      <c r="M153" s="10"/>
      <c r="O153" s="10"/>
      <c r="P153" s="10"/>
      <c r="Q153" s="10"/>
      <c r="R153" s="10"/>
      <c r="W153" s="10"/>
    </row>
    <row r="154" spans="7:23" ht="15.75" customHeight="1" x14ac:dyDescent="0.25">
      <c r="G154" s="10"/>
      <c r="H154" s="10"/>
      <c r="M154" s="10"/>
      <c r="O154" s="10"/>
      <c r="P154" s="10"/>
      <c r="Q154" s="10"/>
      <c r="R154" s="10"/>
      <c r="W154" s="10"/>
    </row>
    <row r="155" spans="7:23" ht="15.75" customHeight="1" x14ac:dyDescent="0.25">
      <c r="G155" s="10"/>
      <c r="H155" s="10"/>
      <c r="M155" s="10"/>
      <c r="O155" s="10"/>
      <c r="P155" s="10"/>
      <c r="Q155" s="10"/>
      <c r="R155" s="10"/>
      <c r="W155" s="10"/>
    </row>
    <row r="156" spans="7:23" ht="15.75" customHeight="1" x14ac:dyDescent="0.25">
      <c r="G156" s="10"/>
      <c r="H156" s="10"/>
      <c r="M156" s="10"/>
      <c r="O156" s="10"/>
      <c r="P156" s="10"/>
      <c r="Q156" s="10"/>
      <c r="R156" s="10"/>
      <c r="W156" s="10"/>
    </row>
    <row r="157" spans="7:23" ht="15.75" customHeight="1" x14ac:dyDescent="0.25">
      <c r="G157" s="10"/>
      <c r="H157" s="10"/>
      <c r="M157" s="10"/>
      <c r="O157" s="10"/>
      <c r="P157" s="10"/>
      <c r="Q157" s="10"/>
      <c r="R157" s="10"/>
      <c r="W157" s="10"/>
    </row>
    <row r="158" spans="7:23" ht="15.75" customHeight="1" x14ac:dyDescent="0.25">
      <c r="G158" s="10"/>
      <c r="H158" s="10"/>
      <c r="M158" s="10"/>
      <c r="O158" s="10"/>
      <c r="P158" s="10"/>
      <c r="Q158" s="10"/>
      <c r="R158" s="10"/>
      <c r="W158" s="10"/>
    </row>
    <row r="159" spans="7:23" ht="15.75" customHeight="1" x14ac:dyDescent="0.25">
      <c r="G159" s="10"/>
      <c r="H159" s="10"/>
      <c r="M159" s="10"/>
      <c r="O159" s="10"/>
      <c r="P159" s="10"/>
      <c r="Q159" s="10"/>
      <c r="R159" s="10"/>
      <c r="W159" s="10"/>
    </row>
    <row r="160" spans="7:23" ht="15.75" customHeight="1" x14ac:dyDescent="0.25">
      <c r="G160" s="10"/>
      <c r="H160" s="10"/>
      <c r="M160" s="10"/>
      <c r="O160" s="10"/>
      <c r="P160" s="10"/>
      <c r="Q160" s="10"/>
      <c r="R160" s="10"/>
      <c r="W160" s="10"/>
    </row>
    <row r="161" spans="7:23" ht="15.75" customHeight="1" x14ac:dyDescent="0.25">
      <c r="G161" s="10"/>
      <c r="H161" s="10"/>
      <c r="M161" s="10"/>
      <c r="O161" s="10"/>
      <c r="P161" s="10"/>
      <c r="Q161" s="10"/>
      <c r="R161" s="10"/>
      <c r="W161" s="10"/>
    </row>
    <row r="162" spans="7:23" ht="15.75" customHeight="1" x14ac:dyDescent="0.25">
      <c r="G162" s="10"/>
      <c r="H162" s="10"/>
      <c r="M162" s="10"/>
      <c r="O162" s="10"/>
      <c r="P162" s="10"/>
      <c r="Q162" s="10"/>
      <c r="R162" s="10"/>
      <c r="W162" s="10"/>
    </row>
    <row r="163" spans="7:23" ht="15.75" customHeight="1" x14ac:dyDescent="0.25">
      <c r="G163" s="10"/>
      <c r="H163" s="10"/>
      <c r="M163" s="10"/>
      <c r="O163" s="10"/>
      <c r="P163" s="10"/>
      <c r="Q163" s="10"/>
      <c r="R163" s="10"/>
      <c r="W163" s="10"/>
    </row>
    <row r="164" spans="7:23" ht="15.75" customHeight="1" x14ac:dyDescent="0.25">
      <c r="G164" s="10"/>
      <c r="H164" s="10"/>
      <c r="M164" s="10"/>
      <c r="O164" s="10"/>
      <c r="P164" s="10"/>
      <c r="Q164" s="10"/>
      <c r="R164" s="10"/>
      <c r="W164" s="10"/>
    </row>
    <row r="165" spans="7:23" ht="15.75" customHeight="1" x14ac:dyDescent="0.25">
      <c r="G165" s="10"/>
      <c r="H165" s="10"/>
      <c r="M165" s="10"/>
      <c r="O165" s="10"/>
      <c r="P165" s="10"/>
      <c r="Q165" s="10"/>
      <c r="R165" s="10"/>
      <c r="W165" s="10"/>
    </row>
    <row r="166" spans="7:23" ht="15.75" customHeight="1" x14ac:dyDescent="0.25">
      <c r="G166" s="10"/>
      <c r="H166" s="10"/>
      <c r="M166" s="10"/>
      <c r="O166" s="10"/>
      <c r="P166" s="10"/>
      <c r="Q166" s="10"/>
      <c r="R166" s="10"/>
      <c r="W166" s="10"/>
    </row>
    <row r="167" spans="7:23" ht="15.75" customHeight="1" x14ac:dyDescent="0.25">
      <c r="G167" s="10"/>
      <c r="H167" s="10"/>
      <c r="M167" s="10"/>
      <c r="O167" s="10"/>
      <c r="P167" s="10"/>
      <c r="Q167" s="10"/>
      <c r="R167" s="10"/>
      <c r="W167" s="10"/>
    </row>
    <row r="168" spans="7:23" ht="15.75" customHeight="1" x14ac:dyDescent="0.25">
      <c r="G168" s="10"/>
      <c r="H168" s="10"/>
      <c r="M168" s="10"/>
      <c r="O168" s="10"/>
      <c r="P168" s="10"/>
      <c r="Q168" s="10"/>
      <c r="R168" s="10"/>
      <c r="W168" s="10"/>
    </row>
    <row r="169" spans="7:23" ht="15.75" customHeight="1" x14ac:dyDescent="0.25">
      <c r="G169" s="10"/>
      <c r="H169" s="10"/>
      <c r="M169" s="10"/>
      <c r="O169" s="10"/>
      <c r="P169" s="10"/>
      <c r="Q169" s="10"/>
      <c r="R169" s="10"/>
      <c r="W169" s="10"/>
    </row>
    <row r="170" spans="7:23" ht="15.75" customHeight="1" x14ac:dyDescent="0.25">
      <c r="G170" s="10"/>
      <c r="H170" s="10"/>
      <c r="M170" s="10"/>
      <c r="O170" s="10"/>
      <c r="P170" s="10"/>
      <c r="Q170" s="10"/>
      <c r="R170" s="10"/>
      <c r="W170" s="10"/>
    </row>
    <row r="171" spans="7:23" ht="15.75" customHeight="1" x14ac:dyDescent="0.25">
      <c r="G171" s="10"/>
      <c r="H171" s="10"/>
      <c r="M171" s="10"/>
      <c r="O171" s="10"/>
      <c r="P171" s="10"/>
      <c r="Q171" s="10"/>
      <c r="R171" s="10"/>
      <c r="W171" s="10"/>
    </row>
    <row r="172" spans="7:23" ht="15.75" customHeight="1" x14ac:dyDescent="0.25">
      <c r="G172" s="10"/>
      <c r="H172" s="10"/>
      <c r="M172" s="10"/>
      <c r="O172" s="10"/>
      <c r="P172" s="10"/>
      <c r="Q172" s="10"/>
      <c r="R172" s="10"/>
      <c r="W172" s="10"/>
    </row>
    <row r="173" spans="7:23" ht="15.75" customHeight="1" x14ac:dyDescent="0.25">
      <c r="G173" s="10"/>
      <c r="H173" s="10"/>
      <c r="M173" s="10"/>
      <c r="O173" s="10"/>
      <c r="P173" s="10"/>
      <c r="Q173" s="10"/>
      <c r="R173" s="10"/>
      <c r="W173" s="10"/>
    </row>
    <row r="174" spans="7:23" ht="15.75" customHeight="1" x14ac:dyDescent="0.25">
      <c r="G174" s="10"/>
      <c r="H174" s="10"/>
      <c r="M174" s="10"/>
      <c r="O174" s="10"/>
      <c r="P174" s="10"/>
      <c r="Q174" s="10"/>
      <c r="R174" s="10"/>
      <c r="W174" s="10"/>
    </row>
    <row r="175" spans="7:23" ht="15.75" customHeight="1" x14ac:dyDescent="0.25">
      <c r="G175" s="10"/>
      <c r="H175" s="10"/>
      <c r="M175" s="10"/>
      <c r="O175" s="10"/>
      <c r="P175" s="10"/>
      <c r="Q175" s="10"/>
      <c r="R175" s="10"/>
      <c r="W175" s="10"/>
    </row>
    <row r="176" spans="7:23" ht="15.75" customHeight="1" x14ac:dyDescent="0.25">
      <c r="G176" s="10"/>
      <c r="H176" s="10"/>
      <c r="M176" s="10"/>
      <c r="O176" s="10"/>
      <c r="P176" s="10"/>
      <c r="Q176" s="10"/>
      <c r="R176" s="10"/>
      <c r="W176" s="10"/>
    </row>
    <row r="177" spans="7:23" ht="15.75" customHeight="1" x14ac:dyDescent="0.25">
      <c r="G177" s="10"/>
      <c r="H177" s="10"/>
      <c r="M177" s="10"/>
      <c r="O177" s="10"/>
      <c r="P177" s="10"/>
      <c r="Q177" s="10"/>
      <c r="R177" s="10"/>
      <c r="W177" s="10"/>
    </row>
    <row r="178" spans="7:23" ht="15.75" customHeight="1" x14ac:dyDescent="0.25">
      <c r="G178" s="10"/>
      <c r="H178" s="10"/>
      <c r="M178" s="10"/>
      <c r="O178" s="10"/>
      <c r="P178" s="10"/>
      <c r="Q178" s="10"/>
      <c r="R178" s="10"/>
      <c r="W178" s="10"/>
    </row>
    <row r="179" spans="7:23" ht="15.75" customHeight="1" x14ac:dyDescent="0.25">
      <c r="G179" s="10"/>
      <c r="H179" s="10"/>
      <c r="M179" s="10"/>
      <c r="O179" s="10"/>
      <c r="P179" s="10"/>
      <c r="Q179" s="10"/>
      <c r="R179" s="10"/>
      <c r="W179" s="10"/>
    </row>
    <row r="180" spans="7:23" ht="15.75" customHeight="1" x14ac:dyDescent="0.25">
      <c r="G180" s="10"/>
      <c r="H180" s="10"/>
      <c r="M180" s="10"/>
      <c r="O180" s="10"/>
      <c r="P180" s="10"/>
      <c r="Q180" s="10"/>
      <c r="R180" s="10"/>
      <c r="W180" s="10"/>
    </row>
    <row r="181" spans="7:23" ht="15.75" customHeight="1" x14ac:dyDescent="0.25">
      <c r="G181" s="10"/>
      <c r="H181" s="10"/>
      <c r="M181" s="10"/>
      <c r="O181" s="10"/>
      <c r="P181" s="10"/>
      <c r="Q181" s="10"/>
      <c r="R181" s="10"/>
      <c r="W181" s="10"/>
    </row>
    <row r="182" spans="7:23" ht="15.75" customHeight="1" x14ac:dyDescent="0.25">
      <c r="G182" s="10"/>
      <c r="H182" s="10"/>
      <c r="M182" s="10"/>
      <c r="O182" s="10"/>
      <c r="P182" s="10"/>
      <c r="Q182" s="10"/>
      <c r="R182" s="10"/>
      <c r="W182" s="10"/>
    </row>
    <row r="183" spans="7:23" ht="15.75" customHeight="1" x14ac:dyDescent="0.25">
      <c r="G183" s="10"/>
      <c r="H183" s="10"/>
      <c r="M183" s="10"/>
      <c r="O183" s="10"/>
      <c r="P183" s="10"/>
      <c r="Q183" s="10"/>
      <c r="R183" s="10"/>
      <c r="W183" s="10"/>
    </row>
    <row r="184" spans="7:23" ht="15.75" customHeight="1" x14ac:dyDescent="0.25">
      <c r="G184" s="10"/>
      <c r="H184" s="10"/>
      <c r="M184" s="10"/>
      <c r="O184" s="10"/>
      <c r="P184" s="10"/>
      <c r="Q184" s="10"/>
      <c r="R184" s="10"/>
      <c r="W184" s="10"/>
    </row>
    <row r="185" spans="7:23" ht="15.75" customHeight="1" x14ac:dyDescent="0.25">
      <c r="G185" s="10"/>
      <c r="H185" s="10"/>
      <c r="M185" s="10"/>
      <c r="O185" s="10"/>
      <c r="P185" s="10"/>
      <c r="Q185" s="10"/>
      <c r="R185" s="10"/>
      <c r="W185" s="10"/>
    </row>
    <row r="186" spans="7:23" ht="15.75" customHeight="1" x14ac:dyDescent="0.25">
      <c r="G186" s="10"/>
      <c r="H186" s="10"/>
      <c r="M186" s="10"/>
      <c r="O186" s="10"/>
      <c r="P186" s="10"/>
      <c r="Q186" s="10"/>
      <c r="R186" s="10"/>
      <c r="W186" s="10"/>
    </row>
    <row r="187" spans="7:23" ht="15.75" customHeight="1" x14ac:dyDescent="0.25">
      <c r="G187" s="10"/>
      <c r="H187" s="10"/>
      <c r="M187" s="10"/>
      <c r="O187" s="10"/>
      <c r="P187" s="10"/>
      <c r="Q187" s="10"/>
      <c r="R187" s="10"/>
      <c r="W187" s="10"/>
    </row>
    <row r="188" spans="7:23" ht="15.75" customHeight="1" x14ac:dyDescent="0.25">
      <c r="G188" s="10"/>
      <c r="H188" s="10"/>
      <c r="M188" s="10"/>
      <c r="O188" s="10"/>
      <c r="P188" s="10"/>
      <c r="Q188" s="10"/>
      <c r="R188" s="10"/>
      <c r="W188" s="10"/>
    </row>
    <row r="189" spans="7:23" ht="15.75" customHeight="1" x14ac:dyDescent="0.25">
      <c r="G189" s="10"/>
      <c r="H189" s="10"/>
      <c r="M189" s="10"/>
      <c r="O189" s="10"/>
      <c r="P189" s="10"/>
      <c r="Q189" s="10"/>
      <c r="R189" s="10"/>
      <c r="W189" s="10"/>
    </row>
    <row r="190" spans="7:23" ht="15.75" customHeight="1" x14ac:dyDescent="0.25">
      <c r="G190" s="10"/>
      <c r="H190" s="10"/>
      <c r="M190" s="10"/>
      <c r="O190" s="10"/>
      <c r="P190" s="10"/>
      <c r="Q190" s="10"/>
      <c r="R190" s="10"/>
      <c r="W190" s="10"/>
    </row>
    <row r="191" spans="7:23" ht="15.75" customHeight="1" x14ac:dyDescent="0.25">
      <c r="G191" s="10"/>
      <c r="H191" s="10"/>
      <c r="M191" s="10"/>
      <c r="O191" s="10"/>
      <c r="P191" s="10"/>
      <c r="Q191" s="10"/>
      <c r="R191" s="10"/>
      <c r="W191" s="10"/>
    </row>
    <row r="192" spans="7:23" ht="15.75" customHeight="1" x14ac:dyDescent="0.25">
      <c r="G192" s="10"/>
      <c r="H192" s="10"/>
      <c r="M192" s="10"/>
      <c r="O192" s="10"/>
      <c r="P192" s="10"/>
      <c r="Q192" s="10"/>
      <c r="R192" s="10"/>
      <c r="W192" s="10"/>
    </row>
    <row r="193" spans="7:23" ht="15.75" customHeight="1" x14ac:dyDescent="0.25">
      <c r="G193" s="10"/>
      <c r="H193" s="10"/>
      <c r="M193" s="10"/>
      <c r="O193" s="10"/>
      <c r="P193" s="10"/>
      <c r="Q193" s="10"/>
      <c r="R193" s="10"/>
      <c r="W193" s="10"/>
    </row>
    <row r="194" spans="7:23" ht="15.75" customHeight="1" x14ac:dyDescent="0.25">
      <c r="G194" s="10"/>
      <c r="H194" s="10"/>
      <c r="M194" s="10"/>
      <c r="O194" s="10"/>
      <c r="P194" s="10"/>
      <c r="Q194" s="10"/>
      <c r="R194" s="10"/>
      <c r="W194" s="10"/>
    </row>
    <row r="195" spans="7:23" ht="15.75" customHeight="1" x14ac:dyDescent="0.25">
      <c r="G195" s="10"/>
      <c r="H195" s="10"/>
      <c r="M195" s="10"/>
      <c r="O195" s="10"/>
      <c r="P195" s="10"/>
      <c r="Q195" s="10"/>
      <c r="R195" s="10"/>
      <c r="W195" s="10"/>
    </row>
    <row r="196" spans="7:23" ht="15.75" customHeight="1" x14ac:dyDescent="0.25">
      <c r="G196" s="10"/>
      <c r="H196" s="10"/>
      <c r="M196" s="10"/>
      <c r="O196" s="10"/>
      <c r="P196" s="10"/>
      <c r="Q196" s="10"/>
      <c r="R196" s="10"/>
      <c r="W196" s="10"/>
    </row>
    <row r="197" spans="7:23" ht="15.75" customHeight="1" x14ac:dyDescent="0.25">
      <c r="G197" s="10"/>
      <c r="H197" s="10"/>
      <c r="M197" s="10"/>
      <c r="O197" s="10"/>
      <c r="P197" s="10"/>
      <c r="Q197" s="10"/>
      <c r="R197" s="10"/>
      <c r="W197" s="10"/>
    </row>
    <row r="198" spans="7:23" ht="15.75" customHeight="1" x14ac:dyDescent="0.25">
      <c r="G198" s="10"/>
      <c r="H198" s="10"/>
      <c r="M198" s="10"/>
      <c r="O198" s="10"/>
      <c r="P198" s="10"/>
      <c r="Q198" s="10"/>
      <c r="R198" s="10"/>
      <c r="W198" s="10"/>
    </row>
    <row r="199" spans="7:23" ht="15.75" customHeight="1" x14ac:dyDescent="0.25">
      <c r="G199" s="10"/>
      <c r="H199" s="10"/>
      <c r="M199" s="10"/>
      <c r="O199" s="10"/>
      <c r="P199" s="10"/>
      <c r="Q199" s="10"/>
      <c r="R199" s="10"/>
      <c r="W199" s="10"/>
    </row>
    <row r="200" spans="7:23" ht="15.75" customHeight="1" x14ac:dyDescent="0.25">
      <c r="G200" s="10"/>
      <c r="H200" s="10"/>
      <c r="M200" s="10"/>
      <c r="O200" s="10"/>
      <c r="P200" s="10"/>
      <c r="Q200" s="10"/>
      <c r="R200" s="10"/>
      <c r="W200" s="10"/>
    </row>
    <row r="201" spans="7:23" ht="15.75" customHeight="1" x14ac:dyDescent="0.25">
      <c r="G201" s="10"/>
      <c r="H201" s="10"/>
      <c r="M201" s="10"/>
      <c r="O201" s="10"/>
      <c r="P201" s="10"/>
      <c r="Q201" s="10"/>
      <c r="R201" s="10"/>
      <c r="W201" s="10"/>
    </row>
    <row r="202" spans="7:23" ht="15.75" customHeight="1" x14ac:dyDescent="0.25">
      <c r="G202" s="10"/>
      <c r="H202" s="10"/>
      <c r="M202" s="10"/>
      <c r="O202" s="10"/>
      <c r="P202" s="10"/>
      <c r="Q202" s="10"/>
      <c r="R202" s="10"/>
      <c r="W202" s="10"/>
    </row>
    <row r="203" spans="7:23" ht="15.75" customHeight="1" x14ac:dyDescent="0.25">
      <c r="G203" s="10"/>
      <c r="H203" s="10"/>
      <c r="M203" s="10"/>
      <c r="O203" s="10"/>
      <c r="P203" s="10"/>
      <c r="Q203" s="10"/>
      <c r="R203" s="10"/>
      <c r="W203" s="10"/>
    </row>
    <row r="204" spans="7:23" ht="15.75" customHeight="1" x14ac:dyDescent="0.25">
      <c r="G204" s="10"/>
      <c r="H204" s="10"/>
      <c r="M204" s="10"/>
      <c r="O204" s="10"/>
      <c r="P204" s="10"/>
      <c r="Q204" s="10"/>
      <c r="R204" s="10"/>
      <c r="W204" s="10"/>
    </row>
    <row r="205" spans="7:23" ht="15.75" customHeight="1" x14ac:dyDescent="0.25">
      <c r="G205" s="10"/>
      <c r="H205" s="10"/>
      <c r="M205" s="10"/>
      <c r="O205" s="10"/>
      <c r="P205" s="10"/>
      <c r="Q205" s="10"/>
      <c r="R205" s="10"/>
      <c r="W205" s="10"/>
    </row>
    <row r="206" spans="7:23" ht="15.75" customHeight="1" x14ac:dyDescent="0.25">
      <c r="G206" s="10"/>
      <c r="H206" s="10"/>
      <c r="M206" s="10"/>
      <c r="O206" s="10"/>
      <c r="P206" s="10"/>
      <c r="Q206" s="10"/>
      <c r="R206" s="10"/>
      <c r="W206" s="10"/>
    </row>
    <row r="207" spans="7:23" ht="15.75" customHeight="1" x14ac:dyDescent="0.25">
      <c r="G207" s="10"/>
      <c r="H207" s="10"/>
      <c r="M207" s="10"/>
      <c r="O207" s="10"/>
      <c r="P207" s="10"/>
      <c r="Q207" s="10"/>
      <c r="R207" s="10"/>
      <c r="W207" s="10"/>
    </row>
    <row r="208" spans="7:23" ht="15.75" customHeight="1" x14ac:dyDescent="0.25">
      <c r="G208" s="10"/>
      <c r="H208" s="10"/>
      <c r="M208" s="10"/>
      <c r="O208" s="10"/>
      <c r="P208" s="10"/>
      <c r="Q208" s="10"/>
      <c r="R208" s="10"/>
      <c r="W208" s="10"/>
    </row>
    <row r="209" spans="7:23" ht="15.75" customHeight="1" x14ac:dyDescent="0.25">
      <c r="G209" s="10"/>
      <c r="H209" s="10"/>
      <c r="M209" s="10"/>
      <c r="O209" s="10"/>
      <c r="P209" s="10"/>
      <c r="Q209" s="10"/>
      <c r="R209" s="10"/>
      <c r="W209" s="10"/>
    </row>
    <row r="210" spans="7:23" ht="15.75" customHeight="1" x14ac:dyDescent="0.25">
      <c r="G210" s="10"/>
      <c r="H210" s="10"/>
      <c r="M210" s="10"/>
      <c r="O210" s="10"/>
      <c r="P210" s="10"/>
      <c r="Q210" s="10"/>
      <c r="R210" s="10"/>
      <c r="W210" s="10"/>
    </row>
  </sheetData>
  <autoFilter ref="A9:Z9"/>
  <mergeCells count="22">
    <mergeCell ref="A2:N2"/>
    <mergeCell ref="A3:N3"/>
    <mergeCell ref="A4:N4"/>
    <mergeCell ref="A5:N5"/>
    <mergeCell ref="A7:A8"/>
    <mergeCell ref="B7:B8"/>
    <mergeCell ref="C7:C8"/>
    <mergeCell ref="D7:D8"/>
    <mergeCell ref="E7:E8"/>
    <mergeCell ref="F7:F8"/>
    <mergeCell ref="W7:W8"/>
    <mergeCell ref="G7:G8"/>
    <mergeCell ref="H7:H8"/>
    <mergeCell ref="I7:I8"/>
    <mergeCell ref="J7:J8"/>
    <mergeCell ref="K7:K8"/>
    <mergeCell ref="L7:L8"/>
    <mergeCell ref="M7:M8"/>
    <mergeCell ref="N7:N8"/>
    <mergeCell ref="O7:R7"/>
    <mergeCell ref="S7:U7"/>
    <mergeCell ref="V7:V8"/>
  </mergeCells>
  <dataValidations count="9">
    <dataValidation type="decimal" allowBlank="1" showInputMessage="1" showErrorMessage="1" prompt="Nhập một giá trị số nguyên " sqref="W81:W210">
      <formula1>0</formula1>
      <formula2>999999999</formula2>
    </dataValidation>
    <dataValidation type="decimal" allowBlank="1" showInputMessage="1" showErrorMessage="1" prompt="Nhập một giá trị số nguyên " sqref="O81:Q210">
      <formula1>-999999999</formula1>
      <formula2>999999999</formula2>
    </dataValidation>
    <dataValidation type="decimal" allowBlank="1" showInputMessage="1" showErrorMessage="1" prompt="Nhập giá trị số thực" sqref="M81:M210">
      <formula1>0</formula1>
      <formula2>10000000000000000</formula2>
    </dataValidation>
    <dataValidation type="decimal" allowBlank="1" showInputMessage="1" showErrorMessage="1" prompt="Nhập giá trị số thực" sqref="R81:R210 G81:H210 G51 G53 G56 G70">
      <formula1>-10000000000000000</formula1>
      <formula2>10000000000000000</formula2>
    </dataValidation>
    <dataValidation type="whole" allowBlank="1" showInputMessage="1" showErrorMessage="1" errorTitle="Giá trị không hợp lệ " error="Định dạng số không chính xác" prompt="Nhập một giá trị số nguyên " sqref="W10:W11 W21:W22 W52 W71">
      <formula1>0</formula1>
      <formula2>999999999</formula2>
    </dataValidation>
    <dataValidation type="whole" allowBlank="1" showInputMessage="1" showErrorMessage="1" errorTitle="Giá trị không hợp lệ " error="Định dạng số không chính xác" prompt="Nhập một giá trị số nguyên " sqref="O10:Q11 O21:Q22 O52:Q52 O71:Q71">
      <formula1>-999999999</formula1>
      <formula2>999999999</formula2>
    </dataValidation>
    <dataValidation type="decimal" showInputMessage="1" showErrorMessage="1" errorTitle="Giá trị không hợp lệ " error="Định dạng số không chính xác" prompt="Nhập giá trị số thực" sqref="M17 M21:M22 M71">
      <formula1>0</formula1>
      <formula2>10000000000000000</formula2>
    </dataValidation>
    <dataValidation type="decimal" allowBlank="1" showInputMessage="1" showErrorMessage="1" errorTitle="Giá trị không hợp lệ " error="Định dạng số không chính xác" prompt="Nhập giá trị số thực" sqref="G10:H11 R10:R11 G21:H22 R21:R22 H42:H47 G43:G48 G52:H52 R52 G60:H61 G65:H67 G71:H72 R71 M72 O72">
      <formula1>-10000000000000000</formula1>
      <formula2>10000000000000000</formula2>
    </dataValidation>
    <dataValidation type="decimal" showInputMessage="1" showErrorMessage="1" errorTitle="Giá trị không hợp lệ " error="Định dạng số không chính xác" prompt="Nhập giá trị số thực" sqref="M10:M16 M43 M47 M52 M61 M65:M67 U72 W72">
      <formula1>-10000000000000000</formula1>
      <formula2>10000000000000000</formula2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7136"/>
  <sheetViews>
    <sheetView topLeftCell="R154" zoomScaleNormal="100" workbookViewId="0">
      <selection activeCell="U10" sqref="U10:U190"/>
    </sheetView>
  </sheetViews>
  <sheetFormatPr defaultColWidth="8.85546875" defaultRowHeight="15" x14ac:dyDescent="0.25"/>
  <cols>
    <col min="1" max="1" width="25.7109375" style="13" customWidth="1"/>
    <col min="2" max="2" width="17.28515625" style="13" customWidth="1"/>
    <col min="3" max="3" width="23.85546875" style="13" customWidth="1"/>
    <col min="4" max="4" width="24.7109375" style="13" customWidth="1"/>
    <col min="5" max="5" width="40" style="14" customWidth="1"/>
    <col min="6" max="6" width="18.42578125" style="13" bestFit="1" customWidth="1"/>
    <col min="7" max="7" width="19" style="13" bestFit="1" customWidth="1"/>
    <col min="8" max="8" width="25.140625" style="13" bestFit="1" customWidth="1"/>
    <col min="9" max="9" width="23.7109375" style="13" bestFit="1" customWidth="1"/>
    <col min="10" max="10" width="25.5703125" style="13" bestFit="1" customWidth="1"/>
    <col min="11" max="11" width="24" style="13" bestFit="1" customWidth="1"/>
    <col min="12" max="13" width="24.7109375" style="13" bestFit="1" customWidth="1"/>
    <col min="14" max="14" width="25.140625" style="13" bestFit="1" customWidth="1"/>
    <col min="15" max="15" width="25" style="13" bestFit="1" customWidth="1"/>
    <col min="16" max="16" width="13.28515625" style="13" bestFit="1" customWidth="1"/>
    <col min="17" max="17" width="13.5703125" style="13" bestFit="1" customWidth="1"/>
    <col min="18" max="18" width="25.5703125" style="13" bestFit="1" customWidth="1"/>
    <col min="19" max="19" width="29.7109375" style="13" bestFit="1" customWidth="1"/>
    <col min="20" max="20" width="15.42578125" style="13" bestFit="1" customWidth="1"/>
    <col min="21" max="21" width="22.85546875" style="13" bestFit="1" customWidth="1"/>
    <col min="22" max="22" width="30.7109375" style="13" bestFit="1" customWidth="1"/>
    <col min="23" max="23" width="28.7109375" style="13" bestFit="1" customWidth="1"/>
    <col min="24" max="24" width="21.85546875" style="13" bestFit="1" customWidth="1"/>
    <col min="25" max="25" width="23" style="13" bestFit="1" customWidth="1"/>
    <col min="26" max="26" width="29.7109375" style="13" bestFit="1" customWidth="1"/>
    <col min="27" max="27" width="32" style="13" bestFit="1" customWidth="1"/>
    <col min="28" max="28" width="8.85546875" style="13" bestFit="1" customWidth="1"/>
    <col min="29" max="29" width="23.28515625" style="13" bestFit="1" customWidth="1"/>
    <col min="30" max="30" width="20" style="13" bestFit="1" customWidth="1"/>
    <col min="31" max="31" width="30.7109375" style="13" bestFit="1" customWidth="1"/>
    <col min="32" max="32" width="21.28515625" style="13" bestFit="1" customWidth="1"/>
    <col min="33" max="33" width="8.7109375" style="13" bestFit="1" customWidth="1"/>
    <col min="34" max="34" width="20.7109375" style="13" bestFit="1" customWidth="1"/>
    <col min="35" max="35" width="17.42578125" style="13" bestFit="1" customWidth="1"/>
    <col min="36" max="36" width="30.7109375" style="13" bestFit="1" customWidth="1"/>
    <col min="37" max="37" width="28.7109375" style="13" bestFit="1" customWidth="1"/>
    <col min="38" max="38" width="8.7109375" style="13" bestFit="1" customWidth="1"/>
    <col min="39" max="39" width="20.7109375" style="13" bestFit="1" customWidth="1"/>
    <col min="40" max="40" width="17.42578125" style="13" bestFit="1" customWidth="1"/>
    <col min="41" max="41" width="30.7109375" style="13" bestFit="1" customWidth="1"/>
    <col min="42" max="42" width="25.28515625" style="13" bestFit="1" customWidth="1"/>
    <col min="43" max="43" width="24.28515625" style="13" bestFit="1" customWidth="1"/>
    <col min="44" max="44" width="21.7109375" style="13" bestFit="1" customWidth="1"/>
    <col min="45" max="45" width="30.28515625" style="13" bestFit="1" customWidth="1"/>
    <col min="46" max="46" width="26.28515625" style="13" bestFit="1" customWidth="1"/>
    <col min="47" max="47" width="25.28515625" style="13" bestFit="1" customWidth="1"/>
    <col min="48" max="48" width="22.7109375" style="13" bestFit="1" customWidth="1"/>
    <col min="49" max="49" width="31.28515625" style="13" bestFit="1" customWidth="1"/>
    <col min="50" max="50" width="18.7109375" style="13" bestFit="1" customWidth="1"/>
    <col min="51" max="51" width="22.5703125" style="13" bestFit="1" customWidth="1"/>
    <col min="52" max="52" width="23.7109375" style="13" bestFit="1" customWidth="1"/>
    <col min="53" max="53" width="26.5703125" style="13" bestFit="1" customWidth="1"/>
    <col min="54" max="54" width="19.7109375" style="13" bestFit="1" customWidth="1"/>
    <col min="55" max="55" width="23.42578125" style="13" bestFit="1" customWidth="1"/>
    <col min="56" max="56" width="24.7109375" style="13" bestFit="1" customWidth="1"/>
    <col min="57" max="57" width="27.42578125" style="13" bestFit="1" customWidth="1"/>
    <col min="58" max="58" width="23.28515625" style="13" bestFit="1" customWidth="1"/>
    <col min="59" max="59" width="33.42578125" style="13" bestFit="1" customWidth="1"/>
    <col min="60" max="60" width="20.7109375" style="13" bestFit="1" customWidth="1"/>
    <col min="61" max="61" width="36.140625" style="13" bestFit="1" customWidth="1"/>
    <col min="62" max="62" width="35" style="13" bestFit="1" customWidth="1"/>
    <col min="63" max="63" width="34.7109375" style="13" bestFit="1" customWidth="1"/>
    <col min="64" max="64" width="33.42578125" style="13" bestFit="1" customWidth="1"/>
    <col min="65" max="65" width="20.7109375" style="13" bestFit="1" customWidth="1"/>
    <col min="66" max="66" width="11" style="13" bestFit="1" customWidth="1"/>
    <col min="67" max="67" width="37.42578125" style="13" bestFit="1" customWidth="1"/>
    <col min="68" max="68" width="15.28515625" style="13" bestFit="1" customWidth="1"/>
    <col min="69" max="69" width="17.28515625" style="13" bestFit="1" customWidth="1"/>
    <col min="70" max="70" width="21.85546875" style="13" bestFit="1" customWidth="1"/>
    <col min="71" max="71" width="30.85546875" style="13" bestFit="1" customWidth="1"/>
    <col min="72" max="72" width="15.7109375" style="13" bestFit="1" customWidth="1"/>
    <col min="73" max="73" width="16.140625" style="13" bestFit="1" customWidth="1"/>
    <col min="74" max="74" width="19" style="13" bestFit="1" customWidth="1"/>
    <col min="75" max="75" width="16.140625" style="13" bestFit="1" customWidth="1"/>
    <col min="76" max="76" width="8.7109375" style="13" bestFit="1" customWidth="1"/>
    <col min="77" max="77" width="11.28515625" style="13" bestFit="1" customWidth="1"/>
    <col min="78" max="78" width="20.85546875" style="13" bestFit="1" customWidth="1"/>
    <col min="79" max="79" width="16.42578125" style="13" bestFit="1" customWidth="1"/>
    <col min="80" max="80" width="12.7109375" style="13" bestFit="1" customWidth="1"/>
    <col min="81" max="81" width="12.5703125" style="13" bestFit="1" customWidth="1"/>
    <col min="82" max="82" width="12.28515625" style="13" bestFit="1" customWidth="1"/>
    <col min="83" max="83" width="12.7109375" style="13" bestFit="1" customWidth="1"/>
    <col min="84" max="84" width="8.7109375" style="13" bestFit="1" customWidth="1"/>
    <col min="85" max="85" width="22" style="13" bestFit="1" customWidth="1"/>
    <col min="86" max="86" width="11" style="13" bestFit="1" customWidth="1"/>
    <col min="87" max="87" width="11.28515625" style="13" bestFit="1" customWidth="1"/>
    <col min="88" max="88" width="22.28515625" style="13" bestFit="1" customWidth="1"/>
    <col min="89" max="89" width="20.7109375" style="13" bestFit="1" customWidth="1"/>
    <col min="90" max="90" width="22.7109375" style="13" bestFit="1" customWidth="1"/>
    <col min="91" max="91" width="21.140625" style="13" bestFit="1" customWidth="1"/>
    <col min="92" max="92" width="9.140625" style="13" customWidth="1"/>
    <col min="93" max="16384" width="8.85546875" style="13"/>
  </cols>
  <sheetData>
    <row r="1" spans="1:92" s="12" customFormat="1" hidden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56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</row>
    <row r="2" spans="1:92" ht="21" x14ac:dyDescent="0.35">
      <c r="A2" s="32" t="s">
        <v>91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</row>
    <row r="3" spans="1:92" ht="18.75" x14ac:dyDescent="0.3">
      <c r="A3" s="32" t="s">
        <v>92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</row>
    <row r="4" spans="1:92" ht="18.75" x14ac:dyDescent="0.3">
      <c r="A4" s="32" t="s">
        <v>93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</row>
    <row r="5" spans="1:92" ht="18.75" x14ac:dyDescent="0.3">
      <c r="A5" s="32" t="s">
        <v>94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</row>
    <row r="7" spans="1:92" s="14" customFormat="1" ht="14.45" customHeight="1" x14ac:dyDescent="0.25">
      <c r="A7" s="33" t="s">
        <v>0</v>
      </c>
      <c r="B7" s="33" t="s">
        <v>1</v>
      </c>
      <c r="C7" s="35" t="s">
        <v>9970</v>
      </c>
      <c r="D7" s="36" t="s">
        <v>9971</v>
      </c>
      <c r="E7" s="37" t="s">
        <v>10056</v>
      </c>
      <c r="F7" s="36" t="s">
        <v>9972</v>
      </c>
      <c r="G7" s="35" t="s">
        <v>9973</v>
      </c>
      <c r="H7" s="34" t="s">
        <v>97</v>
      </c>
      <c r="I7" s="34" t="s">
        <v>98</v>
      </c>
      <c r="J7" s="34" t="s">
        <v>99</v>
      </c>
      <c r="K7" s="34" t="s">
        <v>100</v>
      </c>
      <c r="L7" s="38" t="s">
        <v>9974</v>
      </c>
      <c r="M7" s="38" t="s">
        <v>9975</v>
      </c>
      <c r="N7" s="38" t="s">
        <v>9976</v>
      </c>
      <c r="O7" s="38" t="s">
        <v>9977</v>
      </c>
      <c r="P7" s="34" t="s">
        <v>101</v>
      </c>
      <c r="Q7" s="34" t="s">
        <v>102</v>
      </c>
      <c r="R7" s="34" t="s">
        <v>103</v>
      </c>
      <c r="S7" s="34" t="s">
        <v>104</v>
      </c>
      <c r="T7" s="34" t="s">
        <v>105</v>
      </c>
      <c r="U7" s="34" t="s">
        <v>106</v>
      </c>
      <c r="V7" s="34" t="s">
        <v>107</v>
      </c>
      <c r="W7" s="34" t="s">
        <v>108</v>
      </c>
      <c r="X7" s="34" t="s">
        <v>109</v>
      </c>
      <c r="Y7" s="35" t="s">
        <v>9978</v>
      </c>
      <c r="Z7" s="35" t="s">
        <v>9979</v>
      </c>
      <c r="AA7" s="35" t="s">
        <v>9980</v>
      </c>
      <c r="AB7" s="34" t="s">
        <v>110</v>
      </c>
      <c r="AC7" s="36" t="s">
        <v>9981</v>
      </c>
      <c r="AD7" s="36" t="s">
        <v>9982</v>
      </c>
      <c r="AE7" s="34" t="s">
        <v>113</v>
      </c>
      <c r="AF7" s="34" t="s">
        <v>114</v>
      </c>
      <c r="AG7" s="34" t="s">
        <v>115</v>
      </c>
      <c r="AH7" s="34" t="s">
        <v>111</v>
      </c>
      <c r="AI7" s="34" t="s">
        <v>112</v>
      </c>
      <c r="AJ7" s="34" t="s">
        <v>113</v>
      </c>
      <c r="AK7" s="34" t="s">
        <v>116</v>
      </c>
      <c r="AL7" s="34" t="s">
        <v>115</v>
      </c>
      <c r="AM7" s="34" t="s">
        <v>111</v>
      </c>
      <c r="AN7" s="34" t="s">
        <v>112</v>
      </c>
      <c r="AO7" s="34" t="s">
        <v>113</v>
      </c>
      <c r="AP7" s="34" t="s">
        <v>117</v>
      </c>
      <c r="AQ7" s="34" t="s">
        <v>118</v>
      </c>
      <c r="AR7" s="34" t="s">
        <v>119</v>
      </c>
      <c r="AS7" s="34" t="s">
        <v>120</v>
      </c>
      <c r="AT7" s="34" t="s">
        <v>121</v>
      </c>
      <c r="AU7" s="34" t="s">
        <v>122</v>
      </c>
      <c r="AV7" s="34" t="s">
        <v>123</v>
      </c>
      <c r="AW7" s="34" t="s">
        <v>124</v>
      </c>
      <c r="AX7" s="34" t="s">
        <v>125</v>
      </c>
      <c r="AY7" s="34" t="s">
        <v>126</v>
      </c>
      <c r="AZ7" s="34" t="s">
        <v>127</v>
      </c>
      <c r="BA7" s="34" t="s">
        <v>128</v>
      </c>
      <c r="BB7" s="34" t="s">
        <v>129</v>
      </c>
      <c r="BC7" s="34" t="s">
        <v>130</v>
      </c>
      <c r="BD7" s="34" t="s">
        <v>131</v>
      </c>
      <c r="BE7" s="34" t="s">
        <v>132</v>
      </c>
      <c r="BF7" s="34" t="s">
        <v>133</v>
      </c>
      <c r="BG7" s="34" t="s">
        <v>134</v>
      </c>
      <c r="BH7" s="34" t="s">
        <v>135</v>
      </c>
      <c r="BI7" s="34" t="s">
        <v>136</v>
      </c>
      <c r="BJ7" s="34" t="s">
        <v>137</v>
      </c>
      <c r="BK7" s="34" t="s">
        <v>138</v>
      </c>
      <c r="BL7" s="34" t="s">
        <v>139</v>
      </c>
      <c r="BM7" s="34" t="s">
        <v>140</v>
      </c>
      <c r="BN7" s="34" t="s">
        <v>141</v>
      </c>
      <c r="BO7" s="34" t="s">
        <v>142</v>
      </c>
      <c r="BP7" s="34" t="s">
        <v>143</v>
      </c>
      <c r="BQ7" s="34" t="s">
        <v>144</v>
      </c>
      <c r="BR7" s="34" t="s">
        <v>145</v>
      </c>
      <c r="BS7" s="34" t="s">
        <v>146</v>
      </c>
      <c r="BT7" s="34" t="s">
        <v>95</v>
      </c>
      <c r="BU7" s="34" t="s">
        <v>96</v>
      </c>
      <c r="BV7" s="34" t="s">
        <v>147</v>
      </c>
      <c r="BW7" s="34" t="s">
        <v>148</v>
      </c>
      <c r="BX7" s="34" t="s">
        <v>149</v>
      </c>
      <c r="BY7" s="34" t="s">
        <v>150</v>
      </c>
      <c r="BZ7" s="34" t="s">
        <v>151</v>
      </c>
      <c r="CA7" s="34" t="s">
        <v>152</v>
      </c>
      <c r="CB7" s="34" t="s">
        <v>153</v>
      </c>
      <c r="CC7" s="34" t="s">
        <v>154</v>
      </c>
      <c r="CD7" s="34"/>
      <c r="CE7" s="34"/>
      <c r="CF7" s="34"/>
      <c r="CG7" s="34" t="s">
        <v>155</v>
      </c>
      <c r="CH7" s="34" t="s">
        <v>141</v>
      </c>
      <c r="CI7" s="34" t="s">
        <v>150</v>
      </c>
      <c r="CJ7" s="34" t="s">
        <v>156</v>
      </c>
      <c r="CK7" s="34" t="s">
        <v>157</v>
      </c>
      <c r="CL7" s="34" t="s">
        <v>158</v>
      </c>
      <c r="CM7" s="34" t="s">
        <v>159</v>
      </c>
    </row>
    <row r="8" spans="1:92" s="14" customFormat="1" ht="60" x14ac:dyDescent="0.25">
      <c r="A8" s="34"/>
      <c r="B8" s="34"/>
      <c r="C8" s="34"/>
      <c r="D8" s="36"/>
      <c r="E8" s="22"/>
      <c r="F8" s="36"/>
      <c r="G8" s="36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6"/>
      <c r="Z8" s="36"/>
      <c r="AA8" s="36"/>
      <c r="AB8" s="34"/>
      <c r="AC8" s="36"/>
      <c r="AD8" s="36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11" t="s">
        <v>160</v>
      </c>
      <c r="CD8" s="11" t="s">
        <v>161</v>
      </c>
      <c r="CE8" s="11" t="s">
        <v>162</v>
      </c>
      <c r="CF8" s="11" t="s">
        <v>142</v>
      </c>
      <c r="CG8" s="34"/>
      <c r="CH8" s="34"/>
      <c r="CI8" s="34"/>
      <c r="CJ8" s="34"/>
      <c r="CK8" s="34"/>
      <c r="CL8" s="34"/>
      <c r="CM8" s="34"/>
    </row>
    <row r="9" spans="1:92" x14ac:dyDescent="0.25">
      <c r="A9" s="4" t="s">
        <v>163</v>
      </c>
      <c r="B9" s="4" t="s">
        <v>164</v>
      </c>
      <c r="C9" s="4" t="s">
        <v>165</v>
      </c>
      <c r="D9" s="4" t="s">
        <v>166</v>
      </c>
      <c r="E9" s="57" t="s">
        <v>167</v>
      </c>
      <c r="F9" s="4" t="s">
        <v>168</v>
      </c>
      <c r="G9" s="4" t="s">
        <v>169</v>
      </c>
      <c r="H9" s="4" t="s">
        <v>170</v>
      </c>
      <c r="I9" s="4" t="s">
        <v>171</v>
      </c>
      <c r="J9" s="4" t="s">
        <v>172</v>
      </c>
      <c r="K9" s="4" t="s">
        <v>173</v>
      </c>
      <c r="L9" s="4" t="s">
        <v>174</v>
      </c>
      <c r="M9" s="4" t="s">
        <v>175</v>
      </c>
      <c r="N9" s="4" t="s">
        <v>176</v>
      </c>
      <c r="O9" s="4" t="s">
        <v>177</v>
      </c>
      <c r="P9" s="4" t="s">
        <v>178</v>
      </c>
      <c r="Q9" s="4" t="s">
        <v>179</v>
      </c>
      <c r="R9" s="4" t="s">
        <v>180</v>
      </c>
      <c r="S9" s="4" t="s">
        <v>181</v>
      </c>
      <c r="T9" s="4" t="s">
        <v>182</v>
      </c>
      <c r="U9" s="4" t="s">
        <v>183</v>
      </c>
      <c r="V9" s="4" t="s">
        <v>184</v>
      </c>
      <c r="W9" s="4" t="s">
        <v>185</v>
      </c>
      <c r="X9" s="4" t="s">
        <v>186</v>
      </c>
      <c r="Y9" s="4" t="s">
        <v>187</v>
      </c>
      <c r="Z9" s="4" t="s">
        <v>188</v>
      </c>
      <c r="AA9" s="4" t="s">
        <v>189</v>
      </c>
      <c r="AB9" s="4" t="s">
        <v>190</v>
      </c>
      <c r="AC9" s="4" t="s">
        <v>191</v>
      </c>
      <c r="AD9" s="4" t="s">
        <v>192</v>
      </c>
      <c r="AE9" s="4" t="s">
        <v>193</v>
      </c>
      <c r="AF9" s="4" t="s">
        <v>194</v>
      </c>
      <c r="AG9" s="4" t="s">
        <v>195</v>
      </c>
      <c r="AH9" s="4" t="s">
        <v>196</v>
      </c>
      <c r="AI9" s="4" t="s">
        <v>197</v>
      </c>
      <c r="AJ9" s="4" t="s">
        <v>198</v>
      </c>
      <c r="AK9" s="4" t="s">
        <v>199</v>
      </c>
      <c r="AL9" s="4" t="s">
        <v>200</v>
      </c>
      <c r="AM9" s="4" t="s">
        <v>201</v>
      </c>
      <c r="AN9" s="4" t="s">
        <v>202</v>
      </c>
      <c r="AO9" s="4" t="s">
        <v>203</v>
      </c>
      <c r="AP9" s="4" t="s">
        <v>204</v>
      </c>
      <c r="AQ9" s="4" t="s">
        <v>205</v>
      </c>
      <c r="AR9" s="4" t="s">
        <v>206</v>
      </c>
      <c r="AS9" s="4" t="s">
        <v>207</v>
      </c>
      <c r="AT9" s="4" t="s">
        <v>208</v>
      </c>
      <c r="AU9" s="4" t="s">
        <v>209</v>
      </c>
      <c r="AV9" s="4" t="s">
        <v>210</v>
      </c>
      <c r="AW9" s="4" t="s">
        <v>211</v>
      </c>
      <c r="AX9" s="4" t="s">
        <v>212</v>
      </c>
      <c r="AY9" s="4" t="s">
        <v>213</v>
      </c>
      <c r="AZ9" s="4" t="s">
        <v>214</v>
      </c>
      <c r="BA9" s="4" t="s">
        <v>215</v>
      </c>
      <c r="BB9" s="4" t="s">
        <v>216</v>
      </c>
      <c r="BC9" s="4" t="s">
        <v>217</v>
      </c>
      <c r="BD9" s="4" t="s">
        <v>218</v>
      </c>
      <c r="BE9" s="4" t="s">
        <v>219</v>
      </c>
      <c r="BF9" s="4" t="s">
        <v>220</v>
      </c>
      <c r="BG9" s="4" t="s">
        <v>221</v>
      </c>
      <c r="BH9" s="4" t="s">
        <v>222</v>
      </c>
      <c r="BI9" s="4" t="s">
        <v>223</v>
      </c>
      <c r="BJ9" s="4" t="s">
        <v>224</v>
      </c>
      <c r="BK9" s="4" t="s">
        <v>225</v>
      </c>
      <c r="BL9" s="4" t="s">
        <v>226</v>
      </c>
      <c r="BM9" s="4" t="s">
        <v>227</v>
      </c>
      <c r="BN9" s="4" t="s">
        <v>228</v>
      </c>
      <c r="BO9" s="4" t="s">
        <v>229</v>
      </c>
      <c r="BP9" s="4" t="s">
        <v>230</v>
      </c>
      <c r="BQ9" s="4" t="s">
        <v>231</v>
      </c>
      <c r="BR9" s="4" t="s">
        <v>232</v>
      </c>
      <c r="BS9" s="4" t="s">
        <v>233</v>
      </c>
      <c r="BT9" s="4" t="s">
        <v>234</v>
      </c>
      <c r="BU9" s="4" t="s">
        <v>235</v>
      </c>
      <c r="BV9" s="4" t="s">
        <v>236</v>
      </c>
      <c r="BW9" s="4" t="s">
        <v>237</v>
      </c>
      <c r="BX9" s="4" t="s">
        <v>238</v>
      </c>
      <c r="BY9" s="4" t="s">
        <v>239</v>
      </c>
      <c r="BZ9" s="4" t="s">
        <v>240</v>
      </c>
      <c r="CA9" s="4" t="s">
        <v>241</v>
      </c>
      <c r="CB9" s="4" t="s">
        <v>242</v>
      </c>
      <c r="CC9" s="4" t="s">
        <v>243</v>
      </c>
      <c r="CD9" s="4" t="s">
        <v>244</v>
      </c>
      <c r="CE9" s="4" t="s">
        <v>245</v>
      </c>
      <c r="CF9" s="4" t="s">
        <v>246</v>
      </c>
      <c r="CG9" s="4" t="s">
        <v>247</v>
      </c>
      <c r="CH9" s="4" t="s">
        <v>248</v>
      </c>
      <c r="CI9" s="4" t="s">
        <v>249</v>
      </c>
      <c r="CJ9" s="4" t="s">
        <v>250</v>
      </c>
      <c r="CK9" s="4" t="s">
        <v>251</v>
      </c>
      <c r="CL9" s="4" t="s">
        <v>252</v>
      </c>
      <c r="CM9" s="4" t="s">
        <v>253</v>
      </c>
      <c r="CN9" s="15"/>
    </row>
    <row r="10" spans="1:92" x14ac:dyDescent="0.25">
      <c r="A10" s="50"/>
      <c r="B10" s="50"/>
      <c r="C10" s="50" t="s">
        <v>298</v>
      </c>
      <c r="D10" s="42" t="s">
        <v>916</v>
      </c>
      <c r="E10" s="40" t="s">
        <v>10062</v>
      </c>
      <c r="F10" s="51">
        <v>387</v>
      </c>
      <c r="G10" s="51">
        <v>430</v>
      </c>
      <c r="H10" s="50" t="s">
        <v>308</v>
      </c>
      <c r="I10" s="50" t="s">
        <v>290</v>
      </c>
      <c r="J10" s="50" t="s">
        <v>308</v>
      </c>
      <c r="K10" s="50" t="s">
        <v>6860</v>
      </c>
      <c r="L10" s="50"/>
      <c r="M10" s="50"/>
      <c r="N10" s="50"/>
      <c r="O10" s="50"/>
      <c r="P10" s="50" t="s">
        <v>269</v>
      </c>
      <c r="Q10" s="50" t="s">
        <v>917</v>
      </c>
      <c r="R10" s="50" t="s">
        <v>259</v>
      </c>
      <c r="S10" s="50"/>
      <c r="T10" s="50" t="s">
        <v>261</v>
      </c>
      <c r="U10" s="52">
        <v>43</v>
      </c>
      <c r="V10" s="53">
        <v>43</v>
      </c>
      <c r="W10" s="54">
        <v>16</v>
      </c>
      <c r="X10" s="50"/>
      <c r="Y10" s="55">
        <v>80</v>
      </c>
      <c r="Z10" s="55">
        <v>90</v>
      </c>
      <c r="AA10" s="55">
        <v>60</v>
      </c>
      <c r="AB10" s="55">
        <v>4</v>
      </c>
      <c r="AC10" s="54">
        <v>3.5</v>
      </c>
      <c r="AD10" s="50" t="s">
        <v>262</v>
      </c>
      <c r="AE10" s="54"/>
      <c r="AF10" s="50"/>
      <c r="AG10" s="55"/>
      <c r="AH10" s="54"/>
      <c r="AI10" s="50"/>
      <c r="AJ10" s="54"/>
      <c r="AK10" s="50"/>
      <c r="AL10" s="55"/>
      <c r="AM10" s="54"/>
      <c r="AN10" s="50"/>
      <c r="AO10" s="54"/>
      <c r="AP10" s="50"/>
      <c r="AQ10" s="54"/>
      <c r="AR10" s="50"/>
      <c r="AS10" s="54"/>
      <c r="AT10" s="50"/>
      <c r="AU10" s="54"/>
      <c r="AV10" s="50"/>
      <c r="AW10" s="54"/>
      <c r="AX10" s="50"/>
      <c r="AY10" s="54"/>
      <c r="AZ10" s="50"/>
      <c r="BA10" s="54"/>
      <c r="BB10" s="50"/>
      <c r="BC10" s="54"/>
      <c r="BD10" s="50"/>
      <c r="BE10" s="54"/>
      <c r="BF10" s="55"/>
      <c r="BG10" s="54"/>
      <c r="BH10" s="50"/>
      <c r="BI10" s="55"/>
      <c r="BJ10" s="55"/>
      <c r="BK10" s="55"/>
      <c r="BL10" s="55"/>
      <c r="BM10" s="50"/>
      <c r="BN10" s="54"/>
      <c r="BO10" s="50"/>
      <c r="BP10" s="50"/>
      <c r="BQ10" s="50"/>
      <c r="BR10" s="50"/>
      <c r="BS10" s="50"/>
      <c r="BT10" s="54"/>
      <c r="BU10" s="54"/>
      <c r="BV10" s="54"/>
      <c r="BW10" s="50"/>
      <c r="BX10" s="50"/>
      <c r="BY10" s="54"/>
      <c r="BZ10" s="54"/>
      <c r="CA10" s="54"/>
      <c r="CB10" s="50"/>
      <c r="CC10" s="50"/>
      <c r="CD10" s="50"/>
      <c r="CE10" s="50"/>
      <c r="CF10" s="50"/>
      <c r="CG10" s="50"/>
      <c r="CH10" s="54"/>
      <c r="CI10" s="54"/>
      <c r="CJ10" s="50"/>
      <c r="CK10" s="50"/>
      <c r="CL10" s="50"/>
      <c r="CM10" s="50"/>
    </row>
    <row r="11" spans="1:92" x14ac:dyDescent="0.25">
      <c r="A11" s="50"/>
      <c r="B11" s="50"/>
      <c r="C11" s="50" t="s">
        <v>298</v>
      </c>
      <c r="D11" s="42" t="s">
        <v>916</v>
      </c>
      <c r="E11" s="40" t="s">
        <v>10058</v>
      </c>
      <c r="F11" s="51">
        <v>430</v>
      </c>
      <c r="G11" s="51">
        <v>479.3</v>
      </c>
      <c r="H11" s="50" t="s">
        <v>308</v>
      </c>
      <c r="I11" s="50" t="s">
        <v>6860</v>
      </c>
      <c r="J11" s="50" t="s">
        <v>318</v>
      </c>
      <c r="K11" s="50" t="s">
        <v>9566</v>
      </c>
      <c r="L11" s="50"/>
      <c r="M11" s="50"/>
      <c r="N11" s="50"/>
      <c r="O11" s="50"/>
      <c r="P11" s="50" t="s">
        <v>269</v>
      </c>
      <c r="Q11" s="50" t="s">
        <v>917</v>
      </c>
      <c r="R11" s="50" t="s">
        <v>259</v>
      </c>
      <c r="S11" s="50"/>
      <c r="T11" s="50" t="s">
        <v>261</v>
      </c>
      <c r="U11" s="52">
        <v>49.3</v>
      </c>
      <c r="V11" s="53">
        <v>49.3</v>
      </c>
      <c r="W11" s="54">
        <v>16</v>
      </c>
      <c r="X11" s="50"/>
      <c r="Y11" s="55">
        <v>80</v>
      </c>
      <c r="Z11" s="55">
        <v>90</v>
      </c>
      <c r="AA11" s="55">
        <v>60</v>
      </c>
      <c r="AB11" s="55">
        <v>4</v>
      </c>
      <c r="AC11" s="54">
        <v>3.5</v>
      </c>
      <c r="AD11" s="50" t="s">
        <v>262</v>
      </c>
      <c r="AE11" s="54"/>
      <c r="AF11" s="50"/>
      <c r="AG11" s="55"/>
      <c r="AH11" s="54"/>
      <c r="AI11" s="50"/>
      <c r="AJ11" s="54"/>
      <c r="AK11" s="50"/>
      <c r="AL11" s="55"/>
      <c r="AM11" s="54"/>
      <c r="AN11" s="50"/>
      <c r="AO11" s="54"/>
      <c r="AP11" s="50"/>
      <c r="AQ11" s="54"/>
      <c r="AR11" s="50"/>
      <c r="AS11" s="54"/>
      <c r="AT11" s="50"/>
      <c r="AU11" s="54"/>
      <c r="AV11" s="50"/>
      <c r="AW11" s="54"/>
      <c r="AX11" s="50"/>
      <c r="AY11" s="54"/>
      <c r="AZ11" s="50"/>
      <c r="BA11" s="54"/>
      <c r="BB11" s="50"/>
      <c r="BC11" s="54"/>
      <c r="BD11" s="50"/>
      <c r="BE11" s="54"/>
      <c r="BF11" s="55"/>
      <c r="BG11" s="54"/>
      <c r="BH11" s="50"/>
      <c r="BI11" s="55"/>
      <c r="BJ11" s="55"/>
      <c r="BK11" s="55"/>
      <c r="BL11" s="55"/>
      <c r="BM11" s="50"/>
      <c r="BN11" s="54"/>
      <c r="BO11" s="50"/>
      <c r="BP11" s="50"/>
      <c r="BQ11" s="50"/>
      <c r="BR11" s="50"/>
      <c r="BS11" s="50"/>
      <c r="BT11" s="54"/>
      <c r="BU11" s="54"/>
      <c r="BV11" s="54"/>
      <c r="BW11" s="50"/>
      <c r="BX11" s="50"/>
      <c r="BY11" s="54"/>
      <c r="BZ11" s="54"/>
      <c r="CA11" s="54"/>
      <c r="CB11" s="50"/>
      <c r="CC11" s="50"/>
      <c r="CD11" s="50"/>
      <c r="CE11" s="50"/>
      <c r="CF11" s="50"/>
      <c r="CG11" s="50"/>
      <c r="CH11" s="54"/>
      <c r="CI11" s="54"/>
      <c r="CJ11" s="50"/>
      <c r="CK11" s="50"/>
      <c r="CL11" s="50"/>
      <c r="CM11" s="50"/>
    </row>
    <row r="12" spans="1:92" x14ac:dyDescent="0.25">
      <c r="A12" s="50"/>
      <c r="B12" s="50"/>
      <c r="C12" s="50" t="s">
        <v>298</v>
      </c>
      <c r="D12" s="42" t="s">
        <v>916</v>
      </c>
      <c r="E12" s="40" t="s">
        <v>10059</v>
      </c>
      <c r="F12" s="51">
        <v>479.3</v>
      </c>
      <c r="G12" s="51">
        <v>514.44100000000003</v>
      </c>
      <c r="H12" s="50" t="s">
        <v>318</v>
      </c>
      <c r="I12" s="50" t="s">
        <v>9566</v>
      </c>
      <c r="J12" s="50" t="s">
        <v>318</v>
      </c>
      <c r="K12" s="50" t="s">
        <v>8243</v>
      </c>
      <c r="L12" s="50"/>
      <c r="M12" s="50"/>
      <c r="N12" s="50"/>
      <c r="O12" s="50"/>
      <c r="P12" s="50" t="s">
        <v>269</v>
      </c>
      <c r="Q12" s="50" t="s">
        <v>917</v>
      </c>
      <c r="R12" s="50" t="s">
        <v>259</v>
      </c>
      <c r="S12" s="50"/>
      <c r="T12" s="50" t="s">
        <v>261</v>
      </c>
      <c r="U12" s="52">
        <v>35.081000000000003</v>
      </c>
      <c r="V12" s="53">
        <v>35.1</v>
      </c>
      <c r="W12" s="54">
        <v>16</v>
      </c>
      <c r="X12" s="50" t="s">
        <v>264</v>
      </c>
      <c r="Y12" s="55">
        <v>80</v>
      </c>
      <c r="Z12" s="55">
        <v>90</v>
      </c>
      <c r="AA12" s="55">
        <v>60</v>
      </c>
      <c r="AB12" s="55">
        <v>4</v>
      </c>
      <c r="AC12" s="54">
        <v>3.5</v>
      </c>
      <c r="AD12" s="50" t="s">
        <v>262</v>
      </c>
      <c r="AE12" s="54"/>
      <c r="AF12" s="50" t="s">
        <v>449</v>
      </c>
      <c r="AG12" s="55"/>
      <c r="AH12" s="54"/>
      <c r="AI12" s="50"/>
      <c r="AJ12" s="54"/>
      <c r="AK12" s="50"/>
      <c r="AL12" s="55"/>
      <c r="AM12" s="54"/>
      <c r="AN12" s="50"/>
      <c r="AO12" s="54"/>
      <c r="AP12" s="50" t="s">
        <v>264</v>
      </c>
      <c r="AQ12" s="54">
        <v>0.5</v>
      </c>
      <c r="AR12" s="50" t="s">
        <v>271</v>
      </c>
      <c r="AS12" s="54"/>
      <c r="AT12" s="50" t="s">
        <v>264</v>
      </c>
      <c r="AU12" s="54">
        <v>0.5</v>
      </c>
      <c r="AV12" s="50" t="s">
        <v>271</v>
      </c>
      <c r="AW12" s="54"/>
      <c r="AX12" s="50" t="s">
        <v>263</v>
      </c>
      <c r="AY12" s="54"/>
      <c r="AZ12" s="50"/>
      <c r="BA12" s="54"/>
      <c r="BB12" s="50"/>
      <c r="BC12" s="54"/>
      <c r="BD12" s="50"/>
      <c r="BE12" s="54"/>
      <c r="BF12" s="55"/>
      <c r="BG12" s="54"/>
      <c r="BH12" s="50"/>
      <c r="BI12" s="55"/>
      <c r="BJ12" s="55"/>
      <c r="BK12" s="55"/>
      <c r="BL12" s="55">
        <v>2025</v>
      </c>
      <c r="BM12" s="50"/>
      <c r="BN12" s="54"/>
      <c r="BO12" s="50"/>
      <c r="BP12" s="50"/>
      <c r="BQ12" s="50"/>
      <c r="BR12" s="50"/>
      <c r="BS12" s="50"/>
      <c r="BT12" s="54"/>
      <c r="BU12" s="54"/>
      <c r="BV12" s="54"/>
      <c r="BW12" s="50"/>
      <c r="BX12" s="50"/>
      <c r="BY12" s="54"/>
      <c r="BZ12" s="54"/>
      <c r="CA12" s="54"/>
      <c r="CB12" s="50"/>
      <c r="CC12" s="50"/>
      <c r="CD12" s="50"/>
      <c r="CE12" s="50"/>
      <c r="CF12" s="50"/>
      <c r="CG12" s="50"/>
      <c r="CH12" s="54"/>
      <c r="CI12" s="54"/>
      <c r="CJ12" s="50"/>
      <c r="CK12" s="50"/>
      <c r="CL12" s="50"/>
      <c r="CM12" s="50"/>
    </row>
    <row r="13" spans="1:92" x14ac:dyDescent="0.25">
      <c r="A13" s="50"/>
      <c r="B13" s="50"/>
      <c r="C13" s="50" t="s">
        <v>298</v>
      </c>
      <c r="D13" s="42" t="s">
        <v>916</v>
      </c>
      <c r="E13" s="40" t="s">
        <v>10061</v>
      </c>
      <c r="F13" s="51">
        <v>514.29999999999995</v>
      </c>
      <c r="G13" s="51">
        <v>568.49599999999998</v>
      </c>
      <c r="H13" s="50" t="s">
        <v>318</v>
      </c>
      <c r="I13" s="50" t="s">
        <v>8243</v>
      </c>
      <c r="J13" s="50" t="s">
        <v>318</v>
      </c>
      <c r="K13" s="50" t="s">
        <v>6607</v>
      </c>
      <c r="L13" s="50"/>
      <c r="M13" s="50"/>
      <c r="N13" s="50"/>
      <c r="O13" s="50"/>
      <c r="P13" s="50" t="s">
        <v>269</v>
      </c>
      <c r="Q13" s="50" t="s">
        <v>917</v>
      </c>
      <c r="R13" s="50" t="s">
        <v>259</v>
      </c>
      <c r="S13" s="50"/>
      <c r="T13" s="50" t="s">
        <v>261</v>
      </c>
      <c r="U13" s="52">
        <v>54.195999999999998</v>
      </c>
      <c r="V13" s="53">
        <v>54.2</v>
      </c>
      <c r="W13" s="54">
        <v>16</v>
      </c>
      <c r="X13" s="50" t="s">
        <v>264</v>
      </c>
      <c r="Y13" s="55">
        <v>80</v>
      </c>
      <c r="Z13" s="55">
        <v>90</v>
      </c>
      <c r="AA13" s="55">
        <v>60</v>
      </c>
      <c r="AB13" s="55">
        <v>4</v>
      </c>
      <c r="AC13" s="54">
        <v>3.5</v>
      </c>
      <c r="AD13" s="50" t="s">
        <v>262</v>
      </c>
      <c r="AE13" s="54"/>
      <c r="AF13" s="50" t="s">
        <v>449</v>
      </c>
      <c r="AG13" s="55"/>
      <c r="AH13" s="54"/>
      <c r="AI13" s="50"/>
      <c r="AJ13" s="54"/>
      <c r="AK13" s="50"/>
      <c r="AL13" s="55"/>
      <c r="AM13" s="54"/>
      <c r="AN13" s="50"/>
      <c r="AO13" s="54"/>
      <c r="AP13" s="50" t="s">
        <v>264</v>
      </c>
      <c r="AQ13" s="54">
        <v>0.5</v>
      </c>
      <c r="AR13" s="50" t="s">
        <v>271</v>
      </c>
      <c r="AS13" s="54"/>
      <c r="AT13" s="50" t="s">
        <v>264</v>
      </c>
      <c r="AU13" s="54">
        <v>0.5</v>
      </c>
      <c r="AV13" s="50" t="s">
        <v>271</v>
      </c>
      <c r="AW13" s="54"/>
      <c r="AX13" s="50" t="s">
        <v>263</v>
      </c>
      <c r="AY13" s="54"/>
      <c r="AZ13" s="50"/>
      <c r="BA13" s="54"/>
      <c r="BB13" s="50"/>
      <c r="BC13" s="54"/>
      <c r="BD13" s="50"/>
      <c r="BE13" s="54"/>
      <c r="BF13" s="55"/>
      <c r="BG13" s="54"/>
      <c r="BH13" s="50"/>
      <c r="BI13" s="55"/>
      <c r="BJ13" s="55"/>
      <c r="BK13" s="55"/>
      <c r="BL13" s="55">
        <v>2025</v>
      </c>
      <c r="BM13" s="50"/>
      <c r="BN13" s="54"/>
      <c r="BO13" s="50"/>
      <c r="BP13" s="50"/>
      <c r="BQ13" s="50"/>
      <c r="BR13" s="50"/>
      <c r="BS13" s="50"/>
      <c r="BT13" s="54"/>
      <c r="BU13" s="54"/>
      <c r="BV13" s="54"/>
      <c r="BW13" s="50"/>
      <c r="BX13" s="50"/>
      <c r="BY13" s="54"/>
      <c r="BZ13" s="54"/>
      <c r="CA13" s="54"/>
      <c r="CB13" s="50"/>
      <c r="CC13" s="50"/>
      <c r="CD13" s="50"/>
      <c r="CE13" s="50"/>
      <c r="CF13" s="50"/>
      <c r="CG13" s="50"/>
      <c r="CH13" s="54"/>
      <c r="CI13" s="54"/>
      <c r="CJ13" s="50"/>
      <c r="CK13" s="50"/>
      <c r="CL13" s="50"/>
      <c r="CM13" s="50"/>
    </row>
    <row r="14" spans="1:92" x14ac:dyDescent="0.25">
      <c r="A14" s="50"/>
      <c r="B14" s="50"/>
      <c r="C14" s="50" t="s">
        <v>298</v>
      </c>
      <c r="D14" s="42" t="s">
        <v>916</v>
      </c>
      <c r="E14" s="40" t="s">
        <v>947</v>
      </c>
      <c r="F14" s="51">
        <v>568.20000000000005</v>
      </c>
      <c r="G14" s="51">
        <v>581.1</v>
      </c>
      <c r="H14" s="50" t="s">
        <v>318</v>
      </c>
      <c r="I14" s="50" t="s">
        <v>6607</v>
      </c>
      <c r="J14" s="50" t="s">
        <v>336</v>
      </c>
      <c r="K14" s="50" t="s">
        <v>6611</v>
      </c>
      <c r="L14" s="50"/>
      <c r="M14" s="50"/>
      <c r="N14" s="50"/>
      <c r="O14" s="50"/>
      <c r="P14" s="50" t="s">
        <v>269</v>
      </c>
      <c r="Q14" s="50" t="s">
        <v>917</v>
      </c>
      <c r="R14" s="50" t="s">
        <v>259</v>
      </c>
      <c r="S14" s="50"/>
      <c r="T14" s="50" t="s">
        <v>261</v>
      </c>
      <c r="U14" s="52">
        <v>12.9</v>
      </c>
      <c r="V14" s="53">
        <v>12.9</v>
      </c>
      <c r="W14" s="54">
        <v>16</v>
      </c>
      <c r="X14" s="50" t="s">
        <v>264</v>
      </c>
      <c r="Y14" s="55">
        <v>80</v>
      </c>
      <c r="Z14" s="55">
        <v>90</v>
      </c>
      <c r="AA14" s="55">
        <v>60</v>
      </c>
      <c r="AB14" s="55">
        <v>4</v>
      </c>
      <c r="AC14" s="54">
        <v>3.5</v>
      </c>
      <c r="AD14" s="50" t="s">
        <v>262</v>
      </c>
      <c r="AE14" s="54"/>
      <c r="AF14" s="50" t="s">
        <v>449</v>
      </c>
      <c r="AG14" s="55"/>
      <c r="AH14" s="54"/>
      <c r="AI14" s="50"/>
      <c r="AJ14" s="54"/>
      <c r="AK14" s="50"/>
      <c r="AL14" s="55"/>
      <c r="AM14" s="54"/>
      <c r="AN14" s="50"/>
      <c r="AO14" s="54"/>
      <c r="AP14" s="50" t="s">
        <v>264</v>
      </c>
      <c r="AQ14" s="54">
        <v>0.5</v>
      </c>
      <c r="AR14" s="50" t="s">
        <v>271</v>
      </c>
      <c r="AS14" s="54"/>
      <c r="AT14" s="50" t="s">
        <v>264</v>
      </c>
      <c r="AU14" s="54">
        <v>0.5</v>
      </c>
      <c r="AV14" s="50" t="s">
        <v>271</v>
      </c>
      <c r="AW14" s="54"/>
      <c r="AX14" s="50" t="s">
        <v>263</v>
      </c>
      <c r="AY14" s="54"/>
      <c r="AZ14" s="50"/>
      <c r="BA14" s="54"/>
      <c r="BB14" s="50"/>
      <c r="BC14" s="54"/>
      <c r="BD14" s="50"/>
      <c r="BE14" s="54"/>
      <c r="BF14" s="55"/>
      <c r="BG14" s="54"/>
      <c r="BH14" s="50"/>
      <c r="BI14" s="55"/>
      <c r="BJ14" s="55"/>
      <c r="BK14" s="55"/>
      <c r="BL14" s="55">
        <v>2025</v>
      </c>
      <c r="BM14" s="50"/>
      <c r="BN14" s="54"/>
      <c r="BO14" s="50"/>
      <c r="BP14" s="50"/>
      <c r="BQ14" s="50"/>
      <c r="BR14" s="50"/>
      <c r="BS14" s="50"/>
      <c r="BT14" s="54"/>
      <c r="BU14" s="54"/>
      <c r="BV14" s="54"/>
      <c r="BW14" s="50"/>
      <c r="BX14" s="50"/>
      <c r="BY14" s="54"/>
      <c r="BZ14" s="54"/>
      <c r="CA14" s="54"/>
      <c r="CB14" s="50"/>
      <c r="CC14" s="50"/>
      <c r="CD14" s="50"/>
      <c r="CE14" s="50"/>
      <c r="CF14" s="50"/>
      <c r="CG14" s="50"/>
      <c r="CH14" s="54"/>
      <c r="CI14" s="54"/>
      <c r="CJ14" s="50"/>
      <c r="CK14" s="50"/>
      <c r="CL14" s="50"/>
      <c r="CM14" s="50"/>
    </row>
    <row r="15" spans="1:92" x14ac:dyDescent="0.25">
      <c r="A15" s="50" t="s">
        <v>945</v>
      </c>
      <c r="B15" s="50" t="s">
        <v>946</v>
      </c>
      <c r="C15" s="50" t="s">
        <v>298</v>
      </c>
      <c r="D15" s="42" t="s">
        <v>916</v>
      </c>
      <c r="E15" s="40" t="s">
        <v>947</v>
      </c>
      <c r="F15" s="51">
        <v>581.1</v>
      </c>
      <c r="G15" s="51">
        <v>624.22799999999995</v>
      </c>
      <c r="H15" s="50" t="s">
        <v>336</v>
      </c>
      <c r="I15" s="50" t="s">
        <v>948</v>
      </c>
      <c r="J15" s="50" t="s">
        <v>336</v>
      </c>
      <c r="K15" s="50" t="s">
        <v>949</v>
      </c>
      <c r="L15" s="50"/>
      <c r="M15" s="50"/>
      <c r="N15" s="50"/>
      <c r="O15" s="50"/>
      <c r="P15" s="50" t="s">
        <v>269</v>
      </c>
      <c r="Q15" s="50" t="s">
        <v>917</v>
      </c>
      <c r="R15" s="50" t="s">
        <v>259</v>
      </c>
      <c r="S15" s="50"/>
      <c r="T15" s="50" t="s">
        <v>261</v>
      </c>
      <c r="U15" s="52">
        <v>42.378999999999998</v>
      </c>
      <c r="V15" s="53">
        <v>43.1</v>
      </c>
      <c r="W15" s="54">
        <v>16</v>
      </c>
      <c r="X15" s="50" t="s">
        <v>264</v>
      </c>
      <c r="Y15" s="55">
        <v>80</v>
      </c>
      <c r="Z15" s="55">
        <v>90</v>
      </c>
      <c r="AA15" s="55">
        <v>60</v>
      </c>
      <c r="AB15" s="55">
        <v>4</v>
      </c>
      <c r="AC15" s="54">
        <v>3.5</v>
      </c>
      <c r="AD15" s="50" t="s">
        <v>262</v>
      </c>
      <c r="AE15" s="54"/>
      <c r="AF15" s="50" t="s">
        <v>449</v>
      </c>
      <c r="AG15" s="55"/>
      <c r="AH15" s="54"/>
      <c r="AI15" s="50"/>
      <c r="AJ15" s="54"/>
      <c r="AK15" s="50"/>
      <c r="AL15" s="55"/>
      <c r="AM15" s="54"/>
      <c r="AN15" s="50"/>
      <c r="AO15" s="54"/>
      <c r="AP15" s="50" t="s">
        <v>264</v>
      </c>
      <c r="AQ15" s="54">
        <v>0.5</v>
      </c>
      <c r="AR15" s="50" t="s">
        <v>271</v>
      </c>
      <c r="AS15" s="54"/>
      <c r="AT15" s="50" t="s">
        <v>264</v>
      </c>
      <c r="AU15" s="54">
        <v>0.5</v>
      </c>
      <c r="AV15" s="50" t="s">
        <v>271</v>
      </c>
      <c r="AW15" s="54"/>
      <c r="AX15" s="50" t="s">
        <v>263</v>
      </c>
      <c r="AY15" s="54"/>
      <c r="AZ15" s="50"/>
      <c r="BA15" s="54"/>
      <c r="BB15" s="50"/>
      <c r="BC15" s="54"/>
      <c r="BD15" s="50"/>
      <c r="BE15" s="54"/>
      <c r="BF15" s="55"/>
      <c r="BG15" s="54"/>
      <c r="BH15" s="50"/>
      <c r="BI15" s="55"/>
      <c r="BJ15" s="55"/>
      <c r="BK15" s="55"/>
      <c r="BL15" s="55">
        <v>2025</v>
      </c>
      <c r="BM15" s="50"/>
      <c r="BN15" s="54"/>
      <c r="BO15" s="50"/>
      <c r="BP15" s="50"/>
      <c r="BQ15" s="50"/>
      <c r="BR15" s="50"/>
      <c r="BS15" s="50"/>
      <c r="BT15" s="54"/>
      <c r="BU15" s="54"/>
      <c r="BV15" s="54"/>
      <c r="BW15" s="50"/>
      <c r="BX15" s="50"/>
      <c r="BY15" s="54"/>
      <c r="BZ15" s="54"/>
      <c r="CA15" s="54"/>
      <c r="CB15" s="50"/>
      <c r="CC15" s="50"/>
      <c r="CD15" s="50"/>
      <c r="CE15" s="50"/>
      <c r="CF15" s="50"/>
      <c r="CG15" s="50"/>
      <c r="CH15" s="54"/>
      <c r="CI15" s="54"/>
      <c r="CJ15" s="50"/>
      <c r="CK15" s="50"/>
      <c r="CL15" s="50"/>
      <c r="CM15" s="50"/>
    </row>
    <row r="16" spans="1:92" x14ac:dyDescent="0.25">
      <c r="A16" s="50"/>
      <c r="B16" s="50"/>
      <c r="C16" s="50" t="s">
        <v>298</v>
      </c>
      <c r="D16" s="42" t="s">
        <v>916</v>
      </c>
      <c r="E16" s="40" t="s">
        <v>10060</v>
      </c>
      <c r="F16" s="51">
        <v>625</v>
      </c>
      <c r="G16" s="51">
        <v>638.5</v>
      </c>
      <c r="H16" s="50" t="s">
        <v>336</v>
      </c>
      <c r="I16" s="50" t="s">
        <v>949</v>
      </c>
      <c r="J16" s="50" t="s">
        <v>336</v>
      </c>
      <c r="K16" s="50" t="s">
        <v>7158</v>
      </c>
      <c r="L16" s="50"/>
      <c r="M16" s="50"/>
      <c r="N16" s="50"/>
      <c r="O16" s="50"/>
      <c r="P16" s="50" t="s">
        <v>269</v>
      </c>
      <c r="Q16" s="50" t="s">
        <v>917</v>
      </c>
      <c r="R16" s="50" t="s">
        <v>259</v>
      </c>
      <c r="S16" s="50"/>
      <c r="T16" s="50" t="s">
        <v>261</v>
      </c>
      <c r="U16" s="52">
        <v>13.5</v>
      </c>
      <c r="V16" s="53">
        <v>13.5</v>
      </c>
      <c r="W16" s="54">
        <v>16</v>
      </c>
      <c r="X16" s="50" t="s">
        <v>264</v>
      </c>
      <c r="Y16" s="55">
        <v>80</v>
      </c>
      <c r="Z16" s="55">
        <v>90</v>
      </c>
      <c r="AA16" s="55">
        <v>60</v>
      </c>
      <c r="AB16" s="55">
        <v>4</v>
      </c>
      <c r="AC16" s="54">
        <v>3.5</v>
      </c>
      <c r="AD16" s="50" t="s">
        <v>262</v>
      </c>
      <c r="AE16" s="54"/>
      <c r="AF16" s="50" t="s">
        <v>449</v>
      </c>
      <c r="AG16" s="55"/>
      <c r="AH16" s="54"/>
      <c r="AI16" s="50"/>
      <c r="AJ16" s="54"/>
      <c r="AK16" s="50"/>
      <c r="AL16" s="55"/>
      <c r="AM16" s="54"/>
      <c r="AN16" s="50"/>
      <c r="AO16" s="54"/>
      <c r="AP16" s="50" t="s">
        <v>264</v>
      </c>
      <c r="AQ16" s="54">
        <v>0.5</v>
      </c>
      <c r="AR16" s="50" t="s">
        <v>271</v>
      </c>
      <c r="AS16" s="54"/>
      <c r="AT16" s="50" t="s">
        <v>264</v>
      </c>
      <c r="AU16" s="54">
        <v>0.5</v>
      </c>
      <c r="AV16" s="50" t="s">
        <v>271</v>
      </c>
      <c r="AW16" s="54"/>
      <c r="AX16" s="50" t="s">
        <v>263</v>
      </c>
      <c r="AY16" s="54"/>
      <c r="AZ16" s="50"/>
      <c r="BA16" s="54"/>
      <c r="BB16" s="50"/>
      <c r="BC16" s="54"/>
      <c r="BD16" s="50"/>
      <c r="BE16" s="54"/>
      <c r="BF16" s="55"/>
      <c r="BG16" s="54"/>
      <c r="BH16" s="50"/>
      <c r="BI16" s="55"/>
      <c r="BJ16" s="55"/>
      <c r="BK16" s="55"/>
      <c r="BL16" s="55">
        <v>2025</v>
      </c>
      <c r="BM16" s="50"/>
      <c r="BN16" s="54"/>
      <c r="BO16" s="50"/>
      <c r="BP16" s="50"/>
      <c r="BQ16" s="50"/>
      <c r="BR16" s="50"/>
      <c r="BS16" s="50"/>
      <c r="BT16" s="54"/>
      <c r="BU16" s="54"/>
      <c r="BV16" s="54"/>
      <c r="BW16" s="50"/>
      <c r="BX16" s="50"/>
      <c r="BY16" s="54"/>
      <c r="BZ16" s="54"/>
      <c r="CA16" s="54"/>
      <c r="CB16" s="50"/>
      <c r="CC16" s="50"/>
      <c r="CD16" s="50"/>
      <c r="CE16" s="50"/>
      <c r="CF16" s="50"/>
      <c r="CG16" s="50"/>
      <c r="CH16" s="54"/>
      <c r="CI16" s="54"/>
      <c r="CJ16" s="50"/>
      <c r="CK16" s="50"/>
      <c r="CL16" s="50"/>
      <c r="CM16" s="50"/>
    </row>
    <row r="17" spans="1:91" x14ac:dyDescent="0.25">
      <c r="A17" s="50" t="s">
        <v>833</v>
      </c>
      <c r="B17" s="50" t="s">
        <v>834</v>
      </c>
      <c r="C17" s="50" t="s">
        <v>298</v>
      </c>
      <c r="D17" s="42" t="s">
        <v>916</v>
      </c>
      <c r="E17" s="40" t="s">
        <v>10060</v>
      </c>
      <c r="F17" s="51">
        <v>638.5</v>
      </c>
      <c r="G17" s="51">
        <v>675.65499999999997</v>
      </c>
      <c r="H17" s="50" t="s">
        <v>336</v>
      </c>
      <c r="I17" s="50" t="s">
        <v>949</v>
      </c>
      <c r="J17" s="50" t="s">
        <v>336</v>
      </c>
      <c r="K17" s="50" t="s">
        <v>8474</v>
      </c>
      <c r="L17" s="50">
        <v>106.251823</v>
      </c>
      <c r="M17" s="50">
        <v>17.662939000000001</v>
      </c>
      <c r="N17" s="50">
        <v>106.234122</v>
      </c>
      <c r="O17" s="50">
        <v>17.548492</v>
      </c>
      <c r="P17" s="50" t="s">
        <v>269</v>
      </c>
      <c r="Q17" s="50" t="s">
        <v>917</v>
      </c>
      <c r="R17" s="50" t="s">
        <v>259</v>
      </c>
      <c r="S17" s="50" t="s">
        <v>331</v>
      </c>
      <c r="T17" s="50" t="s">
        <v>261</v>
      </c>
      <c r="U17" s="52">
        <v>36.06</v>
      </c>
      <c r="V17" s="53">
        <v>15.016</v>
      </c>
      <c r="W17" s="54">
        <v>15</v>
      </c>
      <c r="X17" s="50"/>
      <c r="Y17" s="55">
        <v>80</v>
      </c>
      <c r="Z17" s="55">
        <v>90</v>
      </c>
      <c r="AA17" s="55">
        <v>60</v>
      </c>
      <c r="AB17" s="55">
        <v>4</v>
      </c>
      <c r="AC17" s="54">
        <v>3.5</v>
      </c>
      <c r="AD17" s="50" t="s">
        <v>262</v>
      </c>
      <c r="AE17" s="54">
        <v>7</v>
      </c>
      <c r="AF17" s="50"/>
      <c r="AG17" s="55"/>
      <c r="AH17" s="54"/>
      <c r="AI17" s="50"/>
      <c r="AJ17" s="54"/>
      <c r="AK17" s="50"/>
      <c r="AL17" s="55"/>
      <c r="AM17" s="54"/>
      <c r="AN17" s="50"/>
      <c r="AO17" s="54"/>
      <c r="AP17" s="50" t="s">
        <v>263</v>
      </c>
      <c r="AQ17" s="54"/>
      <c r="AR17" s="50"/>
      <c r="AS17" s="54"/>
      <c r="AT17" s="50"/>
      <c r="AU17" s="54"/>
      <c r="AV17" s="50"/>
      <c r="AW17" s="54"/>
      <c r="AX17" s="50"/>
      <c r="AY17" s="54"/>
      <c r="AZ17" s="50"/>
      <c r="BA17" s="54"/>
      <c r="BB17" s="50"/>
      <c r="BC17" s="54"/>
      <c r="BD17" s="50"/>
      <c r="BE17" s="54"/>
      <c r="BF17" s="55">
        <v>15</v>
      </c>
      <c r="BG17" s="54">
        <v>97273</v>
      </c>
      <c r="BH17" s="50"/>
      <c r="BI17" s="55">
        <v>12</v>
      </c>
      <c r="BJ17" s="55">
        <v>2019</v>
      </c>
      <c r="BK17" s="55">
        <v>5</v>
      </c>
      <c r="BL17" s="55">
        <v>2005</v>
      </c>
      <c r="BM17" s="50"/>
      <c r="BN17" s="54"/>
      <c r="BO17" s="50"/>
      <c r="BP17" s="50"/>
      <c r="BQ17" s="50"/>
      <c r="BR17" s="50"/>
      <c r="BS17" s="50"/>
      <c r="BT17" s="54"/>
      <c r="BU17" s="54"/>
      <c r="BV17" s="54"/>
      <c r="BW17" s="50"/>
      <c r="BX17" s="50"/>
      <c r="BY17" s="54"/>
      <c r="BZ17" s="54"/>
      <c r="CA17" s="54"/>
      <c r="CB17" s="50"/>
      <c r="CC17" s="50"/>
      <c r="CD17" s="50"/>
      <c r="CE17" s="50"/>
      <c r="CF17" s="50"/>
      <c r="CG17" s="50"/>
      <c r="CH17" s="54"/>
      <c r="CI17" s="54"/>
      <c r="CJ17" s="50"/>
      <c r="CK17" s="50"/>
      <c r="CL17" s="50"/>
      <c r="CM17" s="50"/>
    </row>
    <row r="18" spans="1:91" x14ac:dyDescent="0.25">
      <c r="A18" s="50"/>
      <c r="B18" s="50"/>
      <c r="C18" s="50" t="s">
        <v>298</v>
      </c>
      <c r="D18" s="42" t="s">
        <v>916</v>
      </c>
      <c r="E18" s="40" t="s">
        <v>10063</v>
      </c>
      <c r="F18" s="51">
        <v>675.65499999999997</v>
      </c>
      <c r="G18" s="51">
        <v>740.88499999999999</v>
      </c>
      <c r="H18" s="50" t="s">
        <v>336</v>
      </c>
      <c r="I18" s="50" t="s">
        <v>8474</v>
      </c>
      <c r="J18" s="50" t="s">
        <v>336</v>
      </c>
      <c r="K18" s="50" t="s">
        <v>6023</v>
      </c>
      <c r="L18" s="50"/>
      <c r="M18" s="50"/>
      <c r="N18" s="50"/>
      <c r="O18" s="50"/>
      <c r="P18" s="50" t="s">
        <v>269</v>
      </c>
      <c r="Q18" s="50" t="s">
        <v>917</v>
      </c>
      <c r="R18" s="50" t="s">
        <v>259</v>
      </c>
      <c r="S18" s="50"/>
      <c r="T18" s="50" t="s">
        <v>261</v>
      </c>
      <c r="U18" s="52">
        <v>65.489999999999995</v>
      </c>
      <c r="V18" s="53"/>
      <c r="W18" s="54">
        <v>15</v>
      </c>
      <c r="X18" s="50"/>
      <c r="Y18" s="55">
        <v>80</v>
      </c>
      <c r="Z18" s="55">
        <v>90</v>
      </c>
      <c r="AA18" s="55">
        <v>60</v>
      </c>
      <c r="AB18" s="55">
        <v>4</v>
      </c>
      <c r="AC18" s="54">
        <v>3.5</v>
      </c>
      <c r="AD18" s="50" t="s">
        <v>262</v>
      </c>
      <c r="AE18" s="54"/>
      <c r="AF18" s="50"/>
      <c r="AG18" s="55"/>
      <c r="AH18" s="54"/>
      <c r="AI18" s="50"/>
      <c r="AJ18" s="54"/>
      <c r="AK18" s="50"/>
      <c r="AL18" s="55"/>
      <c r="AM18" s="54"/>
      <c r="AN18" s="50"/>
      <c r="AO18" s="54"/>
      <c r="AP18" s="50"/>
      <c r="AQ18" s="54"/>
      <c r="AR18" s="50"/>
      <c r="AS18" s="54"/>
      <c r="AT18" s="50"/>
      <c r="AU18" s="54"/>
      <c r="AV18" s="50"/>
      <c r="AW18" s="54"/>
      <c r="AX18" s="50"/>
      <c r="AY18" s="54"/>
      <c r="AZ18" s="50"/>
      <c r="BA18" s="54"/>
      <c r="BB18" s="50"/>
      <c r="BC18" s="54"/>
      <c r="BD18" s="50"/>
      <c r="BE18" s="54"/>
      <c r="BF18" s="55"/>
      <c r="BG18" s="54"/>
      <c r="BH18" s="50"/>
      <c r="BI18" s="55"/>
      <c r="BJ18" s="55"/>
      <c r="BK18" s="55"/>
      <c r="BL18" s="55"/>
      <c r="BM18" s="50"/>
      <c r="BN18" s="54"/>
      <c r="BO18" s="50"/>
      <c r="BP18" s="50"/>
      <c r="BQ18" s="50"/>
      <c r="BR18" s="50"/>
      <c r="BS18" s="50"/>
      <c r="BT18" s="54"/>
      <c r="BU18" s="54"/>
      <c r="BV18" s="54"/>
      <c r="BW18" s="50"/>
      <c r="BX18" s="50"/>
      <c r="BY18" s="54"/>
      <c r="BZ18" s="54"/>
      <c r="CA18" s="54"/>
      <c r="CB18" s="50"/>
      <c r="CC18" s="50"/>
      <c r="CD18" s="50"/>
      <c r="CE18" s="50"/>
      <c r="CF18" s="50"/>
      <c r="CG18" s="50"/>
      <c r="CH18" s="54"/>
      <c r="CI18" s="54"/>
      <c r="CJ18" s="50"/>
      <c r="CK18" s="50"/>
      <c r="CL18" s="50"/>
      <c r="CM18" s="50"/>
    </row>
    <row r="19" spans="1:91" x14ac:dyDescent="0.25">
      <c r="A19" s="50" t="s">
        <v>914</v>
      </c>
      <c r="B19" s="50" t="s">
        <v>915</v>
      </c>
      <c r="C19" s="50" t="s">
        <v>298</v>
      </c>
      <c r="D19" s="42" t="s">
        <v>916</v>
      </c>
      <c r="E19" s="41" t="s">
        <v>10109</v>
      </c>
      <c r="F19" s="51">
        <v>0</v>
      </c>
      <c r="G19" s="51">
        <v>10.5</v>
      </c>
      <c r="H19" s="50" t="s">
        <v>336</v>
      </c>
      <c r="I19" s="50" t="s">
        <v>6023</v>
      </c>
      <c r="J19" s="50" t="s">
        <v>336</v>
      </c>
      <c r="K19" s="50" t="s">
        <v>9226</v>
      </c>
      <c r="L19" s="50"/>
      <c r="M19" s="50"/>
      <c r="N19" s="50"/>
      <c r="O19" s="50"/>
      <c r="P19" s="50" t="s">
        <v>269</v>
      </c>
      <c r="Q19" s="50" t="s">
        <v>917</v>
      </c>
      <c r="R19" s="50" t="s">
        <v>259</v>
      </c>
      <c r="S19" s="50" t="s">
        <v>331</v>
      </c>
      <c r="T19" s="50" t="s">
        <v>261</v>
      </c>
      <c r="U19" s="52">
        <v>10.452999999999999</v>
      </c>
      <c r="V19" s="53">
        <v>10.5</v>
      </c>
      <c r="W19" s="54">
        <v>11</v>
      </c>
      <c r="X19" s="50"/>
      <c r="Y19" s="55">
        <v>80</v>
      </c>
      <c r="Z19" s="55">
        <v>80</v>
      </c>
      <c r="AA19" s="55">
        <v>60</v>
      </c>
      <c r="AB19" s="55">
        <v>2</v>
      </c>
      <c r="AC19" s="54">
        <v>3.5</v>
      </c>
      <c r="AD19" s="50" t="s">
        <v>262</v>
      </c>
      <c r="AE19" s="54">
        <v>15</v>
      </c>
      <c r="AF19" s="50"/>
      <c r="AG19" s="55"/>
      <c r="AH19" s="54"/>
      <c r="AI19" s="50"/>
      <c r="AJ19" s="54"/>
      <c r="AK19" s="50"/>
      <c r="AL19" s="55"/>
      <c r="AM19" s="54"/>
      <c r="AN19" s="50"/>
      <c r="AO19" s="54"/>
      <c r="AP19" s="50"/>
      <c r="AQ19" s="54"/>
      <c r="AR19" s="50"/>
      <c r="AS19" s="54"/>
      <c r="AT19" s="50"/>
      <c r="AU19" s="54"/>
      <c r="AV19" s="50"/>
      <c r="AW19" s="54"/>
      <c r="AX19" s="50"/>
      <c r="AY19" s="54"/>
      <c r="AZ19" s="50"/>
      <c r="BA19" s="54"/>
      <c r="BB19" s="50"/>
      <c r="BC19" s="54"/>
      <c r="BD19" s="50"/>
      <c r="BE19" s="54"/>
      <c r="BF19" s="55"/>
      <c r="BG19" s="54"/>
      <c r="BH19" s="50"/>
      <c r="BI19" s="55"/>
      <c r="BJ19" s="55"/>
      <c r="BK19" s="55"/>
      <c r="BL19" s="55"/>
      <c r="BM19" s="50"/>
      <c r="BN19" s="54"/>
      <c r="BO19" s="50"/>
      <c r="BP19" s="50"/>
      <c r="BQ19" s="50"/>
      <c r="BR19" s="50"/>
      <c r="BS19" s="50"/>
      <c r="BT19" s="54"/>
      <c r="BU19" s="54"/>
      <c r="BV19" s="54"/>
      <c r="BW19" s="50"/>
      <c r="BX19" s="50"/>
      <c r="BY19" s="54"/>
      <c r="BZ19" s="54"/>
      <c r="CA19" s="54"/>
      <c r="CB19" s="50"/>
      <c r="CC19" s="50"/>
      <c r="CD19" s="50"/>
      <c r="CE19" s="50"/>
      <c r="CF19" s="50"/>
      <c r="CG19" s="50"/>
      <c r="CH19" s="54"/>
      <c r="CI19" s="54"/>
      <c r="CJ19" s="50"/>
      <c r="CK19" s="50"/>
      <c r="CL19" s="50"/>
      <c r="CM19" s="50"/>
    </row>
    <row r="20" spans="1:91" x14ac:dyDescent="0.25">
      <c r="A20" s="50" t="s">
        <v>914</v>
      </c>
      <c r="B20" s="50" t="s">
        <v>915</v>
      </c>
      <c r="C20" s="50" t="s">
        <v>298</v>
      </c>
      <c r="D20" s="42" t="s">
        <v>916</v>
      </c>
      <c r="E20" s="41" t="s">
        <v>10109</v>
      </c>
      <c r="F20" s="51">
        <v>10.5</v>
      </c>
      <c r="G20" s="51">
        <v>12</v>
      </c>
      <c r="H20" s="50" t="s">
        <v>336</v>
      </c>
      <c r="I20" s="50" t="s">
        <v>9226</v>
      </c>
      <c r="J20" s="50" t="s">
        <v>336</v>
      </c>
      <c r="K20" s="50" t="s">
        <v>9226</v>
      </c>
      <c r="L20" s="50"/>
      <c r="M20" s="50"/>
      <c r="N20" s="50"/>
      <c r="O20" s="50"/>
      <c r="P20" s="50" t="s">
        <v>269</v>
      </c>
      <c r="Q20" s="50" t="s">
        <v>917</v>
      </c>
      <c r="R20" s="50" t="s">
        <v>259</v>
      </c>
      <c r="S20" s="50" t="s">
        <v>337</v>
      </c>
      <c r="T20" s="50" t="s">
        <v>261</v>
      </c>
      <c r="U20" s="52">
        <v>1.5</v>
      </c>
      <c r="V20" s="53">
        <v>1.5</v>
      </c>
      <c r="W20" s="54">
        <v>21.25</v>
      </c>
      <c r="X20" s="50"/>
      <c r="Y20" s="55">
        <v>80</v>
      </c>
      <c r="Z20" s="55">
        <v>80</v>
      </c>
      <c r="AA20" s="55">
        <v>60</v>
      </c>
      <c r="AB20" s="55">
        <v>4</v>
      </c>
      <c r="AC20" s="54">
        <v>3.75</v>
      </c>
      <c r="AD20" s="50" t="s">
        <v>262</v>
      </c>
      <c r="AE20" s="54">
        <v>15</v>
      </c>
      <c r="AF20" s="50"/>
      <c r="AG20" s="55"/>
      <c r="AH20" s="54"/>
      <c r="AI20" s="50"/>
      <c r="AJ20" s="54"/>
      <c r="AK20" s="50"/>
      <c r="AL20" s="55"/>
      <c r="AM20" s="54"/>
      <c r="AN20" s="50"/>
      <c r="AO20" s="54"/>
      <c r="AP20" s="50"/>
      <c r="AQ20" s="54"/>
      <c r="AR20" s="50"/>
      <c r="AS20" s="54"/>
      <c r="AT20" s="50"/>
      <c r="AU20" s="54"/>
      <c r="AV20" s="50"/>
      <c r="AW20" s="54"/>
      <c r="AX20" s="50"/>
      <c r="AY20" s="54"/>
      <c r="AZ20" s="50"/>
      <c r="BA20" s="54"/>
      <c r="BB20" s="50"/>
      <c r="BC20" s="54"/>
      <c r="BD20" s="50"/>
      <c r="BE20" s="54"/>
      <c r="BF20" s="55"/>
      <c r="BG20" s="54"/>
      <c r="BH20" s="50"/>
      <c r="BI20" s="55"/>
      <c r="BJ20" s="55"/>
      <c r="BK20" s="55"/>
      <c r="BL20" s="55"/>
      <c r="BM20" s="50"/>
      <c r="BN20" s="54"/>
      <c r="BO20" s="50"/>
      <c r="BP20" s="50"/>
      <c r="BQ20" s="50"/>
      <c r="BR20" s="50"/>
      <c r="BS20" s="50"/>
      <c r="BT20" s="54"/>
      <c r="BU20" s="54"/>
      <c r="BV20" s="54"/>
      <c r="BW20" s="50"/>
      <c r="BX20" s="50"/>
      <c r="BY20" s="54"/>
      <c r="BZ20" s="54"/>
      <c r="CA20" s="54"/>
      <c r="CB20" s="50"/>
      <c r="CC20" s="50"/>
      <c r="CD20" s="50"/>
      <c r="CE20" s="50"/>
      <c r="CF20" s="50"/>
      <c r="CG20" s="50"/>
      <c r="CH20" s="54"/>
      <c r="CI20" s="54"/>
      <c r="CJ20" s="50"/>
      <c r="CK20" s="50"/>
      <c r="CL20" s="50"/>
      <c r="CM20" s="50"/>
    </row>
    <row r="21" spans="1:91" x14ac:dyDescent="0.25">
      <c r="A21" s="50" t="s">
        <v>914</v>
      </c>
      <c r="B21" s="50" t="s">
        <v>915</v>
      </c>
      <c r="C21" s="50" t="s">
        <v>298</v>
      </c>
      <c r="D21" s="42" t="s">
        <v>916</v>
      </c>
      <c r="E21" s="41" t="s">
        <v>10109</v>
      </c>
      <c r="F21" s="51">
        <v>12</v>
      </c>
      <c r="G21" s="51">
        <v>20.5</v>
      </c>
      <c r="H21" s="50" t="s">
        <v>336</v>
      </c>
      <c r="I21" s="50" t="s">
        <v>9226</v>
      </c>
      <c r="J21" s="50" t="s">
        <v>336</v>
      </c>
      <c r="K21" s="50" t="s">
        <v>4700</v>
      </c>
      <c r="L21" s="50"/>
      <c r="M21" s="50"/>
      <c r="N21" s="50"/>
      <c r="O21" s="50"/>
      <c r="P21" s="50" t="s">
        <v>269</v>
      </c>
      <c r="Q21" s="50" t="s">
        <v>917</v>
      </c>
      <c r="R21" s="50" t="s">
        <v>259</v>
      </c>
      <c r="S21" s="50" t="s">
        <v>331</v>
      </c>
      <c r="T21" s="50" t="s">
        <v>261</v>
      </c>
      <c r="U21" s="52">
        <v>7.165</v>
      </c>
      <c r="V21" s="53">
        <v>8.5</v>
      </c>
      <c r="W21" s="54">
        <v>11</v>
      </c>
      <c r="X21" s="50"/>
      <c r="Y21" s="55">
        <v>80</v>
      </c>
      <c r="Z21" s="55">
        <v>80</v>
      </c>
      <c r="AA21" s="55">
        <v>60</v>
      </c>
      <c r="AB21" s="55">
        <v>2</v>
      </c>
      <c r="AC21" s="54">
        <v>3.5</v>
      </c>
      <c r="AD21" s="50" t="s">
        <v>262</v>
      </c>
      <c r="AE21" s="54">
        <v>15</v>
      </c>
      <c r="AF21" s="50"/>
      <c r="AG21" s="55"/>
      <c r="AH21" s="54"/>
      <c r="AI21" s="50"/>
      <c r="AJ21" s="54"/>
      <c r="AK21" s="50"/>
      <c r="AL21" s="55"/>
      <c r="AM21" s="54"/>
      <c r="AN21" s="50"/>
      <c r="AO21" s="54"/>
      <c r="AP21" s="50"/>
      <c r="AQ21" s="54"/>
      <c r="AR21" s="50"/>
      <c r="AS21" s="54"/>
      <c r="AT21" s="50"/>
      <c r="AU21" s="54"/>
      <c r="AV21" s="50"/>
      <c r="AW21" s="54"/>
      <c r="AX21" s="50"/>
      <c r="AY21" s="54"/>
      <c r="AZ21" s="50"/>
      <c r="BA21" s="54"/>
      <c r="BB21" s="50"/>
      <c r="BC21" s="54"/>
      <c r="BD21" s="50"/>
      <c r="BE21" s="54"/>
      <c r="BF21" s="55"/>
      <c r="BG21" s="54"/>
      <c r="BH21" s="50"/>
      <c r="BI21" s="55"/>
      <c r="BJ21" s="55"/>
      <c r="BK21" s="55"/>
      <c r="BL21" s="55"/>
      <c r="BM21" s="50"/>
      <c r="BN21" s="54"/>
      <c r="BO21" s="50"/>
      <c r="BP21" s="50"/>
      <c r="BQ21" s="50"/>
      <c r="BR21" s="50"/>
      <c r="BS21" s="50"/>
      <c r="BT21" s="54"/>
      <c r="BU21" s="54"/>
      <c r="BV21" s="54"/>
      <c r="BW21" s="50"/>
      <c r="BX21" s="50"/>
      <c r="BY21" s="54"/>
      <c r="BZ21" s="54"/>
      <c r="CA21" s="54"/>
      <c r="CB21" s="50"/>
      <c r="CC21" s="50"/>
      <c r="CD21" s="50"/>
      <c r="CE21" s="50"/>
      <c r="CF21" s="50"/>
      <c r="CG21" s="50"/>
      <c r="CH21" s="54"/>
      <c r="CI21" s="54"/>
      <c r="CJ21" s="50"/>
      <c r="CK21" s="50"/>
      <c r="CL21" s="50"/>
      <c r="CM21" s="50"/>
    </row>
    <row r="22" spans="1:91" x14ac:dyDescent="0.25">
      <c r="A22" s="50" t="s">
        <v>914</v>
      </c>
      <c r="B22" s="50" t="s">
        <v>915</v>
      </c>
      <c r="C22" s="50" t="s">
        <v>298</v>
      </c>
      <c r="D22" s="42" t="s">
        <v>916</v>
      </c>
      <c r="E22" s="41" t="s">
        <v>10109</v>
      </c>
      <c r="F22" s="51">
        <v>20.5</v>
      </c>
      <c r="G22" s="51">
        <v>22.1</v>
      </c>
      <c r="H22" s="50" t="s">
        <v>336</v>
      </c>
      <c r="I22" s="50" t="s">
        <v>4700</v>
      </c>
      <c r="J22" s="50" t="s">
        <v>336</v>
      </c>
      <c r="K22" s="50" t="s">
        <v>4700</v>
      </c>
      <c r="L22" s="50"/>
      <c r="M22" s="50"/>
      <c r="N22" s="50"/>
      <c r="O22" s="50"/>
      <c r="P22" s="50" t="s">
        <v>269</v>
      </c>
      <c r="Q22" s="50" t="s">
        <v>917</v>
      </c>
      <c r="R22" s="50" t="s">
        <v>259</v>
      </c>
      <c r="S22" s="50" t="s">
        <v>337</v>
      </c>
      <c r="T22" s="50" t="s">
        <v>261</v>
      </c>
      <c r="U22" s="52">
        <v>1.6</v>
      </c>
      <c r="V22" s="53">
        <v>1.6</v>
      </c>
      <c r="W22" s="54">
        <v>21.25</v>
      </c>
      <c r="X22" s="50"/>
      <c r="Y22" s="55">
        <v>80</v>
      </c>
      <c r="Z22" s="55">
        <v>80</v>
      </c>
      <c r="AA22" s="55">
        <v>60</v>
      </c>
      <c r="AB22" s="55">
        <v>4</v>
      </c>
      <c r="AC22" s="54">
        <v>3.75</v>
      </c>
      <c r="AD22" s="50" t="s">
        <v>262</v>
      </c>
      <c r="AE22" s="54">
        <v>15</v>
      </c>
      <c r="AF22" s="50"/>
      <c r="AG22" s="55"/>
      <c r="AH22" s="54"/>
      <c r="AI22" s="50"/>
      <c r="AJ22" s="54"/>
      <c r="AK22" s="50"/>
      <c r="AL22" s="55"/>
      <c r="AM22" s="54"/>
      <c r="AN22" s="50"/>
      <c r="AO22" s="54"/>
      <c r="AP22" s="50"/>
      <c r="AQ22" s="54"/>
      <c r="AR22" s="50"/>
      <c r="AS22" s="54"/>
      <c r="AT22" s="50"/>
      <c r="AU22" s="54"/>
      <c r="AV22" s="50"/>
      <c r="AW22" s="54"/>
      <c r="AX22" s="50"/>
      <c r="AY22" s="54"/>
      <c r="AZ22" s="50"/>
      <c r="BA22" s="54"/>
      <c r="BB22" s="50"/>
      <c r="BC22" s="54"/>
      <c r="BD22" s="50"/>
      <c r="BE22" s="54"/>
      <c r="BF22" s="55"/>
      <c r="BG22" s="54"/>
      <c r="BH22" s="50"/>
      <c r="BI22" s="55"/>
      <c r="BJ22" s="55"/>
      <c r="BK22" s="55"/>
      <c r="BL22" s="55"/>
      <c r="BM22" s="50"/>
      <c r="BN22" s="54"/>
      <c r="BO22" s="50"/>
      <c r="BP22" s="50"/>
      <c r="BQ22" s="50"/>
      <c r="BR22" s="50"/>
      <c r="BS22" s="50"/>
      <c r="BT22" s="54"/>
      <c r="BU22" s="54"/>
      <c r="BV22" s="54"/>
      <c r="BW22" s="50"/>
      <c r="BX22" s="50"/>
      <c r="BY22" s="54"/>
      <c r="BZ22" s="54"/>
      <c r="CA22" s="54"/>
      <c r="CB22" s="50"/>
      <c r="CC22" s="50"/>
      <c r="CD22" s="50"/>
      <c r="CE22" s="50"/>
      <c r="CF22" s="50"/>
      <c r="CG22" s="50"/>
      <c r="CH22" s="54"/>
      <c r="CI22" s="54"/>
      <c r="CJ22" s="50"/>
      <c r="CK22" s="50"/>
      <c r="CL22" s="50"/>
      <c r="CM22" s="50"/>
    </row>
    <row r="23" spans="1:91" x14ac:dyDescent="0.25">
      <c r="A23" s="50" t="s">
        <v>914</v>
      </c>
      <c r="B23" s="50" t="s">
        <v>915</v>
      </c>
      <c r="C23" s="50" t="s">
        <v>298</v>
      </c>
      <c r="D23" s="42" t="s">
        <v>916</v>
      </c>
      <c r="E23" s="41" t="s">
        <v>10109</v>
      </c>
      <c r="F23" s="51">
        <v>22.1</v>
      </c>
      <c r="G23" s="51">
        <v>29.86</v>
      </c>
      <c r="H23" s="50" t="s">
        <v>336</v>
      </c>
      <c r="I23" s="50" t="s">
        <v>4700</v>
      </c>
      <c r="J23" s="50" t="s">
        <v>336</v>
      </c>
      <c r="K23" s="50" t="s">
        <v>6284</v>
      </c>
      <c r="L23" s="50"/>
      <c r="M23" s="50"/>
      <c r="N23" s="50"/>
      <c r="O23" s="50"/>
      <c r="P23" s="50" t="s">
        <v>269</v>
      </c>
      <c r="Q23" s="50" t="s">
        <v>917</v>
      </c>
      <c r="R23" s="50" t="s">
        <v>259</v>
      </c>
      <c r="S23" s="50" t="s">
        <v>331</v>
      </c>
      <c r="T23" s="50" t="s">
        <v>261</v>
      </c>
      <c r="U23" s="52">
        <v>7.77</v>
      </c>
      <c r="V23" s="53">
        <v>7.76</v>
      </c>
      <c r="W23" s="54">
        <v>11</v>
      </c>
      <c r="X23" s="50"/>
      <c r="Y23" s="55">
        <v>80</v>
      </c>
      <c r="Z23" s="55">
        <v>80</v>
      </c>
      <c r="AA23" s="55">
        <v>60</v>
      </c>
      <c r="AB23" s="55">
        <v>2</v>
      </c>
      <c r="AC23" s="54">
        <v>3.5</v>
      </c>
      <c r="AD23" s="50" t="s">
        <v>262</v>
      </c>
      <c r="AE23" s="54">
        <v>15</v>
      </c>
      <c r="AF23" s="50"/>
      <c r="AG23" s="55"/>
      <c r="AH23" s="54"/>
      <c r="AI23" s="50"/>
      <c r="AJ23" s="54"/>
      <c r="AK23" s="50"/>
      <c r="AL23" s="55"/>
      <c r="AM23" s="54"/>
      <c r="AN23" s="50"/>
      <c r="AO23" s="54"/>
      <c r="AP23" s="50"/>
      <c r="AQ23" s="54"/>
      <c r="AR23" s="50"/>
      <c r="AS23" s="54"/>
      <c r="AT23" s="50"/>
      <c r="AU23" s="54"/>
      <c r="AV23" s="50"/>
      <c r="AW23" s="54"/>
      <c r="AX23" s="50"/>
      <c r="AY23" s="54"/>
      <c r="AZ23" s="50"/>
      <c r="BA23" s="54"/>
      <c r="BB23" s="50"/>
      <c r="BC23" s="54"/>
      <c r="BD23" s="50"/>
      <c r="BE23" s="54"/>
      <c r="BF23" s="55"/>
      <c r="BG23" s="54"/>
      <c r="BH23" s="50"/>
      <c r="BI23" s="55"/>
      <c r="BJ23" s="55"/>
      <c r="BK23" s="55"/>
      <c r="BL23" s="55"/>
      <c r="BM23" s="50"/>
      <c r="BN23" s="54"/>
      <c r="BO23" s="50"/>
      <c r="BP23" s="50"/>
      <c r="BQ23" s="50"/>
      <c r="BR23" s="50"/>
      <c r="BS23" s="50"/>
      <c r="BT23" s="54"/>
      <c r="BU23" s="54"/>
      <c r="BV23" s="54"/>
      <c r="BW23" s="50"/>
      <c r="BX23" s="50"/>
      <c r="BY23" s="54"/>
      <c r="BZ23" s="54"/>
      <c r="CA23" s="54"/>
      <c r="CB23" s="50"/>
      <c r="CC23" s="50"/>
      <c r="CD23" s="50"/>
      <c r="CE23" s="50"/>
      <c r="CF23" s="50"/>
      <c r="CG23" s="50"/>
      <c r="CH23" s="54"/>
      <c r="CI23" s="54"/>
      <c r="CJ23" s="50"/>
      <c r="CK23" s="50"/>
      <c r="CL23" s="50"/>
      <c r="CM23" s="50"/>
    </row>
    <row r="24" spans="1:91" x14ac:dyDescent="0.25">
      <c r="A24" s="50" t="s">
        <v>914</v>
      </c>
      <c r="B24" s="50" t="s">
        <v>915</v>
      </c>
      <c r="C24" s="50" t="s">
        <v>298</v>
      </c>
      <c r="D24" s="42" t="s">
        <v>916</v>
      </c>
      <c r="E24" s="41" t="s">
        <v>10109</v>
      </c>
      <c r="F24" s="51">
        <v>29.86</v>
      </c>
      <c r="G24" s="51">
        <v>30.744</v>
      </c>
      <c r="H24" s="50" t="s">
        <v>336</v>
      </c>
      <c r="I24" s="50" t="s">
        <v>6284</v>
      </c>
      <c r="J24" s="50" t="s">
        <v>336</v>
      </c>
      <c r="K24" s="50" t="s">
        <v>6284</v>
      </c>
      <c r="L24" s="50"/>
      <c r="M24" s="50"/>
      <c r="N24" s="50"/>
      <c r="O24" s="50"/>
      <c r="P24" s="50" t="s">
        <v>269</v>
      </c>
      <c r="Q24" s="50" t="s">
        <v>917</v>
      </c>
      <c r="R24" s="50" t="s">
        <v>259</v>
      </c>
      <c r="S24" s="50" t="s">
        <v>337</v>
      </c>
      <c r="T24" s="50" t="s">
        <v>261</v>
      </c>
      <c r="U24" s="52">
        <v>0.88090000000000002</v>
      </c>
      <c r="V24" s="53">
        <v>0.88400000000000001</v>
      </c>
      <c r="W24" s="54">
        <v>21.25</v>
      </c>
      <c r="X24" s="50"/>
      <c r="Y24" s="55">
        <v>80</v>
      </c>
      <c r="Z24" s="55">
        <v>80</v>
      </c>
      <c r="AA24" s="55">
        <v>60</v>
      </c>
      <c r="AB24" s="55">
        <v>4</v>
      </c>
      <c r="AC24" s="54">
        <v>3.75</v>
      </c>
      <c r="AD24" s="50" t="s">
        <v>262</v>
      </c>
      <c r="AE24" s="54">
        <v>15</v>
      </c>
      <c r="AF24" s="50"/>
      <c r="AG24" s="55"/>
      <c r="AH24" s="54"/>
      <c r="AI24" s="50"/>
      <c r="AJ24" s="54"/>
      <c r="AK24" s="50"/>
      <c r="AL24" s="55"/>
      <c r="AM24" s="54"/>
      <c r="AN24" s="50"/>
      <c r="AO24" s="54"/>
      <c r="AP24" s="50"/>
      <c r="AQ24" s="54"/>
      <c r="AR24" s="50"/>
      <c r="AS24" s="54"/>
      <c r="AT24" s="50"/>
      <c r="AU24" s="54"/>
      <c r="AV24" s="50"/>
      <c r="AW24" s="54"/>
      <c r="AX24" s="50"/>
      <c r="AY24" s="54"/>
      <c r="AZ24" s="50"/>
      <c r="BA24" s="54"/>
      <c r="BB24" s="50"/>
      <c r="BC24" s="54"/>
      <c r="BD24" s="50"/>
      <c r="BE24" s="54"/>
      <c r="BF24" s="55"/>
      <c r="BG24" s="54"/>
      <c r="BH24" s="50"/>
      <c r="BI24" s="55"/>
      <c r="BJ24" s="55"/>
      <c r="BK24" s="55"/>
      <c r="BL24" s="55"/>
      <c r="BM24" s="50"/>
      <c r="BN24" s="54"/>
      <c r="BO24" s="50"/>
      <c r="BP24" s="50"/>
      <c r="BQ24" s="50"/>
      <c r="BR24" s="50"/>
      <c r="BS24" s="50"/>
      <c r="BT24" s="54"/>
      <c r="BU24" s="54"/>
      <c r="BV24" s="54"/>
      <c r="BW24" s="50"/>
      <c r="BX24" s="50"/>
      <c r="BY24" s="54"/>
      <c r="BZ24" s="54"/>
      <c r="CA24" s="54"/>
      <c r="CB24" s="50"/>
      <c r="CC24" s="50"/>
      <c r="CD24" s="50"/>
      <c r="CE24" s="50"/>
      <c r="CF24" s="50"/>
      <c r="CG24" s="50"/>
      <c r="CH24" s="54"/>
      <c r="CI24" s="54"/>
      <c r="CJ24" s="50"/>
      <c r="CK24" s="50"/>
      <c r="CL24" s="50"/>
      <c r="CM24" s="50"/>
    </row>
    <row r="25" spans="1:91" x14ac:dyDescent="0.25">
      <c r="A25" s="50" t="s">
        <v>914</v>
      </c>
      <c r="B25" s="50" t="s">
        <v>915</v>
      </c>
      <c r="C25" s="50" t="s">
        <v>298</v>
      </c>
      <c r="D25" s="42" t="s">
        <v>916</v>
      </c>
      <c r="E25" s="41" t="s">
        <v>10109</v>
      </c>
      <c r="F25" s="51">
        <v>30.744</v>
      </c>
      <c r="G25" s="51">
        <v>31.91</v>
      </c>
      <c r="H25" s="50" t="s">
        <v>336</v>
      </c>
      <c r="I25" s="50" t="s">
        <v>6284</v>
      </c>
      <c r="J25" s="50" t="s">
        <v>336</v>
      </c>
      <c r="K25" s="50" t="s">
        <v>6284</v>
      </c>
      <c r="L25" s="50"/>
      <c r="M25" s="50"/>
      <c r="N25" s="50"/>
      <c r="O25" s="50"/>
      <c r="P25" s="50" t="s">
        <v>269</v>
      </c>
      <c r="Q25" s="50" t="s">
        <v>917</v>
      </c>
      <c r="R25" s="50" t="s">
        <v>259</v>
      </c>
      <c r="S25" s="50" t="s">
        <v>331</v>
      </c>
      <c r="T25" s="50" t="s">
        <v>261</v>
      </c>
      <c r="U25" s="52">
        <v>1.16598</v>
      </c>
      <c r="V25" s="53">
        <v>1.1659999999999999</v>
      </c>
      <c r="W25" s="54">
        <v>11</v>
      </c>
      <c r="X25" s="50"/>
      <c r="Y25" s="55">
        <v>80</v>
      </c>
      <c r="Z25" s="55">
        <v>80</v>
      </c>
      <c r="AA25" s="55">
        <v>60</v>
      </c>
      <c r="AB25" s="55">
        <v>2</v>
      </c>
      <c r="AC25" s="54">
        <v>3.5</v>
      </c>
      <c r="AD25" s="50" t="s">
        <v>262</v>
      </c>
      <c r="AE25" s="54">
        <v>15</v>
      </c>
      <c r="AF25" s="50"/>
      <c r="AG25" s="55"/>
      <c r="AH25" s="54"/>
      <c r="AI25" s="50"/>
      <c r="AJ25" s="54"/>
      <c r="AK25" s="50"/>
      <c r="AL25" s="55"/>
      <c r="AM25" s="54"/>
      <c r="AN25" s="50"/>
      <c r="AO25" s="54"/>
      <c r="AP25" s="50"/>
      <c r="AQ25" s="54"/>
      <c r="AR25" s="50"/>
      <c r="AS25" s="54"/>
      <c r="AT25" s="50"/>
      <c r="AU25" s="54"/>
      <c r="AV25" s="50"/>
      <c r="AW25" s="54"/>
      <c r="AX25" s="50"/>
      <c r="AY25" s="54"/>
      <c r="AZ25" s="50"/>
      <c r="BA25" s="54"/>
      <c r="BB25" s="50"/>
      <c r="BC25" s="54"/>
      <c r="BD25" s="50"/>
      <c r="BE25" s="54"/>
      <c r="BF25" s="55"/>
      <c r="BG25" s="54"/>
      <c r="BH25" s="50"/>
      <c r="BI25" s="55"/>
      <c r="BJ25" s="55"/>
      <c r="BK25" s="55"/>
      <c r="BL25" s="55"/>
      <c r="BM25" s="50"/>
      <c r="BN25" s="54"/>
      <c r="BO25" s="50"/>
      <c r="BP25" s="50"/>
      <c r="BQ25" s="50"/>
      <c r="BR25" s="50"/>
      <c r="BS25" s="50"/>
      <c r="BT25" s="54"/>
      <c r="BU25" s="54"/>
      <c r="BV25" s="54"/>
      <c r="BW25" s="50"/>
      <c r="BX25" s="50"/>
      <c r="BY25" s="54"/>
      <c r="BZ25" s="54"/>
      <c r="CA25" s="54"/>
      <c r="CB25" s="50"/>
      <c r="CC25" s="50"/>
      <c r="CD25" s="50"/>
      <c r="CE25" s="50"/>
      <c r="CF25" s="50"/>
      <c r="CG25" s="50"/>
      <c r="CH25" s="54"/>
      <c r="CI25" s="54"/>
      <c r="CJ25" s="50"/>
      <c r="CK25" s="50"/>
      <c r="CL25" s="50"/>
      <c r="CM25" s="50"/>
    </row>
    <row r="26" spans="1:91" x14ac:dyDescent="0.25">
      <c r="A26" s="50" t="s">
        <v>914</v>
      </c>
      <c r="B26" s="50" t="s">
        <v>915</v>
      </c>
      <c r="C26" s="50" t="s">
        <v>298</v>
      </c>
      <c r="D26" s="42" t="s">
        <v>916</v>
      </c>
      <c r="E26" s="41" t="s">
        <v>10109</v>
      </c>
      <c r="F26" s="51">
        <v>31.91</v>
      </c>
      <c r="G26" s="51">
        <v>33.456000000000003</v>
      </c>
      <c r="H26" s="50" t="s">
        <v>336</v>
      </c>
      <c r="I26" s="50" t="s">
        <v>6284</v>
      </c>
      <c r="J26" s="50" t="s">
        <v>336</v>
      </c>
      <c r="K26" s="50" t="s">
        <v>6284</v>
      </c>
      <c r="L26" s="50"/>
      <c r="M26" s="50"/>
      <c r="N26" s="50"/>
      <c r="O26" s="50"/>
      <c r="P26" s="50" t="s">
        <v>269</v>
      </c>
      <c r="Q26" s="50" t="s">
        <v>917</v>
      </c>
      <c r="R26" s="50" t="s">
        <v>259</v>
      </c>
      <c r="S26" s="50" t="s">
        <v>337</v>
      </c>
      <c r="T26" s="50" t="s">
        <v>261</v>
      </c>
      <c r="U26" s="52">
        <v>1.5461199999999999</v>
      </c>
      <c r="V26" s="53">
        <v>1.546</v>
      </c>
      <c r="W26" s="54">
        <v>21.25</v>
      </c>
      <c r="X26" s="50"/>
      <c r="Y26" s="55">
        <v>80</v>
      </c>
      <c r="Z26" s="55">
        <v>80</v>
      </c>
      <c r="AA26" s="55">
        <v>60</v>
      </c>
      <c r="AB26" s="55">
        <v>4</v>
      </c>
      <c r="AC26" s="54">
        <v>3.75</v>
      </c>
      <c r="AD26" s="50" t="s">
        <v>262</v>
      </c>
      <c r="AE26" s="54">
        <v>15</v>
      </c>
      <c r="AF26" s="50"/>
      <c r="AG26" s="55"/>
      <c r="AH26" s="54"/>
      <c r="AI26" s="50"/>
      <c r="AJ26" s="54"/>
      <c r="AK26" s="50"/>
      <c r="AL26" s="55"/>
      <c r="AM26" s="54"/>
      <c r="AN26" s="50"/>
      <c r="AO26" s="54"/>
      <c r="AP26" s="50"/>
      <c r="AQ26" s="54"/>
      <c r="AR26" s="50"/>
      <c r="AS26" s="54"/>
      <c r="AT26" s="50"/>
      <c r="AU26" s="54"/>
      <c r="AV26" s="50"/>
      <c r="AW26" s="54"/>
      <c r="AX26" s="50"/>
      <c r="AY26" s="54"/>
      <c r="AZ26" s="50"/>
      <c r="BA26" s="54"/>
      <c r="BB26" s="50"/>
      <c r="BC26" s="54"/>
      <c r="BD26" s="50"/>
      <c r="BE26" s="54"/>
      <c r="BF26" s="55"/>
      <c r="BG26" s="54"/>
      <c r="BH26" s="50"/>
      <c r="BI26" s="55"/>
      <c r="BJ26" s="55"/>
      <c r="BK26" s="55"/>
      <c r="BL26" s="55"/>
      <c r="BM26" s="50"/>
      <c r="BN26" s="54"/>
      <c r="BO26" s="50"/>
      <c r="BP26" s="50"/>
      <c r="BQ26" s="50"/>
      <c r="BR26" s="50"/>
      <c r="BS26" s="50"/>
      <c r="BT26" s="54"/>
      <c r="BU26" s="54"/>
      <c r="BV26" s="54"/>
      <c r="BW26" s="50"/>
      <c r="BX26" s="50"/>
      <c r="BY26" s="54"/>
      <c r="BZ26" s="54"/>
      <c r="CA26" s="54"/>
      <c r="CB26" s="50"/>
      <c r="CC26" s="50"/>
      <c r="CD26" s="50"/>
      <c r="CE26" s="50"/>
      <c r="CF26" s="50"/>
      <c r="CG26" s="50"/>
      <c r="CH26" s="54"/>
      <c r="CI26" s="54"/>
      <c r="CJ26" s="50"/>
      <c r="CK26" s="50"/>
      <c r="CL26" s="50"/>
      <c r="CM26" s="50"/>
    </row>
    <row r="27" spans="1:91" x14ac:dyDescent="0.25">
      <c r="A27" s="50" t="s">
        <v>914</v>
      </c>
      <c r="B27" s="50" t="s">
        <v>915</v>
      </c>
      <c r="C27" s="50" t="s">
        <v>298</v>
      </c>
      <c r="D27" s="42" t="s">
        <v>916</v>
      </c>
      <c r="E27" s="41" t="s">
        <v>10109</v>
      </c>
      <c r="F27" s="51">
        <v>33.456000000000003</v>
      </c>
      <c r="G27" s="51">
        <v>37.299999999999997</v>
      </c>
      <c r="H27" s="50" t="s">
        <v>336</v>
      </c>
      <c r="I27" s="50" t="s">
        <v>6284</v>
      </c>
      <c r="J27" s="50" t="s">
        <v>360</v>
      </c>
      <c r="K27" s="50" t="s">
        <v>4614</v>
      </c>
      <c r="L27" s="50"/>
      <c r="M27" s="50"/>
      <c r="N27" s="50"/>
      <c r="O27" s="50"/>
      <c r="P27" s="50" t="s">
        <v>269</v>
      </c>
      <c r="Q27" s="50" t="s">
        <v>917</v>
      </c>
      <c r="R27" s="50" t="s">
        <v>259</v>
      </c>
      <c r="S27" s="50" t="s">
        <v>331</v>
      </c>
      <c r="T27" s="50" t="s">
        <v>261</v>
      </c>
      <c r="U27" s="52">
        <v>3.8433199999999998</v>
      </c>
      <c r="V27" s="53">
        <v>6.7839999999999998</v>
      </c>
      <c r="W27" s="54">
        <v>11</v>
      </c>
      <c r="X27" s="50"/>
      <c r="Y27" s="55">
        <v>80</v>
      </c>
      <c r="Z27" s="55">
        <v>80</v>
      </c>
      <c r="AA27" s="55">
        <v>60</v>
      </c>
      <c r="AB27" s="55">
        <v>2</v>
      </c>
      <c r="AC27" s="54">
        <v>3.5</v>
      </c>
      <c r="AD27" s="50" t="s">
        <v>262</v>
      </c>
      <c r="AE27" s="54">
        <v>15</v>
      </c>
      <c r="AF27" s="50"/>
      <c r="AG27" s="55"/>
      <c r="AH27" s="54"/>
      <c r="AI27" s="50"/>
      <c r="AJ27" s="54"/>
      <c r="AK27" s="50"/>
      <c r="AL27" s="55"/>
      <c r="AM27" s="54"/>
      <c r="AN27" s="50"/>
      <c r="AO27" s="54"/>
      <c r="AP27" s="50"/>
      <c r="AQ27" s="54"/>
      <c r="AR27" s="50"/>
      <c r="AS27" s="54"/>
      <c r="AT27" s="50"/>
      <c r="AU27" s="54"/>
      <c r="AV27" s="50"/>
      <c r="AW27" s="54"/>
      <c r="AX27" s="50"/>
      <c r="AY27" s="54"/>
      <c r="AZ27" s="50"/>
      <c r="BA27" s="54"/>
      <c r="BB27" s="50"/>
      <c r="BC27" s="54"/>
      <c r="BD27" s="50"/>
      <c r="BE27" s="54"/>
      <c r="BF27" s="55"/>
      <c r="BG27" s="54"/>
      <c r="BH27" s="50"/>
      <c r="BI27" s="55"/>
      <c r="BJ27" s="55"/>
      <c r="BK27" s="55"/>
      <c r="BL27" s="55"/>
      <c r="BM27" s="50"/>
      <c r="BN27" s="54"/>
      <c r="BO27" s="50"/>
      <c r="BP27" s="50"/>
      <c r="BQ27" s="50"/>
      <c r="BR27" s="50"/>
      <c r="BS27" s="50"/>
      <c r="BT27" s="54"/>
      <c r="BU27" s="54"/>
      <c r="BV27" s="54"/>
      <c r="BW27" s="50"/>
      <c r="BX27" s="50"/>
      <c r="BY27" s="54"/>
      <c r="BZ27" s="54"/>
      <c r="CA27" s="54"/>
      <c r="CB27" s="50"/>
      <c r="CC27" s="50"/>
      <c r="CD27" s="50"/>
      <c r="CE27" s="50"/>
      <c r="CF27" s="50"/>
      <c r="CG27" s="50"/>
      <c r="CH27" s="54"/>
      <c r="CI27" s="54"/>
      <c r="CJ27" s="50"/>
      <c r="CK27" s="50"/>
      <c r="CL27" s="50"/>
      <c r="CM27" s="50"/>
    </row>
    <row r="28" spans="1:91" x14ac:dyDescent="0.25">
      <c r="A28" s="50"/>
      <c r="B28" s="50"/>
      <c r="C28" s="50" t="s">
        <v>298</v>
      </c>
      <c r="D28" s="42" t="s">
        <v>916</v>
      </c>
      <c r="E28" s="41" t="s">
        <v>10111</v>
      </c>
      <c r="F28" s="51">
        <v>37.299999999999997</v>
      </c>
      <c r="G28" s="51">
        <v>40.24</v>
      </c>
      <c r="H28" s="50" t="s">
        <v>360</v>
      </c>
      <c r="I28" s="50" t="s">
        <v>4614</v>
      </c>
      <c r="J28" s="50" t="s">
        <v>360</v>
      </c>
      <c r="K28" s="50" t="s">
        <v>4614</v>
      </c>
      <c r="L28" s="50"/>
      <c r="M28" s="50"/>
      <c r="N28" s="50"/>
      <c r="O28" s="50"/>
      <c r="P28" s="50" t="s">
        <v>269</v>
      </c>
      <c r="Q28" s="50" t="s">
        <v>917</v>
      </c>
      <c r="R28" s="50" t="s">
        <v>259</v>
      </c>
      <c r="S28" s="50" t="s">
        <v>331</v>
      </c>
      <c r="T28" s="50" t="s">
        <v>261</v>
      </c>
      <c r="U28" s="52">
        <v>2.94</v>
      </c>
      <c r="V28" s="53">
        <v>6.7839999999999998</v>
      </c>
      <c r="W28" s="54">
        <v>11</v>
      </c>
      <c r="X28" s="50"/>
      <c r="Y28" s="55">
        <v>80</v>
      </c>
      <c r="Z28" s="55">
        <v>80</v>
      </c>
      <c r="AA28" s="55">
        <v>60</v>
      </c>
      <c r="AB28" s="55">
        <v>2</v>
      </c>
      <c r="AC28" s="54">
        <v>3.5</v>
      </c>
      <c r="AD28" s="50" t="s">
        <v>262</v>
      </c>
      <c r="AE28" s="54"/>
      <c r="AF28" s="50"/>
      <c r="AG28" s="55"/>
      <c r="AH28" s="54"/>
      <c r="AI28" s="50"/>
      <c r="AJ28" s="54"/>
      <c r="AK28" s="50"/>
      <c r="AL28" s="55"/>
      <c r="AM28" s="54"/>
      <c r="AN28" s="50"/>
      <c r="AO28" s="54"/>
      <c r="AP28" s="50"/>
      <c r="AQ28" s="54"/>
      <c r="AR28" s="50"/>
      <c r="AS28" s="54"/>
      <c r="AT28" s="50"/>
      <c r="AU28" s="54"/>
      <c r="AV28" s="50"/>
      <c r="AW28" s="54"/>
      <c r="AX28" s="50"/>
      <c r="AY28" s="54"/>
      <c r="AZ28" s="50"/>
      <c r="BA28" s="54"/>
      <c r="BB28" s="50"/>
      <c r="BC28" s="54"/>
      <c r="BD28" s="50"/>
      <c r="BE28" s="54"/>
      <c r="BF28" s="55"/>
      <c r="BG28" s="54"/>
      <c r="BH28" s="50"/>
      <c r="BI28" s="55"/>
      <c r="BJ28" s="55"/>
      <c r="BK28" s="55"/>
      <c r="BL28" s="55"/>
      <c r="BM28" s="50"/>
      <c r="BN28" s="54"/>
      <c r="BO28" s="50"/>
      <c r="BP28" s="50"/>
      <c r="BQ28" s="50"/>
      <c r="BR28" s="50"/>
      <c r="BS28" s="50"/>
      <c r="BT28" s="54"/>
      <c r="BU28" s="54"/>
      <c r="BV28" s="54"/>
      <c r="BW28" s="50"/>
      <c r="BX28" s="50"/>
      <c r="BY28" s="54"/>
      <c r="BZ28" s="54"/>
      <c r="CA28" s="54"/>
      <c r="CB28" s="50"/>
      <c r="CC28" s="50"/>
      <c r="CD28" s="50"/>
      <c r="CE28" s="50"/>
      <c r="CF28" s="50"/>
      <c r="CG28" s="50"/>
      <c r="CH28" s="54"/>
      <c r="CI28" s="54"/>
      <c r="CJ28" s="50"/>
      <c r="CK28" s="50"/>
      <c r="CL28" s="50"/>
      <c r="CM28" s="50"/>
    </row>
    <row r="29" spans="1:91" x14ac:dyDescent="0.25">
      <c r="A29" s="50" t="s">
        <v>914</v>
      </c>
      <c r="B29" s="50" t="s">
        <v>915</v>
      </c>
      <c r="C29" s="50" t="s">
        <v>298</v>
      </c>
      <c r="D29" s="42" t="s">
        <v>916</v>
      </c>
      <c r="E29" s="41" t="s">
        <v>10111</v>
      </c>
      <c r="F29" s="51">
        <v>40.24</v>
      </c>
      <c r="G29" s="51">
        <v>41.66</v>
      </c>
      <c r="H29" s="50" t="s">
        <v>360</v>
      </c>
      <c r="I29" s="50" t="s">
        <v>4614</v>
      </c>
      <c r="J29" s="50" t="s">
        <v>360</v>
      </c>
      <c r="K29" s="50" t="s">
        <v>4614</v>
      </c>
      <c r="L29" s="50"/>
      <c r="M29" s="50"/>
      <c r="N29" s="50"/>
      <c r="O29" s="50"/>
      <c r="P29" s="50" t="s">
        <v>269</v>
      </c>
      <c r="Q29" s="50" t="s">
        <v>917</v>
      </c>
      <c r="R29" s="50" t="s">
        <v>259</v>
      </c>
      <c r="S29" s="50" t="s">
        <v>337</v>
      </c>
      <c r="T29" s="50" t="s">
        <v>261</v>
      </c>
      <c r="U29" s="52">
        <v>1.42</v>
      </c>
      <c r="V29" s="53">
        <v>1.42</v>
      </c>
      <c r="W29" s="54">
        <v>21.25</v>
      </c>
      <c r="X29" s="50"/>
      <c r="Y29" s="55">
        <v>80</v>
      </c>
      <c r="Z29" s="55">
        <v>80</v>
      </c>
      <c r="AA29" s="55">
        <v>60</v>
      </c>
      <c r="AB29" s="55">
        <v>4</v>
      </c>
      <c r="AC29" s="54">
        <v>3.75</v>
      </c>
      <c r="AD29" s="50" t="s">
        <v>262</v>
      </c>
      <c r="AE29" s="54">
        <v>15</v>
      </c>
      <c r="AF29" s="50"/>
      <c r="AG29" s="55"/>
      <c r="AH29" s="54"/>
      <c r="AI29" s="50"/>
      <c r="AJ29" s="54"/>
      <c r="AK29" s="50"/>
      <c r="AL29" s="55"/>
      <c r="AM29" s="54"/>
      <c r="AN29" s="50"/>
      <c r="AO29" s="54"/>
      <c r="AP29" s="50"/>
      <c r="AQ29" s="54"/>
      <c r="AR29" s="50"/>
      <c r="AS29" s="54"/>
      <c r="AT29" s="50"/>
      <c r="AU29" s="54"/>
      <c r="AV29" s="50"/>
      <c r="AW29" s="54"/>
      <c r="AX29" s="50"/>
      <c r="AY29" s="54"/>
      <c r="AZ29" s="50"/>
      <c r="BA29" s="54"/>
      <c r="BB29" s="50"/>
      <c r="BC29" s="54"/>
      <c r="BD29" s="50"/>
      <c r="BE29" s="54"/>
      <c r="BF29" s="55"/>
      <c r="BG29" s="54"/>
      <c r="BH29" s="50"/>
      <c r="BI29" s="55"/>
      <c r="BJ29" s="55"/>
      <c r="BK29" s="55"/>
      <c r="BL29" s="55"/>
      <c r="BM29" s="50"/>
      <c r="BN29" s="54"/>
      <c r="BO29" s="50"/>
      <c r="BP29" s="50"/>
      <c r="BQ29" s="50"/>
      <c r="BR29" s="50"/>
      <c r="BS29" s="50"/>
      <c r="BT29" s="54"/>
      <c r="BU29" s="54"/>
      <c r="BV29" s="54"/>
      <c r="BW29" s="50"/>
      <c r="BX29" s="50"/>
      <c r="BY29" s="54"/>
      <c r="BZ29" s="54"/>
      <c r="CA29" s="54"/>
      <c r="CB29" s="50"/>
      <c r="CC29" s="50"/>
      <c r="CD29" s="50"/>
      <c r="CE29" s="50"/>
      <c r="CF29" s="50"/>
      <c r="CG29" s="50"/>
      <c r="CH29" s="54"/>
      <c r="CI29" s="54"/>
      <c r="CJ29" s="50"/>
      <c r="CK29" s="50"/>
      <c r="CL29" s="50"/>
      <c r="CM29" s="50"/>
    </row>
    <row r="30" spans="1:91" x14ac:dyDescent="0.25">
      <c r="A30" s="50" t="s">
        <v>914</v>
      </c>
      <c r="B30" s="50" t="s">
        <v>915</v>
      </c>
      <c r="C30" s="50" t="s">
        <v>298</v>
      </c>
      <c r="D30" s="42" t="s">
        <v>916</v>
      </c>
      <c r="E30" s="41" t="s">
        <v>10111</v>
      </c>
      <c r="F30" s="51">
        <v>41.66</v>
      </c>
      <c r="G30" s="51">
        <v>48.225000000000001</v>
      </c>
      <c r="H30" s="50" t="s">
        <v>360</v>
      </c>
      <c r="I30" s="50" t="s">
        <v>4614</v>
      </c>
      <c r="J30" s="50" t="s">
        <v>360</v>
      </c>
      <c r="K30" s="50" t="s">
        <v>4614</v>
      </c>
      <c r="L30" s="50"/>
      <c r="M30" s="50"/>
      <c r="N30" s="50"/>
      <c r="O30" s="50"/>
      <c r="P30" s="50" t="s">
        <v>269</v>
      </c>
      <c r="Q30" s="50" t="s">
        <v>917</v>
      </c>
      <c r="R30" s="50" t="s">
        <v>259</v>
      </c>
      <c r="S30" s="50" t="s">
        <v>331</v>
      </c>
      <c r="T30" s="50" t="s">
        <v>261</v>
      </c>
      <c r="U30" s="52">
        <v>6.5717999999999996</v>
      </c>
      <c r="V30" s="53">
        <v>6.5650000000000004</v>
      </c>
      <c r="W30" s="54">
        <v>11</v>
      </c>
      <c r="X30" s="50"/>
      <c r="Y30" s="55">
        <v>80</v>
      </c>
      <c r="Z30" s="55">
        <v>80</v>
      </c>
      <c r="AA30" s="55">
        <v>60</v>
      </c>
      <c r="AB30" s="55">
        <v>2</v>
      </c>
      <c r="AC30" s="54">
        <v>3.5</v>
      </c>
      <c r="AD30" s="50" t="s">
        <v>262</v>
      </c>
      <c r="AE30" s="54">
        <v>15</v>
      </c>
      <c r="AF30" s="50"/>
      <c r="AG30" s="55"/>
      <c r="AH30" s="54"/>
      <c r="AI30" s="50"/>
      <c r="AJ30" s="54"/>
      <c r="AK30" s="50"/>
      <c r="AL30" s="55"/>
      <c r="AM30" s="54"/>
      <c r="AN30" s="50"/>
      <c r="AO30" s="54"/>
      <c r="AP30" s="50"/>
      <c r="AQ30" s="54"/>
      <c r="AR30" s="50"/>
      <c r="AS30" s="54"/>
      <c r="AT30" s="50"/>
      <c r="AU30" s="54"/>
      <c r="AV30" s="50"/>
      <c r="AW30" s="54"/>
      <c r="AX30" s="50"/>
      <c r="AY30" s="54"/>
      <c r="AZ30" s="50"/>
      <c r="BA30" s="54"/>
      <c r="BB30" s="50"/>
      <c r="BC30" s="54"/>
      <c r="BD30" s="50"/>
      <c r="BE30" s="54"/>
      <c r="BF30" s="55"/>
      <c r="BG30" s="54"/>
      <c r="BH30" s="50"/>
      <c r="BI30" s="55"/>
      <c r="BJ30" s="55"/>
      <c r="BK30" s="55"/>
      <c r="BL30" s="55"/>
      <c r="BM30" s="50"/>
      <c r="BN30" s="54"/>
      <c r="BO30" s="50"/>
      <c r="BP30" s="50"/>
      <c r="BQ30" s="50"/>
      <c r="BR30" s="50"/>
      <c r="BS30" s="50"/>
      <c r="BT30" s="54"/>
      <c r="BU30" s="54"/>
      <c r="BV30" s="54"/>
      <c r="BW30" s="50"/>
      <c r="BX30" s="50"/>
      <c r="BY30" s="54"/>
      <c r="BZ30" s="54"/>
      <c r="CA30" s="54"/>
      <c r="CB30" s="50"/>
      <c r="CC30" s="50"/>
      <c r="CD30" s="50"/>
      <c r="CE30" s="50"/>
      <c r="CF30" s="50"/>
      <c r="CG30" s="50"/>
      <c r="CH30" s="54"/>
      <c r="CI30" s="54"/>
      <c r="CJ30" s="50"/>
      <c r="CK30" s="50"/>
      <c r="CL30" s="50"/>
      <c r="CM30" s="50"/>
    </row>
    <row r="31" spans="1:91" x14ac:dyDescent="0.25">
      <c r="A31" s="50" t="s">
        <v>914</v>
      </c>
      <c r="B31" s="50" t="s">
        <v>915</v>
      </c>
      <c r="C31" s="50" t="s">
        <v>298</v>
      </c>
      <c r="D31" s="42" t="s">
        <v>916</v>
      </c>
      <c r="E31" s="41" t="s">
        <v>10111</v>
      </c>
      <c r="F31" s="51">
        <v>48.225000000000001</v>
      </c>
      <c r="G31" s="51">
        <v>49.213000000000001</v>
      </c>
      <c r="H31" s="50" t="s">
        <v>360</v>
      </c>
      <c r="I31" s="50" t="s">
        <v>4614</v>
      </c>
      <c r="J31" s="50" t="s">
        <v>360</v>
      </c>
      <c r="K31" s="50" t="s">
        <v>4614</v>
      </c>
      <c r="L31" s="50"/>
      <c r="M31" s="50"/>
      <c r="N31" s="50"/>
      <c r="O31" s="50"/>
      <c r="P31" s="50" t="s">
        <v>269</v>
      </c>
      <c r="Q31" s="50" t="s">
        <v>917</v>
      </c>
      <c r="R31" s="50" t="s">
        <v>259</v>
      </c>
      <c r="S31" s="50" t="s">
        <v>337</v>
      </c>
      <c r="T31" s="50" t="s">
        <v>261</v>
      </c>
      <c r="U31" s="52">
        <v>1.0345</v>
      </c>
      <c r="V31" s="53">
        <v>0.98799999999999999</v>
      </c>
      <c r="W31" s="54">
        <v>21.25</v>
      </c>
      <c r="X31" s="50"/>
      <c r="Y31" s="55">
        <v>80</v>
      </c>
      <c r="Z31" s="55">
        <v>80</v>
      </c>
      <c r="AA31" s="55">
        <v>60</v>
      </c>
      <c r="AB31" s="55">
        <v>4</v>
      </c>
      <c r="AC31" s="54">
        <v>3.75</v>
      </c>
      <c r="AD31" s="50" t="s">
        <v>262</v>
      </c>
      <c r="AE31" s="54">
        <v>15</v>
      </c>
      <c r="AF31" s="50"/>
      <c r="AG31" s="55"/>
      <c r="AH31" s="54"/>
      <c r="AI31" s="50"/>
      <c r="AJ31" s="54"/>
      <c r="AK31" s="50"/>
      <c r="AL31" s="55"/>
      <c r="AM31" s="54"/>
      <c r="AN31" s="50"/>
      <c r="AO31" s="54"/>
      <c r="AP31" s="50"/>
      <c r="AQ31" s="54"/>
      <c r="AR31" s="50"/>
      <c r="AS31" s="54"/>
      <c r="AT31" s="50"/>
      <c r="AU31" s="54"/>
      <c r="AV31" s="50"/>
      <c r="AW31" s="54"/>
      <c r="AX31" s="50"/>
      <c r="AY31" s="54"/>
      <c r="AZ31" s="50"/>
      <c r="BA31" s="54"/>
      <c r="BB31" s="50"/>
      <c r="BC31" s="54"/>
      <c r="BD31" s="50"/>
      <c r="BE31" s="54"/>
      <c r="BF31" s="55"/>
      <c r="BG31" s="54"/>
      <c r="BH31" s="50"/>
      <c r="BI31" s="55"/>
      <c r="BJ31" s="55"/>
      <c r="BK31" s="55"/>
      <c r="BL31" s="55"/>
      <c r="BM31" s="50"/>
      <c r="BN31" s="54"/>
      <c r="BO31" s="50"/>
      <c r="BP31" s="50"/>
      <c r="BQ31" s="50"/>
      <c r="BR31" s="50"/>
      <c r="BS31" s="50"/>
      <c r="BT31" s="54"/>
      <c r="BU31" s="54"/>
      <c r="BV31" s="54"/>
      <c r="BW31" s="50"/>
      <c r="BX31" s="50"/>
      <c r="BY31" s="54"/>
      <c r="BZ31" s="54"/>
      <c r="CA31" s="54"/>
      <c r="CB31" s="50"/>
      <c r="CC31" s="50"/>
      <c r="CD31" s="50"/>
      <c r="CE31" s="50"/>
      <c r="CF31" s="50"/>
      <c r="CG31" s="50"/>
      <c r="CH31" s="54"/>
      <c r="CI31" s="54"/>
      <c r="CJ31" s="50"/>
      <c r="CK31" s="50"/>
      <c r="CL31" s="50"/>
      <c r="CM31" s="50"/>
    </row>
    <row r="32" spans="1:91" x14ac:dyDescent="0.25">
      <c r="A32" s="50" t="s">
        <v>914</v>
      </c>
      <c r="B32" s="50" t="s">
        <v>915</v>
      </c>
      <c r="C32" s="50" t="s">
        <v>298</v>
      </c>
      <c r="D32" s="42" t="s">
        <v>916</v>
      </c>
      <c r="E32" s="41" t="s">
        <v>10111</v>
      </c>
      <c r="F32" s="51">
        <v>49.213000000000001</v>
      </c>
      <c r="G32" s="51">
        <v>50</v>
      </c>
      <c r="H32" s="50" t="s">
        <v>360</v>
      </c>
      <c r="I32" s="50" t="s">
        <v>4614</v>
      </c>
      <c r="J32" s="50" t="s">
        <v>360</v>
      </c>
      <c r="K32" s="50" t="s">
        <v>4614</v>
      </c>
      <c r="L32" s="50"/>
      <c r="M32" s="50"/>
      <c r="N32" s="50"/>
      <c r="O32" s="50"/>
      <c r="P32" s="50" t="s">
        <v>269</v>
      </c>
      <c r="Q32" s="50" t="s">
        <v>917</v>
      </c>
      <c r="R32" s="50" t="s">
        <v>259</v>
      </c>
      <c r="S32" s="50" t="s">
        <v>331</v>
      </c>
      <c r="T32" s="50" t="s">
        <v>261</v>
      </c>
      <c r="U32" s="52">
        <v>0.7873</v>
      </c>
      <c r="V32" s="53">
        <v>0.78700000000000003</v>
      </c>
      <c r="W32" s="54">
        <v>11</v>
      </c>
      <c r="X32" s="50"/>
      <c r="Y32" s="55">
        <v>80</v>
      </c>
      <c r="Z32" s="55">
        <v>80</v>
      </c>
      <c r="AA32" s="55">
        <v>60</v>
      </c>
      <c r="AB32" s="55">
        <v>2</v>
      </c>
      <c r="AC32" s="54">
        <v>3.5</v>
      </c>
      <c r="AD32" s="50" t="s">
        <v>262</v>
      </c>
      <c r="AE32" s="54">
        <v>15</v>
      </c>
      <c r="AF32" s="50"/>
      <c r="AG32" s="55"/>
      <c r="AH32" s="54"/>
      <c r="AI32" s="50"/>
      <c r="AJ32" s="54"/>
      <c r="AK32" s="50"/>
      <c r="AL32" s="55"/>
      <c r="AM32" s="54"/>
      <c r="AN32" s="50"/>
      <c r="AO32" s="54"/>
      <c r="AP32" s="50"/>
      <c r="AQ32" s="54"/>
      <c r="AR32" s="50"/>
      <c r="AS32" s="54"/>
      <c r="AT32" s="50"/>
      <c r="AU32" s="54"/>
      <c r="AV32" s="50"/>
      <c r="AW32" s="54"/>
      <c r="AX32" s="50"/>
      <c r="AY32" s="54"/>
      <c r="AZ32" s="50"/>
      <c r="BA32" s="54"/>
      <c r="BB32" s="50"/>
      <c r="BC32" s="54"/>
      <c r="BD32" s="50"/>
      <c r="BE32" s="54"/>
      <c r="BF32" s="55"/>
      <c r="BG32" s="54"/>
      <c r="BH32" s="50"/>
      <c r="BI32" s="55"/>
      <c r="BJ32" s="55"/>
      <c r="BK32" s="55"/>
      <c r="BL32" s="55"/>
      <c r="BM32" s="50"/>
      <c r="BN32" s="54"/>
      <c r="BO32" s="50"/>
      <c r="BP32" s="50"/>
      <c r="BQ32" s="50"/>
      <c r="BR32" s="50"/>
      <c r="BS32" s="50"/>
      <c r="BT32" s="54"/>
      <c r="BU32" s="54"/>
      <c r="BV32" s="54"/>
      <c r="BW32" s="50"/>
      <c r="BX32" s="50"/>
      <c r="BY32" s="54"/>
      <c r="BZ32" s="54"/>
      <c r="CA32" s="54"/>
      <c r="CB32" s="50"/>
      <c r="CC32" s="50"/>
      <c r="CD32" s="50"/>
      <c r="CE32" s="50"/>
      <c r="CF32" s="50"/>
      <c r="CG32" s="50"/>
      <c r="CH32" s="54"/>
      <c r="CI32" s="54"/>
      <c r="CJ32" s="50"/>
      <c r="CK32" s="50"/>
      <c r="CL32" s="50"/>
      <c r="CM32" s="50"/>
    </row>
    <row r="33" spans="1:91" x14ac:dyDescent="0.25">
      <c r="A33" s="50" t="s">
        <v>914</v>
      </c>
      <c r="B33" s="50" t="s">
        <v>915</v>
      </c>
      <c r="C33" s="50" t="s">
        <v>298</v>
      </c>
      <c r="D33" s="42" t="s">
        <v>916</v>
      </c>
      <c r="E33" s="41" t="s">
        <v>10111</v>
      </c>
      <c r="F33" s="51">
        <v>50</v>
      </c>
      <c r="G33" s="51">
        <v>52.5</v>
      </c>
      <c r="H33" s="50" t="s">
        <v>360</v>
      </c>
      <c r="I33" s="50" t="s">
        <v>4614</v>
      </c>
      <c r="J33" s="50" t="s">
        <v>360</v>
      </c>
      <c r="K33" s="50" t="s">
        <v>4614</v>
      </c>
      <c r="L33" s="50"/>
      <c r="M33" s="50"/>
      <c r="N33" s="50"/>
      <c r="O33" s="50"/>
      <c r="P33" s="50" t="s">
        <v>269</v>
      </c>
      <c r="Q33" s="50" t="s">
        <v>917</v>
      </c>
      <c r="R33" s="50" t="s">
        <v>259</v>
      </c>
      <c r="S33" s="50" t="s">
        <v>337</v>
      </c>
      <c r="T33" s="50" t="s">
        <v>261</v>
      </c>
      <c r="U33" s="52">
        <v>2.5</v>
      </c>
      <c r="V33" s="53">
        <v>2.5</v>
      </c>
      <c r="W33" s="54">
        <v>21.25</v>
      </c>
      <c r="X33" s="50"/>
      <c r="Y33" s="55">
        <v>80</v>
      </c>
      <c r="Z33" s="55">
        <v>80</v>
      </c>
      <c r="AA33" s="55">
        <v>60</v>
      </c>
      <c r="AB33" s="55">
        <v>4</v>
      </c>
      <c r="AC33" s="54">
        <v>3.75</v>
      </c>
      <c r="AD33" s="50" t="s">
        <v>262</v>
      </c>
      <c r="AE33" s="54">
        <v>15</v>
      </c>
      <c r="AF33" s="50"/>
      <c r="AG33" s="55"/>
      <c r="AH33" s="54"/>
      <c r="AI33" s="50"/>
      <c r="AJ33" s="54"/>
      <c r="AK33" s="50"/>
      <c r="AL33" s="55"/>
      <c r="AM33" s="54"/>
      <c r="AN33" s="50"/>
      <c r="AO33" s="54"/>
      <c r="AP33" s="50"/>
      <c r="AQ33" s="54"/>
      <c r="AR33" s="50"/>
      <c r="AS33" s="54"/>
      <c r="AT33" s="50"/>
      <c r="AU33" s="54"/>
      <c r="AV33" s="50"/>
      <c r="AW33" s="54"/>
      <c r="AX33" s="50"/>
      <c r="AY33" s="54"/>
      <c r="AZ33" s="50"/>
      <c r="BA33" s="54"/>
      <c r="BB33" s="50"/>
      <c r="BC33" s="54"/>
      <c r="BD33" s="50"/>
      <c r="BE33" s="54"/>
      <c r="BF33" s="55"/>
      <c r="BG33" s="54"/>
      <c r="BH33" s="50"/>
      <c r="BI33" s="55"/>
      <c r="BJ33" s="55"/>
      <c r="BK33" s="55"/>
      <c r="BL33" s="55"/>
      <c r="BM33" s="50"/>
      <c r="BN33" s="54"/>
      <c r="BO33" s="50"/>
      <c r="BP33" s="50"/>
      <c r="BQ33" s="50"/>
      <c r="BR33" s="50"/>
      <c r="BS33" s="50"/>
      <c r="BT33" s="54"/>
      <c r="BU33" s="54"/>
      <c r="BV33" s="54"/>
      <c r="BW33" s="50"/>
      <c r="BX33" s="50"/>
      <c r="BY33" s="54"/>
      <c r="BZ33" s="54"/>
      <c r="CA33" s="54"/>
      <c r="CB33" s="50"/>
      <c r="CC33" s="50"/>
      <c r="CD33" s="50"/>
      <c r="CE33" s="50"/>
      <c r="CF33" s="50"/>
      <c r="CG33" s="50"/>
      <c r="CH33" s="54"/>
      <c r="CI33" s="54"/>
      <c r="CJ33" s="50"/>
      <c r="CK33" s="50"/>
      <c r="CL33" s="50"/>
      <c r="CM33" s="50"/>
    </row>
    <row r="34" spans="1:91" x14ac:dyDescent="0.25">
      <c r="A34" s="50" t="s">
        <v>914</v>
      </c>
      <c r="B34" s="50" t="s">
        <v>915</v>
      </c>
      <c r="C34" s="50" t="s">
        <v>298</v>
      </c>
      <c r="D34" s="42" t="s">
        <v>916</v>
      </c>
      <c r="E34" s="41" t="s">
        <v>10111</v>
      </c>
      <c r="F34" s="51">
        <v>52.5</v>
      </c>
      <c r="G34" s="51">
        <v>61.8</v>
      </c>
      <c r="H34" s="50" t="s">
        <v>360</v>
      </c>
      <c r="I34" s="50" t="s">
        <v>4614</v>
      </c>
      <c r="J34" s="50" t="s">
        <v>360</v>
      </c>
      <c r="K34" s="50" t="s">
        <v>4329</v>
      </c>
      <c r="L34" s="50"/>
      <c r="M34" s="50"/>
      <c r="N34" s="50"/>
      <c r="O34" s="50"/>
      <c r="P34" s="50" t="s">
        <v>269</v>
      </c>
      <c r="Q34" s="50" t="s">
        <v>917</v>
      </c>
      <c r="R34" s="50" t="s">
        <v>259</v>
      </c>
      <c r="S34" s="50" t="s">
        <v>331</v>
      </c>
      <c r="T34" s="50" t="s">
        <v>261</v>
      </c>
      <c r="U34" s="52">
        <v>9.2729999999999997</v>
      </c>
      <c r="V34" s="53">
        <v>9.3000000000000007</v>
      </c>
      <c r="W34" s="54">
        <v>11</v>
      </c>
      <c r="X34" s="50"/>
      <c r="Y34" s="55">
        <v>80</v>
      </c>
      <c r="Z34" s="55">
        <v>80</v>
      </c>
      <c r="AA34" s="55">
        <v>60</v>
      </c>
      <c r="AB34" s="55">
        <v>2</v>
      </c>
      <c r="AC34" s="54">
        <v>3.5</v>
      </c>
      <c r="AD34" s="50" t="s">
        <v>262</v>
      </c>
      <c r="AE34" s="54">
        <v>15</v>
      </c>
      <c r="AF34" s="50"/>
      <c r="AG34" s="55"/>
      <c r="AH34" s="54"/>
      <c r="AI34" s="50"/>
      <c r="AJ34" s="54"/>
      <c r="AK34" s="50"/>
      <c r="AL34" s="55"/>
      <c r="AM34" s="54"/>
      <c r="AN34" s="50"/>
      <c r="AO34" s="54"/>
      <c r="AP34" s="50"/>
      <c r="AQ34" s="54"/>
      <c r="AR34" s="50"/>
      <c r="AS34" s="54"/>
      <c r="AT34" s="50"/>
      <c r="AU34" s="54"/>
      <c r="AV34" s="50"/>
      <c r="AW34" s="54"/>
      <c r="AX34" s="50"/>
      <c r="AY34" s="54"/>
      <c r="AZ34" s="50"/>
      <c r="BA34" s="54"/>
      <c r="BB34" s="50"/>
      <c r="BC34" s="54"/>
      <c r="BD34" s="50"/>
      <c r="BE34" s="54"/>
      <c r="BF34" s="55"/>
      <c r="BG34" s="54"/>
      <c r="BH34" s="50"/>
      <c r="BI34" s="55"/>
      <c r="BJ34" s="55"/>
      <c r="BK34" s="55"/>
      <c r="BL34" s="55"/>
      <c r="BM34" s="50"/>
      <c r="BN34" s="54"/>
      <c r="BO34" s="50"/>
      <c r="BP34" s="50"/>
      <c r="BQ34" s="50"/>
      <c r="BR34" s="50"/>
      <c r="BS34" s="50"/>
      <c r="BT34" s="54"/>
      <c r="BU34" s="54"/>
      <c r="BV34" s="54"/>
      <c r="BW34" s="50"/>
      <c r="BX34" s="50"/>
      <c r="BY34" s="54"/>
      <c r="BZ34" s="54"/>
      <c r="CA34" s="54"/>
      <c r="CB34" s="50"/>
      <c r="CC34" s="50"/>
      <c r="CD34" s="50"/>
      <c r="CE34" s="50"/>
      <c r="CF34" s="50"/>
      <c r="CG34" s="50"/>
      <c r="CH34" s="54"/>
      <c r="CI34" s="54"/>
      <c r="CJ34" s="50"/>
      <c r="CK34" s="50"/>
      <c r="CL34" s="50"/>
      <c r="CM34" s="50"/>
    </row>
    <row r="35" spans="1:91" x14ac:dyDescent="0.25">
      <c r="A35" s="50" t="s">
        <v>914</v>
      </c>
      <c r="B35" s="50" t="s">
        <v>915</v>
      </c>
      <c r="C35" s="50" t="s">
        <v>298</v>
      </c>
      <c r="D35" s="42" t="s">
        <v>916</v>
      </c>
      <c r="E35" s="41" t="s">
        <v>10111</v>
      </c>
      <c r="F35" s="51">
        <v>61.8</v>
      </c>
      <c r="G35" s="51">
        <v>63.7</v>
      </c>
      <c r="H35" s="50" t="s">
        <v>360</v>
      </c>
      <c r="I35" s="50" t="s">
        <v>4329</v>
      </c>
      <c r="J35" s="50" t="s">
        <v>360</v>
      </c>
      <c r="K35" s="50" t="s">
        <v>4329</v>
      </c>
      <c r="L35" s="50"/>
      <c r="M35" s="50"/>
      <c r="N35" s="50"/>
      <c r="O35" s="50"/>
      <c r="P35" s="50" t="s">
        <v>269</v>
      </c>
      <c r="Q35" s="50" t="s">
        <v>917</v>
      </c>
      <c r="R35" s="50" t="s">
        <v>259</v>
      </c>
      <c r="S35" s="50" t="s">
        <v>337</v>
      </c>
      <c r="T35" s="50" t="s">
        <v>261</v>
      </c>
      <c r="U35" s="52">
        <v>1.9</v>
      </c>
      <c r="V35" s="53">
        <v>1.9</v>
      </c>
      <c r="W35" s="54">
        <v>21.25</v>
      </c>
      <c r="X35" s="50"/>
      <c r="Y35" s="55">
        <v>80</v>
      </c>
      <c r="Z35" s="55">
        <v>80</v>
      </c>
      <c r="AA35" s="55">
        <v>60</v>
      </c>
      <c r="AB35" s="55">
        <v>4</v>
      </c>
      <c r="AC35" s="54">
        <v>3.75</v>
      </c>
      <c r="AD35" s="50" t="s">
        <v>262</v>
      </c>
      <c r="AE35" s="54">
        <v>15</v>
      </c>
      <c r="AF35" s="50"/>
      <c r="AG35" s="55"/>
      <c r="AH35" s="54"/>
      <c r="AI35" s="50"/>
      <c r="AJ35" s="54"/>
      <c r="AK35" s="50"/>
      <c r="AL35" s="55"/>
      <c r="AM35" s="54"/>
      <c r="AN35" s="50"/>
      <c r="AO35" s="54"/>
      <c r="AP35" s="50"/>
      <c r="AQ35" s="54"/>
      <c r="AR35" s="50"/>
      <c r="AS35" s="54"/>
      <c r="AT35" s="50"/>
      <c r="AU35" s="54"/>
      <c r="AV35" s="50"/>
      <c r="AW35" s="54"/>
      <c r="AX35" s="50"/>
      <c r="AY35" s="54"/>
      <c r="AZ35" s="50"/>
      <c r="BA35" s="54"/>
      <c r="BB35" s="50"/>
      <c r="BC35" s="54"/>
      <c r="BD35" s="50"/>
      <c r="BE35" s="54"/>
      <c r="BF35" s="55"/>
      <c r="BG35" s="54"/>
      <c r="BH35" s="50"/>
      <c r="BI35" s="55"/>
      <c r="BJ35" s="55"/>
      <c r="BK35" s="55"/>
      <c r="BL35" s="55"/>
      <c r="BM35" s="50"/>
      <c r="BN35" s="54"/>
      <c r="BO35" s="50"/>
      <c r="BP35" s="50"/>
      <c r="BQ35" s="50"/>
      <c r="BR35" s="50"/>
      <c r="BS35" s="50"/>
      <c r="BT35" s="54"/>
      <c r="BU35" s="54"/>
      <c r="BV35" s="54"/>
      <c r="BW35" s="50"/>
      <c r="BX35" s="50"/>
      <c r="BY35" s="54"/>
      <c r="BZ35" s="54"/>
      <c r="CA35" s="54"/>
      <c r="CB35" s="50"/>
      <c r="CC35" s="50"/>
      <c r="CD35" s="50"/>
      <c r="CE35" s="50"/>
      <c r="CF35" s="50"/>
      <c r="CG35" s="50"/>
      <c r="CH35" s="54"/>
      <c r="CI35" s="54"/>
      <c r="CJ35" s="50"/>
      <c r="CK35" s="50"/>
      <c r="CL35" s="50"/>
      <c r="CM35" s="50"/>
    </row>
    <row r="36" spans="1:91" x14ac:dyDescent="0.25">
      <c r="A36" s="50" t="s">
        <v>914</v>
      </c>
      <c r="B36" s="50" t="s">
        <v>915</v>
      </c>
      <c r="C36" s="50" t="s">
        <v>298</v>
      </c>
      <c r="D36" s="42" t="s">
        <v>916</v>
      </c>
      <c r="E36" s="41" t="s">
        <v>10111</v>
      </c>
      <c r="F36" s="51">
        <v>63.7</v>
      </c>
      <c r="G36" s="51">
        <v>72.599999999999994</v>
      </c>
      <c r="H36" s="50" t="s">
        <v>360</v>
      </c>
      <c r="I36" s="50" t="s">
        <v>4329</v>
      </c>
      <c r="J36" s="50" t="s">
        <v>360</v>
      </c>
      <c r="K36" s="50" t="s">
        <v>4325</v>
      </c>
      <c r="L36" s="50"/>
      <c r="M36" s="50"/>
      <c r="N36" s="50"/>
      <c r="O36" s="50"/>
      <c r="P36" s="50" t="s">
        <v>269</v>
      </c>
      <c r="Q36" s="50" t="s">
        <v>917</v>
      </c>
      <c r="R36" s="50" t="s">
        <v>259</v>
      </c>
      <c r="S36" s="50" t="s">
        <v>331</v>
      </c>
      <c r="T36" s="50" t="s">
        <v>261</v>
      </c>
      <c r="U36" s="52">
        <v>8.8275299999999994</v>
      </c>
      <c r="V36" s="53">
        <v>8.9</v>
      </c>
      <c r="W36" s="54">
        <v>11</v>
      </c>
      <c r="X36" s="50"/>
      <c r="Y36" s="55">
        <v>80</v>
      </c>
      <c r="Z36" s="55">
        <v>80</v>
      </c>
      <c r="AA36" s="55">
        <v>60</v>
      </c>
      <c r="AB36" s="55">
        <v>2</v>
      </c>
      <c r="AC36" s="54">
        <v>3.5</v>
      </c>
      <c r="AD36" s="50" t="s">
        <v>262</v>
      </c>
      <c r="AE36" s="54">
        <v>15</v>
      </c>
      <c r="AF36" s="50"/>
      <c r="AG36" s="55"/>
      <c r="AH36" s="54"/>
      <c r="AI36" s="50"/>
      <c r="AJ36" s="54"/>
      <c r="AK36" s="50"/>
      <c r="AL36" s="55"/>
      <c r="AM36" s="54"/>
      <c r="AN36" s="50"/>
      <c r="AO36" s="54"/>
      <c r="AP36" s="50"/>
      <c r="AQ36" s="54"/>
      <c r="AR36" s="50"/>
      <c r="AS36" s="54"/>
      <c r="AT36" s="50"/>
      <c r="AU36" s="54"/>
      <c r="AV36" s="50"/>
      <c r="AW36" s="54"/>
      <c r="AX36" s="50"/>
      <c r="AY36" s="54"/>
      <c r="AZ36" s="50"/>
      <c r="BA36" s="54"/>
      <c r="BB36" s="50"/>
      <c r="BC36" s="54"/>
      <c r="BD36" s="50"/>
      <c r="BE36" s="54"/>
      <c r="BF36" s="55"/>
      <c r="BG36" s="54"/>
      <c r="BH36" s="50"/>
      <c r="BI36" s="55"/>
      <c r="BJ36" s="55"/>
      <c r="BK36" s="55"/>
      <c r="BL36" s="55"/>
      <c r="BM36" s="50"/>
      <c r="BN36" s="54"/>
      <c r="BO36" s="50"/>
      <c r="BP36" s="50"/>
      <c r="BQ36" s="50"/>
      <c r="BR36" s="50"/>
      <c r="BS36" s="50"/>
      <c r="BT36" s="54"/>
      <c r="BU36" s="54"/>
      <c r="BV36" s="54"/>
      <c r="BW36" s="50"/>
      <c r="BX36" s="50"/>
      <c r="BY36" s="54"/>
      <c r="BZ36" s="54"/>
      <c r="CA36" s="54"/>
      <c r="CB36" s="50"/>
      <c r="CC36" s="50"/>
      <c r="CD36" s="50"/>
      <c r="CE36" s="50"/>
      <c r="CF36" s="50"/>
      <c r="CG36" s="50"/>
      <c r="CH36" s="54"/>
      <c r="CI36" s="54"/>
      <c r="CJ36" s="50"/>
      <c r="CK36" s="50"/>
      <c r="CL36" s="50"/>
      <c r="CM36" s="50"/>
    </row>
    <row r="37" spans="1:91" x14ac:dyDescent="0.25">
      <c r="A37" s="50" t="s">
        <v>914</v>
      </c>
      <c r="B37" s="50" t="s">
        <v>915</v>
      </c>
      <c r="C37" s="50" t="s">
        <v>298</v>
      </c>
      <c r="D37" s="42" t="s">
        <v>916</v>
      </c>
      <c r="E37" s="41" t="s">
        <v>10111</v>
      </c>
      <c r="F37" s="51">
        <v>72.599999999999994</v>
      </c>
      <c r="G37" s="51">
        <v>77.180000000000007</v>
      </c>
      <c r="H37" s="50" t="s">
        <v>360</v>
      </c>
      <c r="I37" s="50" t="s">
        <v>4384</v>
      </c>
      <c r="J37" s="50" t="s">
        <v>360</v>
      </c>
      <c r="K37" s="50" t="s">
        <v>4384</v>
      </c>
      <c r="L37" s="50"/>
      <c r="M37" s="50"/>
      <c r="N37" s="50"/>
      <c r="O37" s="50"/>
      <c r="P37" s="50" t="s">
        <v>269</v>
      </c>
      <c r="Q37" s="50" t="s">
        <v>917</v>
      </c>
      <c r="R37" s="50" t="s">
        <v>259</v>
      </c>
      <c r="S37" s="50" t="s">
        <v>337</v>
      </c>
      <c r="T37" s="50" t="s">
        <v>261</v>
      </c>
      <c r="U37" s="52">
        <v>4.5609999999999999</v>
      </c>
      <c r="V37" s="53">
        <v>4.58</v>
      </c>
      <c r="W37" s="54">
        <v>21.25</v>
      </c>
      <c r="X37" s="50"/>
      <c r="Y37" s="55">
        <v>80</v>
      </c>
      <c r="Z37" s="55">
        <v>80</v>
      </c>
      <c r="AA37" s="55">
        <v>60</v>
      </c>
      <c r="AB37" s="55">
        <v>4</v>
      </c>
      <c r="AC37" s="54">
        <v>3.75</v>
      </c>
      <c r="AD37" s="50" t="s">
        <v>262</v>
      </c>
      <c r="AE37" s="54">
        <v>15</v>
      </c>
      <c r="AF37" s="50"/>
      <c r="AG37" s="55"/>
      <c r="AH37" s="54"/>
      <c r="AI37" s="50"/>
      <c r="AJ37" s="54"/>
      <c r="AK37" s="50"/>
      <c r="AL37" s="55"/>
      <c r="AM37" s="54"/>
      <c r="AN37" s="50"/>
      <c r="AO37" s="54"/>
      <c r="AP37" s="50"/>
      <c r="AQ37" s="54"/>
      <c r="AR37" s="50"/>
      <c r="AS37" s="54"/>
      <c r="AT37" s="50"/>
      <c r="AU37" s="54"/>
      <c r="AV37" s="50"/>
      <c r="AW37" s="54"/>
      <c r="AX37" s="50"/>
      <c r="AY37" s="54"/>
      <c r="AZ37" s="50"/>
      <c r="BA37" s="54"/>
      <c r="BB37" s="50"/>
      <c r="BC37" s="54"/>
      <c r="BD37" s="50"/>
      <c r="BE37" s="54"/>
      <c r="BF37" s="55"/>
      <c r="BG37" s="54"/>
      <c r="BH37" s="50"/>
      <c r="BI37" s="55"/>
      <c r="BJ37" s="55"/>
      <c r="BK37" s="55"/>
      <c r="BL37" s="55"/>
      <c r="BM37" s="50"/>
      <c r="BN37" s="54"/>
      <c r="BO37" s="50"/>
      <c r="BP37" s="50"/>
      <c r="BQ37" s="50"/>
      <c r="BR37" s="50"/>
      <c r="BS37" s="50"/>
      <c r="BT37" s="54"/>
      <c r="BU37" s="54"/>
      <c r="BV37" s="54"/>
      <c r="BW37" s="50"/>
      <c r="BX37" s="50"/>
      <c r="BY37" s="54"/>
      <c r="BZ37" s="54"/>
      <c r="CA37" s="54"/>
      <c r="CB37" s="50"/>
      <c r="CC37" s="50"/>
      <c r="CD37" s="50"/>
      <c r="CE37" s="50"/>
      <c r="CF37" s="50"/>
      <c r="CG37" s="50"/>
      <c r="CH37" s="54"/>
      <c r="CI37" s="54"/>
      <c r="CJ37" s="50"/>
      <c r="CK37" s="50"/>
      <c r="CL37" s="50"/>
      <c r="CM37" s="50"/>
    </row>
    <row r="38" spans="1:91" x14ac:dyDescent="0.25">
      <c r="A38" s="50" t="s">
        <v>914</v>
      </c>
      <c r="B38" s="50" t="s">
        <v>915</v>
      </c>
      <c r="C38" s="50" t="s">
        <v>298</v>
      </c>
      <c r="D38" s="42" t="s">
        <v>916</v>
      </c>
      <c r="E38" s="41" t="s">
        <v>10111</v>
      </c>
      <c r="F38" s="51">
        <v>77.180000000000007</v>
      </c>
      <c r="G38" s="51">
        <v>79.2</v>
      </c>
      <c r="H38" s="50" t="s">
        <v>360</v>
      </c>
      <c r="I38" s="50" t="s">
        <v>4384</v>
      </c>
      <c r="J38" s="50" t="s">
        <v>360</v>
      </c>
      <c r="K38" s="50" t="s">
        <v>4384</v>
      </c>
      <c r="L38" s="50"/>
      <c r="M38" s="50"/>
      <c r="N38" s="50"/>
      <c r="O38" s="50"/>
      <c r="P38" s="50" t="s">
        <v>269</v>
      </c>
      <c r="Q38" s="50" t="s">
        <v>917</v>
      </c>
      <c r="R38" s="50" t="s">
        <v>259</v>
      </c>
      <c r="S38" s="50" t="s">
        <v>331</v>
      </c>
      <c r="T38" s="50" t="s">
        <v>261</v>
      </c>
      <c r="U38" s="52">
        <v>2.1640000000000001</v>
      </c>
      <c r="V38" s="53">
        <v>2.02</v>
      </c>
      <c r="W38" s="54">
        <v>11</v>
      </c>
      <c r="X38" s="50"/>
      <c r="Y38" s="55">
        <v>80</v>
      </c>
      <c r="Z38" s="55">
        <v>80</v>
      </c>
      <c r="AA38" s="55">
        <v>60</v>
      </c>
      <c r="AB38" s="55">
        <v>2</v>
      </c>
      <c r="AC38" s="54">
        <v>3.5</v>
      </c>
      <c r="AD38" s="50" t="s">
        <v>262</v>
      </c>
      <c r="AE38" s="54">
        <v>15</v>
      </c>
      <c r="AF38" s="50"/>
      <c r="AG38" s="55"/>
      <c r="AH38" s="54"/>
      <c r="AI38" s="50"/>
      <c r="AJ38" s="54"/>
      <c r="AK38" s="50"/>
      <c r="AL38" s="55"/>
      <c r="AM38" s="54"/>
      <c r="AN38" s="50"/>
      <c r="AO38" s="54"/>
      <c r="AP38" s="50"/>
      <c r="AQ38" s="54"/>
      <c r="AR38" s="50"/>
      <c r="AS38" s="54"/>
      <c r="AT38" s="50"/>
      <c r="AU38" s="54"/>
      <c r="AV38" s="50"/>
      <c r="AW38" s="54"/>
      <c r="AX38" s="50"/>
      <c r="AY38" s="54"/>
      <c r="AZ38" s="50"/>
      <c r="BA38" s="54"/>
      <c r="BB38" s="50"/>
      <c r="BC38" s="54"/>
      <c r="BD38" s="50"/>
      <c r="BE38" s="54"/>
      <c r="BF38" s="55"/>
      <c r="BG38" s="54"/>
      <c r="BH38" s="50"/>
      <c r="BI38" s="55"/>
      <c r="BJ38" s="55"/>
      <c r="BK38" s="55"/>
      <c r="BL38" s="55"/>
      <c r="BM38" s="50"/>
      <c r="BN38" s="54"/>
      <c r="BO38" s="50"/>
      <c r="BP38" s="50"/>
      <c r="BQ38" s="50"/>
      <c r="BR38" s="50"/>
      <c r="BS38" s="50"/>
      <c r="BT38" s="54"/>
      <c r="BU38" s="54"/>
      <c r="BV38" s="54"/>
      <c r="BW38" s="50"/>
      <c r="BX38" s="50"/>
      <c r="BY38" s="54"/>
      <c r="BZ38" s="54"/>
      <c r="CA38" s="54"/>
      <c r="CB38" s="50"/>
      <c r="CC38" s="50"/>
      <c r="CD38" s="50"/>
      <c r="CE38" s="50"/>
      <c r="CF38" s="50"/>
      <c r="CG38" s="50"/>
      <c r="CH38" s="54"/>
      <c r="CI38" s="54"/>
      <c r="CJ38" s="50"/>
      <c r="CK38" s="50"/>
      <c r="CL38" s="50"/>
      <c r="CM38" s="50"/>
    </row>
    <row r="39" spans="1:91" x14ac:dyDescent="0.25">
      <c r="A39" s="50" t="s">
        <v>914</v>
      </c>
      <c r="B39" s="50" t="s">
        <v>915</v>
      </c>
      <c r="C39" s="50" t="s">
        <v>298</v>
      </c>
      <c r="D39" s="42" t="s">
        <v>916</v>
      </c>
      <c r="E39" s="41" t="s">
        <v>10111</v>
      </c>
      <c r="F39" s="51">
        <v>79.2</v>
      </c>
      <c r="G39" s="51">
        <v>81.56</v>
      </c>
      <c r="H39" s="50" t="s">
        <v>360</v>
      </c>
      <c r="I39" s="50" t="s">
        <v>4384</v>
      </c>
      <c r="J39" s="50" t="s">
        <v>360</v>
      </c>
      <c r="K39" s="50" t="s">
        <v>4825</v>
      </c>
      <c r="L39" s="50"/>
      <c r="M39" s="50"/>
      <c r="N39" s="50"/>
      <c r="O39" s="50"/>
      <c r="P39" s="50" t="s">
        <v>269</v>
      </c>
      <c r="Q39" s="50" t="s">
        <v>917</v>
      </c>
      <c r="R39" s="50" t="s">
        <v>259</v>
      </c>
      <c r="S39" s="50" t="s">
        <v>337</v>
      </c>
      <c r="T39" s="50" t="s">
        <v>261</v>
      </c>
      <c r="U39" s="52">
        <v>2.2452899999999998</v>
      </c>
      <c r="V39" s="53">
        <v>2.36</v>
      </c>
      <c r="W39" s="54">
        <v>21.25</v>
      </c>
      <c r="X39" s="50"/>
      <c r="Y39" s="55">
        <v>80</v>
      </c>
      <c r="Z39" s="55">
        <v>80</v>
      </c>
      <c r="AA39" s="55">
        <v>60</v>
      </c>
      <c r="AB39" s="55">
        <v>4</v>
      </c>
      <c r="AC39" s="54">
        <v>3.75</v>
      </c>
      <c r="AD39" s="50" t="s">
        <v>262</v>
      </c>
      <c r="AE39" s="54">
        <v>15</v>
      </c>
      <c r="AF39" s="50"/>
      <c r="AG39" s="55"/>
      <c r="AH39" s="54"/>
      <c r="AI39" s="50"/>
      <c r="AJ39" s="54"/>
      <c r="AK39" s="50"/>
      <c r="AL39" s="55"/>
      <c r="AM39" s="54"/>
      <c r="AN39" s="50"/>
      <c r="AO39" s="54"/>
      <c r="AP39" s="50"/>
      <c r="AQ39" s="54"/>
      <c r="AR39" s="50"/>
      <c r="AS39" s="54"/>
      <c r="AT39" s="50"/>
      <c r="AU39" s="54"/>
      <c r="AV39" s="50"/>
      <c r="AW39" s="54"/>
      <c r="AX39" s="50"/>
      <c r="AY39" s="54"/>
      <c r="AZ39" s="50"/>
      <c r="BA39" s="54"/>
      <c r="BB39" s="50"/>
      <c r="BC39" s="54"/>
      <c r="BD39" s="50"/>
      <c r="BE39" s="54"/>
      <c r="BF39" s="55"/>
      <c r="BG39" s="54"/>
      <c r="BH39" s="50"/>
      <c r="BI39" s="55"/>
      <c r="BJ39" s="55"/>
      <c r="BK39" s="55"/>
      <c r="BL39" s="55"/>
      <c r="BM39" s="50"/>
      <c r="BN39" s="54"/>
      <c r="BO39" s="50"/>
      <c r="BP39" s="50"/>
      <c r="BQ39" s="50"/>
      <c r="BR39" s="50"/>
      <c r="BS39" s="50"/>
      <c r="BT39" s="54"/>
      <c r="BU39" s="54"/>
      <c r="BV39" s="54"/>
      <c r="BW39" s="50"/>
      <c r="BX39" s="50"/>
      <c r="BY39" s="54"/>
      <c r="BZ39" s="54"/>
      <c r="CA39" s="54"/>
      <c r="CB39" s="50"/>
      <c r="CC39" s="50"/>
      <c r="CD39" s="50"/>
      <c r="CE39" s="50"/>
      <c r="CF39" s="50"/>
      <c r="CG39" s="50"/>
      <c r="CH39" s="54"/>
      <c r="CI39" s="54"/>
      <c r="CJ39" s="50"/>
      <c r="CK39" s="50"/>
      <c r="CL39" s="50"/>
      <c r="CM39" s="50"/>
    </row>
    <row r="40" spans="1:91" x14ac:dyDescent="0.25">
      <c r="A40" s="50" t="s">
        <v>914</v>
      </c>
      <c r="B40" s="50" t="s">
        <v>915</v>
      </c>
      <c r="C40" s="50" t="s">
        <v>298</v>
      </c>
      <c r="D40" s="42" t="s">
        <v>916</v>
      </c>
      <c r="E40" s="41" t="s">
        <v>10111</v>
      </c>
      <c r="F40" s="51">
        <v>81.56</v>
      </c>
      <c r="G40" s="51">
        <v>81.751000000000005</v>
      </c>
      <c r="H40" s="50" t="s">
        <v>360</v>
      </c>
      <c r="I40" s="50" t="s">
        <v>4825</v>
      </c>
      <c r="J40" s="50" t="s">
        <v>360</v>
      </c>
      <c r="K40" s="50" t="s">
        <v>4825</v>
      </c>
      <c r="L40" s="50"/>
      <c r="M40" s="50"/>
      <c r="N40" s="50"/>
      <c r="O40" s="50"/>
      <c r="P40" s="50" t="s">
        <v>269</v>
      </c>
      <c r="Q40" s="50" t="s">
        <v>917</v>
      </c>
      <c r="R40" s="50" t="s">
        <v>259</v>
      </c>
      <c r="S40" s="50" t="s">
        <v>331</v>
      </c>
      <c r="T40" s="50" t="s">
        <v>261</v>
      </c>
      <c r="U40" s="52">
        <v>0.38100000000000001</v>
      </c>
      <c r="V40" s="53">
        <v>0.191</v>
      </c>
      <c r="W40" s="54">
        <v>11</v>
      </c>
      <c r="X40" s="50"/>
      <c r="Y40" s="55">
        <v>80</v>
      </c>
      <c r="Z40" s="55">
        <v>80</v>
      </c>
      <c r="AA40" s="55">
        <v>60</v>
      </c>
      <c r="AB40" s="55">
        <v>2</v>
      </c>
      <c r="AC40" s="54">
        <v>3.5</v>
      </c>
      <c r="AD40" s="50" t="s">
        <v>262</v>
      </c>
      <c r="AE40" s="54">
        <v>15</v>
      </c>
      <c r="AF40" s="50"/>
      <c r="AG40" s="55"/>
      <c r="AH40" s="54"/>
      <c r="AI40" s="50"/>
      <c r="AJ40" s="54"/>
      <c r="AK40" s="50"/>
      <c r="AL40" s="55"/>
      <c r="AM40" s="54"/>
      <c r="AN40" s="50"/>
      <c r="AO40" s="54"/>
      <c r="AP40" s="50"/>
      <c r="AQ40" s="54"/>
      <c r="AR40" s="50"/>
      <c r="AS40" s="54"/>
      <c r="AT40" s="50"/>
      <c r="AU40" s="54"/>
      <c r="AV40" s="50"/>
      <c r="AW40" s="54"/>
      <c r="AX40" s="50"/>
      <c r="AY40" s="54"/>
      <c r="AZ40" s="50"/>
      <c r="BA40" s="54"/>
      <c r="BB40" s="50"/>
      <c r="BC40" s="54"/>
      <c r="BD40" s="50"/>
      <c r="BE40" s="54"/>
      <c r="BF40" s="55"/>
      <c r="BG40" s="54"/>
      <c r="BH40" s="50"/>
      <c r="BI40" s="55"/>
      <c r="BJ40" s="55"/>
      <c r="BK40" s="55"/>
      <c r="BL40" s="55"/>
      <c r="BM40" s="50"/>
      <c r="BN40" s="54"/>
      <c r="BO40" s="50"/>
      <c r="BP40" s="50"/>
      <c r="BQ40" s="50"/>
      <c r="BR40" s="50"/>
      <c r="BS40" s="50"/>
      <c r="BT40" s="54"/>
      <c r="BU40" s="54"/>
      <c r="BV40" s="54"/>
      <c r="BW40" s="50"/>
      <c r="BX40" s="50"/>
      <c r="BY40" s="54"/>
      <c r="BZ40" s="54"/>
      <c r="CA40" s="54"/>
      <c r="CB40" s="50"/>
      <c r="CC40" s="50"/>
      <c r="CD40" s="50"/>
      <c r="CE40" s="50"/>
      <c r="CF40" s="50"/>
      <c r="CG40" s="50"/>
      <c r="CH40" s="54"/>
      <c r="CI40" s="54"/>
      <c r="CJ40" s="50"/>
      <c r="CK40" s="50"/>
      <c r="CL40" s="50"/>
      <c r="CM40" s="50"/>
    </row>
    <row r="41" spans="1:91" x14ac:dyDescent="0.25">
      <c r="A41" s="50" t="s">
        <v>914</v>
      </c>
      <c r="B41" s="50" t="s">
        <v>915</v>
      </c>
      <c r="C41" s="50" t="s">
        <v>298</v>
      </c>
      <c r="D41" s="42" t="s">
        <v>916</v>
      </c>
      <c r="E41" s="41" t="s">
        <v>10111</v>
      </c>
      <c r="F41" s="51">
        <v>81.751000000000005</v>
      </c>
      <c r="G41" s="51">
        <v>82.28</v>
      </c>
      <c r="H41" s="50" t="s">
        <v>360</v>
      </c>
      <c r="I41" s="50" t="s">
        <v>4825</v>
      </c>
      <c r="J41" s="50" t="s">
        <v>360</v>
      </c>
      <c r="K41" s="50" t="s">
        <v>4825</v>
      </c>
      <c r="L41" s="50"/>
      <c r="M41" s="50"/>
      <c r="N41" s="50"/>
      <c r="O41" s="50"/>
      <c r="P41" s="50" t="s">
        <v>269</v>
      </c>
      <c r="Q41" s="50" t="s">
        <v>917</v>
      </c>
      <c r="R41" s="50" t="s">
        <v>259</v>
      </c>
      <c r="S41" s="50" t="s">
        <v>337</v>
      </c>
      <c r="T41" s="50" t="s">
        <v>261</v>
      </c>
      <c r="U41" s="52">
        <v>0.52900000000000003</v>
      </c>
      <c r="V41" s="53">
        <v>0.52900000000000003</v>
      </c>
      <c r="W41" s="54">
        <v>21.25</v>
      </c>
      <c r="X41" s="50"/>
      <c r="Y41" s="55">
        <v>80</v>
      </c>
      <c r="Z41" s="55">
        <v>80</v>
      </c>
      <c r="AA41" s="55">
        <v>60</v>
      </c>
      <c r="AB41" s="55">
        <v>4</v>
      </c>
      <c r="AC41" s="54">
        <v>3.75</v>
      </c>
      <c r="AD41" s="50" t="s">
        <v>262</v>
      </c>
      <c r="AE41" s="54">
        <v>15</v>
      </c>
      <c r="AF41" s="50"/>
      <c r="AG41" s="55"/>
      <c r="AH41" s="54"/>
      <c r="AI41" s="50"/>
      <c r="AJ41" s="54"/>
      <c r="AK41" s="50"/>
      <c r="AL41" s="55"/>
      <c r="AM41" s="54"/>
      <c r="AN41" s="50"/>
      <c r="AO41" s="54"/>
      <c r="AP41" s="50"/>
      <c r="AQ41" s="54"/>
      <c r="AR41" s="50"/>
      <c r="AS41" s="54"/>
      <c r="AT41" s="50"/>
      <c r="AU41" s="54"/>
      <c r="AV41" s="50"/>
      <c r="AW41" s="54"/>
      <c r="AX41" s="50"/>
      <c r="AY41" s="54"/>
      <c r="AZ41" s="50"/>
      <c r="BA41" s="54"/>
      <c r="BB41" s="50"/>
      <c r="BC41" s="54"/>
      <c r="BD41" s="50"/>
      <c r="BE41" s="54"/>
      <c r="BF41" s="55"/>
      <c r="BG41" s="54"/>
      <c r="BH41" s="50"/>
      <c r="BI41" s="55"/>
      <c r="BJ41" s="55"/>
      <c r="BK41" s="55"/>
      <c r="BL41" s="55"/>
      <c r="BM41" s="50"/>
      <c r="BN41" s="54"/>
      <c r="BO41" s="50"/>
      <c r="BP41" s="50"/>
      <c r="BQ41" s="50"/>
      <c r="BR41" s="50"/>
      <c r="BS41" s="50"/>
      <c r="BT41" s="54"/>
      <c r="BU41" s="54"/>
      <c r="BV41" s="54"/>
      <c r="BW41" s="50"/>
      <c r="BX41" s="50"/>
      <c r="BY41" s="54"/>
      <c r="BZ41" s="54"/>
      <c r="CA41" s="54"/>
      <c r="CB41" s="50"/>
      <c r="CC41" s="50"/>
      <c r="CD41" s="50"/>
      <c r="CE41" s="50"/>
      <c r="CF41" s="50"/>
      <c r="CG41" s="50"/>
      <c r="CH41" s="54"/>
      <c r="CI41" s="54"/>
      <c r="CJ41" s="50"/>
      <c r="CK41" s="50"/>
      <c r="CL41" s="50"/>
      <c r="CM41" s="50"/>
    </row>
    <row r="42" spans="1:91" x14ac:dyDescent="0.25">
      <c r="A42" s="50" t="s">
        <v>914</v>
      </c>
      <c r="B42" s="50" t="s">
        <v>915</v>
      </c>
      <c r="C42" s="50" t="s">
        <v>298</v>
      </c>
      <c r="D42" s="42" t="s">
        <v>916</v>
      </c>
      <c r="E42" s="41" t="s">
        <v>10111</v>
      </c>
      <c r="F42" s="51">
        <v>82.28</v>
      </c>
      <c r="G42" s="51">
        <v>84.040999999999997</v>
      </c>
      <c r="H42" s="50" t="s">
        <v>360</v>
      </c>
      <c r="I42" s="50" t="s">
        <v>4825</v>
      </c>
      <c r="J42" s="50" t="s">
        <v>360</v>
      </c>
      <c r="K42" s="50" t="s">
        <v>4825</v>
      </c>
      <c r="L42" s="50"/>
      <c r="M42" s="50"/>
      <c r="N42" s="50"/>
      <c r="O42" s="50"/>
      <c r="P42" s="50" t="s">
        <v>269</v>
      </c>
      <c r="Q42" s="50" t="s">
        <v>917</v>
      </c>
      <c r="R42" s="50" t="s">
        <v>259</v>
      </c>
      <c r="S42" s="50" t="s">
        <v>331</v>
      </c>
      <c r="T42" s="50" t="s">
        <v>261</v>
      </c>
      <c r="U42" s="52">
        <v>1.7609999999999999</v>
      </c>
      <c r="V42" s="53">
        <v>1.7609999999999999</v>
      </c>
      <c r="W42" s="54">
        <v>11</v>
      </c>
      <c r="X42" s="50"/>
      <c r="Y42" s="55">
        <v>80</v>
      </c>
      <c r="Z42" s="55">
        <v>80</v>
      </c>
      <c r="AA42" s="55">
        <v>60</v>
      </c>
      <c r="AB42" s="55">
        <v>2</v>
      </c>
      <c r="AC42" s="54">
        <v>3.5</v>
      </c>
      <c r="AD42" s="50" t="s">
        <v>262</v>
      </c>
      <c r="AE42" s="54">
        <v>15</v>
      </c>
      <c r="AF42" s="50"/>
      <c r="AG42" s="55"/>
      <c r="AH42" s="54"/>
      <c r="AI42" s="50"/>
      <c r="AJ42" s="54"/>
      <c r="AK42" s="50"/>
      <c r="AL42" s="55"/>
      <c r="AM42" s="54"/>
      <c r="AN42" s="50"/>
      <c r="AO42" s="54"/>
      <c r="AP42" s="50"/>
      <c r="AQ42" s="54"/>
      <c r="AR42" s="50"/>
      <c r="AS42" s="54"/>
      <c r="AT42" s="50"/>
      <c r="AU42" s="54"/>
      <c r="AV42" s="50"/>
      <c r="AW42" s="54"/>
      <c r="AX42" s="50"/>
      <c r="AY42" s="54"/>
      <c r="AZ42" s="50"/>
      <c r="BA42" s="54"/>
      <c r="BB42" s="50"/>
      <c r="BC42" s="54"/>
      <c r="BD42" s="50"/>
      <c r="BE42" s="54"/>
      <c r="BF42" s="55"/>
      <c r="BG42" s="54"/>
      <c r="BH42" s="50"/>
      <c r="BI42" s="55"/>
      <c r="BJ42" s="55"/>
      <c r="BK42" s="55"/>
      <c r="BL42" s="55"/>
      <c r="BM42" s="50"/>
      <c r="BN42" s="54"/>
      <c r="BO42" s="50"/>
      <c r="BP42" s="50"/>
      <c r="BQ42" s="50"/>
      <c r="BR42" s="50"/>
      <c r="BS42" s="50"/>
      <c r="BT42" s="54"/>
      <c r="BU42" s="54"/>
      <c r="BV42" s="54"/>
      <c r="BW42" s="50"/>
      <c r="BX42" s="50"/>
      <c r="BY42" s="54"/>
      <c r="BZ42" s="54"/>
      <c r="CA42" s="54"/>
      <c r="CB42" s="50"/>
      <c r="CC42" s="50"/>
      <c r="CD42" s="50"/>
      <c r="CE42" s="50"/>
      <c r="CF42" s="50"/>
      <c r="CG42" s="50"/>
      <c r="CH42" s="54"/>
      <c r="CI42" s="54"/>
      <c r="CJ42" s="50"/>
      <c r="CK42" s="50"/>
      <c r="CL42" s="50"/>
      <c r="CM42" s="50"/>
    </row>
    <row r="43" spans="1:91" x14ac:dyDescent="0.25">
      <c r="A43" s="50" t="s">
        <v>914</v>
      </c>
      <c r="B43" s="50" t="s">
        <v>915</v>
      </c>
      <c r="C43" s="50" t="s">
        <v>298</v>
      </c>
      <c r="D43" s="42" t="s">
        <v>916</v>
      </c>
      <c r="E43" s="41" t="s">
        <v>10111</v>
      </c>
      <c r="F43" s="51">
        <v>84.040999999999997</v>
      </c>
      <c r="G43" s="51">
        <v>85.566000000000003</v>
      </c>
      <c r="H43" s="50" t="s">
        <v>360</v>
      </c>
      <c r="I43" s="50" t="s">
        <v>4825</v>
      </c>
      <c r="J43" s="50" t="s">
        <v>360</v>
      </c>
      <c r="K43" s="50" t="s">
        <v>4825</v>
      </c>
      <c r="L43" s="50"/>
      <c r="M43" s="50"/>
      <c r="N43" s="50"/>
      <c r="O43" s="50"/>
      <c r="P43" s="50" t="s">
        <v>269</v>
      </c>
      <c r="Q43" s="50" t="s">
        <v>917</v>
      </c>
      <c r="R43" s="50" t="s">
        <v>259</v>
      </c>
      <c r="S43" s="50" t="s">
        <v>337</v>
      </c>
      <c r="T43" s="50" t="s">
        <v>261</v>
      </c>
      <c r="U43" s="52">
        <v>1.5249999999999999</v>
      </c>
      <c r="V43" s="53">
        <v>1.5249999999999999</v>
      </c>
      <c r="W43" s="54">
        <v>21.25</v>
      </c>
      <c r="X43" s="50"/>
      <c r="Y43" s="55">
        <v>80</v>
      </c>
      <c r="Z43" s="55">
        <v>80</v>
      </c>
      <c r="AA43" s="55">
        <v>60</v>
      </c>
      <c r="AB43" s="55">
        <v>4</v>
      </c>
      <c r="AC43" s="54">
        <v>3.75</v>
      </c>
      <c r="AD43" s="50" t="s">
        <v>262</v>
      </c>
      <c r="AE43" s="54">
        <v>15</v>
      </c>
      <c r="AF43" s="50"/>
      <c r="AG43" s="55"/>
      <c r="AH43" s="54"/>
      <c r="AI43" s="50"/>
      <c r="AJ43" s="54"/>
      <c r="AK43" s="50"/>
      <c r="AL43" s="55"/>
      <c r="AM43" s="54"/>
      <c r="AN43" s="50"/>
      <c r="AO43" s="54"/>
      <c r="AP43" s="50"/>
      <c r="AQ43" s="54"/>
      <c r="AR43" s="50"/>
      <c r="AS43" s="54"/>
      <c r="AT43" s="50"/>
      <c r="AU43" s="54"/>
      <c r="AV43" s="50"/>
      <c r="AW43" s="54"/>
      <c r="AX43" s="50"/>
      <c r="AY43" s="54"/>
      <c r="AZ43" s="50"/>
      <c r="BA43" s="54"/>
      <c r="BB43" s="50"/>
      <c r="BC43" s="54"/>
      <c r="BD43" s="50"/>
      <c r="BE43" s="54"/>
      <c r="BF43" s="55"/>
      <c r="BG43" s="54"/>
      <c r="BH43" s="50"/>
      <c r="BI43" s="55"/>
      <c r="BJ43" s="55"/>
      <c r="BK43" s="55"/>
      <c r="BL43" s="55"/>
      <c r="BM43" s="50"/>
      <c r="BN43" s="54"/>
      <c r="BO43" s="50"/>
      <c r="BP43" s="50"/>
      <c r="BQ43" s="50"/>
      <c r="BR43" s="50"/>
      <c r="BS43" s="50"/>
      <c r="BT43" s="54"/>
      <c r="BU43" s="54"/>
      <c r="BV43" s="54"/>
      <c r="BW43" s="50"/>
      <c r="BX43" s="50"/>
      <c r="BY43" s="54"/>
      <c r="BZ43" s="54"/>
      <c r="CA43" s="54"/>
      <c r="CB43" s="50"/>
      <c r="CC43" s="50"/>
      <c r="CD43" s="50"/>
      <c r="CE43" s="50"/>
      <c r="CF43" s="50"/>
      <c r="CG43" s="50"/>
      <c r="CH43" s="54"/>
      <c r="CI43" s="54"/>
      <c r="CJ43" s="50"/>
      <c r="CK43" s="50"/>
      <c r="CL43" s="50"/>
      <c r="CM43" s="50"/>
    </row>
    <row r="44" spans="1:91" x14ac:dyDescent="0.25">
      <c r="A44" s="50" t="s">
        <v>914</v>
      </c>
      <c r="B44" s="50" t="s">
        <v>915</v>
      </c>
      <c r="C44" s="50" t="s">
        <v>298</v>
      </c>
      <c r="D44" s="42" t="s">
        <v>916</v>
      </c>
      <c r="E44" s="41" t="s">
        <v>10111</v>
      </c>
      <c r="F44" s="51">
        <v>85.566000000000003</v>
      </c>
      <c r="G44" s="51">
        <v>90.251999999999995</v>
      </c>
      <c r="H44" s="50" t="s">
        <v>360</v>
      </c>
      <c r="I44" s="50" t="s">
        <v>4761</v>
      </c>
      <c r="J44" s="50" t="s">
        <v>360</v>
      </c>
      <c r="K44" s="50" t="s">
        <v>4761</v>
      </c>
      <c r="L44" s="50"/>
      <c r="M44" s="50"/>
      <c r="N44" s="50"/>
      <c r="O44" s="50"/>
      <c r="P44" s="50" t="s">
        <v>269</v>
      </c>
      <c r="Q44" s="50" t="s">
        <v>917</v>
      </c>
      <c r="R44" s="50" t="s">
        <v>259</v>
      </c>
      <c r="S44" s="50" t="s">
        <v>331</v>
      </c>
      <c r="T44" s="50" t="s">
        <v>261</v>
      </c>
      <c r="U44" s="52">
        <v>4.8890000000000002</v>
      </c>
      <c r="V44" s="53">
        <v>4.6859999999999999</v>
      </c>
      <c r="W44" s="54">
        <v>11</v>
      </c>
      <c r="X44" s="50"/>
      <c r="Y44" s="55">
        <v>80</v>
      </c>
      <c r="Z44" s="55">
        <v>80</v>
      </c>
      <c r="AA44" s="55">
        <v>60</v>
      </c>
      <c r="AB44" s="55">
        <v>2</v>
      </c>
      <c r="AC44" s="54">
        <v>3.5</v>
      </c>
      <c r="AD44" s="50" t="s">
        <v>262</v>
      </c>
      <c r="AE44" s="54">
        <v>15</v>
      </c>
      <c r="AF44" s="50"/>
      <c r="AG44" s="55"/>
      <c r="AH44" s="54"/>
      <c r="AI44" s="50"/>
      <c r="AJ44" s="54"/>
      <c r="AK44" s="50"/>
      <c r="AL44" s="55"/>
      <c r="AM44" s="54"/>
      <c r="AN44" s="50"/>
      <c r="AO44" s="54"/>
      <c r="AP44" s="50"/>
      <c r="AQ44" s="54"/>
      <c r="AR44" s="50"/>
      <c r="AS44" s="54"/>
      <c r="AT44" s="50"/>
      <c r="AU44" s="54"/>
      <c r="AV44" s="50"/>
      <c r="AW44" s="54"/>
      <c r="AX44" s="50"/>
      <c r="AY44" s="54"/>
      <c r="AZ44" s="50"/>
      <c r="BA44" s="54"/>
      <c r="BB44" s="50"/>
      <c r="BC44" s="54"/>
      <c r="BD44" s="50"/>
      <c r="BE44" s="54"/>
      <c r="BF44" s="55"/>
      <c r="BG44" s="54"/>
      <c r="BH44" s="50"/>
      <c r="BI44" s="55"/>
      <c r="BJ44" s="55"/>
      <c r="BK44" s="55"/>
      <c r="BL44" s="55"/>
      <c r="BM44" s="50"/>
      <c r="BN44" s="54"/>
      <c r="BO44" s="50"/>
      <c r="BP44" s="50"/>
      <c r="BQ44" s="50"/>
      <c r="BR44" s="50"/>
      <c r="BS44" s="50"/>
      <c r="BT44" s="54"/>
      <c r="BU44" s="54"/>
      <c r="BV44" s="54"/>
      <c r="BW44" s="50"/>
      <c r="BX44" s="50"/>
      <c r="BY44" s="54"/>
      <c r="BZ44" s="54"/>
      <c r="CA44" s="54"/>
      <c r="CB44" s="50"/>
      <c r="CC44" s="50"/>
      <c r="CD44" s="50"/>
      <c r="CE44" s="50"/>
      <c r="CF44" s="50"/>
      <c r="CG44" s="50"/>
      <c r="CH44" s="54"/>
      <c r="CI44" s="54"/>
      <c r="CJ44" s="50"/>
      <c r="CK44" s="50"/>
      <c r="CL44" s="50"/>
      <c r="CM44" s="50"/>
    </row>
    <row r="45" spans="1:91" x14ac:dyDescent="0.25">
      <c r="A45" s="50" t="s">
        <v>914</v>
      </c>
      <c r="B45" s="50" t="s">
        <v>915</v>
      </c>
      <c r="C45" s="50" t="s">
        <v>298</v>
      </c>
      <c r="D45" s="42" t="s">
        <v>916</v>
      </c>
      <c r="E45" s="41" t="s">
        <v>10111</v>
      </c>
      <c r="F45" s="51">
        <v>90.251999999999995</v>
      </c>
      <c r="G45" s="51">
        <v>90.8</v>
      </c>
      <c r="H45" s="50" t="s">
        <v>360</v>
      </c>
      <c r="I45" s="50" t="s">
        <v>4825</v>
      </c>
      <c r="J45" s="50" t="s">
        <v>360</v>
      </c>
      <c r="K45" s="50" t="s">
        <v>4761</v>
      </c>
      <c r="L45" s="50"/>
      <c r="M45" s="50"/>
      <c r="N45" s="50"/>
      <c r="O45" s="50"/>
      <c r="P45" s="50" t="s">
        <v>269</v>
      </c>
      <c r="Q45" s="50" t="s">
        <v>917</v>
      </c>
      <c r="R45" s="50" t="s">
        <v>259</v>
      </c>
      <c r="S45" s="50" t="s">
        <v>337</v>
      </c>
      <c r="T45" s="50" t="s">
        <v>261</v>
      </c>
      <c r="U45" s="52">
        <v>0.54800000000000004</v>
      </c>
      <c r="V45" s="53">
        <v>0.54800000000000004</v>
      </c>
      <c r="W45" s="54">
        <v>21.25</v>
      </c>
      <c r="X45" s="50"/>
      <c r="Y45" s="55">
        <v>80</v>
      </c>
      <c r="Z45" s="55">
        <v>80</v>
      </c>
      <c r="AA45" s="55">
        <v>60</v>
      </c>
      <c r="AB45" s="55">
        <v>4</v>
      </c>
      <c r="AC45" s="54">
        <v>3.75</v>
      </c>
      <c r="AD45" s="50" t="s">
        <v>262</v>
      </c>
      <c r="AE45" s="54">
        <v>15</v>
      </c>
      <c r="AF45" s="50"/>
      <c r="AG45" s="55"/>
      <c r="AH45" s="54"/>
      <c r="AI45" s="50"/>
      <c r="AJ45" s="54"/>
      <c r="AK45" s="50"/>
      <c r="AL45" s="55"/>
      <c r="AM45" s="54"/>
      <c r="AN45" s="50"/>
      <c r="AO45" s="54"/>
      <c r="AP45" s="50"/>
      <c r="AQ45" s="54"/>
      <c r="AR45" s="50"/>
      <c r="AS45" s="54"/>
      <c r="AT45" s="50"/>
      <c r="AU45" s="54"/>
      <c r="AV45" s="50"/>
      <c r="AW45" s="54"/>
      <c r="AX45" s="50"/>
      <c r="AY45" s="54"/>
      <c r="AZ45" s="50"/>
      <c r="BA45" s="54"/>
      <c r="BB45" s="50"/>
      <c r="BC45" s="54"/>
      <c r="BD45" s="50"/>
      <c r="BE45" s="54"/>
      <c r="BF45" s="55"/>
      <c r="BG45" s="54"/>
      <c r="BH45" s="50"/>
      <c r="BI45" s="55"/>
      <c r="BJ45" s="55"/>
      <c r="BK45" s="55"/>
      <c r="BL45" s="55"/>
      <c r="BM45" s="50"/>
      <c r="BN45" s="54"/>
      <c r="BO45" s="50"/>
      <c r="BP45" s="50"/>
      <c r="BQ45" s="50"/>
      <c r="BR45" s="50"/>
      <c r="BS45" s="50"/>
      <c r="BT45" s="54"/>
      <c r="BU45" s="54"/>
      <c r="BV45" s="54"/>
      <c r="BW45" s="50"/>
      <c r="BX45" s="50"/>
      <c r="BY45" s="54"/>
      <c r="BZ45" s="54"/>
      <c r="CA45" s="54"/>
      <c r="CB45" s="50"/>
      <c r="CC45" s="50"/>
      <c r="CD45" s="50"/>
      <c r="CE45" s="50"/>
      <c r="CF45" s="50"/>
      <c r="CG45" s="50"/>
      <c r="CH45" s="54"/>
      <c r="CI45" s="54"/>
      <c r="CJ45" s="50"/>
      <c r="CK45" s="50"/>
      <c r="CL45" s="50"/>
      <c r="CM45" s="50"/>
    </row>
    <row r="46" spans="1:91" x14ac:dyDescent="0.25">
      <c r="A46" s="50" t="s">
        <v>914</v>
      </c>
      <c r="B46" s="50" t="s">
        <v>915</v>
      </c>
      <c r="C46" s="50" t="s">
        <v>298</v>
      </c>
      <c r="D46" s="42" t="s">
        <v>916</v>
      </c>
      <c r="E46" s="41" t="s">
        <v>10111</v>
      </c>
      <c r="F46" s="51">
        <v>90.8</v>
      </c>
      <c r="G46" s="51">
        <v>92.018000000000001</v>
      </c>
      <c r="H46" s="50" t="s">
        <v>360</v>
      </c>
      <c r="I46" s="50" t="s">
        <v>4761</v>
      </c>
      <c r="J46" s="50" t="s">
        <v>360</v>
      </c>
      <c r="K46" s="50" t="s">
        <v>4624</v>
      </c>
      <c r="L46" s="50"/>
      <c r="M46" s="50"/>
      <c r="N46" s="50"/>
      <c r="O46" s="50"/>
      <c r="P46" s="50" t="s">
        <v>269</v>
      </c>
      <c r="Q46" s="50" t="s">
        <v>917</v>
      </c>
      <c r="R46" s="50" t="s">
        <v>259</v>
      </c>
      <c r="S46" s="50" t="s">
        <v>331</v>
      </c>
      <c r="T46" s="50" t="s">
        <v>261</v>
      </c>
      <c r="U46" s="52">
        <v>1.218</v>
      </c>
      <c r="V46" s="53">
        <v>1.218</v>
      </c>
      <c r="W46" s="54">
        <v>11</v>
      </c>
      <c r="X46" s="50"/>
      <c r="Y46" s="55">
        <v>80</v>
      </c>
      <c r="Z46" s="55">
        <v>80</v>
      </c>
      <c r="AA46" s="55">
        <v>60</v>
      </c>
      <c r="AB46" s="55">
        <v>2</v>
      </c>
      <c r="AC46" s="54">
        <v>3.5</v>
      </c>
      <c r="AD46" s="50" t="s">
        <v>262</v>
      </c>
      <c r="AE46" s="54">
        <v>15</v>
      </c>
      <c r="AF46" s="50"/>
      <c r="AG46" s="55"/>
      <c r="AH46" s="54"/>
      <c r="AI46" s="50"/>
      <c r="AJ46" s="54"/>
      <c r="AK46" s="50"/>
      <c r="AL46" s="55"/>
      <c r="AM46" s="54"/>
      <c r="AN46" s="50"/>
      <c r="AO46" s="54"/>
      <c r="AP46" s="50"/>
      <c r="AQ46" s="54"/>
      <c r="AR46" s="50"/>
      <c r="AS46" s="54"/>
      <c r="AT46" s="50"/>
      <c r="AU46" s="54"/>
      <c r="AV46" s="50"/>
      <c r="AW46" s="54"/>
      <c r="AX46" s="50"/>
      <c r="AY46" s="54"/>
      <c r="AZ46" s="50"/>
      <c r="BA46" s="54"/>
      <c r="BB46" s="50"/>
      <c r="BC46" s="54"/>
      <c r="BD46" s="50"/>
      <c r="BE46" s="54"/>
      <c r="BF46" s="55"/>
      <c r="BG46" s="54"/>
      <c r="BH46" s="50"/>
      <c r="BI46" s="55"/>
      <c r="BJ46" s="55"/>
      <c r="BK46" s="55"/>
      <c r="BL46" s="55"/>
      <c r="BM46" s="50"/>
      <c r="BN46" s="54"/>
      <c r="BO46" s="50"/>
      <c r="BP46" s="50"/>
      <c r="BQ46" s="50"/>
      <c r="BR46" s="50"/>
      <c r="BS46" s="50"/>
      <c r="BT46" s="54"/>
      <c r="BU46" s="54"/>
      <c r="BV46" s="54"/>
      <c r="BW46" s="50"/>
      <c r="BX46" s="50"/>
      <c r="BY46" s="54"/>
      <c r="BZ46" s="54"/>
      <c r="CA46" s="54"/>
      <c r="CB46" s="50"/>
      <c r="CC46" s="50"/>
      <c r="CD46" s="50"/>
      <c r="CE46" s="50"/>
      <c r="CF46" s="50"/>
      <c r="CG46" s="50"/>
      <c r="CH46" s="54"/>
      <c r="CI46" s="54"/>
      <c r="CJ46" s="50"/>
      <c r="CK46" s="50"/>
      <c r="CL46" s="50"/>
      <c r="CM46" s="50"/>
    </row>
    <row r="47" spans="1:91" x14ac:dyDescent="0.25">
      <c r="A47" s="50" t="s">
        <v>914</v>
      </c>
      <c r="B47" s="50" t="s">
        <v>915</v>
      </c>
      <c r="C47" s="50" t="s">
        <v>298</v>
      </c>
      <c r="D47" s="42" t="s">
        <v>916</v>
      </c>
      <c r="E47" s="41" t="s">
        <v>10111</v>
      </c>
      <c r="F47" s="51">
        <v>92.018000000000001</v>
      </c>
      <c r="G47" s="51">
        <v>92.9</v>
      </c>
      <c r="H47" s="50" t="s">
        <v>360</v>
      </c>
      <c r="I47" s="50" t="s">
        <v>4624</v>
      </c>
      <c r="J47" s="50" t="s">
        <v>360</v>
      </c>
      <c r="K47" s="50" t="s">
        <v>4624</v>
      </c>
      <c r="L47" s="50"/>
      <c r="M47" s="50"/>
      <c r="N47" s="50"/>
      <c r="O47" s="50"/>
      <c r="P47" s="50" t="s">
        <v>269</v>
      </c>
      <c r="Q47" s="50" t="s">
        <v>917</v>
      </c>
      <c r="R47" s="50" t="s">
        <v>259</v>
      </c>
      <c r="S47" s="50" t="s">
        <v>337</v>
      </c>
      <c r="T47" s="50" t="s">
        <v>261</v>
      </c>
      <c r="U47" s="52">
        <v>0.88200000000000001</v>
      </c>
      <c r="V47" s="53">
        <v>0.88200000000000001</v>
      </c>
      <c r="W47" s="54">
        <v>21.25</v>
      </c>
      <c r="X47" s="50"/>
      <c r="Y47" s="55">
        <v>80</v>
      </c>
      <c r="Z47" s="55">
        <v>80</v>
      </c>
      <c r="AA47" s="55">
        <v>60</v>
      </c>
      <c r="AB47" s="55">
        <v>4</v>
      </c>
      <c r="AC47" s="54">
        <v>3.75</v>
      </c>
      <c r="AD47" s="50" t="s">
        <v>262</v>
      </c>
      <c r="AE47" s="54">
        <v>15</v>
      </c>
      <c r="AF47" s="50"/>
      <c r="AG47" s="55"/>
      <c r="AH47" s="54"/>
      <c r="AI47" s="50"/>
      <c r="AJ47" s="54"/>
      <c r="AK47" s="50"/>
      <c r="AL47" s="55"/>
      <c r="AM47" s="54"/>
      <c r="AN47" s="50"/>
      <c r="AO47" s="54"/>
      <c r="AP47" s="50"/>
      <c r="AQ47" s="54"/>
      <c r="AR47" s="50"/>
      <c r="AS47" s="54"/>
      <c r="AT47" s="50"/>
      <c r="AU47" s="54"/>
      <c r="AV47" s="50"/>
      <c r="AW47" s="54"/>
      <c r="AX47" s="50"/>
      <c r="AY47" s="54"/>
      <c r="AZ47" s="50"/>
      <c r="BA47" s="54"/>
      <c r="BB47" s="50"/>
      <c r="BC47" s="54"/>
      <c r="BD47" s="50"/>
      <c r="BE47" s="54"/>
      <c r="BF47" s="55"/>
      <c r="BG47" s="54"/>
      <c r="BH47" s="50"/>
      <c r="BI47" s="55"/>
      <c r="BJ47" s="55"/>
      <c r="BK47" s="55"/>
      <c r="BL47" s="55"/>
      <c r="BM47" s="50"/>
      <c r="BN47" s="54"/>
      <c r="BO47" s="50"/>
      <c r="BP47" s="50"/>
      <c r="BQ47" s="50"/>
      <c r="BR47" s="50"/>
      <c r="BS47" s="50"/>
      <c r="BT47" s="54"/>
      <c r="BU47" s="54"/>
      <c r="BV47" s="54"/>
      <c r="BW47" s="50"/>
      <c r="BX47" s="50"/>
      <c r="BY47" s="54"/>
      <c r="BZ47" s="54"/>
      <c r="CA47" s="54"/>
      <c r="CB47" s="50"/>
      <c r="CC47" s="50"/>
      <c r="CD47" s="50"/>
      <c r="CE47" s="50"/>
      <c r="CF47" s="50"/>
      <c r="CG47" s="50"/>
      <c r="CH47" s="54"/>
      <c r="CI47" s="54"/>
      <c r="CJ47" s="50"/>
      <c r="CK47" s="50"/>
      <c r="CL47" s="50"/>
      <c r="CM47" s="50"/>
    </row>
    <row r="48" spans="1:91" x14ac:dyDescent="0.25">
      <c r="A48" s="50" t="s">
        <v>914</v>
      </c>
      <c r="B48" s="50" t="s">
        <v>915</v>
      </c>
      <c r="C48" s="50" t="s">
        <v>298</v>
      </c>
      <c r="D48" s="42" t="s">
        <v>916</v>
      </c>
      <c r="E48" s="41" t="s">
        <v>10111</v>
      </c>
      <c r="F48" s="51">
        <v>92.9</v>
      </c>
      <c r="G48" s="51">
        <v>97.7</v>
      </c>
      <c r="H48" s="50" t="s">
        <v>360</v>
      </c>
      <c r="I48" s="50" t="s">
        <v>4624</v>
      </c>
      <c r="J48" s="50" t="s">
        <v>360</v>
      </c>
      <c r="K48" s="50" t="s">
        <v>6220</v>
      </c>
      <c r="L48" s="50"/>
      <c r="M48" s="50"/>
      <c r="N48" s="50"/>
      <c r="O48" s="50"/>
      <c r="P48" s="50" t="s">
        <v>269</v>
      </c>
      <c r="Q48" s="50" t="s">
        <v>917</v>
      </c>
      <c r="R48" s="50" t="s">
        <v>259</v>
      </c>
      <c r="S48" s="50" t="s">
        <v>331</v>
      </c>
      <c r="T48" s="50" t="s">
        <v>261</v>
      </c>
      <c r="U48" s="52">
        <v>2.25</v>
      </c>
      <c r="V48" s="53">
        <v>4.8</v>
      </c>
      <c r="W48" s="54">
        <v>11</v>
      </c>
      <c r="X48" s="50"/>
      <c r="Y48" s="55">
        <v>80</v>
      </c>
      <c r="Z48" s="55">
        <v>80</v>
      </c>
      <c r="AA48" s="55">
        <v>60</v>
      </c>
      <c r="AB48" s="55">
        <v>2</v>
      </c>
      <c r="AC48" s="54">
        <v>3.5</v>
      </c>
      <c r="AD48" s="50" t="s">
        <v>262</v>
      </c>
      <c r="AE48" s="54">
        <v>15</v>
      </c>
      <c r="AF48" s="50"/>
      <c r="AG48" s="55"/>
      <c r="AH48" s="54"/>
      <c r="AI48" s="50"/>
      <c r="AJ48" s="54"/>
      <c r="AK48" s="50"/>
      <c r="AL48" s="55"/>
      <c r="AM48" s="54"/>
      <c r="AN48" s="50"/>
      <c r="AO48" s="54"/>
      <c r="AP48" s="50"/>
      <c r="AQ48" s="54"/>
      <c r="AR48" s="50"/>
      <c r="AS48" s="54"/>
      <c r="AT48" s="50"/>
      <c r="AU48" s="54"/>
      <c r="AV48" s="50"/>
      <c r="AW48" s="54"/>
      <c r="AX48" s="50"/>
      <c r="AY48" s="54"/>
      <c r="AZ48" s="50"/>
      <c r="BA48" s="54"/>
      <c r="BB48" s="50"/>
      <c r="BC48" s="54"/>
      <c r="BD48" s="50"/>
      <c r="BE48" s="54"/>
      <c r="BF48" s="55"/>
      <c r="BG48" s="54"/>
      <c r="BH48" s="50"/>
      <c r="BI48" s="55"/>
      <c r="BJ48" s="55"/>
      <c r="BK48" s="55"/>
      <c r="BL48" s="55"/>
      <c r="BM48" s="50"/>
      <c r="BN48" s="54"/>
      <c r="BO48" s="50"/>
      <c r="BP48" s="50"/>
      <c r="BQ48" s="50"/>
      <c r="BR48" s="50"/>
      <c r="BS48" s="50"/>
      <c r="BT48" s="54"/>
      <c r="BU48" s="54"/>
      <c r="BV48" s="54"/>
      <c r="BW48" s="50"/>
      <c r="BX48" s="50"/>
      <c r="BY48" s="54"/>
      <c r="BZ48" s="54"/>
      <c r="CA48" s="54"/>
      <c r="CB48" s="50"/>
      <c r="CC48" s="50"/>
      <c r="CD48" s="50"/>
      <c r="CE48" s="50"/>
      <c r="CF48" s="50"/>
      <c r="CG48" s="50"/>
      <c r="CH48" s="54"/>
      <c r="CI48" s="54"/>
      <c r="CJ48" s="50"/>
      <c r="CK48" s="50"/>
      <c r="CL48" s="50"/>
      <c r="CM48" s="50"/>
    </row>
    <row r="49" spans="1:91" x14ac:dyDescent="0.25">
      <c r="A49" s="50" t="s">
        <v>914</v>
      </c>
      <c r="B49" s="50" t="s">
        <v>915</v>
      </c>
      <c r="C49" s="50" t="s">
        <v>298</v>
      </c>
      <c r="D49" s="42" t="s">
        <v>916</v>
      </c>
      <c r="E49" s="41" t="s">
        <v>10111</v>
      </c>
      <c r="F49" s="51">
        <v>97.7</v>
      </c>
      <c r="G49" s="51">
        <v>99.1</v>
      </c>
      <c r="H49" s="50" t="s">
        <v>360</v>
      </c>
      <c r="I49" s="50" t="s">
        <v>6220</v>
      </c>
      <c r="J49" s="50" t="s">
        <v>360</v>
      </c>
      <c r="K49" s="50" t="s">
        <v>6220</v>
      </c>
      <c r="L49" s="50"/>
      <c r="M49" s="50"/>
      <c r="N49" s="50"/>
      <c r="O49" s="50"/>
      <c r="P49" s="50" t="s">
        <v>269</v>
      </c>
      <c r="Q49" s="50" t="s">
        <v>917</v>
      </c>
      <c r="R49" s="50" t="s">
        <v>259</v>
      </c>
      <c r="S49" s="50" t="s">
        <v>337</v>
      </c>
      <c r="T49" s="50" t="s">
        <v>261</v>
      </c>
      <c r="U49" s="52">
        <v>1.4</v>
      </c>
      <c r="V49" s="53">
        <v>4.5</v>
      </c>
      <c r="W49" s="54">
        <v>21.25</v>
      </c>
      <c r="X49" s="50"/>
      <c r="Y49" s="55">
        <v>80</v>
      </c>
      <c r="Z49" s="55">
        <v>80</v>
      </c>
      <c r="AA49" s="55">
        <v>60</v>
      </c>
      <c r="AB49" s="55">
        <v>4</v>
      </c>
      <c r="AC49" s="54">
        <v>3.5</v>
      </c>
      <c r="AD49" s="50" t="s">
        <v>262</v>
      </c>
      <c r="AE49" s="54">
        <v>15</v>
      </c>
      <c r="AF49" s="50"/>
      <c r="AG49" s="55"/>
      <c r="AH49" s="54"/>
      <c r="AI49" s="50"/>
      <c r="AJ49" s="54"/>
      <c r="AK49" s="50"/>
      <c r="AL49" s="55"/>
      <c r="AM49" s="54"/>
      <c r="AN49" s="50"/>
      <c r="AO49" s="54"/>
      <c r="AP49" s="50"/>
      <c r="AQ49" s="54"/>
      <c r="AR49" s="50"/>
      <c r="AS49" s="54"/>
      <c r="AT49" s="50"/>
      <c r="AU49" s="54"/>
      <c r="AV49" s="50"/>
      <c r="AW49" s="54"/>
      <c r="AX49" s="50"/>
      <c r="AY49" s="54"/>
      <c r="AZ49" s="50"/>
      <c r="BA49" s="54"/>
      <c r="BB49" s="50"/>
      <c r="BC49" s="54"/>
      <c r="BD49" s="50"/>
      <c r="BE49" s="54"/>
      <c r="BF49" s="55"/>
      <c r="BG49" s="54"/>
      <c r="BH49" s="50"/>
      <c r="BI49" s="55"/>
      <c r="BJ49" s="55"/>
      <c r="BK49" s="55"/>
      <c r="BL49" s="55"/>
      <c r="BM49" s="50"/>
      <c r="BN49" s="54"/>
      <c r="BO49" s="50"/>
      <c r="BP49" s="50"/>
      <c r="BQ49" s="50"/>
      <c r="BR49" s="50"/>
      <c r="BS49" s="50"/>
      <c r="BT49" s="54"/>
      <c r="BU49" s="54"/>
      <c r="BV49" s="54"/>
      <c r="BW49" s="50"/>
      <c r="BX49" s="50"/>
      <c r="BY49" s="54"/>
      <c r="BZ49" s="54"/>
      <c r="CA49" s="54"/>
      <c r="CB49" s="50"/>
      <c r="CC49" s="50"/>
      <c r="CD49" s="50"/>
      <c r="CE49" s="50"/>
      <c r="CF49" s="50"/>
      <c r="CG49" s="50"/>
      <c r="CH49" s="54"/>
      <c r="CI49" s="54"/>
      <c r="CJ49" s="50"/>
      <c r="CK49" s="50"/>
      <c r="CL49" s="50"/>
      <c r="CM49" s="50"/>
    </row>
    <row r="50" spans="1:91" x14ac:dyDescent="0.25">
      <c r="A50" s="50"/>
      <c r="B50" s="50"/>
      <c r="C50" s="50" t="s">
        <v>298</v>
      </c>
      <c r="D50" s="42" t="s">
        <v>916</v>
      </c>
      <c r="E50" s="41" t="s">
        <v>10111</v>
      </c>
      <c r="F50" s="51">
        <v>99.1</v>
      </c>
      <c r="G50" s="51">
        <v>100.82299999999999</v>
      </c>
      <c r="H50" s="50" t="s">
        <v>360</v>
      </c>
      <c r="I50" s="50" t="s">
        <v>6220</v>
      </c>
      <c r="J50" s="50" t="s">
        <v>360</v>
      </c>
      <c r="K50" s="50" t="s">
        <v>6220</v>
      </c>
      <c r="L50" s="50"/>
      <c r="M50" s="50"/>
      <c r="N50" s="50"/>
      <c r="O50" s="50"/>
      <c r="P50" s="50" t="s">
        <v>269</v>
      </c>
      <c r="Q50" s="50" t="s">
        <v>917</v>
      </c>
      <c r="R50" s="50" t="s">
        <v>259</v>
      </c>
      <c r="S50" s="50" t="s">
        <v>337</v>
      </c>
      <c r="T50" s="50" t="s">
        <v>261</v>
      </c>
      <c r="U50" s="52">
        <v>1.72</v>
      </c>
      <c r="V50" s="53"/>
      <c r="W50" s="54">
        <v>11</v>
      </c>
      <c r="X50" s="50"/>
      <c r="Y50" s="55">
        <v>80</v>
      </c>
      <c r="Z50" s="55">
        <v>80</v>
      </c>
      <c r="AA50" s="55">
        <v>60</v>
      </c>
      <c r="AB50" s="55">
        <v>2</v>
      </c>
      <c r="AC50" s="54">
        <v>3.5</v>
      </c>
      <c r="AD50" s="50" t="s">
        <v>262</v>
      </c>
      <c r="AE50" s="54"/>
      <c r="AF50" s="50"/>
      <c r="AG50" s="55"/>
      <c r="AH50" s="54"/>
      <c r="AI50" s="50"/>
      <c r="AJ50" s="54"/>
      <c r="AK50" s="50"/>
      <c r="AL50" s="55"/>
      <c r="AM50" s="54"/>
      <c r="AN50" s="50"/>
      <c r="AO50" s="54"/>
      <c r="AP50" s="50"/>
      <c r="AQ50" s="54"/>
      <c r="AR50" s="50"/>
      <c r="AS50" s="54"/>
      <c r="AT50" s="50"/>
      <c r="AU50" s="54"/>
      <c r="AV50" s="50"/>
      <c r="AW50" s="54"/>
      <c r="AX50" s="50"/>
      <c r="AY50" s="54"/>
      <c r="AZ50" s="50"/>
      <c r="BA50" s="54"/>
      <c r="BB50" s="50"/>
      <c r="BC50" s="54"/>
      <c r="BD50" s="50"/>
      <c r="BE50" s="54"/>
      <c r="BF50" s="55"/>
      <c r="BG50" s="54"/>
      <c r="BH50" s="50"/>
      <c r="BI50" s="55"/>
      <c r="BJ50" s="55"/>
      <c r="BK50" s="55"/>
      <c r="BL50" s="55"/>
      <c r="BM50" s="50"/>
      <c r="BN50" s="54"/>
      <c r="BO50" s="50"/>
      <c r="BP50" s="50"/>
      <c r="BQ50" s="50"/>
      <c r="BR50" s="50"/>
      <c r="BS50" s="50"/>
      <c r="BT50" s="54"/>
      <c r="BU50" s="54"/>
      <c r="BV50" s="54"/>
      <c r="BW50" s="50"/>
      <c r="BX50" s="50"/>
      <c r="BY50" s="54"/>
      <c r="BZ50" s="54"/>
      <c r="CA50" s="54"/>
      <c r="CB50" s="50"/>
      <c r="CC50" s="50"/>
      <c r="CD50" s="50"/>
      <c r="CE50" s="50"/>
      <c r="CF50" s="50"/>
      <c r="CG50" s="50"/>
      <c r="CH50" s="54"/>
      <c r="CI50" s="54"/>
      <c r="CJ50" s="50"/>
      <c r="CK50" s="50"/>
      <c r="CL50" s="50"/>
      <c r="CM50" s="50"/>
    </row>
    <row r="51" spans="1:91" x14ac:dyDescent="0.25">
      <c r="A51" s="50"/>
      <c r="B51" s="50"/>
      <c r="C51" s="50" t="s">
        <v>298</v>
      </c>
      <c r="D51" s="42" t="s">
        <v>916</v>
      </c>
      <c r="E51" s="41" t="s">
        <v>10111</v>
      </c>
      <c r="F51" s="51">
        <v>100.82299999999999</v>
      </c>
      <c r="G51" s="51">
        <v>102.2</v>
      </c>
      <c r="H51" s="50" t="s">
        <v>360</v>
      </c>
      <c r="I51" s="50" t="s">
        <v>6220</v>
      </c>
      <c r="J51" s="50" t="s">
        <v>360</v>
      </c>
      <c r="K51" s="50" t="s">
        <v>6220</v>
      </c>
      <c r="L51" s="50"/>
      <c r="M51" s="50"/>
      <c r="N51" s="50"/>
      <c r="O51" s="50"/>
      <c r="P51" s="50" t="s">
        <v>269</v>
      </c>
      <c r="Q51" s="50" t="s">
        <v>917</v>
      </c>
      <c r="R51" s="50" t="s">
        <v>259</v>
      </c>
      <c r="S51" s="50" t="s">
        <v>337</v>
      </c>
      <c r="T51" s="50" t="s">
        <v>261</v>
      </c>
      <c r="U51" s="52">
        <v>3.476</v>
      </c>
      <c r="V51" s="53"/>
      <c r="W51" s="54">
        <v>21.25</v>
      </c>
      <c r="X51" s="50"/>
      <c r="Y51" s="55">
        <v>80</v>
      </c>
      <c r="Z51" s="55">
        <v>80</v>
      </c>
      <c r="AA51" s="55">
        <v>60</v>
      </c>
      <c r="AB51" s="55">
        <v>2</v>
      </c>
      <c r="AC51" s="54">
        <v>3.5</v>
      </c>
      <c r="AD51" s="50" t="s">
        <v>262</v>
      </c>
      <c r="AE51" s="54"/>
      <c r="AF51" s="50"/>
      <c r="AG51" s="55"/>
      <c r="AH51" s="54"/>
      <c r="AI51" s="50"/>
      <c r="AJ51" s="54"/>
      <c r="AK51" s="50"/>
      <c r="AL51" s="55"/>
      <c r="AM51" s="54"/>
      <c r="AN51" s="50"/>
      <c r="AO51" s="54"/>
      <c r="AP51" s="50"/>
      <c r="AQ51" s="54"/>
      <c r="AR51" s="50"/>
      <c r="AS51" s="54"/>
      <c r="AT51" s="50"/>
      <c r="AU51" s="54"/>
      <c r="AV51" s="50"/>
      <c r="AW51" s="54"/>
      <c r="AX51" s="50"/>
      <c r="AY51" s="54"/>
      <c r="AZ51" s="50"/>
      <c r="BA51" s="54"/>
      <c r="BB51" s="50"/>
      <c r="BC51" s="54"/>
      <c r="BD51" s="50"/>
      <c r="BE51" s="54"/>
      <c r="BF51" s="55"/>
      <c r="BG51" s="54"/>
      <c r="BH51" s="50"/>
      <c r="BI51" s="55"/>
      <c r="BJ51" s="55"/>
      <c r="BK51" s="55"/>
      <c r="BL51" s="55"/>
      <c r="BM51" s="50"/>
      <c r="BN51" s="54"/>
      <c r="BO51" s="50"/>
      <c r="BP51" s="50"/>
      <c r="BQ51" s="50"/>
      <c r="BR51" s="50"/>
      <c r="BS51" s="50"/>
      <c r="BT51" s="54"/>
      <c r="BU51" s="54"/>
      <c r="BV51" s="54"/>
      <c r="BW51" s="50"/>
      <c r="BX51" s="50"/>
      <c r="BY51" s="54"/>
      <c r="BZ51" s="54"/>
      <c r="CA51" s="54"/>
      <c r="CB51" s="50"/>
      <c r="CC51" s="50"/>
      <c r="CD51" s="50"/>
      <c r="CE51" s="50"/>
      <c r="CF51" s="50"/>
      <c r="CG51" s="50"/>
      <c r="CH51" s="54"/>
      <c r="CI51" s="54"/>
      <c r="CJ51" s="50"/>
      <c r="CK51" s="50"/>
      <c r="CL51" s="50"/>
      <c r="CM51" s="50"/>
    </row>
    <row r="52" spans="1:91" x14ac:dyDescent="0.25">
      <c r="A52" s="50" t="s">
        <v>914</v>
      </c>
      <c r="B52" s="50" t="s">
        <v>915</v>
      </c>
      <c r="C52" s="50" t="s">
        <v>298</v>
      </c>
      <c r="D52" s="42" t="s">
        <v>916</v>
      </c>
      <c r="E52" s="40" t="s">
        <v>10112</v>
      </c>
      <c r="F52" s="51">
        <v>0</v>
      </c>
      <c r="G52" s="51">
        <v>6.7759999999999998</v>
      </c>
      <c r="H52" s="50" t="s">
        <v>360</v>
      </c>
      <c r="I52" s="50" t="s">
        <v>6220</v>
      </c>
      <c r="J52" s="50" t="s">
        <v>360</v>
      </c>
      <c r="K52" s="50" t="s">
        <v>6220</v>
      </c>
      <c r="L52" s="50"/>
      <c r="M52" s="50"/>
      <c r="N52" s="50"/>
      <c r="O52" s="50"/>
      <c r="P52" s="50" t="s">
        <v>269</v>
      </c>
      <c r="Q52" s="50" t="s">
        <v>917</v>
      </c>
      <c r="R52" s="50" t="s">
        <v>259</v>
      </c>
      <c r="S52" s="50" t="s">
        <v>331</v>
      </c>
      <c r="T52" s="50" t="s">
        <v>261</v>
      </c>
      <c r="U52" s="52">
        <v>6.7759999999999998</v>
      </c>
      <c r="V52" s="53">
        <v>35.54</v>
      </c>
      <c r="W52" s="54">
        <v>16</v>
      </c>
      <c r="X52" s="50"/>
      <c r="Y52" s="55">
        <v>80</v>
      </c>
      <c r="Z52" s="55">
        <v>80</v>
      </c>
      <c r="AA52" s="55">
        <v>60</v>
      </c>
      <c r="AB52" s="55">
        <v>2</v>
      </c>
      <c r="AC52" s="54">
        <v>3.5</v>
      </c>
      <c r="AD52" s="50" t="s">
        <v>262</v>
      </c>
      <c r="AE52" s="54">
        <v>15</v>
      </c>
      <c r="AF52" s="50"/>
      <c r="AG52" s="55"/>
      <c r="AH52" s="54"/>
      <c r="AI52" s="50"/>
      <c r="AJ52" s="54"/>
      <c r="AK52" s="50"/>
      <c r="AL52" s="55"/>
      <c r="AM52" s="54"/>
      <c r="AN52" s="50"/>
      <c r="AO52" s="54"/>
      <c r="AP52" s="50"/>
      <c r="AQ52" s="54"/>
      <c r="AR52" s="50"/>
      <c r="AS52" s="54"/>
      <c r="AT52" s="50"/>
      <c r="AU52" s="54"/>
      <c r="AV52" s="50"/>
      <c r="AW52" s="54"/>
      <c r="AX52" s="50"/>
      <c r="AY52" s="54"/>
      <c r="AZ52" s="50"/>
      <c r="BA52" s="54"/>
      <c r="BB52" s="50"/>
      <c r="BC52" s="54"/>
      <c r="BD52" s="50"/>
      <c r="BE52" s="54"/>
      <c r="BF52" s="55"/>
      <c r="BG52" s="54"/>
      <c r="BH52" s="50"/>
      <c r="BI52" s="55"/>
      <c r="BJ52" s="55"/>
      <c r="BK52" s="55"/>
      <c r="BL52" s="55"/>
      <c r="BM52" s="50"/>
      <c r="BN52" s="54"/>
      <c r="BO52" s="50"/>
      <c r="BP52" s="50"/>
      <c r="BQ52" s="50"/>
      <c r="BR52" s="50"/>
      <c r="BS52" s="50"/>
      <c r="BT52" s="54"/>
      <c r="BU52" s="54"/>
      <c r="BV52" s="54"/>
      <c r="BW52" s="50"/>
      <c r="BX52" s="50"/>
      <c r="BY52" s="54"/>
      <c r="BZ52" s="54"/>
      <c r="CA52" s="54"/>
      <c r="CB52" s="50"/>
      <c r="CC52" s="50"/>
      <c r="CD52" s="50"/>
      <c r="CE52" s="50"/>
      <c r="CF52" s="50"/>
      <c r="CG52" s="50"/>
      <c r="CH52" s="54"/>
      <c r="CI52" s="54"/>
      <c r="CJ52" s="50"/>
      <c r="CK52" s="50"/>
      <c r="CL52" s="50"/>
      <c r="CM52" s="50"/>
    </row>
    <row r="53" spans="1:91" x14ac:dyDescent="0.25">
      <c r="A53" s="50"/>
      <c r="B53" s="50"/>
      <c r="C53" s="50" t="s">
        <v>298</v>
      </c>
      <c r="D53" s="42" t="s">
        <v>916</v>
      </c>
      <c r="E53" s="40" t="s">
        <v>10112</v>
      </c>
      <c r="F53" s="51">
        <f t="shared" ref="F53:F55" si="0">G52</f>
        <v>6.7759999999999998</v>
      </c>
      <c r="G53" s="51">
        <v>16.289000000000001</v>
      </c>
      <c r="H53" s="50" t="s">
        <v>360</v>
      </c>
      <c r="I53" s="50" t="s">
        <v>6220</v>
      </c>
      <c r="J53" s="50" t="s">
        <v>360</v>
      </c>
      <c r="K53" s="50" t="s">
        <v>6463</v>
      </c>
      <c r="L53" s="50"/>
      <c r="M53" s="50"/>
      <c r="N53" s="50"/>
      <c r="O53" s="50"/>
      <c r="P53" s="50" t="s">
        <v>269</v>
      </c>
      <c r="Q53" s="50" t="s">
        <v>917</v>
      </c>
      <c r="R53" s="50" t="s">
        <v>259</v>
      </c>
      <c r="S53" s="50"/>
      <c r="T53" s="50" t="s">
        <v>261</v>
      </c>
      <c r="U53" s="52">
        <v>9.51</v>
      </c>
      <c r="V53" s="53"/>
      <c r="W53" s="54">
        <v>11</v>
      </c>
      <c r="X53" s="50"/>
      <c r="Y53" s="55">
        <v>80</v>
      </c>
      <c r="Z53" s="55">
        <v>80</v>
      </c>
      <c r="AA53" s="55">
        <v>60</v>
      </c>
      <c r="AB53" s="55">
        <v>2</v>
      </c>
      <c r="AC53" s="54">
        <v>3.5</v>
      </c>
      <c r="AD53" s="50" t="s">
        <v>262</v>
      </c>
      <c r="AE53" s="54"/>
      <c r="AF53" s="50"/>
      <c r="AG53" s="55"/>
      <c r="AH53" s="54"/>
      <c r="AI53" s="50"/>
      <c r="AJ53" s="54"/>
      <c r="AK53" s="50"/>
      <c r="AL53" s="55"/>
      <c r="AM53" s="54"/>
      <c r="AN53" s="50"/>
      <c r="AO53" s="54"/>
      <c r="AP53" s="50"/>
      <c r="AQ53" s="54"/>
      <c r="AR53" s="50"/>
      <c r="AS53" s="54"/>
      <c r="AT53" s="50"/>
      <c r="AU53" s="54"/>
      <c r="AV53" s="50"/>
      <c r="AW53" s="54"/>
      <c r="AX53" s="50"/>
      <c r="AY53" s="54"/>
      <c r="AZ53" s="50"/>
      <c r="BA53" s="54"/>
      <c r="BB53" s="50"/>
      <c r="BC53" s="54"/>
      <c r="BD53" s="50"/>
      <c r="BE53" s="54"/>
      <c r="BF53" s="55"/>
      <c r="BG53" s="54"/>
      <c r="BH53" s="50"/>
      <c r="BI53" s="55"/>
      <c r="BJ53" s="55"/>
      <c r="BK53" s="55"/>
      <c r="BL53" s="55"/>
      <c r="BM53" s="50"/>
      <c r="BN53" s="54"/>
      <c r="BO53" s="50"/>
      <c r="BP53" s="50"/>
      <c r="BQ53" s="50"/>
      <c r="BR53" s="50"/>
      <c r="BS53" s="50"/>
      <c r="BT53" s="54"/>
      <c r="BU53" s="54"/>
      <c r="BV53" s="54"/>
      <c r="BW53" s="50"/>
      <c r="BX53" s="50"/>
      <c r="BY53" s="54"/>
      <c r="BZ53" s="54"/>
      <c r="CA53" s="54"/>
      <c r="CB53" s="50"/>
      <c r="CC53" s="50"/>
      <c r="CD53" s="50"/>
      <c r="CE53" s="50"/>
      <c r="CF53" s="50"/>
      <c r="CG53" s="50"/>
      <c r="CH53" s="54"/>
      <c r="CI53" s="54"/>
      <c r="CJ53" s="50"/>
      <c r="CK53" s="50"/>
      <c r="CL53" s="50"/>
      <c r="CM53" s="50"/>
    </row>
    <row r="54" spans="1:91" x14ac:dyDescent="0.25">
      <c r="A54" s="50"/>
      <c r="B54" s="50"/>
      <c r="C54" s="50" t="s">
        <v>298</v>
      </c>
      <c r="D54" s="42" t="s">
        <v>916</v>
      </c>
      <c r="E54" s="40" t="s">
        <v>10112</v>
      </c>
      <c r="F54" s="51">
        <f t="shared" si="0"/>
        <v>16.289000000000001</v>
      </c>
      <c r="G54" s="51">
        <v>17.427</v>
      </c>
      <c r="H54" s="50" t="s">
        <v>360</v>
      </c>
      <c r="I54" s="50" t="s">
        <v>6463</v>
      </c>
      <c r="J54" s="50" t="s">
        <v>360</v>
      </c>
      <c r="K54" s="50" t="s">
        <v>6463</v>
      </c>
      <c r="L54" s="50"/>
      <c r="M54" s="50"/>
      <c r="N54" s="50"/>
      <c r="O54" s="50"/>
      <c r="P54" s="50" t="s">
        <v>269</v>
      </c>
      <c r="Q54" s="50" t="s">
        <v>917</v>
      </c>
      <c r="R54" s="50" t="s">
        <v>259</v>
      </c>
      <c r="S54" s="50"/>
      <c r="T54" s="50" t="s">
        <v>261</v>
      </c>
      <c r="U54" s="52">
        <v>1.1399999999999999</v>
      </c>
      <c r="V54" s="53"/>
      <c r="W54" s="54">
        <v>20.5</v>
      </c>
      <c r="X54" s="50"/>
      <c r="Y54" s="55">
        <v>80</v>
      </c>
      <c r="Z54" s="55">
        <v>80</v>
      </c>
      <c r="AA54" s="55">
        <v>60</v>
      </c>
      <c r="AB54" s="55">
        <v>2</v>
      </c>
      <c r="AC54" s="54">
        <v>3.5</v>
      </c>
      <c r="AD54" s="50" t="s">
        <v>262</v>
      </c>
      <c r="AE54" s="54"/>
      <c r="AF54" s="50"/>
      <c r="AG54" s="55"/>
      <c r="AH54" s="54"/>
      <c r="AI54" s="50"/>
      <c r="AJ54" s="54"/>
      <c r="AK54" s="50"/>
      <c r="AL54" s="55"/>
      <c r="AM54" s="54"/>
      <c r="AN54" s="50"/>
      <c r="AO54" s="54"/>
      <c r="AP54" s="50"/>
      <c r="AQ54" s="54"/>
      <c r="AR54" s="50"/>
      <c r="AS54" s="54"/>
      <c r="AT54" s="50"/>
      <c r="AU54" s="54"/>
      <c r="AV54" s="50"/>
      <c r="AW54" s="54"/>
      <c r="AX54" s="50"/>
      <c r="AY54" s="54"/>
      <c r="AZ54" s="50"/>
      <c r="BA54" s="54"/>
      <c r="BB54" s="50"/>
      <c r="BC54" s="54"/>
      <c r="BD54" s="50"/>
      <c r="BE54" s="54"/>
      <c r="BF54" s="55"/>
      <c r="BG54" s="54"/>
      <c r="BH54" s="50"/>
      <c r="BI54" s="55"/>
      <c r="BJ54" s="55"/>
      <c r="BK54" s="55"/>
      <c r="BL54" s="55"/>
      <c r="BM54" s="50"/>
      <c r="BN54" s="54"/>
      <c r="BO54" s="50"/>
      <c r="BP54" s="50"/>
      <c r="BQ54" s="50"/>
      <c r="BR54" s="50"/>
      <c r="BS54" s="50"/>
      <c r="BT54" s="54"/>
      <c r="BU54" s="54"/>
      <c r="BV54" s="54"/>
      <c r="BW54" s="50"/>
      <c r="BX54" s="50"/>
      <c r="BY54" s="54"/>
      <c r="BZ54" s="54"/>
      <c r="CA54" s="54"/>
      <c r="CB54" s="50"/>
      <c r="CC54" s="50"/>
      <c r="CD54" s="50"/>
      <c r="CE54" s="50"/>
      <c r="CF54" s="50"/>
      <c r="CG54" s="50"/>
      <c r="CH54" s="54"/>
      <c r="CI54" s="54"/>
      <c r="CJ54" s="50"/>
      <c r="CK54" s="50"/>
      <c r="CL54" s="50"/>
      <c r="CM54" s="50"/>
    </row>
    <row r="55" spans="1:91" x14ac:dyDescent="0.25">
      <c r="A55" s="50"/>
      <c r="B55" s="50"/>
      <c r="C55" s="50" t="s">
        <v>298</v>
      </c>
      <c r="D55" s="42" t="s">
        <v>916</v>
      </c>
      <c r="E55" s="40" t="s">
        <v>10112</v>
      </c>
      <c r="F55" s="51">
        <f t="shared" si="0"/>
        <v>17.427</v>
      </c>
      <c r="G55" s="51">
        <v>35.569000000000003</v>
      </c>
      <c r="H55" s="50" t="s">
        <v>360</v>
      </c>
      <c r="I55" s="50" t="s">
        <v>6463</v>
      </c>
      <c r="J55" s="50" t="s">
        <v>360</v>
      </c>
      <c r="K55" s="50" t="s">
        <v>6463</v>
      </c>
      <c r="L55" s="50"/>
      <c r="M55" s="50"/>
      <c r="N55" s="50"/>
      <c r="O55" s="50"/>
      <c r="P55" s="50" t="s">
        <v>269</v>
      </c>
      <c r="Q55" s="50" t="s">
        <v>917</v>
      </c>
      <c r="R55" s="50" t="s">
        <v>259</v>
      </c>
      <c r="S55" s="50"/>
      <c r="T55" s="50" t="s">
        <v>261</v>
      </c>
      <c r="U55" s="52">
        <v>18.14</v>
      </c>
      <c r="V55" s="53"/>
      <c r="W55" s="54">
        <v>11</v>
      </c>
      <c r="X55" s="50"/>
      <c r="Y55" s="55">
        <v>80</v>
      </c>
      <c r="Z55" s="55">
        <v>80</v>
      </c>
      <c r="AA55" s="55">
        <v>60</v>
      </c>
      <c r="AB55" s="55">
        <v>2</v>
      </c>
      <c r="AC55" s="54">
        <v>3.5</v>
      </c>
      <c r="AD55" s="50" t="s">
        <v>262</v>
      </c>
      <c r="AE55" s="54"/>
      <c r="AF55" s="50"/>
      <c r="AG55" s="55"/>
      <c r="AH55" s="54"/>
      <c r="AI55" s="50"/>
      <c r="AJ55" s="54"/>
      <c r="AK55" s="50"/>
      <c r="AL55" s="55"/>
      <c r="AM55" s="54"/>
      <c r="AN55" s="50"/>
      <c r="AO55" s="54"/>
      <c r="AP55" s="50"/>
      <c r="AQ55" s="54"/>
      <c r="AR55" s="50"/>
      <c r="AS55" s="54"/>
      <c r="AT55" s="50"/>
      <c r="AU55" s="54"/>
      <c r="AV55" s="50"/>
      <c r="AW55" s="54"/>
      <c r="AX55" s="50"/>
      <c r="AY55" s="54"/>
      <c r="AZ55" s="50"/>
      <c r="BA55" s="54"/>
      <c r="BB55" s="50"/>
      <c r="BC55" s="54"/>
      <c r="BD55" s="50"/>
      <c r="BE55" s="54"/>
      <c r="BF55" s="55"/>
      <c r="BG55" s="54"/>
      <c r="BH55" s="50"/>
      <c r="BI55" s="55"/>
      <c r="BJ55" s="55"/>
      <c r="BK55" s="55"/>
      <c r="BL55" s="55"/>
      <c r="BM55" s="50"/>
      <c r="BN55" s="54"/>
      <c r="BO55" s="50"/>
      <c r="BP55" s="50"/>
      <c r="BQ55" s="50"/>
      <c r="BR55" s="50"/>
      <c r="BS55" s="50"/>
      <c r="BT55" s="54"/>
      <c r="BU55" s="54"/>
      <c r="BV55" s="54"/>
      <c r="BW55" s="50"/>
      <c r="BX55" s="50"/>
      <c r="BY55" s="54"/>
      <c r="BZ55" s="54"/>
      <c r="CA55" s="54"/>
      <c r="CB55" s="50"/>
      <c r="CC55" s="50"/>
      <c r="CD55" s="50"/>
      <c r="CE55" s="50"/>
      <c r="CF55" s="50"/>
      <c r="CG55" s="50"/>
      <c r="CH55" s="54"/>
      <c r="CI55" s="54"/>
      <c r="CJ55" s="50"/>
      <c r="CK55" s="50"/>
      <c r="CL55" s="50"/>
      <c r="CM55" s="50"/>
    </row>
    <row r="56" spans="1:91" x14ac:dyDescent="0.25">
      <c r="A56" s="50" t="s">
        <v>306</v>
      </c>
      <c r="B56" s="50" t="s">
        <v>307</v>
      </c>
      <c r="C56" s="50" t="s">
        <v>298</v>
      </c>
      <c r="D56" s="42" t="s">
        <v>255</v>
      </c>
      <c r="E56" s="40" t="s">
        <v>10068</v>
      </c>
      <c r="F56" s="51">
        <v>382.5</v>
      </c>
      <c r="G56" s="51">
        <v>402.33</v>
      </c>
      <c r="H56" s="50" t="s">
        <v>308</v>
      </c>
      <c r="I56" s="50" t="s">
        <v>4902</v>
      </c>
      <c r="J56" s="50" t="s">
        <v>308</v>
      </c>
      <c r="K56" s="50" t="s">
        <v>290</v>
      </c>
      <c r="L56" s="50">
        <v>105.72405999999999</v>
      </c>
      <c r="M56" s="50">
        <v>19.300270000000001</v>
      </c>
      <c r="N56" s="50">
        <v>105.66643999999999</v>
      </c>
      <c r="O56" s="50">
        <v>19.185998999999999</v>
      </c>
      <c r="P56" s="50" t="s">
        <v>258</v>
      </c>
      <c r="Q56" s="50" t="s">
        <v>434</v>
      </c>
      <c r="R56" s="50" t="s">
        <v>259</v>
      </c>
      <c r="S56" s="50" t="s">
        <v>270</v>
      </c>
      <c r="T56" s="50" t="s">
        <v>261</v>
      </c>
      <c r="U56" s="52">
        <f>G56-F56</f>
        <v>19.829999999999984</v>
      </c>
      <c r="V56" s="53">
        <f>U56</f>
        <v>19.829999999999984</v>
      </c>
      <c r="W56" s="54">
        <v>19.5</v>
      </c>
      <c r="X56" s="50" t="s">
        <v>264</v>
      </c>
      <c r="Y56" s="55">
        <v>80</v>
      </c>
      <c r="Z56" s="55">
        <v>80</v>
      </c>
      <c r="AA56" s="55">
        <v>0</v>
      </c>
      <c r="AB56" s="55">
        <v>4</v>
      </c>
      <c r="AC56" s="54">
        <v>3.5</v>
      </c>
      <c r="AD56" s="50" t="s">
        <v>262</v>
      </c>
      <c r="AE56" s="54">
        <v>12</v>
      </c>
      <c r="AF56" s="50" t="s">
        <v>264</v>
      </c>
      <c r="AG56" s="55">
        <v>2</v>
      </c>
      <c r="AH56" s="54">
        <v>2</v>
      </c>
      <c r="AI56" s="50" t="s">
        <v>262</v>
      </c>
      <c r="AJ56" s="54">
        <v>12</v>
      </c>
      <c r="AK56" s="50"/>
      <c r="AL56" s="55"/>
      <c r="AM56" s="54"/>
      <c r="AN56" s="50"/>
      <c r="AO56" s="54"/>
      <c r="AP56" s="50" t="s">
        <v>264</v>
      </c>
      <c r="AQ56" s="54"/>
      <c r="AR56" s="50"/>
      <c r="AS56" s="54">
        <v>0.5</v>
      </c>
      <c r="AT56" s="50" t="s">
        <v>264</v>
      </c>
      <c r="AU56" s="54"/>
      <c r="AV56" s="50"/>
      <c r="AW56" s="54">
        <v>0.5</v>
      </c>
      <c r="AX56" s="50"/>
      <c r="AY56" s="54"/>
      <c r="AZ56" s="50"/>
      <c r="BA56" s="54"/>
      <c r="BB56" s="50"/>
      <c r="BC56" s="54"/>
      <c r="BD56" s="50"/>
      <c r="BE56" s="54"/>
      <c r="BF56" s="55">
        <v>15</v>
      </c>
      <c r="BG56" s="54"/>
      <c r="BH56" s="50"/>
      <c r="BI56" s="55"/>
      <c r="BJ56" s="55"/>
      <c r="BK56" s="55">
        <v>5</v>
      </c>
      <c r="BL56" s="55">
        <v>2015</v>
      </c>
      <c r="BM56" s="50"/>
      <c r="BN56" s="54"/>
      <c r="BO56" s="50"/>
      <c r="BP56" s="50"/>
      <c r="BQ56" s="50"/>
      <c r="BR56" s="50"/>
      <c r="BS56" s="50"/>
      <c r="BT56" s="54"/>
      <c r="BU56" s="54"/>
      <c r="BV56" s="54"/>
      <c r="BW56" s="50"/>
      <c r="BX56" s="50"/>
      <c r="BY56" s="54"/>
      <c r="BZ56" s="54"/>
      <c r="CA56" s="54"/>
      <c r="CB56" s="50"/>
      <c r="CC56" s="50"/>
      <c r="CD56" s="50"/>
      <c r="CE56" s="50"/>
      <c r="CF56" s="50"/>
      <c r="CG56" s="50"/>
      <c r="CH56" s="54"/>
      <c r="CI56" s="54"/>
      <c r="CJ56" s="50"/>
      <c r="CK56" s="50"/>
      <c r="CL56" s="50"/>
      <c r="CM56" s="50"/>
    </row>
    <row r="57" spans="1:91" x14ac:dyDescent="0.25">
      <c r="A57" s="50" t="s">
        <v>309</v>
      </c>
      <c r="B57" s="50" t="s">
        <v>310</v>
      </c>
      <c r="C57" s="50" t="s">
        <v>298</v>
      </c>
      <c r="D57" s="42" t="s">
        <v>255</v>
      </c>
      <c r="E57" s="40" t="s">
        <v>10054</v>
      </c>
      <c r="F57" s="51">
        <v>402.33</v>
      </c>
      <c r="G57" s="51">
        <v>458.15</v>
      </c>
      <c r="H57" s="50" t="s">
        <v>308</v>
      </c>
      <c r="I57" s="50" t="s">
        <v>7830</v>
      </c>
      <c r="J57" s="50" t="s">
        <v>308</v>
      </c>
      <c r="K57" s="50" t="s">
        <v>4974</v>
      </c>
      <c r="L57" s="50">
        <v>105.642573</v>
      </c>
      <c r="M57" s="50">
        <v>19.159960999999999</v>
      </c>
      <c r="N57" s="50">
        <v>105.60574</v>
      </c>
      <c r="O57" s="50">
        <v>19.117059999999999</v>
      </c>
      <c r="P57" s="50" t="s">
        <v>258</v>
      </c>
      <c r="Q57" s="50" t="s">
        <v>434</v>
      </c>
      <c r="R57" s="50" t="s">
        <v>259</v>
      </c>
      <c r="S57" s="50" t="s">
        <v>270</v>
      </c>
      <c r="T57" s="50" t="s">
        <v>261</v>
      </c>
      <c r="U57" s="52">
        <v>55.82</v>
      </c>
      <c r="V57" s="53"/>
      <c r="W57" s="54">
        <v>19.5</v>
      </c>
      <c r="X57" s="50" t="s">
        <v>264</v>
      </c>
      <c r="Y57" s="55">
        <v>80</v>
      </c>
      <c r="Z57" s="55">
        <v>80</v>
      </c>
      <c r="AA57" s="55">
        <v>0</v>
      </c>
      <c r="AB57" s="55">
        <v>4</v>
      </c>
      <c r="AC57" s="54">
        <v>3.5</v>
      </c>
      <c r="AD57" s="50" t="s">
        <v>262</v>
      </c>
      <c r="AE57" s="54">
        <v>12</v>
      </c>
      <c r="AF57" s="50" t="s">
        <v>264</v>
      </c>
      <c r="AG57" s="55">
        <v>2</v>
      </c>
      <c r="AH57" s="54">
        <v>2</v>
      </c>
      <c r="AI57" s="50" t="s">
        <v>262</v>
      </c>
      <c r="AJ57" s="54">
        <v>12</v>
      </c>
      <c r="AK57" s="50"/>
      <c r="AL57" s="55"/>
      <c r="AM57" s="54"/>
      <c r="AN57" s="50"/>
      <c r="AO57" s="54"/>
      <c r="AP57" s="50" t="s">
        <v>264</v>
      </c>
      <c r="AQ57" s="54"/>
      <c r="AR57" s="50"/>
      <c r="AS57" s="54">
        <v>0.5</v>
      </c>
      <c r="AT57" s="50" t="s">
        <v>264</v>
      </c>
      <c r="AU57" s="54"/>
      <c r="AV57" s="50"/>
      <c r="AW57" s="54">
        <v>0.5</v>
      </c>
      <c r="AX57" s="50"/>
      <c r="AY57" s="54"/>
      <c r="AZ57" s="50"/>
      <c r="BA57" s="54"/>
      <c r="BB57" s="50"/>
      <c r="BC57" s="54"/>
      <c r="BD57" s="50"/>
      <c r="BE57" s="54"/>
      <c r="BF57" s="55">
        <v>15</v>
      </c>
      <c r="BG57" s="54"/>
      <c r="BH57" s="50"/>
      <c r="BI57" s="55"/>
      <c r="BJ57" s="55">
        <v>2012</v>
      </c>
      <c r="BK57" s="55">
        <v>5</v>
      </c>
      <c r="BL57" s="55">
        <v>2001</v>
      </c>
      <c r="BM57" s="50"/>
      <c r="BN57" s="54"/>
      <c r="BO57" s="50"/>
      <c r="BP57" s="50"/>
      <c r="BQ57" s="50"/>
      <c r="BR57" s="50"/>
      <c r="BS57" s="50"/>
      <c r="BT57" s="54"/>
      <c r="BU57" s="54"/>
      <c r="BV57" s="54"/>
      <c r="BW57" s="50"/>
      <c r="BX57" s="50"/>
      <c r="BY57" s="54"/>
      <c r="BZ57" s="54"/>
      <c r="CA57" s="54"/>
      <c r="CB57" s="50"/>
      <c r="CC57" s="50"/>
      <c r="CD57" s="50"/>
      <c r="CE57" s="50"/>
      <c r="CF57" s="50"/>
      <c r="CG57" s="50"/>
      <c r="CH57" s="54"/>
      <c r="CI57" s="54"/>
      <c r="CJ57" s="50"/>
      <c r="CK57" s="50"/>
      <c r="CL57" s="50"/>
      <c r="CM57" s="50"/>
    </row>
    <row r="58" spans="1:91" x14ac:dyDescent="0.25">
      <c r="A58" s="50" t="s">
        <v>309</v>
      </c>
      <c r="B58" s="50" t="s">
        <v>311</v>
      </c>
      <c r="C58" s="50" t="s">
        <v>298</v>
      </c>
      <c r="D58" s="42" t="s">
        <v>255</v>
      </c>
      <c r="E58" s="40" t="s">
        <v>10054</v>
      </c>
      <c r="F58" s="51">
        <v>458.15</v>
      </c>
      <c r="G58" s="51">
        <v>463.5</v>
      </c>
      <c r="H58" s="50" t="s">
        <v>308</v>
      </c>
      <c r="I58" s="50" t="s">
        <v>4974</v>
      </c>
      <c r="J58" s="50" t="s">
        <v>308</v>
      </c>
      <c r="K58" s="50" t="s">
        <v>703</v>
      </c>
      <c r="L58" s="50">
        <v>105.60574</v>
      </c>
      <c r="M58" s="50">
        <v>19.117059999999999</v>
      </c>
      <c r="N58" s="50">
        <v>105.611248</v>
      </c>
      <c r="O58" s="50">
        <v>18.878657</v>
      </c>
      <c r="P58" s="50" t="s">
        <v>258</v>
      </c>
      <c r="Q58" s="50" t="s">
        <v>434</v>
      </c>
      <c r="R58" s="50" t="s">
        <v>259</v>
      </c>
      <c r="S58" s="50" t="s">
        <v>270</v>
      </c>
      <c r="T58" s="50" t="s">
        <v>261</v>
      </c>
      <c r="U58" s="52">
        <v>5.35</v>
      </c>
      <c r="V58" s="53"/>
      <c r="W58" s="54">
        <v>20.5</v>
      </c>
      <c r="X58" s="50" t="s">
        <v>264</v>
      </c>
      <c r="Y58" s="55">
        <v>80</v>
      </c>
      <c r="Z58" s="55">
        <v>80</v>
      </c>
      <c r="AA58" s="55">
        <v>0</v>
      </c>
      <c r="AB58" s="55">
        <v>4</v>
      </c>
      <c r="AC58" s="54">
        <v>3.5</v>
      </c>
      <c r="AD58" s="50" t="s">
        <v>262</v>
      </c>
      <c r="AE58" s="54">
        <v>12</v>
      </c>
      <c r="AF58" s="50" t="s">
        <v>264</v>
      </c>
      <c r="AG58" s="55">
        <v>2</v>
      </c>
      <c r="AH58" s="54">
        <v>2</v>
      </c>
      <c r="AI58" s="50" t="s">
        <v>262</v>
      </c>
      <c r="AJ58" s="54">
        <v>12</v>
      </c>
      <c r="AK58" s="50"/>
      <c r="AL58" s="55"/>
      <c r="AM58" s="54"/>
      <c r="AN58" s="50"/>
      <c r="AO58" s="54"/>
      <c r="AP58" s="50" t="s">
        <v>264</v>
      </c>
      <c r="AQ58" s="54"/>
      <c r="AR58" s="50"/>
      <c r="AS58" s="54">
        <v>0.5</v>
      </c>
      <c r="AT58" s="50" t="s">
        <v>264</v>
      </c>
      <c r="AU58" s="54"/>
      <c r="AV58" s="50"/>
      <c r="AW58" s="54">
        <v>0.5</v>
      </c>
      <c r="AX58" s="50"/>
      <c r="AY58" s="54"/>
      <c r="AZ58" s="50"/>
      <c r="BA58" s="54"/>
      <c r="BB58" s="50"/>
      <c r="BC58" s="54"/>
      <c r="BD58" s="50"/>
      <c r="BE58" s="54"/>
      <c r="BF58" s="55">
        <v>15</v>
      </c>
      <c r="BG58" s="54"/>
      <c r="BH58" s="50"/>
      <c r="BI58" s="55"/>
      <c r="BJ58" s="55">
        <v>2012</v>
      </c>
      <c r="BK58" s="55">
        <v>5</v>
      </c>
      <c r="BL58" s="55">
        <v>2001</v>
      </c>
      <c r="BM58" s="50"/>
      <c r="BN58" s="54"/>
      <c r="BO58" s="50"/>
      <c r="BP58" s="50"/>
      <c r="BQ58" s="50"/>
      <c r="BR58" s="50"/>
      <c r="BS58" s="50"/>
      <c r="BT58" s="54"/>
      <c r="BU58" s="54"/>
      <c r="BV58" s="54"/>
      <c r="BW58" s="50"/>
      <c r="BX58" s="50"/>
      <c r="BY58" s="54"/>
      <c r="BZ58" s="54"/>
      <c r="CA58" s="54"/>
      <c r="CB58" s="50"/>
      <c r="CC58" s="50"/>
      <c r="CD58" s="50"/>
      <c r="CE58" s="50"/>
      <c r="CF58" s="50"/>
      <c r="CG58" s="50"/>
      <c r="CH58" s="54"/>
      <c r="CI58" s="54"/>
      <c r="CJ58" s="50"/>
      <c r="CK58" s="50"/>
      <c r="CL58" s="50"/>
      <c r="CM58" s="50"/>
    </row>
    <row r="59" spans="1:91" x14ac:dyDescent="0.25">
      <c r="A59" s="50"/>
      <c r="B59" s="50"/>
      <c r="C59" s="50" t="s">
        <v>298</v>
      </c>
      <c r="D59" s="42" t="s">
        <v>255</v>
      </c>
      <c r="E59" s="40" t="s">
        <v>10054</v>
      </c>
      <c r="F59" s="51">
        <v>463.5</v>
      </c>
      <c r="G59" s="51">
        <v>467</v>
      </c>
      <c r="H59" s="50" t="s">
        <v>308</v>
      </c>
      <c r="I59" s="50" t="s">
        <v>703</v>
      </c>
      <c r="J59" s="50" t="s">
        <v>308</v>
      </c>
      <c r="K59" s="50" t="s">
        <v>4858</v>
      </c>
      <c r="L59" s="50"/>
      <c r="M59" s="50"/>
      <c r="N59" s="50"/>
      <c r="O59" s="50"/>
      <c r="P59" s="50" t="s">
        <v>258</v>
      </c>
      <c r="Q59" s="50" t="s">
        <v>434</v>
      </c>
      <c r="R59" s="50" t="s">
        <v>259</v>
      </c>
      <c r="S59" s="50" t="s">
        <v>270</v>
      </c>
      <c r="T59" s="50" t="s">
        <v>261</v>
      </c>
      <c r="U59" s="52">
        <v>4.01</v>
      </c>
      <c r="V59" s="53"/>
      <c r="W59" s="54">
        <v>23</v>
      </c>
      <c r="X59" s="50" t="s">
        <v>264</v>
      </c>
      <c r="Y59" s="55">
        <v>80</v>
      </c>
      <c r="Z59" s="55">
        <v>80</v>
      </c>
      <c r="AA59" s="55">
        <v>0</v>
      </c>
      <c r="AB59" s="55">
        <v>4</v>
      </c>
      <c r="AC59" s="54">
        <v>3.5</v>
      </c>
      <c r="AD59" s="50" t="s">
        <v>262</v>
      </c>
      <c r="AE59" s="54">
        <v>12</v>
      </c>
      <c r="AF59" s="50" t="s">
        <v>264</v>
      </c>
      <c r="AG59" s="55">
        <v>2</v>
      </c>
      <c r="AH59" s="54">
        <v>2</v>
      </c>
      <c r="AI59" s="50" t="s">
        <v>262</v>
      </c>
      <c r="AJ59" s="54">
        <v>12</v>
      </c>
      <c r="AK59" s="50"/>
      <c r="AL59" s="55"/>
      <c r="AM59" s="54"/>
      <c r="AN59" s="50"/>
      <c r="AO59" s="54"/>
      <c r="AP59" s="50" t="s">
        <v>264</v>
      </c>
      <c r="AQ59" s="54"/>
      <c r="AR59" s="50"/>
      <c r="AS59" s="54">
        <v>0.5</v>
      </c>
      <c r="AT59" s="50" t="s">
        <v>264</v>
      </c>
      <c r="AU59" s="54"/>
      <c r="AV59" s="50"/>
      <c r="AW59" s="54">
        <v>0.5</v>
      </c>
      <c r="AX59" s="50"/>
      <c r="AY59" s="54"/>
      <c r="AZ59" s="50"/>
      <c r="BA59" s="54"/>
      <c r="BB59" s="50"/>
      <c r="BC59" s="54"/>
      <c r="BD59" s="50"/>
      <c r="BE59" s="54"/>
      <c r="BF59" s="55">
        <v>15</v>
      </c>
      <c r="BG59" s="54"/>
      <c r="BH59" s="50"/>
      <c r="BI59" s="55"/>
      <c r="BJ59" s="55">
        <v>2012</v>
      </c>
      <c r="BK59" s="55">
        <v>5</v>
      </c>
      <c r="BL59" s="55">
        <v>2001</v>
      </c>
      <c r="BM59" s="50"/>
      <c r="BN59" s="54"/>
      <c r="BO59" s="50"/>
      <c r="BP59" s="50"/>
      <c r="BQ59" s="50"/>
      <c r="BR59" s="50"/>
      <c r="BS59" s="50"/>
      <c r="BT59" s="54"/>
      <c r="BU59" s="54"/>
      <c r="BV59" s="54"/>
      <c r="BW59" s="50"/>
      <c r="BX59" s="50"/>
      <c r="BY59" s="54"/>
      <c r="BZ59" s="54"/>
      <c r="CA59" s="54"/>
      <c r="CB59" s="50"/>
      <c r="CC59" s="50"/>
      <c r="CD59" s="50"/>
      <c r="CE59" s="50"/>
      <c r="CF59" s="50"/>
      <c r="CG59" s="50"/>
      <c r="CH59" s="54"/>
      <c r="CI59" s="54"/>
      <c r="CJ59" s="50"/>
      <c r="CK59" s="50"/>
      <c r="CL59" s="50"/>
      <c r="CM59" s="50"/>
    </row>
    <row r="60" spans="1:91" x14ac:dyDescent="0.25">
      <c r="A60" s="50"/>
      <c r="B60" s="50"/>
      <c r="C60" s="50" t="s">
        <v>298</v>
      </c>
      <c r="D60" s="42" t="s">
        <v>255</v>
      </c>
      <c r="E60" s="40" t="s">
        <v>10163</v>
      </c>
      <c r="F60" s="51">
        <v>0</v>
      </c>
      <c r="G60" s="51">
        <v>25.27</v>
      </c>
      <c r="H60" s="50" t="s">
        <v>308</v>
      </c>
      <c r="I60" s="50" t="s">
        <v>7188</v>
      </c>
      <c r="J60" s="50" t="s">
        <v>308</v>
      </c>
      <c r="K60" s="50" t="s">
        <v>4858</v>
      </c>
      <c r="L60" s="50"/>
      <c r="M60" s="50"/>
      <c r="N60" s="50"/>
      <c r="O60" s="50"/>
      <c r="P60" s="50" t="s">
        <v>258</v>
      </c>
      <c r="Q60" s="50" t="s">
        <v>434</v>
      </c>
      <c r="R60" s="50" t="s">
        <v>259</v>
      </c>
      <c r="S60" s="50"/>
      <c r="T60" s="50" t="s">
        <v>261</v>
      </c>
      <c r="U60" s="52">
        <v>25.58</v>
      </c>
      <c r="V60" s="53">
        <v>25.27</v>
      </c>
      <c r="W60" s="54">
        <v>11</v>
      </c>
      <c r="X60" s="50"/>
      <c r="Y60" s="55">
        <v>80</v>
      </c>
      <c r="Z60" s="55">
        <v>80</v>
      </c>
      <c r="AA60" s="55">
        <v>0</v>
      </c>
      <c r="AB60" s="55">
        <v>2</v>
      </c>
      <c r="AC60" s="54">
        <v>3.5</v>
      </c>
      <c r="AD60" s="50" t="s">
        <v>262</v>
      </c>
      <c r="AE60" s="54"/>
      <c r="AF60" s="50"/>
      <c r="AG60" s="55"/>
      <c r="AH60" s="54"/>
      <c r="AI60" s="50"/>
      <c r="AJ60" s="54"/>
      <c r="AK60" s="50"/>
      <c r="AL60" s="55"/>
      <c r="AM60" s="54"/>
      <c r="AN60" s="50"/>
      <c r="AO60" s="54"/>
      <c r="AP60" s="50"/>
      <c r="AQ60" s="54"/>
      <c r="AR60" s="50"/>
      <c r="AS60" s="54"/>
      <c r="AT60" s="50"/>
      <c r="AU60" s="54"/>
      <c r="AV60" s="50"/>
      <c r="AW60" s="54"/>
      <c r="AX60" s="50"/>
      <c r="AY60" s="54"/>
      <c r="AZ60" s="50"/>
      <c r="BA60" s="54"/>
      <c r="BB60" s="50"/>
      <c r="BC60" s="54"/>
      <c r="BD60" s="50"/>
      <c r="BE60" s="54"/>
      <c r="BF60" s="55"/>
      <c r="BG60" s="54"/>
      <c r="BH60" s="50"/>
      <c r="BI60" s="55"/>
      <c r="BJ60" s="55"/>
      <c r="BK60" s="55"/>
      <c r="BL60" s="55"/>
      <c r="BM60" s="50"/>
      <c r="BN60" s="54"/>
      <c r="BO60" s="50"/>
      <c r="BP60" s="50"/>
      <c r="BQ60" s="50"/>
      <c r="BR60" s="50"/>
      <c r="BS60" s="50"/>
      <c r="BT60" s="54"/>
      <c r="BU60" s="54"/>
      <c r="BV60" s="54"/>
      <c r="BW60" s="50"/>
      <c r="BX60" s="50"/>
      <c r="BY60" s="54"/>
      <c r="BZ60" s="54"/>
      <c r="CA60" s="54"/>
      <c r="CB60" s="50"/>
      <c r="CC60" s="50"/>
      <c r="CD60" s="50"/>
      <c r="CE60" s="50"/>
      <c r="CF60" s="50"/>
      <c r="CG60" s="50"/>
      <c r="CH60" s="54"/>
      <c r="CI60" s="54"/>
      <c r="CJ60" s="50"/>
      <c r="CK60" s="50"/>
      <c r="CL60" s="50"/>
      <c r="CM60" s="50"/>
    </row>
    <row r="61" spans="1:91" ht="30" x14ac:dyDescent="0.25">
      <c r="A61" s="50" t="s">
        <v>10164</v>
      </c>
      <c r="B61" s="50" t="s">
        <v>10165</v>
      </c>
      <c r="C61" s="50" t="s">
        <v>298</v>
      </c>
      <c r="D61" s="42" t="s">
        <v>255</v>
      </c>
      <c r="E61" s="40" t="s">
        <v>325</v>
      </c>
      <c r="F61" s="51">
        <v>467</v>
      </c>
      <c r="G61" s="51">
        <v>468</v>
      </c>
      <c r="H61" s="50" t="s">
        <v>308</v>
      </c>
      <c r="I61" s="50" t="s">
        <v>4858</v>
      </c>
      <c r="J61" s="50" t="s">
        <v>318</v>
      </c>
      <c r="K61" s="50" t="s">
        <v>7190</v>
      </c>
      <c r="L61" s="50">
        <v>105.7037</v>
      </c>
      <c r="M61" s="50">
        <v>18.649100000000001</v>
      </c>
      <c r="N61" s="50">
        <v>105.71080000000001</v>
      </c>
      <c r="O61" s="50">
        <v>18.645099999999999</v>
      </c>
      <c r="P61" s="50" t="s">
        <v>258</v>
      </c>
      <c r="Q61" s="50" t="s">
        <v>434</v>
      </c>
      <c r="R61" s="50" t="s">
        <v>259</v>
      </c>
      <c r="S61" s="50" t="s">
        <v>270</v>
      </c>
      <c r="T61" s="50" t="s">
        <v>261</v>
      </c>
      <c r="U61" s="52">
        <v>1</v>
      </c>
      <c r="V61" s="53">
        <v>1</v>
      </c>
      <c r="W61" s="54">
        <v>12</v>
      </c>
      <c r="X61" s="50" t="s">
        <v>264</v>
      </c>
      <c r="Y61" s="55">
        <v>60</v>
      </c>
      <c r="Z61" s="55">
        <v>50</v>
      </c>
      <c r="AA61" s="55">
        <v>0</v>
      </c>
      <c r="AB61" s="55">
        <v>2</v>
      </c>
      <c r="AC61" s="54">
        <v>3.5</v>
      </c>
      <c r="AD61" s="50" t="s">
        <v>262</v>
      </c>
      <c r="AE61" s="54">
        <v>12</v>
      </c>
      <c r="AF61" s="50" t="s">
        <v>264</v>
      </c>
      <c r="AG61" s="55">
        <v>2</v>
      </c>
      <c r="AH61" s="54">
        <v>2.5</v>
      </c>
      <c r="AI61" s="50" t="s">
        <v>262</v>
      </c>
      <c r="AJ61" s="54">
        <v>12</v>
      </c>
      <c r="AK61" s="50"/>
      <c r="AL61" s="55"/>
      <c r="AM61" s="54"/>
      <c r="AN61" s="50"/>
      <c r="AO61" s="54"/>
      <c r="AP61" s="50" t="s">
        <v>264</v>
      </c>
      <c r="AQ61" s="54"/>
      <c r="AR61" s="50"/>
      <c r="AS61" s="54">
        <v>0.5</v>
      </c>
      <c r="AT61" s="50" t="s">
        <v>264</v>
      </c>
      <c r="AU61" s="54"/>
      <c r="AV61" s="50"/>
      <c r="AW61" s="54">
        <v>0.5</v>
      </c>
      <c r="AX61" s="50"/>
      <c r="AY61" s="54"/>
      <c r="AZ61" s="50"/>
      <c r="BA61" s="54"/>
      <c r="BB61" s="50"/>
      <c r="BC61" s="54"/>
      <c r="BD61" s="50"/>
      <c r="BE61" s="54"/>
      <c r="BF61" s="55">
        <v>15</v>
      </c>
      <c r="BG61" s="54"/>
      <c r="BH61" s="50"/>
      <c r="BI61" s="55"/>
      <c r="BJ61" s="55"/>
      <c r="BK61" s="55"/>
      <c r="BL61" s="55">
        <v>2001</v>
      </c>
      <c r="BM61" s="50"/>
      <c r="BN61" s="54"/>
      <c r="BO61" s="50"/>
      <c r="BP61" s="50"/>
      <c r="BQ61" s="50"/>
      <c r="BR61" s="50"/>
      <c r="BS61" s="50"/>
      <c r="BT61" s="54"/>
      <c r="BU61" s="54"/>
      <c r="BV61" s="54"/>
      <c r="BW61" s="50"/>
      <c r="BX61" s="50"/>
      <c r="BY61" s="54"/>
      <c r="BZ61" s="54"/>
      <c r="CA61" s="54"/>
      <c r="CB61" s="50"/>
      <c r="CC61" s="50"/>
      <c r="CD61" s="50"/>
      <c r="CE61" s="50"/>
      <c r="CF61" s="50"/>
      <c r="CG61" s="50"/>
      <c r="CH61" s="54"/>
      <c r="CI61" s="54"/>
      <c r="CJ61" s="50"/>
      <c r="CK61" s="50"/>
      <c r="CL61" s="50"/>
      <c r="CM61" s="50"/>
    </row>
    <row r="62" spans="1:91" x14ac:dyDescent="0.25">
      <c r="A62" s="50" t="s">
        <v>10164</v>
      </c>
      <c r="B62" s="50" t="s">
        <v>10166</v>
      </c>
      <c r="C62" s="50" t="s">
        <v>298</v>
      </c>
      <c r="D62" s="42" t="s">
        <v>255</v>
      </c>
      <c r="E62" s="40" t="s">
        <v>10066</v>
      </c>
      <c r="F62" s="51">
        <v>484</v>
      </c>
      <c r="G62" s="51">
        <v>504.4</v>
      </c>
      <c r="H62" s="50" t="s">
        <v>318</v>
      </c>
      <c r="I62" s="50" t="s">
        <v>4528</v>
      </c>
      <c r="J62" s="50" t="s">
        <v>318</v>
      </c>
      <c r="K62" s="50" t="s">
        <v>8848</v>
      </c>
      <c r="L62" s="50">
        <v>105.71680000000001</v>
      </c>
      <c r="M62" s="50">
        <v>18.514900000000001</v>
      </c>
      <c r="N62" s="50">
        <v>105.84399999999999</v>
      </c>
      <c r="O62" s="50">
        <v>18.386099999999999</v>
      </c>
      <c r="P62" s="50" t="s">
        <v>258</v>
      </c>
      <c r="Q62" s="50" t="s">
        <v>434</v>
      </c>
      <c r="R62" s="50" t="s">
        <v>259</v>
      </c>
      <c r="S62" s="50" t="s">
        <v>270</v>
      </c>
      <c r="T62" s="50" t="s">
        <v>261</v>
      </c>
      <c r="U62" s="52">
        <v>20.399999999999999</v>
      </c>
      <c r="V62" s="53">
        <v>20.399999999999999</v>
      </c>
      <c r="W62" s="54">
        <v>19.5</v>
      </c>
      <c r="X62" s="50" t="s">
        <v>264</v>
      </c>
      <c r="Y62" s="55">
        <v>80</v>
      </c>
      <c r="Z62" s="55">
        <v>90</v>
      </c>
      <c r="AA62" s="55">
        <v>0</v>
      </c>
      <c r="AB62" s="55">
        <v>4</v>
      </c>
      <c r="AC62" s="54">
        <v>3.5</v>
      </c>
      <c r="AD62" s="50" t="s">
        <v>262</v>
      </c>
      <c r="AE62" s="54">
        <v>12</v>
      </c>
      <c r="AF62" s="50" t="s">
        <v>264</v>
      </c>
      <c r="AG62" s="55">
        <v>2</v>
      </c>
      <c r="AH62" s="54">
        <v>2</v>
      </c>
      <c r="AI62" s="50" t="s">
        <v>262</v>
      </c>
      <c r="AJ62" s="54">
        <v>12</v>
      </c>
      <c r="AK62" s="50"/>
      <c r="AL62" s="55"/>
      <c r="AM62" s="54"/>
      <c r="AN62" s="50"/>
      <c r="AO62" s="54"/>
      <c r="AP62" s="50" t="s">
        <v>264</v>
      </c>
      <c r="AQ62" s="54"/>
      <c r="AR62" s="50"/>
      <c r="AS62" s="54">
        <v>0.5</v>
      </c>
      <c r="AT62" s="50" t="s">
        <v>264</v>
      </c>
      <c r="AU62" s="54"/>
      <c r="AV62" s="50"/>
      <c r="AW62" s="54">
        <v>0.5</v>
      </c>
      <c r="AX62" s="50"/>
      <c r="AY62" s="54"/>
      <c r="AZ62" s="50"/>
      <c r="BA62" s="54"/>
      <c r="BB62" s="50"/>
      <c r="BC62" s="54"/>
      <c r="BD62" s="50"/>
      <c r="BE62" s="54"/>
      <c r="BF62" s="55">
        <v>15</v>
      </c>
      <c r="BG62" s="54"/>
      <c r="BH62" s="50"/>
      <c r="BI62" s="55"/>
      <c r="BJ62" s="55"/>
      <c r="BK62" s="55"/>
      <c r="BL62" s="55">
        <v>2014</v>
      </c>
      <c r="BM62" s="50"/>
      <c r="BN62" s="54"/>
      <c r="BO62" s="50"/>
      <c r="BP62" s="50"/>
      <c r="BQ62" s="50"/>
      <c r="BR62" s="50"/>
      <c r="BS62" s="50"/>
      <c r="BT62" s="54"/>
      <c r="BU62" s="54"/>
      <c r="BV62" s="54"/>
      <c r="BW62" s="50"/>
      <c r="BX62" s="50"/>
      <c r="BY62" s="54"/>
      <c r="BZ62" s="54"/>
      <c r="CA62" s="54"/>
      <c r="CB62" s="50"/>
      <c r="CC62" s="50"/>
      <c r="CD62" s="50"/>
      <c r="CE62" s="50"/>
      <c r="CF62" s="50"/>
      <c r="CG62" s="50"/>
      <c r="CH62" s="54"/>
      <c r="CI62" s="54"/>
      <c r="CJ62" s="50"/>
      <c r="CK62" s="50"/>
      <c r="CL62" s="50"/>
      <c r="CM62" s="50"/>
    </row>
    <row r="63" spans="1:91" x14ac:dyDescent="0.25">
      <c r="A63" s="50" t="s">
        <v>10167</v>
      </c>
      <c r="B63" s="50" t="s">
        <v>10168</v>
      </c>
      <c r="C63" s="50" t="s">
        <v>298</v>
      </c>
      <c r="D63" s="42" t="s">
        <v>255</v>
      </c>
      <c r="E63" s="40" t="s">
        <v>330</v>
      </c>
      <c r="F63" s="51">
        <v>504.4</v>
      </c>
      <c r="G63" s="51">
        <v>560.79999999999995</v>
      </c>
      <c r="H63" s="50" t="s">
        <v>318</v>
      </c>
      <c r="I63" s="50" t="s">
        <v>8232</v>
      </c>
      <c r="J63" s="50" t="s">
        <v>318</v>
      </c>
      <c r="K63" s="50" t="s">
        <v>6615</v>
      </c>
      <c r="L63" s="50">
        <v>105.84399999999999</v>
      </c>
      <c r="M63" s="50">
        <v>18.386099999999999</v>
      </c>
      <c r="N63" s="50">
        <v>106.2679</v>
      </c>
      <c r="O63" s="50">
        <v>18.107700000000001</v>
      </c>
      <c r="P63" s="50" t="s">
        <v>258</v>
      </c>
      <c r="Q63" s="50" t="s">
        <v>434</v>
      </c>
      <c r="R63" s="50" t="s">
        <v>259</v>
      </c>
      <c r="S63" s="50" t="s">
        <v>270</v>
      </c>
      <c r="T63" s="50" t="s">
        <v>261</v>
      </c>
      <c r="U63" s="52">
        <v>56.4</v>
      </c>
      <c r="V63" s="53">
        <v>56.4</v>
      </c>
      <c r="W63" s="54">
        <v>19.5</v>
      </c>
      <c r="X63" s="50" t="s">
        <v>264</v>
      </c>
      <c r="Y63" s="55">
        <v>80</v>
      </c>
      <c r="Z63" s="55">
        <v>90</v>
      </c>
      <c r="AA63" s="55">
        <v>0</v>
      </c>
      <c r="AB63" s="55">
        <v>4</v>
      </c>
      <c r="AC63" s="54">
        <v>3.5</v>
      </c>
      <c r="AD63" s="50" t="s">
        <v>262</v>
      </c>
      <c r="AE63" s="54">
        <v>12</v>
      </c>
      <c r="AF63" s="50" t="s">
        <v>264</v>
      </c>
      <c r="AG63" s="55">
        <v>2</v>
      </c>
      <c r="AH63" s="54">
        <v>2</v>
      </c>
      <c r="AI63" s="50" t="s">
        <v>262</v>
      </c>
      <c r="AJ63" s="54">
        <v>12</v>
      </c>
      <c r="AK63" s="50"/>
      <c r="AL63" s="55"/>
      <c r="AM63" s="54"/>
      <c r="AN63" s="50"/>
      <c r="AO63" s="54"/>
      <c r="AP63" s="50" t="s">
        <v>264</v>
      </c>
      <c r="AQ63" s="54"/>
      <c r="AR63" s="50"/>
      <c r="AS63" s="54">
        <v>0.5</v>
      </c>
      <c r="AT63" s="50" t="s">
        <v>264</v>
      </c>
      <c r="AU63" s="54"/>
      <c r="AV63" s="50"/>
      <c r="AW63" s="54">
        <v>0.5</v>
      </c>
      <c r="AX63" s="50" t="s">
        <v>263</v>
      </c>
      <c r="AY63" s="54"/>
      <c r="AZ63" s="50"/>
      <c r="BA63" s="54"/>
      <c r="BB63" s="50"/>
      <c r="BC63" s="54"/>
      <c r="BD63" s="50"/>
      <c r="BE63" s="54"/>
      <c r="BF63" s="55">
        <v>15</v>
      </c>
      <c r="BG63" s="54"/>
      <c r="BH63" s="50"/>
      <c r="BI63" s="55"/>
      <c r="BJ63" s="55"/>
      <c r="BK63" s="55"/>
      <c r="BL63" s="55">
        <v>2014</v>
      </c>
      <c r="BM63" s="50"/>
      <c r="BN63" s="54"/>
      <c r="BO63" s="50"/>
      <c r="BP63" s="50"/>
      <c r="BQ63" s="50"/>
      <c r="BR63" s="50"/>
      <c r="BS63" s="50"/>
      <c r="BT63" s="54"/>
      <c r="BU63" s="54"/>
      <c r="BV63" s="54"/>
      <c r="BW63" s="50"/>
      <c r="BX63" s="50"/>
      <c r="BY63" s="54"/>
      <c r="BZ63" s="54"/>
      <c r="CA63" s="54"/>
      <c r="CB63" s="50"/>
      <c r="CC63" s="50"/>
      <c r="CD63" s="50"/>
      <c r="CE63" s="50"/>
      <c r="CF63" s="50"/>
      <c r="CG63" s="50"/>
      <c r="CH63" s="54"/>
      <c r="CI63" s="54"/>
      <c r="CJ63" s="50"/>
      <c r="CK63" s="50"/>
      <c r="CL63" s="50"/>
      <c r="CM63" s="50"/>
    </row>
    <row r="64" spans="1:91" x14ac:dyDescent="0.25">
      <c r="A64" s="50" t="s">
        <v>309</v>
      </c>
      <c r="B64" s="50" t="s">
        <v>311</v>
      </c>
      <c r="C64" s="50" t="s">
        <v>298</v>
      </c>
      <c r="D64" s="42" t="s">
        <v>255</v>
      </c>
      <c r="E64" s="40" t="s">
        <v>330</v>
      </c>
      <c r="F64" s="51">
        <v>560.79999999999995</v>
      </c>
      <c r="G64" s="51">
        <v>563.79999999999995</v>
      </c>
      <c r="H64" s="50" t="s">
        <v>318</v>
      </c>
      <c r="I64" s="50" t="s">
        <v>6615</v>
      </c>
      <c r="J64" s="50" t="s">
        <v>318</v>
      </c>
      <c r="K64" s="50" t="s">
        <v>6607</v>
      </c>
      <c r="L64" s="50">
        <v>106.2679</v>
      </c>
      <c r="M64" s="50">
        <v>18.107700000000001</v>
      </c>
      <c r="N64" s="50">
        <v>106.2843</v>
      </c>
      <c r="O64" s="50">
        <v>18.0853</v>
      </c>
      <c r="P64" s="50" t="s">
        <v>258</v>
      </c>
      <c r="Q64" s="50" t="s">
        <v>434</v>
      </c>
      <c r="R64" s="50" t="s">
        <v>259</v>
      </c>
      <c r="S64" s="50" t="s">
        <v>270</v>
      </c>
      <c r="T64" s="50" t="s">
        <v>261</v>
      </c>
      <c r="U64" s="52">
        <v>3</v>
      </c>
      <c r="V64" s="53">
        <v>3</v>
      </c>
      <c r="W64" s="54">
        <v>12</v>
      </c>
      <c r="X64" s="50" t="s">
        <v>264</v>
      </c>
      <c r="Y64" s="55">
        <v>80</v>
      </c>
      <c r="Z64" s="55">
        <v>80</v>
      </c>
      <c r="AA64" s="55">
        <v>0</v>
      </c>
      <c r="AB64" s="55">
        <v>2</v>
      </c>
      <c r="AC64" s="54">
        <v>3.5</v>
      </c>
      <c r="AD64" s="50" t="s">
        <v>262</v>
      </c>
      <c r="AE64" s="54">
        <v>12</v>
      </c>
      <c r="AF64" s="50" t="s">
        <v>264</v>
      </c>
      <c r="AG64" s="55">
        <v>2</v>
      </c>
      <c r="AH64" s="54">
        <v>2.5</v>
      </c>
      <c r="AI64" s="50" t="s">
        <v>262</v>
      </c>
      <c r="AJ64" s="54">
        <v>12</v>
      </c>
      <c r="AK64" s="50"/>
      <c r="AL64" s="55"/>
      <c r="AM64" s="54"/>
      <c r="AN64" s="50"/>
      <c r="AO64" s="54"/>
      <c r="AP64" s="50" t="s">
        <v>264</v>
      </c>
      <c r="AQ64" s="54"/>
      <c r="AR64" s="50"/>
      <c r="AS64" s="54">
        <v>0.5</v>
      </c>
      <c r="AT64" s="50" t="s">
        <v>264</v>
      </c>
      <c r="AU64" s="54"/>
      <c r="AV64" s="50"/>
      <c r="AW64" s="54">
        <v>0.5</v>
      </c>
      <c r="AX64" s="50"/>
      <c r="AY64" s="54"/>
      <c r="AZ64" s="50"/>
      <c r="BA64" s="54"/>
      <c r="BB64" s="50"/>
      <c r="BC64" s="54"/>
      <c r="BD64" s="50"/>
      <c r="BE64" s="54"/>
      <c r="BF64" s="55">
        <v>15</v>
      </c>
      <c r="BG64" s="54"/>
      <c r="BH64" s="50"/>
      <c r="BI64" s="55">
        <v>11</v>
      </c>
      <c r="BJ64" s="55">
        <v>2025</v>
      </c>
      <c r="BK64" s="55"/>
      <c r="BL64" s="55">
        <v>2001</v>
      </c>
      <c r="BM64" s="50"/>
      <c r="BN64" s="54"/>
      <c r="BO64" s="50"/>
      <c r="BP64" s="50"/>
      <c r="BQ64" s="50"/>
      <c r="BR64" s="50"/>
      <c r="BS64" s="50"/>
      <c r="BT64" s="54"/>
      <c r="BU64" s="54"/>
      <c r="BV64" s="54"/>
      <c r="BW64" s="50"/>
      <c r="BX64" s="50"/>
      <c r="BY64" s="54"/>
      <c r="BZ64" s="54"/>
      <c r="CA64" s="54"/>
      <c r="CB64" s="50"/>
      <c r="CC64" s="50"/>
      <c r="CD64" s="50"/>
      <c r="CE64" s="50"/>
      <c r="CF64" s="50"/>
      <c r="CG64" s="50"/>
      <c r="CH64" s="54"/>
      <c r="CI64" s="54"/>
      <c r="CJ64" s="50"/>
      <c r="CK64" s="50"/>
      <c r="CL64" s="50"/>
      <c r="CM64" s="50"/>
    </row>
    <row r="65" spans="1:91" x14ac:dyDescent="0.25">
      <c r="A65" s="50" t="s">
        <v>309</v>
      </c>
      <c r="B65" s="50" t="s">
        <v>312</v>
      </c>
      <c r="C65" s="50" t="s">
        <v>298</v>
      </c>
      <c r="D65" s="42" t="s">
        <v>255</v>
      </c>
      <c r="E65" s="40" t="s">
        <v>330</v>
      </c>
      <c r="F65" s="51">
        <v>563.79999999999995</v>
      </c>
      <c r="G65" s="51">
        <v>569.5</v>
      </c>
      <c r="H65" s="50" t="s">
        <v>318</v>
      </c>
      <c r="I65" s="50" t="s">
        <v>6607</v>
      </c>
      <c r="J65" s="50" t="s">
        <v>318</v>
      </c>
      <c r="K65" s="50" t="s">
        <v>4724</v>
      </c>
      <c r="L65" s="50">
        <v>106.2843</v>
      </c>
      <c r="M65" s="50">
        <v>18.0853</v>
      </c>
      <c r="N65" s="50">
        <v>106.32</v>
      </c>
      <c r="O65" s="50">
        <v>18.051300000000001</v>
      </c>
      <c r="P65" s="50" t="s">
        <v>258</v>
      </c>
      <c r="Q65" s="50" t="s">
        <v>434</v>
      </c>
      <c r="R65" s="50" t="s">
        <v>259</v>
      </c>
      <c r="S65" s="50" t="s">
        <v>270</v>
      </c>
      <c r="T65" s="50" t="s">
        <v>261</v>
      </c>
      <c r="U65" s="52">
        <v>5.7</v>
      </c>
      <c r="V65" s="53">
        <v>5.7</v>
      </c>
      <c r="W65" s="54">
        <v>14</v>
      </c>
      <c r="X65" s="50" t="s">
        <v>264</v>
      </c>
      <c r="Y65" s="55">
        <v>80</v>
      </c>
      <c r="Z65" s="55">
        <v>50</v>
      </c>
      <c r="AA65" s="55">
        <v>0</v>
      </c>
      <c r="AB65" s="55">
        <v>2</v>
      </c>
      <c r="AC65" s="54">
        <v>3.5</v>
      </c>
      <c r="AD65" s="50" t="s">
        <v>262</v>
      </c>
      <c r="AE65" s="54">
        <v>12</v>
      </c>
      <c r="AF65" s="50" t="s">
        <v>264</v>
      </c>
      <c r="AG65" s="55">
        <v>2</v>
      </c>
      <c r="AH65" s="54">
        <v>3.5</v>
      </c>
      <c r="AI65" s="50" t="s">
        <v>262</v>
      </c>
      <c r="AJ65" s="54">
        <v>12</v>
      </c>
      <c r="AK65" s="50"/>
      <c r="AL65" s="55"/>
      <c r="AM65" s="54"/>
      <c r="AN65" s="50"/>
      <c r="AO65" s="54"/>
      <c r="AP65" s="50"/>
      <c r="AQ65" s="54"/>
      <c r="AR65" s="50"/>
      <c r="AS65" s="54"/>
      <c r="AT65" s="50"/>
      <c r="AU65" s="54"/>
      <c r="AV65" s="50"/>
      <c r="AW65" s="54"/>
      <c r="AX65" s="50" t="s">
        <v>264</v>
      </c>
      <c r="AY65" s="54">
        <v>5</v>
      </c>
      <c r="AZ65" s="50" t="s">
        <v>265</v>
      </c>
      <c r="BA65" s="54">
        <v>4</v>
      </c>
      <c r="BB65" s="50" t="s">
        <v>264</v>
      </c>
      <c r="BC65" s="54">
        <v>5</v>
      </c>
      <c r="BD65" s="50" t="s">
        <v>265</v>
      </c>
      <c r="BE65" s="54">
        <v>4</v>
      </c>
      <c r="BF65" s="55">
        <v>15</v>
      </c>
      <c r="BG65" s="54"/>
      <c r="BH65" s="50"/>
      <c r="BI65" s="55"/>
      <c r="BJ65" s="55"/>
      <c r="BK65" s="55"/>
      <c r="BL65" s="55">
        <v>2001</v>
      </c>
      <c r="BM65" s="50"/>
      <c r="BN65" s="54"/>
      <c r="BO65" s="50"/>
      <c r="BP65" s="50"/>
      <c r="BQ65" s="50"/>
      <c r="BR65" s="50"/>
      <c r="BS65" s="50"/>
      <c r="BT65" s="54"/>
      <c r="BU65" s="54"/>
      <c r="BV65" s="54"/>
      <c r="BW65" s="50"/>
      <c r="BX65" s="50"/>
      <c r="BY65" s="54"/>
      <c r="BZ65" s="54"/>
      <c r="CA65" s="54"/>
      <c r="CB65" s="50"/>
      <c r="CC65" s="50"/>
      <c r="CD65" s="50"/>
      <c r="CE65" s="50"/>
      <c r="CF65" s="50"/>
      <c r="CG65" s="50"/>
      <c r="CH65" s="54"/>
      <c r="CI65" s="54"/>
      <c r="CJ65" s="50"/>
      <c r="CK65" s="50"/>
      <c r="CL65" s="50"/>
      <c r="CM65" s="50"/>
    </row>
    <row r="66" spans="1:91" x14ac:dyDescent="0.25">
      <c r="A66" s="50" t="s">
        <v>309</v>
      </c>
      <c r="B66" s="50" t="s">
        <v>313</v>
      </c>
      <c r="C66" s="50" t="s">
        <v>298</v>
      </c>
      <c r="D66" s="42" t="s">
        <v>255</v>
      </c>
      <c r="E66" s="40" t="s">
        <v>330</v>
      </c>
      <c r="F66" s="51">
        <v>569.5</v>
      </c>
      <c r="G66" s="51">
        <v>586.78</v>
      </c>
      <c r="H66" s="50" t="s">
        <v>318</v>
      </c>
      <c r="I66" s="50" t="s">
        <v>4724</v>
      </c>
      <c r="J66" s="50" t="s">
        <v>318</v>
      </c>
      <c r="K66" s="50" t="s">
        <v>1007</v>
      </c>
      <c r="L66" s="50">
        <v>106.2679</v>
      </c>
      <c r="M66" s="50">
        <v>18.107700000000001</v>
      </c>
      <c r="N66" s="50">
        <v>106.464274</v>
      </c>
      <c r="O66" s="50">
        <v>17.996891000000002</v>
      </c>
      <c r="P66" s="50" t="s">
        <v>258</v>
      </c>
      <c r="Q66" s="50" t="s">
        <v>434</v>
      </c>
      <c r="R66" s="50" t="s">
        <v>259</v>
      </c>
      <c r="S66" s="50" t="s">
        <v>270</v>
      </c>
      <c r="T66" s="50" t="s">
        <v>261</v>
      </c>
      <c r="U66" s="52">
        <f>586.78-569.5</f>
        <v>17.279999999999973</v>
      </c>
      <c r="V66" s="53">
        <v>17.28</v>
      </c>
      <c r="W66" s="54">
        <v>12</v>
      </c>
      <c r="X66" s="50" t="s">
        <v>264</v>
      </c>
      <c r="Y66" s="55">
        <v>80</v>
      </c>
      <c r="Z66" s="55">
        <v>80</v>
      </c>
      <c r="AA66" s="55">
        <v>0</v>
      </c>
      <c r="AB66" s="55">
        <v>2</v>
      </c>
      <c r="AC66" s="54">
        <v>3.5</v>
      </c>
      <c r="AD66" s="50" t="s">
        <v>262</v>
      </c>
      <c r="AE66" s="54">
        <v>12</v>
      </c>
      <c r="AF66" s="50" t="s">
        <v>264</v>
      </c>
      <c r="AG66" s="55">
        <v>2</v>
      </c>
      <c r="AH66" s="54">
        <v>2.5</v>
      </c>
      <c r="AI66" s="50" t="s">
        <v>262</v>
      </c>
      <c r="AJ66" s="54">
        <v>12</v>
      </c>
      <c r="AK66" s="50"/>
      <c r="AL66" s="55"/>
      <c r="AM66" s="54"/>
      <c r="AN66" s="50"/>
      <c r="AO66" s="54"/>
      <c r="AP66" s="50" t="s">
        <v>264</v>
      </c>
      <c r="AQ66" s="54"/>
      <c r="AR66" s="50"/>
      <c r="AS66" s="54">
        <v>0.5</v>
      </c>
      <c r="AT66" s="50" t="s">
        <v>264</v>
      </c>
      <c r="AU66" s="54"/>
      <c r="AV66" s="50"/>
      <c r="AW66" s="54">
        <v>0.5</v>
      </c>
      <c r="AX66" s="50"/>
      <c r="AY66" s="54"/>
      <c r="AZ66" s="50"/>
      <c r="BA66" s="54"/>
      <c r="BB66" s="50"/>
      <c r="BC66" s="54"/>
      <c r="BD66" s="50"/>
      <c r="BE66" s="54"/>
      <c r="BF66" s="55">
        <v>15</v>
      </c>
      <c r="BG66" s="54"/>
      <c r="BH66" s="50"/>
      <c r="BI66" s="55"/>
      <c r="BJ66" s="55"/>
      <c r="BK66" s="55"/>
      <c r="BL66" s="55">
        <v>2001</v>
      </c>
      <c r="BM66" s="50"/>
      <c r="BN66" s="54"/>
      <c r="BO66" s="50"/>
      <c r="BP66" s="50"/>
      <c r="BQ66" s="50"/>
      <c r="BR66" s="50"/>
      <c r="BS66" s="50"/>
      <c r="BT66" s="54"/>
      <c r="BU66" s="54"/>
      <c r="BV66" s="54"/>
      <c r="BW66" s="50"/>
      <c r="BX66" s="50"/>
      <c r="BY66" s="54"/>
      <c r="BZ66" s="54"/>
      <c r="CA66" s="54"/>
      <c r="CB66" s="50"/>
      <c r="CC66" s="50"/>
      <c r="CD66" s="50"/>
      <c r="CE66" s="50"/>
      <c r="CF66" s="50"/>
      <c r="CG66" s="50"/>
      <c r="CH66" s="54"/>
      <c r="CI66" s="54"/>
      <c r="CJ66" s="50"/>
      <c r="CK66" s="50"/>
      <c r="CL66" s="50"/>
      <c r="CM66" s="50"/>
    </row>
    <row r="67" spans="1:91" x14ac:dyDescent="0.25">
      <c r="A67" s="50" t="s">
        <v>314</v>
      </c>
      <c r="B67" s="50" t="s">
        <v>315</v>
      </c>
      <c r="C67" s="50" t="s">
        <v>298</v>
      </c>
      <c r="D67" s="42" t="s">
        <v>255</v>
      </c>
      <c r="E67" s="40" t="s">
        <v>330</v>
      </c>
      <c r="F67" s="51">
        <v>586.78</v>
      </c>
      <c r="G67" s="51">
        <v>591.6</v>
      </c>
      <c r="H67" s="50" t="s">
        <v>318</v>
      </c>
      <c r="I67" s="50" t="s">
        <v>1007</v>
      </c>
      <c r="J67" s="50" t="s">
        <v>318</v>
      </c>
      <c r="K67" s="50" t="s">
        <v>1007</v>
      </c>
      <c r="L67" s="50">
        <v>106.464274</v>
      </c>
      <c r="M67" s="50">
        <v>17.996891000000002</v>
      </c>
      <c r="N67" s="50">
        <v>106.4812</v>
      </c>
      <c r="O67" s="50">
        <v>17.9815</v>
      </c>
      <c r="P67" s="50" t="s">
        <v>258</v>
      </c>
      <c r="Q67" s="50" t="s">
        <v>434</v>
      </c>
      <c r="R67" s="50" t="s">
        <v>259</v>
      </c>
      <c r="S67" s="50" t="s">
        <v>270</v>
      </c>
      <c r="T67" s="50" t="s">
        <v>261</v>
      </c>
      <c r="U67" s="52">
        <f>591.6-586.78</f>
        <v>4.82000000000005</v>
      </c>
      <c r="V67" s="53">
        <v>4.82</v>
      </c>
      <c r="W67" s="54">
        <v>19.5</v>
      </c>
      <c r="X67" s="50" t="s">
        <v>264</v>
      </c>
      <c r="Y67" s="55">
        <v>80</v>
      </c>
      <c r="Z67" s="55">
        <v>80</v>
      </c>
      <c r="AA67" s="55">
        <v>0</v>
      </c>
      <c r="AB67" s="55">
        <v>4</v>
      </c>
      <c r="AC67" s="54">
        <v>3.5</v>
      </c>
      <c r="AD67" s="50" t="s">
        <v>262</v>
      </c>
      <c r="AE67" s="54">
        <v>12</v>
      </c>
      <c r="AF67" s="50" t="s">
        <v>264</v>
      </c>
      <c r="AG67" s="55">
        <v>2</v>
      </c>
      <c r="AH67" s="54">
        <v>2</v>
      </c>
      <c r="AI67" s="50" t="s">
        <v>262</v>
      </c>
      <c r="AJ67" s="54">
        <v>12</v>
      </c>
      <c r="AK67" s="50"/>
      <c r="AL67" s="55"/>
      <c r="AM67" s="54"/>
      <c r="AN67" s="50"/>
      <c r="AO67" s="54"/>
      <c r="AP67" s="50" t="s">
        <v>264</v>
      </c>
      <c r="AQ67" s="54"/>
      <c r="AR67" s="50"/>
      <c r="AS67" s="54">
        <v>0.5</v>
      </c>
      <c r="AT67" s="50" t="s">
        <v>264</v>
      </c>
      <c r="AU67" s="54"/>
      <c r="AV67" s="50"/>
      <c r="AW67" s="54">
        <v>0.5</v>
      </c>
      <c r="AX67" s="50"/>
      <c r="AY67" s="54"/>
      <c r="AZ67" s="50"/>
      <c r="BA67" s="54"/>
      <c r="BB67" s="50"/>
      <c r="BC67" s="54"/>
      <c r="BD67" s="50"/>
      <c r="BE67" s="54"/>
      <c r="BF67" s="55">
        <v>15</v>
      </c>
      <c r="BG67" s="54"/>
      <c r="BH67" s="50"/>
      <c r="BI67" s="55"/>
      <c r="BJ67" s="55"/>
      <c r="BK67" s="55"/>
      <c r="BL67" s="55">
        <v>2014</v>
      </c>
      <c r="BM67" s="50"/>
      <c r="BN67" s="54"/>
      <c r="BO67" s="50"/>
      <c r="BP67" s="50"/>
      <c r="BQ67" s="50"/>
      <c r="BR67" s="50"/>
      <c r="BS67" s="50"/>
      <c r="BT67" s="54"/>
      <c r="BU67" s="54"/>
      <c r="BV67" s="54"/>
      <c r="BW67" s="50"/>
      <c r="BX67" s="50"/>
      <c r="BY67" s="54"/>
      <c r="BZ67" s="54"/>
      <c r="CA67" s="54"/>
      <c r="CB67" s="50"/>
      <c r="CC67" s="50"/>
      <c r="CD67" s="50"/>
      <c r="CE67" s="50"/>
      <c r="CF67" s="50"/>
      <c r="CG67" s="50"/>
      <c r="CH67" s="54"/>
      <c r="CI67" s="54"/>
      <c r="CJ67" s="50"/>
      <c r="CK67" s="50"/>
      <c r="CL67" s="50"/>
      <c r="CM67" s="50"/>
    </row>
    <row r="68" spans="1:91" x14ac:dyDescent="0.25">
      <c r="A68" s="50" t="s">
        <v>316</v>
      </c>
      <c r="B68" s="50" t="s">
        <v>317</v>
      </c>
      <c r="C68" s="50" t="s">
        <v>298</v>
      </c>
      <c r="D68" s="42" t="s">
        <v>255</v>
      </c>
      <c r="E68" s="40" t="s">
        <v>330</v>
      </c>
      <c r="F68" s="51">
        <v>591.6</v>
      </c>
      <c r="G68" s="51">
        <v>595</v>
      </c>
      <c r="H68" s="50" t="s">
        <v>318</v>
      </c>
      <c r="I68" s="50" t="s">
        <v>1007</v>
      </c>
      <c r="J68" s="50" t="s">
        <v>318</v>
      </c>
      <c r="K68" s="50" t="s">
        <v>1007</v>
      </c>
      <c r="L68" s="50">
        <v>106.4812</v>
      </c>
      <c r="M68" s="50">
        <v>17.9815</v>
      </c>
      <c r="N68" s="50">
        <v>106.46959</v>
      </c>
      <c r="O68" s="50">
        <v>17.95618</v>
      </c>
      <c r="P68" s="50" t="s">
        <v>258</v>
      </c>
      <c r="Q68" s="50" t="s">
        <v>434</v>
      </c>
      <c r="R68" s="50" t="s">
        <v>259</v>
      </c>
      <c r="S68" s="50" t="s">
        <v>337</v>
      </c>
      <c r="T68" s="50" t="s">
        <v>261</v>
      </c>
      <c r="U68" s="52">
        <f>595-591.6</f>
        <v>3.3999999999999773</v>
      </c>
      <c r="V68" s="53">
        <v>3.4</v>
      </c>
      <c r="W68" s="54">
        <v>11</v>
      </c>
      <c r="X68" s="50" t="s">
        <v>264</v>
      </c>
      <c r="Y68" s="55">
        <v>80</v>
      </c>
      <c r="Z68" s="55">
        <v>80</v>
      </c>
      <c r="AA68" s="55">
        <v>0</v>
      </c>
      <c r="AB68" s="55">
        <v>4</v>
      </c>
      <c r="AC68" s="54">
        <v>3.5</v>
      </c>
      <c r="AD68" s="50" t="s">
        <v>262</v>
      </c>
      <c r="AE68" s="54">
        <v>12</v>
      </c>
      <c r="AF68" s="50" t="s">
        <v>264</v>
      </c>
      <c r="AG68" s="55">
        <v>2</v>
      </c>
      <c r="AH68" s="54">
        <v>2</v>
      </c>
      <c r="AI68" s="50" t="s">
        <v>262</v>
      </c>
      <c r="AJ68" s="54">
        <v>12</v>
      </c>
      <c r="AK68" s="50"/>
      <c r="AL68" s="55"/>
      <c r="AM68" s="54"/>
      <c r="AN68" s="50"/>
      <c r="AO68" s="54"/>
      <c r="AP68" s="50" t="s">
        <v>264</v>
      </c>
      <c r="AQ68" s="54"/>
      <c r="AR68" s="50"/>
      <c r="AS68" s="54">
        <v>0.5</v>
      </c>
      <c r="AT68" s="50" t="s">
        <v>264</v>
      </c>
      <c r="AU68" s="54"/>
      <c r="AV68" s="50"/>
      <c r="AW68" s="54">
        <v>0.5</v>
      </c>
      <c r="AX68" s="50"/>
      <c r="AY68" s="54"/>
      <c r="AZ68" s="50"/>
      <c r="BA68" s="54"/>
      <c r="BB68" s="50"/>
      <c r="BC68" s="54"/>
      <c r="BD68" s="50"/>
      <c r="BE68" s="54"/>
      <c r="BF68" s="55">
        <v>15</v>
      </c>
      <c r="BG68" s="54"/>
      <c r="BH68" s="50"/>
      <c r="BI68" s="55"/>
      <c r="BJ68" s="55"/>
      <c r="BK68" s="55"/>
      <c r="BL68" s="55">
        <v>2014</v>
      </c>
      <c r="BM68" s="50"/>
      <c r="BN68" s="54"/>
      <c r="BO68" s="50"/>
      <c r="BP68" s="50"/>
      <c r="BQ68" s="50"/>
      <c r="BR68" s="50"/>
      <c r="BS68" s="50"/>
      <c r="BT68" s="54"/>
      <c r="BU68" s="54"/>
      <c r="BV68" s="54"/>
      <c r="BW68" s="50"/>
      <c r="BX68" s="50"/>
      <c r="BY68" s="54"/>
      <c r="BZ68" s="54"/>
      <c r="CA68" s="54"/>
      <c r="CB68" s="50"/>
      <c r="CC68" s="50"/>
      <c r="CD68" s="50"/>
      <c r="CE68" s="50"/>
      <c r="CF68" s="50"/>
      <c r="CG68" s="50"/>
      <c r="CH68" s="54"/>
      <c r="CI68" s="54"/>
      <c r="CJ68" s="50"/>
      <c r="CK68" s="50"/>
      <c r="CL68" s="50"/>
      <c r="CM68" s="50"/>
    </row>
    <row r="69" spans="1:91" x14ac:dyDescent="0.25">
      <c r="A69" s="50" t="s">
        <v>341</v>
      </c>
      <c r="B69" s="50" t="s">
        <v>342</v>
      </c>
      <c r="C69" s="50" t="s">
        <v>298</v>
      </c>
      <c r="D69" s="42" t="s">
        <v>255</v>
      </c>
      <c r="E69" s="40" t="s">
        <v>335</v>
      </c>
      <c r="F69" s="51">
        <v>595</v>
      </c>
      <c r="G69" s="51">
        <v>597.54899999999998</v>
      </c>
      <c r="H69" s="50" t="s">
        <v>336</v>
      </c>
      <c r="I69" s="50" t="s">
        <v>948</v>
      </c>
      <c r="J69" s="50" t="s">
        <v>336</v>
      </c>
      <c r="K69" s="50" t="s">
        <v>948</v>
      </c>
      <c r="L69" s="50">
        <v>106.44416200000001</v>
      </c>
      <c r="M69" s="50">
        <v>17.716861000000002</v>
      </c>
      <c r="N69" s="50">
        <v>106.44389700000001</v>
      </c>
      <c r="O69" s="50">
        <v>17.718627000000001</v>
      </c>
      <c r="P69" s="50" t="s">
        <v>258</v>
      </c>
      <c r="Q69" s="50" t="s">
        <v>434</v>
      </c>
      <c r="R69" s="50" t="s">
        <v>259</v>
      </c>
      <c r="S69" s="50" t="s">
        <v>331</v>
      </c>
      <c r="T69" s="50" t="s">
        <v>261</v>
      </c>
      <c r="U69" s="52">
        <v>2.3530000000000002</v>
      </c>
      <c r="V69" s="53">
        <v>2.5489999999999999</v>
      </c>
      <c r="W69" s="54">
        <v>11</v>
      </c>
      <c r="X69" s="50"/>
      <c r="Y69" s="55">
        <v>80</v>
      </c>
      <c r="Z69" s="55">
        <v>80</v>
      </c>
      <c r="AA69" s="55">
        <v>0</v>
      </c>
      <c r="AB69" s="55">
        <v>2</v>
      </c>
      <c r="AC69" s="54">
        <v>3.5</v>
      </c>
      <c r="AD69" s="50" t="s">
        <v>262</v>
      </c>
      <c r="AE69" s="54">
        <v>12</v>
      </c>
      <c r="AF69" s="50" t="s">
        <v>264</v>
      </c>
      <c r="AG69" s="55">
        <v>2</v>
      </c>
      <c r="AH69" s="54">
        <v>2</v>
      </c>
      <c r="AI69" s="50" t="s">
        <v>262</v>
      </c>
      <c r="AJ69" s="54">
        <v>12</v>
      </c>
      <c r="AK69" s="50"/>
      <c r="AL69" s="55"/>
      <c r="AM69" s="54"/>
      <c r="AN69" s="50"/>
      <c r="AO69" s="54"/>
      <c r="AP69" s="50"/>
      <c r="AQ69" s="54"/>
      <c r="AR69" s="50"/>
      <c r="AS69" s="54"/>
      <c r="AT69" s="50"/>
      <c r="AU69" s="54"/>
      <c r="AV69" s="50"/>
      <c r="AW69" s="54"/>
      <c r="AX69" s="50"/>
      <c r="AY69" s="54"/>
      <c r="AZ69" s="50"/>
      <c r="BA69" s="54"/>
      <c r="BB69" s="50"/>
      <c r="BC69" s="54"/>
      <c r="BD69" s="50"/>
      <c r="BE69" s="54"/>
      <c r="BF69" s="55">
        <v>15</v>
      </c>
      <c r="BG69" s="54">
        <v>209626</v>
      </c>
      <c r="BH69" s="50"/>
      <c r="BI69" s="55">
        <v>6</v>
      </c>
      <c r="BJ69" s="55">
        <v>2015</v>
      </c>
      <c r="BK69" s="55">
        <v>2</v>
      </c>
      <c r="BL69" s="55">
        <v>1998</v>
      </c>
      <c r="BM69" s="50"/>
      <c r="BN69" s="54"/>
      <c r="BO69" s="50"/>
      <c r="BP69" s="50"/>
      <c r="BQ69" s="50"/>
      <c r="BR69" s="50"/>
      <c r="BS69" s="50"/>
      <c r="BT69" s="54"/>
      <c r="BU69" s="54"/>
      <c r="BV69" s="54"/>
      <c r="BW69" s="50"/>
      <c r="BX69" s="50"/>
      <c r="BY69" s="54"/>
      <c r="BZ69" s="54"/>
      <c r="CA69" s="54"/>
      <c r="CB69" s="50"/>
      <c r="CC69" s="50"/>
      <c r="CD69" s="50"/>
      <c r="CE69" s="50"/>
      <c r="CF69" s="50"/>
      <c r="CG69" s="50"/>
      <c r="CH69" s="54"/>
      <c r="CI69" s="54"/>
      <c r="CJ69" s="50"/>
      <c r="CK69" s="50"/>
      <c r="CL69" s="50"/>
      <c r="CM69" s="50"/>
    </row>
    <row r="70" spans="1:91" x14ac:dyDescent="0.25">
      <c r="A70" s="50" t="s">
        <v>339</v>
      </c>
      <c r="B70" s="50" t="s">
        <v>338</v>
      </c>
      <c r="C70" s="50" t="s">
        <v>298</v>
      </c>
      <c r="D70" s="42" t="s">
        <v>255</v>
      </c>
      <c r="E70" s="40" t="s">
        <v>10071</v>
      </c>
      <c r="F70" s="51">
        <v>597.54899999999998</v>
      </c>
      <c r="G70" s="51">
        <v>605</v>
      </c>
      <c r="H70" s="50" t="s">
        <v>336</v>
      </c>
      <c r="I70" s="50" t="s">
        <v>948</v>
      </c>
      <c r="J70" s="50" t="s">
        <v>336</v>
      </c>
      <c r="K70" s="50" t="s">
        <v>948</v>
      </c>
      <c r="L70" s="50">
        <v>106.45030199999999</v>
      </c>
      <c r="M70" s="50">
        <v>17.889627000000001</v>
      </c>
      <c r="N70" s="50">
        <v>106.43517900000001</v>
      </c>
      <c r="O70" s="50">
        <v>17.786003999999998</v>
      </c>
      <c r="P70" s="50" t="s">
        <v>258</v>
      </c>
      <c r="Q70" s="50" t="s">
        <v>434</v>
      </c>
      <c r="R70" s="50" t="s">
        <v>259</v>
      </c>
      <c r="S70" s="50" t="s">
        <v>331</v>
      </c>
      <c r="T70" s="50" t="s">
        <v>261</v>
      </c>
      <c r="U70" s="52">
        <v>7.45</v>
      </c>
      <c r="V70" s="53">
        <v>12</v>
      </c>
      <c r="W70" s="54">
        <v>19.5</v>
      </c>
      <c r="X70" s="50"/>
      <c r="Y70" s="55">
        <v>80</v>
      </c>
      <c r="Z70" s="55">
        <v>90</v>
      </c>
      <c r="AA70" s="55">
        <v>0</v>
      </c>
      <c r="AB70" s="55">
        <v>4</v>
      </c>
      <c r="AC70" s="54">
        <v>3.5</v>
      </c>
      <c r="AD70" s="50" t="s">
        <v>262</v>
      </c>
      <c r="AE70" s="54">
        <v>12</v>
      </c>
      <c r="AF70" s="50" t="s">
        <v>264</v>
      </c>
      <c r="AG70" s="55">
        <v>2</v>
      </c>
      <c r="AH70" s="54">
        <v>2</v>
      </c>
      <c r="AI70" s="50" t="s">
        <v>262</v>
      </c>
      <c r="AJ70" s="54">
        <v>12</v>
      </c>
      <c r="AK70" s="50"/>
      <c r="AL70" s="55"/>
      <c r="AM70" s="54"/>
      <c r="AN70" s="50"/>
      <c r="AO70" s="54"/>
      <c r="AP70" s="50"/>
      <c r="AQ70" s="54"/>
      <c r="AR70" s="50"/>
      <c r="AS70" s="54"/>
      <c r="AT70" s="50"/>
      <c r="AU70" s="54"/>
      <c r="AV70" s="50"/>
      <c r="AW70" s="54"/>
      <c r="AX70" s="50"/>
      <c r="AY70" s="54"/>
      <c r="AZ70" s="50"/>
      <c r="BA70" s="54"/>
      <c r="BB70" s="50"/>
      <c r="BC70" s="54"/>
      <c r="BD70" s="50"/>
      <c r="BE70" s="54"/>
      <c r="BF70" s="55">
        <v>15</v>
      </c>
      <c r="BG70" s="54">
        <v>3381835</v>
      </c>
      <c r="BH70" s="50"/>
      <c r="BI70" s="55">
        <v>6</v>
      </c>
      <c r="BJ70" s="55">
        <v>2015</v>
      </c>
      <c r="BK70" s="55">
        <v>2</v>
      </c>
      <c r="BL70" s="55">
        <v>1998</v>
      </c>
      <c r="BM70" s="50"/>
      <c r="BN70" s="54"/>
      <c r="BO70" s="50"/>
      <c r="BP70" s="50"/>
      <c r="BQ70" s="50"/>
      <c r="BR70" s="50"/>
      <c r="BS70" s="50"/>
      <c r="BT70" s="54"/>
      <c r="BU70" s="54"/>
      <c r="BV70" s="54"/>
      <c r="BW70" s="50"/>
      <c r="BX70" s="50"/>
      <c r="BY70" s="54"/>
      <c r="BZ70" s="54"/>
      <c r="CA70" s="54"/>
      <c r="CB70" s="50"/>
      <c r="CC70" s="50"/>
      <c r="CD70" s="50"/>
      <c r="CE70" s="50"/>
      <c r="CF70" s="50"/>
      <c r="CG70" s="50"/>
      <c r="CH70" s="54"/>
      <c r="CI70" s="54"/>
      <c r="CJ70" s="50"/>
      <c r="CK70" s="50"/>
      <c r="CL70" s="50"/>
      <c r="CM70" s="50"/>
    </row>
    <row r="71" spans="1:91" x14ac:dyDescent="0.25">
      <c r="A71" s="50" t="s">
        <v>341</v>
      </c>
      <c r="B71" s="50" t="s">
        <v>342</v>
      </c>
      <c r="C71" s="50" t="s">
        <v>298</v>
      </c>
      <c r="D71" s="42" t="s">
        <v>255</v>
      </c>
      <c r="E71" s="40" t="s">
        <v>335</v>
      </c>
      <c r="F71" s="51">
        <v>605</v>
      </c>
      <c r="G71" s="51">
        <v>617</v>
      </c>
      <c r="H71" s="50" t="s">
        <v>336</v>
      </c>
      <c r="I71" s="50" t="s">
        <v>948</v>
      </c>
      <c r="J71" s="50" t="s">
        <v>336</v>
      </c>
      <c r="K71" s="50" t="s">
        <v>7788</v>
      </c>
      <c r="L71" s="50">
        <v>106.44416200000001</v>
      </c>
      <c r="M71" s="50">
        <v>17.716861000000002</v>
      </c>
      <c r="N71" s="50">
        <v>106.44389700000001</v>
      </c>
      <c r="O71" s="50">
        <v>17.718627000000001</v>
      </c>
      <c r="P71" s="50" t="s">
        <v>258</v>
      </c>
      <c r="Q71" s="50" t="s">
        <v>434</v>
      </c>
      <c r="R71" s="50" t="s">
        <v>259</v>
      </c>
      <c r="S71" s="50" t="s">
        <v>331</v>
      </c>
      <c r="T71" s="50" t="s">
        <v>261</v>
      </c>
      <c r="U71" s="52">
        <v>12.07</v>
      </c>
      <c r="V71" s="53">
        <v>0.746</v>
      </c>
      <c r="W71" s="54">
        <v>19.5</v>
      </c>
      <c r="X71" s="50"/>
      <c r="Y71" s="55">
        <v>80</v>
      </c>
      <c r="Z71" s="55">
        <v>90</v>
      </c>
      <c r="AA71" s="55">
        <v>0</v>
      </c>
      <c r="AB71" s="55">
        <v>4</v>
      </c>
      <c r="AC71" s="54">
        <v>3.5</v>
      </c>
      <c r="AD71" s="50" t="s">
        <v>262</v>
      </c>
      <c r="AE71" s="54">
        <v>12</v>
      </c>
      <c r="AF71" s="50" t="s">
        <v>264</v>
      </c>
      <c r="AG71" s="55">
        <v>2</v>
      </c>
      <c r="AH71" s="54">
        <v>2</v>
      </c>
      <c r="AI71" s="50" t="s">
        <v>262</v>
      </c>
      <c r="AJ71" s="54">
        <v>12</v>
      </c>
      <c r="AK71" s="50"/>
      <c r="AL71" s="55"/>
      <c r="AM71" s="54"/>
      <c r="AN71" s="50"/>
      <c r="AO71" s="54"/>
      <c r="AP71" s="50"/>
      <c r="AQ71" s="54"/>
      <c r="AR71" s="50"/>
      <c r="AS71" s="54"/>
      <c r="AT71" s="50"/>
      <c r="AU71" s="54"/>
      <c r="AV71" s="50"/>
      <c r="AW71" s="54"/>
      <c r="AX71" s="50"/>
      <c r="AY71" s="54"/>
      <c r="AZ71" s="50"/>
      <c r="BA71" s="54"/>
      <c r="BB71" s="50"/>
      <c r="BC71" s="54"/>
      <c r="BD71" s="50"/>
      <c r="BE71" s="54"/>
      <c r="BF71" s="55">
        <v>15</v>
      </c>
      <c r="BG71" s="54">
        <v>209626</v>
      </c>
      <c r="BH71" s="50"/>
      <c r="BI71" s="55">
        <v>6</v>
      </c>
      <c r="BJ71" s="55">
        <v>2015</v>
      </c>
      <c r="BK71" s="55">
        <v>2</v>
      </c>
      <c r="BL71" s="55">
        <v>1998</v>
      </c>
      <c r="BM71" s="50"/>
      <c r="BN71" s="54"/>
      <c r="BO71" s="50"/>
      <c r="BP71" s="50"/>
      <c r="BQ71" s="50"/>
      <c r="BR71" s="50"/>
      <c r="BS71" s="50"/>
      <c r="BT71" s="54"/>
      <c r="BU71" s="54"/>
      <c r="BV71" s="54"/>
      <c r="BW71" s="50"/>
      <c r="BX71" s="50"/>
      <c r="BY71" s="54"/>
      <c r="BZ71" s="54"/>
      <c r="CA71" s="54"/>
      <c r="CB71" s="50"/>
      <c r="CC71" s="50"/>
      <c r="CD71" s="50"/>
      <c r="CE71" s="50"/>
      <c r="CF71" s="50"/>
      <c r="CG71" s="50"/>
      <c r="CH71" s="54"/>
      <c r="CI71" s="54"/>
      <c r="CJ71" s="50"/>
      <c r="CK71" s="50"/>
      <c r="CL71" s="50"/>
      <c r="CM71" s="50"/>
    </row>
    <row r="72" spans="1:91" x14ac:dyDescent="0.25">
      <c r="A72" s="50" t="s">
        <v>341</v>
      </c>
      <c r="B72" s="50" t="s">
        <v>343</v>
      </c>
      <c r="C72" s="50" t="s">
        <v>298</v>
      </c>
      <c r="D72" s="42" t="s">
        <v>255</v>
      </c>
      <c r="E72" s="40" t="s">
        <v>10071</v>
      </c>
      <c r="F72" s="51">
        <v>617</v>
      </c>
      <c r="G72" s="51">
        <v>625.29999999999995</v>
      </c>
      <c r="H72" s="50" t="s">
        <v>336</v>
      </c>
      <c r="I72" s="50" t="s">
        <v>7788</v>
      </c>
      <c r="J72" s="50" t="s">
        <v>336</v>
      </c>
      <c r="K72" s="50" t="s">
        <v>4135</v>
      </c>
      <c r="L72" s="50">
        <v>106.44389700000001</v>
      </c>
      <c r="M72" s="50">
        <v>17.718627000000001</v>
      </c>
      <c r="N72" s="50">
        <v>106.440709</v>
      </c>
      <c r="O72" s="50">
        <v>17.704440000000002</v>
      </c>
      <c r="P72" s="50" t="s">
        <v>258</v>
      </c>
      <c r="Q72" s="50" t="s">
        <v>434</v>
      </c>
      <c r="R72" s="50" t="s">
        <v>259</v>
      </c>
      <c r="S72" s="50" t="s">
        <v>331</v>
      </c>
      <c r="T72" s="50" t="s">
        <v>261</v>
      </c>
      <c r="U72" s="52">
        <v>8.3000000000000007</v>
      </c>
      <c r="V72" s="53">
        <v>0.65400000000000003</v>
      </c>
      <c r="W72" s="54">
        <v>19.5</v>
      </c>
      <c r="X72" s="50"/>
      <c r="Y72" s="55">
        <v>80</v>
      </c>
      <c r="Z72" s="55">
        <v>90</v>
      </c>
      <c r="AA72" s="55">
        <v>0</v>
      </c>
      <c r="AB72" s="55">
        <v>4</v>
      </c>
      <c r="AC72" s="54">
        <v>3.5</v>
      </c>
      <c r="AD72" s="50" t="s">
        <v>262</v>
      </c>
      <c r="AE72" s="54">
        <v>12</v>
      </c>
      <c r="AF72" s="50" t="s">
        <v>264</v>
      </c>
      <c r="AG72" s="55">
        <v>2</v>
      </c>
      <c r="AH72" s="54">
        <v>2</v>
      </c>
      <c r="AI72" s="50" t="s">
        <v>262</v>
      </c>
      <c r="AJ72" s="54">
        <v>12</v>
      </c>
      <c r="AK72" s="50"/>
      <c r="AL72" s="55"/>
      <c r="AM72" s="54"/>
      <c r="AN72" s="50"/>
      <c r="AO72" s="54"/>
      <c r="AP72" s="50"/>
      <c r="AQ72" s="54"/>
      <c r="AR72" s="50"/>
      <c r="AS72" s="54"/>
      <c r="AT72" s="50"/>
      <c r="AU72" s="54"/>
      <c r="AV72" s="50"/>
      <c r="AW72" s="54"/>
      <c r="AX72" s="50"/>
      <c r="AY72" s="54"/>
      <c r="AZ72" s="50"/>
      <c r="BA72" s="54"/>
      <c r="BB72" s="50"/>
      <c r="BC72" s="54"/>
      <c r="BD72" s="50"/>
      <c r="BE72" s="54"/>
      <c r="BF72" s="55">
        <v>15</v>
      </c>
      <c r="BG72" s="54">
        <v>183774</v>
      </c>
      <c r="BH72" s="50"/>
      <c r="BI72" s="55">
        <v>6</v>
      </c>
      <c r="BJ72" s="55">
        <v>2015</v>
      </c>
      <c r="BK72" s="55">
        <v>2</v>
      </c>
      <c r="BL72" s="55">
        <v>1998</v>
      </c>
      <c r="BM72" s="50"/>
      <c r="BN72" s="54"/>
      <c r="BO72" s="50"/>
      <c r="BP72" s="50"/>
      <c r="BQ72" s="50"/>
      <c r="BR72" s="50"/>
      <c r="BS72" s="50"/>
      <c r="BT72" s="54"/>
      <c r="BU72" s="54"/>
      <c r="BV72" s="54"/>
      <c r="BW72" s="50"/>
      <c r="BX72" s="50"/>
      <c r="BY72" s="54"/>
      <c r="BZ72" s="54"/>
      <c r="CA72" s="54"/>
      <c r="CB72" s="50"/>
      <c r="CC72" s="50"/>
      <c r="CD72" s="50"/>
      <c r="CE72" s="50"/>
      <c r="CF72" s="50"/>
      <c r="CG72" s="50"/>
      <c r="CH72" s="54"/>
      <c r="CI72" s="54"/>
      <c r="CJ72" s="50"/>
      <c r="CK72" s="50"/>
      <c r="CL72" s="50"/>
      <c r="CM72" s="50"/>
    </row>
    <row r="73" spans="1:91" x14ac:dyDescent="0.25">
      <c r="A73" s="50" t="s">
        <v>344</v>
      </c>
      <c r="B73" s="50" t="s">
        <v>345</v>
      </c>
      <c r="C73" s="50" t="s">
        <v>298</v>
      </c>
      <c r="D73" s="42" t="s">
        <v>255</v>
      </c>
      <c r="E73" s="40" t="s">
        <v>335</v>
      </c>
      <c r="F73" s="51">
        <v>625.29999999999995</v>
      </c>
      <c r="G73" s="51">
        <v>626.04600000000005</v>
      </c>
      <c r="H73" s="50" t="s">
        <v>336</v>
      </c>
      <c r="I73" s="50" t="s">
        <v>4135</v>
      </c>
      <c r="J73" s="50" t="s">
        <v>336</v>
      </c>
      <c r="K73" s="50" t="s">
        <v>5489</v>
      </c>
      <c r="L73" s="50">
        <v>106.520813</v>
      </c>
      <c r="M73" s="50">
        <v>17.636405</v>
      </c>
      <c r="N73" s="50">
        <v>106.52357499999999</v>
      </c>
      <c r="O73" s="50">
        <v>17.628384</v>
      </c>
      <c r="P73" s="50" t="s">
        <v>269</v>
      </c>
      <c r="Q73" s="50" t="s">
        <v>434</v>
      </c>
      <c r="R73" s="50" t="s">
        <v>301</v>
      </c>
      <c r="S73" s="50" t="s">
        <v>331</v>
      </c>
      <c r="T73" s="50" t="s">
        <v>261</v>
      </c>
      <c r="U73" s="52">
        <v>0.75</v>
      </c>
      <c r="V73" s="53">
        <v>1.03</v>
      </c>
      <c r="W73" s="54">
        <v>8</v>
      </c>
      <c r="X73" s="50"/>
      <c r="Y73" s="55">
        <v>80</v>
      </c>
      <c r="Z73" s="55">
        <v>80</v>
      </c>
      <c r="AA73" s="55">
        <v>0</v>
      </c>
      <c r="AB73" s="55">
        <v>2</v>
      </c>
      <c r="AC73" s="54">
        <v>3.5</v>
      </c>
      <c r="AD73" s="50" t="s">
        <v>262</v>
      </c>
      <c r="AE73" s="54">
        <v>12</v>
      </c>
      <c r="AF73" s="50" t="s">
        <v>264</v>
      </c>
      <c r="AG73" s="55">
        <v>2</v>
      </c>
      <c r="AH73" s="54">
        <v>2</v>
      </c>
      <c r="AI73" s="50" t="s">
        <v>262</v>
      </c>
      <c r="AJ73" s="54">
        <v>12</v>
      </c>
      <c r="AK73" s="50"/>
      <c r="AL73" s="55"/>
      <c r="AM73" s="54"/>
      <c r="AN73" s="50"/>
      <c r="AO73" s="54"/>
      <c r="AP73" s="50" t="s">
        <v>264</v>
      </c>
      <c r="AQ73" s="54"/>
      <c r="AR73" s="50" t="s">
        <v>346</v>
      </c>
      <c r="AS73" s="54">
        <v>1</v>
      </c>
      <c r="AT73" s="50" t="s">
        <v>264</v>
      </c>
      <c r="AU73" s="54"/>
      <c r="AV73" s="50" t="s">
        <v>346</v>
      </c>
      <c r="AW73" s="54">
        <v>1</v>
      </c>
      <c r="AX73" s="50"/>
      <c r="AY73" s="54"/>
      <c r="AZ73" s="50"/>
      <c r="BA73" s="54"/>
      <c r="BB73" s="50"/>
      <c r="BC73" s="54"/>
      <c r="BD73" s="50"/>
      <c r="BE73" s="54"/>
      <c r="BF73" s="55">
        <v>15</v>
      </c>
      <c r="BG73" s="54">
        <v>268355</v>
      </c>
      <c r="BH73" s="50"/>
      <c r="BI73" s="55">
        <v>6</v>
      </c>
      <c r="BJ73" s="55">
        <v>2015</v>
      </c>
      <c r="BK73" s="55">
        <v>2</v>
      </c>
      <c r="BL73" s="55">
        <v>1998</v>
      </c>
      <c r="BM73" s="50"/>
      <c r="BN73" s="54"/>
      <c r="BO73" s="50"/>
      <c r="BP73" s="50"/>
      <c r="BQ73" s="50"/>
      <c r="BR73" s="50"/>
      <c r="BS73" s="50"/>
      <c r="BT73" s="54"/>
      <c r="BU73" s="54"/>
      <c r="BV73" s="54"/>
      <c r="BW73" s="50"/>
      <c r="BX73" s="50"/>
      <c r="BY73" s="54"/>
      <c r="BZ73" s="54"/>
      <c r="CA73" s="54"/>
      <c r="CB73" s="50"/>
      <c r="CC73" s="50"/>
      <c r="CD73" s="50"/>
      <c r="CE73" s="50"/>
      <c r="CF73" s="50"/>
      <c r="CG73" s="50"/>
      <c r="CH73" s="54"/>
      <c r="CI73" s="54"/>
      <c r="CJ73" s="50"/>
      <c r="CK73" s="50"/>
      <c r="CL73" s="50"/>
      <c r="CM73" s="50"/>
    </row>
    <row r="74" spans="1:91" x14ac:dyDescent="0.25">
      <c r="A74" s="50" t="s">
        <v>10055</v>
      </c>
      <c r="B74" s="50" t="s">
        <v>347</v>
      </c>
      <c r="C74" s="50" t="s">
        <v>298</v>
      </c>
      <c r="D74" s="42" t="s">
        <v>255</v>
      </c>
      <c r="E74" s="40" t="s">
        <v>10071</v>
      </c>
      <c r="F74" s="51">
        <v>626.04600000000005</v>
      </c>
      <c r="G74" s="51">
        <v>639.6</v>
      </c>
      <c r="H74" s="50" t="s">
        <v>336</v>
      </c>
      <c r="I74" s="50" t="s">
        <v>5489</v>
      </c>
      <c r="J74" s="50" t="s">
        <v>336</v>
      </c>
      <c r="K74" s="50" t="s">
        <v>9371</v>
      </c>
      <c r="L74" s="50">
        <v>106.52</v>
      </c>
      <c r="M74" s="50">
        <v>17.63</v>
      </c>
      <c r="N74" s="50">
        <v>106.55</v>
      </c>
      <c r="O74" s="50">
        <v>17.54</v>
      </c>
      <c r="P74" s="50" t="s">
        <v>258</v>
      </c>
      <c r="Q74" s="50" t="s">
        <v>434</v>
      </c>
      <c r="R74" s="50" t="s">
        <v>259</v>
      </c>
      <c r="S74" s="50" t="s">
        <v>331</v>
      </c>
      <c r="T74" s="50" t="s">
        <v>261</v>
      </c>
      <c r="U74" s="52">
        <v>13.55</v>
      </c>
      <c r="V74" s="53">
        <v>10</v>
      </c>
      <c r="W74" s="54">
        <v>19.5</v>
      </c>
      <c r="X74" s="50" t="s">
        <v>264</v>
      </c>
      <c r="Y74" s="55">
        <v>80</v>
      </c>
      <c r="Z74" s="55">
        <v>90</v>
      </c>
      <c r="AA74" s="55">
        <v>0</v>
      </c>
      <c r="AB74" s="55">
        <v>4</v>
      </c>
      <c r="AC74" s="54">
        <v>3.5</v>
      </c>
      <c r="AD74" s="50" t="s">
        <v>262</v>
      </c>
      <c r="AE74" s="54">
        <v>12</v>
      </c>
      <c r="AF74" s="50" t="s">
        <v>264</v>
      </c>
      <c r="AG74" s="55">
        <v>2</v>
      </c>
      <c r="AH74" s="54">
        <v>2</v>
      </c>
      <c r="AI74" s="50" t="s">
        <v>262</v>
      </c>
      <c r="AJ74" s="54">
        <v>12</v>
      </c>
      <c r="AK74" s="50"/>
      <c r="AL74" s="55"/>
      <c r="AM74" s="54"/>
      <c r="AN74" s="50"/>
      <c r="AO74" s="54"/>
      <c r="AP74" s="50" t="s">
        <v>264</v>
      </c>
      <c r="AQ74" s="54"/>
      <c r="AR74" s="50"/>
      <c r="AS74" s="54">
        <v>1</v>
      </c>
      <c r="AT74" s="50" t="s">
        <v>264</v>
      </c>
      <c r="AU74" s="54"/>
      <c r="AV74" s="50"/>
      <c r="AW74" s="54">
        <v>1</v>
      </c>
      <c r="AX74" s="50"/>
      <c r="AY74" s="54"/>
      <c r="AZ74" s="50"/>
      <c r="BA74" s="54"/>
      <c r="BB74" s="50"/>
      <c r="BC74" s="54"/>
      <c r="BD74" s="50"/>
      <c r="BE74" s="54"/>
      <c r="BF74" s="55">
        <v>15</v>
      </c>
      <c r="BG74" s="54">
        <v>2806347</v>
      </c>
      <c r="BH74" s="50"/>
      <c r="BI74" s="55">
        <v>6</v>
      </c>
      <c r="BJ74" s="55">
        <v>2015</v>
      </c>
      <c r="BK74" s="55">
        <v>2</v>
      </c>
      <c r="BL74" s="55">
        <v>1998</v>
      </c>
      <c r="BM74" s="50"/>
      <c r="BN74" s="54"/>
      <c r="BO74" s="50"/>
      <c r="BP74" s="50"/>
      <c r="BQ74" s="50"/>
      <c r="BR74" s="50"/>
      <c r="BS74" s="50"/>
      <c r="BT74" s="54"/>
      <c r="BU74" s="54"/>
      <c r="BV74" s="54"/>
      <c r="BW74" s="50"/>
      <c r="BX74" s="50"/>
      <c r="BY74" s="54"/>
      <c r="BZ74" s="54"/>
      <c r="CA74" s="54"/>
      <c r="CB74" s="50"/>
      <c r="CC74" s="50"/>
      <c r="CD74" s="50"/>
      <c r="CE74" s="50"/>
      <c r="CF74" s="50"/>
      <c r="CG74" s="50"/>
      <c r="CH74" s="54"/>
      <c r="CI74" s="54"/>
      <c r="CJ74" s="50"/>
      <c r="CK74" s="50"/>
      <c r="CL74" s="50"/>
      <c r="CM74" s="50"/>
    </row>
    <row r="75" spans="1:91" x14ac:dyDescent="0.25">
      <c r="A75" s="50" t="s">
        <v>10055</v>
      </c>
      <c r="B75" s="50" t="s">
        <v>348</v>
      </c>
      <c r="C75" s="50" t="s">
        <v>298</v>
      </c>
      <c r="D75" s="42" t="s">
        <v>255</v>
      </c>
      <c r="E75" s="40" t="s">
        <v>335</v>
      </c>
      <c r="F75" s="51">
        <v>639.6</v>
      </c>
      <c r="G75" s="51">
        <v>640.00699999999995</v>
      </c>
      <c r="H75" s="50" t="s">
        <v>336</v>
      </c>
      <c r="I75" s="50" t="s">
        <v>9371</v>
      </c>
      <c r="J75" s="50" t="s">
        <v>336</v>
      </c>
      <c r="K75" s="50" t="s">
        <v>9371</v>
      </c>
      <c r="L75" s="50">
        <v>106.55</v>
      </c>
      <c r="M75" s="50">
        <v>17.54</v>
      </c>
      <c r="N75" s="50">
        <v>106.64</v>
      </c>
      <c r="O75" s="50">
        <v>17.399999999999999</v>
      </c>
      <c r="P75" s="50" t="s">
        <v>258</v>
      </c>
      <c r="Q75" s="50" t="s">
        <v>434</v>
      </c>
      <c r="R75" s="50" t="s">
        <v>259</v>
      </c>
      <c r="S75" s="50"/>
      <c r="T75" s="50" t="s">
        <v>261</v>
      </c>
      <c r="U75" s="52">
        <v>0.48</v>
      </c>
      <c r="V75" s="53">
        <v>21.6</v>
      </c>
      <c r="W75" s="54">
        <v>19.5</v>
      </c>
      <c r="X75" s="50" t="s">
        <v>264</v>
      </c>
      <c r="Y75" s="55">
        <v>80</v>
      </c>
      <c r="Z75" s="55">
        <v>90</v>
      </c>
      <c r="AA75" s="55">
        <v>0</v>
      </c>
      <c r="AB75" s="55">
        <v>4</v>
      </c>
      <c r="AC75" s="54">
        <v>3.5</v>
      </c>
      <c r="AD75" s="50" t="s">
        <v>262</v>
      </c>
      <c r="AE75" s="54">
        <v>12</v>
      </c>
      <c r="AF75" s="50" t="s">
        <v>264</v>
      </c>
      <c r="AG75" s="55">
        <v>2</v>
      </c>
      <c r="AH75" s="54">
        <v>2</v>
      </c>
      <c r="AI75" s="50" t="s">
        <v>262</v>
      </c>
      <c r="AJ75" s="54">
        <v>12</v>
      </c>
      <c r="AK75" s="50"/>
      <c r="AL75" s="55"/>
      <c r="AM75" s="54"/>
      <c r="AN75" s="50"/>
      <c r="AO75" s="54"/>
      <c r="AP75" s="50" t="s">
        <v>264</v>
      </c>
      <c r="AQ75" s="54"/>
      <c r="AR75" s="50"/>
      <c r="AS75" s="54">
        <v>1</v>
      </c>
      <c r="AT75" s="50" t="s">
        <v>264</v>
      </c>
      <c r="AU75" s="54"/>
      <c r="AV75" s="50"/>
      <c r="AW75" s="54">
        <v>1</v>
      </c>
      <c r="AX75" s="50"/>
      <c r="AY75" s="54"/>
      <c r="AZ75" s="50"/>
      <c r="BA75" s="54"/>
      <c r="BB75" s="50"/>
      <c r="BC75" s="54"/>
      <c r="BD75" s="50"/>
      <c r="BE75" s="54"/>
      <c r="BF75" s="55">
        <v>15</v>
      </c>
      <c r="BG75" s="54">
        <v>5969845</v>
      </c>
      <c r="BH75" s="50"/>
      <c r="BI75" s="55">
        <v>6</v>
      </c>
      <c r="BJ75" s="55">
        <v>2015</v>
      </c>
      <c r="BK75" s="55">
        <v>2</v>
      </c>
      <c r="BL75" s="55">
        <v>1998</v>
      </c>
      <c r="BM75" s="50"/>
      <c r="BN75" s="54"/>
      <c r="BO75" s="50"/>
      <c r="BP75" s="50"/>
      <c r="BQ75" s="50"/>
      <c r="BR75" s="50"/>
      <c r="BS75" s="50"/>
      <c r="BT75" s="54"/>
      <c r="BU75" s="54"/>
      <c r="BV75" s="54"/>
      <c r="BW75" s="50"/>
      <c r="BX75" s="50"/>
      <c r="BY75" s="54"/>
      <c r="BZ75" s="54"/>
      <c r="CA75" s="54"/>
      <c r="CB75" s="50"/>
      <c r="CC75" s="50"/>
      <c r="CD75" s="50"/>
      <c r="CE75" s="50"/>
      <c r="CF75" s="50"/>
      <c r="CG75" s="50"/>
      <c r="CH75" s="54"/>
      <c r="CI75" s="54"/>
      <c r="CJ75" s="50"/>
      <c r="CK75" s="50"/>
      <c r="CL75" s="50"/>
      <c r="CM75" s="50"/>
    </row>
    <row r="76" spans="1:91" x14ac:dyDescent="0.25">
      <c r="A76" s="50" t="s">
        <v>10055</v>
      </c>
      <c r="B76" s="50" t="s">
        <v>349</v>
      </c>
      <c r="C76" s="50" t="s">
        <v>298</v>
      </c>
      <c r="D76" s="42" t="s">
        <v>255</v>
      </c>
      <c r="E76" s="40" t="s">
        <v>10071</v>
      </c>
      <c r="F76" s="51">
        <v>640.00699999999995</v>
      </c>
      <c r="G76" s="51">
        <v>641</v>
      </c>
      <c r="H76" s="50" t="s">
        <v>336</v>
      </c>
      <c r="I76" s="50" t="s">
        <v>9371</v>
      </c>
      <c r="J76" s="50" t="s">
        <v>336</v>
      </c>
      <c r="K76" s="50" t="s">
        <v>9371</v>
      </c>
      <c r="L76" s="50">
        <v>106.55</v>
      </c>
      <c r="M76" s="50">
        <v>17.54</v>
      </c>
      <c r="N76" s="50">
        <v>106.64</v>
      </c>
      <c r="O76" s="50">
        <v>17.399999999999999</v>
      </c>
      <c r="P76" s="50" t="s">
        <v>258</v>
      </c>
      <c r="Q76" s="50" t="s">
        <v>434</v>
      </c>
      <c r="R76" s="50" t="s">
        <v>259</v>
      </c>
      <c r="S76" s="50"/>
      <c r="T76" s="50" t="s">
        <v>261</v>
      </c>
      <c r="U76" s="52">
        <v>1.03</v>
      </c>
      <c r="V76" s="53">
        <v>19</v>
      </c>
      <c r="W76" s="54">
        <v>19.5</v>
      </c>
      <c r="X76" s="50"/>
      <c r="Y76" s="55">
        <v>80</v>
      </c>
      <c r="Z76" s="55">
        <v>90</v>
      </c>
      <c r="AA76" s="55">
        <v>0</v>
      </c>
      <c r="AB76" s="55">
        <v>4</v>
      </c>
      <c r="AC76" s="54">
        <v>3.5</v>
      </c>
      <c r="AD76" s="50" t="s">
        <v>262</v>
      </c>
      <c r="AE76" s="54"/>
      <c r="AF76" s="50"/>
      <c r="AG76" s="55"/>
      <c r="AH76" s="54"/>
      <c r="AI76" s="50"/>
      <c r="AJ76" s="54"/>
      <c r="AK76" s="50"/>
      <c r="AL76" s="55"/>
      <c r="AM76" s="54"/>
      <c r="AN76" s="50"/>
      <c r="AO76" s="54"/>
      <c r="AP76" s="50"/>
      <c r="AQ76" s="54"/>
      <c r="AR76" s="50"/>
      <c r="AS76" s="54"/>
      <c r="AT76" s="50"/>
      <c r="AU76" s="54"/>
      <c r="AV76" s="50"/>
      <c r="AW76" s="54"/>
      <c r="AX76" s="50"/>
      <c r="AY76" s="54"/>
      <c r="AZ76" s="50"/>
      <c r="BA76" s="54"/>
      <c r="BB76" s="50"/>
      <c r="BC76" s="54"/>
      <c r="BD76" s="50"/>
      <c r="BE76" s="54"/>
      <c r="BF76" s="55">
        <v>15</v>
      </c>
      <c r="BG76" s="54">
        <v>533900</v>
      </c>
      <c r="BH76" s="50"/>
      <c r="BI76" s="55">
        <v>6</v>
      </c>
      <c r="BJ76" s="55">
        <v>2017</v>
      </c>
      <c r="BK76" s="55">
        <v>9</v>
      </c>
      <c r="BL76" s="55">
        <v>2010</v>
      </c>
      <c r="BM76" s="50"/>
      <c r="BN76" s="54"/>
      <c r="BO76" s="50"/>
      <c r="BP76" s="50"/>
      <c r="BQ76" s="50"/>
      <c r="BR76" s="50"/>
      <c r="BS76" s="50"/>
      <c r="BT76" s="54"/>
      <c r="BU76" s="54"/>
      <c r="BV76" s="54"/>
      <c r="BW76" s="50"/>
      <c r="BX76" s="50"/>
      <c r="BY76" s="54"/>
      <c r="BZ76" s="54"/>
      <c r="CA76" s="54"/>
      <c r="CB76" s="50"/>
      <c r="CC76" s="50"/>
      <c r="CD76" s="50"/>
      <c r="CE76" s="50"/>
      <c r="CF76" s="50"/>
      <c r="CG76" s="50"/>
      <c r="CH76" s="54"/>
      <c r="CI76" s="54"/>
      <c r="CJ76" s="50"/>
      <c r="CK76" s="50"/>
      <c r="CL76" s="50"/>
      <c r="CM76" s="50"/>
    </row>
    <row r="77" spans="1:91" x14ac:dyDescent="0.25">
      <c r="A77" s="50" t="s">
        <v>339</v>
      </c>
      <c r="B77" s="50" t="s">
        <v>340</v>
      </c>
      <c r="C77" s="50" t="s">
        <v>298</v>
      </c>
      <c r="D77" s="42" t="s">
        <v>255</v>
      </c>
      <c r="E77" s="40" t="s">
        <v>335</v>
      </c>
      <c r="F77" s="51">
        <v>641</v>
      </c>
      <c r="G77" s="51">
        <v>657.1</v>
      </c>
      <c r="H77" s="50" t="s">
        <v>336</v>
      </c>
      <c r="I77" s="50" t="s">
        <v>9371</v>
      </c>
      <c r="J77" s="50" t="s">
        <v>336</v>
      </c>
      <c r="K77" s="50" t="s">
        <v>5140</v>
      </c>
      <c r="L77" s="50">
        <v>106.43517900000001</v>
      </c>
      <c r="M77" s="50">
        <v>17.786003999999998</v>
      </c>
      <c r="N77" s="50">
        <v>106.44416200000001</v>
      </c>
      <c r="O77" s="50">
        <v>17.716861000000002</v>
      </c>
      <c r="P77" s="50" t="s">
        <v>258</v>
      </c>
      <c r="Q77" s="50" t="s">
        <v>434</v>
      </c>
      <c r="R77" s="50" t="s">
        <v>259</v>
      </c>
      <c r="S77" s="50" t="s">
        <v>331</v>
      </c>
      <c r="T77" s="50" t="s">
        <v>261</v>
      </c>
      <c r="U77" s="52">
        <v>15.81</v>
      </c>
      <c r="V77" s="53">
        <v>8.3000000000000007</v>
      </c>
      <c r="W77" s="54">
        <v>19.5</v>
      </c>
      <c r="X77" s="50"/>
      <c r="Y77" s="55">
        <v>80</v>
      </c>
      <c r="Z77" s="55">
        <v>90</v>
      </c>
      <c r="AA77" s="55">
        <v>0</v>
      </c>
      <c r="AB77" s="55">
        <v>4</v>
      </c>
      <c r="AC77" s="54">
        <v>3.5</v>
      </c>
      <c r="AD77" s="50" t="s">
        <v>262</v>
      </c>
      <c r="AE77" s="54">
        <v>12</v>
      </c>
      <c r="AF77" s="50" t="s">
        <v>264</v>
      </c>
      <c r="AG77" s="55"/>
      <c r="AH77" s="54">
        <v>2</v>
      </c>
      <c r="AI77" s="50" t="s">
        <v>262</v>
      </c>
      <c r="AJ77" s="54">
        <v>12</v>
      </c>
      <c r="AK77" s="50"/>
      <c r="AL77" s="55"/>
      <c r="AM77" s="54"/>
      <c r="AN77" s="50"/>
      <c r="AO77" s="54"/>
      <c r="AP77" s="50"/>
      <c r="AQ77" s="54"/>
      <c r="AR77" s="50"/>
      <c r="AS77" s="54"/>
      <c r="AT77" s="50"/>
      <c r="AU77" s="54"/>
      <c r="AV77" s="50"/>
      <c r="AW77" s="54"/>
      <c r="AX77" s="50"/>
      <c r="AY77" s="54"/>
      <c r="AZ77" s="50"/>
      <c r="BA77" s="54"/>
      <c r="BB77" s="50"/>
      <c r="BC77" s="54"/>
      <c r="BD77" s="50"/>
      <c r="BE77" s="54"/>
      <c r="BF77" s="55">
        <v>15</v>
      </c>
      <c r="BG77" s="54">
        <v>2238165</v>
      </c>
      <c r="BH77" s="50"/>
      <c r="BI77" s="55">
        <v>6</v>
      </c>
      <c r="BJ77" s="55">
        <v>2015</v>
      </c>
      <c r="BK77" s="55">
        <v>2</v>
      </c>
      <c r="BL77" s="55">
        <v>1998</v>
      </c>
      <c r="BM77" s="50"/>
      <c r="BN77" s="54"/>
      <c r="BO77" s="50"/>
      <c r="BP77" s="50"/>
      <c r="BQ77" s="50"/>
      <c r="BR77" s="50"/>
      <c r="BS77" s="50"/>
      <c r="BT77" s="54"/>
      <c r="BU77" s="54"/>
      <c r="BV77" s="54"/>
      <c r="BW77" s="50"/>
      <c r="BX77" s="50"/>
      <c r="BY77" s="54"/>
      <c r="BZ77" s="54"/>
      <c r="CA77" s="54"/>
      <c r="CB77" s="50"/>
      <c r="CC77" s="50"/>
      <c r="CD77" s="50"/>
      <c r="CE77" s="50"/>
      <c r="CF77" s="50"/>
      <c r="CG77" s="50"/>
      <c r="CH77" s="54"/>
      <c r="CI77" s="54"/>
      <c r="CJ77" s="50"/>
      <c r="CK77" s="50"/>
      <c r="CL77" s="50"/>
      <c r="CM77" s="50"/>
    </row>
    <row r="78" spans="1:91" x14ac:dyDescent="0.25">
      <c r="A78" s="50"/>
      <c r="B78" s="50"/>
      <c r="C78" s="50" t="s">
        <v>298</v>
      </c>
      <c r="D78" s="42" t="s">
        <v>255</v>
      </c>
      <c r="E78" s="40" t="s">
        <v>335</v>
      </c>
      <c r="F78" s="51">
        <v>657.02499999999998</v>
      </c>
      <c r="G78" s="51">
        <v>663.9</v>
      </c>
      <c r="H78" s="50" t="s">
        <v>336</v>
      </c>
      <c r="I78" s="50" t="s">
        <v>5140</v>
      </c>
      <c r="J78" s="50" t="s">
        <v>336</v>
      </c>
      <c r="K78" s="50" t="s">
        <v>5134</v>
      </c>
      <c r="L78" s="50"/>
      <c r="M78" s="50"/>
      <c r="N78" s="50"/>
      <c r="O78" s="50"/>
      <c r="P78" s="50" t="s">
        <v>258</v>
      </c>
      <c r="Q78" s="50" t="s">
        <v>434</v>
      </c>
      <c r="R78" s="50" t="s">
        <v>259</v>
      </c>
      <c r="S78" s="50"/>
      <c r="T78" s="50" t="s">
        <v>261</v>
      </c>
      <c r="U78" s="52">
        <v>6.9119999999999999</v>
      </c>
      <c r="V78" s="53"/>
      <c r="W78" s="54">
        <v>22.5</v>
      </c>
      <c r="X78" s="50"/>
      <c r="Y78" s="55">
        <v>80</v>
      </c>
      <c r="Z78" s="55">
        <v>90</v>
      </c>
      <c r="AA78" s="55">
        <v>0</v>
      </c>
      <c r="AB78" s="55">
        <v>4</v>
      </c>
      <c r="AC78" s="54">
        <v>3.5</v>
      </c>
      <c r="AD78" s="50" t="s">
        <v>262</v>
      </c>
      <c r="AE78" s="54"/>
      <c r="AF78" s="50"/>
      <c r="AG78" s="55"/>
      <c r="AH78" s="54"/>
      <c r="AI78" s="50"/>
      <c r="AJ78" s="54"/>
      <c r="AK78" s="50"/>
      <c r="AL78" s="55"/>
      <c r="AM78" s="54"/>
      <c r="AN78" s="50"/>
      <c r="AO78" s="54"/>
      <c r="AP78" s="50"/>
      <c r="AQ78" s="54"/>
      <c r="AR78" s="50"/>
      <c r="AS78" s="54"/>
      <c r="AT78" s="50"/>
      <c r="AU78" s="54"/>
      <c r="AV78" s="50"/>
      <c r="AW78" s="54"/>
      <c r="AX78" s="50"/>
      <c r="AY78" s="54"/>
      <c r="AZ78" s="50"/>
      <c r="BA78" s="54"/>
      <c r="BB78" s="50"/>
      <c r="BC78" s="54"/>
      <c r="BD78" s="50"/>
      <c r="BE78" s="54"/>
      <c r="BF78" s="55"/>
      <c r="BG78" s="54"/>
      <c r="BH78" s="50"/>
      <c r="BI78" s="55"/>
      <c r="BJ78" s="55"/>
      <c r="BK78" s="55"/>
      <c r="BL78" s="55"/>
      <c r="BM78" s="50"/>
      <c r="BN78" s="54"/>
      <c r="BO78" s="50"/>
      <c r="BP78" s="50"/>
      <c r="BQ78" s="50"/>
      <c r="BR78" s="50"/>
      <c r="BS78" s="50"/>
      <c r="BT78" s="54"/>
      <c r="BU78" s="54"/>
      <c r="BV78" s="54"/>
      <c r="BW78" s="50"/>
      <c r="BX78" s="50"/>
      <c r="BY78" s="54"/>
      <c r="BZ78" s="54"/>
      <c r="CA78" s="54"/>
      <c r="CB78" s="50"/>
      <c r="CC78" s="50"/>
      <c r="CD78" s="50"/>
      <c r="CE78" s="50"/>
      <c r="CF78" s="50"/>
      <c r="CG78" s="50"/>
      <c r="CH78" s="54"/>
      <c r="CI78" s="54"/>
      <c r="CJ78" s="50"/>
      <c r="CK78" s="50"/>
      <c r="CL78" s="50"/>
      <c r="CM78" s="50"/>
    </row>
    <row r="79" spans="1:91" x14ac:dyDescent="0.25">
      <c r="A79" s="50"/>
      <c r="B79" s="50"/>
      <c r="C79" s="50" t="s">
        <v>298</v>
      </c>
      <c r="D79" s="42" t="s">
        <v>255</v>
      </c>
      <c r="E79" s="40" t="s">
        <v>335</v>
      </c>
      <c r="F79" s="51">
        <v>663.9</v>
      </c>
      <c r="G79" s="51">
        <v>672.31</v>
      </c>
      <c r="H79" s="50" t="s">
        <v>336</v>
      </c>
      <c r="I79" s="50" t="s">
        <v>5134</v>
      </c>
      <c r="J79" s="50" t="s">
        <v>336</v>
      </c>
      <c r="K79" s="50" t="s">
        <v>7781</v>
      </c>
      <c r="L79" s="50"/>
      <c r="M79" s="50"/>
      <c r="N79" s="50"/>
      <c r="O79" s="50"/>
      <c r="P79" s="50" t="s">
        <v>258</v>
      </c>
      <c r="Q79" s="50" t="s">
        <v>434</v>
      </c>
      <c r="R79" s="50" t="s">
        <v>259</v>
      </c>
      <c r="S79" s="50"/>
      <c r="T79" s="50" t="s">
        <v>261</v>
      </c>
      <c r="U79" s="52">
        <v>7.7279999999999998</v>
      </c>
      <c r="V79" s="53"/>
      <c r="W79" s="54">
        <v>19.5</v>
      </c>
      <c r="X79" s="50"/>
      <c r="Y79" s="55">
        <v>80</v>
      </c>
      <c r="Z79" s="55">
        <v>90</v>
      </c>
      <c r="AA79" s="55">
        <v>0</v>
      </c>
      <c r="AB79" s="55">
        <v>4</v>
      </c>
      <c r="AC79" s="54">
        <v>3.5</v>
      </c>
      <c r="AD79" s="50" t="s">
        <v>262</v>
      </c>
      <c r="AE79" s="54"/>
      <c r="AF79" s="50"/>
      <c r="AG79" s="55"/>
      <c r="AH79" s="54"/>
      <c r="AI79" s="50"/>
      <c r="AJ79" s="54"/>
      <c r="AK79" s="50"/>
      <c r="AL79" s="55"/>
      <c r="AM79" s="54"/>
      <c r="AN79" s="50"/>
      <c r="AO79" s="54"/>
      <c r="AP79" s="50"/>
      <c r="AQ79" s="54"/>
      <c r="AR79" s="50"/>
      <c r="AS79" s="54"/>
      <c r="AT79" s="50"/>
      <c r="AU79" s="54"/>
      <c r="AV79" s="50"/>
      <c r="AW79" s="54"/>
      <c r="AX79" s="50"/>
      <c r="AY79" s="54"/>
      <c r="AZ79" s="50"/>
      <c r="BA79" s="54"/>
      <c r="BB79" s="50"/>
      <c r="BC79" s="54"/>
      <c r="BD79" s="50"/>
      <c r="BE79" s="54"/>
      <c r="BF79" s="55"/>
      <c r="BG79" s="54"/>
      <c r="BH79" s="50"/>
      <c r="BI79" s="55"/>
      <c r="BJ79" s="55"/>
      <c r="BK79" s="55"/>
      <c r="BL79" s="55"/>
      <c r="BM79" s="50"/>
      <c r="BN79" s="54"/>
      <c r="BO79" s="50"/>
      <c r="BP79" s="50"/>
      <c r="BQ79" s="50"/>
      <c r="BR79" s="50"/>
      <c r="BS79" s="50"/>
      <c r="BT79" s="54"/>
      <c r="BU79" s="54"/>
      <c r="BV79" s="54"/>
      <c r="BW79" s="50"/>
      <c r="BX79" s="50"/>
      <c r="BY79" s="54"/>
      <c r="BZ79" s="54"/>
      <c r="CA79" s="54"/>
      <c r="CB79" s="50"/>
      <c r="CC79" s="50"/>
      <c r="CD79" s="50"/>
      <c r="CE79" s="50"/>
      <c r="CF79" s="50"/>
      <c r="CG79" s="50"/>
      <c r="CH79" s="54"/>
      <c r="CI79" s="54"/>
      <c r="CJ79" s="50"/>
      <c r="CK79" s="50"/>
      <c r="CL79" s="50"/>
      <c r="CM79" s="50"/>
    </row>
    <row r="80" spans="1:91" x14ac:dyDescent="0.25">
      <c r="A80" s="50" t="s">
        <v>394</v>
      </c>
      <c r="B80" s="50" t="s">
        <v>395</v>
      </c>
      <c r="C80" s="50" t="s">
        <v>298</v>
      </c>
      <c r="D80" s="42" t="s">
        <v>255</v>
      </c>
      <c r="E80" s="40" t="s">
        <v>10071</v>
      </c>
      <c r="F80" s="51">
        <v>672.31</v>
      </c>
      <c r="G80" s="51">
        <v>672.82100000000003</v>
      </c>
      <c r="H80" s="50" t="s">
        <v>336</v>
      </c>
      <c r="I80" s="50" t="s">
        <v>7781</v>
      </c>
      <c r="J80" s="50" t="s">
        <v>336</v>
      </c>
      <c r="K80" s="50" t="s">
        <v>7781</v>
      </c>
      <c r="L80" s="50"/>
      <c r="M80" s="50"/>
      <c r="N80" s="50"/>
      <c r="O80" s="50"/>
      <c r="P80" s="50" t="s">
        <v>258</v>
      </c>
      <c r="Q80" s="50" t="s">
        <v>434</v>
      </c>
      <c r="R80" s="50" t="s">
        <v>259</v>
      </c>
      <c r="S80" s="50" t="s">
        <v>260</v>
      </c>
      <c r="T80" s="50" t="s">
        <v>261</v>
      </c>
      <c r="U80" s="52">
        <v>0.51</v>
      </c>
      <c r="V80" s="53">
        <v>0.48</v>
      </c>
      <c r="W80" s="54">
        <v>19.5</v>
      </c>
      <c r="X80" s="50" t="s">
        <v>264</v>
      </c>
      <c r="Y80" s="55">
        <v>80</v>
      </c>
      <c r="Z80" s="55">
        <v>90</v>
      </c>
      <c r="AA80" s="55">
        <v>0</v>
      </c>
      <c r="AB80" s="55">
        <v>4</v>
      </c>
      <c r="AC80" s="54">
        <v>3.5</v>
      </c>
      <c r="AD80" s="50" t="s">
        <v>262</v>
      </c>
      <c r="AE80" s="54">
        <v>12</v>
      </c>
      <c r="AF80" s="50" t="s">
        <v>264</v>
      </c>
      <c r="AG80" s="55">
        <v>2</v>
      </c>
      <c r="AH80" s="54">
        <v>3</v>
      </c>
      <c r="AI80" s="50" t="s">
        <v>262</v>
      </c>
      <c r="AJ80" s="54">
        <v>12</v>
      </c>
      <c r="AK80" s="50"/>
      <c r="AL80" s="55"/>
      <c r="AM80" s="54"/>
      <c r="AN80" s="50"/>
      <c r="AO80" s="54"/>
      <c r="AP80" s="50" t="s">
        <v>264</v>
      </c>
      <c r="AQ80" s="54">
        <v>1</v>
      </c>
      <c r="AR80" s="50" t="s">
        <v>262</v>
      </c>
      <c r="AS80" s="54"/>
      <c r="AT80" s="50" t="s">
        <v>264</v>
      </c>
      <c r="AU80" s="54">
        <v>1</v>
      </c>
      <c r="AV80" s="50" t="s">
        <v>262</v>
      </c>
      <c r="AW80" s="54"/>
      <c r="AX80" s="50"/>
      <c r="AY80" s="54"/>
      <c r="AZ80" s="50"/>
      <c r="BA80" s="54"/>
      <c r="BB80" s="50"/>
      <c r="BC80" s="54"/>
      <c r="BD80" s="50"/>
      <c r="BE80" s="54"/>
      <c r="BF80" s="55"/>
      <c r="BG80" s="54"/>
      <c r="BH80" s="50"/>
      <c r="BI80" s="55"/>
      <c r="BJ80" s="55"/>
      <c r="BK80" s="55"/>
      <c r="BL80" s="55"/>
      <c r="BM80" s="50"/>
      <c r="BN80" s="54"/>
      <c r="BO80" s="50"/>
      <c r="BP80" s="50"/>
      <c r="BQ80" s="50"/>
      <c r="BR80" s="50"/>
      <c r="BS80" s="50"/>
      <c r="BT80" s="54"/>
      <c r="BU80" s="54"/>
      <c r="BV80" s="54"/>
      <c r="BW80" s="50"/>
      <c r="BX80" s="50"/>
      <c r="BY80" s="54"/>
      <c r="BZ80" s="54"/>
      <c r="CA80" s="54"/>
      <c r="CB80" s="50"/>
      <c r="CC80" s="50"/>
      <c r="CD80" s="50"/>
      <c r="CE80" s="50"/>
      <c r="CF80" s="50"/>
      <c r="CG80" s="50"/>
      <c r="CH80" s="54"/>
      <c r="CI80" s="54"/>
      <c r="CJ80" s="50"/>
      <c r="CK80" s="50"/>
      <c r="CL80" s="50"/>
      <c r="CM80" s="50"/>
    </row>
    <row r="81" spans="1:91" x14ac:dyDescent="0.25">
      <c r="A81" s="50" t="s">
        <v>394</v>
      </c>
      <c r="B81" s="50" t="s">
        <v>396</v>
      </c>
      <c r="C81" s="50" t="s">
        <v>298</v>
      </c>
      <c r="D81" s="42" t="s">
        <v>255</v>
      </c>
      <c r="E81" s="40" t="s">
        <v>335</v>
      </c>
      <c r="F81" s="51">
        <v>672.82100000000003</v>
      </c>
      <c r="G81" s="51">
        <v>704.774</v>
      </c>
      <c r="H81" s="50" t="s">
        <v>336</v>
      </c>
      <c r="I81" s="50" t="s">
        <v>7781</v>
      </c>
      <c r="J81" s="50" t="s">
        <v>336</v>
      </c>
      <c r="K81" s="50" t="s">
        <v>7868</v>
      </c>
      <c r="L81" s="50"/>
      <c r="M81" s="50"/>
      <c r="N81" s="50"/>
      <c r="O81" s="50"/>
      <c r="P81" s="50" t="s">
        <v>258</v>
      </c>
      <c r="Q81" s="50" t="s">
        <v>434</v>
      </c>
      <c r="R81" s="50" t="s">
        <v>259</v>
      </c>
      <c r="S81" s="50" t="s">
        <v>260</v>
      </c>
      <c r="T81" s="50" t="s">
        <v>261</v>
      </c>
      <c r="U81" s="52">
        <v>31.41</v>
      </c>
      <c r="V81" s="53">
        <v>0.82</v>
      </c>
      <c r="W81" s="54">
        <v>11</v>
      </c>
      <c r="X81" s="50" t="s">
        <v>264</v>
      </c>
      <c r="Y81" s="55">
        <v>80</v>
      </c>
      <c r="Z81" s="55">
        <v>80</v>
      </c>
      <c r="AA81" s="55">
        <v>0</v>
      </c>
      <c r="AB81" s="55">
        <v>2</v>
      </c>
      <c r="AC81" s="54">
        <v>3.5</v>
      </c>
      <c r="AD81" s="50" t="s">
        <v>262</v>
      </c>
      <c r="AE81" s="54">
        <v>12</v>
      </c>
      <c r="AF81" s="50" t="s">
        <v>264</v>
      </c>
      <c r="AG81" s="55">
        <v>2</v>
      </c>
      <c r="AH81" s="54">
        <v>2.75</v>
      </c>
      <c r="AI81" s="50" t="s">
        <v>262</v>
      </c>
      <c r="AJ81" s="54">
        <v>12</v>
      </c>
      <c r="AK81" s="50"/>
      <c r="AL81" s="55"/>
      <c r="AM81" s="54"/>
      <c r="AN81" s="50"/>
      <c r="AO81" s="54"/>
      <c r="AP81" s="50" t="s">
        <v>264</v>
      </c>
      <c r="AQ81" s="54">
        <v>1</v>
      </c>
      <c r="AR81" s="50" t="s">
        <v>262</v>
      </c>
      <c r="AS81" s="54"/>
      <c r="AT81" s="50" t="s">
        <v>264</v>
      </c>
      <c r="AU81" s="54">
        <v>1</v>
      </c>
      <c r="AV81" s="50" t="s">
        <v>262</v>
      </c>
      <c r="AW81" s="54"/>
      <c r="AX81" s="50"/>
      <c r="AY81" s="54"/>
      <c r="AZ81" s="50"/>
      <c r="BA81" s="54"/>
      <c r="BB81" s="50"/>
      <c r="BC81" s="54"/>
      <c r="BD81" s="50"/>
      <c r="BE81" s="54"/>
      <c r="BF81" s="55"/>
      <c r="BG81" s="54"/>
      <c r="BH81" s="50"/>
      <c r="BI81" s="55"/>
      <c r="BJ81" s="55"/>
      <c r="BK81" s="55"/>
      <c r="BL81" s="55"/>
      <c r="BM81" s="50"/>
      <c r="BN81" s="54"/>
      <c r="BO81" s="50"/>
      <c r="BP81" s="50"/>
      <c r="BQ81" s="50"/>
      <c r="BR81" s="50"/>
      <c r="BS81" s="50"/>
      <c r="BT81" s="54"/>
      <c r="BU81" s="54"/>
      <c r="BV81" s="54"/>
      <c r="BW81" s="50"/>
      <c r="BX81" s="50"/>
      <c r="BY81" s="54"/>
      <c r="BZ81" s="54"/>
      <c r="CA81" s="54"/>
      <c r="CB81" s="50"/>
      <c r="CC81" s="50"/>
      <c r="CD81" s="50"/>
      <c r="CE81" s="50"/>
      <c r="CF81" s="50"/>
      <c r="CG81" s="50"/>
      <c r="CH81" s="54"/>
      <c r="CI81" s="54"/>
      <c r="CJ81" s="50"/>
      <c r="CK81" s="50"/>
      <c r="CL81" s="50"/>
      <c r="CM81" s="50"/>
    </row>
    <row r="82" spans="1:91" x14ac:dyDescent="0.25">
      <c r="A82" s="50" t="s">
        <v>394</v>
      </c>
      <c r="B82" s="50" t="s">
        <v>397</v>
      </c>
      <c r="C82" s="50" t="s">
        <v>298</v>
      </c>
      <c r="D82" s="42" t="s">
        <v>255</v>
      </c>
      <c r="E82" s="40" t="s">
        <v>10071</v>
      </c>
      <c r="F82" s="51">
        <v>704.774</v>
      </c>
      <c r="G82" s="51">
        <v>704.9</v>
      </c>
      <c r="H82" s="50" t="s">
        <v>336</v>
      </c>
      <c r="I82" s="50" t="s">
        <v>7868</v>
      </c>
      <c r="J82" s="50" t="s">
        <v>336</v>
      </c>
      <c r="K82" s="50" t="s">
        <v>7868</v>
      </c>
      <c r="L82" s="50"/>
      <c r="M82" s="50"/>
      <c r="N82" s="50"/>
      <c r="O82" s="50"/>
      <c r="P82" s="50" t="s">
        <v>258</v>
      </c>
      <c r="Q82" s="50" t="s">
        <v>434</v>
      </c>
      <c r="R82" s="50" t="s">
        <v>259</v>
      </c>
      <c r="S82" s="50" t="s">
        <v>260</v>
      </c>
      <c r="T82" s="50" t="s">
        <v>261</v>
      </c>
      <c r="U82" s="52">
        <v>0.126</v>
      </c>
      <c r="V82" s="53">
        <v>10.8</v>
      </c>
      <c r="W82" s="54">
        <v>11</v>
      </c>
      <c r="X82" s="50" t="s">
        <v>264</v>
      </c>
      <c r="Y82" s="55">
        <v>80</v>
      </c>
      <c r="Z82" s="55">
        <v>80</v>
      </c>
      <c r="AA82" s="55">
        <v>0</v>
      </c>
      <c r="AB82" s="55">
        <v>2</v>
      </c>
      <c r="AC82" s="54">
        <v>3.5</v>
      </c>
      <c r="AD82" s="50" t="s">
        <v>262</v>
      </c>
      <c r="AE82" s="54">
        <v>12</v>
      </c>
      <c r="AF82" s="50" t="s">
        <v>264</v>
      </c>
      <c r="AG82" s="55">
        <v>2</v>
      </c>
      <c r="AH82" s="54">
        <v>1.7</v>
      </c>
      <c r="AI82" s="50" t="s">
        <v>262</v>
      </c>
      <c r="AJ82" s="54">
        <v>12</v>
      </c>
      <c r="AK82" s="50"/>
      <c r="AL82" s="55"/>
      <c r="AM82" s="54"/>
      <c r="AN82" s="50"/>
      <c r="AO82" s="54"/>
      <c r="AP82" s="50" t="s">
        <v>264</v>
      </c>
      <c r="AQ82" s="54">
        <v>1</v>
      </c>
      <c r="AR82" s="50" t="s">
        <v>262</v>
      </c>
      <c r="AS82" s="54"/>
      <c r="AT82" s="50" t="s">
        <v>264</v>
      </c>
      <c r="AU82" s="54">
        <v>1</v>
      </c>
      <c r="AV82" s="50" t="s">
        <v>262</v>
      </c>
      <c r="AW82" s="54"/>
      <c r="AX82" s="50"/>
      <c r="AY82" s="54"/>
      <c r="AZ82" s="50"/>
      <c r="BA82" s="54"/>
      <c r="BB82" s="50"/>
      <c r="BC82" s="54"/>
      <c r="BD82" s="50"/>
      <c r="BE82" s="54"/>
      <c r="BF82" s="55"/>
      <c r="BG82" s="54"/>
      <c r="BH82" s="50"/>
      <c r="BI82" s="55"/>
      <c r="BJ82" s="55"/>
      <c r="BK82" s="55"/>
      <c r="BL82" s="55"/>
      <c r="BM82" s="50"/>
      <c r="BN82" s="54"/>
      <c r="BO82" s="50"/>
      <c r="BP82" s="50"/>
      <c r="BQ82" s="50"/>
      <c r="BR82" s="50"/>
      <c r="BS82" s="50"/>
      <c r="BT82" s="54"/>
      <c r="BU82" s="54"/>
      <c r="BV82" s="54"/>
      <c r="BW82" s="50"/>
      <c r="BX82" s="50"/>
      <c r="BY82" s="54"/>
      <c r="BZ82" s="54"/>
      <c r="CA82" s="54"/>
      <c r="CB82" s="50"/>
      <c r="CC82" s="50"/>
      <c r="CD82" s="50"/>
      <c r="CE82" s="50"/>
      <c r="CF82" s="50"/>
      <c r="CG82" s="50"/>
      <c r="CH82" s="54"/>
      <c r="CI82" s="54"/>
      <c r="CJ82" s="50"/>
      <c r="CK82" s="50"/>
      <c r="CL82" s="50"/>
      <c r="CM82" s="50"/>
    </row>
    <row r="83" spans="1:91" x14ac:dyDescent="0.25">
      <c r="A83" s="50" t="s">
        <v>392</v>
      </c>
      <c r="B83" s="50" t="s">
        <v>393</v>
      </c>
      <c r="C83" s="50" t="s">
        <v>298</v>
      </c>
      <c r="D83" s="42" t="s">
        <v>255</v>
      </c>
      <c r="E83" s="40" t="s">
        <v>335</v>
      </c>
      <c r="F83" s="51">
        <v>704.9</v>
      </c>
      <c r="G83" s="51">
        <v>717.1</v>
      </c>
      <c r="H83" s="50" t="s">
        <v>336</v>
      </c>
      <c r="I83" s="50" t="s">
        <v>7868</v>
      </c>
      <c r="J83" s="50" t="s">
        <v>336</v>
      </c>
      <c r="K83" s="50" t="s">
        <v>7868</v>
      </c>
      <c r="L83" s="50"/>
      <c r="M83" s="50"/>
      <c r="N83" s="50"/>
      <c r="O83" s="50"/>
      <c r="P83" s="50" t="s">
        <v>258</v>
      </c>
      <c r="Q83" s="50" t="s">
        <v>434</v>
      </c>
      <c r="R83" s="50" t="s">
        <v>259</v>
      </c>
      <c r="S83" s="50" t="s">
        <v>331</v>
      </c>
      <c r="T83" s="50" t="s">
        <v>261</v>
      </c>
      <c r="U83" s="52">
        <v>12.61</v>
      </c>
      <c r="V83" s="53">
        <v>4.68</v>
      </c>
      <c r="W83" s="54">
        <v>19.5</v>
      </c>
      <c r="X83" s="50" t="s">
        <v>264</v>
      </c>
      <c r="Y83" s="55">
        <v>80</v>
      </c>
      <c r="Z83" s="55">
        <v>80</v>
      </c>
      <c r="AA83" s="55">
        <v>0</v>
      </c>
      <c r="AB83" s="55">
        <v>2</v>
      </c>
      <c r="AC83" s="54">
        <v>3.5</v>
      </c>
      <c r="AD83" s="50" t="s">
        <v>262</v>
      </c>
      <c r="AE83" s="54">
        <v>12</v>
      </c>
      <c r="AF83" s="50" t="s">
        <v>264</v>
      </c>
      <c r="AG83" s="55">
        <v>2</v>
      </c>
      <c r="AH83" s="54">
        <v>2</v>
      </c>
      <c r="AI83" s="50" t="s">
        <v>262</v>
      </c>
      <c r="AJ83" s="54">
        <v>12</v>
      </c>
      <c r="AK83" s="50"/>
      <c r="AL83" s="55"/>
      <c r="AM83" s="54"/>
      <c r="AN83" s="50"/>
      <c r="AO83" s="54"/>
      <c r="AP83" s="50"/>
      <c r="AQ83" s="54"/>
      <c r="AR83" s="50"/>
      <c r="AS83" s="54"/>
      <c r="AT83" s="50"/>
      <c r="AU83" s="54"/>
      <c r="AV83" s="50"/>
      <c r="AW83" s="54"/>
      <c r="AX83" s="50"/>
      <c r="AY83" s="54"/>
      <c r="AZ83" s="50"/>
      <c r="BA83" s="54"/>
      <c r="BB83" s="50"/>
      <c r="BC83" s="54"/>
      <c r="BD83" s="50"/>
      <c r="BE83" s="54"/>
      <c r="BF83" s="55"/>
      <c r="BG83" s="54"/>
      <c r="BH83" s="50"/>
      <c r="BI83" s="55"/>
      <c r="BJ83" s="55"/>
      <c r="BK83" s="55"/>
      <c r="BL83" s="55"/>
      <c r="BM83" s="50"/>
      <c r="BN83" s="54"/>
      <c r="BO83" s="50"/>
      <c r="BP83" s="50"/>
      <c r="BQ83" s="50"/>
      <c r="BR83" s="50"/>
      <c r="BS83" s="50"/>
      <c r="BT83" s="54"/>
      <c r="BU83" s="54"/>
      <c r="BV83" s="54"/>
      <c r="BW83" s="50"/>
      <c r="BX83" s="50"/>
      <c r="BY83" s="54"/>
      <c r="BZ83" s="54"/>
      <c r="CA83" s="54"/>
      <c r="CB83" s="50"/>
      <c r="CC83" s="50"/>
      <c r="CD83" s="50"/>
      <c r="CE83" s="50"/>
      <c r="CF83" s="50"/>
      <c r="CG83" s="50"/>
      <c r="CH83" s="54"/>
      <c r="CI83" s="54"/>
      <c r="CJ83" s="50"/>
      <c r="CK83" s="50"/>
      <c r="CL83" s="50"/>
      <c r="CM83" s="50"/>
    </row>
    <row r="84" spans="1:91" x14ac:dyDescent="0.25">
      <c r="A84" s="50" t="s">
        <v>10169</v>
      </c>
      <c r="B84" s="50" t="s">
        <v>350</v>
      </c>
      <c r="C84" s="50" t="s">
        <v>298</v>
      </c>
      <c r="D84" s="42" t="s">
        <v>255</v>
      </c>
      <c r="E84" s="40" t="s">
        <v>335</v>
      </c>
      <c r="F84" s="51">
        <v>717.1</v>
      </c>
      <c r="G84" s="51">
        <v>724.46600000000001</v>
      </c>
      <c r="H84" s="50" t="s">
        <v>336</v>
      </c>
      <c r="I84" s="50" t="s">
        <v>10139</v>
      </c>
      <c r="J84" s="50" t="s">
        <v>336</v>
      </c>
      <c r="K84" s="50" t="s">
        <v>10139</v>
      </c>
      <c r="L84" s="50">
        <v>106.957134</v>
      </c>
      <c r="M84" s="50">
        <v>17.128328</v>
      </c>
      <c r="N84" s="50">
        <v>106.991685</v>
      </c>
      <c r="O84" s="50">
        <v>17.083278</v>
      </c>
      <c r="P84" s="50" t="s">
        <v>258</v>
      </c>
      <c r="Q84" s="50" t="s">
        <v>434</v>
      </c>
      <c r="R84" s="50" t="s">
        <v>259</v>
      </c>
      <c r="S84" s="50" t="s">
        <v>331</v>
      </c>
      <c r="T84" s="50" t="s">
        <v>261</v>
      </c>
      <c r="U84" s="52">
        <v>7.3659999999999997</v>
      </c>
      <c r="V84" s="53">
        <v>7.3659999999999997</v>
      </c>
      <c r="W84" s="54">
        <v>19.5</v>
      </c>
      <c r="X84" s="50" t="s">
        <v>264</v>
      </c>
      <c r="Y84" s="55">
        <v>80</v>
      </c>
      <c r="Z84" s="55">
        <v>90</v>
      </c>
      <c r="AA84" s="55">
        <v>0</v>
      </c>
      <c r="AB84" s="55">
        <v>4</v>
      </c>
      <c r="AC84" s="54">
        <v>3.5</v>
      </c>
      <c r="AD84" s="50" t="s">
        <v>262</v>
      </c>
      <c r="AE84" s="54">
        <v>13</v>
      </c>
      <c r="AF84" s="50" t="s">
        <v>264</v>
      </c>
      <c r="AG84" s="55">
        <v>2</v>
      </c>
      <c r="AH84" s="54">
        <v>1.5</v>
      </c>
      <c r="AI84" s="50" t="s">
        <v>262</v>
      </c>
      <c r="AJ84" s="54">
        <v>13</v>
      </c>
      <c r="AK84" s="50">
        <v>0</v>
      </c>
      <c r="AL84" s="55"/>
      <c r="AM84" s="54"/>
      <c r="AN84" s="50"/>
      <c r="AO84" s="54"/>
      <c r="AP84" s="50" t="s">
        <v>264</v>
      </c>
      <c r="AQ84" s="54">
        <v>0.5</v>
      </c>
      <c r="AR84" s="50" t="s">
        <v>272</v>
      </c>
      <c r="AS84" s="54"/>
      <c r="AT84" s="50" t="s">
        <v>264</v>
      </c>
      <c r="AU84" s="54">
        <v>0.5</v>
      </c>
      <c r="AV84" s="50" t="s">
        <v>272</v>
      </c>
      <c r="AW84" s="54"/>
      <c r="AX84" s="50"/>
      <c r="AY84" s="54"/>
      <c r="AZ84" s="50"/>
      <c r="BA84" s="54"/>
      <c r="BB84" s="50"/>
      <c r="BC84" s="54"/>
      <c r="BD84" s="50"/>
      <c r="BE84" s="54"/>
      <c r="BF84" s="55">
        <v>30</v>
      </c>
      <c r="BG84" s="54">
        <v>500000000</v>
      </c>
      <c r="BH84" s="50"/>
      <c r="BI84" s="55"/>
      <c r="BJ84" s="55"/>
      <c r="BK84" s="55">
        <v>9</v>
      </c>
      <c r="BL84" s="55">
        <v>2016</v>
      </c>
      <c r="BM84" s="50"/>
      <c r="BN84" s="54"/>
      <c r="BO84" s="50"/>
      <c r="BP84" s="50"/>
      <c r="BQ84" s="50"/>
      <c r="BR84" s="50"/>
      <c r="BS84" s="50"/>
      <c r="BT84" s="54"/>
      <c r="BU84" s="54"/>
      <c r="BV84" s="54"/>
      <c r="BW84" s="50"/>
      <c r="BX84" s="50"/>
      <c r="BY84" s="54"/>
      <c r="BZ84" s="54"/>
      <c r="CA84" s="54"/>
      <c r="CB84" s="50"/>
      <c r="CC84" s="50"/>
      <c r="CD84" s="50"/>
      <c r="CE84" s="50"/>
      <c r="CF84" s="50"/>
      <c r="CG84" s="50"/>
      <c r="CH84" s="54"/>
      <c r="CI84" s="54"/>
      <c r="CJ84" s="50"/>
      <c r="CK84" s="50"/>
      <c r="CL84" s="50"/>
      <c r="CM84" s="50"/>
    </row>
    <row r="85" spans="1:91" x14ac:dyDescent="0.25">
      <c r="A85" s="50" t="s">
        <v>10169</v>
      </c>
      <c r="B85" s="50" t="s">
        <v>351</v>
      </c>
      <c r="C85" s="50" t="s">
        <v>298</v>
      </c>
      <c r="D85" s="42" t="s">
        <v>255</v>
      </c>
      <c r="E85" s="40" t="s">
        <v>335</v>
      </c>
      <c r="F85" s="51">
        <v>724.46600000000001</v>
      </c>
      <c r="G85" s="51">
        <v>727.53499999999997</v>
      </c>
      <c r="H85" s="50" t="s">
        <v>336</v>
      </c>
      <c r="I85" s="50" t="s">
        <v>10139</v>
      </c>
      <c r="J85" s="50" t="s">
        <v>336</v>
      </c>
      <c r="K85" s="50" t="s">
        <v>10139</v>
      </c>
      <c r="L85" s="50">
        <v>106.991685</v>
      </c>
      <c r="M85" s="50">
        <v>17.083278</v>
      </c>
      <c r="N85" s="50">
        <v>107.002281</v>
      </c>
      <c r="O85" s="50">
        <v>17.069655999999998</v>
      </c>
      <c r="P85" s="50" t="s">
        <v>258</v>
      </c>
      <c r="Q85" s="50" t="s">
        <v>434</v>
      </c>
      <c r="R85" s="50" t="s">
        <v>259</v>
      </c>
      <c r="S85" s="50" t="s">
        <v>331</v>
      </c>
      <c r="T85" s="50" t="s">
        <v>261</v>
      </c>
      <c r="U85" s="52">
        <v>3.069</v>
      </c>
      <c r="V85" s="53">
        <v>3.069</v>
      </c>
      <c r="W85" s="54">
        <v>21</v>
      </c>
      <c r="X85" s="50" t="s">
        <v>264</v>
      </c>
      <c r="Y85" s="55">
        <v>80</v>
      </c>
      <c r="Z85" s="55">
        <v>90</v>
      </c>
      <c r="AA85" s="55">
        <v>0</v>
      </c>
      <c r="AB85" s="55">
        <v>4</v>
      </c>
      <c r="AC85" s="54">
        <v>3</v>
      </c>
      <c r="AD85" s="50" t="s">
        <v>262</v>
      </c>
      <c r="AE85" s="54">
        <v>13</v>
      </c>
      <c r="AF85" s="50" t="s">
        <v>264</v>
      </c>
      <c r="AG85" s="55">
        <v>2</v>
      </c>
      <c r="AH85" s="54">
        <v>1.5</v>
      </c>
      <c r="AI85" s="50" t="s">
        <v>262</v>
      </c>
      <c r="AJ85" s="54">
        <v>13</v>
      </c>
      <c r="AK85" s="50">
        <v>0</v>
      </c>
      <c r="AL85" s="55"/>
      <c r="AM85" s="54"/>
      <c r="AN85" s="50"/>
      <c r="AO85" s="54"/>
      <c r="AP85" s="50" t="s">
        <v>264</v>
      </c>
      <c r="AQ85" s="54">
        <v>6</v>
      </c>
      <c r="AR85" s="50" t="s">
        <v>271</v>
      </c>
      <c r="AS85" s="54"/>
      <c r="AT85" s="50" t="s">
        <v>264</v>
      </c>
      <c r="AU85" s="54">
        <v>6</v>
      </c>
      <c r="AV85" s="50" t="s">
        <v>271</v>
      </c>
      <c r="AW85" s="54"/>
      <c r="AX85" s="50"/>
      <c r="AY85" s="54"/>
      <c r="AZ85" s="50"/>
      <c r="BA85" s="54"/>
      <c r="BB85" s="50"/>
      <c r="BC85" s="54"/>
      <c r="BD85" s="50"/>
      <c r="BE85" s="54"/>
      <c r="BF85" s="55">
        <v>30</v>
      </c>
      <c r="BG85" s="54">
        <v>500000</v>
      </c>
      <c r="BH85" s="50"/>
      <c r="BI85" s="55"/>
      <c r="BJ85" s="55"/>
      <c r="BK85" s="55">
        <v>9</v>
      </c>
      <c r="BL85" s="55">
        <v>2016</v>
      </c>
      <c r="BM85" s="50"/>
      <c r="BN85" s="54"/>
      <c r="BO85" s="50"/>
      <c r="BP85" s="50"/>
      <c r="BQ85" s="50"/>
      <c r="BR85" s="50"/>
      <c r="BS85" s="50"/>
      <c r="BT85" s="54"/>
      <c r="BU85" s="54"/>
      <c r="BV85" s="54"/>
      <c r="BW85" s="50"/>
      <c r="BX85" s="50"/>
      <c r="BY85" s="54"/>
      <c r="BZ85" s="54"/>
      <c r="CA85" s="54"/>
      <c r="CB85" s="50"/>
      <c r="CC85" s="50"/>
      <c r="CD85" s="50"/>
      <c r="CE85" s="50"/>
      <c r="CF85" s="50"/>
      <c r="CG85" s="50"/>
      <c r="CH85" s="54"/>
      <c r="CI85" s="54"/>
      <c r="CJ85" s="50"/>
      <c r="CK85" s="50"/>
      <c r="CL85" s="50"/>
      <c r="CM85" s="50"/>
    </row>
    <row r="86" spans="1:91" x14ac:dyDescent="0.25">
      <c r="A86" s="50" t="s">
        <v>10169</v>
      </c>
      <c r="B86" s="50" t="s">
        <v>352</v>
      </c>
      <c r="C86" s="50" t="s">
        <v>298</v>
      </c>
      <c r="D86" s="42" t="s">
        <v>255</v>
      </c>
      <c r="E86" s="40" t="s">
        <v>335</v>
      </c>
      <c r="F86" s="51">
        <v>727.53499999999997</v>
      </c>
      <c r="G86" s="51">
        <v>729.28</v>
      </c>
      <c r="H86" s="50" t="s">
        <v>336</v>
      </c>
      <c r="I86" s="50" t="s">
        <v>10139</v>
      </c>
      <c r="J86" s="50" t="s">
        <v>336</v>
      </c>
      <c r="K86" s="50" t="s">
        <v>10139</v>
      </c>
      <c r="L86" s="50">
        <v>107.002281</v>
      </c>
      <c r="M86" s="50">
        <v>17.069655999999998</v>
      </c>
      <c r="N86" s="50">
        <v>107.024483</v>
      </c>
      <c r="O86" s="50">
        <v>17.040889</v>
      </c>
      <c r="P86" s="50" t="s">
        <v>258</v>
      </c>
      <c r="Q86" s="50" t="s">
        <v>434</v>
      </c>
      <c r="R86" s="50" t="s">
        <v>259</v>
      </c>
      <c r="S86" s="50" t="s">
        <v>331</v>
      </c>
      <c r="T86" s="50" t="s">
        <v>261</v>
      </c>
      <c r="U86" s="52">
        <v>2.2850000000000001</v>
      </c>
      <c r="V86" s="53">
        <v>2.2850000000000001</v>
      </c>
      <c r="W86" s="54">
        <v>19.5</v>
      </c>
      <c r="X86" s="50"/>
      <c r="Y86" s="55">
        <v>80</v>
      </c>
      <c r="Z86" s="55">
        <v>90</v>
      </c>
      <c r="AA86" s="55">
        <v>0</v>
      </c>
      <c r="AB86" s="55">
        <v>4</v>
      </c>
      <c r="AC86" s="54">
        <v>3</v>
      </c>
      <c r="AD86" s="50" t="s">
        <v>262</v>
      </c>
      <c r="AE86" s="54">
        <v>13</v>
      </c>
      <c r="AF86" s="50" t="s">
        <v>264</v>
      </c>
      <c r="AG86" s="55">
        <v>2</v>
      </c>
      <c r="AH86" s="54">
        <v>1.5</v>
      </c>
      <c r="AI86" s="50" t="s">
        <v>262</v>
      </c>
      <c r="AJ86" s="54">
        <v>13</v>
      </c>
      <c r="AK86" s="50">
        <v>0</v>
      </c>
      <c r="AL86" s="55"/>
      <c r="AM86" s="54"/>
      <c r="AN86" s="50"/>
      <c r="AO86" s="54"/>
      <c r="AP86" s="50" t="s">
        <v>264</v>
      </c>
      <c r="AQ86" s="54">
        <v>6</v>
      </c>
      <c r="AR86" s="50" t="s">
        <v>271</v>
      </c>
      <c r="AS86" s="54"/>
      <c r="AT86" s="50" t="s">
        <v>264</v>
      </c>
      <c r="AU86" s="54">
        <v>6</v>
      </c>
      <c r="AV86" s="50" t="s">
        <v>271</v>
      </c>
      <c r="AW86" s="54"/>
      <c r="AX86" s="50"/>
      <c r="AY86" s="54"/>
      <c r="AZ86" s="50"/>
      <c r="BA86" s="54"/>
      <c r="BB86" s="50"/>
      <c r="BC86" s="54"/>
      <c r="BD86" s="50"/>
      <c r="BE86" s="54"/>
      <c r="BF86" s="55">
        <v>30</v>
      </c>
      <c r="BG86" s="54">
        <v>500000000</v>
      </c>
      <c r="BH86" s="50"/>
      <c r="BI86" s="55"/>
      <c r="BJ86" s="55"/>
      <c r="BK86" s="55">
        <v>9</v>
      </c>
      <c r="BL86" s="55">
        <v>2016</v>
      </c>
      <c r="BM86" s="50"/>
      <c r="BN86" s="54"/>
      <c r="BO86" s="50"/>
      <c r="BP86" s="50"/>
      <c r="BQ86" s="50"/>
      <c r="BR86" s="50"/>
      <c r="BS86" s="50"/>
      <c r="BT86" s="54"/>
      <c r="BU86" s="54"/>
      <c r="BV86" s="54"/>
      <c r="BW86" s="50"/>
      <c r="BX86" s="50"/>
      <c r="BY86" s="54"/>
      <c r="BZ86" s="54"/>
      <c r="CA86" s="54"/>
      <c r="CB86" s="50"/>
      <c r="CC86" s="50"/>
      <c r="CD86" s="50"/>
      <c r="CE86" s="50"/>
      <c r="CF86" s="50"/>
      <c r="CG86" s="50"/>
      <c r="CH86" s="54"/>
      <c r="CI86" s="54"/>
      <c r="CJ86" s="50"/>
      <c r="CK86" s="50"/>
      <c r="CL86" s="50"/>
      <c r="CM86" s="50"/>
    </row>
    <row r="87" spans="1:91" x14ac:dyDescent="0.25">
      <c r="A87" s="50" t="s">
        <v>10169</v>
      </c>
      <c r="B87" s="50" t="s">
        <v>353</v>
      </c>
      <c r="C87" s="50" t="s">
        <v>298</v>
      </c>
      <c r="D87" s="42" t="s">
        <v>255</v>
      </c>
      <c r="E87" s="40" t="s">
        <v>335</v>
      </c>
      <c r="F87" s="51">
        <v>729.82</v>
      </c>
      <c r="G87" s="51">
        <v>741.17</v>
      </c>
      <c r="H87" s="50" t="s">
        <v>336</v>
      </c>
      <c r="I87" s="50" t="s">
        <v>10139</v>
      </c>
      <c r="J87" s="50" t="s">
        <v>336</v>
      </c>
      <c r="K87" s="50" t="s">
        <v>10170</v>
      </c>
      <c r="L87" s="50">
        <v>107.024483</v>
      </c>
      <c r="M87" s="50">
        <v>17.040889</v>
      </c>
      <c r="N87" s="50">
        <v>107.07050700000001</v>
      </c>
      <c r="O87" s="50">
        <v>16.953764</v>
      </c>
      <c r="P87" s="50" t="s">
        <v>258</v>
      </c>
      <c r="Q87" s="50" t="s">
        <v>434</v>
      </c>
      <c r="R87" s="50" t="s">
        <v>259</v>
      </c>
      <c r="S87" s="50" t="s">
        <v>270</v>
      </c>
      <c r="T87" s="50" t="s">
        <v>261</v>
      </c>
      <c r="U87" s="52">
        <v>11.35</v>
      </c>
      <c r="V87" s="53">
        <v>11.35</v>
      </c>
      <c r="W87" s="54">
        <v>11</v>
      </c>
      <c r="X87" s="50" t="s">
        <v>264</v>
      </c>
      <c r="Y87" s="55">
        <v>80</v>
      </c>
      <c r="Z87" s="55">
        <v>80</v>
      </c>
      <c r="AA87" s="55">
        <v>0</v>
      </c>
      <c r="AB87" s="55">
        <v>2</v>
      </c>
      <c r="AC87" s="54">
        <v>3.5</v>
      </c>
      <c r="AD87" s="50" t="s">
        <v>262</v>
      </c>
      <c r="AE87" s="54">
        <v>13</v>
      </c>
      <c r="AF87" s="50" t="s">
        <v>264</v>
      </c>
      <c r="AG87" s="55">
        <v>2</v>
      </c>
      <c r="AH87" s="54">
        <v>2</v>
      </c>
      <c r="AI87" s="50" t="s">
        <v>262</v>
      </c>
      <c r="AJ87" s="54">
        <v>13</v>
      </c>
      <c r="AK87" s="50">
        <v>0</v>
      </c>
      <c r="AL87" s="55"/>
      <c r="AM87" s="54"/>
      <c r="AN87" s="50"/>
      <c r="AO87" s="54"/>
      <c r="AP87" s="50" t="s">
        <v>264</v>
      </c>
      <c r="AQ87" s="54">
        <v>0.8</v>
      </c>
      <c r="AR87" s="50" t="s">
        <v>271</v>
      </c>
      <c r="AS87" s="54"/>
      <c r="AT87" s="50" t="s">
        <v>264</v>
      </c>
      <c r="AU87" s="54">
        <v>0.8</v>
      </c>
      <c r="AV87" s="50" t="s">
        <v>271</v>
      </c>
      <c r="AW87" s="54"/>
      <c r="AX87" s="50"/>
      <c r="AY87" s="54"/>
      <c r="AZ87" s="50"/>
      <c r="BA87" s="54"/>
      <c r="BB87" s="50"/>
      <c r="BC87" s="54"/>
      <c r="BD87" s="50"/>
      <c r="BE87" s="54"/>
      <c r="BF87" s="55">
        <v>30</v>
      </c>
      <c r="BG87" s="54">
        <v>500000000</v>
      </c>
      <c r="BH87" s="50"/>
      <c r="BI87" s="55"/>
      <c r="BJ87" s="55"/>
      <c r="BK87" s="55">
        <v>9</v>
      </c>
      <c r="BL87" s="55">
        <v>2015</v>
      </c>
      <c r="BM87" s="50"/>
      <c r="BN87" s="54"/>
      <c r="BO87" s="50"/>
      <c r="BP87" s="50"/>
      <c r="BQ87" s="50"/>
      <c r="BR87" s="50"/>
      <c r="BS87" s="50"/>
      <c r="BT87" s="54"/>
      <c r="BU87" s="54"/>
      <c r="BV87" s="54"/>
      <c r="BW87" s="50"/>
      <c r="BX87" s="50"/>
      <c r="BY87" s="54"/>
      <c r="BZ87" s="54"/>
      <c r="CA87" s="54"/>
      <c r="CB87" s="50"/>
      <c r="CC87" s="50"/>
      <c r="CD87" s="50"/>
      <c r="CE87" s="50"/>
      <c r="CF87" s="50"/>
      <c r="CG87" s="50"/>
      <c r="CH87" s="54"/>
      <c r="CI87" s="54"/>
      <c r="CJ87" s="50"/>
      <c r="CK87" s="50"/>
      <c r="CL87" s="50"/>
      <c r="CM87" s="50"/>
    </row>
    <row r="88" spans="1:91" x14ac:dyDescent="0.25">
      <c r="A88" s="50" t="s">
        <v>355</v>
      </c>
      <c r="B88" s="50" t="s">
        <v>356</v>
      </c>
      <c r="C88" s="50" t="s">
        <v>298</v>
      </c>
      <c r="D88" s="42" t="s">
        <v>255</v>
      </c>
      <c r="E88" s="40" t="s">
        <v>10071</v>
      </c>
      <c r="F88" s="51">
        <v>741.17</v>
      </c>
      <c r="G88" s="51">
        <v>756.70500000000004</v>
      </c>
      <c r="H88" s="50" t="s">
        <v>336</v>
      </c>
      <c r="I88" s="50" t="s">
        <v>6005</v>
      </c>
      <c r="J88" s="50" t="s">
        <v>336</v>
      </c>
      <c r="K88" s="50" t="s">
        <v>5096</v>
      </c>
      <c r="L88" s="50">
        <v>107.07</v>
      </c>
      <c r="M88" s="50">
        <v>16.95</v>
      </c>
      <c r="N88" s="50">
        <v>107.1</v>
      </c>
      <c r="O88" s="50">
        <v>16.82</v>
      </c>
      <c r="P88" s="50" t="s">
        <v>258</v>
      </c>
      <c r="Q88" s="50" t="s">
        <v>434</v>
      </c>
      <c r="R88" s="50" t="s">
        <v>259</v>
      </c>
      <c r="S88" s="50" t="s">
        <v>270</v>
      </c>
      <c r="T88" s="50" t="s">
        <v>261</v>
      </c>
      <c r="U88" s="52">
        <v>15.106999999999999</v>
      </c>
      <c r="V88" s="53">
        <v>15.535</v>
      </c>
      <c r="W88" s="54">
        <v>19.5</v>
      </c>
      <c r="X88" s="50" t="s">
        <v>264</v>
      </c>
      <c r="Y88" s="55">
        <v>80</v>
      </c>
      <c r="Z88" s="55">
        <v>90</v>
      </c>
      <c r="AA88" s="55">
        <v>0</v>
      </c>
      <c r="AB88" s="55">
        <v>4</v>
      </c>
      <c r="AC88" s="54">
        <v>3.5</v>
      </c>
      <c r="AD88" s="50" t="s">
        <v>262</v>
      </c>
      <c r="AE88" s="54">
        <v>13</v>
      </c>
      <c r="AF88" s="50" t="s">
        <v>264</v>
      </c>
      <c r="AG88" s="55">
        <v>2</v>
      </c>
      <c r="AH88" s="54">
        <v>2</v>
      </c>
      <c r="AI88" s="50" t="s">
        <v>262</v>
      </c>
      <c r="AJ88" s="54">
        <v>13</v>
      </c>
      <c r="AK88" s="50"/>
      <c r="AL88" s="55"/>
      <c r="AM88" s="54"/>
      <c r="AN88" s="50"/>
      <c r="AO88" s="54"/>
      <c r="AP88" s="50" t="s">
        <v>264</v>
      </c>
      <c r="AQ88" s="54">
        <v>0.5</v>
      </c>
      <c r="AR88" s="50" t="s">
        <v>272</v>
      </c>
      <c r="AS88" s="54"/>
      <c r="AT88" s="50" t="s">
        <v>264</v>
      </c>
      <c r="AU88" s="54">
        <v>0.5</v>
      </c>
      <c r="AV88" s="50" t="s">
        <v>272</v>
      </c>
      <c r="AW88" s="54"/>
      <c r="AX88" s="50" t="s">
        <v>264</v>
      </c>
      <c r="AY88" s="54">
        <v>3</v>
      </c>
      <c r="AZ88" s="50" t="s">
        <v>9665</v>
      </c>
      <c r="BA88" s="54">
        <v>10</v>
      </c>
      <c r="BB88" s="50" t="s">
        <v>264</v>
      </c>
      <c r="BC88" s="54">
        <v>3</v>
      </c>
      <c r="BD88" s="50" t="s">
        <v>9665</v>
      </c>
      <c r="BE88" s="54">
        <v>10</v>
      </c>
      <c r="BF88" s="55"/>
      <c r="BG88" s="54"/>
      <c r="BH88" s="50"/>
      <c r="BI88" s="55"/>
      <c r="BJ88" s="55"/>
      <c r="BK88" s="55"/>
      <c r="BL88" s="55">
        <v>2015</v>
      </c>
      <c r="BM88" s="50"/>
      <c r="BN88" s="54"/>
      <c r="BO88" s="50"/>
      <c r="BP88" s="50"/>
      <c r="BQ88" s="50"/>
      <c r="BR88" s="50"/>
      <c r="BS88" s="50"/>
      <c r="BT88" s="54"/>
      <c r="BU88" s="54"/>
      <c r="BV88" s="54"/>
      <c r="BW88" s="50"/>
      <c r="BX88" s="50"/>
      <c r="BY88" s="54"/>
      <c r="BZ88" s="54"/>
      <c r="CA88" s="54"/>
      <c r="CB88" s="50"/>
      <c r="CC88" s="50"/>
      <c r="CD88" s="50"/>
      <c r="CE88" s="50"/>
      <c r="CF88" s="50"/>
      <c r="CG88" s="50"/>
      <c r="CH88" s="54"/>
      <c r="CI88" s="54"/>
      <c r="CJ88" s="50"/>
      <c r="CK88" s="50"/>
      <c r="CL88" s="50"/>
      <c r="CM88" s="50"/>
    </row>
    <row r="89" spans="1:91" x14ac:dyDescent="0.25">
      <c r="A89" s="50" t="s">
        <v>355</v>
      </c>
      <c r="B89" s="50" t="s">
        <v>356</v>
      </c>
      <c r="C89" s="50" t="s">
        <v>298</v>
      </c>
      <c r="D89" s="42" t="s">
        <v>255</v>
      </c>
      <c r="E89" s="40" t="s">
        <v>10071</v>
      </c>
      <c r="F89" s="51">
        <v>756.70500000000004</v>
      </c>
      <c r="G89" s="51">
        <v>763.64099999999996</v>
      </c>
      <c r="H89" s="50" t="s">
        <v>336</v>
      </c>
      <c r="I89" s="50" t="s">
        <v>5096</v>
      </c>
      <c r="J89" s="50" t="s">
        <v>336</v>
      </c>
      <c r="K89" s="50" t="s">
        <v>9226</v>
      </c>
      <c r="L89" s="50">
        <v>107.1</v>
      </c>
      <c r="M89" s="50">
        <v>16.82</v>
      </c>
      <c r="N89" s="50">
        <v>107.14</v>
      </c>
      <c r="O89" s="50">
        <v>16.79</v>
      </c>
      <c r="P89" s="50" t="s">
        <v>258</v>
      </c>
      <c r="Q89" s="50" t="s">
        <v>434</v>
      </c>
      <c r="R89" s="50" t="s">
        <v>259</v>
      </c>
      <c r="S89" s="50" t="s">
        <v>260</v>
      </c>
      <c r="T89" s="50" t="s">
        <v>261</v>
      </c>
      <c r="U89" s="52">
        <v>6.9370000000000003</v>
      </c>
      <c r="V89" s="53">
        <v>6.94</v>
      </c>
      <c r="W89" s="54">
        <v>23</v>
      </c>
      <c r="X89" s="50" t="s">
        <v>264</v>
      </c>
      <c r="Y89" s="55">
        <v>80</v>
      </c>
      <c r="Z89" s="55">
        <v>90</v>
      </c>
      <c r="AA89" s="55">
        <v>0</v>
      </c>
      <c r="AB89" s="55">
        <v>4</v>
      </c>
      <c r="AC89" s="54">
        <v>3.5</v>
      </c>
      <c r="AD89" s="50" t="s">
        <v>262</v>
      </c>
      <c r="AE89" s="54">
        <v>12</v>
      </c>
      <c r="AF89" s="50" t="s">
        <v>264</v>
      </c>
      <c r="AG89" s="55">
        <v>2</v>
      </c>
      <c r="AH89" s="54">
        <v>2</v>
      </c>
      <c r="AI89" s="50" t="s">
        <v>262</v>
      </c>
      <c r="AJ89" s="54">
        <v>12</v>
      </c>
      <c r="AK89" s="50"/>
      <c r="AL89" s="55"/>
      <c r="AM89" s="54"/>
      <c r="AN89" s="50"/>
      <c r="AO89" s="54"/>
      <c r="AP89" s="50" t="s">
        <v>10171</v>
      </c>
      <c r="AQ89" s="54">
        <v>0</v>
      </c>
      <c r="AR89" s="50"/>
      <c r="AS89" s="54"/>
      <c r="AT89" s="50"/>
      <c r="AU89" s="54"/>
      <c r="AV89" s="50"/>
      <c r="AW89" s="54"/>
      <c r="AX89" s="50" t="s">
        <v>264</v>
      </c>
      <c r="AY89" s="54">
        <v>6</v>
      </c>
      <c r="AZ89" s="50" t="s">
        <v>9665</v>
      </c>
      <c r="BA89" s="54">
        <v>10</v>
      </c>
      <c r="BB89" s="50" t="s">
        <v>264</v>
      </c>
      <c r="BC89" s="54">
        <v>6</v>
      </c>
      <c r="BD89" s="50" t="s">
        <v>9665</v>
      </c>
      <c r="BE89" s="54">
        <v>10</v>
      </c>
      <c r="BF89" s="55"/>
      <c r="BG89" s="54"/>
      <c r="BH89" s="50"/>
      <c r="BI89" s="55"/>
      <c r="BJ89" s="55"/>
      <c r="BK89" s="55"/>
      <c r="BL89" s="55">
        <v>2014</v>
      </c>
      <c r="BM89" s="50"/>
      <c r="BN89" s="54"/>
      <c r="BO89" s="50"/>
      <c r="BP89" s="50"/>
      <c r="BQ89" s="50"/>
      <c r="BR89" s="50"/>
      <c r="BS89" s="50"/>
      <c r="BT89" s="54"/>
      <c r="BU89" s="54"/>
      <c r="BV89" s="54"/>
      <c r="BW89" s="50"/>
      <c r="BX89" s="50"/>
      <c r="BY89" s="54"/>
      <c r="BZ89" s="54"/>
      <c r="CA89" s="54"/>
      <c r="CB89" s="50"/>
      <c r="CC89" s="50"/>
      <c r="CD89" s="50"/>
      <c r="CE89" s="50"/>
      <c r="CF89" s="50"/>
      <c r="CG89" s="50"/>
      <c r="CH89" s="54"/>
      <c r="CI89" s="54"/>
      <c r="CJ89" s="50"/>
      <c r="CK89" s="50"/>
      <c r="CL89" s="50"/>
      <c r="CM89" s="50"/>
    </row>
    <row r="90" spans="1:91" x14ac:dyDescent="0.25">
      <c r="A90" s="50" t="s">
        <v>355</v>
      </c>
      <c r="B90" s="50" t="s">
        <v>356</v>
      </c>
      <c r="C90" s="50" t="s">
        <v>298</v>
      </c>
      <c r="D90" s="42" t="s">
        <v>255</v>
      </c>
      <c r="E90" s="40" t="s">
        <v>10071</v>
      </c>
      <c r="F90" s="51">
        <v>763.64099999999996</v>
      </c>
      <c r="G90" s="51">
        <v>764.00199999999995</v>
      </c>
      <c r="H90" s="50" t="s">
        <v>336</v>
      </c>
      <c r="I90" s="50" t="s">
        <v>9226</v>
      </c>
      <c r="J90" s="50" t="s">
        <v>336</v>
      </c>
      <c r="K90" s="50" t="s">
        <v>9226</v>
      </c>
      <c r="L90" s="50">
        <v>107.14</v>
      </c>
      <c r="M90" s="50">
        <v>16.79</v>
      </c>
      <c r="N90" s="50">
        <v>107.14</v>
      </c>
      <c r="O90" s="50">
        <v>16.79</v>
      </c>
      <c r="P90" s="50" t="s">
        <v>258</v>
      </c>
      <c r="Q90" s="50" t="s">
        <v>434</v>
      </c>
      <c r="R90" s="50" t="s">
        <v>259</v>
      </c>
      <c r="S90" s="50" t="s">
        <v>270</v>
      </c>
      <c r="T90" s="50" t="s">
        <v>261</v>
      </c>
      <c r="U90" s="52">
        <v>0.35099999999999998</v>
      </c>
      <c r="V90" s="53">
        <v>0.35099999999999998</v>
      </c>
      <c r="W90" s="54">
        <v>27.4</v>
      </c>
      <c r="X90" s="50" t="s">
        <v>264</v>
      </c>
      <c r="Y90" s="55">
        <v>80</v>
      </c>
      <c r="Z90" s="55">
        <v>90</v>
      </c>
      <c r="AA90" s="55">
        <v>0</v>
      </c>
      <c r="AB90" s="55">
        <v>4</v>
      </c>
      <c r="AC90" s="54">
        <v>3.5</v>
      </c>
      <c r="AD90" s="50" t="s">
        <v>271</v>
      </c>
      <c r="AE90" s="54">
        <v>26</v>
      </c>
      <c r="AF90" s="50" t="s">
        <v>264</v>
      </c>
      <c r="AG90" s="55">
        <v>2</v>
      </c>
      <c r="AH90" s="54">
        <v>2</v>
      </c>
      <c r="AI90" s="50" t="s">
        <v>271</v>
      </c>
      <c r="AJ90" s="54">
        <v>26</v>
      </c>
      <c r="AK90" s="50"/>
      <c r="AL90" s="55"/>
      <c r="AM90" s="54"/>
      <c r="AN90" s="50"/>
      <c r="AO90" s="54"/>
      <c r="AP90" s="50" t="s">
        <v>10171</v>
      </c>
      <c r="AQ90" s="54">
        <v>0</v>
      </c>
      <c r="AR90" s="50"/>
      <c r="AS90" s="54"/>
      <c r="AT90" s="50"/>
      <c r="AU90" s="54"/>
      <c r="AV90" s="50"/>
      <c r="AW90" s="54"/>
      <c r="AX90" s="50" t="s">
        <v>264</v>
      </c>
      <c r="AY90" s="54">
        <v>5</v>
      </c>
      <c r="AZ90" s="50" t="s">
        <v>9665</v>
      </c>
      <c r="BA90" s="54">
        <v>10</v>
      </c>
      <c r="BB90" s="50" t="s">
        <v>264</v>
      </c>
      <c r="BC90" s="54">
        <v>5</v>
      </c>
      <c r="BD90" s="50" t="s">
        <v>9665</v>
      </c>
      <c r="BE90" s="54">
        <v>10</v>
      </c>
      <c r="BF90" s="55"/>
      <c r="BG90" s="54"/>
      <c r="BH90" s="50"/>
      <c r="BI90" s="55"/>
      <c r="BJ90" s="55"/>
      <c r="BK90" s="55"/>
      <c r="BL90" s="55">
        <v>2014</v>
      </c>
      <c r="BM90" s="50"/>
      <c r="BN90" s="54"/>
      <c r="BO90" s="50"/>
      <c r="BP90" s="50"/>
      <c r="BQ90" s="50"/>
      <c r="BR90" s="50"/>
      <c r="BS90" s="50"/>
      <c r="BT90" s="54"/>
      <c r="BU90" s="54"/>
      <c r="BV90" s="54"/>
      <c r="BW90" s="50"/>
      <c r="BX90" s="50"/>
      <c r="BY90" s="54"/>
      <c r="BZ90" s="54"/>
      <c r="CA90" s="54"/>
      <c r="CB90" s="50"/>
      <c r="CC90" s="50"/>
      <c r="CD90" s="50"/>
      <c r="CE90" s="50"/>
      <c r="CF90" s="50"/>
      <c r="CG90" s="50"/>
      <c r="CH90" s="54"/>
      <c r="CI90" s="54"/>
      <c r="CJ90" s="50"/>
      <c r="CK90" s="50"/>
      <c r="CL90" s="50"/>
      <c r="CM90" s="50"/>
    </row>
    <row r="91" spans="1:91" x14ac:dyDescent="0.25">
      <c r="A91" s="50" t="s">
        <v>355</v>
      </c>
      <c r="B91" s="50" t="s">
        <v>356</v>
      </c>
      <c r="C91" s="50" t="s">
        <v>298</v>
      </c>
      <c r="D91" s="42" t="s">
        <v>255</v>
      </c>
      <c r="E91" s="40" t="s">
        <v>10071</v>
      </c>
      <c r="F91" s="51">
        <v>764.00199999999995</v>
      </c>
      <c r="G91" s="51">
        <v>769.8</v>
      </c>
      <c r="H91" s="50" t="s">
        <v>336</v>
      </c>
      <c r="I91" s="50" t="s">
        <v>9226</v>
      </c>
      <c r="J91" s="50" t="s">
        <v>336</v>
      </c>
      <c r="K91" s="50" t="s">
        <v>4700</v>
      </c>
      <c r="L91" s="50">
        <v>107.14</v>
      </c>
      <c r="M91" s="50">
        <v>16.79</v>
      </c>
      <c r="N91" s="50">
        <v>107.179728</v>
      </c>
      <c r="O91" s="50">
        <v>16.738510999999999</v>
      </c>
      <c r="P91" s="50" t="s">
        <v>258</v>
      </c>
      <c r="Q91" s="50" t="s">
        <v>434</v>
      </c>
      <c r="R91" s="50" t="s">
        <v>259</v>
      </c>
      <c r="S91" s="50" t="s">
        <v>260</v>
      </c>
      <c r="T91" s="50" t="s">
        <v>261</v>
      </c>
      <c r="U91" s="52">
        <v>5.6890000000000001</v>
      </c>
      <c r="V91" s="53">
        <v>5.8</v>
      </c>
      <c r="W91" s="54">
        <v>23</v>
      </c>
      <c r="X91" s="50" t="s">
        <v>264</v>
      </c>
      <c r="Y91" s="55">
        <v>80</v>
      </c>
      <c r="Z91" s="55">
        <v>90</v>
      </c>
      <c r="AA91" s="55">
        <v>0</v>
      </c>
      <c r="AB91" s="55">
        <v>4</v>
      </c>
      <c r="AC91" s="54">
        <v>3.5</v>
      </c>
      <c r="AD91" s="50" t="s">
        <v>262</v>
      </c>
      <c r="AE91" s="54">
        <v>12</v>
      </c>
      <c r="AF91" s="50" t="s">
        <v>264</v>
      </c>
      <c r="AG91" s="55">
        <v>2</v>
      </c>
      <c r="AH91" s="54">
        <v>2</v>
      </c>
      <c r="AI91" s="50" t="s">
        <v>262</v>
      </c>
      <c r="AJ91" s="54">
        <v>12</v>
      </c>
      <c r="AK91" s="50"/>
      <c r="AL91" s="55"/>
      <c r="AM91" s="54"/>
      <c r="AN91" s="50"/>
      <c r="AO91" s="54"/>
      <c r="AP91" s="50" t="s">
        <v>10171</v>
      </c>
      <c r="AQ91" s="54">
        <v>0</v>
      </c>
      <c r="AR91" s="50"/>
      <c r="AS91" s="54"/>
      <c r="AT91" s="50"/>
      <c r="AU91" s="54"/>
      <c r="AV91" s="50"/>
      <c r="AW91" s="54"/>
      <c r="AX91" s="50" t="s">
        <v>264</v>
      </c>
      <c r="AY91" s="54">
        <v>6</v>
      </c>
      <c r="AZ91" s="50" t="s">
        <v>9665</v>
      </c>
      <c r="BA91" s="54">
        <v>10</v>
      </c>
      <c r="BB91" s="50" t="s">
        <v>264</v>
      </c>
      <c r="BC91" s="54">
        <v>6</v>
      </c>
      <c r="BD91" s="50" t="s">
        <v>9665</v>
      </c>
      <c r="BE91" s="54">
        <v>10</v>
      </c>
      <c r="BF91" s="55"/>
      <c r="BG91" s="54"/>
      <c r="BH91" s="50"/>
      <c r="BI91" s="55"/>
      <c r="BJ91" s="55"/>
      <c r="BK91" s="55"/>
      <c r="BL91" s="55">
        <v>2014</v>
      </c>
      <c r="BM91" s="50"/>
      <c r="BN91" s="54"/>
      <c r="BO91" s="50"/>
      <c r="BP91" s="50"/>
      <c r="BQ91" s="50"/>
      <c r="BR91" s="50"/>
      <c r="BS91" s="50"/>
      <c r="BT91" s="54"/>
      <c r="BU91" s="54"/>
      <c r="BV91" s="54"/>
      <c r="BW91" s="50"/>
      <c r="BX91" s="50"/>
      <c r="BY91" s="54"/>
      <c r="BZ91" s="54"/>
      <c r="CA91" s="54"/>
      <c r="CB91" s="50"/>
      <c r="CC91" s="50"/>
      <c r="CD91" s="50"/>
      <c r="CE91" s="50"/>
      <c r="CF91" s="50"/>
      <c r="CG91" s="50"/>
      <c r="CH91" s="54"/>
      <c r="CI91" s="54"/>
      <c r="CJ91" s="50"/>
      <c r="CK91" s="50"/>
      <c r="CL91" s="50"/>
      <c r="CM91" s="50"/>
    </row>
    <row r="92" spans="1:91" x14ac:dyDescent="0.25">
      <c r="A92" s="50" t="s">
        <v>355</v>
      </c>
      <c r="B92" s="50" t="s">
        <v>357</v>
      </c>
      <c r="C92" s="50" t="s">
        <v>298</v>
      </c>
      <c r="D92" s="42" t="s">
        <v>255</v>
      </c>
      <c r="E92" s="40" t="s">
        <v>335</v>
      </c>
      <c r="F92" s="51">
        <v>769.8</v>
      </c>
      <c r="G92" s="51">
        <v>781.44</v>
      </c>
      <c r="H92" s="50" t="s">
        <v>336</v>
      </c>
      <c r="I92" s="50" t="s">
        <v>4700</v>
      </c>
      <c r="J92" s="50" t="s">
        <v>336</v>
      </c>
      <c r="K92" s="50" t="s">
        <v>5843</v>
      </c>
      <c r="L92" s="50">
        <v>107.179728</v>
      </c>
      <c r="M92" s="50">
        <v>16.738510999999999</v>
      </c>
      <c r="N92" s="50">
        <v>107.24722</v>
      </c>
      <c r="O92" s="50">
        <v>16.68722</v>
      </c>
      <c r="P92" s="50" t="s">
        <v>258</v>
      </c>
      <c r="Q92" s="50" t="s">
        <v>434</v>
      </c>
      <c r="R92" s="50" t="s">
        <v>259</v>
      </c>
      <c r="S92" s="50" t="s">
        <v>337</v>
      </c>
      <c r="T92" s="50" t="s">
        <v>261</v>
      </c>
      <c r="U92" s="52">
        <v>11.94</v>
      </c>
      <c r="V92" s="53">
        <v>11.64</v>
      </c>
      <c r="W92" s="54">
        <v>20.5</v>
      </c>
      <c r="X92" s="50" t="s">
        <v>264</v>
      </c>
      <c r="Y92" s="55">
        <v>80</v>
      </c>
      <c r="Z92" s="55">
        <v>90</v>
      </c>
      <c r="AA92" s="55">
        <v>0</v>
      </c>
      <c r="AB92" s="55">
        <v>4</v>
      </c>
      <c r="AC92" s="54">
        <v>3.5</v>
      </c>
      <c r="AD92" s="50" t="s">
        <v>262</v>
      </c>
      <c r="AE92" s="54">
        <v>12</v>
      </c>
      <c r="AF92" s="50" t="s">
        <v>264</v>
      </c>
      <c r="AG92" s="55">
        <v>2</v>
      </c>
      <c r="AH92" s="54">
        <v>2</v>
      </c>
      <c r="AI92" s="50" t="s">
        <v>262</v>
      </c>
      <c r="AJ92" s="54">
        <v>12</v>
      </c>
      <c r="AK92" s="50"/>
      <c r="AL92" s="55"/>
      <c r="AM92" s="54"/>
      <c r="AN92" s="50"/>
      <c r="AO92" s="54"/>
      <c r="AP92" s="50" t="s">
        <v>264</v>
      </c>
      <c r="AQ92" s="54">
        <v>0.5</v>
      </c>
      <c r="AR92" s="50" t="s">
        <v>272</v>
      </c>
      <c r="AS92" s="54"/>
      <c r="AT92" s="50" t="s">
        <v>264</v>
      </c>
      <c r="AU92" s="54">
        <v>0.5</v>
      </c>
      <c r="AV92" s="50" t="s">
        <v>272</v>
      </c>
      <c r="AW92" s="54"/>
      <c r="AX92" s="50" t="s">
        <v>264</v>
      </c>
      <c r="AY92" s="54">
        <v>3</v>
      </c>
      <c r="AZ92" s="50" t="s">
        <v>9665</v>
      </c>
      <c r="BA92" s="54">
        <v>10</v>
      </c>
      <c r="BB92" s="50" t="s">
        <v>264</v>
      </c>
      <c r="BC92" s="54">
        <v>3</v>
      </c>
      <c r="BD92" s="50" t="s">
        <v>9665</v>
      </c>
      <c r="BE92" s="54">
        <v>10</v>
      </c>
      <c r="BF92" s="55"/>
      <c r="BG92" s="54"/>
      <c r="BH92" s="50"/>
      <c r="BI92" s="55"/>
      <c r="BJ92" s="55"/>
      <c r="BK92" s="55"/>
      <c r="BL92" s="55">
        <v>2015</v>
      </c>
      <c r="BM92" s="50"/>
      <c r="BN92" s="54"/>
      <c r="BO92" s="50"/>
      <c r="BP92" s="50"/>
      <c r="BQ92" s="50"/>
      <c r="BR92" s="50"/>
      <c r="BS92" s="50"/>
      <c r="BT92" s="54"/>
      <c r="BU92" s="54"/>
      <c r="BV92" s="54"/>
      <c r="BW92" s="50"/>
      <c r="BX92" s="50"/>
      <c r="BY92" s="54"/>
      <c r="BZ92" s="54"/>
      <c r="CA92" s="54"/>
      <c r="CB92" s="50"/>
      <c r="CC92" s="50"/>
      <c r="CD92" s="50"/>
      <c r="CE92" s="50"/>
      <c r="CF92" s="50"/>
      <c r="CG92" s="50"/>
      <c r="CH92" s="54"/>
      <c r="CI92" s="54"/>
      <c r="CJ92" s="50"/>
      <c r="CK92" s="50"/>
      <c r="CL92" s="50"/>
      <c r="CM92" s="50"/>
    </row>
    <row r="93" spans="1:91" x14ac:dyDescent="0.25">
      <c r="A93" s="50" t="s">
        <v>355</v>
      </c>
      <c r="B93" s="50" t="s">
        <v>358</v>
      </c>
      <c r="C93" s="50" t="s">
        <v>298</v>
      </c>
      <c r="D93" s="42" t="s">
        <v>255</v>
      </c>
      <c r="E93" s="40" t="s">
        <v>335</v>
      </c>
      <c r="F93" s="51">
        <v>781.44</v>
      </c>
      <c r="G93" s="51">
        <v>781.68499999999995</v>
      </c>
      <c r="H93" s="50" t="s">
        <v>336</v>
      </c>
      <c r="I93" s="50" t="s">
        <v>5843</v>
      </c>
      <c r="J93" s="50" t="s">
        <v>336</v>
      </c>
      <c r="K93" s="50" t="s">
        <v>5843</v>
      </c>
      <c r="L93" s="50">
        <v>107.24722</v>
      </c>
      <c r="M93" s="50">
        <v>16.68722</v>
      </c>
      <c r="N93" s="50">
        <v>107.24722</v>
      </c>
      <c r="O93" s="50">
        <v>16.68722</v>
      </c>
      <c r="P93" s="50" t="s">
        <v>258</v>
      </c>
      <c r="Q93" s="50" t="s">
        <v>434</v>
      </c>
      <c r="R93" s="50" t="s">
        <v>259</v>
      </c>
      <c r="S93" s="50" t="s">
        <v>260</v>
      </c>
      <c r="T93" s="50" t="s">
        <v>261</v>
      </c>
      <c r="U93" s="52">
        <v>0.245</v>
      </c>
      <c r="V93" s="53">
        <v>0.245</v>
      </c>
      <c r="W93" s="54">
        <v>23</v>
      </c>
      <c r="X93" s="50" t="s">
        <v>264</v>
      </c>
      <c r="Y93" s="55">
        <v>80</v>
      </c>
      <c r="Z93" s="55">
        <v>90</v>
      </c>
      <c r="AA93" s="55">
        <v>0</v>
      </c>
      <c r="AB93" s="55">
        <v>4</v>
      </c>
      <c r="AC93" s="54">
        <v>3.5</v>
      </c>
      <c r="AD93" s="50" t="s">
        <v>262</v>
      </c>
      <c r="AE93" s="54">
        <v>12</v>
      </c>
      <c r="AF93" s="50" t="s">
        <v>264</v>
      </c>
      <c r="AG93" s="55">
        <v>2</v>
      </c>
      <c r="AH93" s="54">
        <v>2</v>
      </c>
      <c r="AI93" s="50" t="s">
        <v>262</v>
      </c>
      <c r="AJ93" s="54">
        <v>12</v>
      </c>
      <c r="AK93" s="50"/>
      <c r="AL93" s="55"/>
      <c r="AM93" s="54"/>
      <c r="AN93" s="50"/>
      <c r="AO93" s="54"/>
      <c r="AP93" s="50" t="s">
        <v>264</v>
      </c>
      <c r="AQ93" s="54">
        <v>0.5</v>
      </c>
      <c r="AR93" s="50" t="s">
        <v>272</v>
      </c>
      <c r="AS93" s="54"/>
      <c r="AT93" s="50" t="s">
        <v>264</v>
      </c>
      <c r="AU93" s="54">
        <v>0.5</v>
      </c>
      <c r="AV93" s="50" t="s">
        <v>272</v>
      </c>
      <c r="AW93" s="54"/>
      <c r="AX93" s="50" t="s">
        <v>10171</v>
      </c>
      <c r="AY93" s="54">
        <v>0</v>
      </c>
      <c r="AZ93" s="50"/>
      <c r="BA93" s="54"/>
      <c r="BB93" s="50" t="s">
        <v>10171</v>
      </c>
      <c r="BC93" s="54">
        <v>0</v>
      </c>
      <c r="BD93" s="50"/>
      <c r="BE93" s="54"/>
      <c r="BF93" s="55"/>
      <c r="BG93" s="54"/>
      <c r="BH93" s="50"/>
      <c r="BI93" s="55"/>
      <c r="BJ93" s="55"/>
      <c r="BK93" s="55"/>
      <c r="BL93" s="55">
        <v>2015</v>
      </c>
      <c r="BM93" s="50"/>
      <c r="BN93" s="54"/>
      <c r="BO93" s="50"/>
      <c r="BP93" s="50"/>
      <c r="BQ93" s="50"/>
      <c r="BR93" s="50"/>
      <c r="BS93" s="50"/>
      <c r="BT93" s="54"/>
      <c r="BU93" s="54"/>
      <c r="BV93" s="54"/>
      <c r="BW93" s="50"/>
      <c r="BX93" s="50"/>
      <c r="BY93" s="54"/>
      <c r="BZ93" s="54"/>
      <c r="CA93" s="54"/>
      <c r="CB93" s="50"/>
      <c r="CC93" s="50"/>
      <c r="CD93" s="50"/>
      <c r="CE93" s="50"/>
      <c r="CF93" s="50"/>
      <c r="CG93" s="50"/>
      <c r="CH93" s="54"/>
      <c r="CI93" s="54"/>
      <c r="CJ93" s="50"/>
      <c r="CK93" s="50"/>
      <c r="CL93" s="50"/>
      <c r="CM93" s="50"/>
    </row>
    <row r="94" spans="1:91" x14ac:dyDescent="0.25">
      <c r="A94" s="50" t="s">
        <v>355</v>
      </c>
      <c r="B94" s="50" t="s">
        <v>359</v>
      </c>
      <c r="C94" s="50" t="s">
        <v>298</v>
      </c>
      <c r="D94" s="42" t="s">
        <v>255</v>
      </c>
      <c r="E94" s="40" t="s">
        <v>335</v>
      </c>
      <c r="F94" s="51">
        <v>781.68499999999995</v>
      </c>
      <c r="G94" s="51">
        <v>791.5</v>
      </c>
      <c r="H94" s="50" t="s">
        <v>336</v>
      </c>
      <c r="I94" s="50" t="s">
        <v>5843</v>
      </c>
      <c r="J94" s="50" t="s">
        <v>336</v>
      </c>
      <c r="K94" s="50" t="s">
        <v>7120</v>
      </c>
      <c r="L94" s="50">
        <v>107.24722</v>
      </c>
      <c r="M94" s="50">
        <v>16.68722</v>
      </c>
      <c r="N94" s="50">
        <v>107.31950000000001</v>
      </c>
      <c r="O94" s="50">
        <v>16.634599999999999</v>
      </c>
      <c r="P94" s="50" t="s">
        <v>258</v>
      </c>
      <c r="Q94" s="50" t="s">
        <v>434</v>
      </c>
      <c r="R94" s="50" t="s">
        <v>259</v>
      </c>
      <c r="S94" s="50" t="s">
        <v>270</v>
      </c>
      <c r="T94" s="50" t="s">
        <v>261</v>
      </c>
      <c r="U94" s="52">
        <v>10.82</v>
      </c>
      <c r="V94" s="53">
        <f>792.5-781.685</f>
        <v>10.815000000000055</v>
      </c>
      <c r="W94" s="54">
        <v>19.5</v>
      </c>
      <c r="X94" s="50" t="s">
        <v>264</v>
      </c>
      <c r="Y94" s="55">
        <v>80</v>
      </c>
      <c r="Z94" s="55">
        <v>90</v>
      </c>
      <c r="AA94" s="55">
        <v>0</v>
      </c>
      <c r="AB94" s="55">
        <v>4</v>
      </c>
      <c r="AC94" s="54">
        <v>3.5</v>
      </c>
      <c r="AD94" s="50" t="s">
        <v>262</v>
      </c>
      <c r="AE94" s="54">
        <v>12</v>
      </c>
      <c r="AF94" s="50" t="s">
        <v>264</v>
      </c>
      <c r="AG94" s="55">
        <v>2</v>
      </c>
      <c r="AH94" s="54">
        <v>2</v>
      </c>
      <c r="AI94" s="50" t="s">
        <v>262</v>
      </c>
      <c r="AJ94" s="54">
        <v>12</v>
      </c>
      <c r="AK94" s="50"/>
      <c r="AL94" s="55"/>
      <c r="AM94" s="54"/>
      <c r="AN94" s="50"/>
      <c r="AO94" s="54"/>
      <c r="AP94" s="50" t="s">
        <v>264</v>
      </c>
      <c r="AQ94" s="54">
        <v>0.5</v>
      </c>
      <c r="AR94" s="50" t="s">
        <v>272</v>
      </c>
      <c r="AS94" s="54"/>
      <c r="AT94" s="50" t="s">
        <v>264</v>
      </c>
      <c r="AU94" s="54">
        <v>0.5</v>
      </c>
      <c r="AV94" s="50" t="s">
        <v>272</v>
      </c>
      <c r="AW94" s="54"/>
      <c r="AX94" s="50" t="s">
        <v>10171</v>
      </c>
      <c r="AY94" s="54">
        <v>0</v>
      </c>
      <c r="AZ94" s="50"/>
      <c r="BA94" s="54"/>
      <c r="BB94" s="50" t="s">
        <v>10171</v>
      </c>
      <c r="BC94" s="54">
        <v>0</v>
      </c>
      <c r="BD94" s="50"/>
      <c r="BE94" s="54"/>
      <c r="BF94" s="55"/>
      <c r="BG94" s="54"/>
      <c r="BH94" s="50"/>
      <c r="BI94" s="55"/>
      <c r="BJ94" s="55"/>
      <c r="BK94" s="55"/>
      <c r="BL94" s="55">
        <v>2015</v>
      </c>
      <c r="BM94" s="50"/>
      <c r="BN94" s="54"/>
      <c r="BO94" s="50"/>
      <c r="BP94" s="50"/>
      <c r="BQ94" s="50"/>
      <c r="BR94" s="50"/>
      <c r="BS94" s="50"/>
      <c r="BT94" s="54"/>
      <c r="BU94" s="54"/>
      <c r="BV94" s="54"/>
      <c r="BW94" s="50"/>
      <c r="BX94" s="50"/>
      <c r="BY94" s="54"/>
      <c r="BZ94" s="54"/>
      <c r="CA94" s="54"/>
      <c r="CB94" s="50"/>
      <c r="CC94" s="50"/>
      <c r="CD94" s="50"/>
      <c r="CE94" s="50"/>
      <c r="CF94" s="50"/>
      <c r="CG94" s="50"/>
      <c r="CH94" s="54"/>
      <c r="CI94" s="54"/>
      <c r="CJ94" s="50"/>
      <c r="CK94" s="50"/>
      <c r="CL94" s="50"/>
      <c r="CM94" s="50"/>
    </row>
    <row r="95" spans="1:91" x14ac:dyDescent="0.25">
      <c r="A95" s="50" t="s">
        <v>369</v>
      </c>
      <c r="B95" s="50" t="s">
        <v>376</v>
      </c>
      <c r="C95" s="50" t="s">
        <v>298</v>
      </c>
      <c r="D95" s="42" t="s">
        <v>255</v>
      </c>
      <c r="E95" s="40" t="s">
        <v>10172</v>
      </c>
      <c r="F95" s="51">
        <v>791.5</v>
      </c>
      <c r="G95" s="51">
        <v>794.76</v>
      </c>
      <c r="H95" s="50" t="s">
        <v>360</v>
      </c>
      <c r="I95" s="50" t="s">
        <v>4624</v>
      </c>
      <c r="J95" s="50" t="s">
        <v>360</v>
      </c>
      <c r="K95" s="50" t="s">
        <v>6220</v>
      </c>
      <c r="L95" s="50">
        <v>0</v>
      </c>
      <c r="M95" s="50">
        <v>0</v>
      </c>
      <c r="N95" s="50">
        <v>0</v>
      </c>
      <c r="O95" s="50">
        <v>0</v>
      </c>
      <c r="P95" s="50" t="s">
        <v>258</v>
      </c>
      <c r="Q95" s="50" t="s">
        <v>434</v>
      </c>
      <c r="R95" s="50" t="s">
        <v>259</v>
      </c>
      <c r="S95" s="50" t="s">
        <v>260</v>
      </c>
      <c r="T95" s="50" t="s">
        <v>261</v>
      </c>
      <c r="U95" s="52">
        <v>4.25999999999999</v>
      </c>
      <c r="V95" s="53">
        <f>G95-F95+1</f>
        <v>4.2599999999999909</v>
      </c>
      <c r="W95" s="54">
        <v>19.5</v>
      </c>
      <c r="X95" s="50"/>
      <c r="Y95" s="55">
        <v>80</v>
      </c>
      <c r="Z95" s="55">
        <v>90</v>
      </c>
      <c r="AA95" s="55">
        <v>0</v>
      </c>
      <c r="AB95" s="55">
        <v>4</v>
      </c>
      <c r="AC95" s="54">
        <v>3.5</v>
      </c>
      <c r="AD95" s="50" t="s">
        <v>262</v>
      </c>
      <c r="AE95" s="54">
        <v>12</v>
      </c>
      <c r="AF95" s="50" t="s">
        <v>264</v>
      </c>
      <c r="AG95" s="55"/>
      <c r="AH95" s="54"/>
      <c r="AI95" s="50"/>
      <c r="AJ95" s="54"/>
      <c r="AK95" s="50"/>
      <c r="AL95" s="55"/>
      <c r="AM95" s="54"/>
      <c r="AN95" s="50"/>
      <c r="AO95" s="54"/>
      <c r="AP95" s="50"/>
      <c r="AQ95" s="54"/>
      <c r="AR95" s="50"/>
      <c r="AS95" s="54"/>
      <c r="AT95" s="50"/>
      <c r="AU95" s="54"/>
      <c r="AV95" s="50"/>
      <c r="AW95" s="54"/>
      <c r="AX95" s="50"/>
      <c r="AY95" s="54"/>
      <c r="AZ95" s="50"/>
      <c r="BA95" s="54"/>
      <c r="BB95" s="50"/>
      <c r="BC95" s="54"/>
      <c r="BD95" s="50"/>
      <c r="BE95" s="54"/>
      <c r="BF95" s="55"/>
      <c r="BG95" s="54"/>
      <c r="BH95" s="50"/>
      <c r="BI95" s="55"/>
      <c r="BJ95" s="55"/>
      <c r="BK95" s="55"/>
      <c r="BL95" s="55"/>
      <c r="BM95" s="50"/>
      <c r="BN95" s="54"/>
      <c r="BO95" s="50"/>
      <c r="BP95" s="50"/>
      <c r="BQ95" s="50"/>
      <c r="BR95" s="50"/>
      <c r="BS95" s="50"/>
      <c r="BT95" s="54"/>
      <c r="BU95" s="54"/>
      <c r="BV95" s="54"/>
      <c r="BW95" s="50"/>
      <c r="BX95" s="50"/>
      <c r="BY95" s="54"/>
      <c r="BZ95" s="54"/>
      <c r="CA95" s="54"/>
      <c r="CB95" s="50"/>
      <c r="CC95" s="50"/>
      <c r="CD95" s="50"/>
      <c r="CE95" s="50"/>
      <c r="CF95" s="50"/>
      <c r="CG95" s="50"/>
      <c r="CH95" s="54"/>
      <c r="CI95" s="54"/>
      <c r="CJ95" s="50"/>
      <c r="CK95" s="50"/>
      <c r="CL95" s="50"/>
      <c r="CM95" s="50"/>
    </row>
    <row r="96" spans="1:91" x14ac:dyDescent="0.25">
      <c r="A96" s="50" t="s">
        <v>362</v>
      </c>
      <c r="B96" s="50" t="s">
        <v>363</v>
      </c>
      <c r="C96" s="50" t="s">
        <v>298</v>
      </c>
      <c r="D96" s="42" t="s">
        <v>255</v>
      </c>
      <c r="E96" s="40" t="s">
        <v>364</v>
      </c>
      <c r="F96" s="51">
        <v>794.76</v>
      </c>
      <c r="G96" s="51">
        <v>797</v>
      </c>
      <c r="H96" s="50" t="s">
        <v>360</v>
      </c>
      <c r="I96" s="50" t="s">
        <v>4614</v>
      </c>
      <c r="J96" s="50" t="s">
        <v>360</v>
      </c>
      <c r="K96" s="50" t="s">
        <v>4614</v>
      </c>
      <c r="L96" s="50">
        <v>16.584807000000001</v>
      </c>
      <c r="M96" s="50">
        <v>107.360443</v>
      </c>
      <c r="N96" s="50">
        <v>16.573388999999999</v>
      </c>
      <c r="O96" s="50">
        <v>107.37536799999999</v>
      </c>
      <c r="P96" s="50" t="s">
        <v>258</v>
      </c>
      <c r="Q96" s="50" t="s">
        <v>434</v>
      </c>
      <c r="R96" s="50" t="s">
        <v>259</v>
      </c>
      <c r="S96" s="50" t="s">
        <v>270</v>
      </c>
      <c r="T96" s="50" t="s">
        <v>261</v>
      </c>
      <c r="U96" s="52">
        <v>2.2400000000000002</v>
      </c>
      <c r="V96" s="53">
        <v>2.2400000000000002</v>
      </c>
      <c r="W96" s="54">
        <v>20</v>
      </c>
      <c r="X96" s="50" t="s">
        <v>264</v>
      </c>
      <c r="Y96" s="55">
        <v>80</v>
      </c>
      <c r="Z96" s="55">
        <v>90</v>
      </c>
      <c r="AA96" s="55">
        <v>0</v>
      </c>
      <c r="AB96" s="55">
        <v>4</v>
      </c>
      <c r="AC96" s="54">
        <v>3.5</v>
      </c>
      <c r="AD96" s="50" t="s">
        <v>262</v>
      </c>
      <c r="AE96" s="54">
        <v>12</v>
      </c>
      <c r="AF96" s="50" t="s">
        <v>264</v>
      </c>
      <c r="AG96" s="55">
        <v>2</v>
      </c>
      <c r="AH96" s="54">
        <v>2</v>
      </c>
      <c r="AI96" s="50" t="s">
        <v>262</v>
      </c>
      <c r="AJ96" s="54">
        <v>12</v>
      </c>
      <c r="AK96" s="50"/>
      <c r="AL96" s="55"/>
      <c r="AM96" s="54"/>
      <c r="AN96" s="50"/>
      <c r="AO96" s="54"/>
      <c r="AP96" s="50"/>
      <c r="AQ96" s="54"/>
      <c r="AR96" s="50"/>
      <c r="AS96" s="54"/>
      <c r="AT96" s="50"/>
      <c r="AU96" s="54"/>
      <c r="AV96" s="50"/>
      <c r="AW96" s="54"/>
      <c r="AX96" s="50" t="s">
        <v>264</v>
      </c>
      <c r="AY96" s="54">
        <v>5</v>
      </c>
      <c r="AZ96" s="50" t="s">
        <v>265</v>
      </c>
      <c r="BA96" s="54"/>
      <c r="BB96" s="50" t="s">
        <v>264</v>
      </c>
      <c r="BC96" s="54">
        <v>3.5</v>
      </c>
      <c r="BD96" s="50" t="s">
        <v>265</v>
      </c>
      <c r="BE96" s="54"/>
      <c r="BF96" s="55"/>
      <c r="BG96" s="54"/>
      <c r="BH96" s="50"/>
      <c r="BI96" s="55"/>
      <c r="BJ96" s="55"/>
      <c r="BK96" s="55"/>
      <c r="BL96" s="55"/>
      <c r="BM96" s="50"/>
      <c r="BN96" s="54"/>
      <c r="BO96" s="50"/>
      <c r="BP96" s="50"/>
      <c r="BQ96" s="50"/>
      <c r="BR96" s="50"/>
      <c r="BS96" s="50"/>
      <c r="BT96" s="54"/>
      <c r="BU96" s="54"/>
      <c r="BV96" s="54"/>
      <c r="BW96" s="50"/>
      <c r="BX96" s="50"/>
      <c r="BY96" s="54"/>
      <c r="BZ96" s="54"/>
      <c r="CA96" s="54"/>
      <c r="CB96" s="50"/>
      <c r="CC96" s="50"/>
      <c r="CD96" s="50"/>
      <c r="CE96" s="50"/>
      <c r="CF96" s="50"/>
      <c r="CG96" s="50"/>
      <c r="CH96" s="54"/>
      <c r="CI96" s="54"/>
      <c r="CJ96" s="50"/>
      <c r="CK96" s="50"/>
      <c r="CL96" s="50"/>
      <c r="CM96" s="50"/>
    </row>
    <row r="97" spans="1:91" x14ac:dyDescent="0.25">
      <c r="A97" s="50" t="s">
        <v>369</v>
      </c>
      <c r="B97" s="50" t="s">
        <v>376</v>
      </c>
      <c r="C97" s="50" t="s">
        <v>298</v>
      </c>
      <c r="D97" s="42" t="s">
        <v>255</v>
      </c>
      <c r="E97" s="40" t="s">
        <v>10172</v>
      </c>
      <c r="F97" s="51">
        <v>797</v>
      </c>
      <c r="G97" s="51">
        <v>810.072</v>
      </c>
      <c r="H97" s="50" t="s">
        <v>360</v>
      </c>
      <c r="I97" s="50" t="s">
        <v>4624</v>
      </c>
      <c r="J97" s="50" t="s">
        <v>360</v>
      </c>
      <c r="K97" s="50" t="s">
        <v>6220</v>
      </c>
      <c r="L97" s="50">
        <v>0</v>
      </c>
      <c r="M97" s="50">
        <v>0</v>
      </c>
      <c r="N97" s="50">
        <v>0</v>
      </c>
      <c r="O97" s="50">
        <v>0</v>
      </c>
      <c r="P97" s="50" t="s">
        <v>258</v>
      </c>
      <c r="Q97" s="50" t="s">
        <v>434</v>
      </c>
      <c r="R97" s="50" t="s">
        <v>259</v>
      </c>
      <c r="S97" s="50" t="s">
        <v>260</v>
      </c>
      <c r="T97" s="50" t="s">
        <v>261</v>
      </c>
      <c r="U97" s="52">
        <v>13.071999999999999</v>
      </c>
      <c r="V97" s="53">
        <f>G97-F97</f>
        <v>13.072000000000003</v>
      </c>
      <c r="W97" s="54">
        <v>19.5</v>
      </c>
      <c r="X97" s="50"/>
      <c r="Y97" s="55">
        <v>80</v>
      </c>
      <c r="Z97" s="55">
        <v>90</v>
      </c>
      <c r="AA97" s="55">
        <v>0</v>
      </c>
      <c r="AB97" s="55">
        <v>4</v>
      </c>
      <c r="AC97" s="54">
        <v>3.5</v>
      </c>
      <c r="AD97" s="50" t="s">
        <v>262</v>
      </c>
      <c r="AE97" s="54">
        <v>12</v>
      </c>
      <c r="AF97" s="50" t="s">
        <v>264</v>
      </c>
      <c r="AG97" s="55"/>
      <c r="AH97" s="54"/>
      <c r="AI97" s="50"/>
      <c r="AJ97" s="54"/>
      <c r="AK97" s="50"/>
      <c r="AL97" s="55"/>
      <c r="AM97" s="54"/>
      <c r="AN97" s="50"/>
      <c r="AO97" s="54"/>
      <c r="AP97" s="50"/>
      <c r="AQ97" s="54"/>
      <c r="AR97" s="50"/>
      <c r="AS97" s="54"/>
      <c r="AT97" s="50"/>
      <c r="AU97" s="54"/>
      <c r="AV97" s="50"/>
      <c r="AW97" s="54"/>
      <c r="AX97" s="50"/>
      <c r="AY97" s="54"/>
      <c r="AZ97" s="50"/>
      <c r="BA97" s="54"/>
      <c r="BB97" s="50"/>
      <c r="BC97" s="54"/>
      <c r="BD97" s="50"/>
      <c r="BE97" s="54"/>
      <c r="BF97" s="55"/>
      <c r="BG97" s="54"/>
      <c r="BH97" s="50"/>
      <c r="BI97" s="55"/>
      <c r="BJ97" s="55"/>
      <c r="BK97" s="55"/>
      <c r="BL97" s="55"/>
      <c r="BM97" s="50"/>
      <c r="BN97" s="54"/>
      <c r="BO97" s="50"/>
      <c r="BP97" s="50"/>
      <c r="BQ97" s="50"/>
      <c r="BR97" s="50"/>
      <c r="BS97" s="50"/>
      <c r="BT97" s="54"/>
      <c r="BU97" s="54"/>
      <c r="BV97" s="54"/>
      <c r="BW97" s="50"/>
      <c r="BX97" s="50"/>
      <c r="BY97" s="54"/>
      <c r="BZ97" s="54"/>
      <c r="CA97" s="54"/>
      <c r="CB97" s="50"/>
      <c r="CC97" s="50"/>
      <c r="CD97" s="50"/>
      <c r="CE97" s="50"/>
      <c r="CF97" s="50"/>
      <c r="CG97" s="50"/>
      <c r="CH97" s="54"/>
      <c r="CI97" s="54"/>
      <c r="CJ97" s="50"/>
      <c r="CK97" s="50"/>
      <c r="CL97" s="50"/>
      <c r="CM97" s="50"/>
    </row>
    <row r="98" spans="1:91" x14ac:dyDescent="0.25">
      <c r="A98" s="50" t="s">
        <v>365</v>
      </c>
      <c r="B98" s="50" t="s">
        <v>366</v>
      </c>
      <c r="C98" s="50" t="s">
        <v>298</v>
      </c>
      <c r="D98" s="42" t="s">
        <v>255</v>
      </c>
      <c r="E98" s="40" t="s">
        <v>364</v>
      </c>
      <c r="F98" s="51">
        <v>810.072</v>
      </c>
      <c r="G98" s="51">
        <v>811.74</v>
      </c>
      <c r="H98" s="50" t="s">
        <v>360</v>
      </c>
      <c r="I98" s="50" t="s">
        <v>4329</v>
      </c>
      <c r="J98" s="50" t="s">
        <v>360</v>
      </c>
      <c r="K98" s="50" t="s">
        <v>4329</v>
      </c>
      <c r="L98" s="50">
        <v>16.528061999999998</v>
      </c>
      <c r="M98" s="50">
        <v>107.473615</v>
      </c>
      <c r="N98" s="50">
        <v>16.518411</v>
      </c>
      <c r="O98" s="50">
        <v>107.48558</v>
      </c>
      <c r="P98" s="50" t="s">
        <v>258</v>
      </c>
      <c r="Q98" s="50" t="s">
        <v>434</v>
      </c>
      <c r="R98" s="50" t="s">
        <v>259</v>
      </c>
      <c r="S98" s="50" t="s">
        <v>270</v>
      </c>
      <c r="T98" s="50" t="s">
        <v>261</v>
      </c>
      <c r="U98" s="52">
        <v>1.6679999999999999</v>
      </c>
      <c r="V98" s="53">
        <v>1.6679999999999999</v>
      </c>
      <c r="W98" s="54">
        <v>26</v>
      </c>
      <c r="X98" s="50" t="s">
        <v>264</v>
      </c>
      <c r="Y98" s="55">
        <v>80</v>
      </c>
      <c r="Z98" s="55">
        <v>90</v>
      </c>
      <c r="AA98" s="55">
        <v>0</v>
      </c>
      <c r="AB98" s="55">
        <v>4</v>
      </c>
      <c r="AC98" s="54">
        <v>3.5</v>
      </c>
      <c r="AD98" s="50" t="s">
        <v>262</v>
      </c>
      <c r="AE98" s="54">
        <v>12</v>
      </c>
      <c r="AF98" s="50" t="s">
        <v>264</v>
      </c>
      <c r="AG98" s="55">
        <v>2</v>
      </c>
      <c r="AH98" s="54">
        <v>5</v>
      </c>
      <c r="AI98" s="50" t="s">
        <v>262</v>
      </c>
      <c r="AJ98" s="54">
        <v>12</v>
      </c>
      <c r="AK98" s="50"/>
      <c r="AL98" s="55"/>
      <c r="AM98" s="54"/>
      <c r="AN98" s="50"/>
      <c r="AO98" s="54"/>
      <c r="AP98" s="50"/>
      <c r="AQ98" s="54"/>
      <c r="AR98" s="50"/>
      <c r="AS98" s="54"/>
      <c r="AT98" s="50"/>
      <c r="AU98" s="54"/>
      <c r="AV98" s="50"/>
      <c r="AW98" s="54"/>
      <c r="AX98" s="50" t="s">
        <v>264</v>
      </c>
      <c r="AY98" s="54">
        <v>5</v>
      </c>
      <c r="AZ98" s="50" t="s">
        <v>265</v>
      </c>
      <c r="BA98" s="54"/>
      <c r="BB98" s="50" t="s">
        <v>264</v>
      </c>
      <c r="BC98" s="54">
        <v>3.5</v>
      </c>
      <c r="BD98" s="50" t="s">
        <v>265</v>
      </c>
      <c r="BE98" s="54"/>
      <c r="BF98" s="55"/>
      <c r="BG98" s="54"/>
      <c r="BH98" s="50"/>
      <c r="BI98" s="55"/>
      <c r="BJ98" s="55"/>
      <c r="BK98" s="55"/>
      <c r="BL98" s="55"/>
      <c r="BM98" s="50"/>
      <c r="BN98" s="54"/>
      <c r="BO98" s="50"/>
      <c r="BP98" s="50"/>
      <c r="BQ98" s="50"/>
      <c r="BR98" s="50"/>
      <c r="BS98" s="50"/>
      <c r="BT98" s="54"/>
      <c r="BU98" s="54"/>
      <c r="BV98" s="54"/>
      <c r="BW98" s="50"/>
      <c r="BX98" s="50"/>
      <c r="BY98" s="54"/>
      <c r="BZ98" s="54"/>
      <c r="CA98" s="54"/>
      <c r="CB98" s="50"/>
      <c r="CC98" s="50"/>
      <c r="CD98" s="50"/>
      <c r="CE98" s="50"/>
      <c r="CF98" s="50"/>
      <c r="CG98" s="50"/>
      <c r="CH98" s="54"/>
      <c r="CI98" s="54"/>
      <c r="CJ98" s="50"/>
      <c r="CK98" s="50"/>
      <c r="CL98" s="50"/>
      <c r="CM98" s="50"/>
    </row>
    <row r="99" spans="1:91" x14ac:dyDescent="0.25">
      <c r="A99" s="50" t="s">
        <v>369</v>
      </c>
      <c r="B99" s="50" t="s">
        <v>376</v>
      </c>
      <c r="C99" s="50" t="s">
        <v>298</v>
      </c>
      <c r="D99" s="42" t="s">
        <v>255</v>
      </c>
      <c r="E99" s="40" t="s">
        <v>10172</v>
      </c>
      <c r="F99" s="51">
        <v>811.74</v>
      </c>
      <c r="G99" s="51">
        <v>819.85</v>
      </c>
      <c r="H99" s="50" t="s">
        <v>360</v>
      </c>
      <c r="I99" s="50" t="s">
        <v>4624</v>
      </c>
      <c r="J99" s="50" t="s">
        <v>360</v>
      </c>
      <c r="K99" s="50" t="s">
        <v>6220</v>
      </c>
      <c r="L99" s="50">
        <v>0</v>
      </c>
      <c r="M99" s="50">
        <v>0</v>
      </c>
      <c r="N99" s="50">
        <v>0</v>
      </c>
      <c r="O99" s="50">
        <v>0</v>
      </c>
      <c r="P99" s="50" t="s">
        <v>258</v>
      </c>
      <c r="Q99" s="50" t="s">
        <v>434</v>
      </c>
      <c r="R99" s="50" t="s">
        <v>259</v>
      </c>
      <c r="S99" s="50" t="s">
        <v>260</v>
      </c>
      <c r="T99" s="50" t="s">
        <v>261</v>
      </c>
      <c r="U99" s="52">
        <v>8.1100000000000101</v>
      </c>
      <c r="V99" s="53">
        <f>G99-F99</f>
        <v>8.1100000000000136</v>
      </c>
      <c r="W99" s="54">
        <v>19.5</v>
      </c>
      <c r="X99" s="50"/>
      <c r="Y99" s="55">
        <v>80</v>
      </c>
      <c r="Z99" s="55">
        <v>90</v>
      </c>
      <c r="AA99" s="55">
        <v>0</v>
      </c>
      <c r="AB99" s="55">
        <v>4</v>
      </c>
      <c r="AC99" s="54">
        <v>3.5</v>
      </c>
      <c r="AD99" s="50" t="s">
        <v>262</v>
      </c>
      <c r="AE99" s="54">
        <v>12</v>
      </c>
      <c r="AF99" s="50" t="s">
        <v>264</v>
      </c>
      <c r="AG99" s="55"/>
      <c r="AH99" s="54"/>
      <c r="AI99" s="50"/>
      <c r="AJ99" s="54"/>
      <c r="AK99" s="50"/>
      <c r="AL99" s="55"/>
      <c r="AM99" s="54"/>
      <c r="AN99" s="50"/>
      <c r="AO99" s="54"/>
      <c r="AP99" s="50"/>
      <c r="AQ99" s="54"/>
      <c r="AR99" s="50"/>
      <c r="AS99" s="54"/>
      <c r="AT99" s="50"/>
      <c r="AU99" s="54"/>
      <c r="AV99" s="50"/>
      <c r="AW99" s="54"/>
      <c r="AX99" s="50"/>
      <c r="AY99" s="54"/>
      <c r="AZ99" s="50"/>
      <c r="BA99" s="54"/>
      <c r="BB99" s="50"/>
      <c r="BC99" s="54"/>
      <c r="BD99" s="50"/>
      <c r="BE99" s="54"/>
      <c r="BF99" s="55"/>
      <c r="BG99" s="54"/>
      <c r="BH99" s="50"/>
      <c r="BI99" s="55"/>
      <c r="BJ99" s="55"/>
      <c r="BK99" s="55"/>
      <c r="BL99" s="55"/>
      <c r="BM99" s="50"/>
      <c r="BN99" s="54"/>
      <c r="BO99" s="50"/>
      <c r="BP99" s="50"/>
      <c r="BQ99" s="50"/>
      <c r="BR99" s="50"/>
      <c r="BS99" s="50"/>
      <c r="BT99" s="54"/>
      <c r="BU99" s="54"/>
      <c r="BV99" s="54"/>
      <c r="BW99" s="50"/>
      <c r="BX99" s="50"/>
      <c r="BY99" s="54"/>
      <c r="BZ99" s="54"/>
      <c r="CA99" s="54"/>
      <c r="CB99" s="50"/>
      <c r="CC99" s="50"/>
      <c r="CD99" s="50"/>
      <c r="CE99" s="50"/>
      <c r="CF99" s="50"/>
      <c r="CG99" s="50"/>
      <c r="CH99" s="54"/>
      <c r="CI99" s="54"/>
      <c r="CJ99" s="50"/>
      <c r="CK99" s="50"/>
      <c r="CL99" s="50"/>
      <c r="CM99" s="50"/>
    </row>
    <row r="100" spans="1:91" x14ac:dyDescent="0.25">
      <c r="A100" s="50" t="s">
        <v>369</v>
      </c>
      <c r="B100" s="50" t="s">
        <v>370</v>
      </c>
      <c r="C100" s="50" t="s">
        <v>298</v>
      </c>
      <c r="D100" s="42" t="s">
        <v>255</v>
      </c>
      <c r="E100" s="40" t="s">
        <v>364</v>
      </c>
      <c r="F100" s="51">
        <v>819.85</v>
      </c>
      <c r="G100" s="51">
        <v>820.18</v>
      </c>
      <c r="H100" s="50" t="s">
        <v>360</v>
      </c>
      <c r="I100" s="50" t="s">
        <v>4325</v>
      </c>
      <c r="J100" s="50" t="s">
        <v>360</v>
      </c>
      <c r="K100" s="50" t="s">
        <v>4325</v>
      </c>
      <c r="L100" s="50"/>
      <c r="M100" s="50"/>
      <c r="N100" s="50"/>
      <c r="O100" s="50"/>
      <c r="P100" s="50" t="s">
        <v>258</v>
      </c>
      <c r="Q100" s="50" t="s">
        <v>434</v>
      </c>
      <c r="R100" s="50" t="s">
        <v>259</v>
      </c>
      <c r="S100" s="50" t="s">
        <v>270</v>
      </c>
      <c r="T100" s="50" t="s">
        <v>261</v>
      </c>
      <c r="U100" s="52">
        <v>0.33</v>
      </c>
      <c r="V100" s="53">
        <v>0.95</v>
      </c>
      <c r="W100" s="54">
        <v>19.5</v>
      </c>
      <c r="X100" s="50" t="s">
        <v>264</v>
      </c>
      <c r="Y100" s="55">
        <v>80</v>
      </c>
      <c r="Z100" s="55">
        <v>90</v>
      </c>
      <c r="AA100" s="55">
        <v>0</v>
      </c>
      <c r="AB100" s="55">
        <v>4</v>
      </c>
      <c r="AC100" s="54">
        <v>3.5</v>
      </c>
      <c r="AD100" s="50" t="s">
        <v>262</v>
      </c>
      <c r="AE100" s="54">
        <v>12</v>
      </c>
      <c r="AF100" s="50" t="s">
        <v>264</v>
      </c>
      <c r="AG100" s="55">
        <v>1</v>
      </c>
      <c r="AH100" s="54">
        <v>3</v>
      </c>
      <c r="AI100" s="50" t="s">
        <v>262</v>
      </c>
      <c r="AJ100" s="54">
        <v>12</v>
      </c>
      <c r="AK100" s="50"/>
      <c r="AL100" s="55"/>
      <c r="AM100" s="54"/>
      <c r="AN100" s="50"/>
      <c r="AO100" s="54"/>
      <c r="AP100" s="50"/>
      <c r="AQ100" s="54"/>
      <c r="AR100" s="50"/>
      <c r="AS100" s="54"/>
      <c r="AT100" s="50"/>
      <c r="AU100" s="54"/>
      <c r="AV100" s="50"/>
      <c r="AW100" s="54"/>
      <c r="AX100" s="50" t="s">
        <v>264</v>
      </c>
      <c r="AY100" s="54">
        <v>3.5</v>
      </c>
      <c r="AZ100" s="50" t="s">
        <v>9689</v>
      </c>
      <c r="BA100" s="54"/>
      <c r="BB100" s="50" t="s">
        <v>264</v>
      </c>
      <c r="BC100" s="54">
        <v>3.5</v>
      </c>
      <c r="BD100" s="50" t="s">
        <v>9689</v>
      </c>
      <c r="BE100" s="54"/>
      <c r="BF100" s="55"/>
      <c r="BG100" s="54"/>
      <c r="BH100" s="50"/>
      <c r="BI100" s="55"/>
      <c r="BJ100" s="55"/>
      <c r="BK100" s="55"/>
      <c r="BL100" s="55"/>
      <c r="BM100" s="50"/>
      <c r="BN100" s="54"/>
      <c r="BO100" s="50"/>
      <c r="BP100" s="50"/>
      <c r="BQ100" s="50"/>
      <c r="BR100" s="50"/>
      <c r="BS100" s="50"/>
      <c r="BT100" s="54"/>
      <c r="BU100" s="54"/>
      <c r="BV100" s="54"/>
      <c r="BW100" s="50"/>
      <c r="BX100" s="50"/>
      <c r="BY100" s="54"/>
      <c r="BZ100" s="54"/>
      <c r="CA100" s="54"/>
      <c r="CB100" s="50"/>
      <c r="CC100" s="50"/>
      <c r="CD100" s="50"/>
      <c r="CE100" s="50"/>
      <c r="CF100" s="50"/>
      <c r="CG100" s="50"/>
      <c r="CH100" s="54"/>
      <c r="CI100" s="54"/>
      <c r="CJ100" s="50"/>
      <c r="CK100" s="50"/>
      <c r="CL100" s="50"/>
      <c r="CM100" s="50"/>
    </row>
    <row r="101" spans="1:91" x14ac:dyDescent="0.25">
      <c r="A101" s="50"/>
      <c r="B101" s="50"/>
      <c r="C101" s="50" t="s">
        <v>298</v>
      </c>
      <c r="D101" s="42" t="s">
        <v>255</v>
      </c>
      <c r="E101" s="40" t="s">
        <v>364</v>
      </c>
      <c r="F101" s="51">
        <f>G100</f>
        <v>820.18</v>
      </c>
      <c r="G101" s="51">
        <v>820.8</v>
      </c>
      <c r="H101" s="50" t="s">
        <v>360</v>
      </c>
      <c r="I101" s="50" t="s">
        <v>4325</v>
      </c>
      <c r="J101" s="50" t="s">
        <v>360</v>
      </c>
      <c r="K101" s="50" t="s">
        <v>4325</v>
      </c>
      <c r="L101" s="50"/>
      <c r="M101" s="50"/>
      <c r="N101" s="50"/>
      <c r="O101" s="50"/>
      <c r="P101" s="50" t="s">
        <v>258</v>
      </c>
      <c r="Q101" s="50" t="s">
        <v>434</v>
      </c>
      <c r="R101" s="50" t="s">
        <v>259</v>
      </c>
      <c r="S101" s="50"/>
      <c r="T101" s="50" t="s">
        <v>904</v>
      </c>
      <c r="U101" s="52">
        <v>0.62</v>
      </c>
      <c r="V101" s="53"/>
      <c r="W101" s="54">
        <v>10</v>
      </c>
      <c r="X101" s="50"/>
      <c r="Y101" s="55">
        <v>80</v>
      </c>
      <c r="Z101" s="55">
        <v>60</v>
      </c>
      <c r="AA101" s="55">
        <v>0</v>
      </c>
      <c r="AB101" s="55">
        <v>2</v>
      </c>
      <c r="AC101" s="54">
        <v>3.5</v>
      </c>
      <c r="AD101" s="50" t="s">
        <v>262</v>
      </c>
      <c r="AE101" s="54"/>
      <c r="AF101" s="50"/>
      <c r="AG101" s="55"/>
      <c r="AH101" s="54"/>
      <c r="AI101" s="50"/>
      <c r="AJ101" s="54"/>
      <c r="AK101" s="50"/>
      <c r="AL101" s="55"/>
      <c r="AM101" s="54"/>
      <c r="AN101" s="50"/>
      <c r="AO101" s="54"/>
      <c r="AP101" s="50"/>
      <c r="AQ101" s="54"/>
      <c r="AR101" s="50"/>
      <c r="AS101" s="54"/>
      <c r="AT101" s="50"/>
      <c r="AU101" s="54"/>
      <c r="AV101" s="50"/>
      <c r="AW101" s="54"/>
      <c r="AX101" s="50"/>
      <c r="AY101" s="54"/>
      <c r="AZ101" s="50"/>
      <c r="BA101" s="54"/>
      <c r="BB101" s="50"/>
      <c r="BC101" s="54"/>
      <c r="BD101" s="50"/>
      <c r="BE101" s="54"/>
      <c r="BF101" s="55"/>
      <c r="BG101" s="54"/>
      <c r="BH101" s="50"/>
      <c r="BI101" s="55"/>
      <c r="BJ101" s="55"/>
      <c r="BK101" s="55"/>
      <c r="BL101" s="55"/>
      <c r="BM101" s="50"/>
      <c r="BN101" s="54"/>
      <c r="BO101" s="50"/>
      <c r="BP101" s="50"/>
      <c r="BQ101" s="50"/>
      <c r="BR101" s="50"/>
      <c r="BS101" s="50"/>
      <c r="BT101" s="54"/>
      <c r="BU101" s="54"/>
      <c r="BV101" s="54"/>
      <c r="BW101" s="50"/>
      <c r="BX101" s="50"/>
      <c r="BY101" s="54"/>
      <c r="BZ101" s="54"/>
      <c r="CA101" s="54"/>
      <c r="CB101" s="50"/>
      <c r="CC101" s="50"/>
      <c r="CD101" s="50"/>
      <c r="CE101" s="50"/>
      <c r="CF101" s="50"/>
      <c r="CG101" s="50"/>
      <c r="CH101" s="54"/>
      <c r="CI101" s="54"/>
      <c r="CJ101" s="50"/>
      <c r="CK101" s="50"/>
      <c r="CL101" s="50"/>
      <c r="CM101" s="50"/>
    </row>
    <row r="102" spans="1:91" x14ac:dyDescent="0.25">
      <c r="A102" s="50" t="s">
        <v>369</v>
      </c>
      <c r="B102" s="50" t="s">
        <v>371</v>
      </c>
      <c r="C102" s="50" t="s">
        <v>298</v>
      </c>
      <c r="D102" s="42" t="s">
        <v>255</v>
      </c>
      <c r="E102" s="40" t="s">
        <v>364</v>
      </c>
      <c r="F102" s="51">
        <v>820.8</v>
      </c>
      <c r="G102" s="51">
        <v>823.3</v>
      </c>
      <c r="H102" s="50" t="s">
        <v>360</v>
      </c>
      <c r="I102" s="50" t="s">
        <v>4651</v>
      </c>
      <c r="J102" s="50" t="s">
        <v>360</v>
      </c>
      <c r="K102" s="50" t="s">
        <v>4651</v>
      </c>
      <c r="L102" s="50"/>
      <c r="M102" s="50"/>
      <c r="N102" s="50"/>
      <c r="O102" s="50"/>
      <c r="P102" s="50" t="s">
        <v>258</v>
      </c>
      <c r="Q102" s="50" t="s">
        <v>434</v>
      </c>
      <c r="R102" s="50" t="s">
        <v>259</v>
      </c>
      <c r="S102" s="50" t="s">
        <v>270</v>
      </c>
      <c r="T102" s="50" t="s">
        <v>261</v>
      </c>
      <c r="U102" s="52">
        <v>2.5</v>
      </c>
      <c r="V102" s="53">
        <v>2.5</v>
      </c>
      <c r="W102" s="54">
        <v>20.5</v>
      </c>
      <c r="X102" s="50" t="s">
        <v>264</v>
      </c>
      <c r="Y102" s="55">
        <v>80</v>
      </c>
      <c r="Z102" s="55">
        <v>90</v>
      </c>
      <c r="AA102" s="55">
        <v>0</v>
      </c>
      <c r="AB102" s="55">
        <v>4</v>
      </c>
      <c r="AC102" s="54">
        <v>3.5</v>
      </c>
      <c r="AD102" s="50" t="s">
        <v>262</v>
      </c>
      <c r="AE102" s="54">
        <v>12</v>
      </c>
      <c r="AF102" s="50" t="s">
        <v>264</v>
      </c>
      <c r="AG102" s="55">
        <v>2</v>
      </c>
      <c r="AH102" s="54">
        <v>2</v>
      </c>
      <c r="AI102" s="50" t="s">
        <v>262</v>
      </c>
      <c r="AJ102" s="54">
        <v>12</v>
      </c>
      <c r="AK102" s="50"/>
      <c r="AL102" s="55"/>
      <c r="AM102" s="54"/>
      <c r="AN102" s="50"/>
      <c r="AO102" s="54"/>
      <c r="AP102" s="50"/>
      <c r="AQ102" s="54"/>
      <c r="AR102" s="50"/>
      <c r="AS102" s="54"/>
      <c r="AT102" s="50"/>
      <c r="AU102" s="54"/>
      <c r="AV102" s="50"/>
      <c r="AW102" s="54"/>
      <c r="AX102" s="50" t="s">
        <v>264</v>
      </c>
      <c r="AY102" s="54">
        <v>3.5</v>
      </c>
      <c r="AZ102" s="50" t="s">
        <v>9689</v>
      </c>
      <c r="BA102" s="54"/>
      <c r="BB102" s="50" t="s">
        <v>264</v>
      </c>
      <c r="BC102" s="54">
        <v>3.5</v>
      </c>
      <c r="BD102" s="50" t="s">
        <v>265</v>
      </c>
      <c r="BE102" s="54"/>
      <c r="BF102" s="55"/>
      <c r="BG102" s="54"/>
      <c r="BH102" s="50"/>
      <c r="BI102" s="55"/>
      <c r="BJ102" s="55"/>
      <c r="BK102" s="55"/>
      <c r="BL102" s="55"/>
      <c r="BM102" s="50"/>
      <c r="BN102" s="54"/>
      <c r="BO102" s="50"/>
      <c r="BP102" s="50"/>
      <c r="BQ102" s="50"/>
      <c r="BR102" s="50"/>
      <c r="BS102" s="50"/>
      <c r="BT102" s="54"/>
      <c r="BU102" s="54"/>
      <c r="BV102" s="54"/>
      <c r="BW102" s="50"/>
      <c r="BX102" s="50"/>
      <c r="BY102" s="54"/>
      <c r="BZ102" s="54"/>
      <c r="CA102" s="54"/>
      <c r="CB102" s="50"/>
      <c r="CC102" s="50"/>
      <c r="CD102" s="50"/>
      <c r="CE102" s="50"/>
      <c r="CF102" s="50"/>
      <c r="CG102" s="50"/>
      <c r="CH102" s="54"/>
      <c r="CI102" s="54"/>
      <c r="CJ102" s="50"/>
      <c r="CK102" s="50"/>
      <c r="CL102" s="50"/>
      <c r="CM102" s="50"/>
    </row>
    <row r="103" spans="1:91" x14ac:dyDescent="0.25">
      <c r="A103" s="50" t="s">
        <v>369</v>
      </c>
      <c r="B103" s="50" t="s">
        <v>371</v>
      </c>
      <c r="C103" s="50" t="s">
        <v>298</v>
      </c>
      <c r="D103" s="42" t="s">
        <v>255</v>
      </c>
      <c r="E103" s="40" t="s">
        <v>364</v>
      </c>
      <c r="F103" s="51">
        <v>823.3</v>
      </c>
      <c r="G103" s="51">
        <v>825</v>
      </c>
      <c r="H103" s="50" t="s">
        <v>360</v>
      </c>
      <c r="I103" s="50" t="s">
        <v>4651</v>
      </c>
      <c r="J103" s="50" t="s">
        <v>360</v>
      </c>
      <c r="K103" s="50" t="s">
        <v>4651</v>
      </c>
      <c r="L103" s="50">
        <v>16.461131000000002</v>
      </c>
      <c r="M103" s="50">
        <v>107.57059</v>
      </c>
      <c r="N103" s="50">
        <v>16.467188</v>
      </c>
      <c r="O103" s="50">
        <v>107.583656</v>
      </c>
      <c r="P103" s="50" t="s">
        <v>258</v>
      </c>
      <c r="Q103" s="50" t="s">
        <v>434</v>
      </c>
      <c r="R103" s="50" t="s">
        <v>259</v>
      </c>
      <c r="S103" s="50" t="s">
        <v>270</v>
      </c>
      <c r="T103" s="50" t="s">
        <v>261</v>
      </c>
      <c r="U103" s="52">
        <v>1.7</v>
      </c>
      <c r="V103" s="53">
        <v>1.7</v>
      </c>
      <c r="W103" s="54">
        <v>14</v>
      </c>
      <c r="X103" s="50" t="s">
        <v>264</v>
      </c>
      <c r="Y103" s="55">
        <v>80</v>
      </c>
      <c r="Z103" s="55">
        <v>90</v>
      </c>
      <c r="AA103" s="55">
        <v>0</v>
      </c>
      <c r="AB103" s="55">
        <v>4</v>
      </c>
      <c r="AC103" s="54">
        <v>3.5</v>
      </c>
      <c r="AD103" s="50" t="s">
        <v>262</v>
      </c>
      <c r="AE103" s="54">
        <v>12</v>
      </c>
      <c r="AF103" s="50"/>
      <c r="AG103" s="55"/>
      <c r="AH103" s="54"/>
      <c r="AI103" s="50"/>
      <c r="AJ103" s="54"/>
      <c r="AK103" s="50"/>
      <c r="AL103" s="55"/>
      <c r="AM103" s="54"/>
      <c r="AN103" s="50"/>
      <c r="AO103" s="54"/>
      <c r="AP103" s="50"/>
      <c r="AQ103" s="54"/>
      <c r="AR103" s="50"/>
      <c r="AS103" s="54"/>
      <c r="AT103" s="50"/>
      <c r="AU103" s="54"/>
      <c r="AV103" s="50"/>
      <c r="AW103" s="54"/>
      <c r="AX103" s="50" t="s">
        <v>264</v>
      </c>
      <c r="AY103" s="54">
        <v>5</v>
      </c>
      <c r="AZ103" s="50" t="s">
        <v>9689</v>
      </c>
      <c r="BA103" s="54"/>
      <c r="BB103" s="50" t="s">
        <v>264</v>
      </c>
      <c r="BC103" s="54">
        <v>5</v>
      </c>
      <c r="BD103" s="50" t="s">
        <v>9689</v>
      </c>
      <c r="BE103" s="54"/>
      <c r="BF103" s="55"/>
      <c r="BG103" s="54"/>
      <c r="BH103" s="50"/>
      <c r="BI103" s="55"/>
      <c r="BJ103" s="55"/>
      <c r="BK103" s="55"/>
      <c r="BL103" s="55"/>
      <c r="BM103" s="50"/>
      <c r="BN103" s="54"/>
      <c r="BO103" s="50"/>
      <c r="BP103" s="50"/>
      <c r="BQ103" s="50"/>
      <c r="BR103" s="50"/>
      <c r="BS103" s="50"/>
      <c r="BT103" s="54"/>
      <c r="BU103" s="54"/>
      <c r="BV103" s="54"/>
      <c r="BW103" s="50"/>
      <c r="BX103" s="50"/>
      <c r="BY103" s="54"/>
      <c r="BZ103" s="54"/>
      <c r="CA103" s="54"/>
      <c r="CB103" s="50"/>
      <c r="CC103" s="50"/>
      <c r="CD103" s="50"/>
      <c r="CE103" s="50"/>
      <c r="CF103" s="50"/>
      <c r="CG103" s="50"/>
      <c r="CH103" s="54"/>
      <c r="CI103" s="54"/>
      <c r="CJ103" s="50"/>
      <c r="CK103" s="50"/>
      <c r="CL103" s="50"/>
      <c r="CM103" s="50"/>
    </row>
    <row r="104" spans="1:91" x14ac:dyDescent="0.25">
      <c r="A104" s="50" t="s">
        <v>369</v>
      </c>
      <c r="B104" s="50" t="s">
        <v>377</v>
      </c>
      <c r="C104" s="50" t="s">
        <v>298</v>
      </c>
      <c r="D104" s="42" t="s">
        <v>255</v>
      </c>
      <c r="E104" s="40" t="s">
        <v>364</v>
      </c>
      <c r="F104" s="51">
        <v>825</v>
      </c>
      <c r="G104" s="51">
        <v>825.59799999999996</v>
      </c>
      <c r="H104" s="50" t="s">
        <v>360</v>
      </c>
      <c r="I104" s="50" t="s">
        <v>4651</v>
      </c>
      <c r="J104" s="50" t="s">
        <v>360</v>
      </c>
      <c r="K104" s="50" t="s">
        <v>4776</v>
      </c>
      <c r="L104" s="50"/>
      <c r="M104" s="50"/>
      <c r="N104" s="50"/>
      <c r="O104" s="50"/>
      <c r="P104" s="50" t="s">
        <v>258</v>
      </c>
      <c r="Q104" s="50" t="s">
        <v>434</v>
      </c>
      <c r="R104" s="50" t="s">
        <v>259</v>
      </c>
      <c r="S104" s="50" t="s">
        <v>260</v>
      </c>
      <c r="T104" s="50" t="s">
        <v>261</v>
      </c>
      <c r="U104" s="52">
        <v>0.59799999999999998</v>
      </c>
      <c r="V104" s="53">
        <v>0.59799999999999998</v>
      </c>
      <c r="W104" s="54">
        <v>20</v>
      </c>
      <c r="X104" s="50" t="s">
        <v>264</v>
      </c>
      <c r="Y104" s="55">
        <v>80</v>
      </c>
      <c r="Z104" s="55">
        <v>90</v>
      </c>
      <c r="AA104" s="55">
        <v>0</v>
      </c>
      <c r="AB104" s="55">
        <v>4</v>
      </c>
      <c r="AC104" s="54">
        <v>3.5</v>
      </c>
      <c r="AD104" s="50" t="s">
        <v>262</v>
      </c>
      <c r="AE104" s="54">
        <v>12</v>
      </c>
      <c r="AF104" s="50" t="s">
        <v>264</v>
      </c>
      <c r="AG104" s="55">
        <v>2</v>
      </c>
      <c r="AH104" s="54">
        <v>1</v>
      </c>
      <c r="AI104" s="50" t="s">
        <v>262</v>
      </c>
      <c r="AJ104" s="54">
        <v>12</v>
      </c>
      <c r="AK104" s="50"/>
      <c r="AL104" s="55"/>
      <c r="AM104" s="54"/>
      <c r="AN104" s="50"/>
      <c r="AO104" s="54"/>
      <c r="AP104" s="50" t="s">
        <v>264</v>
      </c>
      <c r="AQ104" s="54">
        <v>1</v>
      </c>
      <c r="AR104" s="50" t="s">
        <v>262</v>
      </c>
      <c r="AS104" s="54"/>
      <c r="AT104" s="50" t="s">
        <v>264</v>
      </c>
      <c r="AU104" s="54">
        <v>1</v>
      </c>
      <c r="AV104" s="50" t="s">
        <v>262</v>
      </c>
      <c r="AW104" s="54"/>
      <c r="AX104" s="50"/>
      <c r="AY104" s="54"/>
      <c r="AZ104" s="50"/>
      <c r="BA104" s="54"/>
      <c r="BB104" s="50"/>
      <c r="BC104" s="54"/>
      <c r="BD104" s="50"/>
      <c r="BE104" s="54"/>
      <c r="BF104" s="55"/>
      <c r="BG104" s="54"/>
      <c r="BH104" s="50"/>
      <c r="BI104" s="55"/>
      <c r="BJ104" s="55"/>
      <c r="BK104" s="55"/>
      <c r="BL104" s="55"/>
      <c r="BM104" s="50"/>
      <c r="BN104" s="54"/>
      <c r="BO104" s="50"/>
      <c r="BP104" s="50"/>
      <c r="BQ104" s="50"/>
      <c r="BR104" s="50"/>
      <c r="BS104" s="50"/>
      <c r="BT104" s="54"/>
      <c r="BU104" s="54"/>
      <c r="BV104" s="54"/>
      <c r="BW104" s="50"/>
      <c r="BX104" s="50"/>
      <c r="BY104" s="54"/>
      <c r="BZ104" s="54"/>
      <c r="CA104" s="54"/>
      <c r="CB104" s="50"/>
      <c r="CC104" s="50"/>
      <c r="CD104" s="50"/>
      <c r="CE104" s="50"/>
      <c r="CF104" s="50"/>
      <c r="CG104" s="50"/>
      <c r="CH104" s="54"/>
      <c r="CI104" s="54"/>
      <c r="CJ104" s="50"/>
      <c r="CK104" s="50"/>
      <c r="CL104" s="50"/>
      <c r="CM104" s="50"/>
    </row>
    <row r="105" spans="1:91" x14ac:dyDescent="0.25">
      <c r="A105" s="50" t="s">
        <v>369</v>
      </c>
      <c r="B105" s="50" t="s">
        <v>378</v>
      </c>
      <c r="C105" s="50" t="s">
        <v>298</v>
      </c>
      <c r="D105" s="42" t="s">
        <v>255</v>
      </c>
      <c r="E105" s="40" t="s">
        <v>364</v>
      </c>
      <c r="F105" s="51">
        <v>825.59799999999996</v>
      </c>
      <c r="G105" s="51">
        <v>826</v>
      </c>
      <c r="H105" s="50" t="s">
        <v>360</v>
      </c>
      <c r="I105" s="50" t="s">
        <v>4651</v>
      </c>
      <c r="J105" s="50" t="s">
        <v>360</v>
      </c>
      <c r="K105" s="50" t="s">
        <v>4776</v>
      </c>
      <c r="L105" s="50"/>
      <c r="M105" s="50"/>
      <c r="N105" s="50"/>
      <c r="O105" s="50"/>
      <c r="P105" s="50" t="s">
        <v>258</v>
      </c>
      <c r="Q105" s="50" t="s">
        <v>434</v>
      </c>
      <c r="R105" s="50" t="s">
        <v>259</v>
      </c>
      <c r="S105" s="50" t="s">
        <v>260</v>
      </c>
      <c r="T105" s="50" t="s">
        <v>261</v>
      </c>
      <c r="U105" s="52">
        <v>0.40200000000000002</v>
      </c>
      <c r="V105" s="53">
        <v>0.40200000000000002</v>
      </c>
      <c r="W105" s="54">
        <v>20</v>
      </c>
      <c r="X105" s="50" t="s">
        <v>264</v>
      </c>
      <c r="Y105" s="55">
        <v>80</v>
      </c>
      <c r="Z105" s="55">
        <v>90</v>
      </c>
      <c r="AA105" s="55">
        <v>0</v>
      </c>
      <c r="AB105" s="55">
        <v>4</v>
      </c>
      <c r="AC105" s="54">
        <v>3.5</v>
      </c>
      <c r="AD105" s="50" t="s">
        <v>262</v>
      </c>
      <c r="AE105" s="54">
        <v>12</v>
      </c>
      <c r="AF105" s="50" t="s">
        <v>264</v>
      </c>
      <c r="AG105" s="55">
        <v>2</v>
      </c>
      <c r="AH105" s="54">
        <v>1</v>
      </c>
      <c r="AI105" s="50" t="s">
        <v>262</v>
      </c>
      <c r="AJ105" s="54">
        <v>12</v>
      </c>
      <c r="AK105" s="50"/>
      <c r="AL105" s="55"/>
      <c r="AM105" s="54"/>
      <c r="AN105" s="50"/>
      <c r="AO105" s="54"/>
      <c r="AP105" s="50" t="s">
        <v>264</v>
      </c>
      <c r="AQ105" s="54">
        <v>0.2</v>
      </c>
      <c r="AR105" s="50" t="s">
        <v>262</v>
      </c>
      <c r="AS105" s="54"/>
      <c r="AT105" s="50" t="s">
        <v>264</v>
      </c>
      <c r="AU105" s="54">
        <v>0.2</v>
      </c>
      <c r="AV105" s="50" t="s">
        <v>262</v>
      </c>
      <c r="AW105" s="54"/>
      <c r="AX105" s="50"/>
      <c r="AY105" s="54"/>
      <c r="AZ105" s="50"/>
      <c r="BA105" s="54"/>
      <c r="BB105" s="50"/>
      <c r="BC105" s="54"/>
      <c r="BD105" s="50"/>
      <c r="BE105" s="54"/>
      <c r="BF105" s="55"/>
      <c r="BG105" s="54"/>
      <c r="BH105" s="50"/>
      <c r="BI105" s="55"/>
      <c r="BJ105" s="55"/>
      <c r="BK105" s="55"/>
      <c r="BL105" s="55"/>
      <c r="BM105" s="50"/>
      <c r="BN105" s="54"/>
      <c r="BO105" s="50"/>
      <c r="BP105" s="50"/>
      <c r="BQ105" s="50"/>
      <c r="BR105" s="50"/>
      <c r="BS105" s="50"/>
      <c r="BT105" s="54"/>
      <c r="BU105" s="54"/>
      <c r="BV105" s="54"/>
      <c r="BW105" s="50"/>
      <c r="BX105" s="50"/>
      <c r="BY105" s="54"/>
      <c r="BZ105" s="54"/>
      <c r="CA105" s="54"/>
      <c r="CB105" s="50"/>
      <c r="CC105" s="50"/>
      <c r="CD105" s="50"/>
      <c r="CE105" s="50"/>
      <c r="CF105" s="50"/>
      <c r="CG105" s="50"/>
      <c r="CH105" s="54"/>
      <c r="CI105" s="54"/>
      <c r="CJ105" s="50"/>
      <c r="CK105" s="50"/>
      <c r="CL105" s="50"/>
      <c r="CM105" s="50"/>
    </row>
    <row r="106" spans="1:91" x14ac:dyDescent="0.25">
      <c r="A106" s="50" t="s">
        <v>369</v>
      </c>
      <c r="B106" s="50" t="s">
        <v>379</v>
      </c>
      <c r="C106" s="50" t="s">
        <v>298</v>
      </c>
      <c r="D106" s="42" t="s">
        <v>255</v>
      </c>
      <c r="E106" s="40" t="s">
        <v>364</v>
      </c>
      <c r="F106" s="51">
        <v>826</v>
      </c>
      <c r="G106" s="51">
        <v>826.4</v>
      </c>
      <c r="H106" s="50" t="s">
        <v>360</v>
      </c>
      <c r="I106" s="50" t="s">
        <v>4776</v>
      </c>
      <c r="J106" s="50" t="s">
        <v>360</v>
      </c>
      <c r="K106" s="50" t="s">
        <v>4776</v>
      </c>
      <c r="L106" s="50"/>
      <c r="M106" s="50"/>
      <c r="N106" s="50"/>
      <c r="O106" s="50"/>
      <c r="P106" s="50" t="s">
        <v>258</v>
      </c>
      <c r="Q106" s="50" t="s">
        <v>434</v>
      </c>
      <c r="R106" s="50" t="s">
        <v>259</v>
      </c>
      <c r="S106" s="50" t="s">
        <v>260</v>
      </c>
      <c r="T106" s="50" t="s">
        <v>261</v>
      </c>
      <c r="U106" s="52">
        <v>0.4</v>
      </c>
      <c r="V106" s="53">
        <v>0.4</v>
      </c>
      <c r="W106" s="54">
        <v>20</v>
      </c>
      <c r="X106" s="50" t="s">
        <v>264</v>
      </c>
      <c r="Y106" s="55">
        <v>80</v>
      </c>
      <c r="Z106" s="55">
        <v>90</v>
      </c>
      <c r="AA106" s="55">
        <v>0</v>
      </c>
      <c r="AB106" s="55">
        <v>4</v>
      </c>
      <c r="AC106" s="54">
        <v>3.5</v>
      </c>
      <c r="AD106" s="50" t="s">
        <v>262</v>
      </c>
      <c r="AE106" s="54">
        <v>12</v>
      </c>
      <c r="AF106" s="50" t="s">
        <v>264</v>
      </c>
      <c r="AG106" s="55">
        <v>2</v>
      </c>
      <c r="AH106" s="54">
        <v>1.75</v>
      </c>
      <c r="AI106" s="50" t="s">
        <v>262</v>
      </c>
      <c r="AJ106" s="54">
        <v>12</v>
      </c>
      <c r="AK106" s="50"/>
      <c r="AL106" s="55"/>
      <c r="AM106" s="54"/>
      <c r="AN106" s="50"/>
      <c r="AO106" s="54"/>
      <c r="AP106" s="50" t="s">
        <v>264</v>
      </c>
      <c r="AQ106" s="54">
        <v>1</v>
      </c>
      <c r="AR106" s="50" t="s">
        <v>262</v>
      </c>
      <c r="AS106" s="54"/>
      <c r="AT106" s="50" t="s">
        <v>264</v>
      </c>
      <c r="AU106" s="54">
        <v>1</v>
      </c>
      <c r="AV106" s="50" t="s">
        <v>262</v>
      </c>
      <c r="AW106" s="54"/>
      <c r="AX106" s="50"/>
      <c r="AY106" s="54"/>
      <c r="AZ106" s="50"/>
      <c r="BA106" s="54"/>
      <c r="BB106" s="50"/>
      <c r="BC106" s="54"/>
      <c r="BD106" s="50"/>
      <c r="BE106" s="54"/>
      <c r="BF106" s="55"/>
      <c r="BG106" s="54"/>
      <c r="BH106" s="50"/>
      <c r="BI106" s="55"/>
      <c r="BJ106" s="55"/>
      <c r="BK106" s="55"/>
      <c r="BL106" s="55"/>
      <c r="BM106" s="50"/>
      <c r="BN106" s="54"/>
      <c r="BO106" s="50"/>
      <c r="BP106" s="50"/>
      <c r="BQ106" s="50"/>
      <c r="BR106" s="50"/>
      <c r="BS106" s="50"/>
      <c r="BT106" s="54"/>
      <c r="BU106" s="54"/>
      <c r="BV106" s="54"/>
      <c r="BW106" s="50"/>
      <c r="BX106" s="50"/>
      <c r="BY106" s="54"/>
      <c r="BZ106" s="54"/>
      <c r="CA106" s="54"/>
      <c r="CB106" s="50"/>
      <c r="CC106" s="50"/>
      <c r="CD106" s="50"/>
      <c r="CE106" s="50"/>
      <c r="CF106" s="50"/>
      <c r="CG106" s="50"/>
      <c r="CH106" s="54"/>
      <c r="CI106" s="54"/>
      <c r="CJ106" s="50"/>
      <c r="CK106" s="50"/>
      <c r="CL106" s="50"/>
      <c r="CM106" s="50"/>
    </row>
    <row r="107" spans="1:91" x14ac:dyDescent="0.25">
      <c r="A107" s="50" t="s">
        <v>369</v>
      </c>
      <c r="B107" s="50" t="s">
        <v>372</v>
      </c>
      <c r="C107" s="50" t="s">
        <v>298</v>
      </c>
      <c r="D107" s="42" t="s">
        <v>255</v>
      </c>
      <c r="E107" s="40" t="s">
        <v>364</v>
      </c>
      <c r="F107" s="51">
        <v>826.4</v>
      </c>
      <c r="G107" s="51">
        <v>827.3</v>
      </c>
      <c r="H107" s="50" t="s">
        <v>360</v>
      </c>
      <c r="I107" s="50" t="s">
        <v>4776</v>
      </c>
      <c r="J107" s="50" t="s">
        <v>360</v>
      </c>
      <c r="K107" s="50" t="s">
        <v>4008</v>
      </c>
      <c r="L107" s="50">
        <v>0</v>
      </c>
      <c r="M107" s="50">
        <v>0</v>
      </c>
      <c r="N107" s="50">
        <v>0</v>
      </c>
      <c r="O107" s="50">
        <v>0</v>
      </c>
      <c r="P107" s="50" t="s">
        <v>258</v>
      </c>
      <c r="Q107" s="50" t="s">
        <v>434</v>
      </c>
      <c r="R107" s="50" t="s">
        <v>259</v>
      </c>
      <c r="S107" s="50" t="s">
        <v>260</v>
      </c>
      <c r="T107" s="50" t="s">
        <v>261</v>
      </c>
      <c r="U107" s="52">
        <v>0.9</v>
      </c>
      <c r="V107" s="53">
        <f t="shared" ref="V107:V108" si="1">G107-F107</f>
        <v>0.89999999999997726</v>
      </c>
      <c r="W107" s="54">
        <v>20</v>
      </c>
      <c r="X107" s="50"/>
      <c r="Y107" s="55">
        <v>80</v>
      </c>
      <c r="Z107" s="55">
        <v>90</v>
      </c>
      <c r="AA107" s="55">
        <v>0</v>
      </c>
      <c r="AB107" s="55">
        <v>4</v>
      </c>
      <c r="AC107" s="54">
        <v>3.5</v>
      </c>
      <c r="AD107" s="50" t="s">
        <v>262</v>
      </c>
      <c r="AE107" s="54">
        <v>13</v>
      </c>
      <c r="AF107" s="50" t="s">
        <v>264</v>
      </c>
      <c r="AG107" s="55">
        <v>2</v>
      </c>
      <c r="AH107" s="54"/>
      <c r="AI107" s="50" t="s">
        <v>262</v>
      </c>
      <c r="AJ107" s="54"/>
      <c r="AK107" s="50"/>
      <c r="AL107" s="55"/>
      <c r="AM107" s="54"/>
      <c r="AN107" s="50"/>
      <c r="AO107" s="54"/>
      <c r="AP107" s="50"/>
      <c r="AQ107" s="54"/>
      <c r="AR107" s="50"/>
      <c r="AS107" s="54"/>
      <c r="AT107" s="50"/>
      <c r="AU107" s="54"/>
      <c r="AV107" s="50"/>
      <c r="AW107" s="54"/>
      <c r="AX107" s="50"/>
      <c r="AY107" s="54"/>
      <c r="AZ107" s="50"/>
      <c r="BA107" s="54"/>
      <c r="BB107" s="50"/>
      <c r="BC107" s="54"/>
      <c r="BD107" s="50"/>
      <c r="BE107" s="54"/>
      <c r="BF107" s="55"/>
      <c r="BG107" s="54"/>
      <c r="BH107" s="50"/>
      <c r="BI107" s="55"/>
      <c r="BJ107" s="55"/>
      <c r="BK107" s="55"/>
      <c r="BL107" s="55"/>
      <c r="BM107" s="50"/>
      <c r="BN107" s="54"/>
      <c r="BO107" s="50"/>
      <c r="BP107" s="50"/>
      <c r="BQ107" s="50"/>
      <c r="BR107" s="50"/>
      <c r="BS107" s="50"/>
      <c r="BT107" s="54"/>
      <c r="BU107" s="54"/>
      <c r="BV107" s="54"/>
      <c r="BW107" s="50"/>
      <c r="BX107" s="50"/>
      <c r="BY107" s="54"/>
      <c r="BZ107" s="54"/>
      <c r="CA107" s="54"/>
      <c r="CB107" s="50"/>
      <c r="CC107" s="50"/>
      <c r="CD107" s="50"/>
      <c r="CE107" s="50"/>
      <c r="CF107" s="50"/>
      <c r="CG107" s="50"/>
      <c r="CH107" s="54"/>
      <c r="CI107" s="54"/>
      <c r="CJ107" s="50"/>
      <c r="CK107" s="50"/>
      <c r="CL107" s="50"/>
      <c r="CM107" s="50"/>
    </row>
    <row r="108" spans="1:91" x14ac:dyDescent="0.25">
      <c r="A108" s="50" t="s">
        <v>369</v>
      </c>
      <c r="B108" s="50" t="s">
        <v>373</v>
      </c>
      <c r="C108" s="50" t="s">
        <v>298</v>
      </c>
      <c r="D108" s="42" t="s">
        <v>255</v>
      </c>
      <c r="E108" s="40" t="s">
        <v>364</v>
      </c>
      <c r="F108" s="51">
        <v>827.3</v>
      </c>
      <c r="G108" s="51">
        <v>834.35199999999998</v>
      </c>
      <c r="H108" s="50" t="s">
        <v>360</v>
      </c>
      <c r="I108" s="50" t="s">
        <v>4008</v>
      </c>
      <c r="J108" s="50" t="s">
        <v>360</v>
      </c>
      <c r="K108" s="50" t="s">
        <v>4761</v>
      </c>
      <c r="L108" s="50">
        <v>0</v>
      </c>
      <c r="M108" s="50">
        <v>0</v>
      </c>
      <c r="N108" s="50">
        <v>0</v>
      </c>
      <c r="O108" s="50">
        <v>0</v>
      </c>
      <c r="P108" s="50" t="s">
        <v>258</v>
      </c>
      <c r="Q108" s="50" t="s">
        <v>434</v>
      </c>
      <c r="R108" s="50" t="s">
        <v>259</v>
      </c>
      <c r="S108" s="50" t="s">
        <v>260</v>
      </c>
      <c r="T108" s="50" t="s">
        <v>261</v>
      </c>
      <c r="U108" s="52">
        <v>7.0519999999999996</v>
      </c>
      <c r="V108" s="53">
        <f t="shared" si="1"/>
        <v>7.0520000000000209</v>
      </c>
      <c r="W108" s="54">
        <v>17</v>
      </c>
      <c r="X108" s="50"/>
      <c r="Y108" s="55">
        <v>80</v>
      </c>
      <c r="Z108" s="55">
        <v>90</v>
      </c>
      <c r="AA108" s="55">
        <v>0</v>
      </c>
      <c r="AB108" s="55">
        <v>4</v>
      </c>
      <c r="AC108" s="54">
        <v>3.5</v>
      </c>
      <c r="AD108" s="50" t="s">
        <v>262</v>
      </c>
      <c r="AE108" s="54">
        <v>14</v>
      </c>
      <c r="AF108" s="50" t="s">
        <v>264</v>
      </c>
      <c r="AG108" s="55">
        <v>2</v>
      </c>
      <c r="AH108" s="54"/>
      <c r="AI108" s="50" t="s">
        <v>262</v>
      </c>
      <c r="AJ108" s="54"/>
      <c r="AK108" s="50"/>
      <c r="AL108" s="55"/>
      <c r="AM108" s="54"/>
      <c r="AN108" s="50"/>
      <c r="AO108" s="54"/>
      <c r="AP108" s="50"/>
      <c r="AQ108" s="54"/>
      <c r="AR108" s="50"/>
      <c r="AS108" s="54"/>
      <c r="AT108" s="50"/>
      <c r="AU108" s="54"/>
      <c r="AV108" s="50"/>
      <c r="AW108" s="54"/>
      <c r="AX108" s="50"/>
      <c r="AY108" s="54"/>
      <c r="AZ108" s="50"/>
      <c r="BA108" s="54"/>
      <c r="BB108" s="50"/>
      <c r="BC108" s="54"/>
      <c r="BD108" s="50"/>
      <c r="BE108" s="54"/>
      <c r="BF108" s="55"/>
      <c r="BG108" s="54"/>
      <c r="BH108" s="50"/>
      <c r="BI108" s="55"/>
      <c r="BJ108" s="55"/>
      <c r="BK108" s="55"/>
      <c r="BL108" s="55"/>
      <c r="BM108" s="50"/>
      <c r="BN108" s="54"/>
      <c r="BO108" s="50"/>
      <c r="BP108" s="50"/>
      <c r="BQ108" s="50"/>
      <c r="BR108" s="50"/>
      <c r="BS108" s="50"/>
      <c r="BT108" s="54"/>
      <c r="BU108" s="54"/>
      <c r="BV108" s="54"/>
      <c r="BW108" s="50"/>
      <c r="BX108" s="50"/>
      <c r="BY108" s="54"/>
      <c r="BZ108" s="54"/>
      <c r="CA108" s="54"/>
      <c r="CB108" s="50"/>
      <c r="CC108" s="50"/>
      <c r="CD108" s="50"/>
      <c r="CE108" s="50"/>
      <c r="CF108" s="50"/>
      <c r="CG108" s="50"/>
      <c r="CH108" s="54"/>
      <c r="CI108" s="54"/>
      <c r="CJ108" s="50"/>
      <c r="CK108" s="50"/>
      <c r="CL108" s="50"/>
      <c r="CM108" s="50"/>
    </row>
    <row r="109" spans="1:91" x14ac:dyDescent="0.25">
      <c r="A109" s="50" t="s">
        <v>369</v>
      </c>
      <c r="B109" s="50" t="s">
        <v>374</v>
      </c>
      <c r="C109" s="50" t="s">
        <v>298</v>
      </c>
      <c r="D109" s="42" t="s">
        <v>255</v>
      </c>
      <c r="E109" s="40" t="s">
        <v>364</v>
      </c>
      <c r="F109" s="51">
        <v>834.35199999999998</v>
      </c>
      <c r="G109" s="51">
        <v>836.4</v>
      </c>
      <c r="H109" s="50" t="s">
        <v>360</v>
      </c>
      <c r="I109" s="50" t="s">
        <v>4761</v>
      </c>
      <c r="J109" s="50" t="s">
        <v>360</v>
      </c>
      <c r="K109" s="50" t="s">
        <v>4761</v>
      </c>
      <c r="L109" s="50">
        <v>0</v>
      </c>
      <c r="M109" s="50">
        <v>0</v>
      </c>
      <c r="N109" s="50">
        <v>0</v>
      </c>
      <c r="O109" s="50">
        <v>0</v>
      </c>
      <c r="P109" s="50" t="s">
        <v>258</v>
      </c>
      <c r="Q109" s="50" t="s">
        <v>434</v>
      </c>
      <c r="R109" s="50" t="s">
        <v>259</v>
      </c>
      <c r="S109" s="50" t="s">
        <v>260</v>
      </c>
      <c r="T109" s="50" t="s">
        <v>261</v>
      </c>
      <c r="U109" s="52">
        <v>2.048</v>
      </c>
      <c r="V109" s="53">
        <v>2.048</v>
      </c>
      <c r="W109" s="54">
        <v>18</v>
      </c>
      <c r="X109" s="50"/>
      <c r="Y109" s="55">
        <v>80</v>
      </c>
      <c r="Z109" s="55">
        <v>90</v>
      </c>
      <c r="AA109" s="55">
        <v>0</v>
      </c>
      <c r="AB109" s="55">
        <v>4</v>
      </c>
      <c r="AC109" s="54">
        <v>3.5</v>
      </c>
      <c r="AD109" s="50" t="s">
        <v>262</v>
      </c>
      <c r="AE109" s="54">
        <v>15</v>
      </c>
      <c r="AF109" s="50" t="s">
        <v>264</v>
      </c>
      <c r="AG109" s="55">
        <v>2</v>
      </c>
      <c r="AH109" s="54"/>
      <c r="AI109" s="50" t="s">
        <v>262</v>
      </c>
      <c r="AJ109" s="54"/>
      <c r="AK109" s="50"/>
      <c r="AL109" s="55"/>
      <c r="AM109" s="54"/>
      <c r="AN109" s="50"/>
      <c r="AO109" s="54"/>
      <c r="AP109" s="50"/>
      <c r="AQ109" s="54"/>
      <c r="AR109" s="50"/>
      <c r="AS109" s="54"/>
      <c r="AT109" s="50"/>
      <c r="AU109" s="54"/>
      <c r="AV109" s="50"/>
      <c r="AW109" s="54"/>
      <c r="AX109" s="50"/>
      <c r="AY109" s="54"/>
      <c r="AZ109" s="50"/>
      <c r="BA109" s="54"/>
      <c r="BB109" s="50"/>
      <c r="BC109" s="54"/>
      <c r="BD109" s="50"/>
      <c r="BE109" s="54"/>
      <c r="BF109" s="55"/>
      <c r="BG109" s="54"/>
      <c r="BH109" s="50"/>
      <c r="BI109" s="55"/>
      <c r="BJ109" s="55"/>
      <c r="BK109" s="55"/>
      <c r="BL109" s="55"/>
      <c r="BM109" s="50"/>
      <c r="BN109" s="54"/>
      <c r="BO109" s="50"/>
      <c r="BP109" s="50"/>
      <c r="BQ109" s="50"/>
      <c r="BR109" s="50"/>
      <c r="BS109" s="50"/>
      <c r="BT109" s="54"/>
      <c r="BU109" s="54"/>
      <c r="BV109" s="54"/>
      <c r="BW109" s="50"/>
      <c r="BX109" s="50"/>
      <c r="BY109" s="54"/>
      <c r="BZ109" s="54"/>
      <c r="CA109" s="54"/>
      <c r="CB109" s="50"/>
      <c r="CC109" s="50"/>
      <c r="CD109" s="50"/>
      <c r="CE109" s="50"/>
      <c r="CF109" s="50"/>
      <c r="CG109" s="50"/>
      <c r="CH109" s="54"/>
      <c r="CI109" s="54"/>
      <c r="CJ109" s="50"/>
      <c r="CK109" s="50"/>
      <c r="CL109" s="50"/>
      <c r="CM109" s="50"/>
    </row>
    <row r="110" spans="1:91" x14ac:dyDescent="0.25">
      <c r="A110" s="50" t="s">
        <v>369</v>
      </c>
      <c r="B110" s="50" t="s">
        <v>375</v>
      </c>
      <c r="C110" s="50" t="s">
        <v>298</v>
      </c>
      <c r="D110" s="42" t="s">
        <v>255</v>
      </c>
      <c r="E110" s="40" t="s">
        <v>364</v>
      </c>
      <c r="F110" s="51">
        <v>836.4</v>
      </c>
      <c r="G110" s="51">
        <v>837.95</v>
      </c>
      <c r="H110" s="50" t="s">
        <v>360</v>
      </c>
      <c r="I110" s="50" t="s">
        <v>4761</v>
      </c>
      <c r="J110" s="50" t="s">
        <v>360</v>
      </c>
      <c r="K110" s="50" t="s">
        <v>4624</v>
      </c>
      <c r="L110" s="50">
        <v>0</v>
      </c>
      <c r="M110" s="50">
        <v>0</v>
      </c>
      <c r="N110" s="50">
        <v>0</v>
      </c>
      <c r="O110" s="50">
        <v>0</v>
      </c>
      <c r="P110" s="50" t="s">
        <v>258</v>
      </c>
      <c r="Q110" s="50" t="s">
        <v>434</v>
      </c>
      <c r="R110" s="50" t="s">
        <v>259</v>
      </c>
      <c r="S110" s="50" t="s">
        <v>260</v>
      </c>
      <c r="T110" s="50" t="s">
        <v>261</v>
      </c>
      <c r="U110" s="52">
        <v>1.55</v>
      </c>
      <c r="V110" s="53">
        <f>G110-F110</f>
        <v>1.5500000000000682</v>
      </c>
      <c r="W110" s="54">
        <v>16</v>
      </c>
      <c r="X110" s="50"/>
      <c r="Y110" s="55">
        <v>80</v>
      </c>
      <c r="Z110" s="55">
        <v>90</v>
      </c>
      <c r="AA110" s="55">
        <v>0</v>
      </c>
      <c r="AB110" s="55">
        <v>4</v>
      </c>
      <c r="AC110" s="54">
        <v>3.5</v>
      </c>
      <c r="AD110" s="50" t="s">
        <v>262</v>
      </c>
      <c r="AE110" s="54">
        <v>16</v>
      </c>
      <c r="AF110" s="50" t="s">
        <v>264</v>
      </c>
      <c r="AG110" s="55">
        <v>2</v>
      </c>
      <c r="AH110" s="54"/>
      <c r="AI110" s="50" t="s">
        <v>262</v>
      </c>
      <c r="AJ110" s="54"/>
      <c r="AK110" s="50"/>
      <c r="AL110" s="55"/>
      <c r="AM110" s="54"/>
      <c r="AN110" s="50"/>
      <c r="AO110" s="54"/>
      <c r="AP110" s="50"/>
      <c r="AQ110" s="54"/>
      <c r="AR110" s="50"/>
      <c r="AS110" s="54"/>
      <c r="AT110" s="50"/>
      <c r="AU110" s="54"/>
      <c r="AV110" s="50"/>
      <c r="AW110" s="54"/>
      <c r="AX110" s="50"/>
      <c r="AY110" s="54"/>
      <c r="AZ110" s="50"/>
      <c r="BA110" s="54"/>
      <c r="BB110" s="50"/>
      <c r="BC110" s="54"/>
      <c r="BD110" s="50"/>
      <c r="BE110" s="54"/>
      <c r="BF110" s="55"/>
      <c r="BG110" s="54"/>
      <c r="BH110" s="50"/>
      <c r="BI110" s="55"/>
      <c r="BJ110" s="55"/>
      <c r="BK110" s="55"/>
      <c r="BL110" s="55"/>
      <c r="BM110" s="50"/>
      <c r="BN110" s="54"/>
      <c r="BO110" s="50"/>
      <c r="BP110" s="50"/>
      <c r="BQ110" s="50"/>
      <c r="BR110" s="50"/>
      <c r="BS110" s="50"/>
      <c r="BT110" s="54"/>
      <c r="BU110" s="54"/>
      <c r="BV110" s="54"/>
      <c r="BW110" s="50"/>
      <c r="BX110" s="50"/>
      <c r="BY110" s="54"/>
      <c r="BZ110" s="54"/>
      <c r="CA110" s="54"/>
      <c r="CB110" s="50"/>
      <c r="CC110" s="50"/>
      <c r="CD110" s="50"/>
      <c r="CE110" s="50"/>
      <c r="CF110" s="50"/>
      <c r="CG110" s="50"/>
      <c r="CH110" s="54"/>
      <c r="CI110" s="54"/>
      <c r="CJ110" s="50"/>
      <c r="CK110" s="50"/>
      <c r="CL110" s="50"/>
      <c r="CM110" s="50"/>
    </row>
    <row r="111" spans="1:91" x14ac:dyDescent="0.25">
      <c r="A111" s="50" t="s">
        <v>369</v>
      </c>
      <c r="B111" s="50" t="s">
        <v>376</v>
      </c>
      <c r="C111" s="50" t="s">
        <v>298</v>
      </c>
      <c r="D111" s="42" t="s">
        <v>255</v>
      </c>
      <c r="E111" s="40" t="s">
        <v>364</v>
      </c>
      <c r="F111" s="51">
        <v>837.95</v>
      </c>
      <c r="G111" s="51">
        <v>840.4</v>
      </c>
      <c r="H111" s="50" t="s">
        <v>360</v>
      </c>
      <c r="I111" s="50" t="s">
        <v>4624</v>
      </c>
      <c r="J111" s="50" t="s">
        <v>360</v>
      </c>
      <c r="K111" s="50" t="s">
        <v>4624</v>
      </c>
      <c r="L111" s="50">
        <v>0</v>
      </c>
      <c r="M111" s="50">
        <v>0</v>
      </c>
      <c r="N111" s="50">
        <v>0</v>
      </c>
      <c r="O111" s="50">
        <v>0</v>
      </c>
      <c r="P111" s="50" t="s">
        <v>258</v>
      </c>
      <c r="Q111" s="50" t="s">
        <v>434</v>
      </c>
      <c r="R111" s="50" t="s">
        <v>259</v>
      </c>
      <c r="S111" s="50" t="s">
        <v>260</v>
      </c>
      <c r="T111" s="50" t="s">
        <v>261</v>
      </c>
      <c r="U111" s="52">
        <v>2.4500000000000002</v>
      </c>
      <c r="V111" s="53">
        <v>2.4500000000000002</v>
      </c>
      <c r="W111" s="54">
        <v>20</v>
      </c>
      <c r="X111" s="50"/>
      <c r="Y111" s="55">
        <v>80</v>
      </c>
      <c r="Z111" s="55">
        <v>90</v>
      </c>
      <c r="AA111" s="55">
        <v>0</v>
      </c>
      <c r="AB111" s="55">
        <v>4</v>
      </c>
      <c r="AC111" s="54">
        <v>3.5</v>
      </c>
      <c r="AD111" s="50" t="s">
        <v>262</v>
      </c>
      <c r="AE111" s="54">
        <v>17</v>
      </c>
      <c r="AF111" s="50" t="s">
        <v>264</v>
      </c>
      <c r="AG111" s="55">
        <v>2</v>
      </c>
      <c r="AH111" s="54"/>
      <c r="AI111" s="50" t="s">
        <v>262</v>
      </c>
      <c r="AJ111" s="54"/>
      <c r="AK111" s="50"/>
      <c r="AL111" s="55"/>
      <c r="AM111" s="54"/>
      <c r="AN111" s="50"/>
      <c r="AO111" s="54"/>
      <c r="AP111" s="50"/>
      <c r="AQ111" s="54"/>
      <c r="AR111" s="50"/>
      <c r="AS111" s="54"/>
      <c r="AT111" s="50"/>
      <c r="AU111" s="54"/>
      <c r="AV111" s="50"/>
      <c r="AW111" s="54"/>
      <c r="AX111" s="50"/>
      <c r="AY111" s="54"/>
      <c r="AZ111" s="50"/>
      <c r="BA111" s="54"/>
      <c r="BB111" s="50"/>
      <c r="BC111" s="54"/>
      <c r="BD111" s="50"/>
      <c r="BE111" s="54"/>
      <c r="BF111" s="55"/>
      <c r="BG111" s="54"/>
      <c r="BH111" s="50"/>
      <c r="BI111" s="55"/>
      <c r="BJ111" s="55"/>
      <c r="BK111" s="55"/>
      <c r="BL111" s="55"/>
      <c r="BM111" s="50"/>
      <c r="BN111" s="54"/>
      <c r="BO111" s="50"/>
      <c r="BP111" s="50"/>
      <c r="BQ111" s="50"/>
      <c r="BR111" s="50"/>
      <c r="BS111" s="50"/>
      <c r="BT111" s="54"/>
      <c r="BU111" s="54"/>
      <c r="BV111" s="54"/>
      <c r="BW111" s="50"/>
      <c r="BX111" s="50"/>
      <c r="BY111" s="54"/>
      <c r="BZ111" s="54"/>
      <c r="CA111" s="54"/>
      <c r="CB111" s="50"/>
      <c r="CC111" s="50"/>
      <c r="CD111" s="50"/>
      <c r="CE111" s="50"/>
      <c r="CF111" s="50"/>
      <c r="CG111" s="50"/>
      <c r="CH111" s="54"/>
      <c r="CI111" s="54"/>
      <c r="CJ111" s="50"/>
      <c r="CK111" s="50"/>
      <c r="CL111" s="50"/>
      <c r="CM111" s="50"/>
    </row>
    <row r="112" spans="1:91" x14ac:dyDescent="0.25">
      <c r="A112" s="50" t="s">
        <v>369</v>
      </c>
      <c r="B112" s="50" t="s">
        <v>376</v>
      </c>
      <c r="C112" s="50" t="s">
        <v>298</v>
      </c>
      <c r="D112" s="42" t="s">
        <v>255</v>
      </c>
      <c r="E112" s="40" t="s">
        <v>10172</v>
      </c>
      <c r="F112" s="51">
        <v>840.4</v>
      </c>
      <c r="G112" s="51">
        <v>848.875</v>
      </c>
      <c r="H112" s="50" t="s">
        <v>360</v>
      </c>
      <c r="I112" s="50" t="s">
        <v>4624</v>
      </c>
      <c r="J112" s="50" t="s">
        <v>360</v>
      </c>
      <c r="K112" s="50" t="s">
        <v>6220</v>
      </c>
      <c r="L112" s="50">
        <v>0</v>
      </c>
      <c r="M112" s="50">
        <v>0</v>
      </c>
      <c r="N112" s="50">
        <v>0</v>
      </c>
      <c r="O112" s="50">
        <v>0</v>
      </c>
      <c r="P112" s="50" t="s">
        <v>258</v>
      </c>
      <c r="Q112" s="50" t="s">
        <v>434</v>
      </c>
      <c r="R112" s="50" t="s">
        <v>259</v>
      </c>
      <c r="S112" s="50" t="s">
        <v>260</v>
      </c>
      <c r="T112" s="50" t="s">
        <v>261</v>
      </c>
      <c r="U112" s="52">
        <v>8.4750000000000192</v>
      </c>
      <c r="V112" s="53">
        <f t="shared" ref="V112:V116" si="2">G112-F112</f>
        <v>8.4750000000000227</v>
      </c>
      <c r="W112" s="54">
        <v>19.5</v>
      </c>
      <c r="X112" s="50"/>
      <c r="Y112" s="55">
        <v>80</v>
      </c>
      <c r="Z112" s="55">
        <v>90</v>
      </c>
      <c r="AA112" s="55">
        <v>0</v>
      </c>
      <c r="AB112" s="55">
        <v>4</v>
      </c>
      <c r="AC112" s="54">
        <v>3.5</v>
      </c>
      <c r="AD112" s="50" t="s">
        <v>262</v>
      </c>
      <c r="AE112" s="54">
        <v>12</v>
      </c>
      <c r="AF112" s="50" t="s">
        <v>264</v>
      </c>
      <c r="AG112" s="55">
        <v>2</v>
      </c>
      <c r="AH112" s="54"/>
      <c r="AI112" s="50" t="s">
        <v>262</v>
      </c>
      <c r="AJ112" s="54"/>
      <c r="AK112" s="50"/>
      <c r="AL112" s="55"/>
      <c r="AM112" s="54"/>
      <c r="AN112" s="50"/>
      <c r="AO112" s="54"/>
      <c r="AP112" s="50"/>
      <c r="AQ112" s="54"/>
      <c r="AR112" s="50"/>
      <c r="AS112" s="54"/>
      <c r="AT112" s="50"/>
      <c r="AU112" s="54"/>
      <c r="AV112" s="50"/>
      <c r="AW112" s="54"/>
      <c r="AX112" s="50"/>
      <c r="AY112" s="54"/>
      <c r="AZ112" s="50"/>
      <c r="BA112" s="54"/>
      <c r="BB112" s="50"/>
      <c r="BC112" s="54"/>
      <c r="BD112" s="50"/>
      <c r="BE112" s="54"/>
      <c r="BF112" s="55"/>
      <c r="BG112" s="54"/>
      <c r="BH112" s="50"/>
      <c r="BI112" s="55"/>
      <c r="BJ112" s="55"/>
      <c r="BK112" s="55"/>
      <c r="BL112" s="55"/>
      <c r="BM112" s="50"/>
      <c r="BN112" s="54"/>
      <c r="BO112" s="50"/>
      <c r="BP112" s="50"/>
      <c r="BQ112" s="50"/>
      <c r="BR112" s="50"/>
      <c r="BS112" s="50"/>
      <c r="BT112" s="54"/>
      <c r="BU112" s="54"/>
      <c r="BV112" s="54"/>
      <c r="BW112" s="50"/>
      <c r="BX112" s="50"/>
      <c r="BY112" s="54"/>
      <c r="BZ112" s="54"/>
      <c r="CA112" s="54"/>
      <c r="CB112" s="50"/>
      <c r="CC112" s="50"/>
      <c r="CD112" s="50"/>
      <c r="CE112" s="50"/>
      <c r="CF112" s="50"/>
      <c r="CG112" s="50"/>
      <c r="CH112" s="54"/>
      <c r="CI112" s="54"/>
      <c r="CJ112" s="50"/>
      <c r="CK112" s="50"/>
      <c r="CL112" s="50"/>
      <c r="CM112" s="50"/>
    </row>
    <row r="113" spans="1:91" x14ac:dyDescent="0.25">
      <c r="A113" s="50" t="s">
        <v>380</v>
      </c>
      <c r="B113" s="50" t="s">
        <v>381</v>
      </c>
      <c r="C113" s="50" t="s">
        <v>298</v>
      </c>
      <c r="D113" s="42" t="s">
        <v>255</v>
      </c>
      <c r="E113" s="40" t="s">
        <v>364</v>
      </c>
      <c r="F113" s="51">
        <v>848.875</v>
      </c>
      <c r="G113" s="51">
        <v>862.9</v>
      </c>
      <c r="H113" s="50" t="s">
        <v>360</v>
      </c>
      <c r="I113" s="50" t="s">
        <v>6220</v>
      </c>
      <c r="J113" s="50" t="s">
        <v>360</v>
      </c>
      <c r="K113" s="50" t="s">
        <v>7552</v>
      </c>
      <c r="L113" s="50"/>
      <c r="M113" s="50"/>
      <c r="N113" s="50"/>
      <c r="O113" s="50"/>
      <c r="P113" s="50" t="s">
        <v>258</v>
      </c>
      <c r="Q113" s="50" t="s">
        <v>434</v>
      </c>
      <c r="R113" s="50" t="s">
        <v>259</v>
      </c>
      <c r="S113" s="50" t="s">
        <v>260</v>
      </c>
      <c r="T113" s="50" t="s">
        <v>261</v>
      </c>
      <c r="U113" s="52">
        <v>14.025</v>
      </c>
      <c r="V113" s="53">
        <f t="shared" si="2"/>
        <v>14.024999999999977</v>
      </c>
      <c r="W113" s="54">
        <v>19.5</v>
      </c>
      <c r="X113" s="50" t="s">
        <v>264</v>
      </c>
      <c r="Y113" s="55">
        <v>80</v>
      </c>
      <c r="Z113" s="55">
        <v>90</v>
      </c>
      <c r="AA113" s="55">
        <v>0</v>
      </c>
      <c r="AB113" s="55">
        <v>4</v>
      </c>
      <c r="AC113" s="54">
        <v>3.5</v>
      </c>
      <c r="AD113" s="50" t="s">
        <v>262</v>
      </c>
      <c r="AE113" s="54">
        <v>12</v>
      </c>
      <c r="AF113" s="50" t="s">
        <v>264</v>
      </c>
      <c r="AG113" s="55">
        <v>2</v>
      </c>
      <c r="AH113" s="54">
        <v>2.5</v>
      </c>
      <c r="AI113" s="50" t="s">
        <v>262</v>
      </c>
      <c r="AJ113" s="54">
        <v>12</v>
      </c>
      <c r="AK113" s="50"/>
      <c r="AL113" s="55"/>
      <c r="AM113" s="54"/>
      <c r="AN113" s="50"/>
      <c r="AO113" s="54"/>
      <c r="AP113" s="50" t="s">
        <v>264</v>
      </c>
      <c r="AQ113" s="54">
        <v>1.5</v>
      </c>
      <c r="AR113" s="50" t="s">
        <v>262</v>
      </c>
      <c r="AS113" s="54"/>
      <c r="AT113" s="50" t="s">
        <v>264</v>
      </c>
      <c r="AU113" s="54">
        <v>1.5</v>
      </c>
      <c r="AV113" s="50" t="s">
        <v>262</v>
      </c>
      <c r="AW113" s="54"/>
      <c r="AX113" s="50"/>
      <c r="AY113" s="54"/>
      <c r="AZ113" s="50"/>
      <c r="BA113" s="54"/>
      <c r="BB113" s="50"/>
      <c r="BC113" s="54"/>
      <c r="BD113" s="50"/>
      <c r="BE113" s="54"/>
      <c r="BF113" s="55"/>
      <c r="BG113" s="54"/>
      <c r="BH113" s="50"/>
      <c r="BI113" s="55"/>
      <c r="BJ113" s="55"/>
      <c r="BK113" s="55"/>
      <c r="BL113" s="55"/>
      <c r="BM113" s="50"/>
      <c r="BN113" s="54"/>
      <c r="BO113" s="50"/>
      <c r="BP113" s="50"/>
      <c r="BQ113" s="50"/>
      <c r="BR113" s="50"/>
      <c r="BS113" s="50"/>
      <c r="BT113" s="54"/>
      <c r="BU113" s="54"/>
      <c r="BV113" s="54"/>
      <c r="BW113" s="50"/>
      <c r="BX113" s="50"/>
      <c r="BY113" s="54"/>
      <c r="BZ113" s="54"/>
      <c r="CA113" s="54"/>
      <c r="CB113" s="50"/>
      <c r="CC113" s="50"/>
      <c r="CD113" s="50"/>
      <c r="CE113" s="50"/>
      <c r="CF113" s="50"/>
      <c r="CG113" s="50"/>
      <c r="CH113" s="54"/>
      <c r="CI113" s="54"/>
      <c r="CJ113" s="50"/>
      <c r="CK113" s="50"/>
      <c r="CL113" s="50"/>
      <c r="CM113" s="50"/>
    </row>
    <row r="114" spans="1:91" x14ac:dyDescent="0.25">
      <c r="A114" s="50" t="s">
        <v>380</v>
      </c>
      <c r="B114" s="50" t="s">
        <v>382</v>
      </c>
      <c r="C114" s="50" t="s">
        <v>298</v>
      </c>
      <c r="D114" s="42" t="s">
        <v>255</v>
      </c>
      <c r="E114" s="40" t="s">
        <v>364</v>
      </c>
      <c r="F114" s="51">
        <v>862.9</v>
      </c>
      <c r="G114" s="51">
        <v>865.30499999999995</v>
      </c>
      <c r="H114" s="50" t="s">
        <v>360</v>
      </c>
      <c r="I114" s="50" t="s">
        <v>7552</v>
      </c>
      <c r="J114" s="50" t="s">
        <v>360</v>
      </c>
      <c r="K114" s="50" t="s">
        <v>7552</v>
      </c>
      <c r="L114" s="50"/>
      <c r="M114" s="50"/>
      <c r="N114" s="50"/>
      <c r="O114" s="50"/>
      <c r="P114" s="50" t="s">
        <v>258</v>
      </c>
      <c r="Q114" s="50" t="s">
        <v>434</v>
      </c>
      <c r="R114" s="50" t="s">
        <v>259</v>
      </c>
      <c r="S114" s="50" t="s">
        <v>260</v>
      </c>
      <c r="T114" s="50" t="s">
        <v>261</v>
      </c>
      <c r="U114" s="52">
        <v>2.4</v>
      </c>
      <c r="V114" s="53">
        <f t="shared" si="2"/>
        <v>2.4049999999999727</v>
      </c>
      <c r="W114" s="54">
        <v>20</v>
      </c>
      <c r="X114" s="50" t="s">
        <v>264</v>
      </c>
      <c r="Y114" s="55">
        <v>80</v>
      </c>
      <c r="Z114" s="55">
        <v>90</v>
      </c>
      <c r="AA114" s="55">
        <v>0</v>
      </c>
      <c r="AB114" s="55">
        <v>4</v>
      </c>
      <c r="AC114" s="54">
        <v>3.5</v>
      </c>
      <c r="AD114" s="50" t="s">
        <v>262</v>
      </c>
      <c r="AE114" s="54">
        <v>12</v>
      </c>
      <c r="AF114" s="50" t="s">
        <v>264</v>
      </c>
      <c r="AG114" s="55">
        <v>2</v>
      </c>
      <c r="AH114" s="54">
        <v>3</v>
      </c>
      <c r="AI114" s="50" t="s">
        <v>262</v>
      </c>
      <c r="AJ114" s="54">
        <v>12</v>
      </c>
      <c r="AK114" s="50"/>
      <c r="AL114" s="55"/>
      <c r="AM114" s="54"/>
      <c r="AN114" s="50"/>
      <c r="AO114" s="54"/>
      <c r="AP114" s="50" t="s">
        <v>264</v>
      </c>
      <c r="AQ114" s="54">
        <v>1</v>
      </c>
      <c r="AR114" s="50" t="s">
        <v>262</v>
      </c>
      <c r="AS114" s="54"/>
      <c r="AT114" s="50" t="s">
        <v>264</v>
      </c>
      <c r="AU114" s="54">
        <v>1</v>
      </c>
      <c r="AV114" s="50" t="s">
        <v>262</v>
      </c>
      <c r="AW114" s="54"/>
      <c r="AX114" s="50"/>
      <c r="AY114" s="54"/>
      <c r="AZ114" s="50"/>
      <c r="BA114" s="54"/>
      <c r="BB114" s="50"/>
      <c r="BC114" s="54"/>
      <c r="BD114" s="50"/>
      <c r="BE114" s="54"/>
      <c r="BF114" s="55"/>
      <c r="BG114" s="54"/>
      <c r="BH114" s="50"/>
      <c r="BI114" s="55"/>
      <c r="BJ114" s="55"/>
      <c r="BK114" s="55"/>
      <c r="BL114" s="55"/>
      <c r="BM114" s="50"/>
      <c r="BN114" s="54"/>
      <c r="BO114" s="50"/>
      <c r="BP114" s="50"/>
      <c r="BQ114" s="50"/>
      <c r="BR114" s="50"/>
      <c r="BS114" s="50"/>
      <c r="BT114" s="54"/>
      <c r="BU114" s="54"/>
      <c r="BV114" s="54"/>
      <c r="BW114" s="50"/>
      <c r="BX114" s="50"/>
      <c r="BY114" s="54"/>
      <c r="BZ114" s="54"/>
      <c r="CA114" s="54"/>
      <c r="CB114" s="50"/>
      <c r="CC114" s="50"/>
      <c r="CD114" s="50"/>
      <c r="CE114" s="50"/>
      <c r="CF114" s="50"/>
      <c r="CG114" s="50"/>
      <c r="CH114" s="54"/>
      <c r="CI114" s="54"/>
      <c r="CJ114" s="50"/>
      <c r="CK114" s="50"/>
      <c r="CL114" s="50"/>
      <c r="CM114" s="50"/>
    </row>
    <row r="115" spans="1:91" x14ac:dyDescent="0.25">
      <c r="A115" s="50" t="s">
        <v>380</v>
      </c>
      <c r="B115" s="50" t="s">
        <v>383</v>
      </c>
      <c r="C115" s="50" t="s">
        <v>298</v>
      </c>
      <c r="D115" s="42" t="s">
        <v>255</v>
      </c>
      <c r="E115" s="40" t="s">
        <v>364</v>
      </c>
      <c r="F115" s="51">
        <v>865.30499999999995</v>
      </c>
      <c r="G115" s="51">
        <v>867.74300000000005</v>
      </c>
      <c r="H115" s="50" t="s">
        <v>360</v>
      </c>
      <c r="I115" s="50" t="s">
        <v>7552</v>
      </c>
      <c r="J115" s="50" t="s">
        <v>360</v>
      </c>
      <c r="K115" s="50" t="s">
        <v>7552</v>
      </c>
      <c r="L115" s="50"/>
      <c r="M115" s="50"/>
      <c r="N115" s="50"/>
      <c r="O115" s="50"/>
      <c r="P115" s="50" t="s">
        <v>258</v>
      </c>
      <c r="Q115" s="50" t="s">
        <v>434</v>
      </c>
      <c r="R115" s="50" t="s">
        <v>259</v>
      </c>
      <c r="S115" s="50" t="s">
        <v>260</v>
      </c>
      <c r="T115" s="50" t="s">
        <v>261</v>
      </c>
      <c r="U115" s="52">
        <v>2.4380000000000002</v>
      </c>
      <c r="V115" s="53">
        <f t="shared" si="2"/>
        <v>2.4380000000001019</v>
      </c>
      <c r="W115" s="54">
        <v>19.5</v>
      </c>
      <c r="X115" s="50" t="s">
        <v>264</v>
      </c>
      <c r="Y115" s="55">
        <v>80</v>
      </c>
      <c r="Z115" s="55">
        <v>90</v>
      </c>
      <c r="AA115" s="55">
        <v>0</v>
      </c>
      <c r="AB115" s="55">
        <v>4</v>
      </c>
      <c r="AC115" s="54">
        <v>3.5</v>
      </c>
      <c r="AD115" s="50" t="s">
        <v>262</v>
      </c>
      <c r="AE115" s="54">
        <v>12</v>
      </c>
      <c r="AF115" s="50" t="s">
        <v>264</v>
      </c>
      <c r="AG115" s="55">
        <v>2</v>
      </c>
      <c r="AH115" s="54">
        <v>2.8</v>
      </c>
      <c r="AI115" s="50" t="s">
        <v>262</v>
      </c>
      <c r="AJ115" s="54">
        <v>12</v>
      </c>
      <c r="AK115" s="50"/>
      <c r="AL115" s="55"/>
      <c r="AM115" s="54"/>
      <c r="AN115" s="50"/>
      <c r="AO115" s="54"/>
      <c r="AP115" s="50" t="s">
        <v>264</v>
      </c>
      <c r="AQ115" s="54">
        <v>1</v>
      </c>
      <c r="AR115" s="50" t="s">
        <v>262</v>
      </c>
      <c r="AS115" s="54"/>
      <c r="AT115" s="50" t="s">
        <v>264</v>
      </c>
      <c r="AU115" s="54">
        <v>1</v>
      </c>
      <c r="AV115" s="50" t="s">
        <v>262</v>
      </c>
      <c r="AW115" s="54"/>
      <c r="AX115" s="50"/>
      <c r="AY115" s="54"/>
      <c r="AZ115" s="50"/>
      <c r="BA115" s="54"/>
      <c r="BB115" s="50"/>
      <c r="BC115" s="54"/>
      <c r="BD115" s="50"/>
      <c r="BE115" s="54"/>
      <c r="BF115" s="55"/>
      <c r="BG115" s="54"/>
      <c r="BH115" s="50"/>
      <c r="BI115" s="55"/>
      <c r="BJ115" s="55"/>
      <c r="BK115" s="55"/>
      <c r="BL115" s="55"/>
      <c r="BM115" s="50"/>
      <c r="BN115" s="54"/>
      <c r="BO115" s="50"/>
      <c r="BP115" s="50"/>
      <c r="BQ115" s="50"/>
      <c r="BR115" s="50"/>
      <c r="BS115" s="50"/>
      <c r="BT115" s="54"/>
      <c r="BU115" s="54"/>
      <c r="BV115" s="54"/>
      <c r="BW115" s="50"/>
      <c r="BX115" s="50"/>
      <c r="BY115" s="54"/>
      <c r="BZ115" s="54"/>
      <c r="CA115" s="54"/>
      <c r="CB115" s="50"/>
      <c r="CC115" s="50"/>
      <c r="CD115" s="50"/>
      <c r="CE115" s="50"/>
      <c r="CF115" s="50"/>
      <c r="CG115" s="50"/>
      <c r="CH115" s="54"/>
      <c r="CI115" s="54"/>
      <c r="CJ115" s="50"/>
      <c r="CK115" s="50"/>
      <c r="CL115" s="50"/>
      <c r="CM115" s="50"/>
    </row>
    <row r="116" spans="1:91" x14ac:dyDescent="0.25">
      <c r="A116" s="50" t="s">
        <v>380</v>
      </c>
      <c r="B116" s="50" t="s">
        <v>384</v>
      </c>
      <c r="C116" s="50" t="s">
        <v>298</v>
      </c>
      <c r="D116" s="42" t="s">
        <v>255</v>
      </c>
      <c r="E116" s="40" t="s">
        <v>364</v>
      </c>
      <c r="F116" s="51">
        <v>867.74300000000005</v>
      </c>
      <c r="G116" s="51">
        <v>873.05399999999997</v>
      </c>
      <c r="H116" s="50" t="s">
        <v>360</v>
      </c>
      <c r="I116" s="50" t="s">
        <v>7552</v>
      </c>
      <c r="J116" s="50" t="s">
        <v>360</v>
      </c>
      <c r="K116" s="50" t="s">
        <v>5609</v>
      </c>
      <c r="L116" s="50"/>
      <c r="M116" s="50"/>
      <c r="N116" s="50"/>
      <c r="O116" s="50"/>
      <c r="P116" s="50" t="s">
        <v>258</v>
      </c>
      <c r="Q116" s="50" t="s">
        <v>434</v>
      </c>
      <c r="R116" s="50" t="s">
        <v>259</v>
      </c>
      <c r="S116" s="50" t="s">
        <v>260</v>
      </c>
      <c r="T116" s="50" t="s">
        <v>261</v>
      </c>
      <c r="U116" s="52">
        <v>5.3109999999999999</v>
      </c>
      <c r="V116" s="53">
        <f t="shared" si="2"/>
        <v>5.3109999999999218</v>
      </c>
      <c r="W116" s="54">
        <v>10</v>
      </c>
      <c r="X116" s="50" t="s">
        <v>264</v>
      </c>
      <c r="Y116" s="55">
        <v>80</v>
      </c>
      <c r="Z116" s="55">
        <v>80</v>
      </c>
      <c r="AA116" s="55">
        <v>0</v>
      </c>
      <c r="AB116" s="55">
        <v>2</v>
      </c>
      <c r="AC116" s="54">
        <v>3.5</v>
      </c>
      <c r="AD116" s="50" t="s">
        <v>262</v>
      </c>
      <c r="AE116" s="54">
        <v>12</v>
      </c>
      <c r="AF116" s="50" t="s">
        <v>264</v>
      </c>
      <c r="AG116" s="55">
        <v>2</v>
      </c>
      <c r="AH116" s="54">
        <v>1.5</v>
      </c>
      <c r="AI116" s="50" t="s">
        <v>262</v>
      </c>
      <c r="AJ116" s="54">
        <v>12</v>
      </c>
      <c r="AK116" s="50"/>
      <c r="AL116" s="55"/>
      <c r="AM116" s="54"/>
      <c r="AN116" s="50"/>
      <c r="AO116" s="54"/>
      <c r="AP116" s="50" t="s">
        <v>264</v>
      </c>
      <c r="AQ116" s="54">
        <v>1</v>
      </c>
      <c r="AR116" s="50" t="s">
        <v>262</v>
      </c>
      <c r="AS116" s="54"/>
      <c r="AT116" s="50" t="s">
        <v>264</v>
      </c>
      <c r="AU116" s="54">
        <v>1</v>
      </c>
      <c r="AV116" s="50" t="s">
        <v>262</v>
      </c>
      <c r="AW116" s="54"/>
      <c r="AX116" s="50"/>
      <c r="AY116" s="54"/>
      <c r="AZ116" s="50"/>
      <c r="BA116" s="54"/>
      <c r="BB116" s="50"/>
      <c r="BC116" s="54"/>
      <c r="BD116" s="50"/>
      <c r="BE116" s="54"/>
      <c r="BF116" s="55"/>
      <c r="BG116" s="54"/>
      <c r="BH116" s="50"/>
      <c r="BI116" s="55"/>
      <c r="BJ116" s="55"/>
      <c r="BK116" s="55"/>
      <c r="BL116" s="55"/>
      <c r="BM116" s="50"/>
      <c r="BN116" s="54"/>
      <c r="BO116" s="50"/>
      <c r="BP116" s="50"/>
      <c r="BQ116" s="50"/>
      <c r="BR116" s="50"/>
      <c r="BS116" s="50"/>
      <c r="BT116" s="54"/>
      <c r="BU116" s="54"/>
      <c r="BV116" s="54"/>
      <c r="BW116" s="50"/>
      <c r="BX116" s="50"/>
      <c r="BY116" s="54"/>
      <c r="BZ116" s="54"/>
      <c r="CA116" s="54"/>
      <c r="CB116" s="50"/>
      <c r="CC116" s="50"/>
      <c r="CD116" s="50"/>
      <c r="CE116" s="50"/>
      <c r="CF116" s="50"/>
      <c r="CG116" s="50"/>
      <c r="CH116" s="54"/>
      <c r="CI116" s="54"/>
      <c r="CJ116" s="50"/>
      <c r="CK116" s="50"/>
      <c r="CL116" s="50"/>
      <c r="CM116" s="50"/>
    </row>
    <row r="117" spans="1:91" x14ac:dyDescent="0.25">
      <c r="A117" s="50" t="s">
        <v>380</v>
      </c>
      <c r="B117" s="50" t="s">
        <v>385</v>
      </c>
      <c r="C117" s="50" t="s">
        <v>298</v>
      </c>
      <c r="D117" s="42" t="s">
        <v>255</v>
      </c>
      <c r="E117" s="40" t="s">
        <v>364</v>
      </c>
      <c r="F117" s="51">
        <v>873.05399999999997</v>
      </c>
      <c r="G117" s="51">
        <v>882.28</v>
      </c>
      <c r="H117" s="50" t="s">
        <v>360</v>
      </c>
      <c r="I117" s="50" t="s">
        <v>5609</v>
      </c>
      <c r="J117" s="50" t="s">
        <v>360</v>
      </c>
      <c r="K117" s="50" t="s">
        <v>5609</v>
      </c>
      <c r="L117" s="50"/>
      <c r="M117" s="50"/>
      <c r="N117" s="50"/>
      <c r="O117" s="50"/>
      <c r="P117" s="50" t="s">
        <v>258</v>
      </c>
      <c r="Q117" s="50" t="s">
        <v>434</v>
      </c>
      <c r="R117" s="50" t="s">
        <v>259</v>
      </c>
      <c r="S117" s="50" t="s">
        <v>260</v>
      </c>
      <c r="T117" s="50" t="s">
        <v>261</v>
      </c>
      <c r="U117" s="52">
        <v>9.2260000000000009</v>
      </c>
      <c r="V117" s="53">
        <v>9.2260000000000009</v>
      </c>
      <c r="W117" s="54">
        <v>19.5</v>
      </c>
      <c r="X117" s="50" t="s">
        <v>264</v>
      </c>
      <c r="Y117" s="55">
        <v>80</v>
      </c>
      <c r="Z117" s="55">
        <v>90</v>
      </c>
      <c r="AA117" s="55">
        <v>0</v>
      </c>
      <c r="AB117" s="55">
        <v>4</v>
      </c>
      <c r="AC117" s="54">
        <v>3.5</v>
      </c>
      <c r="AD117" s="50" t="s">
        <v>262</v>
      </c>
      <c r="AE117" s="54">
        <v>12</v>
      </c>
      <c r="AF117" s="50" t="s">
        <v>264</v>
      </c>
      <c r="AG117" s="55">
        <v>2</v>
      </c>
      <c r="AH117" s="54">
        <v>2.8</v>
      </c>
      <c r="AI117" s="50" t="s">
        <v>262</v>
      </c>
      <c r="AJ117" s="54">
        <v>12</v>
      </c>
      <c r="AK117" s="50"/>
      <c r="AL117" s="55"/>
      <c r="AM117" s="54"/>
      <c r="AN117" s="50"/>
      <c r="AO117" s="54"/>
      <c r="AP117" s="50" t="s">
        <v>264</v>
      </c>
      <c r="AQ117" s="54">
        <v>1</v>
      </c>
      <c r="AR117" s="50" t="s">
        <v>262</v>
      </c>
      <c r="AS117" s="54"/>
      <c r="AT117" s="50" t="s">
        <v>264</v>
      </c>
      <c r="AU117" s="54">
        <v>1</v>
      </c>
      <c r="AV117" s="50" t="s">
        <v>262</v>
      </c>
      <c r="AW117" s="54"/>
      <c r="AX117" s="50"/>
      <c r="AY117" s="54"/>
      <c r="AZ117" s="50"/>
      <c r="BA117" s="54"/>
      <c r="BB117" s="50"/>
      <c r="BC117" s="54"/>
      <c r="BD117" s="50"/>
      <c r="BE117" s="54"/>
      <c r="BF117" s="55"/>
      <c r="BG117" s="54"/>
      <c r="BH117" s="50"/>
      <c r="BI117" s="55"/>
      <c r="BJ117" s="55"/>
      <c r="BK117" s="55"/>
      <c r="BL117" s="55"/>
      <c r="BM117" s="50"/>
      <c r="BN117" s="54"/>
      <c r="BO117" s="50"/>
      <c r="BP117" s="50"/>
      <c r="BQ117" s="50"/>
      <c r="BR117" s="50"/>
      <c r="BS117" s="50"/>
      <c r="BT117" s="54"/>
      <c r="BU117" s="54"/>
      <c r="BV117" s="54"/>
      <c r="BW117" s="50"/>
      <c r="BX117" s="50"/>
      <c r="BY117" s="54"/>
      <c r="BZ117" s="54"/>
      <c r="CA117" s="54"/>
      <c r="CB117" s="50"/>
      <c r="CC117" s="50"/>
      <c r="CD117" s="50"/>
      <c r="CE117" s="50"/>
      <c r="CF117" s="50"/>
      <c r="CG117" s="50"/>
      <c r="CH117" s="54"/>
      <c r="CI117" s="54"/>
      <c r="CJ117" s="50"/>
      <c r="CK117" s="50"/>
      <c r="CL117" s="50"/>
      <c r="CM117" s="50"/>
    </row>
    <row r="118" spans="1:91" x14ac:dyDescent="0.25">
      <c r="A118" s="50" t="s">
        <v>380</v>
      </c>
      <c r="B118" s="50" t="s">
        <v>386</v>
      </c>
      <c r="C118" s="50" t="s">
        <v>298</v>
      </c>
      <c r="D118" s="42" t="s">
        <v>255</v>
      </c>
      <c r="E118" s="40" t="s">
        <v>364</v>
      </c>
      <c r="F118" s="51">
        <v>882.28</v>
      </c>
      <c r="G118" s="51">
        <v>886.89</v>
      </c>
      <c r="H118" s="50" t="s">
        <v>360</v>
      </c>
      <c r="I118" s="50" t="s">
        <v>5609</v>
      </c>
      <c r="J118" s="50" t="s">
        <v>360</v>
      </c>
      <c r="K118" s="50" t="s">
        <v>5609</v>
      </c>
      <c r="L118" s="50"/>
      <c r="M118" s="50"/>
      <c r="N118" s="50"/>
      <c r="O118" s="50"/>
      <c r="P118" s="50" t="s">
        <v>387</v>
      </c>
      <c r="Q118" s="50" t="s">
        <v>434</v>
      </c>
      <c r="R118" s="50" t="s">
        <v>259</v>
      </c>
      <c r="S118" s="50" t="s">
        <v>260</v>
      </c>
      <c r="T118" s="50" t="s">
        <v>261</v>
      </c>
      <c r="U118" s="52">
        <v>4.6100000000000003</v>
      </c>
      <c r="V118" s="53">
        <f t="shared" ref="V118:V123" si="3">G118-F118</f>
        <v>4.6100000000000136</v>
      </c>
      <c r="W118" s="54">
        <v>10</v>
      </c>
      <c r="X118" s="50" t="s">
        <v>264</v>
      </c>
      <c r="Y118" s="55">
        <v>80</v>
      </c>
      <c r="Z118" s="55">
        <v>80</v>
      </c>
      <c r="AA118" s="55">
        <v>0</v>
      </c>
      <c r="AB118" s="55">
        <v>2</v>
      </c>
      <c r="AC118" s="54">
        <v>3.5</v>
      </c>
      <c r="AD118" s="50" t="s">
        <v>262</v>
      </c>
      <c r="AE118" s="54">
        <v>12</v>
      </c>
      <c r="AF118" s="50" t="s">
        <v>264</v>
      </c>
      <c r="AG118" s="55">
        <v>2</v>
      </c>
      <c r="AH118" s="54">
        <v>1.5</v>
      </c>
      <c r="AI118" s="50" t="s">
        <v>262</v>
      </c>
      <c r="AJ118" s="54">
        <v>12</v>
      </c>
      <c r="AK118" s="50"/>
      <c r="AL118" s="55"/>
      <c r="AM118" s="54"/>
      <c r="AN118" s="50"/>
      <c r="AO118" s="54"/>
      <c r="AP118" s="50" t="s">
        <v>264</v>
      </c>
      <c r="AQ118" s="54">
        <v>1</v>
      </c>
      <c r="AR118" s="50" t="s">
        <v>262</v>
      </c>
      <c r="AS118" s="54"/>
      <c r="AT118" s="50" t="s">
        <v>264</v>
      </c>
      <c r="AU118" s="54">
        <v>1</v>
      </c>
      <c r="AV118" s="50" t="s">
        <v>262</v>
      </c>
      <c r="AW118" s="54"/>
      <c r="AX118" s="50"/>
      <c r="AY118" s="54"/>
      <c r="AZ118" s="50"/>
      <c r="BA118" s="54"/>
      <c r="BB118" s="50"/>
      <c r="BC118" s="54"/>
      <c r="BD118" s="50"/>
      <c r="BE118" s="54"/>
      <c r="BF118" s="55"/>
      <c r="BG118" s="54"/>
      <c r="BH118" s="50"/>
      <c r="BI118" s="55"/>
      <c r="BJ118" s="55"/>
      <c r="BK118" s="55"/>
      <c r="BL118" s="55"/>
      <c r="BM118" s="50"/>
      <c r="BN118" s="54"/>
      <c r="BO118" s="50"/>
      <c r="BP118" s="50"/>
      <c r="BQ118" s="50"/>
      <c r="BR118" s="50"/>
      <c r="BS118" s="50"/>
      <c r="BT118" s="54"/>
      <c r="BU118" s="54"/>
      <c r="BV118" s="54"/>
      <c r="BW118" s="50"/>
      <c r="BX118" s="50"/>
      <c r="BY118" s="54"/>
      <c r="BZ118" s="54"/>
      <c r="CA118" s="54"/>
      <c r="CB118" s="50"/>
      <c r="CC118" s="50"/>
      <c r="CD118" s="50"/>
      <c r="CE118" s="50"/>
      <c r="CF118" s="50"/>
      <c r="CG118" s="50"/>
      <c r="CH118" s="54"/>
      <c r="CI118" s="54"/>
      <c r="CJ118" s="50"/>
      <c r="CK118" s="50"/>
      <c r="CL118" s="50"/>
      <c r="CM118" s="50"/>
    </row>
    <row r="119" spans="1:91" x14ac:dyDescent="0.25">
      <c r="A119" s="50" t="s">
        <v>380</v>
      </c>
      <c r="B119" s="50" t="s">
        <v>388</v>
      </c>
      <c r="C119" s="50" t="s">
        <v>298</v>
      </c>
      <c r="D119" s="42" t="s">
        <v>255</v>
      </c>
      <c r="E119" s="40" t="s">
        <v>364</v>
      </c>
      <c r="F119" s="51">
        <v>886.89</v>
      </c>
      <c r="G119" s="51">
        <v>890.2</v>
      </c>
      <c r="H119" s="50" t="s">
        <v>360</v>
      </c>
      <c r="I119" s="50" t="s">
        <v>5609</v>
      </c>
      <c r="J119" s="50" t="s">
        <v>360</v>
      </c>
      <c r="K119" s="50" t="s">
        <v>5609</v>
      </c>
      <c r="L119" s="50"/>
      <c r="M119" s="50"/>
      <c r="N119" s="50"/>
      <c r="O119" s="50"/>
      <c r="P119" s="50" t="s">
        <v>258</v>
      </c>
      <c r="Q119" s="50" t="s">
        <v>434</v>
      </c>
      <c r="R119" s="50" t="s">
        <v>259</v>
      </c>
      <c r="S119" s="50" t="s">
        <v>260</v>
      </c>
      <c r="T119" s="50" t="s">
        <v>261</v>
      </c>
      <c r="U119" s="52">
        <v>3.31</v>
      </c>
      <c r="V119" s="53">
        <f t="shared" si="3"/>
        <v>3.3100000000000591</v>
      </c>
      <c r="W119" s="54">
        <v>19.5</v>
      </c>
      <c r="X119" s="50" t="s">
        <v>264</v>
      </c>
      <c r="Y119" s="55">
        <v>80</v>
      </c>
      <c r="Z119" s="55">
        <v>90</v>
      </c>
      <c r="AA119" s="55">
        <v>0</v>
      </c>
      <c r="AB119" s="55">
        <v>4</v>
      </c>
      <c r="AC119" s="54">
        <v>3.5</v>
      </c>
      <c r="AD119" s="50" t="s">
        <v>262</v>
      </c>
      <c r="AE119" s="54">
        <v>12</v>
      </c>
      <c r="AF119" s="50" t="s">
        <v>264</v>
      </c>
      <c r="AG119" s="55">
        <v>2</v>
      </c>
      <c r="AH119" s="54">
        <v>2.8</v>
      </c>
      <c r="AI119" s="50" t="s">
        <v>262</v>
      </c>
      <c r="AJ119" s="54">
        <v>12</v>
      </c>
      <c r="AK119" s="50"/>
      <c r="AL119" s="55"/>
      <c r="AM119" s="54"/>
      <c r="AN119" s="50"/>
      <c r="AO119" s="54"/>
      <c r="AP119" s="50" t="s">
        <v>264</v>
      </c>
      <c r="AQ119" s="54">
        <v>1</v>
      </c>
      <c r="AR119" s="50" t="s">
        <v>262</v>
      </c>
      <c r="AS119" s="54"/>
      <c r="AT119" s="50" t="s">
        <v>264</v>
      </c>
      <c r="AU119" s="54">
        <v>1</v>
      </c>
      <c r="AV119" s="50" t="s">
        <v>262</v>
      </c>
      <c r="AW119" s="54"/>
      <c r="AX119" s="50"/>
      <c r="AY119" s="54"/>
      <c r="AZ119" s="50"/>
      <c r="BA119" s="54"/>
      <c r="BB119" s="50"/>
      <c r="BC119" s="54"/>
      <c r="BD119" s="50"/>
      <c r="BE119" s="54"/>
      <c r="BF119" s="55"/>
      <c r="BG119" s="54"/>
      <c r="BH119" s="50"/>
      <c r="BI119" s="55"/>
      <c r="BJ119" s="55"/>
      <c r="BK119" s="55"/>
      <c r="BL119" s="55"/>
      <c r="BM119" s="50"/>
      <c r="BN119" s="54"/>
      <c r="BO119" s="50"/>
      <c r="BP119" s="50"/>
      <c r="BQ119" s="50"/>
      <c r="BR119" s="50"/>
      <c r="BS119" s="50"/>
      <c r="BT119" s="54"/>
      <c r="BU119" s="54"/>
      <c r="BV119" s="54"/>
      <c r="BW119" s="50"/>
      <c r="BX119" s="50"/>
      <c r="BY119" s="54"/>
      <c r="BZ119" s="54"/>
      <c r="CA119" s="54"/>
      <c r="CB119" s="50"/>
      <c r="CC119" s="50"/>
      <c r="CD119" s="50"/>
      <c r="CE119" s="50"/>
      <c r="CF119" s="50"/>
      <c r="CG119" s="50"/>
      <c r="CH119" s="54"/>
      <c r="CI119" s="54"/>
      <c r="CJ119" s="50"/>
      <c r="CK119" s="50"/>
      <c r="CL119" s="50"/>
      <c r="CM119" s="50"/>
    </row>
    <row r="120" spans="1:91" x14ac:dyDescent="0.25">
      <c r="A120" s="50" t="s">
        <v>380</v>
      </c>
      <c r="B120" s="50" t="s">
        <v>389</v>
      </c>
      <c r="C120" s="50" t="s">
        <v>298</v>
      </c>
      <c r="D120" s="42" t="s">
        <v>255</v>
      </c>
      <c r="E120" s="40" t="s">
        <v>364</v>
      </c>
      <c r="F120" s="51">
        <v>890.2</v>
      </c>
      <c r="G120" s="51">
        <v>892.7</v>
      </c>
      <c r="H120" s="50" t="s">
        <v>360</v>
      </c>
      <c r="I120" s="50" t="s">
        <v>5609</v>
      </c>
      <c r="J120" s="50" t="s">
        <v>360</v>
      </c>
      <c r="K120" s="50" t="s">
        <v>5609</v>
      </c>
      <c r="L120" s="50"/>
      <c r="M120" s="50"/>
      <c r="N120" s="50"/>
      <c r="O120" s="50"/>
      <c r="P120" s="50" t="s">
        <v>258</v>
      </c>
      <c r="Q120" s="50" t="s">
        <v>434</v>
      </c>
      <c r="R120" s="50" t="s">
        <v>259</v>
      </c>
      <c r="S120" s="50" t="s">
        <v>260</v>
      </c>
      <c r="T120" s="50" t="s">
        <v>261</v>
      </c>
      <c r="U120" s="52">
        <v>2.5</v>
      </c>
      <c r="V120" s="53">
        <f t="shared" si="3"/>
        <v>2.5</v>
      </c>
      <c r="W120" s="54">
        <v>20</v>
      </c>
      <c r="X120" s="50" t="s">
        <v>264</v>
      </c>
      <c r="Y120" s="55">
        <v>80</v>
      </c>
      <c r="Z120" s="55">
        <v>90</v>
      </c>
      <c r="AA120" s="55">
        <v>0</v>
      </c>
      <c r="AB120" s="55">
        <v>4</v>
      </c>
      <c r="AC120" s="54">
        <v>3.5</v>
      </c>
      <c r="AD120" s="50" t="s">
        <v>262</v>
      </c>
      <c r="AE120" s="54">
        <v>12</v>
      </c>
      <c r="AF120" s="50" t="s">
        <v>264</v>
      </c>
      <c r="AG120" s="55">
        <v>2</v>
      </c>
      <c r="AH120" s="54">
        <v>3</v>
      </c>
      <c r="AI120" s="50" t="s">
        <v>262</v>
      </c>
      <c r="AJ120" s="54">
        <v>12</v>
      </c>
      <c r="AK120" s="50"/>
      <c r="AL120" s="55"/>
      <c r="AM120" s="54"/>
      <c r="AN120" s="50"/>
      <c r="AO120" s="54"/>
      <c r="AP120" s="50" t="s">
        <v>264</v>
      </c>
      <c r="AQ120" s="54">
        <v>1</v>
      </c>
      <c r="AR120" s="50" t="s">
        <v>262</v>
      </c>
      <c r="AS120" s="54"/>
      <c r="AT120" s="50" t="s">
        <v>264</v>
      </c>
      <c r="AU120" s="54">
        <v>1</v>
      </c>
      <c r="AV120" s="50" t="s">
        <v>262</v>
      </c>
      <c r="AW120" s="54"/>
      <c r="AX120" s="50"/>
      <c r="AY120" s="54"/>
      <c r="AZ120" s="50"/>
      <c r="BA120" s="54"/>
      <c r="BB120" s="50"/>
      <c r="BC120" s="54"/>
      <c r="BD120" s="50"/>
      <c r="BE120" s="54"/>
      <c r="BF120" s="55"/>
      <c r="BG120" s="54"/>
      <c r="BH120" s="50"/>
      <c r="BI120" s="55"/>
      <c r="BJ120" s="55"/>
      <c r="BK120" s="55"/>
      <c r="BL120" s="55"/>
      <c r="BM120" s="50"/>
      <c r="BN120" s="54"/>
      <c r="BO120" s="50"/>
      <c r="BP120" s="50"/>
      <c r="BQ120" s="50"/>
      <c r="BR120" s="50"/>
      <c r="BS120" s="50"/>
      <c r="BT120" s="54"/>
      <c r="BU120" s="54"/>
      <c r="BV120" s="54"/>
      <c r="BW120" s="50"/>
      <c r="BX120" s="50"/>
      <c r="BY120" s="54"/>
      <c r="BZ120" s="54"/>
      <c r="CA120" s="54"/>
      <c r="CB120" s="50"/>
      <c r="CC120" s="50"/>
      <c r="CD120" s="50"/>
      <c r="CE120" s="50"/>
      <c r="CF120" s="50"/>
      <c r="CG120" s="50"/>
      <c r="CH120" s="54"/>
      <c r="CI120" s="54"/>
      <c r="CJ120" s="50"/>
      <c r="CK120" s="50"/>
      <c r="CL120" s="50"/>
      <c r="CM120" s="50"/>
    </row>
    <row r="121" spans="1:91" x14ac:dyDescent="0.25">
      <c r="A121" s="50" t="s">
        <v>394</v>
      </c>
      <c r="B121" s="50" t="s">
        <v>395</v>
      </c>
      <c r="C121" s="50" t="s">
        <v>298</v>
      </c>
      <c r="D121" s="42" t="s">
        <v>255</v>
      </c>
      <c r="E121" s="40" t="s">
        <v>10173</v>
      </c>
      <c r="F121" s="51">
        <v>892.7</v>
      </c>
      <c r="G121" s="51">
        <v>893.18</v>
      </c>
      <c r="H121" s="50" t="s">
        <v>360</v>
      </c>
      <c r="I121" s="50" t="s">
        <v>5609</v>
      </c>
      <c r="J121" s="50" t="s">
        <v>360</v>
      </c>
      <c r="K121" s="50" t="s">
        <v>5609</v>
      </c>
      <c r="L121" s="50"/>
      <c r="M121" s="50"/>
      <c r="N121" s="50"/>
      <c r="O121" s="50"/>
      <c r="P121" s="50" t="s">
        <v>258</v>
      </c>
      <c r="Q121" s="50" t="s">
        <v>434</v>
      </c>
      <c r="R121" s="50" t="s">
        <v>259</v>
      </c>
      <c r="S121" s="50" t="s">
        <v>260</v>
      </c>
      <c r="T121" s="50" t="s">
        <v>261</v>
      </c>
      <c r="U121" s="52">
        <v>0.48</v>
      </c>
      <c r="V121" s="53">
        <f t="shared" si="3"/>
        <v>0.4799999999999045</v>
      </c>
      <c r="W121" s="54">
        <v>20</v>
      </c>
      <c r="X121" s="50" t="s">
        <v>264</v>
      </c>
      <c r="Y121" s="55">
        <v>80</v>
      </c>
      <c r="Z121" s="55">
        <v>80</v>
      </c>
      <c r="AA121" s="55">
        <v>0</v>
      </c>
      <c r="AB121" s="55">
        <v>2</v>
      </c>
      <c r="AC121" s="54">
        <v>3.5</v>
      </c>
      <c r="AD121" s="50" t="s">
        <v>262</v>
      </c>
      <c r="AE121" s="54">
        <v>12</v>
      </c>
      <c r="AF121" s="50" t="s">
        <v>264</v>
      </c>
      <c r="AG121" s="55">
        <v>2</v>
      </c>
      <c r="AH121" s="54">
        <v>3</v>
      </c>
      <c r="AI121" s="50" t="s">
        <v>262</v>
      </c>
      <c r="AJ121" s="54">
        <v>12</v>
      </c>
      <c r="AK121" s="50"/>
      <c r="AL121" s="55"/>
      <c r="AM121" s="54"/>
      <c r="AN121" s="50"/>
      <c r="AO121" s="54"/>
      <c r="AP121" s="50" t="s">
        <v>264</v>
      </c>
      <c r="AQ121" s="54">
        <v>1</v>
      </c>
      <c r="AR121" s="50" t="s">
        <v>262</v>
      </c>
      <c r="AS121" s="54"/>
      <c r="AT121" s="50" t="s">
        <v>264</v>
      </c>
      <c r="AU121" s="54">
        <v>1</v>
      </c>
      <c r="AV121" s="50" t="s">
        <v>262</v>
      </c>
      <c r="AW121" s="54"/>
      <c r="AX121" s="50"/>
      <c r="AY121" s="54"/>
      <c r="AZ121" s="50"/>
      <c r="BA121" s="54"/>
      <c r="BB121" s="50"/>
      <c r="BC121" s="54"/>
      <c r="BD121" s="50"/>
      <c r="BE121" s="54"/>
      <c r="BF121" s="55"/>
      <c r="BG121" s="54"/>
      <c r="BH121" s="50"/>
      <c r="BI121" s="55"/>
      <c r="BJ121" s="55"/>
      <c r="BK121" s="55"/>
      <c r="BL121" s="55"/>
      <c r="BM121" s="50"/>
      <c r="BN121" s="54"/>
      <c r="BO121" s="50"/>
      <c r="BP121" s="50"/>
      <c r="BQ121" s="50"/>
      <c r="BR121" s="50"/>
      <c r="BS121" s="50"/>
      <c r="BT121" s="54"/>
      <c r="BU121" s="54"/>
      <c r="BV121" s="54"/>
      <c r="BW121" s="50"/>
      <c r="BX121" s="50"/>
      <c r="BY121" s="54"/>
      <c r="BZ121" s="54"/>
      <c r="CA121" s="54"/>
      <c r="CB121" s="50"/>
      <c r="CC121" s="50"/>
      <c r="CD121" s="50"/>
      <c r="CE121" s="50"/>
      <c r="CF121" s="50"/>
      <c r="CG121" s="50"/>
      <c r="CH121" s="54"/>
      <c r="CI121" s="54"/>
      <c r="CJ121" s="50"/>
      <c r="CK121" s="50"/>
      <c r="CL121" s="50"/>
      <c r="CM121" s="50"/>
    </row>
    <row r="122" spans="1:91" x14ac:dyDescent="0.25">
      <c r="A122" s="50" t="s">
        <v>394</v>
      </c>
      <c r="B122" s="50" t="s">
        <v>396</v>
      </c>
      <c r="C122" s="50" t="s">
        <v>298</v>
      </c>
      <c r="D122" s="42" t="s">
        <v>255</v>
      </c>
      <c r="E122" s="40" t="s">
        <v>10173</v>
      </c>
      <c r="F122" s="51">
        <v>893.18</v>
      </c>
      <c r="G122" s="51">
        <v>894</v>
      </c>
      <c r="H122" s="50" t="s">
        <v>360</v>
      </c>
      <c r="I122" s="50" t="s">
        <v>5609</v>
      </c>
      <c r="J122" s="50" t="s">
        <v>360</v>
      </c>
      <c r="K122" s="50" t="s">
        <v>5609</v>
      </c>
      <c r="L122" s="50"/>
      <c r="M122" s="50"/>
      <c r="N122" s="50"/>
      <c r="O122" s="50"/>
      <c r="P122" s="50" t="s">
        <v>258</v>
      </c>
      <c r="Q122" s="50" t="s">
        <v>434</v>
      </c>
      <c r="R122" s="50" t="s">
        <v>259</v>
      </c>
      <c r="S122" s="50" t="s">
        <v>260</v>
      </c>
      <c r="T122" s="50" t="s">
        <v>261</v>
      </c>
      <c r="U122" s="52">
        <v>0.82</v>
      </c>
      <c r="V122" s="53">
        <f t="shared" si="3"/>
        <v>0.82000000000005002</v>
      </c>
      <c r="W122" s="54">
        <v>12.5</v>
      </c>
      <c r="X122" s="50" t="s">
        <v>264</v>
      </c>
      <c r="Y122" s="55">
        <v>80</v>
      </c>
      <c r="Z122" s="55">
        <v>80</v>
      </c>
      <c r="AA122" s="55">
        <v>0</v>
      </c>
      <c r="AB122" s="55">
        <v>2</v>
      </c>
      <c r="AC122" s="54">
        <v>3.5</v>
      </c>
      <c r="AD122" s="50" t="s">
        <v>262</v>
      </c>
      <c r="AE122" s="54">
        <v>12</v>
      </c>
      <c r="AF122" s="50" t="s">
        <v>264</v>
      </c>
      <c r="AG122" s="55">
        <v>2</v>
      </c>
      <c r="AH122" s="54">
        <v>2.75</v>
      </c>
      <c r="AI122" s="50" t="s">
        <v>262</v>
      </c>
      <c r="AJ122" s="54">
        <v>12</v>
      </c>
      <c r="AK122" s="50"/>
      <c r="AL122" s="55"/>
      <c r="AM122" s="54"/>
      <c r="AN122" s="50"/>
      <c r="AO122" s="54"/>
      <c r="AP122" s="50" t="s">
        <v>264</v>
      </c>
      <c r="AQ122" s="54">
        <v>1</v>
      </c>
      <c r="AR122" s="50" t="s">
        <v>262</v>
      </c>
      <c r="AS122" s="54"/>
      <c r="AT122" s="50" t="s">
        <v>264</v>
      </c>
      <c r="AU122" s="54">
        <v>1</v>
      </c>
      <c r="AV122" s="50" t="s">
        <v>262</v>
      </c>
      <c r="AW122" s="54"/>
      <c r="AX122" s="50"/>
      <c r="AY122" s="54"/>
      <c r="AZ122" s="50"/>
      <c r="BA122" s="54"/>
      <c r="BB122" s="50"/>
      <c r="BC122" s="54"/>
      <c r="BD122" s="50"/>
      <c r="BE122" s="54"/>
      <c r="BF122" s="55"/>
      <c r="BG122" s="54"/>
      <c r="BH122" s="50"/>
      <c r="BI122" s="55"/>
      <c r="BJ122" s="55"/>
      <c r="BK122" s="55"/>
      <c r="BL122" s="55"/>
      <c r="BM122" s="50"/>
      <c r="BN122" s="54"/>
      <c r="BO122" s="50"/>
      <c r="BP122" s="50"/>
      <c r="BQ122" s="50"/>
      <c r="BR122" s="50"/>
      <c r="BS122" s="50"/>
      <c r="BT122" s="54"/>
      <c r="BU122" s="54"/>
      <c r="BV122" s="54"/>
      <c r="BW122" s="50"/>
      <c r="BX122" s="50"/>
      <c r="BY122" s="54"/>
      <c r="BZ122" s="54"/>
      <c r="CA122" s="54"/>
      <c r="CB122" s="50"/>
      <c r="CC122" s="50"/>
      <c r="CD122" s="50"/>
      <c r="CE122" s="50"/>
      <c r="CF122" s="50"/>
      <c r="CG122" s="50"/>
      <c r="CH122" s="54"/>
      <c r="CI122" s="54"/>
      <c r="CJ122" s="50"/>
      <c r="CK122" s="50"/>
      <c r="CL122" s="50"/>
      <c r="CM122" s="50"/>
    </row>
    <row r="123" spans="1:91" x14ac:dyDescent="0.25">
      <c r="A123" s="50" t="s">
        <v>394</v>
      </c>
      <c r="B123" s="50" t="s">
        <v>397</v>
      </c>
      <c r="C123" s="50" t="s">
        <v>298</v>
      </c>
      <c r="D123" s="42" t="s">
        <v>255</v>
      </c>
      <c r="E123" s="40" t="s">
        <v>10173</v>
      </c>
      <c r="F123" s="51">
        <v>894</v>
      </c>
      <c r="G123" s="51">
        <v>904.8</v>
      </c>
      <c r="H123" s="50" t="s">
        <v>360</v>
      </c>
      <c r="I123" s="50" t="s">
        <v>5609</v>
      </c>
      <c r="J123" s="50" t="s">
        <v>360</v>
      </c>
      <c r="K123" s="50" t="s">
        <v>5609</v>
      </c>
      <c r="L123" s="50"/>
      <c r="M123" s="50"/>
      <c r="N123" s="50"/>
      <c r="O123" s="50"/>
      <c r="P123" s="50" t="s">
        <v>258</v>
      </c>
      <c r="Q123" s="50" t="s">
        <v>434</v>
      </c>
      <c r="R123" s="50" t="s">
        <v>259</v>
      </c>
      <c r="S123" s="50" t="s">
        <v>260</v>
      </c>
      <c r="T123" s="50" t="s">
        <v>261</v>
      </c>
      <c r="U123" s="52">
        <v>10.8</v>
      </c>
      <c r="V123" s="53">
        <f t="shared" si="3"/>
        <v>10.799999999999955</v>
      </c>
      <c r="W123" s="54">
        <v>10.4</v>
      </c>
      <c r="X123" s="50" t="s">
        <v>264</v>
      </c>
      <c r="Y123" s="55">
        <v>80</v>
      </c>
      <c r="Z123" s="55">
        <v>80</v>
      </c>
      <c r="AA123" s="55">
        <v>0</v>
      </c>
      <c r="AB123" s="55">
        <v>2</v>
      </c>
      <c r="AC123" s="54">
        <v>3.5</v>
      </c>
      <c r="AD123" s="50" t="s">
        <v>262</v>
      </c>
      <c r="AE123" s="54">
        <v>12</v>
      </c>
      <c r="AF123" s="50" t="s">
        <v>264</v>
      </c>
      <c r="AG123" s="55">
        <v>2</v>
      </c>
      <c r="AH123" s="54">
        <v>1.7</v>
      </c>
      <c r="AI123" s="50" t="s">
        <v>262</v>
      </c>
      <c r="AJ123" s="54">
        <v>12</v>
      </c>
      <c r="AK123" s="50"/>
      <c r="AL123" s="55"/>
      <c r="AM123" s="54"/>
      <c r="AN123" s="50"/>
      <c r="AO123" s="54"/>
      <c r="AP123" s="50" t="s">
        <v>264</v>
      </c>
      <c r="AQ123" s="54">
        <v>1</v>
      </c>
      <c r="AR123" s="50" t="s">
        <v>262</v>
      </c>
      <c r="AS123" s="54"/>
      <c r="AT123" s="50" t="s">
        <v>264</v>
      </c>
      <c r="AU123" s="54">
        <v>1</v>
      </c>
      <c r="AV123" s="50" t="s">
        <v>262</v>
      </c>
      <c r="AW123" s="54"/>
      <c r="AX123" s="50"/>
      <c r="AY123" s="54"/>
      <c r="AZ123" s="50"/>
      <c r="BA123" s="54"/>
      <c r="BB123" s="50"/>
      <c r="BC123" s="54"/>
      <c r="BD123" s="50"/>
      <c r="BE123" s="54"/>
      <c r="BF123" s="55"/>
      <c r="BG123" s="54"/>
      <c r="BH123" s="50"/>
      <c r="BI123" s="55"/>
      <c r="BJ123" s="55"/>
      <c r="BK123" s="55"/>
      <c r="BL123" s="55"/>
      <c r="BM123" s="50"/>
      <c r="BN123" s="54"/>
      <c r="BO123" s="50"/>
      <c r="BP123" s="50"/>
      <c r="BQ123" s="50"/>
      <c r="BR123" s="50"/>
      <c r="BS123" s="50"/>
      <c r="BT123" s="54"/>
      <c r="BU123" s="54"/>
      <c r="BV123" s="54"/>
      <c r="BW123" s="50"/>
      <c r="BX123" s="50"/>
      <c r="BY123" s="54"/>
      <c r="BZ123" s="54"/>
      <c r="CA123" s="54"/>
      <c r="CB123" s="50"/>
      <c r="CC123" s="50"/>
      <c r="CD123" s="50"/>
      <c r="CE123" s="50"/>
      <c r="CF123" s="50"/>
      <c r="CG123" s="50"/>
      <c r="CH123" s="54"/>
      <c r="CI123" s="54"/>
      <c r="CJ123" s="50"/>
      <c r="CK123" s="50"/>
      <c r="CL123" s="50"/>
      <c r="CM123" s="50"/>
    </row>
    <row r="124" spans="1:91" x14ac:dyDescent="0.25">
      <c r="A124" s="50" t="s">
        <v>316</v>
      </c>
      <c r="B124" s="50" t="s">
        <v>320</v>
      </c>
      <c r="C124" s="50" t="s">
        <v>298</v>
      </c>
      <c r="D124" s="42" t="s">
        <v>255</v>
      </c>
      <c r="E124" s="40" t="s">
        <v>10126</v>
      </c>
      <c r="F124" s="51">
        <v>24</v>
      </c>
      <c r="G124" s="51">
        <v>25.268999999999998</v>
      </c>
      <c r="H124" s="50" t="s">
        <v>308</v>
      </c>
      <c r="I124" s="50" t="s">
        <v>10127</v>
      </c>
      <c r="J124" s="50" t="s">
        <v>318</v>
      </c>
      <c r="K124" s="50" t="s">
        <v>7190</v>
      </c>
      <c r="L124" s="50">
        <v>105.6985</v>
      </c>
      <c r="M124" s="50">
        <v>18.641100000000002</v>
      </c>
      <c r="N124" s="50">
        <v>105.70828</v>
      </c>
      <c r="O124" s="50">
        <v>18.638200000000001</v>
      </c>
      <c r="P124" s="50" t="s">
        <v>258</v>
      </c>
      <c r="Q124" s="50" t="s">
        <v>434</v>
      </c>
      <c r="R124" s="50" t="s">
        <v>259</v>
      </c>
      <c r="S124" s="50" t="s">
        <v>270</v>
      </c>
      <c r="T124" s="50" t="s">
        <v>261</v>
      </c>
      <c r="U124" s="52">
        <v>1.276</v>
      </c>
      <c r="V124" s="53">
        <f>25.269-24</f>
        <v>1.2689999999999984</v>
      </c>
      <c r="W124" s="54">
        <v>19.5</v>
      </c>
      <c r="X124" s="50" t="s">
        <v>264</v>
      </c>
      <c r="Y124" s="55">
        <v>80</v>
      </c>
      <c r="Z124" s="55">
        <v>90</v>
      </c>
      <c r="AA124" s="55">
        <v>0</v>
      </c>
      <c r="AB124" s="55">
        <v>4</v>
      </c>
      <c r="AC124" s="54">
        <v>3.5</v>
      </c>
      <c r="AD124" s="50" t="s">
        <v>262</v>
      </c>
      <c r="AE124" s="54">
        <v>12</v>
      </c>
      <c r="AF124" s="50" t="s">
        <v>264</v>
      </c>
      <c r="AG124" s="55">
        <v>2</v>
      </c>
      <c r="AH124" s="54">
        <v>2</v>
      </c>
      <c r="AI124" s="50" t="s">
        <v>262</v>
      </c>
      <c r="AJ124" s="54">
        <v>12</v>
      </c>
      <c r="AK124" s="50"/>
      <c r="AL124" s="55"/>
      <c r="AM124" s="54"/>
      <c r="AN124" s="50"/>
      <c r="AO124" s="54"/>
      <c r="AP124" s="50" t="s">
        <v>264</v>
      </c>
      <c r="AQ124" s="54"/>
      <c r="AR124" s="50"/>
      <c r="AS124" s="54">
        <v>0.5</v>
      </c>
      <c r="AT124" s="50" t="s">
        <v>264</v>
      </c>
      <c r="AU124" s="54"/>
      <c r="AV124" s="50"/>
      <c r="AW124" s="54">
        <v>0.5</v>
      </c>
      <c r="AX124" s="50"/>
      <c r="AY124" s="54"/>
      <c r="AZ124" s="50"/>
      <c r="BA124" s="54"/>
      <c r="BB124" s="50"/>
      <c r="BC124" s="54"/>
      <c r="BD124" s="50"/>
      <c r="BE124" s="54"/>
      <c r="BF124" s="55">
        <v>15</v>
      </c>
      <c r="BG124" s="54"/>
      <c r="BH124" s="50"/>
      <c r="BI124" s="55"/>
      <c r="BJ124" s="55"/>
      <c r="BK124" s="55"/>
      <c r="BL124" s="55">
        <v>2014</v>
      </c>
      <c r="BM124" s="50"/>
      <c r="BN124" s="54"/>
      <c r="BO124" s="50"/>
      <c r="BP124" s="50"/>
      <c r="BQ124" s="50"/>
      <c r="BR124" s="50"/>
      <c r="BS124" s="50"/>
      <c r="BT124" s="54"/>
      <c r="BU124" s="54"/>
      <c r="BV124" s="54"/>
      <c r="BW124" s="50"/>
      <c r="BX124" s="50"/>
      <c r="BY124" s="54"/>
      <c r="BZ124" s="54"/>
      <c r="CA124" s="54"/>
      <c r="CB124" s="50"/>
      <c r="CC124" s="50"/>
      <c r="CD124" s="50"/>
      <c r="CE124" s="50"/>
      <c r="CF124" s="50"/>
      <c r="CG124" s="50"/>
      <c r="CH124" s="54"/>
      <c r="CI124" s="54"/>
      <c r="CJ124" s="50"/>
      <c r="CK124" s="50"/>
      <c r="CL124" s="50"/>
      <c r="CM124" s="50"/>
    </row>
    <row r="125" spans="1:91" x14ac:dyDescent="0.25">
      <c r="A125" s="50" t="s">
        <v>316</v>
      </c>
      <c r="B125" s="50" t="s">
        <v>321</v>
      </c>
      <c r="C125" s="50" t="s">
        <v>298</v>
      </c>
      <c r="D125" s="42" t="s">
        <v>255</v>
      </c>
      <c r="E125" s="40" t="s">
        <v>10122</v>
      </c>
      <c r="F125" s="51">
        <v>468.4</v>
      </c>
      <c r="G125" s="51">
        <v>468.85</v>
      </c>
      <c r="H125" s="50" t="s">
        <v>318</v>
      </c>
      <c r="I125" s="50" t="s">
        <v>7190</v>
      </c>
      <c r="J125" s="50" t="s">
        <v>318</v>
      </c>
      <c r="K125" s="50" t="s">
        <v>7190</v>
      </c>
      <c r="L125" s="50">
        <v>105.70828</v>
      </c>
      <c r="M125" s="50">
        <v>18.638200000000001</v>
      </c>
      <c r="N125" s="50">
        <v>105.7128</v>
      </c>
      <c r="O125" s="50">
        <v>18.636800000000001</v>
      </c>
      <c r="P125" s="50" t="s">
        <v>258</v>
      </c>
      <c r="Q125" s="50" t="s">
        <v>434</v>
      </c>
      <c r="R125" s="50" t="s">
        <v>259</v>
      </c>
      <c r="S125" s="50" t="s">
        <v>270</v>
      </c>
      <c r="T125" s="50" t="s">
        <v>261</v>
      </c>
      <c r="U125" s="52">
        <v>0.443</v>
      </c>
      <c r="V125" s="53">
        <v>0.443</v>
      </c>
      <c r="W125" s="54">
        <v>19.5</v>
      </c>
      <c r="X125" s="50" t="s">
        <v>264</v>
      </c>
      <c r="Y125" s="55">
        <v>80</v>
      </c>
      <c r="Z125" s="55">
        <v>90</v>
      </c>
      <c r="AA125" s="55">
        <v>0</v>
      </c>
      <c r="AB125" s="55">
        <v>4</v>
      </c>
      <c r="AC125" s="54">
        <v>3.5</v>
      </c>
      <c r="AD125" s="50" t="s">
        <v>262</v>
      </c>
      <c r="AE125" s="54">
        <v>12</v>
      </c>
      <c r="AF125" s="50" t="s">
        <v>264</v>
      </c>
      <c r="AG125" s="55">
        <v>2</v>
      </c>
      <c r="AH125" s="54">
        <v>2</v>
      </c>
      <c r="AI125" s="50" t="s">
        <v>262</v>
      </c>
      <c r="AJ125" s="54">
        <v>12</v>
      </c>
      <c r="AK125" s="50"/>
      <c r="AL125" s="55"/>
      <c r="AM125" s="54"/>
      <c r="AN125" s="50"/>
      <c r="AO125" s="54"/>
      <c r="AP125" s="50"/>
      <c r="AQ125" s="54"/>
      <c r="AR125" s="50"/>
      <c r="AS125" s="54"/>
      <c r="AT125" s="50"/>
      <c r="AU125" s="54"/>
      <c r="AV125" s="50"/>
      <c r="AW125" s="54"/>
      <c r="AX125" s="50"/>
      <c r="AY125" s="54"/>
      <c r="AZ125" s="50"/>
      <c r="BA125" s="54"/>
      <c r="BB125" s="50"/>
      <c r="BC125" s="54"/>
      <c r="BD125" s="50"/>
      <c r="BE125" s="54"/>
      <c r="BF125" s="55">
        <v>15</v>
      </c>
      <c r="BG125" s="54"/>
      <c r="BH125" s="50"/>
      <c r="BI125" s="55"/>
      <c r="BJ125" s="55"/>
      <c r="BK125" s="55"/>
      <c r="BL125" s="55">
        <v>2014</v>
      </c>
      <c r="BM125" s="50"/>
      <c r="BN125" s="54"/>
      <c r="BO125" s="50"/>
      <c r="BP125" s="50"/>
      <c r="BQ125" s="50"/>
      <c r="BR125" s="50"/>
      <c r="BS125" s="50"/>
      <c r="BT125" s="54"/>
      <c r="BU125" s="54"/>
      <c r="BV125" s="54"/>
      <c r="BW125" s="50"/>
      <c r="BX125" s="50"/>
      <c r="BY125" s="54"/>
      <c r="BZ125" s="54"/>
      <c r="CA125" s="54"/>
      <c r="CB125" s="50"/>
      <c r="CC125" s="50"/>
      <c r="CD125" s="50"/>
      <c r="CE125" s="50"/>
      <c r="CF125" s="50"/>
      <c r="CG125" s="50"/>
      <c r="CH125" s="54"/>
      <c r="CI125" s="54"/>
      <c r="CJ125" s="50"/>
      <c r="CK125" s="50"/>
      <c r="CL125" s="50"/>
      <c r="CM125" s="50"/>
    </row>
    <row r="126" spans="1:91" x14ac:dyDescent="0.25">
      <c r="A126" s="50" t="s">
        <v>10164</v>
      </c>
      <c r="B126" s="50" t="s">
        <v>10174</v>
      </c>
      <c r="C126" s="50" t="s">
        <v>298</v>
      </c>
      <c r="D126" s="42" t="s">
        <v>255</v>
      </c>
      <c r="E126" s="40" t="s">
        <v>10128</v>
      </c>
      <c r="F126" s="51">
        <v>468.85</v>
      </c>
      <c r="G126" s="51">
        <v>485.5</v>
      </c>
      <c r="H126" s="50" t="s">
        <v>318</v>
      </c>
      <c r="I126" s="50" t="s">
        <v>7190</v>
      </c>
      <c r="J126" s="50" t="s">
        <v>318</v>
      </c>
      <c r="K126" s="50" t="s">
        <v>4528</v>
      </c>
      <c r="L126" s="50">
        <v>105.7128</v>
      </c>
      <c r="M126" s="50">
        <v>18.636800000000001</v>
      </c>
      <c r="N126" s="50">
        <v>105.7244</v>
      </c>
      <c r="O126" s="50">
        <v>18.508900000000001</v>
      </c>
      <c r="P126" s="50" t="s">
        <v>258</v>
      </c>
      <c r="Q126" s="50" t="s">
        <v>434</v>
      </c>
      <c r="R126" s="50" t="s">
        <v>259</v>
      </c>
      <c r="S126" s="50" t="s">
        <v>270</v>
      </c>
      <c r="T126" s="50" t="s">
        <v>261</v>
      </c>
      <c r="U126" s="52">
        <v>16.350000000000001</v>
      </c>
      <c r="V126" s="53">
        <v>16.350000000000001</v>
      </c>
      <c r="W126" s="54">
        <v>19.5</v>
      </c>
      <c r="X126" s="50" t="s">
        <v>264</v>
      </c>
      <c r="Y126" s="55">
        <v>80</v>
      </c>
      <c r="Z126" s="55">
        <v>90</v>
      </c>
      <c r="AA126" s="55">
        <v>0</v>
      </c>
      <c r="AB126" s="55">
        <v>4</v>
      </c>
      <c r="AC126" s="54">
        <v>3.5</v>
      </c>
      <c r="AD126" s="50" t="s">
        <v>262</v>
      </c>
      <c r="AE126" s="54">
        <v>12</v>
      </c>
      <c r="AF126" s="50" t="s">
        <v>264</v>
      </c>
      <c r="AG126" s="55">
        <v>2</v>
      </c>
      <c r="AH126" s="54">
        <v>2</v>
      </c>
      <c r="AI126" s="50" t="s">
        <v>262</v>
      </c>
      <c r="AJ126" s="54">
        <v>12</v>
      </c>
      <c r="AK126" s="50"/>
      <c r="AL126" s="55"/>
      <c r="AM126" s="54"/>
      <c r="AN126" s="50"/>
      <c r="AO126" s="54"/>
      <c r="AP126" s="50" t="s">
        <v>264</v>
      </c>
      <c r="AQ126" s="54"/>
      <c r="AR126" s="50"/>
      <c r="AS126" s="54">
        <v>0.5</v>
      </c>
      <c r="AT126" s="50" t="s">
        <v>264</v>
      </c>
      <c r="AU126" s="54"/>
      <c r="AV126" s="50"/>
      <c r="AW126" s="54">
        <v>0.5</v>
      </c>
      <c r="AX126" s="50"/>
      <c r="AY126" s="54"/>
      <c r="AZ126" s="50"/>
      <c r="BA126" s="54"/>
      <c r="BB126" s="50"/>
      <c r="BC126" s="54"/>
      <c r="BD126" s="50"/>
      <c r="BE126" s="54"/>
      <c r="BF126" s="55">
        <v>15</v>
      </c>
      <c r="BG126" s="54"/>
      <c r="BH126" s="50"/>
      <c r="BI126" s="55"/>
      <c r="BJ126" s="55"/>
      <c r="BK126" s="55"/>
      <c r="BL126" s="55">
        <v>2014</v>
      </c>
      <c r="BM126" s="50"/>
      <c r="BN126" s="54"/>
      <c r="BO126" s="50"/>
      <c r="BP126" s="50"/>
      <c r="BQ126" s="50"/>
      <c r="BR126" s="50"/>
      <c r="BS126" s="50"/>
      <c r="BT126" s="54"/>
      <c r="BU126" s="54"/>
      <c r="BV126" s="54"/>
      <c r="BW126" s="50"/>
      <c r="BX126" s="50"/>
      <c r="BY126" s="54"/>
      <c r="BZ126" s="54"/>
      <c r="CA126" s="54"/>
      <c r="CB126" s="50"/>
      <c r="CC126" s="50"/>
      <c r="CD126" s="50"/>
      <c r="CE126" s="50"/>
      <c r="CF126" s="50"/>
      <c r="CG126" s="50"/>
      <c r="CH126" s="54"/>
      <c r="CI126" s="54"/>
      <c r="CJ126" s="50"/>
      <c r="CK126" s="50"/>
      <c r="CL126" s="50"/>
      <c r="CM126" s="50"/>
    </row>
    <row r="127" spans="1:91" x14ac:dyDescent="0.25">
      <c r="A127" s="50" t="s">
        <v>323</v>
      </c>
      <c r="B127" s="50" t="s">
        <v>326</v>
      </c>
      <c r="C127" s="50" t="s">
        <v>298</v>
      </c>
      <c r="D127" s="42" t="s">
        <v>255</v>
      </c>
      <c r="E127" s="40" t="s">
        <v>10129</v>
      </c>
      <c r="F127" s="51">
        <v>0</v>
      </c>
      <c r="G127" s="51">
        <v>16.3</v>
      </c>
      <c r="H127" s="50" t="s">
        <v>318</v>
      </c>
      <c r="I127" s="50" t="s">
        <v>8232</v>
      </c>
      <c r="J127" s="50" t="s">
        <v>318</v>
      </c>
      <c r="K127" s="50" t="s">
        <v>5772</v>
      </c>
      <c r="L127" s="50">
        <v>105.84399999999999</v>
      </c>
      <c r="M127" s="50">
        <v>18.386099999999999</v>
      </c>
      <c r="N127" s="50">
        <v>105.935</v>
      </c>
      <c r="O127" s="50">
        <v>18.299700000000001</v>
      </c>
      <c r="P127" s="50" t="s">
        <v>258</v>
      </c>
      <c r="Q127" s="50" t="s">
        <v>434</v>
      </c>
      <c r="R127" s="50" t="s">
        <v>259</v>
      </c>
      <c r="S127" s="50" t="s">
        <v>270</v>
      </c>
      <c r="T127" s="50" t="s">
        <v>261</v>
      </c>
      <c r="U127" s="52">
        <v>16.3</v>
      </c>
      <c r="V127" s="53">
        <v>16.3</v>
      </c>
      <c r="W127" s="54">
        <v>11</v>
      </c>
      <c r="X127" s="50" t="s">
        <v>264</v>
      </c>
      <c r="Y127" s="55">
        <v>80</v>
      </c>
      <c r="Z127" s="55">
        <v>80</v>
      </c>
      <c r="AA127" s="55">
        <v>0</v>
      </c>
      <c r="AB127" s="55">
        <v>2</v>
      </c>
      <c r="AC127" s="54">
        <v>3.5</v>
      </c>
      <c r="AD127" s="50" t="s">
        <v>262</v>
      </c>
      <c r="AE127" s="54">
        <v>12</v>
      </c>
      <c r="AF127" s="50" t="s">
        <v>264</v>
      </c>
      <c r="AG127" s="55">
        <v>2</v>
      </c>
      <c r="AH127" s="54">
        <v>3.5</v>
      </c>
      <c r="AI127" s="50" t="s">
        <v>262</v>
      </c>
      <c r="AJ127" s="54">
        <v>12</v>
      </c>
      <c r="AK127" s="50"/>
      <c r="AL127" s="55"/>
      <c r="AM127" s="54"/>
      <c r="AN127" s="50"/>
      <c r="AO127" s="54"/>
      <c r="AP127" s="50" t="s">
        <v>264</v>
      </c>
      <c r="AQ127" s="54"/>
      <c r="AR127" s="50"/>
      <c r="AS127" s="54">
        <v>0.5</v>
      </c>
      <c r="AT127" s="50" t="s">
        <v>264</v>
      </c>
      <c r="AU127" s="54"/>
      <c r="AV127" s="50"/>
      <c r="AW127" s="54">
        <v>0.5</v>
      </c>
      <c r="AX127" s="50"/>
      <c r="AY127" s="54"/>
      <c r="AZ127" s="50"/>
      <c r="BA127" s="54"/>
      <c r="BB127" s="50"/>
      <c r="BC127" s="54"/>
      <c r="BD127" s="50"/>
      <c r="BE127" s="54"/>
      <c r="BF127" s="55">
        <v>15</v>
      </c>
      <c r="BG127" s="54"/>
      <c r="BH127" s="50"/>
      <c r="BI127" s="55">
        <v>1</v>
      </c>
      <c r="BJ127" s="55">
        <v>2015</v>
      </c>
      <c r="BK127" s="55">
        <v>5</v>
      </c>
      <c r="BL127" s="55">
        <v>2009</v>
      </c>
      <c r="BM127" s="50"/>
      <c r="BN127" s="54"/>
      <c r="BO127" s="50"/>
      <c r="BP127" s="50"/>
      <c r="BQ127" s="50"/>
      <c r="BR127" s="50"/>
      <c r="BS127" s="50"/>
      <c r="BT127" s="54"/>
      <c r="BU127" s="54"/>
      <c r="BV127" s="54"/>
      <c r="BW127" s="50"/>
      <c r="BX127" s="50"/>
      <c r="BY127" s="54"/>
      <c r="BZ127" s="54"/>
      <c r="CA127" s="54"/>
      <c r="CB127" s="50"/>
      <c r="CC127" s="50"/>
      <c r="CD127" s="50"/>
      <c r="CE127" s="50"/>
      <c r="CF127" s="50"/>
      <c r="CG127" s="50"/>
      <c r="CH127" s="54"/>
      <c r="CI127" s="54"/>
      <c r="CJ127" s="50"/>
      <c r="CK127" s="50"/>
      <c r="CL127" s="50"/>
      <c r="CM127" s="50"/>
    </row>
    <row r="128" spans="1:91" x14ac:dyDescent="0.25">
      <c r="A128" s="50" t="s">
        <v>323</v>
      </c>
      <c r="B128" s="50" t="s">
        <v>327</v>
      </c>
      <c r="C128" s="50" t="s">
        <v>298</v>
      </c>
      <c r="D128" s="42" t="s">
        <v>255</v>
      </c>
      <c r="E128" s="40" t="s">
        <v>10130</v>
      </c>
      <c r="F128" s="51">
        <v>560.82500000000005</v>
      </c>
      <c r="G128" s="51">
        <v>587.97</v>
      </c>
      <c r="H128" s="50" t="s">
        <v>318</v>
      </c>
      <c r="I128" s="50" t="s">
        <v>6615</v>
      </c>
      <c r="J128" s="50" t="s">
        <v>318</v>
      </c>
      <c r="K128" s="50" t="s">
        <v>1007</v>
      </c>
      <c r="L128" s="50">
        <v>106.2679</v>
      </c>
      <c r="M128" s="50">
        <v>18.107700000000001</v>
      </c>
      <c r="N128" s="50">
        <v>106.457159</v>
      </c>
      <c r="O128" s="50">
        <v>17.996563999999999</v>
      </c>
      <c r="P128" s="50" t="s">
        <v>258</v>
      </c>
      <c r="Q128" s="50" t="s">
        <v>434</v>
      </c>
      <c r="R128" s="50" t="s">
        <v>259</v>
      </c>
      <c r="S128" s="50" t="s">
        <v>270</v>
      </c>
      <c r="T128" s="50" t="s">
        <v>261</v>
      </c>
      <c r="U128" s="52">
        <f>587.97-560.825</f>
        <v>27.144999999999982</v>
      </c>
      <c r="V128" s="53">
        <v>27.15</v>
      </c>
      <c r="W128" s="54">
        <v>11</v>
      </c>
      <c r="X128" s="50" t="s">
        <v>264</v>
      </c>
      <c r="Y128" s="55">
        <v>80</v>
      </c>
      <c r="Z128" s="55">
        <v>80</v>
      </c>
      <c r="AA128" s="55">
        <v>0</v>
      </c>
      <c r="AB128" s="55">
        <v>2</v>
      </c>
      <c r="AC128" s="54">
        <v>3.5</v>
      </c>
      <c r="AD128" s="50" t="s">
        <v>262</v>
      </c>
      <c r="AE128" s="54">
        <v>12</v>
      </c>
      <c r="AF128" s="50" t="s">
        <v>264</v>
      </c>
      <c r="AG128" s="55">
        <v>2</v>
      </c>
      <c r="AH128" s="54">
        <v>4.5</v>
      </c>
      <c r="AI128" s="50" t="s">
        <v>262</v>
      </c>
      <c r="AJ128" s="54">
        <v>12</v>
      </c>
      <c r="AK128" s="50"/>
      <c r="AL128" s="55"/>
      <c r="AM128" s="54"/>
      <c r="AN128" s="50"/>
      <c r="AO128" s="54"/>
      <c r="AP128" s="50" t="s">
        <v>264</v>
      </c>
      <c r="AQ128" s="54"/>
      <c r="AR128" s="50"/>
      <c r="AS128" s="54">
        <v>0.5</v>
      </c>
      <c r="AT128" s="50" t="s">
        <v>264</v>
      </c>
      <c r="AU128" s="54"/>
      <c r="AV128" s="50"/>
      <c r="AW128" s="54">
        <v>0.5</v>
      </c>
      <c r="AX128" s="50"/>
      <c r="AY128" s="54"/>
      <c r="AZ128" s="50"/>
      <c r="BA128" s="54"/>
      <c r="BB128" s="50"/>
      <c r="BC128" s="54"/>
      <c r="BD128" s="50"/>
      <c r="BE128" s="54"/>
      <c r="BF128" s="55">
        <v>15</v>
      </c>
      <c r="BG128" s="54"/>
      <c r="BH128" s="50"/>
      <c r="BI128" s="55">
        <v>1</v>
      </c>
      <c r="BJ128" s="55">
        <v>2015</v>
      </c>
      <c r="BK128" s="55">
        <v>5</v>
      </c>
      <c r="BL128" s="55">
        <v>2009</v>
      </c>
      <c r="BM128" s="50"/>
      <c r="BN128" s="54"/>
      <c r="BO128" s="50"/>
      <c r="BP128" s="50"/>
      <c r="BQ128" s="50"/>
      <c r="BR128" s="50"/>
      <c r="BS128" s="50"/>
      <c r="BT128" s="54"/>
      <c r="BU128" s="54"/>
      <c r="BV128" s="54"/>
      <c r="BW128" s="50"/>
      <c r="BX128" s="50"/>
      <c r="BY128" s="54"/>
      <c r="BZ128" s="54"/>
      <c r="CA128" s="54"/>
      <c r="CB128" s="50"/>
      <c r="CC128" s="50"/>
      <c r="CD128" s="50"/>
      <c r="CE128" s="50"/>
      <c r="CF128" s="50"/>
      <c r="CG128" s="50"/>
      <c r="CH128" s="54"/>
      <c r="CI128" s="54"/>
      <c r="CJ128" s="50"/>
      <c r="CK128" s="50"/>
      <c r="CL128" s="50"/>
      <c r="CM128" s="50"/>
    </row>
    <row r="129" spans="1:91" x14ac:dyDescent="0.25">
      <c r="A129" s="50" t="s">
        <v>323</v>
      </c>
      <c r="B129" s="50" t="s">
        <v>327</v>
      </c>
      <c r="C129" s="50" t="s">
        <v>298</v>
      </c>
      <c r="D129" s="42" t="s">
        <v>255</v>
      </c>
      <c r="E129" s="40" t="s">
        <v>10130</v>
      </c>
      <c r="F129" s="51">
        <v>587.97</v>
      </c>
      <c r="G129" s="51">
        <v>589.6</v>
      </c>
      <c r="H129" s="50" t="s">
        <v>318</v>
      </c>
      <c r="I129" s="50" t="s">
        <v>1007</v>
      </c>
      <c r="J129" s="50" t="s">
        <v>318</v>
      </c>
      <c r="K129" s="50" t="s">
        <v>1007</v>
      </c>
      <c r="L129" s="50">
        <v>106.457159</v>
      </c>
      <c r="M129" s="50">
        <v>17.996563999999999</v>
      </c>
      <c r="N129" s="50">
        <v>106.46625</v>
      </c>
      <c r="O129" s="50">
        <v>17.995000000000001</v>
      </c>
      <c r="P129" s="50" t="s">
        <v>258</v>
      </c>
      <c r="Q129" s="50" t="s">
        <v>434</v>
      </c>
      <c r="R129" s="50" t="s">
        <v>259</v>
      </c>
      <c r="S129" s="50" t="s">
        <v>270</v>
      </c>
      <c r="T129" s="50" t="s">
        <v>261</v>
      </c>
      <c r="U129" s="52">
        <f>589.6-587.97</f>
        <v>1.6299999999999955</v>
      </c>
      <c r="V129" s="53">
        <v>1.63</v>
      </c>
      <c r="W129" s="54">
        <v>19.5</v>
      </c>
      <c r="X129" s="50" t="s">
        <v>264</v>
      </c>
      <c r="Y129" s="55">
        <v>80</v>
      </c>
      <c r="Z129" s="55">
        <v>60</v>
      </c>
      <c r="AA129" s="55">
        <v>0</v>
      </c>
      <c r="AB129" s="55">
        <v>4</v>
      </c>
      <c r="AC129" s="54">
        <v>3.5</v>
      </c>
      <c r="AD129" s="50" t="s">
        <v>262</v>
      </c>
      <c r="AE129" s="54">
        <v>12</v>
      </c>
      <c r="AF129" s="50" t="s">
        <v>264</v>
      </c>
      <c r="AG129" s="55">
        <v>2</v>
      </c>
      <c r="AH129" s="54">
        <v>4.5</v>
      </c>
      <c r="AI129" s="50" t="s">
        <v>262</v>
      </c>
      <c r="AJ129" s="54">
        <v>12</v>
      </c>
      <c r="AK129" s="50"/>
      <c r="AL129" s="55"/>
      <c r="AM129" s="54"/>
      <c r="AN129" s="50"/>
      <c r="AO129" s="54"/>
      <c r="AP129" s="50" t="s">
        <v>264</v>
      </c>
      <c r="AQ129" s="54"/>
      <c r="AR129" s="50"/>
      <c r="AS129" s="54">
        <v>0.5</v>
      </c>
      <c r="AT129" s="50" t="s">
        <v>264</v>
      </c>
      <c r="AU129" s="54"/>
      <c r="AV129" s="50"/>
      <c r="AW129" s="54">
        <v>0.5</v>
      </c>
      <c r="AX129" s="50"/>
      <c r="AY129" s="54"/>
      <c r="AZ129" s="50"/>
      <c r="BA129" s="54"/>
      <c r="BB129" s="50"/>
      <c r="BC129" s="54"/>
      <c r="BD129" s="50"/>
      <c r="BE129" s="54"/>
      <c r="BF129" s="55">
        <v>15</v>
      </c>
      <c r="BG129" s="54"/>
      <c r="BH129" s="50"/>
      <c r="BI129" s="55">
        <v>1</v>
      </c>
      <c r="BJ129" s="55">
        <v>2015</v>
      </c>
      <c r="BK129" s="55">
        <v>5</v>
      </c>
      <c r="BL129" s="55">
        <v>2009</v>
      </c>
      <c r="BM129" s="50"/>
      <c r="BN129" s="54"/>
      <c r="BO129" s="50"/>
      <c r="BP129" s="50"/>
      <c r="BQ129" s="50"/>
      <c r="BR129" s="50"/>
      <c r="BS129" s="50"/>
      <c r="BT129" s="54"/>
      <c r="BU129" s="54"/>
      <c r="BV129" s="54"/>
      <c r="BW129" s="50"/>
      <c r="BX129" s="50"/>
      <c r="BY129" s="54"/>
      <c r="BZ129" s="54"/>
      <c r="CA129" s="54"/>
      <c r="CB129" s="50"/>
      <c r="CC129" s="50"/>
      <c r="CD129" s="50"/>
      <c r="CE129" s="50"/>
      <c r="CF129" s="50"/>
      <c r="CG129" s="50"/>
      <c r="CH129" s="54"/>
      <c r="CI129" s="54"/>
      <c r="CJ129" s="50"/>
      <c r="CK129" s="50"/>
      <c r="CL129" s="50"/>
      <c r="CM129" s="50"/>
    </row>
    <row r="130" spans="1:91" x14ac:dyDescent="0.25">
      <c r="A130" s="50" t="s">
        <v>328</v>
      </c>
      <c r="B130" s="50" t="s">
        <v>329</v>
      </c>
      <c r="C130" s="50" t="s">
        <v>298</v>
      </c>
      <c r="D130" s="42" t="s">
        <v>255</v>
      </c>
      <c r="E130" s="40" t="s">
        <v>10065</v>
      </c>
      <c r="F130" s="51">
        <v>591.54999999999995</v>
      </c>
      <c r="G130" s="51">
        <v>594.4</v>
      </c>
      <c r="H130" s="50" t="s">
        <v>318</v>
      </c>
      <c r="I130" s="50" t="s">
        <v>1007</v>
      </c>
      <c r="J130" s="50" t="s">
        <v>10175</v>
      </c>
      <c r="K130" s="50" t="s">
        <v>948</v>
      </c>
      <c r="L130" s="50">
        <v>106.4812</v>
      </c>
      <c r="M130" s="50">
        <v>17.9815</v>
      </c>
      <c r="N130" s="50">
        <v>106.4723</v>
      </c>
      <c r="O130" s="50">
        <v>17.947527999999998</v>
      </c>
      <c r="P130" s="50" t="s">
        <v>258</v>
      </c>
      <c r="Q130" s="50" t="s">
        <v>434</v>
      </c>
      <c r="R130" s="50" t="s">
        <v>259</v>
      </c>
      <c r="S130" s="50" t="s">
        <v>337</v>
      </c>
      <c r="T130" s="50" t="s">
        <v>261</v>
      </c>
      <c r="U130" s="52">
        <v>2.85</v>
      </c>
      <c r="V130" s="53">
        <v>2.85</v>
      </c>
      <c r="W130" s="54">
        <v>11</v>
      </c>
      <c r="X130" s="50" t="s">
        <v>264</v>
      </c>
      <c r="Y130" s="55">
        <v>60</v>
      </c>
      <c r="Z130" s="55">
        <v>80</v>
      </c>
      <c r="AA130" s="55">
        <v>0</v>
      </c>
      <c r="AB130" s="55">
        <v>2</v>
      </c>
      <c r="AC130" s="54">
        <v>3.5</v>
      </c>
      <c r="AD130" s="50" t="s">
        <v>262</v>
      </c>
      <c r="AE130" s="54">
        <v>12</v>
      </c>
      <c r="AF130" s="50" t="s">
        <v>264</v>
      </c>
      <c r="AG130" s="55">
        <v>2</v>
      </c>
      <c r="AH130" s="54">
        <v>4.5</v>
      </c>
      <c r="AI130" s="50" t="s">
        <v>262</v>
      </c>
      <c r="AJ130" s="54">
        <v>12</v>
      </c>
      <c r="AK130" s="50"/>
      <c r="AL130" s="55"/>
      <c r="AM130" s="54"/>
      <c r="AN130" s="50"/>
      <c r="AO130" s="54"/>
      <c r="AP130" s="50" t="s">
        <v>264</v>
      </c>
      <c r="AQ130" s="54"/>
      <c r="AR130" s="50"/>
      <c r="AS130" s="54">
        <v>0.5</v>
      </c>
      <c r="AT130" s="50" t="s">
        <v>264</v>
      </c>
      <c r="AU130" s="54"/>
      <c r="AV130" s="50"/>
      <c r="AW130" s="54">
        <v>0.5</v>
      </c>
      <c r="AX130" s="50"/>
      <c r="AY130" s="54"/>
      <c r="AZ130" s="50"/>
      <c r="BA130" s="54"/>
      <c r="BB130" s="50"/>
      <c r="BC130" s="54"/>
      <c r="BD130" s="50"/>
      <c r="BE130" s="54"/>
      <c r="BF130" s="55">
        <v>15</v>
      </c>
      <c r="BG130" s="54"/>
      <c r="BH130" s="50"/>
      <c r="BI130" s="55">
        <v>9</v>
      </c>
      <c r="BJ130" s="55">
        <v>2017</v>
      </c>
      <c r="BK130" s="55">
        <v>5</v>
      </c>
      <c r="BL130" s="55">
        <v>2016</v>
      </c>
      <c r="BM130" s="50"/>
      <c r="BN130" s="54"/>
      <c r="BO130" s="50"/>
      <c r="BP130" s="50"/>
      <c r="BQ130" s="50"/>
      <c r="BR130" s="50"/>
      <c r="BS130" s="50"/>
      <c r="BT130" s="54"/>
      <c r="BU130" s="54"/>
      <c r="BV130" s="54"/>
      <c r="BW130" s="50"/>
      <c r="BX130" s="50"/>
      <c r="BY130" s="54"/>
      <c r="BZ130" s="54"/>
      <c r="CA130" s="54"/>
      <c r="CB130" s="50"/>
      <c r="CC130" s="50"/>
      <c r="CD130" s="50"/>
      <c r="CE130" s="50"/>
      <c r="CF130" s="50"/>
      <c r="CG130" s="50"/>
      <c r="CH130" s="54"/>
      <c r="CI130" s="54"/>
      <c r="CJ130" s="50"/>
      <c r="CK130" s="50"/>
      <c r="CL130" s="50"/>
      <c r="CM130" s="50"/>
    </row>
    <row r="131" spans="1:91" ht="30" x14ac:dyDescent="0.25">
      <c r="A131" s="50" t="s">
        <v>323</v>
      </c>
      <c r="B131" s="50" t="s">
        <v>324</v>
      </c>
      <c r="C131" s="50" t="s">
        <v>298</v>
      </c>
      <c r="D131" s="42" t="s">
        <v>255</v>
      </c>
      <c r="E131" s="40" t="s">
        <v>10132</v>
      </c>
      <c r="F131" s="51">
        <v>652.52200000000005</v>
      </c>
      <c r="G131" s="51">
        <v>670.98199999999997</v>
      </c>
      <c r="H131" s="50" t="s">
        <v>336</v>
      </c>
      <c r="I131" s="50" t="s">
        <v>10134</v>
      </c>
      <c r="J131" s="50" t="s">
        <v>336</v>
      </c>
      <c r="K131" s="50" t="s">
        <v>10135</v>
      </c>
      <c r="L131" s="50">
        <v>105.703486</v>
      </c>
      <c r="M131" s="50">
        <v>18.649301999999999</v>
      </c>
      <c r="N131" s="50">
        <v>105.70593</v>
      </c>
      <c r="O131" s="50">
        <v>18.647781999999999</v>
      </c>
      <c r="P131" s="50" t="s">
        <v>258</v>
      </c>
      <c r="Q131" s="50" t="s">
        <v>434</v>
      </c>
      <c r="R131" s="50" t="s">
        <v>259</v>
      </c>
      <c r="S131" s="50" t="s">
        <v>260</v>
      </c>
      <c r="T131" s="50" t="s">
        <v>261</v>
      </c>
      <c r="U131" s="52">
        <v>18.46</v>
      </c>
      <c r="V131" s="53">
        <v>0.309</v>
      </c>
      <c r="W131" s="54">
        <v>11</v>
      </c>
      <c r="X131" s="50"/>
      <c r="Y131" s="55">
        <v>80</v>
      </c>
      <c r="Z131" s="55">
        <v>80</v>
      </c>
      <c r="AA131" s="55">
        <v>0</v>
      </c>
      <c r="AB131" s="55">
        <v>2</v>
      </c>
      <c r="AC131" s="54">
        <v>3.5</v>
      </c>
      <c r="AD131" s="50" t="s">
        <v>262</v>
      </c>
      <c r="AE131" s="54">
        <v>12</v>
      </c>
      <c r="AF131" s="50" t="s">
        <v>264</v>
      </c>
      <c r="AG131" s="55">
        <v>2</v>
      </c>
      <c r="AH131" s="54">
        <v>3.2</v>
      </c>
      <c r="AI131" s="50" t="s">
        <v>262</v>
      </c>
      <c r="AJ131" s="54">
        <v>12</v>
      </c>
      <c r="AK131" s="50"/>
      <c r="AL131" s="55"/>
      <c r="AM131" s="54"/>
      <c r="AN131" s="50"/>
      <c r="AO131" s="54"/>
      <c r="AP131" s="50"/>
      <c r="AQ131" s="54"/>
      <c r="AR131" s="50"/>
      <c r="AS131" s="54"/>
      <c r="AT131" s="50"/>
      <c r="AU131" s="54"/>
      <c r="AV131" s="50"/>
      <c r="AW131" s="54"/>
      <c r="AX131" s="50"/>
      <c r="AY131" s="54"/>
      <c r="AZ131" s="50"/>
      <c r="BA131" s="54"/>
      <c r="BB131" s="50"/>
      <c r="BC131" s="54"/>
      <c r="BD131" s="50"/>
      <c r="BE131" s="54"/>
      <c r="BF131" s="55">
        <v>15</v>
      </c>
      <c r="BG131" s="54">
        <v>8682</v>
      </c>
      <c r="BH131" s="50"/>
      <c r="BI131" s="55">
        <v>1</v>
      </c>
      <c r="BJ131" s="55">
        <v>2015</v>
      </c>
      <c r="BK131" s="55">
        <v>5</v>
      </c>
      <c r="BL131" s="55">
        <v>1990</v>
      </c>
      <c r="BM131" s="50"/>
      <c r="BN131" s="54"/>
      <c r="BO131" s="50"/>
      <c r="BP131" s="50"/>
      <c r="BQ131" s="50"/>
      <c r="BR131" s="50"/>
      <c r="BS131" s="50"/>
      <c r="BT131" s="54"/>
      <c r="BU131" s="54"/>
      <c r="BV131" s="54"/>
      <c r="BW131" s="50"/>
      <c r="BX131" s="50"/>
      <c r="BY131" s="54"/>
      <c r="BZ131" s="54"/>
      <c r="CA131" s="54"/>
      <c r="CB131" s="50"/>
      <c r="CC131" s="50"/>
      <c r="CD131" s="50"/>
      <c r="CE131" s="50"/>
      <c r="CF131" s="50"/>
      <c r="CG131" s="50"/>
      <c r="CH131" s="54"/>
      <c r="CI131" s="54"/>
      <c r="CJ131" s="50"/>
      <c r="CK131" s="50"/>
      <c r="CL131" s="50"/>
      <c r="CM131" s="50"/>
    </row>
    <row r="132" spans="1:91" x14ac:dyDescent="0.25">
      <c r="A132" s="50" t="s">
        <v>323</v>
      </c>
      <c r="B132" s="50" t="s">
        <v>326</v>
      </c>
      <c r="C132" s="50" t="s">
        <v>298</v>
      </c>
      <c r="D132" s="42" t="s">
        <v>255</v>
      </c>
      <c r="E132" s="40" t="s">
        <v>10136</v>
      </c>
      <c r="F132" s="51">
        <v>672.6</v>
      </c>
      <c r="G132" s="51">
        <v>705.60400000000004</v>
      </c>
      <c r="H132" s="50" t="s">
        <v>336</v>
      </c>
      <c r="I132" s="50" t="s">
        <v>7781</v>
      </c>
      <c r="J132" s="50" t="s">
        <v>336</v>
      </c>
      <c r="K132" s="50" t="s">
        <v>7868</v>
      </c>
      <c r="L132" s="50">
        <v>105.70593</v>
      </c>
      <c r="M132" s="50">
        <v>18.647781999999999</v>
      </c>
      <c r="N132" s="50">
        <v>105.71103599999999</v>
      </c>
      <c r="O132" s="50">
        <v>18.644867000000001</v>
      </c>
      <c r="P132" s="50" t="s">
        <v>258</v>
      </c>
      <c r="Q132" s="50" t="s">
        <v>434</v>
      </c>
      <c r="R132" s="50" t="s">
        <v>301</v>
      </c>
      <c r="S132" s="50"/>
      <c r="T132" s="50" t="s">
        <v>261</v>
      </c>
      <c r="U132" s="52">
        <v>33</v>
      </c>
      <c r="V132" s="53">
        <v>0.628</v>
      </c>
      <c r="W132" s="54">
        <v>11</v>
      </c>
      <c r="X132" s="50"/>
      <c r="Y132" s="55">
        <v>80</v>
      </c>
      <c r="Z132" s="55">
        <v>90</v>
      </c>
      <c r="AA132" s="55">
        <v>0</v>
      </c>
      <c r="AB132" s="55">
        <v>2</v>
      </c>
      <c r="AC132" s="54">
        <v>3.5</v>
      </c>
      <c r="AD132" s="50" t="s">
        <v>262</v>
      </c>
      <c r="AE132" s="54">
        <v>12</v>
      </c>
      <c r="AF132" s="50" t="s">
        <v>264</v>
      </c>
      <c r="AG132" s="55">
        <v>2</v>
      </c>
      <c r="AH132" s="54">
        <v>3.5</v>
      </c>
      <c r="AI132" s="50" t="s">
        <v>262</v>
      </c>
      <c r="AJ132" s="54">
        <v>12</v>
      </c>
      <c r="AK132" s="50"/>
      <c r="AL132" s="55"/>
      <c r="AM132" s="54"/>
      <c r="AN132" s="50"/>
      <c r="AO132" s="54"/>
      <c r="AP132" s="50"/>
      <c r="AQ132" s="54"/>
      <c r="AR132" s="50"/>
      <c r="AS132" s="54"/>
      <c r="AT132" s="50"/>
      <c r="AU132" s="54"/>
      <c r="AV132" s="50"/>
      <c r="AW132" s="54"/>
      <c r="AX132" s="50"/>
      <c r="AY132" s="54"/>
      <c r="AZ132" s="50"/>
      <c r="BA132" s="54"/>
      <c r="BB132" s="50"/>
      <c r="BC132" s="54"/>
      <c r="BD132" s="50"/>
      <c r="BE132" s="54"/>
      <c r="BF132" s="55"/>
      <c r="BG132" s="54"/>
      <c r="BH132" s="50"/>
      <c r="BI132" s="55">
        <v>1</v>
      </c>
      <c r="BJ132" s="55">
        <v>2015</v>
      </c>
      <c r="BK132" s="55">
        <v>5</v>
      </c>
      <c r="BL132" s="55">
        <v>1990</v>
      </c>
      <c r="BM132" s="50"/>
      <c r="BN132" s="54"/>
      <c r="BO132" s="50"/>
      <c r="BP132" s="50"/>
      <c r="BQ132" s="50"/>
      <c r="BR132" s="50"/>
      <c r="BS132" s="50"/>
      <c r="BT132" s="54"/>
      <c r="BU132" s="54"/>
      <c r="BV132" s="54"/>
      <c r="BW132" s="50"/>
      <c r="BX132" s="50"/>
      <c r="BY132" s="54"/>
      <c r="BZ132" s="54"/>
      <c r="CA132" s="54"/>
      <c r="CB132" s="50"/>
      <c r="CC132" s="50"/>
      <c r="CD132" s="50"/>
      <c r="CE132" s="50"/>
      <c r="CF132" s="50"/>
      <c r="CG132" s="50"/>
      <c r="CH132" s="54"/>
      <c r="CI132" s="54"/>
      <c r="CJ132" s="50"/>
      <c r="CK132" s="50"/>
      <c r="CL132" s="50"/>
      <c r="CM132" s="50"/>
    </row>
    <row r="133" spans="1:91" x14ac:dyDescent="0.25">
      <c r="A133" s="50" t="s">
        <v>10176</v>
      </c>
      <c r="B133" s="50" t="s">
        <v>354</v>
      </c>
      <c r="C133" s="50" t="s">
        <v>298</v>
      </c>
      <c r="D133" s="42" t="s">
        <v>255</v>
      </c>
      <c r="E133" s="40" t="s">
        <v>10177</v>
      </c>
      <c r="F133" s="51">
        <v>729.82</v>
      </c>
      <c r="G133" s="51">
        <v>741.6</v>
      </c>
      <c r="H133" s="50" t="s">
        <v>336</v>
      </c>
      <c r="I133" s="50" t="s">
        <v>10139</v>
      </c>
      <c r="J133" s="50" t="s">
        <v>336</v>
      </c>
      <c r="K133" s="50" t="s">
        <v>10170</v>
      </c>
      <c r="L133" s="50">
        <v>107.024523</v>
      </c>
      <c r="M133" s="50">
        <v>17.040486999999999</v>
      </c>
      <c r="N133" s="50">
        <v>107.07139100000001</v>
      </c>
      <c r="O133" s="50">
        <v>16.953206999999999</v>
      </c>
      <c r="P133" s="50" t="s">
        <v>258</v>
      </c>
      <c r="Q133" s="50" t="s">
        <v>434</v>
      </c>
      <c r="R133" s="50" t="s">
        <v>259</v>
      </c>
      <c r="S133" s="50" t="s">
        <v>270</v>
      </c>
      <c r="T133" s="50" t="s">
        <v>261</v>
      </c>
      <c r="U133" s="52">
        <v>11.798</v>
      </c>
      <c r="V133" s="53">
        <v>11.808</v>
      </c>
      <c r="W133" s="54">
        <v>11</v>
      </c>
      <c r="X133" s="50" t="s">
        <v>264</v>
      </c>
      <c r="Y133" s="55">
        <v>80</v>
      </c>
      <c r="Z133" s="55">
        <v>80</v>
      </c>
      <c r="AA133" s="55">
        <v>0</v>
      </c>
      <c r="AB133" s="55">
        <v>2</v>
      </c>
      <c r="AC133" s="54">
        <v>3.5</v>
      </c>
      <c r="AD133" s="50" t="s">
        <v>262</v>
      </c>
      <c r="AE133" s="54">
        <v>13</v>
      </c>
      <c r="AF133" s="50" t="s">
        <v>264</v>
      </c>
      <c r="AG133" s="55">
        <v>2</v>
      </c>
      <c r="AH133" s="54">
        <v>2</v>
      </c>
      <c r="AI133" s="50" t="s">
        <v>262</v>
      </c>
      <c r="AJ133" s="54">
        <v>13</v>
      </c>
      <c r="AK133" s="50">
        <v>0</v>
      </c>
      <c r="AL133" s="55"/>
      <c r="AM133" s="54"/>
      <c r="AN133" s="50"/>
      <c r="AO133" s="54"/>
      <c r="AP133" s="50" t="s">
        <v>264</v>
      </c>
      <c r="AQ133" s="54">
        <v>0.8</v>
      </c>
      <c r="AR133" s="50" t="s">
        <v>271</v>
      </c>
      <c r="AS133" s="54"/>
      <c r="AT133" s="50" t="s">
        <v>264</v>
      </c>
      <c r="AU133" s="54">
        <v>0.8</v>
      </c>
      <c r="AV133" s="50" t="s">
        <v>271</v>
      </c>
      <c r="AW133" s="54"/>
      <c r="AX133" s="50"/>
      <c r="AY133" s="54"/>
      <c r="AZ133" s="50"/>
      <c r="BA133" s="54"/>
      <c r="BB133" s="50"/>
      <c r="BC133" s="54"/>
      <c r="BD133" s="50"/>
      <c r="BE133" s="54"/>
      <c r="BF133" s="55">
        <v>20</v>
      </c>
      <c r="BG133" s="54"/>
      <c r="BH133" s="50"/>
      <c r="BI133" s="55"/>
      <c r="BJ133" s="55"/>
      <c r="BK133" s="55"/>
      <c r="BL133" s="55">
        <v>2016</v>
      </c>
      <c r="BM133" s="50"/>
      <c r="BN133" s="54"/>
      <c r="BO133" s="50"/>
      <c r="BP133" s="50"/>
      <c r="BQ133" s="50"/>
      <c r="BR133" s="50"/>
      <c r="BS133" s="50"/>
      <c r="BT133" s="54"/>
      <c r="BU133" s="54"/>
      <c r="BV133" s="54"/>
      <c r="BW133" s="50"/>
      <c r="BX133" s="50"/>
      <c r="BY133" s="54"/>
      <c r="BZ133" s="54"/>
      <c r="CA133" s="54"/>
      <c r="CB133" s="50"/>
      <c r="CC133" s="50"/>
      <c r="CD133" s="50"/>
      <c r="CE133" s="50"/>
      <c r="CF133" s="50"/>
      <c r="CG133" s="50"/>
      <c r="CH133" s="54"/>
      <c r="CI133" s="54"/>
      <c r="CJ133" s="50"/>
      <c r="CK133" s="50"/>
      <c r="CL133" s="50"/>
      <c r="CM133" s="50"/>
    </row>
    <row r="134" spans="1:91" x14ac:dyDescent="0.25">
      <c r="A134" s="50" t="s">
        <v>367</v>
      </c>
      <c r="B134" s="50" t="s">
        <v>368</v>
      </c>
      <c r="C134" s="50" t="s">
        <v>298</v>
      </c>
      <c r="D134" s="42" t="s">
        <v>255</v>
      </c>
      <c r="E134" s="40" t="s">
        <v>10178</v>
      </c>
      <c r="F134" s="51">
        <v>0</v>
      </c>
      <c r="G134" s="51">
        <v>35.837000000000003</v>
      </c>
      <c r="H134" s="50" t="s">
        <v>360</v>
      </c>
      <c r="I134" s="50" t="s">
        <v>4329</v>
      </c>
      <c r="J134" s="50" t="s">
        <v>360</v>
      </c>
      <c r="K134" s="50" t="s">
        <v>4776</v>
      </c>
      <c r="L134" s="50"/>
      <c r="M134" s="50"/>
      <c r="N134" s="50"/>
      <c r="O134" s="50"/>
      <c r="P134" s="50" t="s">
        <v>258</v>
      </c>
      <c r="Q134" s="50" t="s">
        <v>434</v>
      </c>
      <c r="R134" s="50" t="s">
        <v>259</v>
      </c>
      <c r="S134" s="50" t="s">
        <v>331</v>
      </c>
      <c r="T134" s="50" t="s">
        <v>261</v>
      </c>
      <c r="U134" s="52">
        <v>35.837000000000003</v>
      </c>
      <c r="V134" s="53">
        <v>19</v>
      </c>
      <c r="W134" s="54">
        <v>11</v>
      </c>
      <c r="X134" s="50" t="s">
        <v>264</v>
      </c>
      <c r="Y134" s="55">
        <v>80</v>
      </c>
      <c r="Z134" s="55">
        <v>80</v>
      </c>
      <c r="AA134" s="55">
        <v>0</v>
      </c>
      <c r="AB134" s="55">
        <v>2</v>
      </c>
      <c r="AC134" s="54">
        <v>3.5</v>
      </c>
      <c r="AD134" s="50" t="s">
        <v>262</v>
      </c>
      <c r="AE134" s="54">
        <v>12</v>
      </c>
      <c r="AF134" s="50" t="s">
        <v>264</v>
      </c>
      <c r="AG134" s="55">
        <v>2</v>
      </c>
      <c r="AH134" s="54">
        <v>2</v>
      </c>
      <c r="AI134" s="50" t="s">
        <v>262</v>
      </c>
      <c r="AJ134" s="54">
        <v>12</v>
      </c>
      <c r="AK134" s="50"/>
      <c r="AL134" s="55"/>
      <c r="AM134" s="54"/>
      <c r="AN134" s="50"/>
      <c r="AO134" s="54"/>
      <c r="AP134" s="50" t="s">
        <v>264</v>
      </c>
      <c r="AQ134" s="54">
        <v>1</v>
      </c>
      <c r="AR134" s="50" t="s">
        <v>346</v>
      </c>
      <c r="AS134" s="54"/>
      <c r="AT134" s="50" t="s">
        <v>264</v>
      </c>
      <c r="AU134" s="54">
        <v>1</v>
      </c>
      <c r="AV134" s="50" t="s">
        <v>346</v>
      </c>
      <c r="AW134" s="54"/>
      <c r="AX134" s="50"/>
      <c r="AY134" s="54"/>
      <c r="AZ134" s="50"/>
      <c r="BA134" s="54"/>
      <c r="BB134" s="50"/>
      <c r="BC134" s="54"/>
      <c r="BD134" s="50"/>
      <c r="BE134" s="54"/>
      <c r="BF134" s="55"/>
      <c r="BG134" s="54"/>
      <c r="BH134" s="50"/>
      <c r="BI134" s="55"/>
      <c r="BJ134" s="55"/>
      <c r="BK134" s="55"/>
      <c r="BL134" s="55"/>
      <c r="BM134" s="50"/>
      <c r="BN134" s="54"/>
      <c r="BO134" s="50"/>
      <c r="BP134" s="50"/>
      <c r="BQ134" s="50"/>
      <c r="BR134" s="50"/>
      <c r="BS134" s="50"/>
      <c r="BT134" s="54"/>
      <c r="BU134" s="54"/>
      <c r="BV134" s="54"/>
      <c r="BW134" s="50"/>
      <c r="BX134" s="50"/>
      <c r="BY134" s="54"/>
      <c r="BZ134" s="54"/>
      <c r="CA134" s="54"/>
      <c r="CB134" s="50"/>
      <c r="CC134" s="50"/>
      <c r="CD134" s="50"/>
      <c r="CE134" s="50"/>
      <c r="CF134" s="50"/>
      <c r="CG134" s="50"/>
      <c r="CH134" s="54"/>
      <c r="CI134" s="54"/>
      <c r="CJ134" s="50"/>
      <c r="CK134" s="50"/>
      <c r="CL134" s="50"/>
      <c r="CM134" s="50"/>
    </row>
    <row r="135" spans="1:91" x14ac:dyDescent="0.25">
      <c r="A135" s="50" t="s">
        <v>394</v>
      </c>
      <c r="B135" s="50" t="s">
        <v>395</v>
      </c>
      <c r="C135" s="50" t="s">
        <v>298</v>
      </c>
      <c r="D135" s="42" t="s">
        <v>255</v>
      </c>
      <c r="E135" s="40" t="s">
        <v>10179</v>
      </c>
      <c r="F135" s="51">
        <v>0.13900000000000001</v>
      </c>
      <c r="G135" s="51">
        <v>4.68</v>
      </c>
      <c r="H135" s="50" t="s">
        <v>360</v>
      </c>
      <c r="I135" s="50" t="s">
        <v>5609</v>
      </c>
      <c r="J135" s="50" t="s">
        <v>360</v>
      </c>
      <c r="K135" s="50" t="s">
        <v>5609</v>
      </c>
      <c r="L135" s="50"/>
      <c r="M135" s="50"/>
      <c r="N135" s="50"/>
      <c r="O135" s="50"/>
      <c r="P135" s="50" t="s">
        <v>258</v>
      </c>
      <c r="Q135" s="50" t="s">
        <v>434</v>
      </c>
      <c r="R135" s="50" t="s">
        <v>259</v>
      </c>
      <c r="S135" s="50" t="s">
        <v>260</v>
      </c>
      <c r="T135" s="50" t="s">
        <v>261</v>
      </c>
      <c r="U135" s="52">
        <v>4.54</v>
      </c>
      <c r="V135" s="53">
        <f t="shared" ref="V135:V137" si="4">G135-F135</f>
        <v>4.5409999999999995</v>
      </c>
      <c r="W135" s="54">
        <v>11</v>
      </c>
      <c r="X135" s="50" t="s">
        <v>264</v>
      </c>
      <c r="Y135" s="55">
        <v>80</v>
      </c>
      <c r="Z135" s="55">
        <v>80</v>
      </c>
      <c r="AA135" s="55">
        <v>0</v>
      </c>
      <c r="AB135" s="55">
        <v>2</v>
      </c>
      <c r="AC135" s="54">
        <v>3.5</v>
      </c>
      <c r="AD135" s="50" t="s">
        <v>262</v>
      </c>
      <c r="AE135" s="54">
        <v>12</v>
      </c>
      <c r="AF135" s="50" t="s">
        <v>264</v>
      </c>
      <c r="AG135" s="55">
        <v>2</v>
      </c>
      <c r="AH135" s="54">
        <v>2</v>
      </c>
      <c r="AI135" s="50" t="s">
        <v>262</v>
      </c>
      <c r="AJ135" s="54">
        <v>12</v>
      </c>
      <c r="AK135" s="50"/>
      <c r="AL135" s="55"/>
      <c r="AM135" s="54"/>
      <c r="AN135" s="50"/>
      <c r="AO135" s="54"/>
      <c r="AP135" s="50" t="s">
        <v>264</v>
      </c>
      <c r="AQ135" s="54">
        <v>1</v>
      </c>
      <c r="AR135" s="50" t="s">
        <v>262</v>
      </c>
      <c r="AS135" s="54"/>
      <c r="AT135" s="50" t="s">
        <v>264</v>
      </c>
      <c r="AU135" s="54">
        <v>1</v>
      </c>
      <c r="AV135" s="50" t="s">
        <v>262</v>
      </c>
      <c r="AW135" s="54"/>
      <c r="AX135" s="50"/>
      <c r="AY135" s="54"/>
      <c r="AZ135" s="50"/>
      <c r="BA135" s="54"/>
      <c r="BB135" s="50"/>
      <c r="BC135" s="54"/>
      <c r="BD135" s="50"/>
      <c r="BE135" s="54"/>
      <c r="BF135" s="55"/>
      <c r="BG135" s="54"/>
      <c r="BH135" s="50"/>
      <c r="BI135" s="55"/>
      <c r="BJ135" s="55"/>
      <c r="BK135" s="55"/>
      <c r="BL135" s="55"/>
      <c r="BM135" s="50"/>
      <c r="BN135" s="54"/>
      <c r="BO135" s="50"/>
      <c r="BP135" s="50"/>
      <c r="BQ135" s="50"/>
      <c r="BR135" s="50"/>
      <c r="BS135" s="50"/>
      <c r="BT135" s="54"/>
      <c r="BU135" s="54"/>
      <c r="BV135" s="54"/>
      <c r="BW135" s="50"/>
      <c r="BX135" s="50"/>
      <c r="BY135" s="54"/>
      <c r="BZ135" s="54"/>
      <c r="CA135" s="54"/>
      <c r="CB135" s="50"/>
      <c r="CC135" s="50"/>
      <c r="CD135" s="50"/>
      <c r="CE135" s="50"/>
      <c r="CF135" s="50"/>
      <c r="CG135" s="50"/>
      <c r="CH135" s="54"/>
      <c r="CI135" s="54"/>
      <c r="CJ135" s="50"/>
      <c r="CK135" s="50"/>
      <c r="CL135" s="50"/>
      <c r="CM135" s="50"/>
    </row>
    <row r="136" spans="1:91" x14ac:dyDescent="0.25">
      <c r="A136" s="50" t="s">
        <v>394</v>
      </c>
      <c r="B136" s="50" t="s">
        <v>395</v>
      </c>
      <c r="C136" s="50" t="s">
        <v>298</v>
      </c>
      <c r="D136" s="42" t="s">
        <v>255</v>
      </c>
      <c r="E136" s="40" t="s">
        <v>10144</v>
      </c>
      <c r="F136" s="51">
        <v>0</v>
      </c>
      <c r="G136" s="51">
        <v>3.28</v>
      </c>
      <c r="H136" s="50" t="s">
        <v>360</v>
      </c>
      <c r="I136" s="50" t="s">
        <v>5609</v>
      </c>
      <c r="J136" s="50" t="s">
        <v>360</v>
      </c>
      <c r="K136" s="50" t="s">
        <v>5609</v>
      </c>
      <c r="L136" s="50"/>
      <c r="M136" s="50"/>
      <c r="N136" s="50"/>
      <c r="O136" s="50"/>
      <c r="P136" s="50" t="s">
        <v>258</v>
      </c>
      <c r="Q136" s="50" t="s">
        <v>434</v>
      </c>
      <c r="R136" s="50" t="s">
        <v>259</v>
      </c>
      <c r="S136" s="50" t="s">
        <v>260</v>
      </c>
      <c r="T136" s="50" t="s">
        <v>261</v>
      </c>
      <c r="U136" s="52">
        <v>3.28</v>
      </c>
      <c r="V136" s="53">
        <f t="shared" si="4"/>
        <v>3.28</v>
      </c>
      <c r="W136" s="54">
        <v>11</v>
      </c>
      <c r="X136" s="50" t="s">
        <v>264</v>
      </c>
      <c r="Y136" s="55">
        <v>80</v>
      </c>
      <c r="Z136" s="55">
        <v>80</v>
      </c>
      <c r="AA136" s="55">
        <v>0</v>
      </c>
      <c r="AB136" s="55">
        <v>2</v>
      </c>
      <c r="AC136" s="54">
        <v>3.5</v>
      </c>
      <c r="AD136" s="50" t="s">
        <v>262</v>
      </c>
      <c r="AE136" s="54">
        <v>12</v>
      </c>
      <c r="AF136" s="50" t="b">
        <f>TRUE</f>
        <v>1</v>
      </c>
      <c r="AG136" s="55">
        <v>2</v>
      </c>
      <c r="AH136" s="54">
        <v>2</v>
      </c>
      <c r="AI136" s="50" t="s">
        <v>262</v>
      </c>
      <c r="AJ136" s="54">
        <v>12</v>
      </c>
      <c r="AK136" s="50"/>
      <c r="AL136" s="55"/>
      <c r="AM136" s="54"/>
      <c r="AN136" s="50"/>
      <c r="AO136" s="54"/>
      <c r="AP136" s="50" t="s">
        <v>264</v>
      </c>
      <c r="AQ136" s="54">
        <v>1</v>
      </c>
      <c r="AR136" s="50" t="s">
        <v>262</v>
      </c>
      <c r="AS136" s="54"/>
      <c r="AT136" s="50" t="s">
        <v>264</v>
      </c>
      <c r="AU136" s="54">
        <v>1</v>
      </c>
      <c r="AV136" s="50" t="s">
        <v>262</v>
      </c>
      <c r="AW136" s="54"/>
      <c r="AX136" s="50"/>
      <c r="AY136" s="54"/>
      <c r="AZ136" s="50"/>
      <c r="BA136" s="54"/>
      <c r="BB136" s="50"/>
      <c r="BC136" s="54"/>
      <c r="BD136" s="50"/>
      <c r="BE136" s="54"/>
      <c r="BF136" s="55"/>
      <c r="BG136" s="54"/>
      <c r="BH136" s="50"/>
      <c r="BI136" s="55"/>
      <c r="BJ136" s="55"/>
      <c r="BK136" s="55"/>
      <c r="BL136" s="55"/>
      <c r="BM136" s="50"/>
      <c r="BN136" s="54"/>
      <c r="BO136" s="50"/>
      <c r="BP136" s="50"/>
      <c r="BQ136" s="50"/>
      <c r="BR136" s="50"/>
      <c r="BS136" s="50"/>
      <c r="BT136" s="54"/>
      <c r="BU136" s="54"/>
      <c r="BV136" s="54"/>
      <c r="BW136" s="50"/>
      <c r="BX136" s="50"/>
      <c r="BY136" s="54"/>
      <c r="BZ136" s="54"/>
      <c r="CA136" s="54"/>
      <c r="CB136" s="50"/>
      <c r="CC136" s="50"/>
      <c r="CD136" s="50"/>
      <c r="CE136" s="50"/>
      <c r="CF136" s="50"/>
      <c r="CG136" s="50"/>
      <c r="CH136" s="54"/>
      <c r="CI136" s="54"/>
      <c r="CJ136" s="50"/>
      <c r="CK136" s="50"/>
      <c r="CL136" s="50"/>
      <c r="CM136" s="50"/>
    </row>
    <row r="137" spans="1:91" x14ac:dyDescent="0.25">
      <c r="A137" s="50" t="s">
        <v>394</v>
      </c>
      <c r="B137" s="50" t="s">
        <v>395</v>
      </c>
      <c r="C137" s="50" t="s">
        <v>298</v>
      </c>
      <c r="D137" s="42" t="s">
        <v>255</v>
      </c>
      <c r="E137" s="40" t="s">
        <v>10180</v>
      </c>
      <c r="F137" s="51">
        <v>0</v>
      </c>
      <c r="G137" s="51">
        <v>1.6579999999999999</v>
      </c>
      <c r="H137" s="50" t="s">
        <v>360</v>
      </c>
      <c r="I137" s="50" t="s">
        <v>5609</v>
      </c>
      <c r="J137" s="50" t="s">
        <v>360</v>
      </c>
      <c r="K137" s="50" t="s">
        <v>5609</v>
      </c>
      <c r="L137" s="50"/>
      <c r="M137" s="50"/>
      <c r="N137" s="50"/>
      <c r="O137" s="50"/>
      <c r="P137" s="50" t="s">
        <v>258</v>
      </c>
      <c r="Q137" s="50" t="s">
        <v>434</v>
      </c>
      <c r="R137" s="50" t="s">
        <v>259</v>
      </c>
      <c r="S137" s="50" t="s">
        <v>260</v>
      </c>
      <c r="T137" s="50" t="s">
        <v>261</v>
      </c>
      <c r="U137" s="52">
        <v>1.6579999999999999</v>
      </c>
      <c r="V137" s="53">
        <f t="shared" si="4"/>
        <v>1.6579999999999999</v>
      </c>
      <c r="W137" s="54">
        <v>20</v>
      </c>
      <c r="X137" s="50" t="s">
        <v>264</v>
      </c>
      <c r="Y137" s="55">
        <v>80</v>
      </c>
      <c r="Z137" s="55">
        <v>80</v>
      </c>
      <c r="AA137" s="55">
        <v>0</v>
      </c>
      <c r="AB137" s="55">
        <v>4</v>
      </c>
      <c r="AC137" s="54">
        <v>3.5</v>
      </c>
      <c r="AD137" s="50" t="s">
        <v>262</v>
      </c>
      <c r="AE137" s="54">
        <v>12</v>
      </c>
      <c r="AF137" s="50" t="s">
        <v>264</v>
      </c>
      <c r="AG137" s="55">
        <v>2</v>
      </c>
      <c r="AH137" s="54">
        <v>2</v>
      </c>
      <c r="AI137" s="50" t="s">
        <v>262</v>
      </c>
      <c r="AJ137" s="54">
        <v>12</v>
      </c>
      <c r="AK137" s="50"/>
      <c r="AL137" s="55"/>
      <c r="AM137" s="54"/>
      <c r="AN137" s="50"/>
      <c r="AO137" s="54"/>
      <c r="AP137" s="50" t="s">
        <v>264</v>
      </c>
      <c r="AQ137" s="54">
        <v>1</v>
      </c>
      <c r="AR137" s="50" t="s">
        <v>262</v>
      </c>
      <c r="AS137" s="54"/>
      <c r="AT137" s="50" t="s">
        <v>264</v>
      </c>
      <c r="AU137" s="54">
        <v>1</v>
      </c>
      <c r="AV137" s="50" t="s">
        <v>262</v>
      </c>
      <c r="AW137" s="54"/>
      <c r="AX137" s="50"/>
      <c r="AY137" s="54"/>
      <c r="AZ137" s="50"/>
      <c r="BA137" s="54"/>
      <c r="BB137" s="50"/>
      <c r="BC137" s="54"/>
      <c r="BD137" s="50"/>
      <c r="BE137" s="54"/>
      <c r="BF137" s="55"/>
      <c r="BG137" s="54"/>
      <c r="BH137" s="50"/>
      <c r="BI137" s="55"/>
      <c r="BJ137" s="55"/>
      <c r="BK137" s="55"/>
      <c r="BL137" s="55"/>
      <c r="BM137" s="50"/>
      <c r="BN137" s="54"/>
      <c r="BO137" s="50"/>
      <c r="BP137" s="50"/>
      <c r="BQ137" s="50"/>
      <c r="BR137" s="50"/>
      <c r="BS137" s="50"/>
      <c r="BT137" s="54"/>
      <c r="BU137" s="54"/>
      <c r="BV137" s="54"/>
      <c r="BW137" s="50"/>
      <c r="BX137" s="50"/>
      <c r="BY137" s="54"/>
      <c r="BZ137" s="54"/>
      <c r="CA137" s="54"/>
      <c r="CB137" s="50"/>
      <c r="CC137" s="50"/>
      <c r="CD137" s="50"/>
      <c r="CE137" s="50"/>
      <c r="CF137" s="50"/>
      <c r="CG137" s="50"/>
      <c r="CH137" s="54"/>
      <c r="CI137" s="54"/>
      <c r="CJ137" s="50"/>
      <c r="CK137" s="50"/>
      <c r="CL137" s="50"/>
      <c r="CM137" s="50"/>
    </row>
    <row r="138" spans="1:91" ht="30" x14ac:dyDescent="0.25">
      <c r="A138" s="50" t="s">
        <v>355</v>
      </c>
      <c r="B138" s="50" t="s">
        <v>359</v>
      </c>
      <c r="C138" s="50" t="s">
        <v>298</v>
      </c>
      <c r="D138" s="42" t="s">
        <v>255</v>
      </c>
      <c r="E138" s="40" t="s">
        <v>10181</v>
      </c>
      <c r="F138" s="51">
        <v>0</v>
      </c>
      <c r="G138" s="51">
        <v>0.42</v>
      </c>
      <c r="H138" s="50" t="s">
        <v>336</v>
      </c>
      <c r="I138" s="50" t="s">
        <v>7120</v>
      </c>
      <c r="J138" s="50" t="s">
        <v>336</v>
      </c>
      <c r="K138" s="50" t="s">
        <v>7120</v>
      </c>
      <c r="L138" s="50">
        <v>107.31010000000001</v>
      </c>
      <c r="M138" s="50">
        <v>16.6218</v>
      </c>
      <c r="N138" s="50">
        <v>107.31010000000001</v>
      </c>
      <c r="O138" s="50">
        <v>16.6218</v>
      </c>
      <c r="P138" s="50" t="s">
        <v>387</v>
      </c>
      <c r="Q138" s="50" t="s">
        <v>10182</v>
      </c>
      <c r="R138" s="50" t="s">
        <v>259</v>
      </c>
      <c r="S138" s="50" t="s">
        <v>260</v>
      </c>
      <c r="T138" s="50" t="s">
        <v>261</v>
      </c>
      <c r="U138" s="52">
        <v>0.42</v>
      </c>
      <c r="V138" s="53">
        <v>0.42</v>
      </c>
      <c r="W138" s="54">
        <v>4.5</v>
      </c>
      <c r="X138" s="50" t="s">
        <v>264</v>
      </c>
      <c r="Y138" s="55">
        <v>60</v>
      </c>
      <c r="Z138" s="55">
        <v>60</v>
      </c>
      <c r="AA138" s="55">
        <v>0</v>
      </c>
      <c r="AB138" s="55">
        <v>2</v>
      </c>
      <c r="AC138" s="54">
        <v>2.25</v>
      </c>
      <c r="AD138" s="50" t="s">
        <v>262</v>
      </c>
      <c r="AE138" s="54">
        <v>12</v>
      </c>
      <c r="AF138" s="50" t="s">
        <v>264</v>
      </c>
      <c r="AG138" s="55">
        <v>2</v>
      </c>
      <c r="AH138" s="54">
        <v>2.25</v>
      </c>
      <c r="AI138" s="50" t="s">
        <v>262</v>
      </c>
      <c r="AJ138" s="54">
        <v>12</v>
      </c>
      <c r="AK138" s="50"/>
      <c r="AL138" s="55"/>
      <c r="AM138" s="54"/>
      <c r="AN138" s="50"/>
      <c r="AO138" s="54"/>
      <c r="AP138" s="50" t="s">
        <v>264</v>
      </c>
      <c r="AQ138" s="54">
        <v>0.5</v>
      </c>
      <c r="AR138" s="50" t="s">
        <v>272</v>
      </c>
      <c r="AS138" s="54"/>
      <c r="AT138" s="50" t="s">
        <v>264</v>
      </c>
      <c r="AU138" s="54">
        <v>0.5</v>
      </c>
      <c r="AV138" s="50" t="s">
        <v>272</v>
      </c>
      <c r="AW138" s="54"/>
      <c r="AX138" s="50" t="s">
        <v>10171</v>
      </c>
      <c r="AY138" s="54">
        <v>0</v>
      </c>
      <c r="AZ138" s="50"/>
      <c r="BA138" s="54"/>
      <c r="BB138" s="50" t="s">
        <v>10171</v>
      </c>
      <c r="BC138" s="54">
        <v>0</v>
      </c>
      <c r="BD138" s="50"/>
      <c r="BE138" s="54"/>
      <c r="BF138" s="55"/>
      <c r="BG138" s="54"/>
      <c r="BH138" s="50"/>
      <c r="BI138" s="55"/>
      <c r="BJ138" s="55"/>
      <c r="BK138" s="55"/>
      <c r="BL138" s="55">
        <v>2015</v>
      </c>
      <c r="BM138" s="50"/>
      <c r="BN138" s="54"/>
      <c r="BO138" s="50"/>
      <c r="BP138" s="50"/>
      <c r="BQ138" s="50"/>
      <c r="BR138" s="50"/>
      <c r="BS138" s="50"/>
      <c r="BT138" s="54"/>
      <c r="BU138" s="54"/>
      <c r="BV138" s="54"/>
      <c r="BW138" s="50"/>
      <c r="BX138" s="50"/>
      <c r="BY138" s="54"/>
      <c r="BZ138" s="54"/>
      <c r="CA138" s="54"/>
      <c r="CB138" s="50"/>
      <c r="CC138" s="50"/>
      <c r="CD138" s="50"/>
      <c r="CE138" s="50"/>
      <c r="CF138" s="50"/>
      <c r="CG138" s="50"/>
      <c r="CH138" s="54"/>
      <c r="CI138" s="54"/>
      <c r="CJ138" s="50"/>
      <c r="CK138" s="50"/>
      <c r="CL138" s="50"/>
      <c r="CM138" s="50"/>
    </row>
    <row r="139" spans="1:91" ht="30" x14ac:dyDescent="0.25">
      <c r="A139" s="50" t="s">
        <v>355</v>
      </c>
      <c r="B139" s="50" t="s">
        <v>359</v>
      </c>
      <c r="C139" s="50" t="s">
        <v>298</v>
      </c>
      <c r="D139" s="42" t="s">
        <v>255</v>
      </c>
      <c r="E139" s="40" t="s">
        <v>10183</v>
      </c>
      <c r="F139" s="51">
        <v>0</v>
      </c>
      <c r="G139" s="51">
        <v>0.42</v>
      </c>
      <c r="H139" s="50" t="s">
        <v>336</v>
      </c>
      <c r="I139" s="50" t="s">
        <v>7120</v>
      </c>
      <c r="J139" s="50" t="s">
        <v>336</v>
      </c>
      <c r="K139" s="50" t="s">
        <v>7120</v>
      </c>
      <c r="L139" s="50">
        <v>107.31010000000001</v>
      </c>
      <c r="M139" s="50">
        <v>16.6218</v>
      </c>
      <c r="N139" s="50">
        <v>107.31010000000001</v>
      </c>
      <c r="O139" s="50">
        <v>16.6218</v>
      </c>
      <c r="P139" s="50" t="s">
        <v>387</v>
      </c>
      <c r="Q139" s="50" t="s">
        <v>10182</v>
      </c>
      <c r="R139" s="50" t="s">
        <v>259</v>
      </c>
      <c r="S139" s="50" t="s">
        <v>260</v>
      </c>
      <c r="T139" s="50" t="s">
        <v>261</v>
      </c>
      <c r="U139" s="52">
        <v>0.42</v>
      </c>
      <c r="V139" s="53">
        <v>0.42</v>
      </c>
      <c r="W139" s="54">
        <v>4.5</v>
      </c>
      <c r="X139" s="50" t="s">
        <v>264</v>
      </c>
      <c r="Y139" s="55">
        <v>60</v>
      </c>
      <c r="Z139" s="55">
        <v>60</v>
      </c>
      <c r="AA139" s="55">
        <v>0</v>
      </c>
      <c r="AB139" s="55">
        <v>2</v>
      </c>
      <c r="AC139" s="54">
        <v>2.25</v>
      </c>
      <c r="AD139" s="50" t="s">
        <v>262</v>
      </c>
      <c r="AE139" s="54">
        <v>12</v>
      </c>
      <c r="AF139" s="50" t="s">
        <v>264</v>
      </c>
      <c r="AG139" s="55">
        <v>2</v>
      </c>
      <c r="AH139" s="54">
        <v>2.25</v>
      </c>
      <c r="AI139" s="50" t="s">
        <v>262</v>
      </c>
      <c r="AJ139" s="54">
        <v>12</v>
      </c>
      <c r="AK139" s="50"/>
      <c r="AL139" s="55"/>
      <c r="AM139" s="54"/>
      <c r="AN139" s="50"/>
      <c r="AO139" s="54"/>
      <c r="AP139" s="50" t="s">
        <v>264</v>
      </c>
      <c r="AQ139" s="54">
        <v>0.5</v>
      </c>
      <c r="AR139" s="50" t="s">
        <v>272</v>
      </c>
      <c r="AS139" s="54"/>
      <c r="AT139" s="50" t="s">
        <v>264</v>
      </c>
      <c r="AU139" s="54">
        <v>0.5</v>
      </c>
      <c r="AV139" s="50" t="s">
        <v>272</v>
      </c>
      <c r="AW139" s="54"/>
      <c r="AX139" s="50" t="s">
        <v>10171</v>
      </c>
      <c r="AY139" s="54">
        <v>0</v>
      </c>
      <c r="AZ139" s="50"/>
      <c r="BA139" s="54"/>
      <c r="BB139" s="50" t="s">
        <v>10171</v>
      </c>
      <c r="BC139" s="54">
        <v>0</v>
      </c>
      <c r="BD139" s="50"/>
      <c r="BE139" s="54"/>
      <c r="BF139" s="55"/>
      <c r="BG139" s="54"/>
      <c r="BH139" s="50"/>
      <c r="BI139" s="55"/>
      <c r="BJ139" s="55"/>
      <c r="BK139" s="55"/>
      <c r="BL139" s="55">
        <v>2015</v>
      </c>
      <c r="BM139" s="50"/>
      <c r="BN139" s="54"/>
      <c r="BO139" s="50"/>
      <c r="BP139" s="50"/>
      <c r="BQ139" s="50"/>
      <c r="BR139" s="50"/>
      <c r="BS139" s="50"/>
      <c r="BT139" s="54"/>
      <c r="BU139" s="54"/>
      <c r="BV139" s="54"/>
      <c r="BW139" s="50"/>
      <c r="BX139" s="50"/>
      <c r="BY139" s="54"/>
      <c r="BZ139" s="54"/>
      <c r="CA139" s="54"/>
      <c r="CB139" s="50"/>
      <c r="CC139" s="50"/>
      <c r="CD139" s="50"/>
      <c r="CE139" s="50"/>
      <c r="CF139" s="50"/>
      <c r="CG139" s="50"/>
      <c r="CH139" s="54"/>
      <c r="CI139" s="54"/>
      <c r="CJ139" s="50"/>
      <c r="CK139" s="50"/>
      <c r="CL139" s="50"/>
      <c r="CM139" s="50"/>
    </row>
    <row r="140" spans="1:91" ht="30" x14ac:dyDescent="0.25">
      <c r="A140" s="50" t="s">
        <v>369</v>
      </c>
      <c r="B140" s="50" t="s">
        <v>370</v>
      </c>
      <c r="C140" s="50" t="s">
        <v>298</v>
      </c>
      <c r="D140" s="42" t="s">
        <v>255</v>
      </c>
      <c r="E140" s="40" t="s">
        <v>10184</v>
      </c>
      <c r="F140" s="51">
        <v>820.18</v>
      </c>
      <c r="G140" s="51">
        <v>820.8</v>
      </c>
      <c r="H140" s="50" t="s">
        <v>360</v>
      </c>
      <c r="I140" s="50" t="s">
        <v>4325</v>
      </c>
      <c r="J140" s="50" t="s">
        <v>360</v>
      </c>
      <c r="K140" s="50" t="s">
        <v>4325</v>
      </c>
      <c r="L140" s="50"/>
      <c r="M140" s="50"/>
      <c r="N140" s="50"/>
      <c r="O140" s="50"/>
      <c r="P140" s="50" t="s">
        <v>258</v>
      </c>
      <c r="Q140" s="50" t="s">
        <v>434</v>
      </c>
      <c r="R140" s="50" t="s">
        <v>259</v>
      </c>
      <c r="S140" s="50" t="s">
        <v>270</v>
      </c>
      <c r="T140" s="50" t="s">
        <v>904</v>
      </c>
      <c r="U140" s="52">
        <v>0.62</v>
      </c>
      <c r="V140" s="53">
        <f>G140-F140</f>
        <v>0.62000000000000455</v>
      </c>
      <c r="W140" s="54">
        <v>10</v>
      </c>
      <c r="X140" s="50" t="s">
        <v>264</v>
      </c>
      <c r="Y140" s="55">
        <v>60</v>
      </c>
      <c r="Z140" s="55">
        <v>60</v>
      </c>
      <c r="AA140" s="55">
        <v>0</v>
      </c>
      <c r="AB140" s="55">
        <v>2</v>
      </c>
      <c r="AC140" s="54">
        <v>3.5</v>
      </c>
      <c r="AD140" s="50" t="s">
        <v>262</v>
      </c>
      <c r="AE140" s="54">
        <v>12</v>
      </c>
      <c r="AF140" s="50" t="s">
        <v>264</v>
      </c>
      <c r="AG140" s="55">
        <v>1</v>
      </c>
      <c r="AH140" s="54">
        <v>2</v>
      </c>
      <c r="AI140" s="50" t="s">
        <v>262</v>
      </c>
      <c r="AJ140" s="54">
        <v>12</v>
      </c>
      <c r="AK140" s="50"/>
      <c r="AL140" s="55"/>
      <c r="AM140" s="54"/>
      <c r="AN140" s="50"/>
      <c r="AO140" s="54"/>
      <c r="AP140" s="50"/>
      <c r="AQ140" s="54"/>
      <c r="AR140" s="50"/>
      <c r="AS140" s="54"/>
      <c r="AT140" s="50"/>
      <c r="AU140" s="54"/>
      <c r="AV140" s="50"/>
      <c r="AW140" s="54"/>
      <c r="AX140" s="50" t="s">
        <v>264</v>
      </c>
      <c r="AY140" s="54">
        <v>5</v>
      </c>
      <c r="AZ140" s="50" t="s">
        <v>9689</v>
      </c>
      <c r="BA140" s="54"/>
      <c r="BB140" s="50" t="s">
        <v>264</v>
      </c>
      <c r="BC140" s="54">
        <v>5</v>
      </c>
      <c r="BD140" s="50" t="s">
        <v>9689</v>
      </c>
      <c r="BE140" s="54"/>
      <c r="BF140" s="55"/>
      <c r="BG140" s="54"/>
      <c r="BH140" s="50"/>
      <c r="BI140" s="55"/>
      <c r="BJ140" s="55"/>
      <c r="BK140" s="55"/>
      <c r="BL140" s="55"/>
      <c r="BM140" s="50"/>
      <c r="BN140" s="54"/>
      <c r="BO140" s="50"/>
      <c r="BP140" s="50"/>
      <c r="BQ140" s="50"/>
      <c r="BR140" s="50"/>
      <c r="BS140" s="50"/>
      <c r="BT140" s="54"/>
      <c r="BU140" s="54"/>
      <c r="BV140" s="54"/>
      <c r="BW140" s="50"/>
      <c r="BX140" s="50"/>
      <c r="BY140" s="54"/>
      <c r="BZ140" s="54"/>
      <c r="CA140" s="54"/>
      <c r="CB140" s="50"/>
      <c r="CC140" s="50"/>
      <c r="CD140" s="50"/>
      <c r="CE140" s="50"/>
      <c r="CF140" s="50"/>
      <c r="CG140" s="50"/>
      <c r="CH140" s="54"/>
      <c r="CI140" s="54"/>
      <c r="CJ140" s="50"/>
      <c r="CK140" s="50"/>
      <c r="CL140" s="50"/>
      <c r="CM140" s="50"/>
    </row>
    <row r="141" spans="1:91" ht="30" x14ac:dyDescent="0.25">
      <c r="A141" s="50" t="s">
        <v>369</v>
      </c>
      <c r="B141" s="50" t="s">
        <v>372</v>
      </c>
      <c r="C141" s="50" t="s">
        <v>298</v>
      </c>
      <c r="D141" s="42" t="s">
        <v>255</v>
      </c>
      <c r="E141" s="40" t="s">
        <v>10185</v>
      </c>
      <c r="F141" s="51">
        <v>825</v>
      </c>
      <c r="G141" s="51">
        <v>825.59799999999996</v>
      </c>
      <c r="H141" s="50" t="s">
        <v>360</v>
      </c>
      <c r="I141" s="50" t="s">
        <v>4651</v>
      </c>
      <c r="J141" s="50" t="s">
        <v>360</v>
      </c>
      <c r="K141" s="50" t="s">
        <v>4651</v>
      </c>
      <c r="L141" s="50"/>
      <c r="M141" s="50"/>
      <c r="N141" s="50"/>
      <c r="O141" s="50"/>
      <c r="P141" s="50" t="s">
        <v>258</v>
      </c>
      <c r="Q141" s="50" t="s">
        <v>434</v>
      </c>
      <c r="R141" s="50" t="s">
        <v>259</v>
      </c>
      <c r="S141" s="50" t="s">
        <v>270</v>
      </c>
      <c r="T141" s="50" t="s">
        <v>261</v>
      </c>
      <c r="U141" s="52">
        <v>0.59799999999999998</v>
      </c>
      <c r="V141" s="53">
        <v>0.59799999999999998</v>
      </c>
      <c r="W141" s="54">
        <v>14</v>
      </c>
      <c r="X141" s="50" t="s">
        <v>264</v>
      </c>
      <c r="Y141" s="55">
        <v>60</v>
      </c>
      <c r="Z141" s="55">
        <v>60</v>
      </c>
      <c r="AA141" s="55">
        <v>0</v>
      </c>
      <c r="AB141" s="55">
        <v>4</v>
      </c>
      <c r="AC141" s="54">
        <v>3.5</v>
      </c>
      <c r="AD141" s="50" t="s">
        <v>262</v>
      </c>
      <c r="AE141" s="54">
        <v>12</v>
      </c>
      <c r="AF141" s="50"/>
      <c r="AG141" s="55"/>
      <c r="AH141" s="54"/>
      <c r="AI141" s="50"/>
      <c r="AJ141" s="54"/>
      <c r="AK141" s="50"/>
      <c r="AL141" s="55"/>
      <c r="AM141" s="54"/>
      <c r="AN141" s="50"/>
      <c r="AO141" s="54"/>
      <c r="AP141" s="50"/>
      <c r="AQ141" s="54"/>
      <c r="AR141" s="50"/>
      <c r="AS141" s="54"/>
      <c r="AT141" s="50"/>
      <c r="AU141" s="54"/>
      <c r="AV141" s="50"/>
      <c r="AW141" s="54"/>
      <c r="AX141" s="50" t="s">
        <v>264</v>
      </c>
      <c r="AY141" s="54">
        <v>3.5</v>
      </c>
      <c r="AZ141" s="50" t="s">
        <v>9689</v>
      </c>
      <c r="BA141" s="54"/>
      <c r="BB141" s="50" t="s">
        <v>264</v>
      </c>
      <c r="BC141" s="54">
        <v>5</v>
      </c>
      <c r="BD141" s="50" t="s">
        <v>9689</v>
      </c>
      <c r="BE141" s="54"/>
      <c r="BF141" s="55"/>
      <c r="BG141" s="54"/>
      <c r="BH141" s="50"/>
      <c r="BI141" s="55"/>
      <c r="BJ141" s="55"/>
      <c r="BK141" s="55"/>
      <c r="BL141" s="55"/>
      <c r="BM141" s="50"/>
      <c r="BN141" s="54"/>
      <c r="BO141" s="50"/>
      <c r="BP141" s="50"/>
      <c r="BQ141" s="50"/>
      <c r="BR141" s="50"/>
      <c r="BS141" s="50"/>
      <c r="BT141" s="54"/>
      <c r="BU141" s="54"/>
      <c r="BV141" s="54"/>
      <c r="BW141" s="50"/>
      <c r="BX141" s="50"/>
      <c r="BY141" s="54"/>
      <c r="BZ141" s="54"/>
      <c r="CA141" s="54"/>
      <c r="CB141" s="50"/>
      <c r="CC141" s="50"/>
      <c r="CD141" s="50"/>
      <c r="CE141" s="50"/>
      <c r="CF141" s="50"/>
      <c r="CG141" s="50"/>
      <c r="CH141" s="54"/>
      <c r="CI141" s="54"/>
      <c r="CJ141" s="50"/>
      <c r="CK141" s="50"/>
      <c r="CL141" s="50"/>
      <c r="CM141" s="50"/>
    </row>
    <row r="142" spans="1:91" ht="30" x14ac:dyDescent="0.25">
      <c r="A142" s="50" t="s">
        <v>369</v>
      </c>
      <c r="B142" s="50" t="s">
        <v>372</v>
      </c>
      <c r="C142" s="50" t="s">
        <v>298</v>
      </c>
      <c r="D142" s="42" t="s">
        <v>255</v>
      </c>
      <c r="E142" s="40" t="s">
        <v>10185</v>
      </c>
      <c r="F142" s="51">
        <v>825.59799999999996</v>
      </c>
      <c r="G142" s="51">
        <v>826</v>
      </c>
      <c r="H142" s="50" t="s">
        <v>360</v>
      </c>
      <c r="I142" s="50" t="s">
        <v>4651</v>
      </c>
      <c r="J142" s="50" t="s">
        <v>360</v>
      </c>
      <c r="K142" s="50" t="s">
        <v>10148</v>
      </c>
      <c r="L142" s="50"/>
      <c r="M142" s="50"/>
      <c r="N142" s="50"/>
      <c r="O142" s="50"/>
      <c r="P142" s="50" t="s">
        <v>258</v>
      </c>
      <c r="Q142" s="50" t="s">
        <v>434</v>
      </c>
      <c r="R142" s="50" t="s">
        <v>259</v>
      </c>
      <c r="S142" s="50" t="s">
        <v>270</v>
      </c>
      <c r="T142" s="50" t="s">
        <v>261</v>
      </c>
      <c r="U142" s="52">
        <v>0.40200000000000002</v>
      </c>
      <c r="V142" s="53">
        <v>0.40200000000000002</v>
      </c>
      <c r="W142" s="54">
        <v>5.4</v>
      </c>
      <c r="X142" s="50" t="s">
        <v>264</v>
      </c>
      <c r="Y142" s="55">
        <v>60</v>
      </c>
      <c r="Z142" s="55">
        <v>60</v>
      </c>
      <c r="AA142" s="55">
        <v>0</v>
      </c>
      <c r="AB142" s="55">
        <v>2</v>
      </c>
      <c r="AC142" s="54">
        <v>2.7</v>
      </c>
      <c r="AD142" s="50" t="s">
        <v>262</v>
      </c>
      <c r="AE142" s="54">
        <v>12</v>
      </c>
      <c r="AF142" s="50"/>
      <c r="AG142" s="55"/>
      <c r="AH142" s="54"/>
      <c r="AI142" s="50"/>
      <c r="AJ142" s="54"/>
      <c r="AK142" s="50"/>
      <c r="AL142" s="55"/>
      <c r="AM142" s="54"/>
      <c r="AN142" s="50"/>
      <c r="AO142" s="54"/>
      <c r="AP142" s="50"/>
      <c r="AQ142" s="54"/>
      <c r="AR142" s="50"/>
      <c r="AS142" s="54"/>
      <c r="AT142" s="50"/>
      <c r="AU142" s="54"/>
      <c r="AV142" s="50"/>
      <c r="AW142" s="54"/>
      <c r="AX142" s="50" t="s">
        <v>264</v>
      </c>
      <c r="AY142" s="54">
        <v>1.6</v>
      </c>
      <c r="AZ142" s="50" t="s">
        <v>9689</v>
      </c>
      <c r="BA142" s="54"/>
      <c r="BB142" s="50" t="s">
        <v>264</v>
      </c>
      <c r="BC142" s="54">
        <v>1.6</v>
      </c>
      <c r="BD142" s="50" t="s">
        <v>9689</v>
      </c>
      <c r="BE142" s="54"/>
      <c r="BF142" s="55"/>
      <c r="BG142" s="54"/>
      <c r="BH142" s="50"/>
      <c r="BI142" s="55"/>
      <c r="BJ142" s="55"/>
      <c r="BK142" s="55"/>
      <c r="BL142" s="55"/>
      <c r="BM142" s="50"/>
      <c r="BN142" s="54"/>
      <c r="BO142" s="50"/>
      <c r="BP142" s="50"/>
      <c r="BQ142" s="50"/>
      <c r="BR142" s="50"/>
      <c r="BS142" s="50"/>
      <c r="BT142" s="54"/>
      <c r="BU142" s="54"/>
      <c r="BV142" s="54"/>
      <c r="BW142" s="50"/>
      <c r="BX142" s="50"/>
      <c r="BY142" s="54"/>
      <c r="BZ142" s="54"/>
      <c r="CA142" s="54"/>
      <c r="CB142" s="50"/>
      <c r="CC142" s="50"/>
      <c r="CD142" s="50"/>
      <c r="CE142" s="50"/>
      <c r="CF142" s="50"/>
      <c r="CG142" s="50"/>
      <c r="CH142" s="54"/>
      <c r="CI142" s="54"/>
      <c r="CJ142" s="50"/>
      <c r="CK142" s="50"/>
      <c r="CL142" s="50"/>
      <c r="CM142" s="50"/>
    </row>
    <row r="143" spans="1:91" ht="30" x14ac:dyDescent="0.25">
      <c r="A143" s="50" t="s">
        <v>369</v>
      </c>
      <c r="B143" s="50" t="s">
        <v>372</v>
      </c>
      <c r="C143" s="50" t="s">
        <v>298</v>
      </c>
      <c r="D143" s="42" t="s">
        <v>255</v>
      </c>
      <c r="E143" s="40" t="s">
        <v>10185</v>
      </c>
      <c r="F143" s="51">
        <v>826</v>
      </c>
      <c r="G143" s="51">
        <v>826.52</v>
      </c>
      <c r="H143" s="50" t="s">
        <v>360</v>
      </c>
      <c r="I143" s="50" t="s">
        <v>10148</v>
      </c>
      <c r="J143" s="50" t="s">
        <v>360</v>
      </c>
      <c r="K143" s="50" t="s">
        <v>10148</v>
      </c>
      <c r="L143" s="50"/>
      <c r="M143" s="50"/>
      <c r="N143" s="50"/>
      <c r="O143" s="50"/>
      <c r="P143" s="50" t="s">
        <v>258</v>
      </c>
      <c r="Q143" s="50" t="s">
        <v>434</v>
      </c>
      <c r="R143" s="50" t="s">
        <v>259</v>
      </c>
      <c r="S143" s="50" t="s">
        <v>270</v>
      </c>
      <c r="T143" s="50" t="s">
        <v>261</v>
      </c>
      <c r="U143" s="52">
        <v>0.52</v>
      </c>
      <c r="V143" s="53">
        <v>0.52</v>
      </c>
      <c r="W143" s="54">
        <v>10.5</v>
      </c>
      <c r="X143" s="50" t="s">
        <v>264</v>
      </c>
      <c r="Y143" s="55">
        <v>60</v>
      </c>
      <c r="Z143" s="55">
        <v>60</v>
      </c>
      <c r="AA143" s="55">
        <v>0</v>
      </c>
      <c r="AB143" s="55">
        <v>2</v>
      </c>
      <c r="AC143" s="54">
        <v>3.5</v>
      </c>
      <c r="AD143" s="50" t="s">
        <v>262</v>
      </c>
      <c r="AE143" s="54">
        <v>12</v>
      </c>
      <c r="AF143" s="50"/>
      <c r="AG143" s="55"/>
      <c r="AH143" s="54"/>
      <c r="AI143" s="50"/>
      <c r="AJ143" s="54"/>
      <c r="AK143" s="50"/>
      <c r="AL143" s="55"/>
      <c r="AM143" s="54"/>
      <c r="AN143" s="50"/>
      <c r="AO143" s="54"/>
      <c r="AP143" s="50"/>
      <c r="AQ143" s="54"/>
      <c r="AR143" s="50"/>
      <c r="AS143" s="54"/>
      <c r="AT143" s="50"/>
      <c r="AU143" s="54"/>
      <c r="AV143" s="50"/>
      <c r="AW143" s="54"/>
      <c r="AX143" s="50" t="s">
        <v>264</v>
      </c>
      <c r="AY143" s="54">
        <v>3.5</v>
      </c>
      <c r="AZ143" s="50" t="s">
        <v>9689</v>
      </c>
      <c r="BA143" s="54"/>
      <c r="BB143" s="50" t="s">
        <v>264</v>
      </c>
      <c r="BC143" s="54">
        <v>3.5</v>
      </c>
      <c r="BD143" s="50" t="s">
        <v>9689</v>
      </c>
      <c r="BE143" s="54"/>
      <c r="BF143" s="55"/>
      <c r="BG143" s="54"/>
      <c r="BH143" s="50"/>
      <c r="BI143" s="55"/>
      <c r="BJ143" s="55"/>
      <c r="BK143" s="55"/>
      <c r="BL143" s="55"/>
      <c r="BM143" s="50"/>
      <c r="BN143" s="54"/>
      <c r="BO143" s="50"/>
      <c r="BP143" s="50"/>
      <c r="BQ143" s="50"/>
      <c r="BR143" s="50"/>
      <c r="BS143" s="50"/>
      <c r="BT143" s="54"/>
      <c r="BU143" s="54"/>
      <c r="BV143" s="54"/>
      <c r="BW143" s="50"/>
      <c r="BX143" s="50"/>
      <c r="BY143" s="54"/>
      <c r="BZ143" s="54"/>
      <c r="CA143" s="54"/>
      <c r="CB143" s="50"/>
      <c r="CC143" s="50"/>
      <c r="CD143" s="50"/>
      <c r="CE143" s="50"/>
      <c r="CF143" s="50"/>
      <c r="CG143" s="50"/>
      <c r="CH143" s="54"/>
      <c r="CI143" s="54"/>
      <c r="CJ143" s="50"/>
      <c r="CK143" s="50"/>
      <c r="CL143" s="50"/>
      <c r="CM143" s="50"/>
    </row>
    <row r="144" spans="1:91" ht="30" x14ac:dyDescent="0.25">
      <c r="A144" s="50" t="s">
        <v>10186</v>
      </c>
      <c r="B144" s="50" t="s">
        <v>10187</v>
      </c>
      <c r="C144" s="50" t="s">
        <v>298</v>
      </c>
      <c r="D144" s="42" t="s">
        <v>255</v>
      </c>
      <c r="E144" s="40" t="s">
        <v>10188</v>
      </c>
      <c r="F144" s="51">
        <v>0</v>
      </c>
      <c r="G144" s="51">
        <v>0.52600000000000002</v>
      </c>
      <c r="H144" s="50" t="s">
        <v>360</v>
      </c>
      <c r="I144" s="50" t="s">
        <v>4384</v>
      </c>
      <c r="J144" s="50" t="s">
        <v>360</v>
      </c>
      <c r="K144" s="50" t="s">
        <v>4384</v>
      </c>
      <c r="L144" s="50">
        <v>16.394335999999999</v>
      </c>
      <c r="M144" s="50">
        <v>107.574212</v>
      </c>
      <c r="N144" s="50">
        <v>16.393044</v>
      </c>
      <c r="O144" s="50">
        <v>107.573464</v>
      </c>
      <c r="P144" s="50" t="s">
        <v>258</v>
      </c>
      <c r="Q144" s="50" t="s">
        <v>434</v>
      </c>
      <c r="R144" s="50" t="s">
        <v>259</v>
      </c>
      <c r="S144" s="50" t="s">
        <v>270</v>
      </c>
      <c r="T144" s="50" t="s">
        <v>261</v>
      </c>
      <c r="U144" s="52">
        <v>0.52600000000000002</v>
      </c>
      <c r="V144" s="53">
        <v>0.52600000000000002</v>
      </c>
      <c r="W144" s="54">
        <v>8</v>
      </c>
      <c r="X144" s="50" t="s">
        <v>264</v>
      </c>
      <c r="Y144" s="55">
        <v>60</v>
      </c>
      <c r="Z144" s="55">
        <v>60</v>
      </c>
      <c r="AA144" s="55">
        <v>0</v>
      </c>
      <c r="AB144" s="55">
        <v>2</v>
      </c>
      <c r="AC144" s="54">
        <v>3.5</v>
      </c>
      <c r="AD144" s="50" t="s">
        <v>271</v>
      </c>
      <c r="AE144" s="54">
        <v>22</v>
      </c>
      <c r="AF144" s="50"/>
      <c r="AG144" s="55"/>
      <c r="AH144" s="54"/>
      <c r="AI144" s="50"/>
      <c r="AJ144" s="54"/>
      <c r="AK144" s="50"/>
      <c r="AL144" s="55"/>
      <c r="AM144" s="54"/>
      <c r="AN144" s="50"/>
      <c r="AO144" s="54"/>
      <c r="AP144" s="50"/>
      <c r="AQ144" s="54"/>
      <c r="AR144" s="50"/>
      <c r="AS144" s="54"/>
      <c r="AT144" s="50"/>
      <c r="AU144" s="54"/>
      <c r="AV144" s="50"/>
      <c r="AW144" s="54"/>
      <c r="AX144" s="50"/>
      <c r="AY144" s="54"/>
      <c r="AZ144" s="50"/>
      <c r="BA144" s="54"/>
      <c r="BB144" s="50"/>
      <c r="BC144" s="54"/>
      <c r="BD144" s="50"/>
      <c r="BE144" s="54"/>
      <c r="BF144" s="55"/>
      <c r="BG144" s="54"/>
      <c r="BH144" s="50"/>
      <c r="BI144" s="55"/>
      <c r="BJ144" s="55"/>
      <c r="BK144" s="55"/>
      <c r="BL144" s="55"/>
      <c r="BM144" s="50"/>
      <c r="BN144" s="54"/>
      <c r="BO144" s="50"/>
      <c r="BP144" s="50"/>
      <c r="BQ144" s="50"/>
      <c r="BR144" s="50"/>
      <c r="BS144" s="50"/>
      <c r="BT144" s="54"/>
      <c r="BU144" s="54"/>
      <c r="BV144" s="54"/>
      <c r="BW144" s="50"/>
      <c r="BX144" s="50"/>
      <c r="BY144" s="54"/>
      <c r="BZ144" s="54"/>
      <c r="CA144" s="54"/>
      <c r="CB144" s="50"/>
      <c r="CC144" s="50"/>
      <c r="CD144" s="50"/>
      <c r="CE144" s="50"/>
      <c r="CF144" s="50"/>
      <c r="CG144" s="50"/>
      <c r="CH144" s="54"/>
      <c r="CI144" s="54"/>
      <c r="CJ144" s="50"/>
      <c r="CK144" s="50"/>
      <c r="CL144" s="50"/>
      <c r="CM144" s="50"/>
    </row>
    <row r="145" spans="1:91" x14ac:dyDescent="0.25">
      <c r="A145" s="50" t="s">
        <v>316</v>
      </c>
      <c r="B145" s="50" t="s">
        <v>322</v>
      </c>
      <c r="C145" s="50" t="s">
        <v>298</v>
      </c>
      <c r="D145" s="42" t="s">
        <v>255</v>
      </c>
      <c r="E145" s="40" t="s">
        <v>10152</v>
      </c>
      <c r="F145" s="51">
        <v>0</v>
      </c>
      <c r="G145" s="51">
        <v>3.5</v>
      </c>
      <c r="H145" s="50" t="s">
        <v>308</v>
      </c>
      <c r="I145" s="50" t="s">
        <v>6225</v>
      </c>
      <c r="J145" s="50" t="s">
        <v>308</v>
      </c>
      <c r="K145" s="50" t="s">
        <v>8088</v>
      </c>
      <c r="L145" s="50">
        <v>105.60550000000001</v>
      </c>
      <c r="M145" s="50">
        <v>18.613990000000001</v>
      </c>
      <c r="N145" s="50">
        <v>105.5984</v>
      </c>
      <c r="O145" s="50">
        <v>18.596399999999999</v>
      </c>
      <c r="P145" s="50" t="s">
        <v>258</v>
      </c>
      <c r="Q145" s="50" t="s">
        <v>434</v>
      </c>
      <c r="R145" s="50" t="s">
        <v>259</v>
      </c>
      <c r="S145" s="50" t="s">
        <v>270</v>
      </c>
      <c r="T145" s="50" t="s">
        <v>261</v>
      </c>
      <c r="U145" s="52">
        <v>3.839</v>
      </c>
      <c r="V145" s="53">
        <v>3.839</v>
      </c>
      <c r="W145" s="54">
        <v>9</v>
      </c>
      <c r="X145" s="50" t="s">
        <v>264</v>
      </c>
      <c r="Y145" s="55">
        <v>60</v>
      </c>
      <c r="Z145" s="55">
        <v>80</v>
      </c>
      <c r="AA145" s="55">
        <v>0</v>
      </c>
      <c r="AB145" s="55">
        <v>2</v>
      </c>
      <c r="AC145" s="54">
        <v>3.5</v>
      </c>
      <c r="AD145" s="50" t="s">
        <v>262</v>
      </c>
      <c r="AE145" s="54">
        <v>12</v>
      </c>
      <c r="AF145" s="50" t="s">
        <v>264</v>
      </c>
      <c r="AG145" s="55">
        <v>2</v>
      </c>
      <c r="AH145" s="54">
        <v>1</v>
      </c>
      <c r="AI145" s="50" t="s">
        <v>262</v>
      </c>
      <c r="AJ145" s="54">
        <v>12</v>
      </c>
      <c r="AK145" s="50"/>
      <c r="AL145" s="55"/>
      <c r="AM145" s="54"/>
      <c r="AN145" s="50"/>
      <c r="AO145" s="54"/>
      <c r="AP145" s="50" t="s">
        <v>264</v>
      </c>
      <c r="AQ145" s="54"/>
      <c r="AR145" s="50"/>
      <c r="AS145" s="54">
        <v>0.5</v>
      </c>
      <c r="AT145" s="50" t="s">
        <v>264</v>
      </c>
      <c r="AU145" s="54"/>
      <c r="AV145" s="50"/>
      <c r="AW145" s="54">
        <v>0.5</v>
      </c>
      <c r="AX145" s="50"/>
      <c r="AY145" s="54"/>
      <c r="AZ145" s="50"/>
      <c r="BA145" s="54"/>
      <c r="BB145" s="50"/>
      <c r="BC145" s="54"/>
      <c r="BD145" s="50"/>
      <c r="BE145" s="54"/>
      <c r="BF145" s="55">
        <v>15</v>
      </c>
      <c r="BG145" s="54"/>
      <c r="BH145" s="50"/>
      <c r="BI145" s="55"/>
      <c r="BJ145" s="55"/>
      <c r="BK145" s="55"/>
      <c r="BL145" s="55">
        <v>2014</v>
      </c>
      <c r="BM145" s="50"/>
      <c r="BN145" s="54"/>
      <c r="BO145" s="50"/>
      <c r="BP145" s="50"/>
      <c r="BQ145" s="50"/>
      <c r="BR145" s="50"/>
      <c r="BS145" s="50"/>
      <c r="BT145" s="54"/>
      <c r="BU145" s="54"/>
      <c r="BV145" s="54"/>
      <c r="BW145" s="50"/>
      <c r="BX145" s="50"/>
      <c r="BY145" s="54"/>
      <c r="BZ145" s="54"/>
      <c r="CA145" s="54"/>
      <c r="CB145" s="50"/>
      <c r="CC145" s="50"/>
      <c r="CD145" s="50"/>
      <c r="CE145" s="50"/>
      <c r="CF145" s="50"/>
      <c r="CG145" s="50"/>
      <c r="CH145" s="54"/>
      <c r="CI145" s="54"/>
      <c r="CJ145" s="50"/>
      <c r="CK145" s="50"/>
      <c r="CL145" s="50"/>
      <c r="CM145" s="50"/>
    </row>
    <row r="146" spans="1:91" x14ac:dyDescent="0.25">
      <c r="A146" s="50"/>
      <c r="B146" s="50"/>
      <c r="C146" s="50" t="s">
        <v>298</v>
      </c>
      <c r="D146" s="42" t="s">
        <v>10156</v>
      </c>
      <c r="E146" s="40" t="s">
        <v>10157</v>
      </c>
      <c r="F146" s="51">
        <v>0</v>
      </c>
      <c r="G146" s="51">
        <v>1.2430000000000001</v>
      </c>
      <c r="H146" s="50" t="s">
        <v>308</v>
      </c>
      <c r="I146" s="50" t="s">
        <v>6198</v>
      </c>
      <c r="J146" s="50" t="s">
        <v>308</v>
      </c>
      <c r="K146" s="50" t="s">
        <v>6198</v>
      </c>
      <c r="L146" s="50"/>
      <c r="M146" s="50"/>
      <c r="N146" s="50"/>
      <c r="O146" s="50"/>
      <c r="P146" s="50" t="s">
        <v>258</v>
      </c>
      <c r="Q146" s="50" t="s">
        <v>434</v>
      </c>
      <c r="R146" s="50" t="s">
        <v>259</v>
      </c>
      <c r="S146" s="50" t="s">
        <v>270</v>
      </c>
      <c r="T146" s="50" t="s">
        <v>261</v>
      </c>
      <c r="U146" s="52">
        <v>1.2430000000000001</v>
      </c>
      <c r="V146" s="53"/>
      <c r="W146" s="54">
        <v>11</v>
      </c>
      <c r="X146" s="50" t="s">
        <v>264</v>
      </c>
      <c r="Y146" s="55">
        <v>80</v>
      </c>
      <c r="Z146" s="55">
        <v>80</v>
      </c>
      <c r="AA146" s="55">
        <v>0</v>
      </c>
      <c r="AB146" s="55">
        <v>2</v>
      </c>
      <c r="AC146" s="54">
        <v>3.5</v>
      </c>
      <c r="AD146" s="50" t="s">
        <v>262</v>
      </c>
      <c r="AE146" s="54">
        <v>12</v>
      </c>
      <c r="AF146" s="50" t="s">
        <v>264</v>
      </c>
      <c r="AG146" s="55">
        <v>2</v>
      </c>
      <c r="AH146" s="54">
        <v>2</v>
      </c>
      <c r="AI146" s="50" t="s">
        <v>262</v>
      </c>
      <c r="AJ146" s="54">
        <v>12</v>
      </c>
      <c r="AK146" s="50"/>
      <c r="AL146" s="55"/>
      <c r="AM146" s="54"/>
      <c r="AN146" s="50"/>
      <c r="AO146" s="54"/>
      <c r="AP146" s="50" t="s">
        <v>264</v>
      </c>
      <c r="AQ146" s="54"/>
      <c r="AR146" s="50"/>
      <c r="AS146" s="54">
        <v>0.5</v>
      </c>
      <c r="AT146" s="50" t="s">
        <v>264</v>
      </c>
      <c r="AU146" s="54"/>
      <c r="AV146" s="50"/>
      <c r="AW146" s="54">
        <v>0.5</v>
      </c>
      <c r="AX146" s="50"/>
      <c r="AY146" s="54"/>
      <c r="AZ146" s="50"/>
      <c r="BA146" s="54"/>
      <c r="BB146" s="50"/>
      <c r="BC146" s="54"/>
      <c r="BD146" s="50"/>
      <c r="BE146" s="54"/>
      <c r="BF146" s="55">
        <v>15</v>
      </c>
      <c r="BG146" s="54"/>
      <c r="BH146" s="50"/>
      <c r="BI146" s="55"/>
      <c r="BJ146" s="55">
        <v>2012</v>
      </c>
      <c r="BK146" s="55">
        <v>5</v>
      </c>
      <c r="BL146" s="55">
        <v>2001</v>
      </c>
      <c r="BM146" s="50"/>
      <c r="BN146" s="54"/>
      <c r="BO146" s="50"/>
      <c r="BP146" s="50"/>
      <c r="BQ146" s="50"/>
      <c r="BR146" s="50"/>
      <c r="BS146" s="50"/>
      <c r="BT146" s="54"/>
      <c r="BU146" s="54"/>
      <c r="BV146" s="54"/>
      <c r="BW146" s="50"/>
      <c r="BX146" s="50"/>
      <c r="BY146" s="54"/>
      <c r="BZ146" s="54"/>
      <c r="CA146" s="54"/>
      <c r="CB146" s="50"/>
      <c r="CC146" s="50"/>
      <c r="CD146" s="50"/>
      <c r="CE146" s="50"/>
      <c r="CF146" s="50"/>
      <c r="CG146" s="50"/>
      <c r="CH146" s="54"/>
      <c r="CI146" s="54"/>
      <c r="CJ146" s="50"/>
      <c r="CK146" s="50"/>
      <c r="CL146" s="50"/>
      <c r="CM146" s="50"/>
    </row>
    <row r="147" spans="1:91" x14ac:dyDescent="0.25">
      <c r="A147" s="50"/>
      <c r="B147" s="50"/>
      <c r="C147" s="50" t="s">
        <v>298</v>
      </c>
      <c r="D147" s="42" t="s">
        <v>701</v>
      </c>
      <c r="E147" s="40" t="s">
        <v>10154</v>
      </c>
      <c r="F147" s="51">
        <v>0</v>
      </c>
      <c r="G147" s="51">
        <v>12.5</v>
      </c>
      <c r="H147" s="50" t="s">
        <v>308</v>
      </c>
      <c r="I147" s="50" t="s">
        <v>7834</v>
      </c>
      <c r="J147" s="50" t="s">
        <v>308</v>
      </c>
      <c r="K147" s="50" t="s">
        <v>7830</v>
      </c>
      <c r="L147" s="50">
        <v>12.5</v>
      </c>
      <c r="M147" s="50" t="s">
        <v>434</v>
      </c>
      <c r="N147" s="50"/>
      <c r="O147" s="50"/>
      <c r="P147" s="50" t="s">
        <v>258</v>
      </c>
      <c r="Q147" s="50" t="s">
        <v>434</v>
      </c>
      <c r="R147" s="50" t="s">
        <v>259</v>
      </c>
      <c r="S147" s="50" t="s">
        <v>270</v>
      </c>
      <c r="T147" s="50" t="s">
        <v>261</v>
      </c>
      <c r="U147" s="52">
        <v>12.5</v>
      </c>
      <c r="V147" s="53"/>
      <c r="W147" s="54">
        <v>11</v>
      </c>
      <c r="X147" s="50" t="s">
        <v>264</v>
      </c>
      <c r="Y147" s="55">
        <v>80</v>
      </c>
      <c r="Z147" s="55">
        <v>80</v>
      </c>
      <c r="AA147" s="55">
        <v>0</v>
      </c>
      <c r="AB147" s="55">
        <v>2</v>
      </c>
      <c r="AC147" s="54">
        <v>3.5</v>
      </c>
      <c r="AD147" s="50" t="s">
        <v>262</v>
      </c>
      <c r="AE147" s="54">
        <v>12</v>
      </c>
      <c r="AF147" s="50" t="s">
        <v>264</v>
      </c>
      <c r="AG147" s="55">
        <v>2</v>
      </c>
      <c r="AH147" s="54">
        <v>2</v>
      </c>
      <c r="AI147" s="50" t="s">
        <v>262</v>
      </c>
      <c r="AJ147" s="54">
        <v>12</v>
      </c>
      <c r="AK147" s="50"/>
      <c r="AL147" s="55"/>
      <c r="AM147" s="54"/>
      <c r="AN147" s="50"/>
      <c r="AO147" s="54"/>
      <c r="AP147" s="50" t="s">
        <v>264</v>
      </c>
      <c r="AQ147" s="54"/>
      <c r="AR147" s="50"/>
      <c r="AS147" s="54">
        <v>0.5</v>
      </c>
      <c r="AT147" s="50" t="s">
        <v>264</v>
      </c>
      <c r="AU147" s="54"/>
      <c r="AV147" s="50"/>
      <c r="AW147" s="54">
        <v>0.5</v>
      </c>
      <c r="AX147" s="50"/>
      <c r="AY147" s="54"/>
      <c r="AZ147" s="50"/>
      <c r="BA147" s="54"/>
      <c r="BB147" s="50"/>
      <c r="BC147" s="54"/>
      <c r="BD147" s="50"/>
      <c r="BE147" s="54"/>
      <c r="BF147" s="55">
        <v>15</v>
      </c>
      <c r="BG147" s="54"/>
      <c r="BH147" s="50"/>
      <c r="BI147" s="55"/>
      <c r="BJ147" s="55">
        <v>2012</v>
      </c>
      <c r="BK147" s="55">
        <v>5</v>
      </c>
      <c r="BL147" s="55">
        <v>2001</v>
      </c>
      <c r="BM147" s="50"/>
      <c r="BN147" s="54"/>
      <c r="BO147" s="50"/>
      <c r="BP147" s="50"/>
      <c r="BQ147" s="50"/>
      <c r="BR147" s="50"/>
      <c r="BS147" s="50"/>
      <c r="BT147" s="54"/>
      <c r="BU147" s="54"/>
      <c r="BV147" s="54"/>
      <c r="BW147" s="50"/>
      <c r="BX147" s="50"/>
      <c r="BY147" s="54"/>
      <c r="BZ147" s="54"/>
      <c r="CA147" s="54"/>
      <c r="CB147" s="50"/>
      <c r="CC147" s="50"/>
      <c r="CD147" s="50"/>
      <c r="CE147" s="50"/>
      <c r="CF147" s="50"/>
      <c r="CG147" s="50"/>
      <c r="CH147" s="54"/>
      <c r="CI147" s="54"/>
      <c r="CJ147" s="50"/>
      <c r="CK147" s="50"/>
      <c r="CL147" s="50"/>
      <c r="CM147" s="50"/>
    </row>
    <row r="148" spans="1:91" x14ac:dyDescent="0.25">
      <c r="A148" s="50" t="s">
        <v>850</v>
      </c>
      <c r="B148" s="50" t="s">
        <v>851</v>
      </c>
      <c r="C148" s="50" t="s">
        <v>298</v>
      </c>
      <c r="D148" s="42" t="s">
        <v>832</v>
      </c>
      <c r="E148" s="40" t="s">
        <v>10077</v>
      </c>
      <c r="F148" s="51">
        <v>632.6</v>
      </c>
      <c r="G148" s="51">
        <v>686.6</v>
      </c>
      <c r="H148" s="50" t="s">
        <v>308</v>
      </c>
      <c r="I148" s="50" t="s">
        <v>7206</v>
      </c>
      <c r="J148" s="50" t="s">
        <v>308</v>
      </c>
      <c r="K148" s="50" t="s">
        <v>8628</v>
      </c>
      <c r="L148" s="50"/>
      <c r="M148" s="50"/>
      <c r="N148" s="50"/>
      <c r="O148" s="50"/>
      <c r="P148" s="50" t="s">
        <v>258</v>
      </c>
      <c r="Q148" s="50" t="s">
        <v>434</v>
      </c>
      <c r="R148" s="50" t="s">
        <v>259</v>
      </c>
      <c r="S148" s="50"/>
      <c r="T148" s="50" t="s">
        <v>261</v>
      </c>
      <c r="U148" s="52">
        <v>54</v>
      </c>
      <c r="V148" s="53">
        <v>54</v>
      </c>
      <c r="W148" s="54">
        <v>7</v>
      </c>
      <c r="X148" s="50" t="s">
        <v>264</v>
      </c>
      <c r="Y148" s="55">
        <v>60</v>
      </c>
      <c r="Z148" s="55">
        <v>80</v>
      </c>
      <c r="AA148" s="55">
        <v>0</v>
      </c>
      <c r="AB148" s="55">
        <v>2</v>
      </c>
      <c r="AC148" s="54">
        <v>3.5</v>
      </c>
      <c r="AD148" s="50" t="s">
        <v>262</v>
      </c>
      <c r="AE148" s="54"/>
      <c r="AF148" s="50"/>
      <c r="AG148" s="55"/>
      <c r="AH148" s="54"/>
      <c r="AI148" s="50"/>
      <c r="AJ148" s="54"/>
      <c r="AK148" s="50"/>
      <c r="AL148" s="55"/>
      <c r="AM148" s="54"/>
      <c r="AN148" s="50"/>
      <c r="AO148" s="54"/>
      <c r="AP148" s="50"/>
      <c r="AQ148" s="54"/>
      <c r="AR148" s="50"/>
      <c r="AS148" s="54"/>
      <c r="AT148" s="50"/>
      <c r="AU148" s="54"/>
      <c r="AV148" s="50"/>
      <c r="AW148" s="54"/>
      <c r="AX148" s="50"/>
      <c r="AY148" s="54"/>
      <c r="AZ148" s="50"/>
      <c r="BA148" s="54"/>
      <c r="BB148" s="50"/>
      <c r="BC148" s="54"/>
      <c r="BD148" s="50"/>
      <c r="BE148" s="54"/>
      <c r="BF148" s="55"/>
      <c r="BG148" s="54"/>
      <c r="BH148" s="50"/>
      <c r="BI148" s="55"/>
      <c r="BJ148" s="55"/>
      <c r="BK148" s="55"/>
      <c r="BL148" s="55"/>
      <c r="BM148" s="50"/>
      <c r="BN148" s="54"/>
      <c r="BO148" s="50"/>
      <c r="BP148" s="50"/>
      <c r="BQ148" s="50"/>
      <c r="BR148" s="50"/>
      <c r="BS148" s="50"/>
      <c r="BT148" s="54"/>
      <c r="BU148" s="54"/>
      <c r="BV148" s="54"/>
      <c r="BW148" s="50"/>
      <c r="BX148" s="50"/>
      <c r="BY148" s="54"/>
      <c r="BZ148" s="54"/>
      <c r="CA148" s="54"/>
      <c r="CB148" s="50"/>
      <c r="CC148" s="50"/>
      <c r="CD148" s="50"/>
      <c r="CE148" s="50"/>
      <c r="CF148" s="50"/>
      <c r="CG148" s="50"/>
      <c r="CH148" s="54"/>
      <c r="CI148" s="54"/>
      <c r="CJ148" s="50"/>
      <c r="CK148" s="50"/>
      <c r="CL148" s="50"/>
      <c r="CM148" s="50"/>
    </row>
    <row r="149" spans="1:91" x14ac:dyDescent="0.25">
      <c r="A149" s="50" t="s">
        <v>850</v>
      </c>
      <c r="B149" s="50" t="s">
        <v>852</v>
      </c>
      <c r="C149" s="50" t="s">
        <v>298</v>
      </c>
      <c r="D149" s="42" t="s">
        <v>832</v>
      </c>
      <c r="E149" s="40" t="s">
        <v>10077</v>
      </c>
      <c r="F149" s="51">
        <v>686.6</v>
      </c>
      <c r="G149" s="51">
        <v>689.45</v>
      </c>
      <c r="H149" s="50" t="s">
        <v>308</v>
      </c>
      <c r="I149" s="50" t="s">
        <v>8628</v>
      </c>
      <c r="J149" s="50" t="s">
        <v>308</v>
      </c>
      <c r="K149" s="50" t="s">
        <v>8628</v>
      </c>
      <c r="L149" s="50"/>
      <c r="M149" s="50"/>
      <c r="N149" s="50"/>
      <c r="O149" s="50"/>
      <c r="P149" s="50" t="s">
        <v>258</v>
      </c>
      <c r="Q149" s="50" t="s">
        <v>434</v>
      </c>
      <c r="R149" s="50" t="s">
        <v>259</v>
      </c>
      <c r="S149" s="50"/>
      <c r="T149" s="50" t="s">
        <v>261</v>
      </c>
      <c r="U149" s="52">
        <v>2.85</v>
      </c>
      <c r="V149" s="53">
        <v>2.85</v>
      </c>
      <c r="W149" s="54">
        <v>23.5</v>
      </c>
      <c r="X149" s="50" t="s">
        <v>264</v>
      </c>
      <c r="Y149" s="55">
        <v>60</v>
      </c>
      <c r="Z149" s="55">
        <v>80</v>
      </c>
      <c r="AA149" s="55">
        <v>0</v>
      </c>
      <c r="AB149" s="55">
        <v>4</v>
      </c>
      <c r="AC149" s="54">
        <v>3.5</v>
      </c>
      <c r="AD149" s="50" t="s">
        <v>262</v>
      </c>
      <c r="AE149" s="54"/>
      <c r="AF149" s="50"/>
      <c r="AG149" s="55"/>
      <c r="AH149" s="54"/>
      <c r="AI149" s="50"/>
      <c r="AJ149" s="54"/>
      <c r="AK149" s="50"/>
      <c r="AL149" s="55"/>
      <c r="AM149" s="54"/>
      <c r="AN149" s="50"/>
      <c r="AO149" s="54"/>
      <c r="AP149" s="50"/>
      <c r="AQ149" s="54"/>
      <c r="AR149" s="50"/>
      <c r="AS149" s="54"/>
      <c r="AT149" s="50"/>
      <c r="AU149" s="54"/>
      <c r="AV149" s="50"/>
      <c r="AW149" s="54"/>
      <c r="AX149" s="50"/>
      <c r="AY149" s="54"/>
      <c r="AZ149" s="50"/>
      <c r="BA149" s="54"/>
      <c r="BB149" s="50"/>
      <c r="BC149" s="54"/>
      <c r="BD149" s="50"/>
      <c r="BE149" s="54"/>
      <c r="BF149" s="55"/>
      <c r="BG149" s="54"/>
      <c r="BH149" s="50"/>
      <c r="BI149" s="55"/>
      <c r="BJ149" s="55"/>
      <c r="BK149" s="55"/>
      <c r="BL149" s="55"/>
      <c r="BM149" s="50"/>
      <c r="BN149" s="54"/>
      <c r="BO149" s="50"/>
      <c r="BP149" s="50"/>
      <c r="BQ149" s="50"/>
      <c r="BR149" s="50"/>
      <c r="BS149" s="50"/>
      <c r="BT149" s="54"/>
      <c r="BU149" s="54"/>
      <c r="BV149" s="54"/>
      <c r="BW149" s="50"/>
      <c r="BX149" s="50"/>
      <c r="BY149" s="54"/>
      <c r="BZ149" s="54"/>
      <c r="CA149" s="54"/>
      <c r="CB149" s="50"/>
      <c r="CC149" s="50"/>
      <c r="CD149" s="50"/>
      <c r="CE149" s="50"/>
      <c r="CF149" s="50"/>
      <c r="CG149" s="50"/>
      <c r="CH149" s="54"/>
      <c r="CI149" s="54"/>
      <c r="CJ149" s="50"/>
      <c r="CK149" s="50"/>
      <c r="CL149" s="50"/>
      <c r="CM149" s="50"/>
    </row>
    <row r="150" spans="1:91" x14ac:dyDescent="0.25">
      <c r="A150" s="50" t="s">
        <v>850</v>
      </c>
      <c r="B150" s="50" t="s">
        <v>853</v>
      </c>
      <c r="C150" s="50" t="s">
        <v>298</v>
      </c>
      <c r="D150" s="42" t="s">
        <v>832</v>
      </c>
      <c r="E150" s="40" t="s">
        <v>10077</v>
      </c>
      <c r="F150" s="51">
        <v>689.45</v>
      </c>
      <c r="G150" s="51">
        <v>765.9</v>
      </c>
      <c r="H150" s="50" t="s">
        <v>308</v>
      </c>
      <c r="I150" s="50" t="s">
        <v>8628</v>
      </c>
      <c r="J150" s="50" t="s">
        <v>308</v>
      </c>
      <c r="K150" s="50" t="s">
        <v>5398</v>
      </c>
      <c r="L150" s="50"/>
      <c r="M150" s="50"/>
      <c r="N150" s="50"/>
      <c r="O150" s="50"/>
      <c r="P150" s="50" t="s">
        <v>258</v>
      </c>
      <c r="Q150" s="50" t="s">
        <v>434</v>
      </c>
      <c r="R150" s="50" t="s">
        <v>259</v>
      </c>
      <c r="S150" s="50"/>
      <c r="T150" s="50" t="s">
        <v>261</v>
      </c>
      <c r="U150" s="52">
        <v>76.45</v>
      </c>
      <c r="V150" s="53">
        <v>76.45</v>
      </c>
      <c r="W150" s="54">
        <v>7</v>
      </c>
      <c r="X150" s="50" t="s">
        <v>264</v>
      </c>
      <c r="Y150" s="55">
        <v>60</v>
      </c>
      <c r="Z150" s="55">
        <v>80</v>
      </c>
      <c r="AA150" s="55">
        <v>0</v>
      </c>
      <c r="AB150" s="55">
        <v>2</v>
      </c>
      <c r="AC150" s="54">
        <v>3.5</v>
      </c>
      <c r="AD150" s="50" t="s">
        <v>262</v>
      </c>
      <c r="AE150" s="54"/>
      <c r="AF150" s="50"/>
      <c r="AG150" s="55"/>
      <c r="AH150" s="54"/>
      <c r="AI150" s="50"/>
      <c r="AJ150" s="54"/>
      <c r="AK150" s="50"/>
      <c r="AL150" s="55"/>
      <c r="AM150" s="54"/>
      <c r="AN150" s="50"/>
      <c r="AO150" s="54"/>
      <c r="AP150" s="50"/>
      <c r="AQ150" s="54"/>
      <c r="AR150" s="50"/>
      <c r="AS150" s="54"/>
      <c r="AT150" s="50"/>
      <c r="AU150" s="54"/>
      <c r="AV150" s="50"/>
      <c r="AW150" s="54"/>
      <c r="AX150" s="50"/>
      <c r="AY150" s="54"/>
      <c r="AZ150" s="50"/>
      <c r="BA150" s="54"/>
      <c r="BB150" s="50"/>
      <c r="BC150" s="54"/>
      <c r="BD150" s="50"/>
      <c r="BE150" s="54"/>
      <c r="BF150" s="55"/>
      <c r="BG150" s="54"/>
      <c r="BH150" s="50"/>
      <c r="BI150" s="55"/>
      <c r="BJ150" s="55"/>
      <c r="BK150" s="55"/>
      <c r="BL150" s="55"/>
      <c r="BM150" s="50"/>
      <c r="BN150" s="54"/>
      <c r="BO150" s="50"/>
      <c r="BP150" s="50"/>
      <c r="BQ150" s="50"/>
      <c r="BR150" s="50"/>
      <c r="BS150" s="50"/>
      <c r="BT150" s="54"/>
      <c r="BU150" s="54"/>
      <c r="BV150" s="54"/>
      <c r="BW150" s="50"/>
      <c r="BX150" s="50"/>
      <c r="BY150" s="54"/>
      <c r="BZ150" s="54"/>
      <c r="CA150" s="54"/>
      <c r="CB150" s="50"/>
      <c r="CC150" s="50"/>
      <c r="CD150" s="50"/>
      <c r="CE150" s="50"/>
      <c r="CF150" s="50"/>
      <c r="CG150" s="50"/>
      <c r="CH150" s="54"/>
      <c r="CI150" s="54"/>
      <c r="CJ150" s="50"/>
      <c r="CK150" s="50"/>
      <c r="CL150" s="50"/>
      <c r="CM150" s="50"/>
    </row>
    <row r="151" spans="1:91" x14ac:dyDescent="0.25">
      <c r="A151" s="50" t="s">
        <v>857</v>
      </c>
      <c r="B151" s="50" t="s">
        <v>858</v>
      </c>
      <c r="C151" s="50" t="s">
        <v>298</v>
      </c>
      <c r="D151" s="42" t="s">
        <v>832</v>
      </c>
      <c r="E151" s="40" t="s">
        <v>859</v>
      </c>
      <c r="F151" s="51">
        <v>765.9</v>
      </c>
      <c r="G151" s="51">
        <v>792.5</v>
      </c>
      <c r="H151" s="50" t="s">
        <v>318</v>
      </c>
      <c r="I151" s="50" t="s">
        <v>860</v>
      </c>
      <c r="J151" s="50" t="s">
        <v>318</v>
      </c>
      <c r="K151" s="50" t="s">
        <v>861</v>
      </c>
      <c r="L151" s="50">
        <v>105.43624199999999</v>
      </c>
      <c r="M151" s="50">
        <v>18.594999999999999</v>
      </c>
      <c r="N151" s="50">
        <v>105.491725</v>
      </c>
      <c r="O151" s="50">
        <v>18.388102</v>
      </c>
      <c r="P151" s="50" t="s">
        <v>258</v>
      </c>
      <c r="Q151" s="50" t="s">
        <v>434</v>
      </c>
      <c r="R151" s="50" t="s">
        <v>259</v>
      </c>
      <c r="S151" s="50" t="s">
        <v>331</v>
      </c>
      <c r="T151" s="50" t="s">
        <v>261</v>
      </c>
      <c r="U151" s="52">
        <v>26.6</v>
      </c>
      <c r="V151" s="53">
        <v>26.6</v>
      </c>
      <c r="W151" s="54">
        <v>7</v>
      </c>
      <c r="X151" s="50" t="s">
        <v>264</v>
      </c>
      <c r="Y151" s="55">
        <v>60</v>
      </c>
      <c r="Z151" s="55">
        <v>80</v>
      </c>
      <c r="AA151" s="55">
        <v>0</v>
      </c>
      <c r="AB151" s="55">
        <v>2</v>
      </c>
      <c r="AC151" s="54">
        <v>3.5</v>
      </c>
      <c r="AD151" s="50" t="s">
        <v>262</v>
      </c>
      <c r="AE151" s="54">
        <v>7</v>
      </c>
      <c r="AF151" s="50" t="s">
        <v>449</v>
      </c>
      <c r="AG151" s="55">
        <v>2</v>
      </c>
      <c r="AH151" s="54">
        <v>3.5</v>
      </c>
      <c r="AI151" s="50" t="s">
        <v>262</v>
      </c>
      <c r="AJ151" s="54"/>
      <c r="AK151" s="50"/>
      <c r="AL151" s="55"/>
      <c r="AM151" s="54"/>
      <c r="AN151" s="50"/>
      <c r="AO151" s="54"/>
      <c r="AP151" s="50"/>
      <c r="AQ151" s="54"/>
      <c r="AR151" s="50"/>
      <c r="AS151" s="54"/>
      <c r="AT151" s="50"/>
      <c r="AU151" s="54"/>
      <c r="AV151" s="50"/>
      <c r="AW151" s="54"/>
      <c r="AX151" s="50"/>
      <c r="AY151" s="54"/>
      <c r="AZ151" s="50"/>
      <c r="BA151" s="54"/>
      <c r="BB151" s="50"/>
      <c r="BC151" s="54"/>
      <c r="BD151" s="50"/>
      <c r="BE151" s="54"/>
      <c r="BF151" s="55">
        <v>15</v>
      </c>
      <c r="BG151" s="54">
        <v>844396</v>
      </c>
      <c r="BH151" s="50"/>
      <c r="BI151" s="55">
        <v>8</v>
      </c>
      <c r="BJ151" s="55"/>
      <c r="BK151" s="55"/>
      <c r="BL151" s="55">
        <v>2004</v>
      </c>
      <c r="BM151" s="50"/>
      <c r="BN151" s="54"/>
      <c r="BO151" s="50"/>
      <c r="BP151" s="50"/>
      <c r="BQ151" s="50"/>
      <c r="BR151" s="50"/>
      <c r="BS151" s="50"/>
      <c r="BT151" s="54"/>
      <c r="BU151" s="54"/>
      <c r="BV151" s="54"/>
      <c r="BW151" s="50"/>
      <c r="BX151" s="50"/>
      <c r="BY151" s="54"/>
      <c r="BZ151" s="54"/>
      <c r="CA151" s="54"/>
      <c r="CB151" s="50"/>
      <c r="CC151" s="50"/>
      <c r="CD151" s="50"/>
      <c r="CE151" s="50"/>
      <c r="CF151" s="50"/>
      <c r="CG151" s="50"/>
      <c r="CH151" s="54"/>
      <c r="CI151" s="54"/>
      <c r="CJ151" s="50"/>
      <c r="CK151" s="50"/>
      <c r="CL151" s="50"/>
      <c r="CM151" s="50"/>
    </row>
    <row r="152" spans="1:91" x14ac:dyDescent="0.25">
      <c r="A152" s="50" t="s">
        <v>857</v>
      </c>
      <c r="B152" s="50" t="s">
        <v>862</v>
      </c>
      <c r="C152" s="50" t="s">
        <v>298</v>
      </c>
      <c r="D152" s="42" t="s">
        <v>832</v>
      </c>
      <c r="E152" s="40" t="s">
        <v>859</v>
      </c>
      <c r="F152" s="51">
        <v>792.5</v>
      </c>
      <c r="G152" s="51">
        <v>795.1</v>
      </c>
      <c r="H152" s="50" t="s">
        <v>318</v>
      </c>
      <c r="I152" s="50" t="s">
        <v>861</v>
      </c>
      <c r="J152" s="50" t="s">
        <v>318</v>
      </c>
      <c r="K152" s="50" t="s">
        <v>861</v>
      </c>
      <c r="L152" s="50">
        <v>105.491725</v>
      </c>
      <c r="M152" s="50">
        <v>18.388102</v>
      </c>
      <c r="N152" s="50">
        <v>105.509542</v>
      </c>
      <c r="O152" s="50">
        <v>18.376704</v>
      </c>
      <c r="P152" s="50" t="s">
        <v>258</v>
      </c>
      <c r="Q152" s="50" t="s">
        <v>434</v>
      </c>
      <c r="R152" s="50" t="s">
        <v>259</v>
      </c>
      <c r="S152" s="50" t="s">
        <v>331</v>
      </c>
      <c r="T152" s="50" t="s">
        <v>261</v>
      </c>
      <c r="U152" s="52">
        <v>2.6</v>
      </c>
      <c r="V152" s="53">
        <v>3</v>
      </c>
      <c r="W152" s="54">
        <v>16.399999999999999</v>
      </c>
      <c r="X152" s="50" t="s">
        <v>264</v>
      </c>
      <c r="Y152" s="55">
        <v>60</v>
      </c>
      <c r="Z152" s="55">
        <v>60</v>
      </c>
      <c r="AA152" s="55">
        <v>0</v>
      </c>
      <c r="AB152" s="55">
        <v>4</v>
      </c>
      <c r="AC152" s="54">
        <v>3.5</v>
      </c>
      <c r="AD152" s="50" t="s">
        <v>262</v>
      </c>
      <c r="AE152" s="54">
        <v>7</v>
      </c>
      <c r="AF152" s="50" t="s">
        <v>583</v>
      </c>
      <c r="AG152" s="55">
        <v>4</v>
      </c>
      <c r="AH152" s="54">
        <v>3.5</v>
      </c>
      <c r="AI152" s="50" t="s">
        <v>262</v>
      </c>
      <c r="AJ152" s="54"/>
      <c r="AK152" s="50"/>
      <c r="AL152" s="55"/>
      <c r="AM152" s="54"/>
      <c r="AN152" s="50"/>
      <c r="AO152" s="54"/>
      <c r="AP152" s="50"/>
      <c r="AQ152" s="54"/>
      <c r="AR152" s="50"/>
      <c r="AS152" s="54"/>
      <c r="AT152" s="50"/>
      <c r="AU152" s="54"/>
      <c r="AV152" s="50"/>
      <c r="AW152" s="54"/>
      <c r="AX152" s="50"/>
      <c r="AY152" s="54"/>
      <c r="AZ152" s="50"/>
      <c r="BA152" s="54"/>
      <c r="BB152" s="50"/>
      <c r="BC152" s="54"/>
      <c r="BD152" s="50"/>
      <c r="BE152" s="54"/>
      <c r="BF152" s="55">
        <v>15</v>
      </c>
      <c r="BG152" s="54">
        <v>78869</v>
      </c>
      <c r="BH152" s="50"/>
      <c r="BI152" s="55">
        <v>9</v>
      </c>
      <c r="BJ152" s="55"/>
      <c r="BK152" s="55"/>
      <c r="BL152" s="55">
        <v>2004</v>
      </c>
      <c r="BM152" s="50"/>
      <c r="BN152" s="54"/>
      <c r="BO152" s="50"/>
      <c r="BP152" s="50"/>
      <c r="BQ152" s="50"/>
      <c r="BR152" s="50"/>
      <c r="BS152" s="50"/>
      <c r="BT152" s="54"/>
      <c r="BU152" s="54"/>
      <c r="BV152" s="54"/>
      <c r="BW152" s="50"/>
      <c r="BX152" s="50"/>
      <c r="BY152" s="54"/>
      <c r="BZ152" s="54"/>
      <c r="CA152" s="54"/>
      <c r="CB152" s="50"/>
      <c r="CC152" s="50"/>
      <c r="CD152" s="50"/>
      <c r="CE152" s="50"/>
      <c r="CF152" s="50"/>
      <c r="CG152" s="50"/>
      <c r="CH152" s="54"/>
      <c r="CI152" s="54"/>
      <c r="CJ152" s="50"/>
      <c r="CK152" s="50"/>
      <c r="CL152" s="50"/>
      <c r="CM152" s="50"/>
    </row>
    <row r="153" spans="1:91" x14ac:dyDescent="0.25">
      <c r="A153" s="50" t="s">
        <v>857</v>
      </c>
      <c r="B153" s="50" t="s">
        <v>863</v>
      </c>
      <c r="C153" s="50" t="s">
        <v>298</v>
      </c>
      <c r="D153" s="42" t="s">
        <v>832</v>
      </c>
      <c r="E153" s="40" t="s">
        <v>859</v>
      </c>
      <c r="F153" s="51">
        <v>795.1</v>
      </c>
      <c r="G153" s="51">
        <v>824.7</v>
      </c>
      <c r="H153" s="50" t="s">
        <v>318</v>
      </c>
      <c r="I153" s="50" t="s">
        <v>861</v>
      </c>
      <c r="J153" s="50" t="s">
        <v>318</v>
      </c>
      <c r="K153" s="50" t="s">
        <v>864</v>
      </c>
      <c r="L153" s="50">
        <v>105.509542</v>
      </c>
      <c r="M153" s="50">
        <v>18.376704</v>
      </c>
      <c r="N153" s="50">
        <v>105.681287</v>
      </c>
      <c r="O153" s="50">
        <v>18.195741999999999</v>
      </c>
      <c r="P153" s="50" t="s">
        <v>258</v>
      </c>
      <c r="Q153" s="50" t="s">
        <v>434</v>
      </c>
      <c r="R153" s="50" t="s">
        <v>259</v>
      </c>
      <c r="S153" s="50" t="s">
        <v>331</v>
      </c>
      <c r="T153" s="50" t="s">
        <v>261</v>
      </c>
      <c r="U153" s="52">
        <v>29.6</v>
      </c>
      <c r="V153" s="53">
        <v>29.2</v>
      </c>
      <c r="W153" s="54">
        <v>7</v>
      </c>
      <c r="X153" s="50" t="s">
        <v>264</v>
      </c>
      <c r="Y153" s="55">
        <v>60</v>
      </c>
      <c r="Z153" s="55">
        <v>80</v>
      </c>
      <c r="AA153" s="55">
        <v>0</v>
      </c>
      <c r="AB153" s="55">
        <v>2</v>
      </c>
      <c r="AC153" s="54">
        <v>3.5</v>
      </c>
      <c r="AD153" s="50" t="s">
        <v>262</v>
      </c>
      <c r="AE153" s="54">
        <v>7</v>
      </c>
      <c r="AF153" s="50" t="s">
        <v>449</v>
      </c>
      <c r="AG153" s="55">
        <v>2</v>
      </c>
      <c r="AH153" s="54">
        <v>3.5</v>
      </c>
      <c r="AI153" s="50" t="s">
        <v>262</v>
      </c>
      <c r="AJ153" s="54"/>
      <c r="AK153" s="50"/>
      <c r="AL153" s="55"/>
      <c r="AM153" s="54"/>
      <c r="AN153" s="50"/>
      <c r="AO153" s="54"/>
      <c r="AP153" s="50"/>
      <c r="AQ153" s="54"/>
      <c r="AR153" s="50"/>
      <c r="AS153" s="54"/>
      <c r="AT153" s="50"/>
      <c r="AU153" s="54"/>
      <c r="AV153" s="50"/>
      <c r="AW153" s="54"/>
      <c r="AX153" s="50"/>
      <c r="AY153" s="54"/>
      <c r="AZ153" s="50"/>
      <c r="BA153" s="54"/>
      <c r="BB153" s="50"/>
      <c r="BC153" s="54"/>
      <c r="BD153" s="50"/>
      <c r="BE153" s="54"/>
      <c r="BF153" s="55">
        <v>15</v>
      </c>
      <c r="BG153" s="54">
        <v>339207</v>
      </c>
      <c r="BH153" s="50"/>
      <c r="BI153" s="55">
        <v>3</v>
      </c>
      <c r="BJ153" s="55"/>
      <c r="BK153" s="55"/>
      <c r="BL153" s="55">
        <v>2004</v>
      </c>
      <c r="BM153" s="50"/>
      <c r="BN153" s="54"/>
      <c r="BO153" s="50"/>
      <c r="BP153" s="50"/>
      <c r="BQ153" s="50"/>
      <c r="BR153" s="50"/>
      <c r="BS153" s="50"/>
      <c r="BT153" s="54"/>
      <c r="BU153" s="54"/>
      <c r="BV153" s="54"/>
      <c r="BW153" s="50"/>
      <c r="BX153" s="50"/>
      <c r="BY153" s="54"/>
      <c r="BZ153" s="54"/>
      <c r="CA153" s="54"/>
      <c r="CB153" s="50"/>
      <c r="CC153" s="50"/>
      <c r="CD153" s="50"/>
      <c r="CE153" s="50"/>
      <c r="CF153" s="50"/>
      <c r="CG153" s="50"/>
      <c r="CH153" s="54"/>
      <c r="CI153" s="54"/>
      <c r="CJ153" s="50"/>
      <c r="CK153" s="50"/>
      <c r="CL153" s="50"/>
      <c r="CM153" s="50"/>
    </row>
    <row r="154" spans="1:91" x14ac:dyDescent="0.25">
      <c r="A154" s="50" t="s">
        <v>857</v>
      </c>
      <c r="B154" s="50" t="s">
        <v>865</v>
      </c>
      <c r="C154" s="50" t="s">
        <v>298</v>
      </c>
      <c r="D154" s="42" t="s">
        <v>832</v>
      </c>
      <c r="E154" s="40" t="s">
        <v>859</v>
      </c>
      <c r="F154" s="51">
        <v>824.7</v>
      </c>
      <c r="G154" s="51">
        <v>829.7</v>
      </c>
      <c r="H154" s="50" t="s">
        <v>318</v>
      </c>
      <c r="I154" s="50" t="s">
        <v>864</v>
      </c>
      <c r="J154" s="50" t="s">
        <v>318</v>
      </c>
      <c r="K154" s="50" t="s">
        <v>864</v>
      </c>
      <c r="L154" s="50">
        <v>105.681287</v>
      </c>
      <c r="M154" s="50">
        <v>18.195741999999999</v>
      </c>
      <c r="N154" s="50">
        <v>105.706222</v>
      </c>
      <c r="O154" s="50">
        <v>18.167342000000001</v>
      </c>
      <c r="P154" s="50" t="s">
        <v>258</v>
      </c>
      <c r="Q154" s="50" t="s">
        <v>434</v>
      </c>
      <c r="R154" s="50" t="s">
        <v>259</v>
      </c>
      <c r="S154" s="50" t="s">
        <v>331</v>
      </c>
      <c r="T154" s="50" t="s">
        <v>261</v>
      </c>
      <c r="U154" s="52">
        <v>5</v>
      </c>
      <c r="V154" s="53">
        <v>5</v>
      </c>
      <c r="W154" s="54">
        <v>14</v>
      </c>
      <c r="X154" s="50" t="s">
        <v>264</v>
      </c>
      <c r="Y154" s="55">
        <v>60</v>
      </c>
      <c r="Z154" s="55">
        <v>60</v>
      </c>
      <c r="AA154" s="55">
        <v>0</v>
      </c>
      <c r="AB154" s="55">
        <v>4</v>
      </c>
      <c r="AC154" s="54">
        <v>3.5</v>
      </c>
      <c r="AD154" s="50" t="s">
        <v>262</v>
      </c>
      <c r="AE154" s="54">
        <v>7</v>
      </c>
      <c r="AF154" s="50" t="s">
        <v>264</v>
      </c>
      <c r="AG154" s="55">
        <v>4</v>
      </c>
      <c r="AH154" s="54">
        <v>3.5</v>
      </c>
      <c r="AI154" s="50" t="s">
        <v>262</v>
      </c>
      <c r="AJ154" s="54"/>
      <c r="AK154" s="50"/>
      <c r="AL154" s="55"/>
      <c r="AM154" s="54"/>
      <c r="AN154" s="50"/>
      <c r="AO154" s="54"/>
      <c r="AP154" s="50"/>
      <c r="AQ154" s="54"/>
      <c r="AR154" s="50"/>
      <c r="AS154" s="54"/>
      <c r="AT154" s="50"/>
      <c r="AU154" s="54"/>
      <c r="AV154" s="50"/>
      <c r="AW154" s="54"/>
      <c r="AX154" s="50"/>
      <c r="AY154" s="54"/>
      <c r="AZ154" s="50"/>
      <c r="BA154" s="54"/>
      <c r="BB154" s="50"/>
      <c r="BC154" s="54"/>
      <c r="BD154" s="50"/>
      <c r="BE154" s="54"/>
      <c r="BF154" s="55">
        <v>15</v>
      </c>
      <c r="BG154" s="54">
        <v>634875</v>
      </c>
      <c r="BH154" s="50"/>
      <c r="BI154" s="55">
        <v>9</v>
      </c>
      <c r="BJ154" s="55"/>
      <c r="BK154" s="55"/>
      <c r="BL154" s="55">
        <v>2004</v>
      </c>
      <c r="BM154" s="50"/>
      <c r="BN154" s="54"/>
      <c r="BO154" s="50"/>
      <c r="BP154" s="50"/>
      <c r="BQ154" s="50"/>
      <c r="BR154" s="50"/>
      <c r="BS154" s="50"/>
      <c r="BT154" s="54"/>
      <c r="BU154" s="54"/>
      <c r="BV154" s="54"/>
      <c r="BW154" s="50"/>
      <c r="BX154" s="50"/>
      <c r="BY154" s="54"/>
      <c r="BZ154" s="54"/>
      <c r="CA154" s="54"/>
      <c r="CB154" s="50"/>
      <c r="CC154" s="50"/>
      <c r="CD154" s="50"/>
      <c r="CE154" s="50"/>
      <c r="CF154" s="50"/>
      <c r="CG154" s="50"/>
      <c r="CH154" s="54"/>
      <c r="CI154" s="54"/>
      <c r="CJ154" s="50"/>
      <c r="CK154" s="50"/>
      <c r="CL154" s="50"/>
      <c r="CM154" s="50"/>
    </row>
    <row r="155" spans="1:91" x14ac:dyDescent="0.25">
      <c r="A155" s="50" t="s">
        <v>857</v>
      </c>
      <c r="B155" s="50" t="s">
        <v>866</v>
      </c>
      <c r="C155" s="50" t="s">
        <v>298</v>
      </c>
      <c r="D155" s="42" t="s">
        <v>832</v>
      </c>
      <c r="E155" s="40" t="s">
        <v>859</v>
      </c>
      <c r="F155" s="51">
        <v>829.7</v>
      </c>
      <c r="G155" s="51">
        <v>846.89</v>
      </c>
      <c r="H155" s="50" t="s">
        <v>318</v>
      </c>
      <c r="I155" s="50" t="s">
        <v>864</v>
      </c>
      <c r="J155" s="50" t="s">
        <v>318</v>
      </c>
      <c r="K155" s="50" t="s">
        <v>867</v>
      </c>
      <c r="L155" s="50">
        <v>105.706222</v>
      </c>
      <c r="M155" s="50">
        <v>18.167342000000001</v>
      </c>
      <c r="N155" s="50">
        <v>105.82581999999999</v>
      </c>
      <c r="O155" s="50">
        <v>18.062761999999999</v>
      </c>
      <c r="P155" s="50" t="s">
        <v>258</v>
      </c>
      <c r="Q155" s="50" t="s">
        <v>434</v>
      </c>
      <c r="R155" s="50" t="s">
        <v>259</v>
      </c>
      <c r="S155" s="50" t="s">
        <v>331</v>
      </c>
      <c r="T155" s="50" t="s">
        <v>261</v>
      </c>
      <c r="U155" s="52">
        <v>17.190000000000001</v>
      </c>
      <c r="V155" s="53">
        <v>17.190000000000001</v>
      </c>
      <c r="W155" s="54">
        <v>7</v>
      </c>
      <c r="X155" s="50" t="s">
        <v>264</v>
      </c>
      <c r="Y155" s="55">
        <v>60</v>
      </c>
      <c r="Z155" s="55">
        <v>80</v>
      </c>
      <c r="AA155" s="55">
        <v>0</v>
      </c>
      <c r="AB155" s="55">
        <v>2</v>
      </c>
      <c r="AC155" s="54">
        <v>3.5</v>
      </c>
      <c r="AD155" s="50" t="s">
        <v>262</v>
      </c>
      <c r="AE155" s="54">
        <v>7</v>
      </c>
      <c r="AF155" s="50" t="s">
        <v>263</v>
      </c>
      <c r="AG155" s="55">
        <v>2</v>
      </c>
      <c r="AH155" s="54">
        <v>3.5</v>
      </c>
      <c r="AI155" s="50" t="s">
        <v>262</v>
      </c>
      <c r="AJ155" s="54"/>
      <c r="AK155" s="50"/>
      <c r="AL155" s="55"/>
      <c r="AM155" s="54"/>
      <c r="AN155" s="50"/>
      <c r="AO155" s="54"/>
      <c r="AP155" s="50"/>
      <c r="AQ155" s="54"/>
      <c r="AR155" s="50"/>
      <c r="AS155" s="54"/>
      <c r="AT155" s="50"/>
      <c r="AU155" s="54"/>
      <c r="AV155" s="50"/>
      <c r="AW155" s="54"/>
      <c r="AX155" s="50"/>
      <c r="AY155" s="54"/>
      <c r="AZ155" s="50"/>
      <c r="BA155" s="54"/>
      <c r="BB155" s="50"/>
      <c r="BC155" s="54"/>
      <c r="BD155" s="50"/>
      <c r="BE155" s="54"/>
      <c r="BF155" s="55">
        <v>15</v>
      </c>
      <c r="BG155" s="54">
        <v>96689</v>
      </c>
      <c r="BH155" s="50"/>
      <c r="BI155" s="55"/>
      <c r="BJ155" s="55"/>
      <c r="BK155" s="55"/>
      <c r="BL155" s="55">
        <v>2004</v>
      </c>
      <c r="BM155" s="50"/>
      <c r="BN155" s="54"/>
      <c r="BO155" s="50"/>
      <c r="BP155" s="50"/>
      <c r="BQ155" s="50"/>
      <c r="BR155" s="50"/>
      <c r="BS155" s="50"/>
      <c r="BT155" s="54"/>
      <c r="BU155" s="54"/>
      <c r="BV155" s="54"/>
      <c r="BW155" s="50"/>
      <c r="BX155" s="50"/>
      <c r="BY155" s="54"/>
      <c r="BZ155" s="54"/>
      <c r="CA155" s="54"/>
      <c r="CB155" s="50"/>
      <c r="CC155" s="50"/>
      <c r="CD155" s="50"/>
      <c r="CE155" s="50"/>
      <c r="CF155" s="50"/>
      <c r="CG155" s="50"/>
      <c r="CH155" s="54"/>
      <c r="CI155" s="54"/>
      <c r="CJ155" s="50"/>
      <c r="CK155" s="50"/>
      <c r="CL155" s="50"/>
      <c r="CM155" s="50"/>
    </row>
    <row r="156" spans="1:91" x14ac:dyDescent="0.25">
      <c r="A156" s="50" t="s">
        <v>868</v>
      </c>
      <c r="B156" s="50" t="s">
        <v>869</v>
      </c>
      <c r="C156" s="50" t="s">
        <v>298</v>
      </c>
      <c r="D156" s="42" t="s">
        <v>832</v>
      </c>
      <c r="E156" s="40" t="s">
        <v>10189</v>
      </c>
      <c r="F156" s="51">
        <v>846.89</v>
      </c>
      <c r="G156" s="51">
        <v>908.6</v>
      </c>
      <c r="H156" s="50" t="s">
        <v>336</v>
      </c>
      <c r="I156" s="50" t="s">
        <v>870</v>
      </c>
      <c r="J156" s="50" t="s">
        <v>336</v>
      </c>
      <c r="K156" s="50" t="s">
        <v>871</v>
      </c>
      <c r="L156" s="50">
        <v>105.82581999999999</v>
      </c>
      <c r="M156" s="50">
        <v>18.062761999999999</v>
      </c>
      <c r="N156" s="50">
        <v>106.000552</v>
      </c>
      <c r="O156" s="50">
        <v>17.698758999999999</v>
      </c>
      <c r="P156" s="50" t="s">
        <v>258</v>
      </c>
      <c r="Q156" s="50" t="s">
        <v>434</v>
      </c>
      <c r="R156" s="50" t="s">
        <v>259</v>
      </c>
      <c r="S156" s="50" t="s">
        <v>331</v>
      </c>
      <c r="T156" s="50" t="s">
        <v>261</v>
      </c>
      <c r="U156" s="52">
        <v>61.71</v>
      </c>
      <c r="V156" s="53">
        <v>61.71</v>
      </c>
      <c r="W156" s="54">
        <v>7</v>
      </c>
      <c r="X156" s="50" t="s">
        <v>264</v>
      </c>
      <c r="Y156" s="55">
        <v>60</v>
      </c>
      <c r="Z156" s="55">
        <v>80</v>
      </c>
      <c r="AA156" s="55">
        <v>0</v>
      </c>
      <c r="AB156" s="55">
        <v>2</v>
      </c>
      <c r="AC156" s="54">
        <v>3.5</v>
      </c>
      <c r="AD156" s="50" t="s">
        <v>262</v>
      </c>
      <c r="AE156" s="54">
        <v>7</v>
      </c>
      <c r="AF156" s="50" t="s">
        <v>449</v>
      </c>
      <c r="AG156" s="55">
        <v>2</v>
      </c>
      <c r="AH156" s="54">
        <v>3.5</v>
      </c>
      <c r="AI156" s="50" t="s">
        <v>262</v>
      </c>
      <c r="AJ156" s="54"/>
      <c r="AK156" s="50"/>
      <c r="AL156" s="55"/>
      <c r="AM156" s="54"/>
      <c r="AN156" s="50"/>
      <c r="AO156" s="54"/>
      <c r="AP156" s="50"/>
      <c r="AQ156" s="54"/>
      <c r="AR156" s="50"/>
      <c r="AS156" s="54"/>
      <c r="AT156" s="50"/>
      <c r="AU156" s="54"/>
      <c r="AV156" s="50"/>
      <c r="AW156" s="54"/>
      <c r="AX156" s="50"/>
      <c r="AY156" s="54"/>
      <c r="AZ156" s="50"/>
      <c r="BA156" s="54"/>
      <c r="BB156" s="50"/>
      <c r="BC156" s="54"/>
      <c r="BD156" s="50"/>
      <c r="BE156" s="54"/>
      <c r="BF156" s="55">
        <v>15</v>
      </c>
      <c r="BG156" s="54">
        <v>749074</v>
      </c>
      <c r="BH156" s="50"/>
      <c r="BI156" s="55">
        <v>12</v>
      </c>
      <c r="BJ156" s="55"/>
      <c r="BK156" s="55"/>
      <c r="BL156" s="55">
        <v>2004</v>
      </c>
      <c r="BM156" s="50"/>
      <c r="BN156" s="54"/>
      <c r="BO156" s="50"/>
      <c r="BP156" s="50"/>
      <c r="BQ156" s="50"/>
      <c r="BR156" s="50"/>
      <c r="BS156" s="50"/>
      <c r="BT156" s="54"/>
      <c r="BU156" s="54"/>
      <c r="BV156" s="54"/>
      <c r="BW156" s="50"/>
      <c r="BX156" s="50"/>
      <c r="BY156" s="54"/>
      <c r="BZ156" s="54"/>
      <c r="CA156" s="54"/>
      <c r="CB156" s="50"/>
      <c r="CC156" s="50"/>
      <c r="CD156" s="50"/>
      <c r="CE156" s="50"/>
      <c r="CF156" s="50"/>
      <c r="CG156" s="50"/>
      <c r="CH156" s="54"/>
      <c r="CI156" s="54"/>
      <c r="CJ156" s="50"/>
      <c r="CK156" s="50"/>
      <c r="CL156" s="50"/>
      <c r="CM156" s="50"/>
    </row>
    <row r="157" spans="1:91" x14ac:dyDescent="0.25">
      <c r="A157" s="50" t="s">
        <v>868</v>
      </c>
      <c r="B157" s="50" t="s">
        <v>872</v>
      </c>
      <c r="C157" s="50" t="s">
        <v>298</v>
      </c>
      <c r="D157" s="42" t="s">
        <v>832</v>
      </c>
      <c r="E157" s="40" t="s">
        <v>10189</v>
      </c>
      <c r="F157" s="51">
        <v>908.6</v>
      </c>
      <c r="G157" s="51">
        <v>909.6</v>
      </c>
      <c r="H157" s="50" t="s">
        <v>336</v>
      </c>
      <c r="I157" s="50" t="s">
        <v>871</v>
      </c>
      <c r="J157" s="50" t="s">
        <v>336</v>
      </c>
      <c r="K157" s="50" t="s">
        <v>871</v>
      </c>
      <c r="L157" s="50">
        <v>106.000552</v>
      </c>
      <c r="M157" s="50">
        <v>17.698758999999999</v>
      </c>
      <c r="N157" s="50">
        <v>106.004884</v>
      </c>
      <c r="O157" s="50">
        <v>17.697462999999999</v>
      </c>
      <c r="P157" s="50" t="s">
        <v>258</v>
      </c>
      <c r="Q157" s="50" t="s">
        <v>434</v>
      </c>
      <c r="R157" s="50" t="s">
        <v>259</v>
      </c>
      <c r="S157" s="50" t="s">
        <v>331</v>
      </c>
      <c r="T157" s="50" t="s">
        <v>261</v>
      </c>
      <c r="U157" s="52">
        <v>1</v>
      </c>
      <c r="V157" s="53">
        <v>1</v>
      </c>
      <c r="W157" s="54">
        <v>7</v>
      </c>
      <c r="X157" s="50" t="s">
        <v>264</v>
      </c>
      <c r="Y157" s="55">
        <v>60</v>
      </c>
      <c r="Z157" s="55">
        <v>80</v>
      </c>
      <c r="AA157" s="55">
        <v>0</v>
      </c>
      <c r="AB157" s="55">
        <v>2</v>
      </c>
      <c r="AC157" s="54">
        <v>3.5</v>
      </c>
      <c r="AD157" s="50" t="s">
        <v>271</v>
      </c>
      <c r="AE157" s="54">
        <v>7</v>
      </c>
      <c r="AF157" s="50" t="s">
        <v>449</v>
      </c>
      <c r="AG157" s="55">
        <v>2</v>
      </c>
      <c r="AH157" s="54">
        <v>3.5</v>
      </c>
      <c r="AI157" s="50" t="s">
        <v>271</v>
      </c>
      <c r="AJ157" s="54"/>
      <c r="AK157" s="50"/>
      <c r="AL157" s="55"/>
      <c r="AM157" s="54"/>
      <c r="AN157" s="50"/>
      <c r="AO157" s="54"/>
      <c r="AP157" s="50"/>
      <c r="AQ157" s="54"/>
      <c r="AR157" s="50"/>
      <c r="AS157" s="54"/>
      <c r="AT157" s="50"/>
      <c r="AU157" s="54"/>
      <c r="AV157" s="50"/>
      <c r="AW157" s="54"/>
      <c r="AX157" s="50"/>
      <c r="AY157" s="54"/>
      <c r="AZ157" s="50"/>
      <c r="BA157" s="54"/>
      <c r="BB157" s="50"/>
      <c r="BC157" s="54"/>
      <c r="BD157" s="50"/>
      <c r="BE157" s="54"/>
      <c r="BF157" s="55">
        <v>15</v>
      </c>
      <c r="BG157" s="54">
        <v>1159501</v>
      </c>
      <c r="BH157" s="50"/>
      <c r="BI157" s="55">
        <v>9</v>
      </c>
      <c r="BJ157" s="55"/>
      <c r="BK157" s="55"/>
      <c r="BL157" s="55">
        <v>2004</v>
      </c>
      <c r="BM157" s="50"/>
      <c r="BN157" s="54"/>
      <c r="BO157" s="50"/>
      <c r="BP157" s="50"/>
      <c r="BQ157" s="50"/>
      <c r="BR157" s="50"/>
      <c r="BS157" s="50"/>
      <c r="BT157" s="54"/>
      <c r="BU157" s="54"/>
      <c r="BV157" s="54"/>
      <c r="BW157" s="50"/>
      <c r="BX157" s="50"/>
      <c r="BY157" s="54"/>
      <c r="BZ157" s="54"/>
      <c r="CA157" s="54"/>
      <c r="CB157" s="50"/>
      <c r="CC157" s="50"/>
      <c r="CD157" s="50"/>
      <c r="CE157" s="50"/>
      <c r="CF157" s="50"/>
      <c r="CG157" s="50"/>
      <c r="CH157" s="54"/>
      <c r="CI157" s="54"/>
      <c r="CJ157" s="50"/>
      <c r="CK157" s="50"/>
      <c r="CL157" s="50"/>
      <c r="CM157" s="50"/>
    </row>
    <row r="158" spans="1:91" x14ac:dyDescent="0.25">
      <c r="A158" s="50" t="s">
        <v>868</v>
      </c>
      <c r="B158" s="50" t="s">
        <v>873</v>
      </c>
      <c r="C158" s="50" t="s">
        <v>298</v>
      </c>
      <c r="D158" s="42" t="s">
        <v>832</v>
      </c>
      <c r="E158" s="40" t="s">
        <v>10189</v>
      </c>
      <c r="F158" s="51">
        <v>909.6</v>
      </c>
      <c r="G158" s="51">
        <v>917.1</v>
      </c>
      <c r="H158" s="50" t="s">
        <v>336</v>
      </c>
      <c r="I158" s="50" t="s">
        <v>871</v>
      </c>
      <c r="J158" s="50" t="s">
        <v>336</v>
      </c>
      <c r="K158" s="50" t="s">
        <v>871</v>
      </c>
      <c r="L158" s="50">
        <v>106.004884</v>
      </c>
      <c r="M158" s="50">
        <v>17.697462999999999</v>
      </c>
      <c r="N158" s="50">
        <v>106.069181</v>
      </c>
      <c r="O158" s="50">
        <v>17.679739000000001</v>
      </c>
      <c r="P158" s="50" t="s">
        <v>258</v>
      </c>
      <c r="Q158" s="50" t="s">
        <v>434</v>
      </c>
      <c r="R158" s="50" t="s">
        <v>259</v>
      </c>
      <c r="S158" s="50" t="s">
        <v>331</v>
      </c>
      <c r="T158" s="50" t="s">
        <v>261</v>
      </c>
      <c r="U158" s="52">
        <v>7.5</v>
      </c>
      <c r="V158" s="53">
        <v>7.5</v>
      </c>
      <c r="W158" s="54">
        <v>7</v>
      </c>
      <c r="X158" s="50" t="s">
        <v>264</v>
      </c>
      <c r="Y158" s="55">
        <v>60</v>
      </c>
      <c r="Z158" s="55">
        <v>80</v>
      </c>
      <c r="AA158" s="55">
        <v>0</v>
      </c>
      <c r="AB158" s="55">
        <v>2</v>
      </c>
      <c r="AC158" s="54">
        <v>3.5</v>
      </c>
      <c r="AD158" s="50" t="s">
        <v>262</v>
      </c>
      <c r="AE158" s="54">
        <v>7</v>
      </c>
      <c r="AF158" s="50" t="s">
        <v>449</v>
      </c>
      <c r="AG158" s="55">
        <v>2</v>
      </c>
      <c r="AH158" s="54">
        <v>3.5</v>
      </c>
      <c r="AI158" s="50" t="s">
        <v>262</v>
      </c>
      <c r="AJ158" s="54"/>
      <c r="AK158" s="50"/>
      <c r="AL158" s="55"/>
      <c r="AM158" s="54"/>
      <c r="AN158" s="50"/>
      <c r="AO158" s="54"/>
      <c r="AP158" s="50"/>
      <c r="AQ158" s="54"/>
      <c r="AR158" s="50"/>
      <c r="AS158" s="54"/>
      <c r="AT158" s="50"/>
      <c r="AU158" s="54"/>
      <c r="AV158" s="50"/>
      <c r="AW158" s="54"/>
      <c r="AX158" s="50"/>
      <c r="AY158" s="54"/>
      <c r="AZ158" s="50"/>
      <c r="BA158" s="54"/>
      <c r="BB158" s="50"/>
      <c r="BC158" s="54"/>
      <c r="BD158" s="50"/>
      <c r="BE158" s="54"/>
      <c r="BF158" s="55">
        <v>15</v>
      </c>
      <c r="BG158" s="54">
        <v>29824</v>
      </c>
      <c r="BH158" s="50"/>
      <c r="BI158" s="55">
        <v>9</v>
      </c>
      <c r="BJ158" s="55"/>
      <c r="BK158" s="55"/>
      <c r="BL158" s="55">
        <v>2004</v>
      </c>
      <c r="BM158" s="50"/>
      <c r="BN158" s="54"/>
      <c r="BO158" s="50"/>
      <c r="BP158" s="50"/>
      <c r="BQ158" s="50"/>
      <c r="BR158" s="50"/>
      <c r="BS158" s="50"/>
      <c r="BT158" s="54"/>
      <c r="BU158" s="54"/>
      <c r="BV158" s="54"/>
      <c r="BW158" s="50"/>
      <c r="BX158" s="50"/>
      <c r="BY158" s="54"/>
      <c r="BZ158" s="54"/>
      <c r="CA158" s="54"/>
      <c r="CB158" s="50"/>
      <c r="CC158" s="50"/>
      <c r="CD158" s="50"/>
      <c r="CE158" s="50"/>
      <c r="CF158" s="50"/>
      <c r="CG158" s="50"/>
      <c r="CH158" s="54"/>
      <c r="CI158" s="54"/>
      <c r="CJ158" s="50"/>
      <c r="CK158" s="50"/>
      <c r="CL158" s="50"/>
      <c r="CM158" s="50"/>
    </row>
    <row r="159" spans="1:91" x14ac:dyDescent="0.25">
      <c r="A159" s="50" t="s">
        <v>868</v>
      </c>
      <c r="B159" s="50" t="s">
        <v>874</v>
      </c>
      <c r="C159" s="50" t="s">
        <v>298</v>
      </c>
      <c r="D159" s="42" t="s">
        <v>832</v>
      </c>
      <c r="E159" s="40" t="s">
        <v>10189</v>
      </c>
      <c r="F159" s="51">
        <v>917.1</v>
      </c>
      <c r="G159" s="51">
        <v>923</v>
      </c>
      <c r="H159" s="50" t="s">
        <v>336</v>
      </c>
      <c r="I159" s="50" t="s">
        <v>871</v>
      </c>
      <c r="J159" s="50" t="s">
        <v>336</v>
      </c>
      <c r="K159" s="50" t="s">
        <v>871</v>
      </c>
      <c r="L159" s="50">
        <v>106.069181</v>
      </c>
      <c r="M159" s="50">
        <v>17.679739000000001</v>
      </c>
      <c r="N159" s="50">
        <v>106.09122600000001</v>
      </c>
      <c r="O159" s="50">
        <v>17.6492</v>
      </c>
      <c r="P159" s="50" t="s">
        <v>258</v>
      </c>
      <c r="Q159" s="50" t="s">
        <v>434</v>
      </c>
      <c r="R159" s="50" t="s">
        <v>259</v>
      </c>
      <c r="S159" s="50" t="s">
        <v>331</v>
      </c>
      <c r="T159" s="50" t="s">
        <v>261</v>
      </c>
      <c r="U159" s="52">
        <v>5.9</v>
      </c>
      <c r="V159" s="53">
        <v>5.9</v>
      </c>
      <c r="W159" s="54">
        <v>7</v>
      </c>
      <c r="X159" s="50" t="s">
        <v>264</v>
      </c>
      <c r="Y159" s="55">
        <v>60</v>
      </c>
      <c r="Z159" s="55">
        <v>80</v>
      </c>
      <c r="AA159" s="55">
        <v>0</v>
      </c>
      <c r="AB159" s="55">
        <v>2</v>
      </c>
      <c r="AC159" s="54">
        <v>3.5</v>
      </c>
      <c r="AD159" s="50" t="s">
        <v>271</v>
      </c>
      <c r="AE159" s="54">
        <v>7</v>
      </c>
      <c r="AF159" s="50" t="s">
        <v>449</v>
      </c>
      <c r="AG159" s="55">
        <v>2</v>
      </c>
      <c r="AH159" s="54">
        <v>3.5</v>
      </c>
      <c r="AI159" s="50" t="s">
        <v>271</v>
      </c>
      <c r="AJ159" s="54"/>
      <c r="AK159" s="50"/>
      <c r="AL159" s="55"/>
      <c r="AM159" s="54"/>
      <c r="AN159" s="50"/>
      <c r="AO159" s="54"/>
      <c r="AP159" s="50" t="s">
        <v>583</v>
      </c>
      <c r="AQ159" s="54">
        <v>1</v>
      </c>
      <c r="AR159" s="50"/>
      <c r="AS159" s="54"/>
      <c r="AT159" s="50" t="s">
        <v>583</v>
      </c>
      <c r="AU159" s="54">
        <v>1</v>
      </c>
      <c r="AV159" s="50"/>
      <c r="AW159" s="54"/>
      <c r="AX159" s="50"/>
      <c r="AY159" s="54"/>
      <c r="AZ159" s="50"/>
      <c r="BA159" s="54"/>
      <c r="BB159" s="50"/>
      <c r="BC159" s="54"/>
      <c r="BD159" s="50"/>
      <c r="BE159" s="54"/>
      <c r="BF159" s="55">
        <v>15</v>
      </c>
      <c r="BG159" s="54">
        <v>265625</v>
      </c>
      <c r="BH159" s="50"/>
      <c r="BI159" s="55">
        <v>9</v>
      </c>
      <c r="BJ159" s="55"/>
      <c r="BK159" s="55"/>
      <c r="BL159" s="55">
        <v>2004</v>
      </c>
      <c r="BM159" s="50"/>
      <c r="BN159" s="54"/>
      <c r="BO159" s="50"/>
      <c r="BP159" s="50"/>
      <c r="BQ159" s="50"/>
      <c r="BR159" s="50"/>
      <c r="BS159" s="50"/>
      <c r="BT159" s="54"/>
      <c r="BU159" s="54"/>
      <c r="BV159" s="54"/>
      <c r="BW159" s="50"/>
      <c r="BX159" s="50"/>
      <c r="BY159" s="54"/>
      <c r="BZ159" s="54"/>
      <c r="CA159" s="54"/>
      <c r="CB159" s="50"/>
      <c r="CC159" s="50"/>
      <c r="CD159" s="50"/>
      <c r="CE159" s="50"/>
      <c r="CF159" s="50"/>
      <c r="CG159" s="50"/>
      <c r="CH159" s="54"/>
      <c r="CI159" s="54"/>
      <c r="CJ159" s="50"/>
      <c r="CK159" s="50"/>
      <c r="CL159" s="50"/>
      <c r="CM159" s="50"/>
    </row>
    <row r="160" spans="1:91" x14ac:dyDescent="0.25">
      <c r="A160" s="50" t="s">
        <v>854</v>
      </c>
      <c r="B160" s="50" t="s">
        <v>875</v>
      </c>
      <c r="C160" s="50" t="s">
        <v>298</v>
      </c>
      <c r="D160" s="42" t="s">
        <v>832</v>
      </c>
      <c r="E160" s="40" t="s">
        <v>856</v>
      </c>
      <c r="F160" s="51">
        <v>923</v>
      </c>
      <c r="G160" s="51">
        <v>937.07</v>
      </c>
      <c r="H160" s="50" t="s">
        <v>336</v>
      </c>
      <c r="I160" s="50" t="s">
        <v>1022</v>
      </c>
      <c r="J160" s="50" t="s">
        <v>336</v>
      </c>
      <c r="K160" s="50" t="s">
        <v>1022</v>
      </c>
      <c r="L160" s="50">
        <v>106.091296</v>
      </c>
      <c r="M160" s="50">
        <v>17.649197999999998</v>
      </c>
      <c r="N160" s="50">
        <v>106.20285199999999</v>
      </c>
      <c r="O160" s="50">
        <v>17.659115</v>
      </c>
      <c r="P160" s="50" t="s">
        <v>258</v>
      </c>
      <c r="Q160" s="50" t="s">
        <v>434</v>
      </c>
      <c r="R160" s="50" t="s">
        <v>259</v>
      </c>
      <c r="S160" s="50" t="s">
        <v>331</v>
      </c>
      <c r="T160" s="50" t="s">
        <v>261</v>
      </c>
      <c r="U160" s="52">
        <v>14.089</v>
      </c>
      <c r="V160" s="53">
        <v>14.07</v>
      </c>
      <c r="W160" s="54">
        <v>7</v>
      </c>
      <c r="X160" s="50"/>
      <c r="Y160" s="55">
        <v>60</v>
      </c>
      <c r="Z160" s="55">
        <v>80</v>
      </c>
      <c r="AA160" s="55">
        <v>0</v>
      </c>
      <c r="AB160" s="55">
        <v>2</v>
      </c>
      <c r="AC160" s="54">
        <v>3.5</v>
      </c>
      <c r="AD160" s="50" t="s">
        <v>271</v>
      </c>
      <c r="AE160" s="54">
        <v>24</v>
      </c>
      <c r="AF160" s="50"/>
      <c r="AG160" s="55"/>
      <c r="AH160" s="54"/>
      <c r="AI160" s="50"/>
      <c r="AJ160" s="54"/>
      <c r="AK160" s="50"/>
      <c r="AL160" s="55"/>
      <c r="AM160" s="54"/>
      <c r="AN160" s="50"/>
      <c r="AO160" s="54"/>
      <c r="AP160" s="50" t="s">
        <v>264</v>
      </c>
      <c r="AQ160" s="54">
        <v>1</v>
      </c>
      <c r="AR160" s="50" t="s">
        <v>271</v>
      </c>
      <c r="AS160" s="54"/>
      <c r="AT160" s="50" t="s">
        <v>264</v>
      </c>
      <c r="AU160" s="54">
        <v>1</v>
      </c>
      <c r="AV160" s="50" t="s">
        <v>271</v>
      </c>
      <c r="AW160" s="54"/>
      <c r="AX160" s="50"/>
      <c r="AY160" s="54"/>
      <c r="AZ160" s="50"/>
      <c r="BA160" s="54"/>
      <c r="BB160" s="50"/>
      <c r="BC160" s="54"/>
      <c r="BD160" s="50"/>
      <c r="BE160" s="54"/>
      <c r="BF160" s="55">
        <v>30</v>
      </c>
      <c r="BG160" s="54">
        <v>2874156</v>
      </c>
      <c r="BH160" s="50"/>
      <c r="BI160" s="55"/>
      <c r="BJ160" s="55">
        <v>2018</v>
      </c>
      <c r="BK160" s="55"/>
      <c r="BL160" s="55">
        <v>2004</v>
      </c>
      <c r="BM160" s="50"/>
      <c r="BN160" s="54"/>
      <c r="BO160" s="50"/>
      <c r="BP160" s="50"/>
      <c r="BQ160" s="50"/>
      <c r="BR160" s="50"/>
      <c r="BS160" s="50"/>
      <c r="BT160" s="54"/>
      <c r="BU160" s="54"/>
      <c r="BV160" s="54"/>
      <c r="BW160" s="50"/>
      <c r="BX160" s="50"/>
      <c r="BY160" s="54"/>
      <c r="BZ160" s="54"/>
      <c r="CA160" s="54"/>
      <c r="CB160" s="50"/>
      <c r="CC160" s="50"/>
      <c r="CD160" s="50"/>
      <c r="CE160" s="50"/>
      <c r="CF160" s="50"/>
      <c r="CG160" s="50"/>
      <c r="CH160" s="54"/>
      <c r="CI160" s="54"/>
      <c r="CJ160" s="50"/>
      <c r="CK160" s="50"/>
      <c r="CL160" s="50"/>
      <c r="CM160" s="50"/>
    </row>
    <row r="161" spans="1:91" x14ac:dyDescent="0.25">
      <c r="A161" s="50" t="s">
        <v>854</v>
      </c>
      <c r="B161" s="50" t="s">
        <v>876</v>
      </c>
      <c r="C161" s="50" t="s">
        <v>298</v>
      </c>
      <c r="D161" s="42" t="s">
        <v>832</v>
      </c>
      <c r="E161" s="40" t="s">
        <v>856</v>
      </c>
      <c r="F161" s="51">
        <v>937.07</v>
      </c>
      <c r="G161" s="51">
        <v>939.56</v>
      </c>
      <c r="H161" s="50" t="s">
        <v>336</v>
      </c>
      <c r="I161" s="50" t="s">
        <v>1022</v>
      </c>
      <c r="J161" s="50" t="s">
        <v>336</v>
      </c>
      <c r="K161" s="50" t="s">
        <v>1022</v>
      </c>
      <c r="L161" s="50">
        <v>106.20285199999999</v>
      </c>
      <c r="M161" s="50">
        <v>17.659115</v>
      </c>
      <c r="N161" s="50">
        <v>106.226268</v>
      </c>
      <c r="O161" s="50">
        <v>17.660292999999999</v>
      </c>
      <c r="P161" s="50" t="s">
        <v>258</v>
      </c>
      <c r="Q161" s="50" t="s">
        <v>434</v>
      </c>
      <c r="R161" s="50" t="s">
        <v>259</v>
      </c>
      <c r="S161" s="50" t="s">
        <v>270</v>
      </c>
      <c r="T161" s="50" t="s">
        <v>261</v>
      </c>
      <c r="U161" s="52">
        <v>2.4900000000000002</v>
      </c>
      <c r="V161" s="53">
        <v>2.4900000000000002</v>
      </c>
      <c r="W161" s="54">
        <v>14</v>
      </c>
      <c r="X161" s="50"/>
      <c r="Y161" s="55">
        <v>60</v>
      </c>
      <c r="Z161" s="55">
        <v>80</v>
      </c>
      <c r="AA161" s="55">
        <v>0</v>
      </c>
      <c r="AB161" s="55">
        <v>2</v>
      </c>
      <c r="AC161" s="54">
        <v>3.5</v>
      </c>
      <c r="AD161" s="50" t="s">
        <v>271</v>
      </c>
      <c r="AE161" s="54">
        <v>24</v>
      </c>
      <c r="AF161" s="50" t="s">
        <v>264</v>
      </c>
      <c r="AG161" s="55">
        <v>2</v>
      </c>
      <c r="AH161" s="54">
        <v>2.5</v>
      </c>
      <c r="AI161" s="50" t="s">
        <v>271</v>
      </c>
      <c r="AJ161" s="54">
        <v>24</v>
      </c>
      <c r="AK161" s="50"/>
      <c r="AL161" s="55"/>
      <c r="AM161" s="54"/>
      <c r="AN161" s="50"/>
      <c r="AO161" s="54"/>
      <c r="AP161" s="50" t="s">
        <v>264</v>
      </c>
      <c r="AQ161" s="54"/>
      <c r="AR161" s="50"/>
      <c r="AS161" s="54">
        <v>1</v>
      </c>
      <c r="AT161" s="50" t="s">
        <v>264</v>
      </c>
      <c r="AU161" s="54"/>
      <c r="AV161" s="50"/>
      <c r="AW161" s="54">
        <v>1</v>
      </c>
      <c r="AX161" s="50"/>
      <c r="AY161" s="54"/>
      <c r="AZ161" s="50"/>
      <c r="BA161" s="54"/>
      <c r="BB161" s="50"/>
      <c r="BC161" s="54"/>
      <c r="BD161" s="50"/>
      <c r="BE161" s="54"/>
      <c r="BF161" s="55">
        <v>30</v>
      </c>
      <c r="BG161" s="54">
        <v>69969</v>
      </c>
      <c r="BH161" s="50"/>
      <c r="BI161" s="55"/>
      <c r="BJ161" s="55">
        <v>2018</v>
      </c>
      <c r="BK161" s="55"/>
      <c r="BL161" s="55">
        <v>2004</v>
      </c>
      <c r="BM161" s="50"/>
      <c r="BN161" s="54"/>
      <c r="BO161" s="50"/>
      <c r="BP161" s="50"/>
      <c r="BQ161" s="50"/>
      <c r="BR161" s="50"/>
      <c r="BS161" s="50"/>
      <c r="BT161" s="54"/>
      <c r="BU161" s="54"/>
      <c r="BV161" s="54"/>
      <c r="BW161" s="50"/>
      <c r="BX161" s="50"/>
      <c r="BY161" s="54"/>
      <c r="BZ161" s="54"/>
      <c r="CA161" s="54"/>
      <c r="CB161" s="50"/>
      <c r="CC161" s="50"/>
      <c r="CD161" s="50"/>
      <c r="CE161" s="50"/>
      <c r="CF161" s="50"/>
      <c r="CG161" s="50"/>
      <c r="CH161" s="54"/>
      <c r="CI161" s="54"/>
      <c r="CJ161" s="50"/>
      <c r="CK161" s="50"/>
      <c r="CL161" s="50"/>
      <c r="CM161" s="50"/>
    </row>
    <row r="162" spans="1:91" x14ac:dyDescent="0.25">
      <c r="A162" s="50" t="s">
        <v>854</v>
      </c>
      <c r="B162" s="50" t="s">
        <v>877</v>
      </c>
      <c r="C162" s="50" t="s">
        <v>298</v>
      </c>
      <c r="D162" s="42" t="s">
        <v>832</v>
      </c>
      <c r="E162" s="40" t="s">
        <v>856</v>
      </c>
      <c r="F162" s="51">
        <v>939.56</v>
      </c>
      <c r="G162" s="51">
        <v>944.86</v>
      </c>
      <c r="H162" s="50" t="s">
        <v>336</v>
      </c>
      <c r="I162" s="50" t="s">
        <v>1022</v>
      </c>
      <c r="J162" s="50" t="s">
        <v>336</v>
      </c>
      <c r="K162" s="50" t="s">
        <v>1022</v>
      </c>
      <c r="L162" s="50">
        <v>106.226268</v>
      </c>
      <c r="M162" s="50">
        <v>17.660292999999999</v>
      </c>
      <c r="N162" s="50">
        <v>106.266609</v>
      </c>
      <c r="O162" s="50">
        <v>17.648264999999999</v>
      </c>
      <c r="P162" s="50" t="s">
        <v>258</v>
      </c>
      <c r="Q162" s="50" t="s">
        <v>434</v>
      </c>
      <c r="R162" s="50" t="s">
        <v>259</v>
      </c>
      <c r="S162" s="50" t="s">
        <v>331</v>
      </c>
      <c r="T162" s="50" t="s">
        <v>261</v>
      </c>
      <c r="U162" s="52">
        <v>5.3529999999999998</v>
      </c>
      <c r="V162" s="53">
        <v>5.3</v>
      </c>
      <c r="W162" s="54">
        <v>7</v>
      </c>
      <c r="X162" s="50"/>
      <c r="Y162" s="55">
        <v>60</v>
      </c>
      <c r="Z162" s="55">
        <v>80</v>
      </c>
      <c r="AA162" s="55">
        <v>0</v>
      </c>
      <c r="AB162" s="55">
        <v>2</v>
      </c>
      <c r="AC162" s="54">
        <v>3.5</v>
      </c>
      <c r="AD162" s="50" t="s">
        <v>262</v>
      </c>
      <c r="AE162" s="54">
        <v>7</v>
      </c>
      <c r="AF162" s="50"/>
      <c r="AG162" s="55"/>
      <c r="AH162" s="54"/>
      <c r="AI162" s="50"/>
      <c r="AJ162" s="54"/>
      <c r="AK162" s="50"/>
      <c r="AL162" s="55"/>
      <c r="AM162" s="54"/>
      <c r="AN162" s="50"/>
      <c r="AO162" s="54"/>
      <c r="AP162" s="50" t="s">
        <v>264</v>
      </c>
      <c r="AQ162" s="54">
        <v>1</v>
      </c>
      <c r="AR162" s="50" t="s">
        <v>271</v>
      </c>
      <c r="AS162" s="54"/>
      <c r="AT162" s="50" t="s">
        <v>264</v>
      </c>
      <c r="AU162" s="54"/>
      <c r="AV162" s="50"/>
      <c r="AW162" s="54">
        <v>1</v>
      </c>
      <c r="AX162" s="50"/>
      <c r="AY162" s="54"/>
      <c r="AZ162" s="50"/>
      <c r="BA162" s="54"/>
      <c r="BB162" s="50"/>
      <c r="BC162" s="54"/>
      <c r="BD162" s="50"/>
      <c r="BE162" s="54"/>
      <c r="BF162" s="55">
        <v>15</v>
      </c>
      <c r="BG162" s="54">
        <v>109201</v>
      </c>
      <c r="BH162" s="50"/>
      <c r="BI162" s="55"/>
      <c r="BJ162" s="55">
        <v>2018</v>
      </c>
      <c r="BK162" s="55"/>
      <c r="BL162" s="55">
        <v>2004</v>
      </c>
      <c r="BM162" s="50"/>
      <c r="BN162" s="54"/>
      <c r="BO162" s="50"/>
      <c r="BP162" s="50"/>
      <c r="BQ162" s="50"/>
      <c r="BR162" s="50"/>
      <c r="BS162" s="50"/>
      <c r="BT162" s="54"/>
      <c r="BU162" s="54"/>
      <c r="BV162" s="54"/>
      <c r="BW162" s="50"/>
      <c r="BX162" s="50"/>
      <c r="BY162" s="54"/>
      <c r="BZ162" s="54"/>
      <c r="CA162" s="54"/>
      <c r="CB162" s="50"/>
      <c r="CC162" s="50"/>
      <c r="CD162" s="50"/>
      <c r="CE162" s="50"/>
      <c r="CF162" s="50"/>
      <c r="CG162" s="50"/>
      <c r="CH162" s="54"/>
      <c r="CI162" s="54"/>
      <c r="CJ162" s="50"/>
      <c r="CK162" s="50"/>
      <c r="CL162" s="50"/>
      <c r="CM162" s="50"/>
    </row>
    <row r="163" spans="1:91" x14ac:dyDescent="0.25">
      <c r="A163" s="50" t="s">
        <v>854</v>
      </c>
      <c r="B163" s="50" t="s">
        <v>855</v>
      </c>
      <c r="C163" s="50" t="s">
        <v>298</v>
      </c>
      <c r="D163" s="42" t="s">
        <v>832</v>
      </c>
      <c r="E163" s="40" t="s">
        <v>856</v>
      </c>
      <c r="F163" s="51">
        <v>944.86</v>
      </c>
      <c r="G163" s="51">
        <v>946.12</v>
      </c>
      <c r="H163" s="50" t="s">
        <v>336</v>
      </c>
      <c r="I163" s="50" t="s">
        <v>1022</v>
      </c>
      <c r="J163" s="50" t="s">
        <v>336</v>
      </c>
      <c r="K163" s="50" t="s">
        <v>1022</v>
      </c>
      <c r="L163" s="50">
        <v>106.266609</v>
      </c>
      <c r="M163" s="50">
        <v>17.648264999999999</v>
      </c>
      <c r="N163" s="50">
        <v>106.27789799999999</v>
      </c>
      <c r="O163" s="50">
        <v>17.645375999999999</v>
      </c>
      <c r="P163" s="50" t="s">
        <v>258</v>
      </c>
      <c r="Q163" s="50" t="s">
        <v>434</v>
      </c>
      <c r="R163" s="50" t="s">
        <v>259</v>
      </c>
      <c r="S163" s="50" t="s">
        <v>260</v>
      </c>
      <c r="T163" s="50" t="s">
        <v>261</v>
      </c>
      <c r="U163" s="52">
        <v>1.242</v>
      </c>
      <c r="V163" s="53">
        <v>1.26</v>
      </c>
      <c r="W163" s="54">
        <v>8.5</v>
      </c>
      <c r="X163" s="50"/>
      <c r="Y163" s="55">
        <v>60</v>
      </c>
      <c r="Z163" s="55">
        <v>80</v>
      </c>
      <c r="AA163" s="55">
        <v>0</v>
      </c>
      <c r="AB163" s="55">
        <v>2</v>
      </c>
      <c r="AC163" s="54">
        <v>3.5</v>
      </c>
      <c r="AD163" s="50" t="s">
        <v>262</v>
      </c>
      <c r="AE163" s="54">
        <v>7</v>
      </c>
      <c r="AF163" s="50" t="s">
        <v>263</v>
      </c>
      <c r="AG163" s="55"/>
      <c r="AH163" s="54"/>
      <c r="AI163" s="50"/>
      <c r="AJ163" s="54"/>
      <c r="AK163" s="50"/>
      <c r="AL163" s="55"/>
      <c r="AM163" s="54"/>
      <c r="AN163" s="50"/>
      <c r="AO163" s="54"/>
      <c r="AP163" s="50" t="s">
        <v>264</v>
      </c>
      <c r="AQ163" s="54"/>
      <c r="AR163" s="50"/>
      <c r="AS163" s="54">
        <v>1</v>
      </c>
      <c r="AT163" s="50" t="s">
        <v>264</v>
      </c>
      <c r="AU163" s="54"/>
      <c r="AV163" s="50"/>
      <c r="AW163" s="54">
        <v>1</v>
      </c>
      <c r="AX163" s="50" t="s">
        <v>264</v>
      </c>
      <c r="AY163" s="54">
        <v>3</v>
      </c>
      <c r="AZ163" s="50" t="s">
        <v>319</v>
      </c>
      <c r="BA163" s="54"/>
      <c r="BB163" s="50" t="s">
        <v>264</v>
      </c>
      <c r="BC163" s="54">
        <v>3</v>
      </c>
      <c r="BD163" s="50" t="s">
        <v>319</v>
      </c>
      <c r="BE163" s="54"/>
      <c r="BF163" s="55">
        <v>15</v>
      </c>
      <c r="BG163" s="54">
        <v>25336</v>
      </c>
      <c r="BH163" s="50"/>
      <c r="BI163" s="55"/>
      <c r="BJ163" s="55">
        <v>2015</v>
      </c>
      <c r="BK163" s="55"/>
      <c r="BL163" s="55">
        <v>2004</v>
      </c>
      <c r="BM163" s="50"/>
      <c r="BN163" s="54"/>
      <c r="BO163" s="50"/>
      <c r="BP163" s="50"/>
      <c r="BQ163" s="50"/>
      <c r="BR163" s="50"/>
      <c r="BS163" s="50"/>
      <c r="BT163" s="54"/>
      <c r="BU163" s="54"/>
      <c r="BV163" s="54"/>
      <c r="BW163" s="50"/>
      <c r="BX163" s="50"/>
      <c r="BY163" s="54"/>
      <c r="BZ163" s="54"/>
      <c r="CA163" s="54"/>
      <c r="CB163" s="50"/>
      <c r="CC163" s="50"/>
      <c r="CD163" s="50"/>
      <c r="CE163" s="50"/>
      <c r="CF163" s="50"/>
      <c r="CG163" s="50"/>
      <c r="CH163" s="54"/>
      <c r="CI163" s="54"/>
      <c r="CJ163" s="50"/>
      <c r="CK163" s="50"/>
      <c r="CL163" s="50"/>
      <c r="CM163" s="50"/>
    </row>
    <row r="164" spans="1:91" x14ac:dyDescent="0.25">
      <c r="A164" s="50" t="s">
        <v>854</v>
      </c>
      <c r="B164" s="50" t="s">
        <v>878</v>
      </c>
      <c r="C164" s="50" t="s">
        <v>298</v>
      </c>
      <c r="D164" s="42" t="s">
        <v>832</v>
      </c>
      <c r="E164" s="40" t="s">
        <v>856</v>
      </c>
      <c r="F164" s="51">
        <v>946.12</v>
      </c>
      <c r="G164" s="51">
        <v>1047.3</v>
      </c>
      <c r="H164" s="50" t="s">
        <v>336</v>
      </c>
      <c r="I164" s="50" t="s">
        <v>1022</v>
      </c>
      <c r="J164" s="50" t="s">
        <v>336</v>
      </c>
      <c r="K164" s="50" t="s">
        <v>6530</v>
      </c>
      <c r="L164" s="50">
        <v>106.27789799999999</v>
      </c>
      <c r="M164" s="50">
        <v>17.645375999999999</v>
      </c>
      <c r="N164" s="50">
        <v>106.864431</v>
      </c>
      <c r="O164" s="50">
        <v>17.055243000000001</v>
      </c>
      <c r="P164" s="50" t="s">
        <v>258</v>
      </c>
      <c r="Q164" s="50" t="s">
        <v>434</v>
      </c>
      <c r="R164" s="50" t="s">
        <v>259</v>
      </c>
      <c r="S164" s="50" t="s">
        <v>331</v>
      </c>
      <c r="T164" s="50" t="s">
        <v>261</v>
      </c>
      <c r="U164" s="52">
        <v>101.04900000000001</v>
      </c>
      <c r="V164" s="53">
        <v>101.18</v>
      </c>
      <c r="W164" s="54">
        <v>7</v>
      </c>
      <c r="X164" s="50" t="s">
        <v>264</v>
      </c>
      <c r="Y164" s="55">
        <v>60</v>
      </c>
      <c r="Z164" s="55">
        <v>80</v>
      </c>
      <c r="AA164" s="55">
        <v>0</v>
      </c>
      <c r="AB164" s="55">
        <v>2</v>
      </c>
      <c r="AC164" s="54">
        <v>3.5</v>
      </c>
      <c r="AD164" s="50" t="s">
        <v>262</v>
      </c>
      <c r="AE164" s="54">
        <v>7</v>
      </c>
      <c r="AF164" s="50"/>
      <c r="AG164" s="55"/>
      <c r="AH164" s="54"/>
      <c r="AI164" s="50"/>
      <c r="AJ164" s="54"/>
      <c r="AK164" s="50"/>
      <c r="AL164" s="55"/>
      <c r="AM164" s="54"/>
      <c r="AN164" s="50"/>
      <c r="AO164" s="54"/>
      <c r="AP164" s="50" t="s">
        <v>264</v>
      </c>
      <c r="AQ164" s="54">
        <v>1</v>
      </c>
      <c r="AR164" s="50" t="s">
        <v>271</v>
      </c>
      <c r="AS164" s="54"/>
      <c r="AT164" s="50" t="s">
        <v>264</v>
      </c>
      <c r="AU164" s="54">
        <v>1</v>
      </c>
      <c r="AV164" s="50" t="s">
        <v>271</v>
      </c>
      <c r="AW164" s="54"/>
      <c r="AX164" s="50"/>
      <c r="AY164" s="54"/>
      <c r="AZ164" s="50"/>
      <c r="BA164" s="54"/>
      <c r="BB164" s="50"/>
      <c r="BC164" s="54"/>
      <c r="BD164" s="50"/>
      <c r="BE164" s="54"/>
      <c r="BF164" s="55">
        <v>15</v>
      </c>
      <c r="BG164" s="54">
        <v>2061400</v>
      </c>
      <c r="BH164" s="50"/>
      <c r="BI164" s="55"/>
      <c r="BJ164" s="55">
        <v>2015</v>
      </c>
      <c r="BK164" s="55"/>
      <c r="BL164" s="55">
        <v>2004</v>
      </c>
      <c r="BM164" s="50"/>
      <c r="BN164" s="54"/>
      <c r="BO164" s="50"/>
      <c r="BP164" s="50"/>
      <c r="BQ164" s="50"/>
      <c r="BR164" s="50"/>
      <c r="BS164" s="50"/>
      <c r="BT164" s="54"/>
      <c r="BU164" s="54"/>
      <c r="BV164" s="54"/>
      <c r="BW164" s="50"/>
      <c r="BX164" s="50"/>
      <c r="BY164" s="54"/>
      <c r="BZ164" s="54"/>
      <c r="CA164" s="54"/>
      <c r="CB164" s="50"/>
      <c r="CC164" s="50"/>
      <c r="CD164" s="50"/>
      <c r="CE164" s="50"/>
      <c r="CF164" s="50"/>
      <c r="CG164" s="50"/>
      <c r="CH164" s="54"/>
      <c r="CI164" s="54"/>
      <c r="CJ164" s="50"/>
      <c r="CK164" s="50"/>
      <c r="CL164" s="50"/>
      <c r="CM164" s="50"/>
    </row>
    <row r="165" spans="1:91" x14ac:dyDescent="0.25">
      <c r="A165" s="50" t="s">
        <v>854</v>
      </c>
      <c r="B165" s="50" t="s">
        <v>879</v>
      </c>
      <c r="C165" s="50" t="s">
        <v>298</v>
      </c>
      <c r="D165" s="42" t="s">
        <v>832</v>
      </c>
      <c r="E165" s="40" t="s">
        <v>856</v>
      </c>
      <c r="F165" s="51">
        <v>1047.3</v>
      </c>
      <c r="G165" s="51">
        <v>1052.2</v>
      </c>
      <c r="H165" s="50" t="s">
        <v>336</v>
      </c>
      <c r="I165" s="50" t="s">
        <v>6530</v>
      </c>
      <c r="J165" s="50" t="s">
        <v>336</v>
      </c>
      <c r="K165" s="50" t="s">
        <v>5522</v>
      </c>
      <c r="L165" s="50">
        <v>106.86</v>
      </c>
      <c r="M165" s="50">
        <v>17.059999999999999</v>
      </c>
      <c r="N165" s="50">
        <v>106.9</v>
      </c>
      <c r="O165" s="50">
        <v>17.03</v>
      </c>
      <c r="P165" s="50" t="s">
        <v>258</v>
      </c>
      <c r="Q165" s="50" t="s">
        <v>434</v>
      </c>
      <c r="R165" s="50" t="s">
        <v>259</v>
      </c>
      <c r="S165" s="50" t="s">
        <v>331</v>
      </c>
      <c r="T165" s="50" t="s">
        <v>261</v>
      </c>
      <c r="U165" s="52">
        <v>4.92</v>
      </c>
      <c r="V165" s="53">
        <v>4.9000000000000004</v>
      </c>
      <c r="W165" s="54">
        <v>7</v>
      </c>
      <c r="X165" s="50" t="s">
        <v>264</v>
      </c>
      <c r="Y165" s="55">
        <v>60</v>
      </c>
      <c r="Z165" s="55">
        <v>80</v>
      </c>
      <c r="AA165" s="55">
        <v>0</v>
      </c>
      <c r="AB165" s="55">
        <v>2</v>
      </c>
      <c r="AC165" s="54">
        <v>3.5</v>
      </c>
      <c r="AD165" s="50" t="s">
        <v>262</v>
      </c>
      <c r="AE165" s="54">
        <v>7</v>
      </c>
      <c r="AF165" s="50" t="s">
        <v>263</v>
      </c>
      <c r="AG165" s="55"/>
      <c r="AH165" s="54"/>
      <c r="AI165" s="50"/>
      <c r="AJ165" s="54"/>
      <c r="AK165" s="50"/>
      <c r="AL165" s="55"/>
      <c r="AM165" s="54"/>
      <c r="AN165" s="50"/>
      <c r="AO165" s="54"/>
      <c r="AP165" s="50" t="s">
        <v>264</v>
      </c>
      <c r="AQ165" s="54"/>
      <c r="AR165" s="50" t="s">
        <v>272</v>
      </c>
      <c r="AS165" s="54">
        <v>1</v>
      </c>
      <c r="AT165" s="50" t="s">
        <v>264</v>
      </c>
      <c r="AU165" s="54"/>
      <c r="AV165" s="50" t="s">
        <v>272</v>
      </c>
      <c r="AW165" s="54">
        <v>1</v>
      </c>
      <c r="AX165" s="50"/>
      <c r="AY165" s="54"/>
      <c r="AZ165" s="50"/>
      <c r="BA165" s="54"/>
      <c r="BB165" s="50"/>
      <c r="BC165" s="54"/>
      <c r="BD165" s="50"/>
      <c r="BE165" s="54"/>
      <c r="BF165" s="55"/>
      <c r="BG165" s="54"/>
      <c r="BH165" s="50"/>
      <c r="BI165" s="55"/>
      <c r="BJ165" s="55">
        <v>2017</v>
      </c>
      <c r="BK165" s="55"/>
      <c r="BL165" s="55">
        <v>2004</v>
      </c>
      <c r="BM165" s="50"/>
      <c r="BN165" s="54"/>
      <c r="BO165" s="50"/>
      <c r="BP165" s="50"/>
      <c r="BQ165" s="50"/>
      <c r="BR165" s="50"/>
      <c r="BS165" s="50"/>
      <c r="BT165" s="54"/>
      <c r="BU165" s="54"/>
      <c r="BV165" s="54"/>
      <c r="BW165" s="50"/>
      <c r="BX165" s="50"/>
      <c r="BY165" s="54"/>
      <c r="BZ165" s="54"/>
      <c r="CA165" s="54"/>
      <c r="CB165" s="50"/>
      <c r="CC165" s="50"/>
      <c r="CD165" s="50"/>
      <c r="CE165" s="50"/>
      <c r="CF165" s="50"/>
      <c r="CG165" s="50"/>
      <c r="CH165" s="54"/>
      <c r="CI165" s="54"/>
      <c r="CJ165" s="50"/>
      <c r="CK165" s="50"/>
      <c r="CL165" s="50"/>
      <c r="CM165" s="50"/>
    </row>
    <row r="166" spans="1:91" x14ac:dyDescent="0.25">
      <c r="A166" s="50" t="s">
        <v>854</v>
      </c>
      <c r="B166" s="50" t="s">
        <v>880</v>
      </c>
      <c r="C166" s="50" t="s">
        <v>298</v>
      </c>
      <c r="D166" s="42" t="s">
        <v>832</v>
      </c>
      <c r="E166" s="40" t="s">
        <v>856</v>
      </c>
      <c r="F166" s="51">
        <v>1052.2</v>
      </c>
      <c r="G166" s="51">
        <v>1053.8499999999999</v>
      </c>
      <c r="H166" s="50" t="s">
        <v>336</v>
      </c>
      <c r="I166" s="50" t="s">
        <v>5522</v>
      </c>
      <c r="J166" s="50" t="s">
        <v>336</v>
      </c>
      <c r="K166" s="50" t="s">
        <v>5522</v>
      </c>
      <c r="L166" s="50">
        <v>106.9</v>
      </c>
      <c r="M166" s="50">
        <v>17.03</v>
      </c>
      <c r="N166" s="50">
        <v>106.9</v>
      </c>
      <c r="O166" s="50">
        <v>17.02</v>
      </c>
      <c r="P166" s="50" t="s">
        <v>258</v>
      </c>
      <c r="Q166" s="50" t="s">
        <v>434</v>
      </c>
      <c r="R166" s="50" t="s">
        <v>259</v>
      </c>
      <c r="S166" s="50" t="s">
        <v>331</v>
      </c>
      <c r="T166" s="50" t="s">
        <v>261</v>
      </c>
      <c r="U166" s="52">
        <v>1.645</v>
      </c>
      <c r="V166" s="53">
        <v>1.65</v>
      </c>
      <c r="W166" s="54">
        <v>12</v>
      </c>
      <c r="X166" s="50" t="s">
        <v>264</v>
      </c>
      <c r="Y166" s="55">
        <v>60</v>
      </c>
      <c r="Z166" s="55">
        <v>80</v>
      </c>
      <c r="AA166" s="55">
        <v>0</v>
      </c>
      <c r="AB166" s="55">
        <v>2</v>
      </c>
      <c r="AC166" s="54">
        <v>3.5</v>
      </c>
      <c r="AD166" s="50" t="s">
        <v>262</v>
      </c>
      <c r="AE166" s="54">
        <v>7</v>
      </c>
      <c r="AF166" s="50" t="s">
        <v>264</v>
      </c>
      <c r="AG166" s="55">
        <v>2</v>
      </c>
      <c r="AH166" s="54">
        <v>2.5</v>
      </c>
      <c r="AI166" s="50" t="s">
        <v>262</v>
      </c>
      <c r="AJ166" s="54">
        <v>7</v>
      </c>
      <c r="AK166" s="50"/>
      <c r="AL166" s="55"/>
      <c r="AM166" s="54"/>
      <c r="AN166" s="50"/>
      <c r="AO166" s="54"/>
      <c r="AP166" s="50" t="s">
        <v>264</v>
      </c>
      <c r="AQ166" s="54"/>
      <c r="AR166" s="50" t="s">
        <v>272</v>
      </c>
      <c r="AS166" s="54">
        <v>1</v>
      </c>
      <c r="AT166" s="50" t="s">
        <v>264</v>
      </c>
      <c r="AU166" s="54"/>
      <c r="AV166" s="50" t="s">
        <v>272</v>
      </c>
      <c r="AW166" s="54">
        <v>1</v>
      </c>
      <c r="AX166" s="50" t="s">
        <v>264</v>
      </c>
      <c r="AY166" s="54">
        <v>3.5</v>
      </c>
      <c r="AZ166" s="50" t="s">
        <v>273</v>
      </c>
      <c r="BA166" s="54">
        <v>5</v>
      </c>
      <c r="BB166" s="50" t="s">
        <v>264</v>
      </c>
      <c r="BC166" s="54">
        <v>3.5</v>
      </c>
      <c r="BD166" s="50" t="s">
        <v>273</v>
      </c>
      <c r="BE166" s="54">
        <v>5</v>
      </c>
      <c r="BF166" s="55"/>
      <c r="BG166" s="54"/>
      <c r="BH166" s="50"/>
      <c r="BI166" s="55"/>
      <c r="BJ166" s="55">
        <v>2018</v>
      </c>
      <c r="BK166" s="55"/>
      <c r="BL166" s="55">
        <v>2004</v>
      </c>
      <c r="BM166" s="50"/>
      <c r="BN166" s="54"/>
      <c r="BO166" s="50"/>
      <c r="BP166" s="50"/>
      <c r="BQ166" s="50"/>
      <c r="BR166" s="50"/>
      <c r="BS166" s="50"/>
      <c r="BT166" s="54"/>
      <c r="BU166" s="54"/>
      <c r="BV166" s="54"/>
      <c r="BW166" s="50"/>
      <c r="BX166" s="50"/>
      <c r="BY166" s="54"/>
      <c r="BZ166" s="54"/>
      <c r="CA166" s="54"/>
      <c r="CB166" s="50"/>
      <c r="CC166" s="50"/>
      <c r="CD166" s="50"/>
      <c r="CE166" s="50"/>
      <c r="CF166" s="50"/>
      <c r="CG166" s="50"/>
      <c r="CH166" s="54"/>
      <c r="CI166" s="54"/>
      <c r="CJ166" s="50"/>
      <c r="CK166" s="50"/>
      <c r="CL166" s="50"/>
      <c r="CM166" s="50"/>
    </row>
    <row r="167" spans="1:91" x14ac:dyDescent="0.25">
      <c r="A167" s="50" t="s">
        <v>854</v>
      </c>
      <c r="B167" s="50" t="s">
        <v>881</v>
      </c>
      <c r="C167" s="50" t="s">
        <v>298</v>
      </c>
      <c r="D167" s="42" t="s">
        <v>832</v>
      </c>
      <c r="E167" s="40" t="s">
        <v>856</v>
      </c>
      <c r="F167" s="51">
        <v>1053.8499999999999</v>
      </c>
      <c r="G167" s="51">
        <v>1085.105</v>
      </c>
      <c r="H167" s="50" t="s">
        <v>336</v>
      </c>
      <c r="I167" s="50" t="s">
        <v>5522</v>
      </c>
      <c r="J167" s="50" t="s">
        <v>336</v>
      </c>
      <c r="K167" s="50" t="s">
        <v>5543</v>
      </c>
      <c r="L167" s="50">
        <v>106.9</v>
      </c>
      <c r="M167" s="50">
        <v>17.02</v>
      </c>
      <c r="N167" s="50">
        <v>106.98</v>
      </c>
      <c r="O167" s="50">
        <v>16.8</v>
      </c>
      <c r="P167" s="50" t="s">
        <v>258</v>
      </c>
      <c r="Q167" s="50" t="s">
        <v>434</v>
      </c>
      <c r="R167" s="50" t="s">
        <v>259</v>
      </c>
      <c r="S167" s="50" t="s">
        <v>331</v>
      </c>
      <c r="T167" s="50" t="s">
        <v>261</v>
      </c>
      <c r="U167" s="52">
        <v>31.442</v>
      </c>
      <c r="V167" s="53">
        <v>31.254999999999999</v>
      </c>
      <c r="W167" s="54">
        <v>7</v>
      </c>
      <c r="X167" s="50" t="s">
        <v>264</v>
      </c>
      <c r="Y167" s="55">
        <v>60</v>
      </c>
      <c r="Z167" s="55">
        <v>80</v>
      </c>
      <c r="AA167" s="55">
        <v>0</v>
      </c>
      <c r="AB167" s="55">
        <v>2</v>
      </c>
      <c r="AC167" s="54">
        <v>3.5</v>
      </c>
      <c r="AD167" s="50" t="s">
        <v>262</v>
      </c>
      <c r="AE167" s="54">
        <v>7</v>
      </c>
      <c r="AF167" s="50"/>
      <c r="AG167" s="55"/>
      <c r="AH167" s="54"/>
      <c r="AI167" s="50"/>
      <c r="AJ167" s="54"/>
      <c r="AK167" s="50"/>
      <c r="AL167" s="55"/>
      <c r="AM167" s="54"/>
      <c r="AN167" s="50"/>
      <c r="AO167" s="54"/>
      <c r="AP167" s="50" t="s">
        <v>264</v>
      </c>
      <c r="AQ167" s="54"/>
      <c r="AR167" s="50" t="s">
        <v>272</v>
      </c>
      <c r="AS167" s="54">
        <v>1</v>
      </c>
      <c r="AT167" s="50" t="s">
        <v>264</v>
      </c>
      <c r="AU167" s="54"/>
      <c r="AV167" s="50" t="s">
        <v>272</v>
      </c>
      <c r="AW167" s="54">
        <v>1</v>
      </c>
      <c r="AX167" s="50"/>
      <c r="AY167" s="54"/>
      <c r="AZ167" s="50"/>
      <c r="BA167" s="54"/>
      <c r="BB167" s="50"/>
      <c r="BC167" s="54"/>
      <c r="BD167" s="50"/>
      <c r="BE167" s="54"/>
      <c r="BF167" s="55"/>
      <c r="BG167" s="54"/>
      <c r="BH167" s="50"/>
      <c r="BI167" s="55"/>
      <c r="BJ167" s="55">
        <v>2019</v>
      </c>
      <c r="BK167" s="55"/>
      <c r="BL167" s="55">
        <v>2004</v>
      </c>
      <c r="BM167" s="50"/>
      <c r="BN167" s="54"/>
      <c r="BO167" s="50"/>
      <c r="BP167" s="50"/>
      <c r="BQ167" s="50"/>
      <c r="BR167" s="50"/>
      <c r="BS167" s="50"/>
      <c r="BT167" s="54"/>
      <c r="BU167" s="54"/>
      <c r="BV167" s="54"/>
      <c r="BW167" s="50"/>
      <c r="BX167" s="50"/>
      <c r="BY167" s="54"/>
      <c r="BZ167" s="54"/>
      <c r="CA167" s="54"/>
      <c r="CB167" s="50"/>
      <c r="CC167" s="50"/>
      <c r="CD167" s="50"/>
      <c r="CE167" s="50"/>
      <c r="CF167" s="50"/>
      <c r="CG167" s="50"/>
      <c r="CH167" s="54"/>
      <c r="CI167" s="54"/>
      <c r="CJ167" s="50"/>
      <c r="CK167" s="50"/>
      <c r="CL167" s="50"/>
      <c r="CM167" s="50"/>
    </row>
    <row r="168" spans="1:91" x14ac:dyDescent="0.25">
      <c r="A168" s="50" t="s">
        <v>833</v>
      </c>
      <c r="B168" s="50" t="s">
        <v>834</v>
      </c>
      <c r="C168" s="50" t="s">
        <v>298</v>
      </c>
      <c r="D168" s="42" t="s">
        <v>832</v>
      </c>
      <c r="E168" s="40" t="s">
        <v>835</v>
      </c>
      <c r="F168" s="51">
        <v>0</v>
      </c>
      <c r="G168" s="51">
        <v>15</v>
      </c>
      <c r="H168" s="50" t="s">
        <v>336</v>
      </c>
      <c r="I168" s="50" t="s">
        <v>1022</v>
      </c>
      <c r="J168" s="50" t="s">
        <v>336</v>
      </c>
      <c r="K168" s="50" t="s">
        <v>1022</v>
      </c>
      <c r="L168" s="50">
        <v>106.251823</v>
      </c>
      <c r="M168" s="50">
        <v>17.662939000000001</v>
      </c>
      <c r="N168" s="50">
        <v>106.234122</v>
      </c>
      <c r="O168" s="50">
        <v>17.548492</v>
      </c>
      <c r="P168" s="50" t="s">
        <v>387</v>
      </c>
      <c r="Q168" s="50" t="s">
        <v>434</v>
      </c>
      <c r="R168" s="50" t="s">
        <v>259</v>
      </c>
      <c r="S168" s="50" t="s">
        <v>331</v>
      </c>
      <c r="T168" s="50" t="s">
        <v>261</v>
      </c>
      <c r="U168" s="52">
        <v>15</v>
      </c>
      <c r="V168" s="53">
        <v>15.016</v>
      </c>
      <c r="W168" s="54">
        <v>5.5</v>
      </c>
      <c r="X168" s="50"/>
      <c r="Y168" s="55">
        <v>60</v>
      </c>
      <c r="Z168" s="55">
        <v>60</v>
      </c>
      <c r="AA168" s="55">
        <v>0</v>
      </c>
      <c r="AB168" s="55">
        <v>2</v>
      </c>
      <c r="AC168" s="54">
        <v>2.75</v>
      </c>
      <c r="AD168" s="50" t="s">
        <v>262</v>
      </c>
      <c r="AE168" s="54">
        <v>7</v>
      </c>
      <c r="AF168" s="50"/>
      <c r="AG168" s="55"/>
      <c r="AH168" s="54"/>
      <c r="AI168" s="50"/>
      <c r="AJ168" s="54"/>
      <c r="AK168" s="50"/>
      <c r="AL168" s="55"/>
      <c r="AM168" s="54"/>
      <c r="AN168" s="50"/>
      <c r="AO168" s="54"/>
      <c r="AP168" s="50" t="s">
        <v>263</v>
      </c>
      <c r="AQ168" s="54"/>
      <c r="AR168" s="50"/>
      <c r="AS168" s="54"/>
      <c r="AT168" s="50"/>
      <c r="AU168" s="54"/>
      <c r="AV168" s="50"/>
      <c r="AW168" s="54"/>
      <c r="AX168" s="50"/>
      <c r="AY168" s="54"/>
      <c r="AZ168" s="50"/>
      <c r="BA168" s="54"/>
      <c r="BB168" s="50"/>
      <c r="BC168" s="54"/>
      <c r="BD168" s="50"/>
      <c r="BE168" s="54"/>
      <c r="BF168" s="55">
        <v>15</v>
      </c>
      <c r="BG168" s="54">
        <v>97273</v>
      </c>
      <c r="BH168" s="50"/>
      <c r="BI168" s="55">
        <v>12</v>
      </c>
      <c r="BJ168" s="55">
        <v>2019</v>
      </c>
      <c r="BK168" s="55">
        <v>5</v>
      </c>
      <c r="BL168" s="55">
        <v>2005</v>
      </c>
      <c r="BM168" s="50"/>
      <c r="BN168" s="54"/>
      <c r="BO168" s="50"/>
      <c r="BP168" s="50"/>
      <c r="BQ168" s="50"/>
      <c r="BR168" s="50"/>
      <c r="BS168" s="50"/>
      <c r="BT168" s="54"/>
      <c r="BU168" s="54"/>
      <c r="BV168" s="54"/>
      <c r="BW168" s="50"/>
      <c r="BX168" s="50"/>
      <c r="BY168" s="54"/>
      <c r="BZ168" s="54"/>
      <c r="CA168" s="54"/>
      <c r="CB168" s="50"/>
      <c r="CC168" s="50"/>
      <c r="CD168" s="50"/>
      <c r="CE168" s="50"/>
      <c r="CF168" s="50"/>
      <c r="CG168" s="50"/>
      <c r="CH168" s="54"/>
      <c r="CI168" s="54"/>
      <c r="CJ168" s="50"/>
      <c r="CK168" s="50"/>
      <c r="CL168" s="50"/>
      <c r="CM168" s="50"/>
    </row>
    <row r="169" spans="1:91" x14ac:dyDescent="0.25">
      <c r="A169" s="50" t="s">
        <v>833</v>
      </c>
      <c r="B169" s="50" t="s">
        <v>836</v>
      </c>
      <c r="C169" s="50" t="s">
        <v>298</v>
      </c>
      <c r="D169" s="42" t="s">
        <v>832</v>
      </c>
      <c r="E169" s="40" t="s">
        <v>835</v>
      </c>
      <c r="F169" s="51">
        <v>15</v>
      </c>
      <c r="G169" s="51">
        <v>102.15</v>
      </c>
      <c r="H169" s="50" t="s">
        <v>336</v>
      </c>
      <c r="I169" s="50" t="s">
        <v>1022</v>
      </c>
      <c r="J169" s="50" t="s">
        <v>336</v>
      </c>
      <c r="K169" s="50" t="s">
        <v>8480</v>
      </c>
      <c r="L169" s="50">
        <v>106.234122</v>
      </c>
      <c r="M169" s="50">
        <v>17.548492</v>
      </c>
      <c r="N169" s="50">
        <v>106.592079</v>
      </c>
      <c r="O169" s="50">
        <v>16.961195</v>
      </c>
      <c r="P169" s="50" t="s">
        <v>387</v>
      </c>
      <c r="Q169" s="50" t="s">
        <v>434</v>
      </c>
      <c r="R169" s="50" t="s">
        <v>259</v>
      </c>
      <c r="S169" s="50" t="s">
        <v>331</v>
      </c>
      <c r="T169" s="50" t="s">
        <v>261</v>
      </c>
      <c r="U169" s="52">
        <v>87.15</v>
      </c>
      <c r="V169" s="53">
        <v>40.984000000000002</v>
      </c>
      <c r="W169" s="54">
        <v>3.5</v>
      </c>
      <c r="X169" s="50" t="s">
        <v>264</v>
      </c>
      <c r="Y169" s="55">
        <v>60</v>
      </c>
      <c r="Z169" s="55">
        <v>60</v>
      </c>
      <c r="AA169" s="55">
        <v>0</v>
      </c>
      <c r="AB169" s="55">
        <v>1</v>
      </c>
      <c r="AC169" s="54">
        <v>1.75</v>
      </c>
      <c r="AD169" s="50" t="s">
        <v>271</v>
      </c>
      <c r="AE169" s="54">
        <v>24</v>
      </c>
      <c r="AF169" s="50"/>
      <c r="AG169" s="55"/>
      <c r="AH169" s="54"/>
      <c r="AI169" s="50"/>
      <c r="AJ169" s="54"/>
      <c r="AK169" s="50"/>
      <c r="AL169" s="55"/>
      <c r="AM169" s="54"/>
      <c r="AN169" s="50"/>
      <c r="AO169" s="54"/>
      <c r="AP169" s="50" t="s">
        <v>264</v>
      </c>
      <c r="AQ169" s="54">
        <v>1.75</v>
      </c>
      <c r="AR169" s="50" t="s">
        <v>517</v>
      </c>
      <c r="AS169" s="54"/>
      <c r="AT169" s="50" t="s">
        <v>264</v>
      </c>
      <c r="AU169" s="54">
        <v>1.75</v>
      </c>
      <c r="AV169" s="50" t="s">
        <v>517</v>
      </c>
      <c r="AW169" s="54"/>
      <c r="AX169" s="50"/>
      <c r="AY169" s="54"/>
      <c r="AZ169" s="50"/>
      <c r="BA169" s="54"/>
      <c r="BB169" s="50"/>
      <c r="BC169" s="54"/>
      <c r="BD169" s="50"/>
      <c r="BE169" s="54"/>
      <c r="BF169" s="55">
        <v>30</v>
      </c>
      <c r="BG169" s="54">
        <v>956346</v>
      </c>
      <c r="BH169" s="50"/>
      <c r="BI169" s="55">
        <v>12</v>
      </c>
      <c r="BJ169" s="55">
        <v>2017</v>
      </c>
      <c r="BK169" s="55">
        <v>5</v>
      </c>
      <c r="BL169" s="55">
        <v>2005</v>
      </c>
      <c r="BM169" s="50"/>
      <c r="BN169" s="54"/>
      <c r="BO169" s="50"/>
      <c r="BP169" s="50"/>
      <c r="BQ169" s="50"/>
      <c r="BR169" s="50"/>
      <c r="BS169" s="50"/>
      <c r="BT169" s="54"/>
      <c r="BU169" s="54"/>
      <c r="BV169" s="54"/>
      <c r="BW169" s="50"/>
      <c r="BX169" s="50"/>
      <c r="BY169" s="54"/>
      <c r="BZ169" s="54"/>
      <c r="CA169" s="54"/>
      <c r="CB169" s="50"/>
      <c r="CC169" s="50"/>
      <c r="CD169" s="50"/>
      <c r="CE169" s="50"/>
      <c r="CF169" s="50"/>
      <c r="CG169" s="50"/>
      <c r="CH169" s="54"/>
      <c r="CI169" s="54"/>
      <c r="CJ169" s="50"/>
      <c r="CK169" s="50"/>
      <c r="CL169" s="50"/>
      <c r="CM169" s="50"/>
    </row>
    <row r="170" spans="1:91" x14ac:dyDescent="0.25">
      <c r="A170" s="50" t="s">
        <v>833</v>
      </c>
      <c r="B170" s="50" t="s">
        <v>837</v>
      </c>
      <c r="C170" s="50" t="s">
        <v>298</v>
      </c>
      <c r="D170" s="42" t="s">
        <v>832</v>
      </c>
      <c r="E170" s="40" t="s">
        <v>835</v>
      </c>
      <c r="F170" s="51">
        <v>102.15</v>
      </c>
      <c r="G170" s="51">
        <v>105</v>
      </c>
      <c r="H170" s="50" t="s">
        <v>336</v>
      </c>
      <c r="I170" s="50" t="s">
        <v>8480</v>
      </c>
      <c r="J170" s="50" t="s">
        <v>336</v>
      </c>
      <c r="K170" s="50" t="s">
        <v>8480</v>
      </c>
      <c r="L170" s="50">
        <v>106.592079</v>
      </c>
      <c r="M170" s="50">
        <v>16.961195</v>
      </c>
      <c r="N170" s="50">
        <v>106.57755</v>
      </c>
      <c r="O170" s="50">
        <v>16.834932999999999</v>
      </c>
      <c r="P170" s="50" t="s">
        <v>387</v>
      </c>
      <c r="Q170" s="50" t="s">
        <v>434</v>
      </c>
      <c r="R170" s="50" t="s">
        <v>259</v>
      </c>
      <c r="S170" s="50" t="s">
        <v>331</v>
      </c>
      <c r="T170" s="50" t="s">
        <v>261</v>
      </c>
      <c r="U170" s="52">
        <v>2.85</v>
      </c>
      <c r="V170" s="53">
        <v>24.53</v>
      </c>
      <c r="W170" s="54">
        <v>7</v>
      </c>
      <c r="X170" s="50" t="s">
        <v>264</v>
      </c>
      <c r="Y170" s="55">
        <v>60</v>
      </c>
      <c r="Z170" s="55">
        <v>60</v>
      </c>
      <c r="AA170" s="55">
        <v>0</v>
      </c>
      <c r="AB170" s="55">
        <v>2</v>
      </c>
      <c r="AC170" s="54">
        <v>3.5</v>
      </c>
      <c r="AD170" s="50" t="s">
        <v>271</v>
      </c>
      <c r="AE170" s="54">
        <v>24</v>
      </c>
      <c r="AF170" s="50"/>
      <c r="AG170" s="55"/>
      <c r="AH170" s="54"/>
      <c r="AI170" s="50"/>
      <c r="AJ170" s="54"/>
      <c r="AK170" s="50"/>
      <c r="AL170" s="55"/>
      <c r="AM170" s="54"/>
      <c r="AN170" s="50"/>
      <c r="AO170" s="54"/>
      <c r="AP170" s="50" t="s">
        <v>264</v>
      </c>
      <c r="AQ170" s="54">
        <v>1.75</v>
      </c>
      <c r="AR170" s="50" t="s">
        <v>517</v>
      </c>
      <c r="AS170" s="54"/>
      <c r="AT170" s="50" t="s">
        <v>264</v>
      </c>
      <c r="AU170" s="54">
        <v>1.75</v>
      </c>
      <c r="AV170" s="50" t="s">
        <v>517</v>
      </c>
      <c r="AW170" s="54"/>
      <c r="AX170" s="50"/>
      <c r="AY170" s="54"/>
      <c r="AZ170" s="50"/>
      <c r="BA170" s="54"/>
      <c r="BB170" s="50"/>
      <c r="BC170" s="54"/>
      <c r="BD170" s="50"/>
      <c r="BE170" s="54"/>
      <c r="BF170" s="55">
        <v>30</v>
      </c>
      <c r="BG170" s="54">
        <v>157183</v>
      </c>
      <c r="BH170" s="50"/>
      <c r="BI170" s="55">
        <v>12</v>
      </c>
      <c r="BJ170" s="55">
        <v>2017</v>
      </c>
      <c r="BK170" s="55">
        <v>5</v>
      </c>
      <c r="BL170" s="55">
        <v>2005</v>
      </c>
      <c r="BM170" s="50"/>
      <c r="BN170" s="54"/>
      <c r="BO170" s="50"/>
      <c r="BP170" s="50"/>
      <c r="BQ170" s="50"/>
      <c r="BR170" s="50"/>
      <c r="BS170" s="50"/>
      <c r="BT170" s="54"/>
      <c r="BU170" s="54"/>
      <c r="BV170" s="54"/>
      <c r="BW170" s="50"/>
      <c r="BX170" s="50"/>
      <c r="BY170" s="54"/>
      <c r="BZ170" s="54"/>
      <c r="CA170" s="54"/>
      <c r="CB170" s="50"/>
      <c r="CC170" s="50"/>
      <c r="CD170" s="50"/>
      <c r="CE170" s="50"/>
      <c r="CF170" s="50"/>
      <c r="CG170" s="50"/>
      <c r="CH170" s="54"/>
      <c r="CI170" s="54"/>
      <c r="CJ170" s="50"/>
      <c r="CK170" s="50"/>
      <c r="CL170" s="50"/>
      <c r="CM170" s="50"/>
    </row>
    <row r="171" spans="1:91" x14ac:dyDescent="0.25">
      <c r="A171" s="50" t="s">
        <v>839</v>
      </c>
      <c r="B171" s="50" t="s">
        <v>844</v>
      </c>
      <c r="C171" s="50" t="s">
        <v>298</v>
      </c>
      <c r="D171" s="42" t="s">
        <v>832</v>
      </c>
      <c r="E171" s="40" t="s">
        <v>835</v>
      </c>
      <c r="F171" s="51">
        <v>105</v>
      </c>
      <c r="G171" s="51">
        <v>179.69</v>
      </c>
      <c r="H171" s="50" t="s">
        <v>336</v>
      </c>
      <c r="I171" s="50" t="s">
        <v>8480</v>
      </c>
      <c r="J171" s="50" t="s">
        <v>336</v>
      </c>
      <c r="K171" s="50" t="s">
        <v>6260</v>
      </c>
      <c r="L171" s="50">
        <v>106.82</v>
      </c>
      <c r="M171" s="50">
        <v>16.66</v>
      </c>
      <c r="N171" s="50">
        <v>106.99</v>
      </c>
      <c r="O171" s="50">
        <v>16.399999999999999</v>
      </c>
      <c r="P171" s="50" t="s">
        <v>387</v>
      </c>
      <c r="Q171" s="50" t="s">
        <v>434</v>
      </c>
      <c r="R171" s="50" t="s">
        <v>259</v>
      </c>
      <c r="S171" s="50" t="s">
        <v>331</v>
      </c>
      <c r="T171" s="50" t="s">
        <v>261</v>
      </c>
      <c r="U171" s="52">
        <v>74.69</v>
      </c>
      <c r="V171" s="53">
        <v>49.957000000000001</v>
      </c>
      <c r="W171" s="54">
        <v>3.5</v>
      </c>
      <c r="X171" s="50"/>
      <c r="Y171" s="55">
        <v>60</v>
      </c>
      <c r="Z171" s="55">
        <v>60</v>
      </c>
      <c r="AA171" s="55">
        <v>0</v>
      </c>
      <c r="AB171" s="55">
        <v>1</v>
      </c>
      <c r="AC171" s="54">
        <v>1.75</v>
      </c>
      <c r="AD171" s="50" t="s">
        <v>271</v>
      </c>
      <c r="AE171" s="54">
        <v>12</v>
      </c>
      <c r="AF171" s="50"/>
      <c r="AG171" s="55"/>
      <c r="AH171" s="54"/>
      <c r="AI171" s="50"/>
      <c r="AJ171" s="54"/>
      <c r="AK171" s="50"/>
      <c r="AL171" s="55"/>
      <c r="AM171" s="54"/>
      <c r="AN171" s="50"/>
      <c r="AO171" s="54"/>
      <c r="AP171" s="50" t="s">
        <v>264</v>
      </c>
      <c r="AQ171" s="54">
        <v>0.8</v>
      </c>
      <c r="AR171" s="50" t="s">
        <v>271</v>
      </c>
      <c r="AS171" s="54"/>
      <c r="AT171" s="50" t="s">
        <v>264</v>
      </c>
      <c r="AU171" s="54">
        <v>0.8</v>
      </c>
      <c r="AV171" s="50" t="s">
        <v>271</v>
      </c>
      <c r="AW171" s="54"/>
      <c r="AX171" s="50"/>
      <c r="AY171" s="54"/>
      <c r="AZ171" s="50"/>
      <c r="BA171" s="54"/>
      <c r="BB171" s="50"/>
      <c r="BC171" s="54"/>
      <c r="BD171" s="50"/>
      <c r="BE171" s="54"/>
      <c r="BF171" s="55">
        <v>15</v>
      </c>
      <c r="BG171" s="54"/>
      <c r="BH171" s="50"/>
      <c r="BI171" s="55"/>
      <c r="BJ171" s="55"/>
      <c r="BK171" s="55"/>
      <c r="BL171" s="55">
        <v>2006</v>
      </c>
      <c r="BM171" s="50"/>
      <c r="BN171" s="54"/>
      <c r="BO171" s="50"/>
      <c r="BP171" s="50"/>
      <c r="BQ171" s="50"/>
      <c r="BR171" s="50"/>
      <c r="BS171" s="50"/>
      <c r="BT171" s="54"/>
      <c r="BU171" s="54"/>
      <c r="BV171" s="54"/>
      <c r="BW171" s="50"/>
      <c r="BX171" s="50"/>
      <c r="BY171" s="54"/>
      <c r="BZ171" s="54"/>
      <c r="CA171" s="54"/>
      <c r="CB171" s="50"/>
      <c r="CC171" s="50"/>
      <c r="CD171" s="50"/>
      <c r="CE171" s="50"/>
      <c r="CF171" s="50"/>
      <c r="CG171" s="50"/>
      <c r="CH171" s="54"/>
      <c r="CI171" s="54"/>
      <c r="CJ171" s="50"/>
      <c r="CK171" s="50"/>
      <c r="CL171" s="50"/>
      <c r="CM171" s="50"/>
    </row>
    <row r="172" spans="1:91" x14ac:dyDescent="0.25">
      <c r="A172" s="50" t="s">
        <v>833</v>
      </c>
      <c r="B172" s="50" t="s">
        <v>838</v>
      </c>
      <c r="C172" s="50" t="s">
        <v>298</v>
      </c>
      <c r="D172" s="42" t="s">
        <v>832</v>
      </c>
      <c r="E172" s="40" t="s">
        <v>835</v>
      </c>
      <c r="F172" s="51">
        <v>179.69</v>
      </c>
      <c r="G172" s="51">
        <v>180.26</v>
      </c>
      <c r="H172" s="50" t="s">
        <v>336</v>
      </c>
      <c r="I172" s="50" t="s">
        <v>6260</v>
      </c>
      <c r="J172" s="50" t="s">
        <v>336</v>
      </c>
      <c r="K172" s="50" t="s">
        <v>6260</v>
      </c>
      <c r="L172" s="50">
        <v>106.57013000000001</v>
      </c>
      <c r="M172" s="50">
        <v>16.829281999999999</v>
      </c>
      <c r="N172" s="50">
        <v>106.57120500000001</v>
      </c>
      <c r="O172" s="50">
        <v>16.754719000000001</v>
      </c>
      <c r="P172" s="50" t="s">
        <v>387</v>
      </c>
      <c r="Q172" s="50" t="s">
        <v>434</v>
      </c>
      <c r="R172" s="50" t="s">
        <v>259</v>
      </c>
      <c r="S172" s="50" t="s">
        <v>331</v>
      </c>
      <c r="T172" s="50" t="s">
        <v>261</v>
      </c>
      <c r="U172" s="52">
        <v>0.56999999999999995</v>
      </c>
      <c r="V172" s="53">
        <v>22.4</v>
      </c>
      <c r="W172" s="54">
        <v>7</v>
      </c>
      <c r="X172" s="50"/>
      <c r="Y172" s="55">
        <v>60</v>
      </c>
      <c r="Z172" s="55">
        <v>60</v>
      </c>
      <c r="AA172" s="55">
        <v>0</v>
      </c>
      <c r="AB172" s="55">
        <v>2</v>
      </c>
      <c r="AC172" s="54">
        <v>3.5</v>
      </c>
      <c r="AD172" s="50" t="s">
        <v>271</v>
      </c>
      <c r="AE172" s="54"/>
      <c r="AF172" s="50" t="s">
        <v>263</v>
      </c>
      <c r="AG172" s="55"/>
      <c r="AH172" s="54"/>
      <c r="AI172" s="50"/>
      <c r="AJ172" s="54"/>
      <c r="AK172" s="50"/>
      <c r="AL172" s="55"/>
      <c r="AM172" s="54"/>
      <c r="AN172" s="50"/>
      <c r="AO172" s="54"/>
      <c r="AP172" s="50" t="s">
        <v>264</v>
      </c>
      <c r="AQ172" s="54">
        <v>1.75</v>
      </c>
      <c r="AR172" s="50" t="s">
        <v>517</v>
      </c>
      <c r="AS172" s="54"/>
      <c r="AT172" s="50" t="s">
        <v>264</v>
      </c>
      <c r="AU172" s="54">
        <v>1.75</v>
      </c>
      <c r="AV172" s="50" t="s">
        <v>517</v>
      </c>
      <c r="AW172" s="54"/>
      <c r="AX172" s="50"/>
      <c r="AY172" s="54"/>
      <c r="AZ172" s="50"/>
      <c r="BA172" s="54"/>
      <c r="BB172" s="50"/>
      <c r="BC172" s="54"/>
      <c r="BD172" s="50"/>
      <c r="BE172" s="54"/>
      <c r="BF172" s="55">
        <v>30</v>
      </c>
      <c r="BG172" s="54">
        <v>144943</v>
      </c>
      <c r="BH172" s="50"/>
      <c r="BI172" s="55">
        <v>12</v>
      </c>
      <c r="BJ172" s="55">
        <v>2017</v>
      </c>
      <c r="BK172" s="55">
        <v>5</v>
      </c>
      <c r="BL172" s="55">
        <v>2005</v>
      </c>
      <c r="BM172" s="50"/>
      <c r="BN172" s="54"/>
      <c r="BO172" s="50"/>
      <c r="BP172" s="50"/>
      <c r="BQ172" s="50"/>
      <c r="BR172" s="50"/>
      <c r="BS172" s="50"/>
      <c r="BT172" s="54"/>
      <c r="BU172" s="54"/>
      <c r="BV172" s="54"/>
      <c r="BW172" s="50"/>
      <c r="BX172" s="50"/>
      <c r="BY172" s="54"/>
      <c r="BZ172" s="54"/>
      <c r="CA172" s="54"/>
      <c r="CB172" s="50"/>
      <c r="CC172" s="50"/>
      <c r="CD172" s="50"/>
      <c r="CE172" s="50"/>
      <c r="CF172" s="50"/>
      <c r="CG172" s="50"/>
      <c r="CH172" s="54"/>
      <c r="CI172" s="54"/>
      <c r="CJ172" s="50"/>
      <c r="CK172" s="50"/>
      <c r="CL172" s="50"/>
      <c r="CM172" s="50"/>
    </row>
    <row r="173" spans="1:91" x14ac:dyDescent="0.25">
      <c r="A173" s="50" t="s">
        <v>839</v>
      </c>
      <c r="B173" s="50" t="s">
        <v>840</v>
      </c>
      <c r="C173" s="50" t="s">
        <v>298</v>
      </c>
      <c r="D173" s="42" t="s">
        <v>832</v>
      </c>
      <c r="E173" s="40" t="s">
        <v>835</v>
      </c>
      <c r="F173" s="51">
        <v>180.26</v>
      </c>
      <c r="G173" s="51">
        <v>186.54</v>
      </c>
      <c r="H173" s="50" t="s">
        <v>336</v>
      </c>
      <c r="I173" s="50" t="s">
        <v>6260</v>
      </c>
      <c r="J173" s="50" t="s">
        <v>336</v>
      </c>
      <c r="K173" s="50" t="s">
        <v>6260</v>
      </c>
      <c r="L173" s="50">
        <v>106.571178</v>
      </c>
      <c r="M173" s="50">
        <v>16.754708000000001</v>
      </c>
      <c r="N173" s="50">
        <v>106.57344999999999</v>
      </c>
      <c r="O173" s="50">
        <v>16.749191</v>
      </c>
      <c r="P173" s="50" t="s">
        <v>387</v>
      </c>
      <c r="Q173" s="50" t="s">
        <v>434</v>
      </c>
      <c r="R173" s="50" t="s">
        <v>259</v>
      </c>
      <c r="S173" s="50" t="s">
        <v>331</v>
      </c>
      <c r="T173" s="50" t="s">
        <v>261</v>
      </c>
      <c r="U173" s="52">
        <v>6.28</v>
      </c>
      <c r="V173" s="53">
        <v>1.095</v>
      </c>
      <c r="W173" s="54">
        <v>3.5</v>
      </c>
      <c r="X173" s="50"/>
      <c r="Y173" s="55">
        <v>60</v>
      </c>
      <c r="Z173" s="55">
        <v>60</v>
      </c>
      <c r="AA173" s="55">
        <v>0</v>
      </c>
      <c r="AB173" s="55">
        <v>1</v>
      </c>
      <c r="AC173" s="54">
        <v>1.75</v>
      </c>
      <c r="AD173" s="50" t="s">
        <v>271</v>
      </c>
      <c r="AE173" s="54"/>
      <c r="AF173" s="50"/>
      <c r="AG173" s="55"/>
      <c r="AH173" s="54"/>
      <c r="AI173" s="50"/>
      <c r="AJ173" s="54"/>
      <c r="AK173" s="50"/>
      <c r="AL173" s="55"/>
      <c r="AM173" s="54"/>
      <c r="AN173" s="50"/>
      <c r="AO173" s="54"/>
      <c r="AP173" s="50" t="s">
        <v>264</v>
      </c>
      <c r="AQ173" s="54">
        <v>1.6</v>
      </c>
      <c r="AR173" s="50" t="s">
        <v>517</v>
      </c>
      <c r="AS173" s="54"/>
      <c r="AT173" s="50" t="s">
        <v>264</v>
      </c>
      <c r="AU173" s="54">
        <v>1.6</v>
      </c>
      <c r="AV173" s="50" t="s">
        <v>517</v>
      </c>
      <c r="AW173" s="54"/>
      <c r="AX173" s="50"/>
      <c r="AY173" s="54"/>
      <c r="AZ173" s="50"/>
      <c r="BA173" s="54"/>
      <c r="BB173" s="50"/>
      <c r="BC173" s="54"/>
      <c r="BD173" s="50"/>
      <c r="BE173" s="54"/>
      <c r="BF173" s="55">
        <v>30</v>
      </c>
      <c r="BG173" s="54"/>
      <c r="BH173" s="50"/>
      <c r="BI173" s="55"/>
      <c r="BJ173" s="55"/>
      <c r="BK173" s="55"/>
      <c r="BL173" s="55">
        <v>2003</v>
      </c>
      <c r="BM173" s="50"/>
      <c r="BN173" s="54"/>
      <c r="BO173" s="50"/>
      <c r="BP173" s="50"/>
      <c r="BQ173" s="50"/>
      <c r="BR173" s="50"/>
      <c r="BS173" s="50"/>
      <c r="BT173" s="54"/>
      <c r="BU173" s="54"/>
      <c r="BV173" s="54"/>
      <c r="BW173" s="50"/>
      <c r="BX173" s="50"/>
      <c r="BY173" s="54"/>
      <c r="BZ173" s="54"/>
      <c r="CA173" s="54"/>
      <c r="CB173" s="50"/>
      <c r="CC173" s="50"/>
      <c r="CD173" s="50"/>
      <c r="CE173" s="50"/>
      <c r="CF173" s="50"/>
      <c r="CG173" s="50"/>
      <c r="CH173" s="54"/>
      <c r="CI173" s="54"/>
      <c r="CJ173" s="50"/>
      <c r="CK173" s="50"/>
      <c r="CL173" s="50"/>
      <c r="CM173" s="50"/>
    </row>
    <row r="174" spans="1:91" x14ac:dyDescent="0.25">
      <c r="A174" s="50" t="s">
        <v>839</v>
      </c>
      <c r="B174" s="50" t="s">
        <v>840</v>
      </c>
      <c r="C174" s="50" t="s">
        <v>298</v>
      </c>
      <c r="D174" s="42" t="s">
        <v>832</v>
      </c>
      <c r="E174" s="40" t="s">
        <v>835</v>
      </c>
      <c r="F174" s="51">
        <v>186.54</v>
      </c>
      <c r="G174" s="51">
        <v>187.62</v>
      </c>
      <c r="H174" s="50" t="s">
        <v>336</v>
      </c>
      <c r="I174" s="50" t="s">
        <v>6260</v>
      </c>
      <c r="J174" s="50" t="s">
        <v>336</v>
      </c>
      <c r="K174" s="50" t="s">
        <v>6260</v>
      </c>
      <c r="L174" s="50">
        <v>106.571178</v>
      </c>
      <c r="M174" s="50">
        <v>16.754708000000001</v>
      </c>
      <c r="N174" s="50">
        <v>106.57344999999999</v>
      </c>
      <c r="O174" s="50">
        <v>16.749191</v>
      </c>
      <c r="P174" s="50" t="s">
        <v>387</v>
      </c>
      <c r="Q174" s="50" t="s">
        <v>434</v>
      </c>
      <c r="R174" s="50" t="s">
        <v>259</v>
      </c>
      <c r="S174" s="50" t="s">
        <v>331</v>
      </c>
      <c r="T174" s="50" t="s">
        <v>261</v>
      </c>
      <c r="U174" s="52">
        <v>1.08</v>
      </c>
      <c r="V174" s="53">
        <v>1.095</v>
      </c>
      <c r="W174" s="54">
        <v>7</v>
      </c>
      <c r="X174" s="50"/>
      <c r="Y174" s="55">
        <v>60</v>
      </c>
      <c r="Z174" s="55">
        <v>60</v>
      </c>
      <c r="AA174" s="55">
        <v>0</v>
      </c>
      <c r="AB174" s="55">
        <v>2</v>
      </c>
      <c r="AC174" s="54">
        <v>3.5</v>
      </c>
      <c r="AD174" s="50" t="s">
        <v>271</v>
      </c>
      <c r="AE174" s="54"/>
      <c r="AF174" s="50"/>
      <c r="AG174" s="55"/>
      <c r="AH174" s="54"/>
      <c r="AI174" s="50"/>
      <c r="AJ174" s="54"/>
      <c r="AK174" s="50"/>
      <c r="AL174" s="55"/>
      <c r="AM174" s="54"/>
      <c r="AN174" s="50"/>
      <c r="AO174" s="54"/>
      <c r="AP174" s="50" t="s">
        <v>264</v>
      </c>
      <c r="AQ174" s="54">
        <v>1.6</v>
      </c>
      <c r="AR174" s="50" t="s">
        <v>517</v>
      </c>
      <c r="AS174" s="54"/>
      <c r="AT174" s="50" t="s">
        <v>264</v>
      </c>
      <c r="AU174" s="54">
        <v>1.6</v>
      </c>
      <c r="AV174" s="50" t="s">
        <v>517</v>
      </c>
      <c r="AW174" s="54"/>
      <c r="AX174" s="50"/>
      <c r="AY174" s="54"/>
      <c r="AZ174" s="50"/>
      <c r="BA174" s="54"/>
      <c r="BB174" s="50"/>
      <c r="BC174" s="54"/>
      <c r="BD174" s="50"/>
      <c r="BE174" s="54"/>
      <c r="BF174" s="55">
        <v>30</v>
      </c>
      <c r="BG174" s="54"/>
      <c r="BH174" s="50"/>
      <c r="BI174" s="55"/>
      <c r="BJ174" s="55"/>
      <c r="BK174" s="55"/>
      <c r="BL174" s="55">
        <v>2003</v>
      </c>
      <c r="BM174" s="50"/>
      <c r="BN174" s="54"/>
      <c r="BO174" s="50"/>
      <c r="BP174" s="50"/>
      <c r="BQ174" s="50"/>
      <c r="BR174" s="50"/>
      <c r="BS174" s="50"/>
      <c r="BT174" s="54"/>
      <c r="BU174" s="54"/>
      <c r="BV174" s="54"/>
      <c r="BW174" s="50"/>
      <c r="BX174" s="50"/>
      <c r="BY174" s="54"/>
      <c r="BZ174" s="54"/>
      <c r="CA174" s="54"/>
      <c r="CB174" s="50"/>
      <c r="CC174" s="50"/>
      <c r="CD174" s="50"/>
      <c r="CE174" s="50"/>
      <c r="CF174" s="50"/>
      <c r="CG174" s="50"/>
      <c r="CH174" s="54"/>
      <c r="CI174" s="54"/>
      <c r="CJ174" s="50"/>
      <c r="CK174" s="50"/>
      <c r="CL174" s="50"/>
      <c r="CM174" s="50"/>
    </row>
    <row r="175" spans="1:91" x14ac:dyDescent="0.25">
      <c r="A175" s="50" t="s">
        <v>839</v>
      </c>
      <c r="B175" s="50" t="s">
        <v>840</v>
      </c>
      <c r="C175" s="50" t="s">
        <v>298</v>
      </c>
      <c r="D175" s="42" t="s">
        <v>832</v>
      </c>
      <c r="E175" s="40" t="s">
        <v>835</v>
      </c>
      <c r="F175" s="51">
        <v>187.62</v>
      </c>
      <c r="G175" s="51">
        <v>210</v>
      </c>
      <c r="H175" s="50" t="s">
        <v>336</v>
      </c>
      <c r="I175" s="50" t="s">
        <v>6260</v>
      </c>
      <c r="J175" s="50" t="s">
        <v>336</v>
      </c>
      <c r="K175" s="50" t="s">
        <v>1023</v>
      </c>
      <c r="L175" s="50">
        <v>106.571178</v>
      </c>
      <c r="M175" s="50">
        <v>16.754708000000001</v>
      </c>
      <c r="N175" s="50">
        <v>106.57344999999999</v>
      </c>
      <c r="O175" s="50">
        <v>16.749191</v>
      </c>
      <c r="P175" s="50" t="s">
        <v>387</v>
      </c>
      <c r="Q175" s="50" t="s">
        <v>434</v>
      </c>
      <c r="R175" s="50" t="s">
        <v>259</v>
      </c>
      <c r="S175" s="50" t="s">
        <v>331</v>
      </c>
      <c r="T175" s="50" t="s">
        <v>261</v>
      </c>
      <c r="U175" s="52">
        <v>22.38</v>
      </c>
      <c r="V175" s="53">
        <v>1.095</v>
      </c>
      <c r="W175" s="54">
        <v>3.5</v>
      </c>
      <c r="X175" s="50"/>
      <c r="Y175" s="55">
        <v>60</v>
      </c>
      <c r="Z175" s="55">
        <v>60</v>
      </c>
      <c r="AA175" s="55">
        <v>0</v>
      </c>
      <c r="AB175" s="55">
        <v>1</v>
      </c>
      <c r="AC175" s="54">
        <v>1.75</v>
      </c>
      <c r="AD175" s="50" t="s">
        <v>271</v>
      </c>
      <c r="AE175" s="54"/>
      <c r="AF175" s="50"/>
      <c r="AG175" s="55"/>
      <c r="AH175" s="54"/>
      <c r="AI175" s="50"/>
      <c r="AJ175" s="54"/>
      <c r="AK175" s="50"/>
      <c r="AL175" s="55"/>
      <c r="AM175" s="54"/>
      <c r="AN175" s="50"/>
      <c r="AO175" s="54"/>
      <c r="AP175" s="50" t="s">
        <v>264</v>
      </c>
      <c r="AQ175" s="54">
        <v>1.6</v>
      </c>
      <c r="AR175" s="50" t="s">
        <v>517</v>
      </c>
      <c r="AS175" s="54"/>
      <c r="AT175" s="50" t="s">
        <v>264</v>
      </c>
      <c r="AU175" s="54">
        <v>1.6</v>
      </c>
      <c r="AV175" s="50" t="s">
        <v>517</v>
      </c>
      <c r="AW175" s="54"/>
      <c r="AX175" s="50"/>
      <c r="AY175" s="54"/>
      <c r="AZ175" s="50"/>
      <c r="BA175" s="54"/>
      <c r="BB175" s="50"/>
      <c r="BC175" s="54"/>
      <c r="BD175" s="50"/>
      <c r="BE175" s="54"/>
      <c r="BF175" s="55">
        <v>30</v>
      </c>
      <c r="BG175" s="54"/>
      <c r="BH175" s="50"/>
      <c r="BI175" s="55"/>
      <c r="BJ175" s="55"/>
      <c r="BK175" s="55"/>
      <c r="BL175" s="55">
        <v>2003</v>
      </c>
      <c r="BM175" s="50"/>
      <c r="BN175" s="54"/>
      <c r="BO175" s="50"/>
      <c r="BP175" s="50"/>
      <c r="BQ175" s="50"/>
      <c r="BR175" s="50"/>
      <c r="BS175" s="50"/>
      <c r="BT175" s="54"/>
      <c r="BU175" s="54"/>
      <c r="BV175" s="54"/>
      <c r="BW175" s="50"/>
      <c r="BX175" s="50"/>
      <c r="BY175" s="54"/>
      <c r="BZ175" s="54"/>
      <c r="CA175" s="54"/>
      <c r="CB175" s="50"/>
      <c r="CC175" s="50"/>
      <c r="CD175" s="50"/>
      <c r="CE175" s="50"/>
      <c r="CF175" s="50"/>
      <c r="CG175" s="50"/>
      <c r="CH175" s="54"/>
      <c r="CI175" s="54"/>
      <c r="CJ175" s="50"/>
      <c r="CK175" s="50"/>
      <c r="CL175" s="50"/>
      <c r="CM175" s="50"/>
    </row>
    <row r="176" spans="1:91" x14ac:dyDescent="0.25">
      <c r="A176" s="50" t="s">
        <v>839</v>
      </c>
      <c r="B176" s="50" t="s">
        <v>840</v>
      </c>
      <c r="C176" s="50" t="s">
        <v>298</v>
      </c>
      <c r="D176" s="42" t="s">
        <v>832</v>
      </c>
      <c r="E176" s="40" t="s">
        <v>835</v>
      </c>
      <c r="F176" s="51">
        <v>210</v>
      </c>
      <c r="G176" s="51">
        <v>211.4</v>
      </c>
      <c r="H176" s="50" t="s">
        <v>336</v>
      </c>
      <c r="I176" s="50" t="s">
        <v>1023</v>
      </c>
      <c r="J176" s="50" t="s">
        <v>336</v>
      </c>
      <c r="K176" s="50" t="s">
        <v>1023</v>
      </c>
      <c r="L176" s="50"/>
      <c r="M176" s="50"/>
      <c r="N176" s="50"/>
      <c r="O176" s="50"/>
      <c r="P176" s="50" t="s">
        <v>387</v>
      </c>
      <c r="Q176" s="50" t="s">
        <v>434</v>
      </c>
      <c r="R176" s="50" t="s">
        <v>259</v>
      </c>
      <c r="S176" s="50" t="s">
        <v>331</v>
      </c>
      <c r="T176" s="50" t="s">
        <v>261</v>
      </c>
      <c r="U176" s="52">
        <v>1.4</v>
      </c>
      <c r="V176" s="53">
        <v>1.4</v>
      </c>
      <c r="W176" s="54">
        <v>3.5</v>
      </c>
      <c r="X176" s="50"/>
      <c r="Y176" s="55">
        <v>60</v>
      </c>
      <c r="Z176" s="55">
        <v>60</v>
      </c>
      <c r="AA176" s="55">
        <v>0</v>
      </c>
      <c r="AB176" s="55">
        <v>2</v>
      </c>
      <c r="AC176" s="54">
        <v>3.5</v>
      </c>
      <c r="AD176" s="50" t="s">
        <v>271</v>
      </c>
      <c r="AE176" s="54">
        <v>22</v>
      </c>
      <c r="AF176" s="50" t="s">
        <v>263</v>
      </c>
      <c r="AG176" s="55">
        <v>0</v>
      </c>
      <c r="AH176" s="54"/>
      <c r="AI176" s="50"/>
      <c r="AJ176" s="54"/>
      <c r="AK176" s="50"/>
      <c r="AL176" s="55"/>
      <c r="AM176" s="54"/>
      <c r="AN176" s="50"/>
      <c r="AO176" s="54"/>
      <c r="AP176" s="50" t="s">
        <v>264</v>
      </c>
      <c r="AQ176" s="54">
        <v>1.75</v>
      </c>
      <c r="AR176" s="50" t="s">
        <v>271</v>
      </c>
      <c r="AS176" s="54"/>
      <c r="AT176" s="50" t="s">
        <v>264</v>
      </c>
      <c r="AU176" s="54">
        <v>1.75</v>
      </c>
      <c r="AV176" s="50" t="s">
        <v>271</v>
      </c>
      <c r="AW176" s="54"/>
      <c r="AX176" s="50"/>
      <c r="AY176" s="54"/>
      <c r="AZ176" s="50"/>
      <c r="BA176" s="54"/>
      <c r="BB176" s="50"/>
      <c r="BC176" s="54"/>
      <c r="BD176" s="50"/>
      <c r="BE176" s="54"/>
      <c r="BF176" s="55"/>
      <c r="BG176" s="54"/>
      <c r="BH176" s="50"/>
      <c r="BI176" s="55"/>
      <c r="BJ176" s="55"/>
      <c r="BK176" s="55"/>
      <c r="BL176" s="55">
        <v>2003</v>
      </c>
      <c r="BM176" s="50"/>
      <c r="BN176" s="54"/>
      <c r="BO176" s="50"/>
      <c r="BP176" s="50"/>
      <c r="BQ176" s="50"/>
      <c r="BR176" s="50"/>
      <c r="BS176" s="50"/>
      <c r="BT176" s="54"/>
      <c r="BU176" s="54"/>
      <c r="BV176" s="54"/>
      <c r="BW176" s="50"/>
      <c r="BX176" s="50"/>
      <c r="BY176" s="54"/>
      <c r="BZ176" s="54"/>
      <c r="CA176" s="54"/>
      <c r="CB176" s="50"/>
      <c r="CC176" s="50"/>
      <c r="CD176" s="50"/>
      <c r="CE176" s="50"/>
      <c r="CF176" s="50"/>
      <c r="CG176" s="50"/>
      <c r="CH176" s="54"/>
      <c r="CI176" s="54"/>
      <c r="CJ176" s="50"/>
      <c r="CK176" s="50"/>
      <c r="CL176" s="50"/>
      <c r="CM176" s="50"/>
    </row>
    <row r="177" spans="1:91" x14ac:dyDescent="0.25">
      <c r="A177" s="50" t="s">
        <v>839</v>
      </c>
      <c r="B177" s="50" t="s">
        <v>841</v>
      </c>
      <c r="C177" s="50" t="s">
        <v>298</v>
      </c>
      <c r="D177" s="42" t="s">
        <v>832</v>
      </c>
      <c r="E177" s="40" t="s">
        <v>835</v>
      </c>
      <c r="F177" s="51">
        <v>211.4</v>
      </c>
      <c r="G177" s="51">
        <v>214.4</v>
      </c>
      <c r="H177" s="50" t="s">
        <v>336</v>
      </c>
      <c r="I177" s="50" t="s">
        <v>1023</v>
      </c>
      <c r="J177" s="50" t="s">
        <v>336</v>
      </c>
      <c r="K177" s="50" t="s">
        <v>1023</v>
      </c>
      <c r="L177" s="50"/>
      <c r="M177" s="50"/>
      <c r="N177" s="50"/>
      <c r="O177" s="50"/>
      <c r="P177" s="50" t="s">
        <v>387</v>
      </c>
      <c r="Q177" s="50" t="s">
        <v>434</v>
      </c>
      <c r="R177" s="50" t="s">
        <v>259</v>
      </c>
      <c r="S177" s="50" t="s">
        <v>331</v>
      </c>
      <c r="T177" s="50" t="s">
        <v>261</v>
      </c>
      <c r="U177" s="52">
        <v>3</v>
      </c>
      <c r="V177" s="53">
        <v>3</v>
      </c>
      <c r="W177" s="54">
        <v>5.5</v>
      </c>
      <c r="X177" s="50"/>
      <c r="Y177" s="55">
        <v>60</v>
      </c>
      <c r="Z177" s="55">
        <v>60</v>
      </c>
      <c r="AA177" s="55">
        <v>0</v>
      </c>
      <c r="AB177" s="55">
        <v>2</v>
      </c>
      <c r="AC177" s="54">
        <v>2.75</v>
      </c>
      <c r="AD177" s="50" t="s">
        <v>271</v>
      </c>
      <c r="AE177" s="54">
        <v>22</v>
      </c>
      <c r="AF177" s="50" t="s">
        <v>263</v>
      </c>
      <c r="AG177" s="55">
        <v>0</v>
      </c>
      <c r="AH177" s="54"/>
      <c r="AI177" s="50"/>
      <c r="AJ177" s="54"/>
      <c r="AK177" s="50"/>
      <c r="AL177" s="55"/>
      <c r="AM177" s="54"/>
      <c r="AN177" s="50"/>
      <c r="AO177" s="54"/>
      <c r="AP177" s="50" t="s">
        <v>264</v>
      </c>
      <c r="AQ177" s="54">
        <v>0.75</v>
      </c>
      <c r="AR177" s="50" t="s">
        <v>271</v>
      </c>
      <c r="AS177" s="54"/>
      <c r="AT177" s="50" t="s">
        <v>264</v>
      </c>
      <c r="AU177" s="54">
        <v>0.75</v>
      </c>
      <c r="AV177" s="50" t="s">
        <v>271</v>
      </c>
      <c r="AW177" s="54"/>
      <c r="AX177" s="50"/>
      <c r="AY177" s="54"/>
      <c r="AZ177" s="50"/>
      <c r="BA177" s="54"/>
      <c r="BB177" s="50"/>
      <c r="BC177" s="54"/>
      <c r="BD177" s="50"/>
      <c r="BE177" s="54"/>
      <c r="BF177" s="55"/>
      <c r="BG177" s="54"/>
      <c r="BH177" s="50"/>
      <c r="BI177" s="55"/>
      <c r="BJ177" s="55"/>
      <c r="BK177" s="55"/>
      <c r="BL177" s="55">
        <v>2003</v>
      </c>
      <c r="BM177" s="50"/>
      <c r="BN177" s="54"/>
      <c r="BO177" s="50"/>
      <c r="BP177" s="50"/>
      <c r="BQ177" s="50"/>
      <c r="BR177" s="50"/>
      <c r="BS177" s="50"/>
      <c r="BT177" s="54"/>
      <c r="BU177" s="54"/>
      <c r="BV177" s="54"/>
      <c r="BW177" s="50"/>
      <c r="BX177" s="50"/>
      <c r="BY177" s="54"/>
      <c r="BZ177" s="54"/>
      <c r="CA177" s="54"/>
      <c r="CB177" s="50"/>
      <c r="CC177" s="50"/>
      <c r="CD177" s="50"/>
      <c r="CE177" s="50"/>
      <c r="CF177" s="50"/>
      <c r="CG177" s="50"/>
      <c r="CH177" s="54"/>
      <c r="CI177" s="54"/>
      <c r="CJ177" s="50"/>
      <c r="CK177" s="50"/>
      <c r="CL177" s="50"/>
      <c r="CM177" s="50"/>
    </row>
    <row r="178" spans="1:91" x14ac:dyDescent="0.25">
      <c r="A178" s="50" t="s">
        <v>839</v>
      </c>
      <c r="B178" s="50" t="s">
        <v>842</v>
      </c>
      <c r="C178" s="50" t="s">
        <v>298</v>
      </c>
      <c r="D178" s="42" t="s">
        <v>832</v>
      </c>
      <c r="E178" s="40" t="s">
        <v>835</v>
      </c>
      <c r="F178" s="51">
        <v>214.4</v>
      </c>
      <c r="G178" s="51">
        <v>231.13</v>
      </c>
      <c r="H178" s="50" t="s">
        <v>336</v>
      </c>
      <c r="I178" s="50" t="s">
        <v>1023</v>
      </c>
      <c r="J178" s="50" t="s">
        <v>336</v>
      </c>
      <c r="K178" s="50" t="s">
        <v>6461</v>
      </c>
      <c r="L178" s="50"/>
      <c r="M178" s="50"/>
      <c r="N178" s="50"/>
      <c r="O178" s="50"/>
      <c r="P178" s="50" t="s">
        <v>387</v>
      </c>
      <c r="Q178" s="50" t="s">
        <v>434</v>
      </c>
      <c r="R178" s="50" t="s">
        <v>259</v>
      </c>
      <c r="S178" s="50" t="s">
        <v>331</v>
      </c>
      <c r="T178" s="50" t="s">
        <v>261</v>
      </c>
      <c r="U178" s="52">
        <v>16.73</v>
      </c>
      <c r="V178" s="53">
        <v>16.73</v>
      </c>
      <c r="W178" s="54">
        <v>3.5</v>
      </c>
      <c r="X178" s="50"/>
      <c r="Y178" s="55">
        <v>60</v>
      </c>
      <c r="Z178" s="55">
        <v>60</v>
      </c>
      <c r="AA178" s="55">
        <v>0</v>
      </c>
      <c r="AB178" s="55">
        <v>2</v>
      </c>
      <c r="AC178" s="54">
        <v>1.75</v>
      </c>
      <c r="AD178" s="50" t="s">
        <v>271</v>
      </c>
      <c r="AE178" s="54">
        <v>22</v>
      </c>
      <c r="AF178" s="50" t="s">
        <v>263</v>
      </c>
      <c r="AG178" s="55">
        <v>0</v>
      </c>
      <c r="AH178" s="54"/>
      <c r="AI178" s="50"/>
      <c r="AJ178" s="54"/>
      <c r="AK178" s="50"/>
      <c r="AL178" s="55"/>
      <c r="AM178" s="54"/>
      <c r="AN178" s="50"/>
      <c r="AO178" s="54"/>
      <c r="AP178" s="50" t="s">
        <v>264</v>
      </c>
      <c r="AQ178" s="54">
        <v>1.75</v>
      </c>
      <c r="AR178" s="50" t="s">
        <v>271</v>
      </c>
      <c r="AS178" s="54"/>
      <c r="AT178" s="50" t="s">
        <v>264</v>
      </c>
      <c r="AU178" s="54">
        <v>1.75</v>
      </c>
      <c r="AV178" s="50" t="s">
        <v>271</v>
      </c>
      <c r="AW178" s="54"/>
      <c r="AX178" s="50"/>
      <c r="AY178" s="54"/>
      <c r="AZ178" s="50"/>
      <c r="BA178" s="54"/>
      <c r="BB178" s="50"/>
      <c r="BC178" s="54"/>
      <c r="BD178" s="50"/>
      <c r="BE178" s="54"/>
      <c r="BF178" s="55"/>
      <c r="BG178" s="54"/>
      <c r="BH178" s="50"/>
      <c r="BI178" s="55"/>
      <c r="BJ178" s="55"/>
      <c r="BK178" s="55"/>
      <c r="BL178" s="55">
        <v>2003</v>
      </c>
      <c r="BM178" s="50"/>
      <c r="BN178" s="54"/>
      <c r="BO178" s="50"/>
      <c r="BP178" s="50"/>
      <c r="BQ178" s="50"/>
      <c r="BR178" s="50"/>
      <c r="BS178" s="50"/>
      <c r="BT178" s="54"/>
      <c r="BU178" s="54"/>
      <c r="BV178" s="54"/>
      <c r="BW178" s="50"/>
      <c r="BX178" s="50"/>
      <c r="BY178" s="54"/>
      <c r="BZ178" s="54"/>
      <c r="CA178" s="54"/>
      <c r="CB178" s="50"/>
      <c r="CC178" s="50"/>
      <c r="CD178" s="50"/>
      <c r="CE178" s="50"/>
      <c r="CF178" s="50"/>
      <c r="CG178" s="50"/>
      <c r="CH178" s="54"/>
      <c r="CI178" s="54"/>
      <c r="CJ178" s="50"/>
      <c r="CK178" s="50"/>
      <c r="CL178" s="50"/>
      <c r="CM178" s="50"/>
    </row>
    <row r="179" spans="1:91" x14ac:dyDescent="0.25">
      <c r="A179" s="50" t="s">
        <v>839</v>
      </c>
      <c r="B179" s="50" t="s">
        <v>843</v>
      </c>
      <c r="C179" s="50" t="s">
        <v>298</v>
      </c>
      <c r="D179" s="42" t="s">
        <v>832</v>
      </c>
      <c r="E179" s="40" t="s">
        <v>835</v>
      </c>
      <c r="F179" s="51">
        <v>231.13</v>
      </c>
      <c r="G179" s="51">
        <v>237.3</v>
      </c>
      <c r="H179" s="50" t="s">
        <v>336</v>
      </c>
      <c r="I179" s="50" t="s">
        <v>6461</v>
      </c>
      <c r="J179" s="50" t="s">
        <v>336</v>
      </c>
      <c r="K179" s="50" t="s">
        <v>6461</v>
      </c>
      <c r="L179" s="50"/>
      <c r="M179" s="50"/>
      <c r="N179" s="50"/>
      <c r="O179" s="50"/>
      <c r="P179" s="50" t="s">
        <v>387</v>
      </c>
      <c r="Q179" s="50" t="s">
        <v>434</v>
      </c>
      <c r="R179" s="50" t="s">
        <v>259</v>
      </c>
      <c r="S179" s="50" t="s">
        <v>331</v>
      </c>
      <c r="T179" s="50" t="s">
        <v>261</v>
      </c>
      <c r="U179" s="52">
        <v>6.17</v>
      </c>
      <c r="V179" s="53">
        <v>6.17</v>
      </c>
      <c r="W179" s="54">
        <v>9</v>
      </c>
      <c r="X179" s="50"/>
      <c r="Y179" s="55">
        <v>60</v>
      </c>
      <c r="Z179" s="55">
        <v>60</v>
      </c>
      <c r="AA179" s="55">
        <v>0</v>
      </c>
      <c r="AB179" s="55">
        <v>2</v>
      </c>
      <c r="AC179" s="54">
        <v>3.5</v>
      </c>
      <c r="AD179" s="50" t="s">
        <v>262</v>
      </c>
      <c r="AE179" s="54">
        <v>12</v>
      </c>
      <c r="AF179" s="50" t="s">
        <v>264</v>
      </c>
      <c r="AG179" s="55">
        <v>2</v>
      </c>
      <c r="AH179" s="54">
        <v>1</v>
      </c>
      <c r="AI179" s="50" t="s">
        <v>262</v>
      </c>
      <c r="AJ179" s="54"/>
      <c r="AK179" s="50"/>
      <c r="AL179" s="55"/>
      <c r="AM179" s="54"/>
      <c r="AN179" s="50"/>
      <c r="AO179" s="54"/>
      <c r="AP179" s="50" t="s">
        <v>264</v>
      </c>
      <c r="AQ179" s="54">
        <v>0.75</v>
      </c>
      <c r="AR179" s="50" t="s">
        <v>517</v>
      </c>
      <c r="AS179" s="54"/>
      <c r="AT179" s="50" t="s">
        <v>264</v>
      </c>
      <c r="AU179" s="54">
        <v>0.75</v>
      </c>
      <c r="AV179" s="50" t="s">
        <v>517</v>
      </c>
      <c r="AW179" s="54"/>
      <c r="AX179" s="50"/>
      <c r="AY179" s="54"/>
      <c r="AZ179" s="50"/>
      <c r="BA179" s="54"/>
      <c r="BB179" s="50"/>
      <c r="BC179" s="54"/>
      <c r="BD179" s="50"/>
      <c r="BE179" s="54"/>
      <c r="BF179" s="55"/>
      <c r="BG179" s="54"/>
      <c r="BH179" s="50"/>
      <c r="BI179" s="55"/>
      <c r="BJ179" s="55"/>
      <c r="BK179" s="55"/>
      <c r="BL179" s="55">
        <v>2003</v>
      </c>
      <c r="BM179" s="50"/>
      <c r="BN179" s="54"/>
      <c r="BO179" s="50"/>
      <c r="BP179" s="50"/>
      <c r="BQ179" s="50"/>
      <c r="BR179" s="50"/>
      <c r="BS179" s="50"/>
      <c r="BT179" s="54"/>
      <c r="BU179" s="54"/>
      <c r="BV179" s="54"/>
      <c r="BW179" s="50"/>
      <c r="BX179" s="50"/>
      <c r="BY179" s="54"/>
      <c r="BZ179" s="54"/>
      <c r="CA179" s="54"/>
      <c r="CB179" s="50"/>
      <c r="CC179" s="50"/>
      <c r="CD179" s="50"/>
      <c r="CE179" s="50"/>
      <c r="CF179" s="50"/>
      <c r="CG179" s="50"/>
      <c r="CH179" s="54"/>
      <c r="CI179" s="54"/>
      <c r="CJ179" s="50"/>
      <c r="CK179" s="50"/>
      <c r="CL179" s="50"/>
      <c r="CM179" s="50"/>
    </row>
    <row r="180" spans="1:91" x14ac:dyDescent="0.25">
      <c r="A180" s="50"/>
      <c r="B180" s="50"/>
      <c r="C180" s="50" t="s">
        <v>298</v>
      </c>
      <c r="D180" s="42" t="s">
        <v>832</v>
      </c>
      <c r="E180" s="40" t="s">
        <v>835</v>
      </c>
      <c r="F180" s="51">
        <v>249.72800000000001</v>
      </c>
      <c r="G180" s="51">
        <v>299.685</v>
      </c>
      <c r="H180" s="50" t="s">
        <v>336</v>
      </c>
      <c r="I180" s="50" t="s">
        <v>9258</v>
      </c>
      <c r="J180" s="50" t="s">
        <v>336</v>
      </c>
      <c r="K180" s="50" t="s">
        <v>8569</v>
      </c>
      <c r="L180" s="50"/>
      <c r="M180" s="50"/>
      <c r="N180" s="50"/>
      <c r="O180" s="50"/>
      <c r="P180" s="50" t="s">
        <v>387</v>
      </c>
      <c r="Q180" s="50" t="s">
        <v>434</v>
      </c>
      <c r="R180" s="50" t="s">
        <v>259</v>
      </c>
      <c r="S180" s="50" t="s">
        <v>331</v>
      </c>
      <c r="T180" s="50" t="s">
        <v>261</v>
      </c>
      <c r="U180" s="52">
        <v>49.957000000000001</v>
      </c>
      <c r="V180" s="53">
        <v>49.957000000000001</v>
      </c>
      <c r="W180" s="54">
        <v>6</v>
      </c>
      <c r="X180" s="50"/>
      <c r="Y180" s="55">
        <v>60</v>
      </c>
      <c r="Z180" s="55">
        <v>60</v>
      </c>
      <c r="AA180" s="55">
        <v>0</v>
      </c>
      <c r="AB180" s="55">
        <v>2</v>
      </c>
      <c r="AC180" s="54">
        <v>3</v>
      </c>
      <c r="AD180" s="50" t="s">
        <v>262</v>
      </c>
      <c r="AE180" s="54">
        <v>11</v>
      </c>
      <c r="AF180" s="50" t="s">
        <v>263</v>
      </c>
      <c r="AG180" s="55">
        <v>0</v>
      </c>
      <c r="AH180" s="54"/>
      <c r="AI180" s="50"/>
      <c r="AJ180" s="54"/>
      <c r="AK180" s="50"/>
      <c r="AL180" s="55"/>
      <c r="AM180" s="54"/>
      <c r="AN180" s="50"/>
      <c r="AO180" s="54"/>
      <c r="AP180" s="50" t="s">
        <v>264</v>
      </c>
      <c r="AQ180" s="54">
        <v>0.75</v>
      </c>
      <c r="AR180" s="50" t="s">
        <v>271</v>
      </c>
      <c r="AS180" s="54"/>
      <c r="AT180" s="50" t="s">
        <v>264</v>
      </c>
      <c r="AU180" s="54">
        <v>0.75</v>
      </c>
      <c r="AV180" s="50" t="s">
        <v>271</v>
      </c>
      <c r="AW180" s="54"/>
      <c r="AX180" s="50"/>
      <c r="AY180" s="54"/>
      <c r="AZ180" s="50"/>
      <c r="BA180" s="54"/>
      <c r="BB180" s="50"/>
      <c r="BC180" s="54"/>
      <c r="BD180" s="50"/>
      <c r="BE180" s="54"/>
      <c r="BF180" s="55">
        <v>15</v>
      </c>
      <c r="BG180" s="54"/>
      <c r="BH180" s="50"/>
      <c r="BI180" s="55"/>
      <c r="BJ180" s="55"/>
      <c r="BK180" s="55"/>
      <c r="BL180" s="55">
        <v>2003</v>
      </c>
      <c r="BM180" s="50"/>
      <c r="BN180" s="54"/>
      <c r="BO180" s="50"/>
      <c r="BP180" s="50"/>
      <c r="BQ180" s="50"/>
      <c r="BR180" s="50"/>
      <c r="BS180" s="50"/>
      <c r="BT180" s="54"/>
      <c r="BU180" s="54"/>
      <c r="BV180" s="54"/>
      <c r="BW180" s="50"/>
      <c r="BX180" s="50"/>
      <c r="BY180" s="54"/>
      <c r="BZ180" s="54"/>
      <c r="CA180" s="54"/>
      <c r="CB180" s="50"/>
      <c r="CC180" s="50"/>
      <c r="CD180" s="50"/>
      <c r="CE180" s="50"/>
      <c r="CF180" s="50"/>
      <c r="CG180" s="50"/>
      <c r="CH180" s="54"/>
      <c r="CI180" s="54"/>
      <c r="CJ180" s="50"/>
      <c r="CK180" s="50"/>
      <c r="CL180" s="50"/>
      <c r="CM180" s="50"/>
    </row>
    <row r="181" spans="1:91" x14ac:dyDescent="0.25">
      <c r="A181" s="50" t="s">
        <v>839</v>
      </c>
      <c r="B181" s="50" t="s">
        <v>845</v>
      </c>
      <c r="C181" s="50" t="s">
        <v>298</v>
      </c>
      <c r="D181" s="42" t="s">
        <v>832</v>
      </c>
      <c r="E181" s="40" t="s">
        <v>835</v>
      </c>
      <c r="F181" s="51">
        <v>299.685</v>
      </c>
      <c r="G181" s="51">
        <v>300.58499999999998</v>
      </c>
      <c r="H181" s="50" t="s">
        <v>336</v>
      </c>
      <c r="I181" s="50" t="s">
        <v>8569</v>
      </c>
      <c r="J181" s="50" t="s">
        <v>336</v>
      </c>
      <c r="K181" s="50" t="s">
        <v>8569</v>
      </c>
      <c r="L181" s="50"/>
      <c r="M181" s="50"/>
      <c r="N181" s="50"/>
      <c r="O181" s="50"/>
      <c r="P181" s="50" t="s">
        <v>387</v>
      </c>
      <c r="Q181" s="50" t="s">
        <v>434</v>
      </c>
      <c r="R181" s="50" t="s">
        <v>259</v>
      </c>
      <c r="S181" s="50" t="s">
        <v>331</v>
      </c>
      <c r="T181" s="50" t="s">
        <v>261</v>
      </c>
      <c r="U181" s="52">
        <v>0.9</v>
      </c>
      <c r="V181" s="53">
        <v>0.9</v>
      </c>
      <c r="W181" s="54">
        <v>9</v>
      </c>
      <c r="X181" s="50"/>
      <c r="Y181" s="55">
        <v>60</v>
      </c>
      <c r="Z181" s="55">
        <v>60</v>
      </c>
      <c r="AA181" s="55">
        <v>0</v>
      </c>
      <c r="AB181" s="55">
        <v>2</v>
      </c>
      <c r="AC181" s="54">
        <v>3.5</v>
      </c>
      <c r="AD181" s="50" t="s">
        <v>262</v>
      </c>
      <c r="AE181" s="54">
        <v>11</v>
      </c>
      <c r="AF181" s="50" t="s">
        <v>264</v>
      </c>
      <c r="AG181" s="55">
        <v>2</v>
      </c>
      <c r="AH181" s="54">
        <v>1</v>
      </c>
      <c r="AI181" s="50" t="s">
        <v>262</v>
      </c>
      <c r="AJ181" s="54"/>
      <c r="AK181" s="50"/>
      <c r="AL181" s="55"/>
      <c r="AM181" s="54"/>
      <c r="AN181" s="50"/>
      <c r="AO181" s="54"/>
      <c r="AP181" s="50" t="s">
        <v>264</v>
      </c>
      <c r="AQ181" s="54">
        <v>1</v>
      </c>
      <c r="AR181" s="50" t="s">
        <v>271</v>
      </c>
      <c r="AS181" s="54"/>
      <c r="AT181" s="50" t="s">
        <v>264</v>
      </c>
      <c r="AU181" s="54">
        <v>1</v>
      </c>
      <c r="AV181" s="50" t="s">
        <v>271</v>
      </c>
      <c r="AW181" s="54"/>
      <c r="AX181" s="50"/>
      <c r="AY181" s="54"/>
      <c r="AZ181" s="50"/>
      <c r="BA181" s="54"/>
      <c r="BB181" s="50"/>
      <c r="BC181" s="54"/>
      <c r="BD181" s="50"/>
      <c r="BE181" s="54"/>
      <c r="BF181" s="55">
        <v>15</v>
      </c>
      <c r="BG181" s="54"/>
      <c r="BH181" s="50"/>
      <c r="BI181" s="55"/>
      <c r="BJ181" s="55"/>
      <c r="BK181" s="55"/>
      <c r="BL181" s="55">
        <v>2003</v>
      </c>
      <c r="BM181" s="50"/>
      <c r="BN181" s="54"/>
      <c r="BO181" s="50"/>
      <c r="BP181" s="50"/>
      <c r="BQ181" s="50"/>
      <c r="BR181" s="50"/>
      <c r="BS181" s="50"/>
      <c r="BT181" s="54"/>
      <c r="BU181" s="54"/>
      <c r="BV181" s="54"/>
      <c r="BW181" s="50"/>
      <c r="BX181" s="50"/>
      <c r="BY181" s="54"/>
      <c r="BZ181" s="54"/>
      <c r="CA181" s="54"/>
      <c r="CB181" s="50"/>
      <c r="CC181" s="50"/>
      <c r="CD181" s="50"/>
      <c r="CE181" s="50"/>
      <c r="CF181" s="50"/>
      <c r="CG181" s="50"/>
      <c r="CH181" s="54"/>
      <c r="CI181" s="54"/>
      <c r="CJ181" s="50"/>
      <c r="CK181" s="50"/>
      <c r="CL181" s="50"/>
      <c r="CM181" s="50"/>
    </row>
    <row r="182" spans="1:91" x14ac:dyDescent="0.25">
      <c r="A182" s="50" t="s">
        <v>839</v>
      </c>
      <c r="B182" s="50" t="s">
        <v>846</v>
      </c>
      <c r="C182" s="50" t="s">
        <v>298</v>
      </c>
      <c r="D182" s="42" t="s">
        <v>832</v>
      </c>
      <c r="E182" s="40" t="s">
        <v>835</v>
      </c>
      <c r="F182" s="51">
        <v>300.58499999999998</v>
      </c>
      <c r="G182" s="51">
        <v>311.3</v>
      </c>
      <c r="H182" s="50" t="s">
        <v>336</v>
      </c>
      <c r="I182" s="50" t="s">
        <v>8569</v>
      </c>
      <c r="J182" s="50" t="s">
        <v>336</v>
      </c>
      <c r="K182" s="50" t="s">
        <v>6626</v>
      </c>
      <c r="L182" s="50"/>
      <c r="M182" s="50"/>
      <c r="N182" s="50"/>
      <c r="O182" s="50"/>
      <c r="P182" s="50" t="s">
        <v>387</v>
      </c>
      <c r="Q182" s="50" t="s">
        <v>434</v>
      </c>
      <c r="R182" s="50" t="s">
        <v>259</v>
      </c>
      <c r="S182" s="50" t="s">
        <v>331</v>
      </c>
      <c r="T182" s="50" t="s">
        <v>261</v>
      </c>
      <c r="U182" s="52">
        <v>10.715</v>
      </c>
      <c r="V182" s="53">
        <v>10.715</v>
      </c>
      <c r="W182" s="54">
        <v>6</v>
      </c>
      <c r="X182" s="50"/>
      <c r="Y182" s="55">
        <v>60</v>
      </c>
      <c r="Z182" s="55">
        <v>60</v>
      </c>
      <c r="AA182" s="55">
        <v>0</v>
      </c>
      <c r="AB182" s="55">
        <v>2</v>
      </c>
      <c r="AC182" s="54">
        <v>3</v>
      </c>
      <c r="AD182" s="50" t="s">
        <v>262</v>
      </c>
      <c r="AE182" s="54">
        <v>11</v>
      </c>
      <c r="AF182" s="50" t="s">
        <v>263</v>
      </c>
      <c r="AG182" s="55">
        <v>0</v>
      </c>
      <c r="AH182" s="54"/>
      <c r="AI182" s="50"/>
      <c r="AJ182" s="54"/>
      <c r="AK182" s="50"/>
      <c r="AL182" s="55"/>
      <c r="AM182" s="54"/>
      <c r="AN182" s="50"/>
      <c r="AO182" s="54"/>
      <c r="AP182" s="50" t="s">
        <v>264</v>
      </c>
      <c r="AQ182" s="54">
        <v>0.75</v>
      </c>
      <c r="AR182" s="50" t="s">
        <v>271</v>
      </c>
      <c r="AS182" s="54"/>
      <c r="AT182" s="50" t="s">
        <v>264</v>
      </c>
      <c r="AU182" s="54">
        <v>0.75</v>
      </c>
      <c r="AV182" s="50" t="s">
        <v>271</v>
      </c>
      <c r="AW182" s="54"/>
      <c r="AX182" s="50"/>
      <c r="AY182" s="54"/>
      <c r="AZ182" s="50"/>
      <c r="BA182" s="54"/>
      <c r="BB182" s="50"/>
      <c r="BC182" s="54"/>
      <c r="BD182" s="50"/>
      <c r="BE182" s="54"/>
      <c r="BF182" s="55">
        <v>15</v>
      </c>
      <c r="BG182" s="54"/>
      <c r="BH182" s="50"/>
      <c r="BI182" s="55"/>
      <c r="BJ182" s="55"/>
      <c r="BK182" s="55"/>
      <c r="BL182" s="55">
        <v>2003</v>
      </c>
      <c r="BM182" s="50"/>
      <c r="BN182" s="54"/>
      <c r="BO182" s="50"/>
      <c r="BP182" s="50"/>
      <c r="BQ182" s="50"/>
      <c r="BR182" s="50"/>
      <c r="BS182" s="50"/>
      <c r="BT182" s="54"/>
      <c r="BU182" s="54"/>
      <c r="BV182" s="54"/>
      <c r="BW182" s="50"/>
      <c r="BX182" s="50"/>
      <c r="BY182" s="54"/>
      <c r="BZ182" s="54"/>
      <c r="CA182" s="54"/>
      <c r="CB182" s="50"/>
      <c r="CC182" s="50"/>
      <c r="CD182" s="50"/>
      <c r="CE182" s="50"/>
      <c r="CF182" s="50"/>
      <c r="CG182" s="50"/>
      <c r="CH182" s="54"/>
      <c r="CI182" s="54"/>
      <c r="CJ182" s="50"/>
      <c r="CK182" s="50"/>
      <c r="CL182" s="50"/>
      <c r="CM182" s="50"/>
    </row>
    <row r="183" spans="1:91" x14ac:dyDescent="0.25">
      <c r="A183" s="50" t="s">
        <v>886</v>
      </c>
      <c r="B183" s="50" t="s">
        <v>887</v>
      </c>
      <c r="C183" s="50" t="s">
        <v>298</v>
      </c>
      <c r="D183" s="42" t="s">
        <v>832</v>
      </c>
      <c r="E183" s="40" t="s">
        <v>10160</v>
      </c>
      <c r="F183" s="51">
        <v>311.3</v>
      </c>
      <c r="G183" s="51">
        <v>313.8</v>
      </c>
      <c r="H183" s="50" t="s">
        <v>360</v>
      </c>
      <c r="I183" s="50" t="s">
        <v>5162</v>
      </c>
      <c r="J183" s="50" t="s">
        <v>360</v>
      </c>
      <c r="K183" s="50" t="s">
        <v>5162</v>
      </c>
      <c r="L183" s="50"/>
      <c r="M183" s="50"/>
      <c r="N183" s="50"/>
      <c r="O183" s="50"/>
      <c r="P183" s="50" t="s">
        <v>387</v>
      </c>
      <c r="Q183" s="50" t="s">
        <v>434</v>
      </c>
      <c r="R183" s="50" t="s">
        <v>259</v>
      </c>
      <c r="S183" s="50" t="s">
        <v>331</v>
      </c>
      <c r="T183" s="50" t="s">
        <v>261</v>
      </c>
      <c r="U183" s="52">
        <v>2.5</v>
      </c>
      <c r="V183" s="53">
        <v>2.5</v>
      </c>
      <c r="W183" s="54">
        <v>7</v>
      </c>
      <c r="X183" s="50"/>
      <c r="Y183" s="55">
        <v>60</v>
      </c>
      <c r="Z183" s="55">
        <v>60</v>
      </c>
      <c r="AA183" s="55">
        <v>0</v>
      </c>
      <c r="AB183" s="55">
        <v>2</v>
      </c>
      <c r="AC183" s="54">
        <v>3.5</v>
      </c>
      <c r="AD183" s="50" t="s">
        <v>262</v>
      </c>
      <c r="AE183" s="54">
        <v>12</v>
      </c>
      <c r="AF183" s="50" t="s">
        <v>263</v>
      </c>
      <c r="AG183" s="55"/>
      <c r="AH183" s="54"/>
      <c r="AI183" s="50"/>
      <c r="AJ183" s="54"/>
      <c r="AK183" s="50"/>
      <c r="AL183" s="55"/>
      <c r="AM183" s="54"/>
      <c r="AN183" s="50"/>
      <c r="AO183" s="54"/>
      <c r="AP183" s="50"/>
      <c r="AQ183" s="54"/>
      <c r="AR183" s="50"/>
      <c r="AS183" s="54"/>
      <c r="AT183" s="50"/>
      <c r="AU183" s="54"/>
      <c r="AV183" s="50"/>
      <c r="AW183" s="54"/>
      <c r="AX183" s="50"/>
      <c r="AY183" s="54"/>
      <c r="AZ183" s="50"/>
      <c r="BA183" s="54"/>
      <c r="BB183" s="50"/>
      <c r="BC183" s="54"/>
      <c r="BD183" s="50"/>
      <c r="BE183" s="54"/>
      <c r="BF183" s="55"/>
      <c r="BG183" s="54"/>
      <c r="BH183" s="50"/>
      <c r="BI183" s="55"/>
      <c r="BJ183" s="55"/>
      <c r="BK183" s="55"/>
      <c r="BL183" s="55">
        <v>2006</v>
      </c>
      <c r="BM183" s="50"/>
      <c r="BN183" s="54"/>
      <c r="BO183" s="50"/>
      <c r="BP183" s="50"/>
      <c r="BQ183" s="50"/>
      <c r="BR183" s="50"/>
      <c r="BS183" s="50"/>
      <c r="BT183" s="54"/>
      <c r="BU183" s="54"/>
      <c r="BV183" s="54"/>
      <c r="BW183" s="50"/>
      <c r="BX183" s="50"/>
      <c r="BY183" s="54"/>
      <c r="BZ183" s="54"/>
      <c r="CA183" s="54"/>
      <c r="CB183" s="50"/>
      <c r="CC183" s="50"/>
      <c r="CD183" s="50"/>
      <c r="CE183" s="50"/>
      <c r="CF183" s="50"/>
      <c r="CG183" s="50"/>
      <c r="CH183" s="54"/>
      <c r="CI183" s="54"/>
      <c r="CJ183" s="50"/>
      <c r="CK183" s="50"/>
      <c r="CL183" s="50"/>
      <c r="CM183" s="50"/>
    </row>
    <row r="184" spans="1:91" x14ac:dyDescent="0.25">
      <c r="A184" s="50" t="s">
        <v>886</v>
      </c>
      <c r="B184" s="50" t="s">
        <v>887</v>
      </c>
      <c r="C184" s="50" t="s">
        <v>298</v>
      </c>
      <c r="D184" s="42" t="s">
        <v>832</v>
      </c>
      <c r="E184" s="40" t="s">
        <v>10160</v>
      </c>
      <c r="F184" s="51">
        <v>313.8</v>
      </c>
      <c r="G184" s="51">
        <v>340.66699999999997</v>
      </c>
      <c r="H184" s="50" t="s">
        <v>360</v>
      </c>
      <c r="I184" s="50" t="s">
        <v>5162</v>
      </c>
      <c r="J184" s="50" t="s">
        <v>360</v>
      </c>
      <c r="K184" s="50" t="s">
        <v>5164</v>
      </c>
      <c r="L184" s="50"/>
      <c r="M184" s="50"/>
      <c r="N184" s="50"/>
      <c r="O184" s="50"/>
      <c r="P184" s="50" t="s">
        <v>387</v>
      </c>
      <c r="Q184" s="50" t="s">
        <v>434</v>
      </c>
      <c r="R184" s="50" t="s">
        <v>259</v>
      </c>
      <c r="S184" s="50" t="s">
        <v>331</v>
      </c>
      <c r="T184" s="50" t="s">
        <v>261</v>
      </c>
      <c r="U184" s="52">
        <v>26.867000000000001</v>
      </c>
      <c r="V184" s="53">
        <v>26.867000000000001</v>
      </c>
      <c r="W184" s="54">
        <v>6</v>
      </c>
      <c r="X184" s="50"/>
      <c r="Y184" s="55">
        <v>60</v>
      </c>
      <c r="Z184" s="55">
        <v>60</v>
      </c>
      <c r="AA184" s="55">
        <v>0</v>
      </c>
      <c r="AB184" s="55">
        <v>2</v>
      </c>
      <c r="AC184" s="54">
        <v>3</v>
      </c>
      <c r="AD184" s="50" t="s">
        <v>262</v>
      </c>
      <c r="AE184" s="54">
        <v>12</v>
      </c>
      <c r="AF184" s="50" t="s">
        <v>263</v>
      </c>
      <c r="AG184" s="55"/>
      <c r="AH184" s="54"/>
      <c r="AI184" s="50"/>
      <c r="AJ184" s="54"/>
      <c r="AK184" s="50"/>
      <c r="AL184" s="55"/>
      <c r="AM184" s="54"/>
      <c r="AN184" s="50"/>
      <c r="AO184" s="54"/>
      <c r="AP184" s="50"/>
      <c r="AQ184" s="54"/>
      <c r="AR184" s="50"/>
      <c r="AS184" s="54"/>
      <c r="AT184" s="50"/>
      <c r="AU184" s="54"/>
      <c r="AV184" s="50"/>
      <c r="AW184" s="54"/>
      <c r="AX184" s="50"/>
      <c r="AY184" s="54"/>
      <c r="AZ184" s="50"/>
      <c r="BA184" s="54"/>
      <c r="BB184" s="50"/>
      <c r="BC184" s="54"/>
      <c r="BD184" s="50"/>
      <c r="BE184" s="54"/>
      <c r="BF184" s="55"/>
      <c r="BG184" s="54"/>
      <c r="BH184" s="50"/>
      <c r="BI184" s="55"/>
      <c r="BJ184" s="55"/>
      <c r="BK184" s="55"/>
      <c r="BL184" s="55">
        <v>2006</v>
      </c>
      <c r="BM184" s="50"/>
      <c r="BN184" s="54"/>
      <c r="BO184" s="50"/>
      <c r="BP184" s="50"/>
      <c r="BQ184" s="50"/>
      <c r="BR184" s="50"/>
      <c r="BS184" s="50"/>
      <c r="BT184" s="54"/>
      <c r="BU184" s="54"/>
      <c r="BV184" s="54"/>
      <c r="BW184" s="50"/>
      <c r="BX184" s="50"/>
      <c r="BY184" s="54"/>
      <c r="BZ184" s="54"/>
      <c r="CA184" s="54"/>
      <c r="CB184" s="50"/>
      <c r="CC184" s="50"/>
      <c r="CD184" s="50"/>
      <c r="CE184" s="50"/>
      <c r="CF184" s="50"/>
      <c r="CG184" s="50"/>
      <c r="CH184" s="54"/>
      <c r="CI184" s="54"/>
      <c r="CJ184" s="50"/>
      <c r="CK184" s="50"/>
      <c r="CL184" s="50"/>
      <c r="CM184" s="50"/>
    </row>
    <row r="185" spans="1:91" x14ac:dyDescent="0.25">
      <c r="A185" s="50" t="s">
        <v>886</v>
      </c>
      <c r="B185" s="50" t="s">
        <v>888</v>
      </c>
      <c r="C185" s="50" t="s">
        <v>298</v>
      </c>
      <c r="D185" s="42" t="s">
        <v>832</v>
      </c>
      <c r="E185" s="40" t="s">
        <v>10160</v>
      </c>
      <c r="F185" s="51">
        <v>340.66699999999997</v>
      </c>
      <c r="G185" s="51">
        <v>345.19799999999998</v>
      </c>
      <c r="H185" s="50" t="s">
        <v>360</v>
      </c>
      <c r="I185" s="50" t="s">
        <v>5164</v>
      </c>
      <c r="J185" s="50" t="s">
        <v>360</v>
      </c>
      <c r="K185" s="50" t="s">
        <v>5166</v>
      </c>
      <c r="L185" s="50"/>
      <c r="M185" s="50"/>
      <c r="N185" s="50"/>
      <c r="O185" s="50"/>
      <c r="P185" s="50" t="s">
        <v>387</v>
      </c>
      <c r="Q185" s="50" t="s">
        <v>434</v>
      </c>
      <c r="R185" s="50" t="s">
        <v>259</v>
      </c>
      <c r="S185" s="50" t="s">
        <v>331</v>
      </c>
      <c r="T185" s="50" t="s">
        <v>261</v>
      </c>
      <c r="U185" s="52">
        <v>4.5309999999999997</v>
      </c>
      <c r="V185" s="53">
        <v>4.5310000000000104</v>
      </c>
      <c r="W185" s="54">
        <v>16</v>
      </c>
      <c r="X185" s="50"/>
      <c r="Y185" s="55">
        <v>60</v>
      </c>
      <c r="Z185" s="55">
        <v>60</v>
      </c>
      <c r="AA185" s="55">
        <v>0</v>
      </c>
      <c r="AB185" s="55">
        <v>4</v>
      </c>
      <c r="AC185" s="54">
        <v>3.5</v>
      </c>
      <c r="AD185" s="50" t="s">
        <v>262</v>
      </c>
      <c r="AE185" s="54">
        <v>12</v>
      </c>
      <c r="AF185" s="50" t="s">
        <v>264</v>
      </c>
      <c r="AG185" s="55"/>
      <c r="AH185" s="54"/>
      <c r="AI185" s="50"/>
      <c r="AJ185" s="54"/>
      <c r="AK185" s="50"/>
      <c r="AL185" s="55"/>
      <c r="AM185" s="54"/>
      <c r="AN185" s="50"/>
      <c r="AO185" s="54"/>
      <c r="AP185" s="50"/>
      <c r="AQ185" s="54"/>
      <c r="AR185" s="50"/>
      <c r="AS185" s="54"/>
      <c r="AT185" s="50"/>
      <c r="AU185" s="54"/>
      <c r="AV185" s="50"/>
      <c r="AW185" s="54"/>
      <c r="AX185" s="50" t="s">
        <v>264</v>
      </c>
      <c r="AY185" s="54">
        <v>4.5</v>
      </c>
      <c r="AZ185" s="50" t="s">
        <v>265</v>
      </c>
      <c r="BA185" s="54"/>
      <c r="BB185" s="50" t="s">
        <v>264</v>
      </c>
      <c r="BC185" s="54">
        <v>4.5</v>
      </c>
      <c r="BD185" s="50" t="s">
        <v>265</v>
      </c>
      <c r="BE185" s="54"/>
      <c r="BF185" s="55"/>
      <c r="BG185" s="54"/>
      <c r="BH185" s="50"/>
      <c r="BI185" s="55"/>
      <c r="BJ185" s="55"/>
      <c r="BK185" s="55"/>
      <c r="BL185" s="55">
        <v>2006</v>
      </c>
      <c r="BM185" s="50"/>
      <c r="BN185" s="54"/>
      <c r="BO185" s="50"/>
      <c r="BP185" s="50"/>
      <c r="BQ185" s="50"/>
      <c r="BR185" s="50"/>
      <c r="BS185" s="50"/>
      <c r="BT185" s="54"/>
      <c r="BU185" s="54"/>
      <c r="BV185" s="54"/>
      <c r="BW185" s="50"/>
      <c r="BX185" s="50"/>
      <c r="BY185" s="54"/>
      <c r="BZ185" s="54"/>
      <c r="CA185" s="54"/>
      <c r="CB185" s="50"/>
      <c r="CC185" s="50"/>
      <c r="CD185" s="50"/>
      <c r="CE185" s="50"/>
      <c r="CF185" s="50"/>
      <c r="CG185" s="50"/>
      <c r="CH185" s="54"/>
      <c r="CI185" s="54"/>
      <c r="CJ185" s="50"/>
      <c r="CK185" s="50"/>
      <c r="CL185" s="50"/>
      <c r="CM185" s="50"/>
    </row>
    <row r="186" spans="1:91" x14ac:dyDescent="0.25">
      <c r="A186" s="50" t="s">
        <v>886</v>
      </c>
      <c r="B186" s="50" t="s">
        <v>889</v>
      </c>
      <c r="C186" s="50" t="s">
        <v>298</v>
      </c>
      <c r="D186" s="42" t="s">
        <v>832</v>
      </c>
      <c r="E186" s="40" t="s">
        <v>10160</v>
      </c>
      <c r="F186" s="51">
        <v>345.19799999999998</v>
      </c>
      <c r="G186" s="51">
        <v>368.44299999999998</v>
      </c>
      <c r="H186" s="50" t="s">
        <v>360</v>
      </c>
      <c r="I186" s="50" t="s">
        <v>5166</v>
      </c>
      <c r="J186" s="50" t="s">
        <v>360</v>
      </c>
      <c r="K186" s="50" t="s">
        <v>5168</v>
      </c>
      <c r="L186" s="50"/>
      <c r="M186" s="50"/>
      <c r="N186" s="50"/>
      <c r="O186" s="50"/>
      <c r="P186" s="50" t="s">
        <v>387</v>
      </c>
      <c r="Q186" s="50" t="s">
        <v>434</v>
      </c>
      <c r="R186" s="50" t="s">
        <v>259</v>
      </c>
      <c r="S186" s="50" t="s">
        <v>331</v>
      </c>
      <c r="T186" s="50" t="s">
        <v>261</v>
      </c>
      <c r="U186" s="52">
        <v>23.245000000000001</v>
      </c>
      <c r="V186" s="53">
        <v>23.245000000000001</v>
      </c>
      <c r="W186" s="54">
        <v>6.5</v>
      </c>
      <c r="X186" s="50"/>
      <c r="Y186" s="55">
        <v>60</v>
      </c>
      <c r="Z186" s="55">
        <v>60</v>
      </c>
      <c r="AA186" s="55">
        <v>0</v>
      </c>
      <c r="AB186" s="55">
        <v>2</v>
      </c>
      <c r="AC186" s="54">
        <v>3.25</v>
      </c>
      <c r="AD186" s="50" t="s">
        <v>262</v>
      </c>
      <c r="AE186" s="54">
        <v>12</v>
      </c>
      <c r="AF186" s="50" t="s">
        <v>263</v>
      </c>
      <c r="AG186" s="55"/>
      <c r="AH186" s="54"/>
      <c r="AI186" s="50"/>
      <c r="AJ186" s="54"/>
      <c r="AK186" s="50"/>
      <c r="AL186" s="55"/>
      <c r="AM186" s="54"/>
      <c r="AN186" s="50"/>
      <c r="AO186" s="54"/>
      <c r="AP186" s="50"/>
      <c r="AQ186" s="54"/>
      <c r="AR186" s="50"/>
      <c r="AS186" s="54"/>
      <c r="AT186" s="50"/>
      <c r="AU186" s="54"/>
      <c r="AV186" s="50"/>
      <c r="AW186" s="54"/>
      <c r="AX186" s="50"/>
      <c r="AY186" s="54"/>
      <c r="AZ186" s="50"/>
      <c r="BA186" s="54"/>
      <c r="BB186" s="50"/>
      <c r="BC186" s="54"/>
      <c r="BD186" s="50"/>
      <c r="BE186" s="54"/>
      <c r="BF186" s="55"/>
      <c r="BG186" s="54"/>
      <c r="BH186" s="50"/>
      <c r="BI186" s="55"/>
      <c r="BJ186" s="55"/>
      <c r="BK186" s="55"/>
      <c r="BL186" s="55">
        <v>2006</v>
      </c>
      <c r="BM186" s="50"/>
      <c r="BN186" s="54"/>
      <c r="BO186" s="50"/>
      <c r="BP186" s="50"/>
      <c r="BQ186" s="50"/>
      <c r="BR186" s="50"/>
      <c r="BS186" s="50"/>
      <c r="BT186" s="54"/>
      <c r="BU186" s="54"/>
      <c r="BV186" s="54"/>
      <c r="BW186" s="50"/>
      <c r="BX186" s="50"/>
      <c r="BY186" s="54"/>
      <c r="BZ186" s="54"/>
      <c r="CA186" s="54"/>
      <c r="CB186" s="50"/>
      <c r="CC186" s="50"/>
      <c r="CD186" s="50"/>
      <c r="CE186" s="50"/>
      <c r="CF186" s="50"/>
      <c r="CG186" s="50"/>
      <c r="CH186" s="54"/>
      <c r="CI186" s="54"/>
      <c r="CJ186" s="50"/>
      <c r="CK186" s="50"/>
      <c r="CL186" s="50"/>
      <c r="CM186" s="50"/>
    </row>
    <row r="187" spans="1:91" x14ac:dyDescent="0.25">
      <c r="A187" s="50" t="s">
        <v>886</v>
      </c>
      <c r="B187" s="50" t="s">
        <v>890</v>
      </c>
      <c r="C187" s="50" t="s">
        <v>298</v>
      </c>
      <c r="D187" s="42" t="s">
        <v>832</v>
      </c>
      <c r="E187" s="40" t="s">
        <v>10160</v>
      </c>
      <c r="F187" s="51">
        <v>368.44299999999998</v>
      </c>
      <c r="G187" s="51">
        <v>368.76799999999997</v>
      </c>
      <c r="H187" s="50" t="s">
        <v>360</v>
      </c>
      <c r="I187" s="50" t="s">
        <v>5168</v>
      </c>
      <c r="J187" s="50" t="s">
        <v>360</v>
      </c>
      <c r="K187" s="50" t="s">
        <v>5168</v>
      </c>
      <c r="L187" s="50"/>
      <c r="M187" s="50"/>
      <c r="N187" s="50"/>
      <c r="O187" s="50"/>
      <c r="P187" s="50" t="s">
        <v>387</v>
      </c>
      <c r="Q187" s="50" t="s">
        <v>434</v>
      </c>
      <c r="R187" s="50" t="s">
        <v>259</v>
      </c>
      <c r="S187" s="50" t="s">
        <v>331</v>
      </c>
      <c r="T187" s="50" t="s">
        <v>261</v>
      </c>
      <c r="U187" s="52">
        <v>0.32500000000000001</v>
      </c>
      <c r="V187" s="53">
        <v>0.32499999999998902</v>
      </c>
      <c r="W187" s="54">
        <v>6.5</v>
      </c>
      <c r="X187" s="50"/>
      <c r="Y187" s="55">
        <v>60</v>
      </c>
      <c r="Z187" s="55">
        <v>60</v>
      </c>
      <c r="AA187" s="55">
        <v>0</v>
      </c>
      <c r="AB187" s="55">
        <v>2</v>
      </c>
      <c r="AC187" s="54">
        <v>3.25</v>
      </c>
      <c r="AD187" s="50" t="s">
        <v>271</v>
      </c>
      <c r="AE187" s="54">
        <v>22</v>
      </c>
      <c r="AF187" s="50" t="s">
        <v>263</v>
      </c>
      <c r="AG187" s="55"/>
      <c r="AH187" s="54"/>
      <c r="AI187" s="50"/>
      <c r="AJ187" s="54"/>
      <c r="AK187" s="50"/>
      <c r="AL187" s="55"/>
      <c r="AM187" s="54"/>
      <c r="AN187" s="50"/>
      <c r="AO187" s="54"/>
      <c r="AP187" s="50"/>
      <c r="AQ187" s="54"/>
      <c r="AR187" s="50"/>
      <c r="AS187" s="54"/>
      <c r="AT187" s="50"/>
      <c r="AU187" s="54"/>
      <c r="AV187" s="50"/>
      <c r="AW187" s="54"/>
      <c r="AX187" s="50"/>
      <c r="AY187" s="54"/>
      <c r="AZ187" s="50"/>
      <c r="BA187" s="54"/>
      <c r="BB187" s="50"/>
      <c r="BC187" s="54"/>
      <c r="BD187" s="50"/>
      <c r="BE187" s="54"/>
      <c r="BF187" s="55"/>
      <c r="BG187" s="54"/>
      <c r="BH187" s="50"/>
      <c r="BI187" s="55"/>
      <c r="BJ187" s="55"/>
      <c r="BK187" s="55"/>
      <c r="BL187" s="55">
        <v>2006</v>
      </c>
      <c r="BM187" s="50"/>
      <c r="BN187" s="54"/>
      <c r="BO187" s="50"/>
      <c r="BP187" s="50"/>
      <c r="BQ187" s="50"/>
      <c r="BR187" s="50"/>
      <c r="BS187" s="50"/>
      <c r="BT187" s="54"/>
      <c r="BU187" s="54"/>
      <c r="BV187" s="54"/>
      <c r="BW187" s="50"/>
      <c r="BX187" s="50"/>
      <c r="BY187" s="54"/>
      <c r="BZ187" s="54"/>
      <c r="CA187" s="54"/>
      <c r="CB187" s="50"/>
      <c r="CC187" s="50"/>
      <c r="CD187" s="50"/>
      <c r="CE187" s="50"/>
      <c r="CF187" s="50"/>
      <c r="CG187" s="50"/>
      <c r="CH187" s="54"/>
      <c r="CI187" s="54"/>
      <c r="CJ187" s="50"/>
      <c r="CK187" s="50"/>
      <c r="CL187" s="50"/>
      <c r="CM187" s="50"/>
    </row>
    <row r="188" spans="1:91" x14ac:dyDescent="0.25">
      <c r="A188" s="50" t="s">
        <v>886</v>
      </c>
      <c r="B188" s="50" t="s">
        <v>891</v>
      </c>
      <c r="C188" s="50" t="s">
        <v>298</v>
      </c>
      <c r="D188" s="42" t="s">
        <v>832</v>
      </c>
      <c r="E188" s="40" t="s">
        <v>10160</v>
      </c>
      <c r="F188" s="51">
        <v>368.76799999999997</v>
      </c>
      <c r="G188" s="51">
        <v>369.19099999999997</v>
      </c>
      <c r="H188" s="50" t="s">
        <v>360</v>
      </c>
      <c r="I188" s="50" t="s">
        <v>5168</v>
      </c>
      <c r="J188" s="50" t="s">
        <v>360</v>
      </c>
      <c r="K188" s="50" t="s">
        <v>5168</v>
      </c>
      <c r="L188" s="50"/>
      <c r="M188" s="50"/>
      <c r="N188" s="50"/>
      <c r="O188" s="50"/>
      <c r="P188" s="50" t="s">
        <v>387</v>
      </c>
      <c r="Q188" s="50" t="s">
        <v>434</v>
      </c>
      <c r="R188" s="50" t="s">
        <v>259</v>
      </c>
      <c r="S188" s="50" t="s">
        <v>331</v>
      </c>
      <c r="T188" s="50" t="s">
        <v>261</v>
      </c>
      <c r="U188" s="52">
        <v>0.42299999999999999</v>
      </c>
      <c r="V188" s="53">
        <v>0.42300000000000199</v>
      </c>
      <c r="W188" s="54">
        <v>6.5</v>
      </c>
      <c r="X188" s="50"/>
      <c r="Y188" s="55">
        <v>60</v>
      </c>
      <c r="Z188" s="55">
        <v>60</v>
      </c>
      <c r="AA188" s="55">
        <v>0</v>
      </c>
      <c r="AB188" s="55">
        <v>2</v>
      </c>
      <c r="AC188" s="54">
        <v>3.25</v>
      </c>
      <c r="AD188" s="50" t="s">
        <v>262</v>
      </c>
      <c r="AE188" s="54">
        <v>12</v>
      </c>
      <c r="AF188" s="50" t="s">
        <v>263</v>
      </c>
      <c r="AG188" s="55"/>
      <c r="AH188" s="54"/>
      <c r="AI188" s="50"/>
      <c r="AJ188" s="54"/>
      <c r="AK188" s="50"/>
      <c r="AL188" s="55"/>
      <c r="AM188" s="54"/>
      <c r="AN188" s="50"/>
      <c r="AO188" s="54"/>
      <c r="AP188" s="50"/>
      <c r="AQ188" s="54"/>
      <c r="AR188" s="50"/>
      <c r="AS188" s="54"/>
      <c r="AT188" s="50"/>
      <c r="AU188" s="54"/>
      <c r="AV188" s="50"/>
      <c r="AW188" s="54"/>
      <c r="AX188" s="50"/>
      <c r="AY188" s="54"/>
      <c r="AZ188" s="50"/>
      <c r="BA188" s="54"/>
      <c r="BB188" s="50"/>
      <c r="BC188" s="54"/>
      <c r="BD188" s="50"/>
      <c r="BE188" s="54"/>
      <c r="BF188" s="55"/>
      <c r="BG188" s="54"/>
      <c r="BH188" s="50"/>
      <c r="BI188" s="55"/>
      <c r="BJ188" s="55"/>
      <c r="BK188" s="55"/>
      <c r="BL188" s="55">
        <v>2006</v>
      </c>
      <c r="BM188" s="50"/>
      <c r="BN188" s="54"/>
      <c r="BO188" s="50"/>
      <c r="BP188" s="50"/>
      <c r="BQ188" s="50"/>
      <c r="BR188" s="50"/>
      <c r="BS188" s="50"/>
      <c r="BT188" s="54"/>
      <c r="BU188" s="54"/>
      <c r="BV188" s="54"/>
      <c r="BW188" s="50"/>
      <c r="BX188" s="50"/>
      <c r="BY188" s="54"/>
      <c r="BZ188" s="54"/>
      <c r="CA188" s="54"/>
      <c r="CB188" s="50"/>
      <c r="CC188" s="50"/>
      <c r="CD188" s="50"/>
      <c r="CE188" s="50"/>
      <c r="CF188" s="50"/>
      <c r="CG188" s="50"/>
      <c r="CH188" s="54"/>
      <c r="CI188" s="54"/>
      <c r="CJ188" s="50"/>
      <c r="CK188" s="50"/>
      <c r="CL188" s="50"/>
      <c r="CM188" s="50"/>
    </row>
    <row r="189" spans="1:91" x14ac:dyDescent="0.25">
      <c r="A189" s="50" t="s">
        <v>886</v>
      </c>
      <c r="B189" s="50" t="s">
        <v>891</v>
      </c>
      <c r="C189" s="50" t="s">
        <v>298</v>
      </c>
      <c r="D189" s="42" t="s">
        <v>832</v>
      </c>
      <c r="E189" s="40" t="s">
        <v>10160</v>
      </c>
      <c r="F189" s="51">
        <v>369.19099999999997</v>
      </c>
      <c r="G189" s="51">
        <v>409.6</v>
      </c>
      <c r="H189" s="50" t="s">
        <v>360</v>
      </c>
      <c r="I189" s="50" t="s">
        <v>5168</v>
      </c>
      <c r="J189" s="50" t="s">
        <v>360</v>
      </c>
      <c r="K189" s="50" t="s">
        <v>5170</v>
      </c>
      <c r="L189" s="50"/>
      <c r="M189" s="50"/>
      <c r="N189" s="50"/>
      <c r="O189" s="50"/>
      <c r="P189" s="50" t="s">
        <v>387</v>
      </c>
      <c r="Q189" s="50" t="s">
        <v>434</v>
      </c>
      <c r="R189" s="50" t="s">
        <v>259</v>
      </c>
      <c r="S189" s="50" t="s">
        <v>331</v>
      </c>
      <c r="T189" s="50" t="s">
        <v>261</v>
      </c>
      <c r="U189" s="52">
        <v>40.409000000000098</v>
      </c>
      <c r="V189" s="53">
        <v>40.409000000000098</v>
      </c>
      <c r="W189" s="54">
        <v>6.5</v>
      </c>
      <c r="X189" s="50"/>
      <c r="Y189" s="55">
        <v>60</v>
      </c>
      <c r="Z189" s="55">
        <v>60</v>
      </c>
      <c r="AA189" s="55">
        <v>0</v>
      </c>
      <c r="AB189" s="55">
        <v>2</v>
      </c>
      <c r="AC189" s="54">
        <v>3.25</v>
      </c>
      <c r="AD189" s="50" t="s">
        <v>271</v>
      </c>
      <c r="AE189" s="54">
        <v>22</v>
      </c>
      <c r="AF189" s="50" t="s">
        <v>263</v>
      </c>
      <c r="AG189" s="55"/>
      <c r="AH189" s="54"/>
      <c r="AI189" s="50"/>
      <c r="AJ189" s="54"/>
      <c r="AK189" s="50"/>
      <c r="AL189" s="55"/>
      <c r="AM189" s="54"/>
      <c r="AN189" s="50"/>
      <c r="AO189" s="54"/>
      <c r="AP189" s="50"/>
      <c r="AQ189" s="54"/>
      <c r="AR189" s="50"/>
      <c r="AS189" s="54"/>
      <c r="AT189" s="50"/>
      <c r="AU189" s="54"/>
      <c r="AV189" s="50"/>
      <c r="AW189" s="54"/>
      <c r="AX189" s="50"/>
      <c r="AY189" s="54"/>
      <c r="AZ189" s="50"/>
      <c r="BA189" s="54"/>
      <c r="BB189" s="50"/>
      <c r="BC189" s="54"/>
      <c r="BD189" s="50"/>
      <c r="BE189" s="54"/>
      <c r="BF189" s="55"/>
      <c r="BG189" s="54"/>
      <c r="BH189" s="50"/>
      <c r="BI189" s="55"/>
      <c r="BJ189" s="55"/>
      <c r="BK189" s="55"/>
      <c r="BL189" s="55">
        <v>2006</v>
      </c>
      <c r="BM189" s="50"/>
      <c r="BN189" s="54"/>
      <c r="BO189" s="50"/>
      <c r="BP189" s="50"/>
      <c r="BQ189" s="50"/>
      <c r="BR189" s="50"/>
      <c r="BS189" s="50"/>
      <c r="BT189" s="54"/>
      <c r="BU189" s="54"/>
      <c r="BV189" s="54"/>
      <c r="BW189" s="50"/>
      <c r="BX189" s="50"/>
      <c r="BY189" s="54"/>
      <c r="BZ189" s="54"/>
      <c r="CA189" s="54"/>
      <c r="CB189" s="50"/>
      <c r="CC189" s="50"/>
      <c r="CD189" s="50"/>
      <c r="CE189" s="50"/>
      <c r="CF189" s="50"/>
      <c r="CG189" s="50"/>
      <c r="CH189" s="54"/>
      <c r="CI189" s="54"/>
      <c r="CJ189" s="50"/>
      <c r="CK189" s="50"/>
      <c r="CL189" s="50"/>
      <c r="CM189" s="50"/>
    </row>
    <row r="190" spans="1:91" x14ac:dyDescent="0.25">
      <c r="A190" s="50" t="s">
        <v>886</v>
      </c>
      <c r="B190" s="50" t="s">
        <v>891</v>
      </c>
      <c r="C190" s="50" t="s">
        <v>298</v>
      </c>
      <c r="D190" s="42" t="s">
        <v>832</v>
      </c>
      <c r="E190" s="40" t="s">
        <v>10190</v>
      </c>
      <c r="F190" s="51">
        <v>409.6</v>
      </c>
      <c r="G190" s="51">
        <v>412.5</v>
      </c>
      <c r="H190" s="50" t="s">
        <v>398</v>
      </c>
      <c r="I190" s="50" t="s">
        <v>10162</v>
      </c>
      <c r="J190" s="50" t="s">
        <v>398</v>
      </c>
      <c r="K190" s="50" t="s">
        <v>10162</v>
      </c>
      <c r="L190" s="50"/>
      <c r="M190" s="50"/>
      <c r="N190" s="50"/>
      <c r="O190" s="50"/>
      <c r="P190" s="50" t="s">
        <v>387</v>
      </c>
      <c r="Q190" s="50" t="s">
        <v>434</v>
      </c>
      <c r="R190" s="50" t="s">
        <v>259</v>
      </c>
      <c r="S190" s="50" t="s">
        <v>331</v>
      </c>
      <c r="T190" s="50" t="s">
        <v>261</v>
      </c>
      <c r="U190" s="52">
        <v>2.9</v>
      </c>
      <c r="V190" s="53">
        <v>2.8999999999999799</v>
      </c>
      <c r="W190" s="54">
        <v>6.5</v>
      </c>
      <c r="X190" s="50"/>
      <c r="Y190" s="55">
        <v>60</v>
      </c>
      <c r="Z190" s="55">
        <v>60</v>
      </c>
      <c r="AA190" s="55">
        <v>0</v>
      </c>
      <c r="AB190" s="55">
        <v>2</v>
      </c>
      <c r="AC190" s="54">
        <v>3.25</v>
      </c>
      <c r="AD190" s="50" t="s">
        <v>271</v>
      </c>
      <c r="AE190" s="54">
        <v>22</v>
      </c>
      <c r="AF190" s="50" t="s">
        <v>263</v>
      </c>
      <c r="AG190" s="55"/>
      <c r="AH190" s="54"/>
      <c r="AI190" s="50"/>
      <c r="AJ190" s="54"/>
      <c r="AK190" s="50"/>
      <c r="AL190" s="55"/>
      <c r="AM190" s="54"/>
      <c r="AN190" s="50"/>
      <c r="AO190" s="54"/>
      <c r="AP190" s="50"/>
      <c r="AQ190" s="54"/>
      <c r="AR190" s="50"/>
      <c r="AS190" s="54"/>
      <c r="AT190" s="50"/>
      <c r="AU190" s="54"/>
      <c r="AV190" s="50"/>
      <c r="AW190" s="54"/>
      <c r="AX190" s="50"/>
      <c r="AY190" s="54"/>
      <c r="AZ190" s="50"/>
      <c r="BA190" s="54"/>
      <c r="BB190" s="50"/>
      <c r="BC190" s="54"/>
      <c r="BD190" s="50"/>
      <c r="BE190" s="54"/>
      <c r="BF190" s="55"/>
      <c r="BG190" s="54"/>
      <c r="BH190" s="50"/>
      <c r="BI190" s="55"/>
      <c r="BJ190" s="55"/>
      <c r="BK190" s="55"/>
      <c r="BL190" s="55">
        <v>2006</v>
      </c>
      <c r="BM190" s="50"/>
      <c r="BN190" s="54"/>
      <c r="BO190" s="50"/>
      <c r="BP190" s="50"/>
      <c r="BQ190" s="50"/>
      <c r="BR190" s="50"/>
      <c r="BS190" s="50"/>
      <c r="BT190" s="54"/>
      <c r="BU190" s="54"/>
      <c r="BV190" s="54"/>
      <c r="BW190" s="50"/>
      <c r="BX190" s="50"/>
      <c r="BY190" s="54"/>
      <c r="BZ190" s="54"/>
      <c r="CA190" s="54"/>
      <c r="CB190" s="50"/>
      <c r="CC190" s="50"/>
      <c r="CD190" s="50"/>
      <c r="CE190" s="50"/>
      <c r="CF190" s="50"/>
      <c r="CG190" s="50"/>
      <c r="CH190" s="54"/>
      <c r="CI190" s="54"/>
      <c r="CJ190" s="50"/>
      <c r="CK190" s="50"/>
      <c r="CL190" s="50"/>
      <c r="CM190" s="50"/>
    </row>
    <row r="191" spans="1:91" x14ac:dyDescent="0.25">
      <c r="F191" s="16"/>
      <c r="G191" s="16"/>
      <c r="U191" s="16"/>
      <c r="V191" s="16"/>
      <c r="W191" s="16"/>
      <c r="Y191" s="16"/>
      <c r="Z191" s="16"/>
      <c r="AA191" s="16"/>
      <c r="AB191" s="17"/>
      <c r="AC191" s="16"/>
      <c r="AE191" s="16"/>
      <c r="AG191" s="17"/>
      <c r="AH191" s="16"/>
      <c r="AJ191" s="16"/>
      <c r="AL191" s="17"/>
      <c r="AM191" s="16"/>
      <c r="AO191" s="16"/>
      <c r="AQ191" s="16"/>
      <c r="AS191" s="16"/>
      <c r="AU191" s="16"/>
      <c r="AW191" s="16"/>
      <c r="AY191" s="16"/>
      <c r="BA191" s="16"/>
      <c r="BC191" s="16"/>
      <c r="BE191" s="16"/>
      <c r="BF191" s="17"/>
      <c r="BG191" s="16"/>
      <c r="BI191" s="17"/>
      <c r="BJ191" s="17"/>
      <c r="BK191" s="17"/>
      <c r="BL191" s="17"/>
      <c r="BN191" s="16"/>
      <c r="BT191" s="16"/>
      <c r="BU191" s="16"/>
      <c r="BV191" s="16"/>
      <c r="BY191" s="16"/>
      <c r="BZ191" s="16"/>
      <c r="CA191" s="16"/>
      <c r="CH191" s="16"/>
      <c r="CI191" s="16"/>
    </row>
    <row r="192" spans="1:91" x14ac:dyDescent="0.25">
      <c r="F192" s="16"/>
      <c r="G192" s="16"/>
      <c r="U192" s="16"/>
      <c r="V192" s="16"/>
      <c r="W192" s="16"/>
      <c r="Y192" s="16"/>
      <c r="Z192" s="16"/>
      <c r="AA192" s="16"/>
      <c r="AB192" s="17"/>
      <c r="AC192" s="16"/>
      <c r="AE192" s="16"/>
      <c r="AG192" s="17"/>
      <c r="AH192" s="16"/>
      <c r="AJ192" s="16"/>
      <c r="AL192" s="17"/>
      <c r="AM192" s="16"/>
      <c r="AO192" s="16"/>
      <c r="AQ192" s="16"/>
      <c r="AS192" s="16"/>
      <c r="AU192" s="16"/>
      <c r="AW192" s="16"/>
      <c r="AY192" s="16"/>
      <c r="BA192" s="16"/>
      <c r="BC192" s="16"/>
      <c r="BE192" s="16"/>
      <c r="BF192" s="17"/>
      <c r="BG192" s="16"/>
      <c r="BI192" s="17"/>
      <c r="BJ192" s="17"/>
      <c r="BK192" s="17"/>
      <c r="BL192" s="17"/>
      <c r="BN192" s="16"/>
      <c r="BT192" s="16"/>
      <c r="BU192" s="16"/>
      <c r="BV192" s="16"/>
      <c r="BY192" s="16"/>
      <c r="BZ192" s="16"/>
      <c r="CA192" s="16"/>
      <c r="CH192" s="16"/>
      <c r="CI192" s="16"/>
    </row>
    <row r="193" spans="6:87" x14ac:dyDescent="0.25">
      <c r="F193" s="16"/>
      <c r="G193" s="16"/>
      <c r="U193" s="16"/>
      <c r="V193" s="16"/>
      <c r="W193" s="16"/>
      <c r="Y193" s="16"/>
      <c r="Z193" s="16"/>
      <c r="AA193" s="16"/>
      <c r="AB193" s="17"/>
      <c r="AC193" s="16"/>
      <c r="AE193" s="16"/>
      <c r="AG193" s="17"/>
      <c r="AH193" s="16"/>
      <c r="AJ193" s="16"/>
      <c r="AL193" s="17"/>
      <c r="AM193" s="16"/>
      <c r="AO193" s="16"/>
      <c r="AQ193" s="16"/>
      <c r="AS193" s="16"/>
      <c r="AU193" s="16"/>
      <c r="AW193" s="16"/>
      <c r="AY193" s="16"/>
      <c r="BA193" s="16"/>
      <c r="BC193" s="16"/>
      <c r="BE193" s="16"/>
      <c r="BF193" s="17"/>
      <c r="BG193" s="16"/>
      <c r="BI193" s="17"/>
      <c r="BJ193" s="17"/>
      <c r="BK193" s="17"/>
      <c r="BL193" s="17"/>
      <c r="BN193" s="16"/>
      <c r="BT193" s="16"/>
      <c r="BU193" s="16"/>
      <c r="BV193" s="16"/>
      <c r="BY193" s="16"/>
      <c r="BZ193" s="16"/>
      <c r="CA193" s="16"/>
      <c r="CH193" s="16"/>
      <c r="CI193" s="16"/>
    </row>
    <row r="194" spans="6:87" x14ac:dyDescent="0.25">
      <c r="F194" s="16"/>
      <c r="G194" s="16"/>
      <c r="U194" s="16"/>
      <c r="V194" s="16"/>
      <c r="W194" s="16"/>
      <c r="Y194" s="16"/>
      <c r="Z194" s="16"/>
      <c r="AA194" s="16"/>
      <c r="AB194" s="17"/>
      <c r="AC194" s="16"/>
      <c r="AE194" s="16"/>
      <c r="AG194" s="17"/>
      <c r="AH194" s="16"/>
      <c r="AJ194" s="16"/>
      <c r="AL194" s="17"/>
      <c r="AM194" s="16"/>
      <c r="AO194" s="16"/>
      <c r="AQ194" s="16"/>
      <c r="AS194" s="16"/>
      <c r="AU194" s="16"/>
      <c r="AW194" s="16"/>
      <c r="AY194" s="16"/>
      <c r="BA194" s="16"/>
      <c r="BC194" s="16"/>
      <c r="BE194" s="16"/>
      <c r="BF194" s="17"/>
      <c r="BG194" s="16"/>
      <c r="BI194" s="17"/>
      <c r="BJ194" s="17"/>
      <c r="BK194" s="17"/>
      <c r="BL194" s="17"/>
      <c r="BN194" s="16"/>
      <c r="BT194" s="16"/>
      <c r="BU194" s="16"/>
      <c r="BV194" s="16"/>
      <c r="BY194" s="16"/>
      <c r="BZ194" s="16"/>
      <c r="CA194" s="16"/>
      <c r="CH194" s="16"/>
      <c r="CI194" s="16"/>
    </row>
    <row r="195" spans="6:87" x14ac:dyDescent="0.25">
      <c r="F195" s="16"/>
      <c r="G195" s="16"/>
      <c r="U195" s="16"/>
      <c r="V195" s="16"/>
      <c r="W195" s="16"/>
      <c r="Y195" s="16"/>
      <c r="Z195" s="16"/>
      <c r="AA195" s="16"/>
      <c r="AB195" s="17"/>
      <c r="AC195" s="16"/>
      <c r="AE195" s="16"/>
      <c r="AG195" s="17"/>
      <c r="AH195" s="16"/>
      <c r="AJ195" s="16"/>
      <c r="AL195" s="17"/>
      <c r="AM195" s="16"/>
      <c r="AO195" s="16"/>
      <c r="AQ195" s="16"/>
      <c r="AS195" s="16"/>
      <c r="AU195" s="16"/>
      <c r="AW195" s="16"/>
      <c r="AY195" s="16"/>
      <c r="BA195" s="16"/>
      <c r="BC195" s="16"/>
      <c r="BE195" s="16"/>
      <c r="BF195" s="17"/>
      <c r="BG195" s="16"/>
      <c r="BI195" s="17"/>
      <c r="BJ195" s="17"/>
      <c r="BK195" s="17"/>
      <c r="BL195" s="17"/>
      <c r="BN195" s="16"/>
      <c r="BT195" s="16"/>
      <c r="BU195" s="16"/>
      <c r="BV195" s="16"/>
      <c r="BY195" s="16"/>
      <c r="BZ195" s="16"/>
      <c r="CA195" s="16"/>
      <c r="CH195" s="16"/>
      <c r="CI195" s="16"/>
    </row>
    <row r="196" spans="6:87" x14ac:dyDescent="0.25">
      <c r="F196" s="16"/>
      <c r="G196" s="16"/>
      <c r="U196" s="16"/>
      <c r="V196" s="16"/>
      <c r="W196" s="16"/>
      <c r="Y196" s="16"/>
      <c r="Z196" s="16"/>
      <c r="AA196" s="16"/>
      <c r="AB196" s="17"/>
      <c r="AC196" s="16"/>
      <c r="AE196" s="16"/>
      <c r="AG196" s="17"/>
      <c r="AH196" s="16"/>
      <c r="AJ196" s="16"/>
      <c r="AL196" s="17"/>
      <c r="AM196" s="16"/>
      <c r="AO196" s="16"/>
      <c r="AQ196" s="16"/>
      <c r="AS196" s="16"/>
      <c r="AU196" s="16"/>
      <c r="AW196" s="16"/>
      <c r="AY196" s="16"/>
      <c r="BA196" s="16"/>
      <c r="BC196" s="16"/>
      <c r="BE196" s="16"/>
      <c r="BF196" s="17"/>
      <c r="BG196" s="16"/>
      <c r="BI196" s="17"/>
      <c r="BJ196" s="17"/>
      <c r="BK196" s="17"/>
      <c r="BL196" s="17"/>
      <c r="BN196" s="16"/>
      <c r="BT196" s="16"/>
      <c r="BU196" s="16"/>
      <c r="BV196" s="16"/>
      <c r="BY196" s="16"/>
      <c r="BZ196" s="16"/>
      <c r="CA196" s="16"/>
      <c r="CH196" s="16"/>
      <c r="CI196" s="16"/>
    </row>
    <row r="197" spans="6:87" x14ac:dyDescent="0.25">
      <c r="F197" s="16"/>
      <c r="G197" s="16"/>
      <c r="U197" s="16"/>
      <c r="V197" s="16"/>
      <c r="W197" s="16"/>
      <c r="Y197" s="16"/>
      <c r="Z197" s="16"/>
      <c r="AA197" s="16"/>
      <c r="AB197" s="17"/>
      <c r="AC197" s="16"/>
      <c r="AE197" s="16"/>
      <c r="AG197" s="17"/>
      <c r="AH197" s="16"/>
      <c r="AJ197" s="16"/>
      <c r="AL197" s="17"/>
      <c r="AM197" s="16"/>
      <c r="AO197" s="16"/>
      <c r="AQ197" s="16"/>
      <c r="AS197" s="16"/>
      <c r="AU197" s="16"/>
      <c r="AW197" s="16"/>
      <c r="AY197" s="16"/>
      <c r="BA197" s="16"/>
      <c r="BC197" s="16"/>
      <c r="BE197" s="16"/>
      <c r="BF197" s="17"/>
      <c r="BG197" s="16"/>
      <c r="BI197" s="17"/>
      <c r="BJ197" s="17"/>
      <c r="BK197" s="17"/>
      <c r="BL197" s="17"/>
      <c r="BN197" s="16"/>
      <c r="BT197" s="16"/>
      <c r="BU197" s="16"/>
      <c r="BV197" s="16"/>
      <c r="BY197" s="16"/>
      <c r="BZ197" s="16"/>
      <c r="CA197" s="16"/>
      <c r="CH197" s="16"/>
      <c r="CI197" s="16"/>
    </row>
    <row r="198" spans="6:87" x14ac:dyDescent="0.25">
      <c r="F198" s="16"/>
      <c r="G198" s="16"/>
      <c r="U198" s="16"/>
      <c r="V198" s="16"/>
      <c r="W198" s="16"/>
      <c r="Y198" s="16"/>
      <c r="Z198" s="16"/>
      <c r="AA198" s="16"/>
      <c r="AB198" s="17"/>
      <c r="AC198" s="16"/>
      <c r="AE198" s="16"/>
      <c r="AG198" s="17"/>
      <c r="AH198" s="16"/>
      <c r="AJ198" s="16"/>
      <c r="AL198" s="17"/>
      <c r="AM198" s="16"/>
      <c r="AO198" s="16"/>
      <c r="AQ198" s="16"/>
      <c r="AS198" s="16"/>
      <c r="AU198" s="16"/>
      <c r="AW198" s="16"/>
      <c r="AY198" s="16"/>
      <c r="BA198" s="16"/>
      <c r="BC198" s="16"/>
      <c r="BE198" s="16"/>
      <c r="BF198" s="17"/>
      <c r="BG198" s="16"/>
      <c r="BI198" s="17"/>
      <c r="BJ198" s="17"/>
      <c r="BK198" s="17"/>
      <c r="BL198" s="17"/>
      <c r="BN198" s="16"/>
      <c r="BT198" s="16"/>
      <c r="BU198" s="16"/>
      <c r="BV198" s="16"/>
      <c r="BY198" s="16"/>
      <c r="BZ198" s="16"/>
      <c r="CA198" s="16"/>
      <c r="CH198" s="16"/>
      <c r="CI198" s="16"/>
    </row>
    <row r="199" spans="6:87" x14ac:dyDescent="0.25">
      <c r="F199" s="16"/>
      <c r="G199" s="16"/>
      <c r="U199" s="16"/>
      <c r="V199" s="16"/>
      <c r="W199" s="16"/>
      <c r="Y199" s="16"/>
      <c r="Z199" s="16"/>
      <c r="AA199" s="16"/>
      <c r="AB199" s="17"/>
      <c r="AC199" s="16"/>
      <c r="AE199" s="16"/>
      <c r="AG199" s="17"/>
      <c r="AH199" s="16"/>
      <c r="AJ199" s="16"/>
      <c r="AL199" s="17"/>
      <c r="AM199" s="16"/>
      <c r="AO199" s="16"/>
      <c r="AQ199" s="16"/>
      <c r="AS199" s="16"/>
      <c r="AU199" s="16"/>
      <c r="AW199" s="16"/>
      <c r="AY199" s="16"/>
      <c r="BA199" s="16"/>
      <c r="BC199" s="16"/>
      <c r="BE199" s="16"/>
      <c r="BF199" s="17"/>
      <c r="BG199" s="16"/>
      <c r="BI199" s="17"/>
      <c r="BJ199" s="17"/>
      <c r="BK199" s="17"/>
      <c r="BL199" s="17"/>
      <c r="BN199" s="16"/>
      <c r="BT199" s="16"/>
      <c r="BU199" s="16"/>
      <c r="BV199" s="16"/>
      <c r="BY199" s="16"/>
      <c r="BZ199" s="16"/>
      <c r="CA199" s="16"/>
      <c r="CH199" s="16"/>
      <c r="CI199" s="16"/>
    </row>
    <row r="200" spans="6:87" x14ac:dyDescent="0.25">
      <c r="F200" s="16"/>
      <c r="G200" s="16"/>
      <c r="U200" s="16"/>
      <c r="V200" s="16"/>
      <c r="W200" s="16"/>
      <c r="Y200" s="16"/>
      <c r="Z200" s="16"/>
      <c r="AA200" s="16"/>
      <c r="AB200" s="17"/>
      <c r="AC200" s="16"/>
      <c r="AE200" s="16"/>
      <c r="AG200" s="17"/>
      <c r="AH200" s="16"/>
      <c r="AJ200" s="16"/>
      <c r="AL200" s="17"/>
      <c r="AM200" s="16"/>
      <c r="AO200" s="16"/>
      <c r="AQ200" s="16"/>
      <c r="AS200" s="16"/>
      <c r="AU200" s="16"/>
      <c r="AW200" s="16"/>
      <c r="AY200" s="16"/>
      <c r="BA200" s="16"/>
      <c r="BC200" s="16"/>
      <c r="BE200" s="16"/>
      <c r="BF200" s="17"/>
      <c r="BG200" s="16"/>
      <c r="BI200" s="17"/>
      <c r="BJ200" s="17"/>
      <c r="BK200" s="17"/>
      <c r="BL200" s="17"/>
      <c r="BN200" s="16"/>
      <c r="BT200" s="16"/>
      <c r="BU200" s="16"/>
      <c r="BV200" s="16"/>
      <c r="BY200" s="16"/>
      <c r="BZ200" s="16"/>
      <c r="CA200" s="16"/>
      <c r="CH200" s="16"/>
      <c r="CI200" s="16"/>
    </row>
    <row r="201" spans="6:87" x14ac:dyDescent="0.25">
      <c r="F201" s="16"/>
      <c r="G201" s="16"/>
      <c r="U201" s="16"/>
      <c r="V201" s="16"/>
      <c r="W201" s="16"/>
      <c r="Y201" s="16"/>
      <c r="Z201" s="16"/>
      <c r="AA201" s="16"/>
      <c r="AB201" s="17"/>
      <c r="AC201" s="16"/>
      <c r="AE201" s="16"/>
      <c r="AG201" s="17"/>
      <c r="AH201" s="16"/>
      <c r="AJ201" s="16"/>
      <c r="AL201" s="17"/>
      <c r="AM201" s="16"/>
      <c r="AO201" s="16"/>
      <c r="AQ201" s="16"/>
      <c r="AS201" s="16"/>
      <c r="AU201" s="16"/>
      <c r="AW201" s="16"/>
      <c r="AY201" s="16"/>
      <c r="BA201" s="16"/>
      <c r="BC201" s="16"/>
      <c r="BE201" s="16"/>
      <c r="BF201" s="17"/>
      <c r="BG201" s="16"/>
      <c r="BI201" s="17"/>
      <c r="BJ201" s="17"/>
      <c r="BK201" s="17"/>
      <c r="BL201" s="17"/>
      <c r="BN201" s="16"/>
      <c r="BT201" s="16"/>
      <c r="BU201" s="16"/>
      <c r="BV201" s="16"/>
      <c r="BY201" s="16"/>
      <c r="BZ201" s="16"/>
      <c r="CA201" s="16"/>
      <c r="CH201" s="16"/>
      <c r="CI201" s="16"/>
    </row>
    <row r="202" spans="6:87" x14ac:dyDescent="0.25">
      <c r="F202" s="16"/>
      <c r="G202" s="16"/>
      <c r="U202" s="16"/>
      <c r="V202" s="16"/>
      <c r="W202" s="16"/>
      <c r="Y202" s="16"/>
      <c r="Z202" s="16"/>
      <c r="AA202" s="16"/>
      <c r="AB202" s="17"/>
      <c r="AC202" s="16"/>
      <c r="AE202" s="16"/>
      <c r="AG202" s="17"/>
      <c r="AH202" s="16"/>
      <c r="AJ202" s="16"/>
      <c r="AL202" s="17"/>
      <c r="AM202" s="16"/>
      <c r="AO202" s="16"/>
      <c r="AQ202" s="16"/>
      <c r="AS202" s="16"/>
      <c r="AU202" s="16"/>
      <c r="AW202" s="16"/>
      <c r="AY202" s="16"/>
      <c r="BA202" s="16"/>
      <c r="BC202" s="16"/>
      <c r="BE202" s="16"/>
      <c r="BF202" s="17"/>
      <c r="BG202" s="16"/>
      <c r="BI202" s="17"/>
      <c r="BJ202" s="17"/>
      <c r="BK202" s="17"/>
      <c r="BL202" s="17"/>
      <c r="BN202" s="16"/>
      <c r="BT202" s="16"/>
      <c r="BU202" s="16"/>
      <c r="BV202" s="16"/>
      <c r="BY202" s="16"/>
      <c r="BZ202" s="16"/>
      <c r="CA202" s="16"/>
      <c r="CH202" s="16"/>
      <c r="CI202" s="16"/>
    </row>
    <row r="203" spans="6:87" x14ac:dyDescent="0.25">
      <c r="F203" s="16"/>
      <c r="G203" s="16"/>
      <c r="U203" s="16"/>
      <c r="V203" s="16"/>
      <c r="W203" s="16"/>
      <c r="Y203" s="16"/>
      <c r="Z203" s="16"/>
      <c r="AA203" s="16"/>
      <c r="AB203" s="17"/>
      <c r="AC203" s="16"/>
      <c r="AE203" s="16"/>
      <c r="AG203" s="17"/>
      <c r="AH203" s="16"/>
      <c r="AJ203" s="16"/>
      <c r="AL203" s="17"/>
      <c r="AM203" s="16"/>
      <c r="AO203" s="16"/>
      <c r="AQ203" s="16"/>
      <c r="AS203" s="16"/>
      <c r="AU203" s="16"/>
      <c r="AW203" s="16"/>
      <c r="AY203" s="16"/>
      <c r="BA203" s="16"/>
      <c r="BC203" s="16"/>
      <c r="BE203" s="16"/>
      <c r="BF203" s="17"/>
      <c r="BG203" s="16"/>
      <c r="BI203" s="17"/>
      <c r="BJ203" s="17"/>
      <c r="BK203" s="17"/>
      <c r="BL203" s="17"/>
      <c r="BN203" s="16"/>
      <c r="BT203" s="16"/>
      <c r="BU203" s="16"/>
      <c r="BV203" s="16"/>
      <c r="BY203" s="16"/>
      <c r="BZ203" s="16"/>
      <c r="CA203" s="16"/>
      <c r="CH203" s="16"/>
      <c r="CI203" s="16"/>
    </row>
    <row r="204" spans="6:87" x14ac:dyDescent="0.25">
      <c r="F204" s="16"/>
      <c r="G204" s="16"/>
      <c r="U204" s="16"/>
      <c r="V204" s="16"/>
      <c r="W204" s="16"/>
      <c r="Y204" s="16"/>
      <c r="Z204" s="16"/>
      <c r="AA204" s="16"/>
      <c r="AB204" s="17"/>
      <c r="AC204" s="16"/>
      <c r="AE204" s="16"/>
      <c r="AG204" s="17"/>
      <c r="AH204" s="16"/>
      <c r="AJ204" s="16"/>
      <c r="AL204" s="17"/>
      <c r="AM204" s="16"/>
      <c r="AO204" s="16"/>
      <c r="AQ204" s="16"/>
      <c r="AS204" s="16"/>
      <c r="AU204" s="16"/>
      <c r="AW204" s="16"/>
      <c r="AY204" s="16"/>
      <c r="BA204" s="16"/>
      <c r="BC204" s="16"/>
      <c r="BE204" s="16"/>
      <c r="BF204" s="17"/>
      <c r="BG204" s="16"/>
      <c r="BI204" s="17"/>
      <c r="BJ204" s="17"/>
      <c r="BK204" s="17"/>
      <c r="BL204" s="17"/>
      <c r="BN204" s="16"/>
      <c r="BT204" s="16"/>
      <c r="BU204" s="16"/>
      <c r="BV204" s="16"/>
      <c r="BY204" s="16"/>
      <c r="BZ204" s="16"/>
      <c r="CA204" s="16"/>
      <c r="CH204" s="16"/>
      <c r="CI204" s="16"/>
    </row>
    <row r="205" spans="6:87" x14ac:dyDescent="0.25">
      <c r="F205" s="16"/>
      <c r="G205" s="16"/>
      <c r="U205" s="16"/>
      <c r="V205" s="16"/>
      <c r="W205" s="16"/>
      <c r="Y205" s="16"/>
      <c r="Z205" s="16"/>
      <c r="AA205" s="16"/>
      <c r="AB205" s="17"/>
      <c r="AC205" s="16"/>
      <c r="AE205" s="16"/>
      <c r="AG205" s="17"/>
      <c r="AH205" s="16"/>
      <c r="AJ205" s="16"/>
      <c r="AL205" s="17"/>
      <c r="AM205" s="16"/>
      <c r="AO205" s="16"/>
      <c r="AQ205" s="16"/>
      <c r="AS205" s="16"/>
      <c r="AU205" s="16"/>
      <c r="AW205" s="16"/>
      <c r="AY205" s="16"/>
      <c r="BA205" s="16"/>
      <c r="BC205" s="16"/>
      <c r="BE205" s="16"/>
      <c r="BF205" s="17"/>
      <c r="BG205" s="16"/>
      <c r="BI205" s="17"/>
      <c r="BJ205" s="17"/>
      <c r="BK205" s="17"/>
      <c r="BL205" s="17"/>
      <c r="BN205" s="16"/>
      <c r="BT205" s="16"/>
      <c r="BU205" s="16"/>
      <c r="BV205" s="16"/>
      <c r="BY205" s="16"/>
      <c r="BZ205" s="16"/>
      <c r="CA205" s="16"/>
      <c r="CH205" s="16"/>
      <c r="CI205" s="16"/>
    </row>
    <row r="206" spans="6:87" x14ac:dyDescent="0.25">
      <c r="F206" s="16"/>
      <c r="G206" s="16"/>
      <c r="U206" s="16"/>
      <c r="V206" s="16"/>
      <c r="W206" s="16"/>
      <c r="Y206" s="16"/>
      <c r="Z206" s="16"/>
      <c r="AA206" s="16"/>
      <c r="AB206" s="17"/>
      <c r="AC206" s="16"/>
      <c r="AE206" s="16"/>
      <c r="AG206" s="17"/>
      <c r="AH206" s="16"/>
      <c r="AJ206" s="16"/>
      <c r="AL206" s="17"/>
      <c r="AM206" s="16"/>
      <c r="AO206" s="16"/>
      <c r="AQ206" s="16"/>
      <c r="AS206" s="16"/>
      <c r="AU206" s="16"/>
      <c r="AW206" s="16"/>
      <c r="AY206" s="16"/>
      <c r="BA206" s="16"/>
      <c r="BC206" s="16"/>
      <c r="BE206" s="16"/>
      <c r="BF206" s="17"/>
      <c r="BG206" s="16"/>
      <c r="BI206" s="17"/>
      <c r="BJ206" s="17"/>
      <c r="BK206" s="17"/>
      <c r="BL206" s="17"/>
      <c r="BN206" s="16"/>
      <c r="BT206" s="16"/>
      <c r="BU206" s="16"/>
      <c r="BV206" s="16"/>
      <c r="BY206" s="16"/>
      <c r="BZ206" s="16"/>
      <c r="CA206" s="16"/>
      <c r="CH206" s="16"/>
      <c r="CI206" s="16"/>
    </row>
    <row r="207" spans="6:87" x14ac:dyDescent="0.25">
      <c r="F207" s="16"/>
      <c r="G207" s="16"/>
      <c r="U207" s="16"/>
      <c r="V207" s="16"/>
      <c r="W207" s="16"/>
      <c r="Y207" s="16"/>
      <c r="Z207" s="16"/>
      <c r="AA207" s="16"/>
      <c r="AB207" s="17"/>
      <c r="AC207" s="16"/>
      <c r="AE207" s="16"/>
      <c r="AG207" s="17"/>
      <c r="AH207" s="16"/>
      <c r="AJ207" s="16"/>
      <c r="AL207" s="17"/>
      <c r="AM207" s="16"/>
      <c r="AO207" s="16"/>
      <c r="AQ207" s="16"/>
      <c r="AS207" s="16"/>
      <c r="AU207" s="16"/>
      <c r="AW207" s="16"/>
      <c r="AY207" s="16"/>
      <c r="BA207" s="16"/>
      <c r="BC207" s="16"/>
      <c r="BE207" s="16"/>
      <c r="BF207" s="17"/>
      <c r="BG207" s="16"/>
      <c r="BI207" s="17"/>
      <c r="BJ207" s="17"/>
      <c r="BK207" s="17"/>
      <c r="BL207" s="17"/>
      <c r="BN207" s="16"/>
      <c r="BT207" s="16"/>
      <c r="BU207" s="16"/>
      <c r="BV207" s="16"/>
      <c r="BY207" s="16"/>
      <c r="BZ207" s="16"/>
      <c r="CA207" s="16"/>
      <c r="CH207" s="16"/>
      <c r="CI207" s="16"/>
    </row>
    <row r="208" spans="6:87" x14ac:dyDescent="0.25">
      <c r="F208" s="16"/>
      <c r="G208" s="16"/>
      <c r="U208" s="16"/>
      <c r="V208" s="16"/>
      <c r="W208" s="16"/>
      <c r="Y208" s="16"/>
      <c r="Z208" s="16"/>
      <c r="AA208" s="16"/>
      <c r="AB208" s="17"/>
      <c r="AC208" s="16"/>
      <c r="AE208" s="16"/>
      <c r="AG208" s="17"/>
      <c r="AH208" s="16"/>
      <c r="AJ208" s="16"/>
      <c r="AL208" s="17"/>
      <c r="AM208" s="16"/>
      <c r="AO208" s="16"/>
      <c r="AQ208" s="16"/>
      <c r="AS208" s="16"/>
      <c r="AU208" s="16"/>
      <c r="AW208" s="16"/>
      <c r="AY208" s="16"/>
      <c r="BA208" s="16"/>
      <c r="BC208" s="16"/>
      <c r="BE208" s="16"/>
      <c r="BF208" s="17"/>
      <c r="BG208" s="16"/>
      <c r="BI208" s="17"/>
      <c r="BJ208" s="17"/>
      <c r="BK208" s="17"/>
      <c r="BL208" s="17"/>
      <c r="BN208" s="16"/>
      <c r="BT208" s="16"/>
      <c r="BU208" s="16"/>
      <c r="BV208" s="16"/>
      <c r="BY208" s="16"/>
      <c r="BZ208" s="16"/>
      <c r="CA208" s="16"/>
      <c r="CH208" s="16"/>
      <c r="CI208" s="16"/>
    </row>
    <row r="209" spans="6:87" x14ac:dyDescent="0.25">
      <c r="F209" s="16"/>
      <c r="G209" s="16"/>
      <c r="U209" s="16"/>
      <c r="V209" s="16"/>
      <c r="W209" s="16"/>
      <c r="Y209" s="16"/>
      <c r="Z209" s="16"/>
      <c r="AA209" s="16"/>
      <c r="AB209" s="17"/>
      <c r="AC209" s="16"/>
      <c r="AE209" s="16"/>
      <c r="AG209" s="17"/>
      <c r="AH209" s="16"/>
      <c r="AJ209" s="16"/>
      <c r="AL209" s="17"/>
      <c r="AM209" s="16"/>
      <c r="AO209" s="16"/>
      <c r="AQ209" s="16"/>
      <c r="AS209" s="16"/>
      <c r="AU209" s="16"/>
      <c r="AW209" s="16"/>
      <c r="AY209" s="16"/>
      <c r="BA209" s="16"/>
      <c r="BC209" s="16"/>
      <c r="BE209" s="16"/>
      <c r="BF209" s="17"/>
      <c r="BG209" s="16"/>
      <c r="BI209" s="17"/>
      <c r="BJ209" s="17"/>
      <c r="BK209" s="17"/>
      <c r="BL209" s="17"/>
      <c r="BN209" s="16"/>
      <c r="BT209" s="16"/>
      <c r="BU209" s="16"/>
      <c r="BV209" s="16"/>
      <c r="BY209" s="16"/>
      <c r="BZ209" s="16"/>
      <c r="CA209" s="16"/>
      <c r="CH209" s="16"/>
      <c r="CI209" s="16"/>
    </row>
    <row r="210" spans="6:87" x14ac:dyDescent="0.25">
      <c r="F210" s="16"/>
      <c r="G210" s="16"/>
      <c r="U210" s="16"/>
      <c r="V210" s="16"/>
      <c r="W210" s="16"/>
      <c r="Y210" s="16"/>
      <c r="Z210" s="16"/>
      <c r="AA210" s="16"/>
      <c r="AB210" s="17"/>
      <c r="AC210" s="16"/>
      <c r="AE210" s="16"/>
      <c r="AG210" s="17"/>
      <c r="AH210" s="16"/>
      <c r="AJ210" s="16"/>
      <c r="AL210" s="17"/>
      <c r="AM210" s="16"/>
      <c r="AO210" s="16"/>
      <c r="AQ210" s="16"/>
      <c r="AS210" s="16"/>
      <c r="AU210" s="16"/>
      <c r="AW210" s="16"/>
      <c r="AY210" s="16"/>
      <c r="BA210" s="16"/>
      <c r="BC210" s="16"/>
      <c r="BE210" s="16"/>
      <c r="BF210" s="17"/>
      <c r="BG210" s="16"/>
      <c r="BI210" s="17"/>
      <c r="BJ210" s="17"/>
      <c r="BK210" s="17"/>
      <c r="BL210" s="17"/>
      <c r="BN210" s="16"/>
      <c r="BT210" s="16"/>
      <c r="BU210" s="16"/>
      <c r="BV210" s="16"/>
      <c r="BY210" s="16"/>
      <c r="BZ210" s="16"/>
      <c r="CA210" s="16"/>
      <c r="CH210" s="16"/>
      <c r="CI210" s="16"/>
    </row>
    <row r="211" spans="6:87" x14ac:dyDescent="0.25">
      <c r="F211" s="16"/>
      <c r="G211" s="16"/>
      <c r="U211" s="16"/>
      <c r="V211" s="16"/>
      <c r="W211" s="16"/>
      <c r="Y211" s="16"/>
      <c r="Z211" s="16"/>
      <c r="AA211" s="16"/>
      <c r="AB211" s="17"/>
      <c r="AC211" s="16"/>
      <c r="AE211" s="16"/>
      <c r="AG211" s="17"/>
      <c r="AH211" s="16"/>
      <c r="AJ211" s="16"/>
      <c r="AL211" s="17"/>
      <c r="AM211" s="16"/>
      <c r="AO211" s="16"/>
      <c r="AQ211" s="16"/>
      <c r="AS211" s="16"/>
      <c r="AU211" s="16"/>
      <c r="AW211" s="16"/>
      <c r="AY211" s="16"/>
      <c r="BA211" s="16"/>
      <c r="BC211" s="16"/>
      <c r="BE211" s="16"/>
      <c r="BF211" s="17"/>
      <c r="BG211" s="16"/>
      <c r="BI211" s="17"/>
      <c r="BJ211" s="17"/>
      <c r="BK211" s="17"/>
      <c r="BL211" s="17"/>
      <c r="BN211" s="16"/>
      <c r="BT211" s="16"/>
      <c r="BU211" s="16"/>
      <c r="BV211" s="16"/>
      <c r="BY211" s="16"/>
      <c r="BZ211" s="16"/>
      <c r="CA211" s="16"/>
      <c r="CH211" s="16"/>
      <c r="CI211" s="16"/>
    </row>
    <row r="212" spans="6:87" x14ac:dyDescent="0.25">
      <c r="F212" s="16"/>
      <c r="G212" s="16"/>
      <c r="U212" s="16"/>
      <c r="V212" s="16"/>
      <c r="W212" s="16"/>
      <c r="Y212" s="16"/>
      <c r="Z212" s="16"/>
      <c r="AA212" s="16"/>
      <c r="AB212" s="17"/>
      <c r="AC212" s="16"/>
      <c r="AE212" s="16"/>
      <c r="AG212" s="17"/>
      <c r="AH212" s="16"/>
      <c r="AJ212" s="16"/>
      <c r="AL212" s="17"/>
      <c r="AM212" s="16"/>
      <c r="AO212" s="16"/>
      <c r="AQ212" s="16"/>
      <c r="AS212" s="16"/>
      <c r="AU212" s="16"/>
      <c r="AW212" s="16"/>
      <c r="AY212" s="16"/>
      <c r="BA212" s="16"/>
      <c r="BC212" s="16"/>
      <c r="BE212" s="16"/>
      <c r="BF212" s="17"/>
      <c r="BG212" s="16"/>
      <c r="BI212" s="17"/>
      <c r="BJ212" s="17"/>
      <c r="BK212" s="17"/>
      <c r="BL212" s="17"/>
      <c r="BN212" s="16"/>
      <c r="BT212" s="16"/>
      <c r="BU212" s="16"/>
      <c r="BV212" s="16"/>
      <c r="BY212" s="16"/>
      <c r="BZ212" s="16"/>
      <c r="CA212" s="16"/>
      <c r="CH212" s="16"/>
      <c r="CI212" s="16"/>
    </row>
    <row r="213" spans="6:87" x14ac:dyDescent="0.25">
      <c r="F213" s="16"/>
      <c r="G213" s="16"/>
      <c r="U213" s="16"/>
      <c r="V213" s="16"/>
      <c r="W213" s="16"/>
      <c r="Y213" s="16"/>
      <c r="Z213" s="16"/>
      <c r="AA213" s="16"/>
      <c r="AB213" s="17"/>
      <c r="AC213" s="16"/>
      <c r="AE213" s="16"/>
      <c r="AG213" s="17"/>
      <c r="AH213" s="16"/>
      <c r="AJ213" s="16"/>
      <c r="AL213" s="17"/>
      <c r="AM213" s="16"/>
      <c r="AO213" s="16"/>
      <c r="AQ213" s="16"/>
      <c r="AS213" s="16"/>
      <c r="AU213" s="16"/>
      <c r="AW213" s="16"/>
      <c r="AY213" s="16"/>
      <c r="BA213" s="16"/>
      <c r="BC213" s="16"/>
      <c r="BE213" s="16"/>
      <c r="BF213" s="17"/>
      <c r="BG213" s="16"/>
      <c r="BI213" s="17"/>
      <c r="BJ213" s="17"/>
      <c r="BK213" s="17"/>
      <c r="BL213" s="17"/>
      <c r="BN213" s="16"/>
      <c r="BT213" s="16"/>
      <c r="BU213" s="16"/>
      <c r="BV213" s="16"/>
      <c r="BY213" s="16"/>
      <c r="BZ213" s="16"/>
      <c r="CA213" s="16"/>
      <c r="CH213" s="16"/>
      <c r="CI213" s="16"/>
    </row>
    <row r="214" spans="6:87" x14ac:dyDescent="0.25">
      <c r="F214" s="16"/>
      <c r="G214" s="16"/>
      <c r="U214" s="16"/>
      <c r="V214" s="16"/>
      <c r="W214" s="16"/>
      <c r="Y214" s="16"/>
      <c r="Z214" s="16"/>
      <c r="AA214" s="16"/>
      <c r="AB214" s="17"/>
      <c r="AC214" s="16"/>
      <c r="AE214" s="16"/>
      <c r="AG214" s="17"/>
      <c r="AH214" s="16"/>
      <c r="AJ214" s="16"/>
      <c r="AL214" s="17"/>
      <c r="AM214" s="16"/>
      <c r="AO214" s="16"/>
      <c r="AQ214" s="16"/>
      <c r="AS214" s="16"/>
      <c r="AU214" s="16"/>
      <c r="AW214" s="16"/>
      <c r="AY214" s="16"/>
      <c r="BA214" s="16"/>
      <c r="BC214" s="16"/>
      <c r="BE214" s="16"/>
      <c r="BF214" s="17"/>
      <c r="BG214" s="16"/>
      <c r="BI214" s="17"/>
      <c r="BJ214" s="17"/>
      <c r="BK214" s="17"/>
      <c r="BL214" s="17"/>
      <c r="BN214" s="16"/>
      <c r="BT214" s="16"/>
      <c r="BU214" s="16"/>
      <c r="BV214" s="16"/>
      <c r="BY214" s="16"/>
      <c r="BZ214" s="16"/>
      <c r="CA214" s="16"/>
      <c r="CH214" s="16"/>
      <c r="CI214" s="16"/>
    </row>
    <row r="215" spans="6:87" x14ac:dyDescent="0.25">
      <c r="F215" s="16"/>
      <c r="G215" s="16"/>
      <c r="U215" s="16"/>
      <c r="V215" s="16"/>
      <c r="W215" s="16"/>
      <c r="Y215" s="16"/>
      <c r="Z215" s="16"/>
      <c r="AA215" s="16"/>
      <c r="AB215" s="17"/>
      <c r="AC215" s="16"/>
      <c r="AE215" s="16"/>
      <c r="AG215" s="17"/>
      <c r="AH215" s="16"/>
      <c r="AJ215" s="16"/>
      <c r="AL215" s="17"/>
      <c r="AM215" s="16"/>
      <c r="AO215" s="16"/>
      <c r="AQ215" s="16"/>
      <c r="AS215" s="16"/>
      <c r="AU215" s="16"/>
      <c r="AW215" s="16"/>
      <c r="AY215" s="16"/>
      <c r="BA215" s="16"/>
      <c r="BC215" s="16"/>
      <c r="BE215" s="16"/>
      <c r="BF215" s="17"/>
      <c r="BG215" s="16"/>
      <c r="BI215" s="17"/>
      <c r="BJ215" s="17"/>
      <c r="BK215" s="17"/>
      <c r="BL215" s="17"/>
      <c r="BN215" s="16"/>
      <c r="BT215" s="16"/>
      <c r="BU215" s="16"/>
      <c r="BV215" s="16"/>
      <c r="BY215" s="16"/>
      <c r="BZ215" s="16"/>
      <c r="CA215" s="16"/>
      <c r="CH215" s="16"/>
      <c r="CI215" s="16"/>
    </row>
    <row r="216" spans="6:87" x14ac:dyDescent="0.25">
      <c r="F216" s="16"/>
      <c r="G216" s="16"/>
      <c r="U216" s="16"/>
      <c r="V216" s="16"/>
      <c r="W216" s="16"/>
      <c r="Y216" s="16"/>
      <c r="Z216" s="16"/>
      <c r="AA216" s="16"/>
      <c r="AB216" s="17"/>
      <c r="AC216" s="16"/>
      <c r="AE216" s="16"/>
      <c r="AG216" s="17"/>
      <c r="AH216" s="16"/>
      <c r="AJ216" s="16"/>
      <c r="AL216" s="17"/>
      <c r="AM216" s="16"/>
      <c r="AO216" s="16"/>
      <c r="AQ216" s="16"/>
      <c r="AS216" s="16"/>
      <c r="AU216" s="16"/>
      <c r="AW216" s="16"/>
      <c r="AY216" s="16"/>
      <c r="BA216" s="16"/>
      <c r="BC216" s="16"/>
      <c r="BE216" s="16"/>
      <c r="BF216" s="17"/>
      <c r="BG216" s="16"/>
      <c r="BI216" s="17"/>
      <c r="BJ216" s="17"/>
      <c r="BK216" s="17"/>
      <c r="BL216" s="17"/>
      <c r="BN216" s="16"/>
      <c r="BT216" s="16"/>
      <c r="BU216" s="16"/>
      <c r="BV216" s="16"/>
      <c r="BY216" s="16"/>
      <c r="BZ216" s="16"/>
      <c r="CA216" s="16"/>
      <c r="CH216" s="16"/>
      <c r="CI216" s="16"/>
    </row>
    <row r="217" spans="6:87" x14ac:dyDescent="0.25">
      <c r="F217" s="16"/>
      <c r="G217" s="16"/>
      <c r="U217" s="16"/>
      <c r="V217" s="16"/>
      <c r="W217" s="16"/>
      <c r="Y217" s="16"/>
      <c r="Z217" s="16"/>
      <c r="AA217" s="16"/>
      <c r="AB217" s="17"/>
      <c r="AC217" s="16"/>
      <c r="AE217" s="16"/>
      <c r="AG217" s="17"/>
      <c r="AH217" s="16"/>
      <c r="AJ217" s="16"/>
      <c r="AL217" s="17"/>
      <c r="AM217" s="16"/>
      <c r="AO217" s="16"/>
      <c r="AQ217" s="16"/>
      <c r="AS217" s="16"/>
      <c r="AU217" s="16"/>
      <c r="AW217" s="16"/>
      <c r="AY217" s="16"/>
      <c r="BA217" s="16"/>
      <c r="BC217" s="16"/>
      <c r="BE217" s="16"/>
      <c r="BF217" s="17"/>
      <c r="BG217" s="16"/>
      <c r="BI217" s="17"/>
      <c r="BJ217" s="17"/>
      <c r="BK217" s="17"/>
      <c r="BL217" s="17"/>
      <c r="BN217" s="16"/>
      <c r="BT217" s="16"/>
      <c r="BU217" s="16"/>
      <c r="BV217" s="16"/>
      <c r="BY217" s="16"/>
      <c r="BZ217" s="16"/>
      <c r="CA217" s="16"/>
      <c r="CH217" s="16"/>
      <c r="CI217" s="16"/>
    </row>
    <row r="218" spans="6:87" x14ac:dyDescent="0.25">
      <c r="F218" s="16"/>
      <c r="G218" s="16"/>
      <c r="U218" s="16"/>
      <c r="V218" s="16"/>
      <c r="W218" s="16"/>
      <c r="Y218" s="16"/>
      <c r="Z218" s="16"/>
      <c r="AA218" s="16"/>
      <c r="AB218" s="17"/>
      <c r="AC218" s="16"/>
      <c r="AE218" s="16"/>
      <c r="AG218" s="17"/>
      <c r="AH218" s="16"/>
      <c r="AJ218" s="16"/>
      <c r="AL218" s="17"/>
      <c r="AM218" s="16"/>
      <c r="AO218" s="16"/>
      <c r="AQ218" s="16"/>
      <c r="AS218" s="16"/>
      <c r="AU218" s="16"/>
      <c r="AW218" s="16"/>
      <c r="AY218" s="16"/>
      <c r="BA218" s="16"/>
      <c r="BC218" s="16"/>
      <c r="BE218" s="16"/>
      <c r="BF218" s="17"/>
      <c r="BG218" s="16"/>
      <c r="BI218" s="17"/>
      <c r="BJ218" s="17"/>
      <c r="BK218" s="17"/>
      <c r="BL218" s="17"/>
      <c r="BN218" s="16"/>
      <c r="BT218" s="16"/>
      <c r="BU218" s="16"/>
      <c r="BV218" s="16"/>
      <c r="BY218" s="16"/>
      <c r="BZ218" s="16"/>
      <c r="CA218" s="16"/>
      <c r="CH218" s="16"/>
      <c r="CI218" s="16"/>
    </row>
    <row r="219" spans="6:87" x14ac:dyDescent="0.25">
      <c r="F219" s="16"/>
      <c r="G219" s="16"/>
      <c r="U219" s="16"/>
      <c r="V219" s="16"/>
      <c r="W219" s="16"/>
      <c r="Y219" s="16"/>
      <c r="Z219" s="16"/>
      <c r="AA219" s="16"/>
      <c r="AB219" s="17"/>
      <c r="AC219" s="16"/>
      <c r="AE219" s="16"/>
      <c r="AG219" s="17"/>
      <c r="AH219" s="16"/>
      <c r="AJ219" s="16"/>
      <c r="AL219" s="17"/>
      <c r="AM219" s="16"/>
      <c r="AO219" s="16"/>
      <c r="AQ219" s="16"/>
      <c r="AS219" s="16"/>
      <c r="AU219" s="16"/>
      <c r="AW219" s="16"/>
      <c r="AY219" s="16"/>
      <c r="BA219" s="16"/>
      <c r="BC219" s="16"/>
      <c r="BE219" s="16"/>
      <c r="BF219" s="17"/>
      <c r="BG219" s="16"/>
      <c r="BI219" s="17"/>
      <c r="BJ219" s="17"/>
      <c r="BK219" s="17"/>
      <c r="BL219" s="17"/>
      <c r="BN219" s="16"/>
      <c r="BT219" s="16"/>
      <c r="BU219" s="16"/>
      <c r="BV219" s="16"/>
      <c r="BY219" s="16"/>
      <c r="BZ219" s="16"/>
      <c r="CA219" s="16"/>
      <c r="CH219" s="16"/>
      <c r="CI219" s="16"/>
    </row>
    <row r="220" spans="6:87" x14ac:dyDescent="0.25">
      <c r="F220" s="16"/>
      <c r="G220" s="16"/>
      <c r="U220" s="16"/>
      <c r="V220" s="16"/>
      <c r="W220" s="16"/>
      <c r="Y220" s="16"/>
      <c r="Z220" s="16"/>
      <c r="AA220" s="16"/>
      <c r="AB220" s="17"/>
      <c r="AC220" s="16"/>
      <c r="AE220" s="16"/>
      <c r="AG220" s="17"/>
      <c r="AH220" s="16"/>
      <c r="AJ220" s="16"/>
      <c r="AL220" s="17"/>
      <c r="AM220" s="16"/>
      <c r="AO220" s="16"/>
      <c r="AQ220" s="16"/>
      <c r="AS220" s="16"/>
      <c r="AU220" s="16"/>
      <c r="AW220" s="16"/>
      <c r="AY220" s="16"/>
      <c r="BA220" s="16"/>
      <c r="BC220" s="16"/>
      <c r="BE220" s="16"/>
      <c r="BF220" s="17"/>
      <c r="BG220" s="16"/>
      <c r="BI220" s="17"/>
      <c r="BJ220" s="17"/>
      <c r="BK220" s="17"/>
      <c r="BL220" s="17"/>
      <c r="BN220" s="16"/>
      <c r="BT220" s="16"/>
      <c r="BU220" s="16"/>
      <c r="BV220" s="16"/>
      <c r="BY220" s="16"/>
      <c r="BZ220" s="16"/>
      <c r="CA220" s="16"/>
      <c r="CH220" s="16"/>
      <c r="CI220" s="16"/>
    </row>
    <row r="221" spans="6:87" x14ac:dyDescent="0.25">
      <c r="F221" s="16"/>
      <c r="G221" s="16"/>
      <c r="U221" s="16"/>
      <c r="V221" s="16"/>
      <c r="W221" s="16"/>
      <c r="Y221" s="16"/>
      <c r="Z221" s="16"/>
      <c r="AA221" s="16"/>
      <c r="AB221" s="17"/>
      <c r="AC221" s="16"/>
      <c r="AE221" s="16"/>
      <c r="AG221" s="17"/>
      <c r="AH221" s="16"/>
      <c r="AJ221" s="16"/>
      <c r="AL221" s="17"/>
      <c r="AM221" s="16"/>
      <c r="AO221" s="16"/>
      <c r="AQ221" s="16"/>
      <c r="AS221" s="16"/>
      <c r="AU221" s="16"/>
      <c r="AW221" s="16"/>
      <c r="AY221" s="16"/>
      <c r="BA221" s="16"/>
      <c r="BC221" s="16"/>
      <c r="BE221" s="16"/>
      <c r="BF221" s="17"/>
      <c r="BG221" s="16"/>
      <c r="BI221" s="17"/>
      <c r="BJ221" s="17"/>
      <c r="BK221" s="17"/>
      <c r="BL221" s="17"/>
      <c r="BN221" s="16"/>
      <c r="BT221" s="16"/>
      <c r="BU221" s="16"/>
      <c r="BV221" s="16"/>
      <c r="BY221" s="16"/>
      <c r="BZ221" s="16"/>
      <c r="CA221" s="16"/>
      <c r="CH221" s="16"/>
      <c r="CI221" s="16"/>
    </row>
    <row r="222" spans="6:87" x14ac:dyDescent="0.25">
      <c r="F222" s="16"/>
      <c r="G222" s="16"/>
      <c r="U222" s="16"/>
      <c r="V222" s="16"/>
      <c r="W222" s="16"/>
      <c r="Y222" s="16"/>
      <c r="Z222" s="16"/>
      <c r="AA222" s="16"/>
      <c r="AB222" s="17"/>
      <c r="AC222" s="16"/>
      <c r="AE222" s="16"/>
      <c r="AG222" s="17"/>
      <c r="AH222" s="16"/>
      <c r="AJ222" s="16"/>
      <c r="AL222" s="17"/>
      <c r="AM222" s="16"/>
      <c r="AO222" s="16"/>
      <c r="AQ222" s="16"/>
      <c r="AS222" s="16"/>
      <c r="AU222" s="16"/>
      <c r="AW222" s="16"/>
      <c r="AY222" s="16"/>
      <c r="BA222" s="16"/>
      <c r="BC222" s="16"/>
      <c r="BE222" s="16"/>
      <c r="BF222" s="17"/>
      <c r="BG222" s="16"/>
      <c r="BI222" s="17"/>
      <c r="BJ222" s="17"/>
      <c r="BK222" s="17"/>
      <c r="BL222" s="17"/>
      <c r="BN222" s="16"/>
      <c r="BT222" s="16"/>
      <c r="BU222" s="16"/>
      <c r="BV222" s="16"/>
      <c r="BY222" s="16"/>
      <c r="BZ222" s="16"/>
      <c r="CA222" s="16"/>
      <c r="CH222" s="16"/>
      <c r="CI222" s="16"/>
    </row>
    <row r="223" spans="6:87" x14ac:dyDescent="0.25">
      <c r="F223" s="16"/>
      <c r="G223" s="16"/>
      <c r="U223" s="16"/>
      <c r="V223" s="16"/>
      <c r="W223" s="16"/>
      <c r="Y223" s="16"/>
      <c r="Z223" s="16"/>
      <c r="AA223" s="16"/>
      <c r="AB223" s="17"/>
      <c r="AC223" s="16"/>
      <c r="AE223" s="16"/>
      <c r="AG223" s="17"/>
      <c r="AH223" s="16"/>
      <c r="AJ223" s="16"/>
      <c r="AL223" s="17"/>
      <c r="AM223" s="16"/>
      <c r="AO223" s="16"/>
      <c r="AQ223" s="16"/>
      <c r="AS223" s="16"/>
      <c r="AU223" s="16"/>
      <c r="AW223" s="16"/>
      <c r="AY223" s="16"/>
      <c r="BA223" s="16"/>
      <c r="BC223" s="16"/>
      <c r="BE223" s="16"/>
      <c r="BF223" s="17"/>
      <c r="BG223" s="16"/>
      <c r="BI223" s="17"/>
      <c r="BJ223" s="17"/>
      <c r="BK223" s="17"/>
      <c r="BL223" s="17"/>
      <c r="BN223" s="16"/>
      <c r="BT223" s="16"/>
      <c r="BU223" s="16"/>
      <c r="BV223" s="16"/>
      <c r="BY223" s="16"/>
      <c r="BZ223" s="16"/>
      <c r="CA223" s="16"/>
      <c r="CH223" s="16"/>
      <c r="CI223" s="16"/>
    </row>
    <row r="224" spans="6:87" x14ac:dyDescent="0.25">
      <c r="F224" s="16"/>
      <c r="G224" s="16"/>
      <c r="U224" s="16"/>
      <c r="V224" s="16"/>
      <c r="W224" s="16"/>
      <c r="Y224" s="16"/>
      <c r="Z224" s="16"/>
      <c r="AA224" s="16"/>
      <c r="AB224" s="17"/>
      <c r="AC224" s="16"/>
      <c r="AE224" s="16"/>
      <c r="AG224" s="17"/>
      <c r="AH224" s="16"/>
      <c r="AJ224" s="16"/>
      <c r="AL224" s="17"/>
      <c r="AM224" s="16"/>
      <c r="AO224" s="16"/>
      <c r="AQ224" s="16"/>
      <c r="AS224" s="16"/>
      <c r="AU224" s="16"/>
      <c r="AW224" s="16"/>
      <c r="AY224" s="16"/>
      <c r="BA224" s="16"/>
      <c r="BC224" s="16"/>
      <c r="BE224" s="16"/>
      <c r="BF224" s="17"/>
      <c r="BG224" s="16"/>
      <c r="BI224" s="17"/>
      <c r="BJ224" s="17"/>
      <c r="BK224" s="17"/>
      <c r="BL224" s="17"/>
      <c r="BN224" s="16"/>
      <c r="BT224" s="16"/>
      <c r="BU224" s="16"/>
      <c r="BV224" s="16"/>
      <c r="BY224" s="16"/>
      <c r="BZ224" s="16"/>
      <c r="CA224" s="16"/>
      <c r="CH224" s="16"/>
      <c r="CI224" s="16"/>
    </row>
    <row r="225" spans="6:87" x14ac:dyDescent="0.25">
      <c r="F225" s="16"/>
      <c r="G225" s="16"/>
      <c r="U225" s="16"/>
      <c r="V225" s="16"/>
      <c r="W225" s="16"/>
      <c r="Y225" s="16"/>
      <c r="Z225" s="16"/>
      <c r="AA225" s="16"/>
      <c r="AB225" s="17"/>
      <c r="AC225" s="16"/>
      <c r="AE225" s="16"/>
      <c r="AG225" s="17"/>
      <c r="AH225" s="16"/>
      <c r="AJ225" s="16"/>
      <c r="AL225" s="17"/>
      <c r="AM225" s="16"/>
      <c r="AO225" s="16"/>
      <c r="AQ225" s="16"/>
      <c r="AS225" s="16"/>
      <c r="AU225" s="16"/>
      <c r="AW225" s="16"/>
      <c r="AY225" s="16"/>
      <c r="BA225" s="16"/>
      <c r="BC225" s="16"/>
      <c r="BE225" s="16"/>
      <c r="BF225" s="17"/>
      <c r="BG225" s="16"/>
      <c r="BI225" s="17"/>
      <c r="BJ225" s="17"/>
      <c r="BK225" s="17"/>
      <c r="BL225" s="17"/>
      <c r="BN225" s="16"/>
      <c r="BT225" s="16"/>
      <c r="BU225" s="16"/>
      <c r="BV225" s="16"/>
      <c r="BY225" s="16"/>
      <c r="BZ225" s="16"/>
      <c r="CA225" s="16"/>
      <c r="CH225" s="16"/>
      <c r="CI225" s="16"/>
    </row>
    <row r="226" spans="6:87" x14ac:dyDescent="0.25">
      <c r="F226" s="16"/>
      <c r="G226" s="16"/>
      <c r="U226" s="16"/>
      <c r="V226" s="16"/>
      <c r="W226" s="16"/>
      <c r="Y226" s="16"/>
      <c r="Z226" s="16"/>
      <c r="AA226" s="16"/>
      <c r="AB226" s="17"/>
      <c r="AC226" s="16"/>
      <c r="AE226" s="16"/>
      <c r="AG226" s="17"/>
      <c r="AH226" s="16"/>
      <c r="AJ226" s="16"/>
      <c r="AL226" s="17"/>
      <c r="AM226" s="16"/>
      <c r="AO226" s="16"/>
      <c r="AQ226" s="16"/>
      <c r="AS226" s="16"/>
      <c r="AU226" s="16"/>
      <c r="AW226" s="16"/>
      <c r="AY226" s="16"/>
      <c r="BA226" s="16"/>
      <c r="BC226" s="16"/>
      <c r="BE226" s="16"/>
      <c r="BF226" s="17"/>
      <c r="BG226" s="16"/>
      <c r="BI226" s="17"/>
      <c r="BJ226" s="17"/>
      <c r="BK226" s="17"/>
      <c r="BL226" s="17"/>
      <c r="BN226" s="16"/>
      <c r="BT226" s="16"/>
      <c r="BU226" s="16"/>
      <c r="BV226" s="16"/>
      <c r="BY226" s="16"/>
      <c r="BZ226" s="16"/>
      <c r="CA226" s="16"/>
      <c r="CH226" s="16"/>
      <c r="CI226" s="16"/>
    </row>
    <row r="227" spans="6:87" x14ac:dyDescent="0.25">
      <c r="F227" s="16"/>
      <c r="G227" s="16"/>
      <c r="U227" s="16"/>
      <c r="V227" s="16"/>
      <c r="W227" s="16"/>
      <c r="Y227" s="16"/>
      <c r="Z227" s="16"/>
      <c r="AA227" s="16"/>
      <c r="AB227" s="17"/>
      <c r="AC227" s="16"/>
      <c r="AE227" s="16"/>
      <c r="AG227" s="17"/>
      <c r="AH227" s="16"/>
      <c r="AJ227" s="16"/>
      <c r="AL227" s="17"/>
      <c r="AM227" s="16"/>
      <c r="AO227" s="16"/>
      <c r="AQ227" s="16"/>
      <c r="AS227" s="16"/>
      <c r="AU227" s="16"/>
      <c r="AW227" s="16"/>
      <c r="AY227" s="16"/>
      <c r="BA227" s="16"/>
      <c r="BC227" s="16"/>
      <c r="BE227" s="16"/>
      <c r="BF227" s="17"/>
      <c r="BG227" s="16"/>
      <c r="BI227" s="17"/>
      <c r="BJ227" s="17"/>
      <c r="BK227" s="17"/>
      <c r="BL227" s="17"/>
      <c r="BN227" s="16"/>
      <c r="BT227" s="16"/>
      <c r="BU227" s="16"/>
      <c r="BV227" s="16"/>
      <c r="BY227" s="16"/>
      <c r="BZ227" s="16"/>
      <c r="CA227" s="16"/>
      <c r="CH227" s="16"/>
      <c r="CI227" s="16"/>
    </row>
    <row r="228" spans="6:87" x14ac:dyDescent="0.25">
      <c r="F228" s="16"/>
      <c r="G228" s="16"/>
      <c r="U228" s="16"/>
      <c r="V228" s="16"/>
      <c r="W228" s="16"/>
      <c r="Y228" s="16"/>
      <c r="Z228" s="16"/>
      <c r="AA228" s="16"/>
      <c r="AB228" s="17"/>
      <c r="AC228" s="16"/>
      <c r="AE228" s="16"/>
      <c r="AG228" s="17"/>
      <c r="AH228" s="16"/>
      <c r="AJ228" s="16"/>
      <c r="AL228" s="17"/>
      <c r="AM228" s="16"/>
      <c r="AO228" s="16"/>
      <c r="AQ228" s="16"/>
      <c r="AS228" s="16"/>
      <c r="AU228" s="16"/>
      <c r="AW228" s="16"/>
      <c r="AY228" s="16"/>
      <c r="BA228" s="16"/>
      <c r="BC228" s="16"/>
      <c r="BE228" s="16"/>
      <c r="BF228" s="17"/>
      <c r="BG228" s="16"/>
      <c r="BI228" s="17"/>
      <c r="BJ228" s="17"/>
      <c r="BK228" s="17"/>
      <c r="BL228" s="17"/>
      <c r="BN228" s="16"/>
      <c r="BT228" s="16"/>
      <c r="BU228" s="16"/>
      <c r="BV228" s="16"/>
      <c r="BY228" s="16"/>
      <c r="BZ228" s="16"/>
      <c r="CA228" s="16"/>
      <c r="CH228" s="16"/>
      <c r="CI228" s="16"/>
    </row>
    <row r="229" spans="6:87" x14ac:dyDescent="0.25">
      <c r="F229" s="16"/>
      <c r="G229" s="16"/>
      <c r="U229" s="16"/>
      <c r="V229" s="16"/>
      <c r="W229" s="16"/>
      <c r="Y229" s="16"/>
      <c r="Z229" s="16"/>
      <c r="AA229" s="16"/>
      <c r="AB229" s="17"/>
      <c r="AC229" s="16"/>
      <c r="AE229" s="16"/>
      <c r="AG229" s="17"/>
      <c r="AH229" s="16"/>
      <c r="AJ229" s="16"/>
      <c r="AL229" s="17"/>
      <c r="AM229" s="16"/>
      <c r="AO229" s="16"/>
      <c r="AQ229" s="16"/>
      <c r="AS229" s="16"/>
      <c r="AU229" s="16"/>
      <c r="AW229" s="16"/>
      <c r="AY229" s="16"/>
      <c r="BA229" s="16"/>
      <c r="BC229" s="16"/>
      <c r="BE229" s="16"/>
      <c r="BF229" s="17"/>
      <c r="BG229" s="16"/>
      <c r="BI229" s="17"/>
      <c r="BJ229" s="17"/>
      <c r="BK229" s="17"/>
      <c r="BL229" s="17"/>
      <c r="BN229" s="16"/>
      <c r="BT229" s="16"/>
      <c r="BU229" s="16"/>
      <c r="BV229" s="16"/>
      <c r="BY229" s="16"/>
      <c r="BZ229" s="16"/>
      <c r="CA229" s="16"/>
      <c r="CH229" s="16"/>
      <c r="CI229" s="16"/>
    </row>
    <row r="230" spans="6:87" x14ac:dyDescent="0.25">
      <c r="F230" s="16"/>
      <c r="G230" s="16"/>
      <c r="U230" s="16"/>
      <c r="V230" s="16"/>
      <c r="W230" s="16"/>
      <c r="Y230" s="16"/>
      <c r="Z230" s="16"/>
      <c r="AA230" s="16"/>
      <c r="AB230" s="17"/>
      <c r="AC230" s="16"/>
      <c r="AE230" s="16"/>
      <c r="AG230" s="17"/>
      <c r="AH230" s="16"/>
      <c r="AJ230" s="16"/>
      <c r="AL230" s="17"/>
      <c r="AM230" s="16"/>
      <c r="AO230" s="16"/>
      <c r="AQ230" s="16"/>
      <c r="AS230" s="16"/>
      <c r="AU230" s="16"/>
      <c r="AW230" s="16"/>
      <c r="AY230" s="16"/>
      <c r="BA230" s="16"/>
      <c r="BC230" s="16"/>
      <c r="BE230" s="16"/>
      <c r="BF230" s="17"/>
      <c r="BG230" s="16"/>
      <c r="BI230" s="17"/>
      <c r="BJ230" s="17"/>
      <c r="BK230" s="17"/>
      <c r="BL230" s="17"/>
      <c r="BN230" s="16"/>
      <c r="BT230" s="16"/>
      <c r="BU230" s="16"/>
      <c r="BV230" s="16"/>
      <c r="BY230" s="16"/>
      <c r="BZ230" s="16"/>
      <c r="CA230" s="16"/>
      <c r="CH230" s="16"/>
      <c r="CI230" s="16"/>
    </row>
    <row r="231" spans="6:87" x14ac:dyDescent="0.25">
      <c r="F231" s="16"/>
      <c r="G231" s="16"/>
      <c r="U231" s="16"/>
      <c r="V231" s="16"/>
      <c r="W231" s="16"/>
      <c r="Y231" s="16"/>
      <c r="Z231" s="16"/>
      <c r="AA231" s="16"/>
      <c r="AB231" s="17"/>
      <c r="AC231" s="16"/>
      <c r="AE231" s="16"/>
      <c r="AG231" s="17"/>
      <c r="AH231" s="16"/>
      <c r="AJ231" s="16"/>
      <c r="AL231" s="17"/>
      <c r="AM231" s="16"/>
      <c r="AO231" s="16"/>
      <c r="AQ231" s="16"/>
      <c r="AS231" s="16"/>
      <c r="AU231" s="16"/>
      <c r="AW231" s="16"/>
      <c r="AY231" s="16"/>
      <c r="BA231" s="16"/>
      <c r="BC231" s="16"/>
      <c r="BE231" s="16"/>
      <c r="BF231" s="17"/>
      <c r="BG231" s="16"/>
      <c r="BI231" s="17"/>
      <c r="BJ231" s="17"/>
      <c r="BK231" s="17"/>
      <c r="BL231" s="17"/>
      <c r="BN231" s="16"/>
      <c r="BT231" s="16"/>
      <c r="BU231" s="16"/>
      <c r="BV231" s="16"/>
      <c r="BY231" s="16"/>
      <c r="BZ231" s="16"/>
      <c r="CA231" s="16"/>
      <c r="CH231" s="16"/>
      <c r="CI231" s="16"/>
    </row>
    <row r="232" spans="6:87" x14ac:dyDescent="0.25">
      <c r="F232" s="16"/>
      <c r="G232" s="16"/>
      <c r="U232" s="16"/>
      <c r="V232" s="16"/>
      <c r="W232" s="16"/>
      <c r="Y232" s="16"/>
      <c r="Z232" s="16"/>
      <c r="AA232" s="16"/>
      <c r="AB232" s="17"/>
      <c r="AC232" s="16"/>
      <c r="AE232" s="16"/>
      <c r="AG232" s="17"/>
      <c r="AH232" s="16"/>
      <c r="AJ232" s="16"/>
      <c r="AL232" s="17"/>
      <c r="AM232" s="16"/>
      <c r="AO232" s="16"/>
      <c r="AQ232" s="16"/>
      <c r="AS232" s="16"/>
      <c r="AU232" s="16"/>
      <c r="AW232" s="16"/>
      <c r="AY232" s="16"/>
      <c r="BA232" s="16"/>
      <c r="BC232" s="16"/>
      <c r="BE232" s="16"/>
      <c r="BF232" s="17"/>
      <c r="BG232" s="16"/>
      <c r="BI232" s="17"/>
      <c r="BJ232" s="17"/>
      <c r="BK232" s="17"/>
      <c r="BL232" s="17"/>
      <c r="BN232" s="16"/>
      <c r="BT232" s="16"/>
      <c r="BU232" s="16"/>
      <c r="BV232" s="16"/>
      <c r="BY232" s="16"/>
      <c r="BZ232" s="16"/>
      <c r="CA232" s="16"/>
      <c r="CH232" s="16"/>
      <c r="CI232" s="16"/>
    </row>
    <row r="233" spans="6:87" x14ac:dyDescent="0.25">
      <c r="F233" s="16"/>
      <c r="G233" s="16"/>
      <c r="U233" s="16"/>
      <c r="V233" s="16"/>
      <c r="W233" s="16"/>
      <c r="Y233" s="16"/>
      <c r="Z233" s="16"/>
      <c r="AA233" s="16"/>
      <c r="AB233" s="17"/>
      <c r="AC233" s="16"/>
      <c r="AE233" s="16"/>
      <c r="AG233" s="17"/>
      <c r="AH233" s="16"/>
      <c r="AJ233" s="16"/>
      <c r="AL233" s="17"/>
      <c r="AM233" s="16"/>
      <c r="AO233" s="16"/>
      <c r="AQ233" s="16"/>
      <c r="AS233" s="16"/>
      <c r="AU233" s="16"/>
      <c r="AW233" s="16"/>
      <c r="AY233" s="16"/>
      <c r="BA233" s="16"/>
      <c r="BC233" s="16"/>
      <c r="BE233" s="16"/>
      <c r="BF233" s="17"/>
      <c r="BG233" s="16"/>
      <c r="BI233" s="17"/>
      <c r="BJ233" s="17"/>
      <c r="BK233" s="17"/>
      <c r="BL233" s="17"/>
      <c r="BN233" s="16"/>
      <c r="BT233" s="16"/>
      <c r="BU233" s="16"/>
      <c r="BV233" s="16"/>
      <c r="BY233" s="16"/>
      <c r="BZ233" s="16"/>
      <c r="CA233" s="16"/>
      <c r="CH233" s="16"/>
      <c r="CI233" s="16"/>
    </row>
    <row r="234" spans="6:87" x14ac:dyDescent="0.25">
      <c r="F234" s="16"/>
      <c r="G234" s="16"/>
      <c r="U234" s="16"/>
      <c r="V234" s="16"/>
      <c r="W234" s="16"/>
      <c r="Y234" s="16"/>
      <c r="Z234" s="16"/>
      <c r="AA234" s="16"/>
      <c r="AB234" s="17"/>
      <c r="AC234" s="16"/>
      <c r="AE234" s="16"/>
      <c r="AG234" s="17"/>
      <c r="AH234" s="16"/>
      <c r="AJ234" s="16"/>
      <c r="AL234" s="17"/>
      <c r="AM234" s="16"/>
      <c r="AO234" s="16"/>
      <c r="AQ234" s="16"/>
      <c r="AS234" s="16"/>
      <c r="AU234" s="16"/>
      <c r="AW234" s="16"/>
      <c r="AY234" s="16"/>
      <c r="BA234" s="16"/>
      <c r="BC234" s="16"/>
      <c r="BE234" s="16"/>
      <c r="BF234" s="17"/>
      <c r="BG234" s="16"/>
      <c r="BI234" s="17"/>
      <c r="BJ234" s="17"/>
      <c r="BK234" s="17"/>
      <c r="BL234" s="17"/>
      <c r="BN234" s="16"/>
      <c r="BT234" s="16"/>
      <c r="BU234" s="16"/>
      <c r="BV234" s="16"/>
      <c r="BY234" s="16"/>
      <c r="BZ234" s="16"/>
      <c r="CA234" s="16"/>
      <c r="CH234" s="16"/>
      <c r="CI234" s="16"/>
    </row>
    <row r="235" spans="6:87" x14ac:dyDescent="0.25">
      <c r="F235" s="16"/>
      <c r="G235" s="16"/>
      <c r="U235" s="16"/>
      <c r="V235" s="16"/>
      <c r="W235" s="16"/>
      <c r="Y235" s="16"/>
      <c r="Z235" s="16"/>
      <c r="AA235" s="16"/>
      <c r="AB235" s="17"/>
      <c r="AC235" s="16"/>
      <c r="AE235" s="16"/>
      <c r="AG235" s="17"/>
      <c r="AH235" s="16"/>
      <c r="AJ235" s="16"/>
      <c r="AL235" s="17"/>
      <c r="AM235" s="16"/>
      <c r="AO235" s="16"/>
      <c r="AQ235" s="16"/>
      <c r="AS235" s="16"/>
      <c r="AU235" s="16"/>
      <c r="AW235" s="16"/>
      <c r="AY235" s="16"/>
      <c r="BA235" s="16"/>
      <c r="BC235" s="16"/>
      <c r="BE235" s="16"/>
      <c r="BF235" s="17"/>
      <c r="BG235" s="16"/>
      <c r="BI235" s="17"/>
      <c r="BJ235" s="17"/>
      <c r="BK235" s="17"/>
      <c r="BL235" s="17"/>
      <c r="BN235" s="16"/>
      <c r="BT235" s="16"/>
      <c r="BU235" s="16"/>
      <c r="BV235" s="16"/>
      <c r="BY235" s="16"/>
      <c r="BZ235" s="16"/>
      <c r="CA235" s="16"/>
      <c r="CH235" s="16"/>
      <c r="CI235" s="16"/>
    </row>
    <row r="236" spans="6:87" x14ac:dyDescent="0.25">
      <c r="F236" s="16"/>
      <c r="G236" s="16"/>
      <c r="U236" s="16"/>
      <c r="V236" s="16"/>
      <c r="W236" s="16"/>
      <c r="Y236" s="16"/>
      <c r="Z236" s="16"/>
      <c r="AA236" s="16"/>
      <c r="AB236" s="17"/>
      <c r="AC236" s="16"/>
      <c r="AE236" s="16"/>
      <c r="AG236" s="17"/>
      <c r="AH236" s="16"/>
      <c r="AJ236" s="16"/>
      <c r="AL236" s="17"/>
      <c r="AM236" s="16"/>
      <c r="AO236" s="16"/>
      <c r="AQ236" s="16"/>
      <c r="AS236" s="16"/>
      <c r="AU236" s="16"/>
      <c r="AW236" s="16"/>
      <c r="AY236" s="16"/>
      <c r="BA236" s="16"/>
      <c r="BC236" s="16"/>
      <c r="BE236" s="16"/>
      <c r="BF236" s="17"/>
      <c r="BG236" s="16"/>
      <c r="BI236" s="17"/>
      <c r="BJ236" s="17"/>
      <c r="BK236" s="17"/>
      <c r="BL236" s="17"/>
      <c r="BN236" s="16"/>
      <c r="BT236" s="16"/>
      <c r="BU236" s="16"/>
      <c r="BV236" s="16"/>
      <c r="BY236" s="16"/>
      <c r="BZ236" s="16"/>
      <c r="CA236" s="16"/>
      <c r="CH236" s="16"/>
      <c r="CI236" s="16"/>
    </row>
    <row r="237" spans="6:87" x14ac:dyDescent="0.25">
      <c r="F237" s="16"/>
      <c r="G237" s="16"/>
      <c r="U237" s="16"/>
      <c r="V237" s="16"/>
      <c r="W237" s="16"/>
      <c r="Y237" s="16"/>
      <c r="Z237" s="16"/>
      <c r="AA237" s="16"/>
      <c r="AB237" s="17"/>
      <c r="AC237" s="16"/>
      <c r="AE237" s="16"/>
      <c r="AG237" s="17"/>
      <c r="AH237" s="16"/>
      <c r="AJ237" s="16"/>
      <c r="AL237" s="17"/>
      <c r="AM237" s="16"/>
      <c r="AO237" s="16"/>
      <c r="AQ237" s="16"/>
      <c r="AS237" s="16"/>
      <c r="AU237" s="16"/>
      <c r="AW237" s="16"/>
      <c r="AY237" s="16"/>
      <c r="BA237" s="16"/>
      <c r="BC237" s="16"/>
      <c r="BE237" s="16"/>
      <c r="BF237" s="17"/>
      <c r="BG237" s="16"/>
      <c r="BI237" s="17"/>
      <c r="BJ237" s="17"/>
      <c r="BK237" s="17"/>
      <c r="BL237" s="17"/>
      <c r="BN237" s="16"/>
      <c r="BT237" s="16"/>
      <c r="BU237" s="16"/>
      <c r="BV237" s="16"/>
      <c r="BY237" s="16"/>
      <c r="BZ237" s="16"/>
      <c r="CA237" s="16"/>
      <c r="CH237" s="16"/>
      <c r="CI237" s="16"/>
    </row>
    <row r="238" spans="6:87" x14ac:dyDescent="0.25">
      <c r="F238" s="16"/>
      <c r="G238" s="16"/>
      <c r="U238" s="16"/>
      <c r="V238" s="16"/>
      <c r="W238" s="16"/>
      <c r="Y238" s="16"/>
      <c r="Z238" s="16"/>
      <c r="AA238" s="16"/>
      <c r="AB238" s="17"/>
      <c r="AC238" s="16"/>
      <c r="AE238" s="16"/>
      <c r="AG238" s="17"/>
      <c r="AH238" s="16"/>
      <c r="AJ238" s="16"/>
      <c r="AL238" s="17"/>
      <c r="AM238" s="16"/>
      <c r="AO238" s="16"/>
      <c r="AQ238" s="16"/>
      <c r="AS238" s="16"/>
      <c r="AU238" s="16"/>
      <c r="AW238" s="16"/>
      <c r="AY238" s="16"/>
      <c r="BA238" s="16"/>
      <c r="BC238" s="16"/>
      <c r="BE238" s="16"/>
      <c r="BF238" s="17"/>
      <c r="BG238" s="16"/>
      <c r="BI238" s="17"/>
      <c r="BJ238" s="17"/>
      <c r="BK238" s="17"/>
      <c r="BL238" s="17"/>
      <c r="BN238" s="16"/>
      <c r="BT238" s="16"/>
      <c r="BU238" s="16"/>
      <c r="BV238" s="16"/>
      <c r="BY238" s="16"/>
      <c r="BZ238" s="16"/>
      <c r="CA238" s="16"/>
      <c r="CH238" s="16"/>
      <c r="CI238" s="16"/>
    </row>
    <row r="239" spans="6:87" x14ac:dyDescent="0.25">
      <c r="F239" s="16"/>
      <c r="G239" s="16"/>
      <c r="U239" s="16"/>
      <c r="V239" s="16"/>
      <c r="W239" s="16"/>
      <c r="Y239" s="16"/>
      <c r="Z239" s="16"/>
      <c r="AA239" s="16"/>
      <c r="AB239" s="17"/>
      <c r="AC239" s="16"/>
      <c r="AE239" s="16"/>
      <c r="AG239" s="17"/>
      <c r="AH239" s="16"/>
      <c r="AJ239" s="16"/>
      <c r="AL239" s="17"/>
      <c r="AM239" s="16"/>
      <c r="AO239" s="16"/>
      <c r="AQ239" s="16"/>
      <c r="AS239" s="16"/>
      <c r="AU239" s="16"/>
      <c r="AW239" s="16"/>
      <c r="AY239" s="16"/>
      <c r="BA239" s="16"/>
      <c r="BC239" s="16"/>
      <c r="BE239" s="16"/>
      <c r="BF239" s="17"/>
      <c r="BG239" s="16"/>
      <c r="BI239" s="17"/>
      <c r="BJ239" s="17"/>
      <c r="BK239" s="17"/>
      <c r="BL239" s="17"/>
      <c r="BN239" s="16"/>
      <c r="BT239" s="16"/>
      <c r="BU239" s="16"/>
      <c r="BV239" s="16"/>
      <c r="BY239" s="16"/>
      <c r="BZ239" s="16"/>
      <c r="CA239" s="16"/>
      <c r="CH239" s="16"/>
      <c r="CI239" s="16"/>
    </row>
    <row r="240" spans="6:87" x14ac:dyDescent="0.25">
      <c r="F240" s="16"/>
      <c r="G240" s="16"/>
      <c r="U240" s="16"/>
      <c r="V240" s="16"/>
      <c r="W240" s="16"/>
      <c r="Y240" s="16"/>
      <c r="Z240" s="16"/>
      <c r="AA240" s="16"/>
      <c r="AB240" s="17"/>
      <c r="AC240" s="16"/>
      <c r="AE240" s="16"/>
      <c r="AG240" s="17"/>
      <c r="AH240" s="16"/>
      <c r="AJ240" s="16"/>
      <c r="AL240" s="17"/>
      <c r="AM240" s="16"/>
      <c r="AO240" s="16"/>
      <c r="AQ240" s="16"/>
      <c r="AS240" s="16"/>
      <c r="AU240" s="16"/>
      <c r="AW240" s="16"/>
      <c r="AY240" s="16"/>
      <c r="BA240" s="16"/>
      <c r="BC240" s="16"/>
      <c r="BE240" s="16"/>
      <c r="BF240" s="17"/>
      <c r="BG240" s="16"/>
      <c r="BI240" s="17"/>
      <c r="BJ240" s="17"/>
      <c r="BK240" s="17"/>
      <c r="BL240" s="17"/>
      <c r="BN240" s="16"/>
      <c r="BT240" s="16"/>
      <c r="BU240" s="16"/>
      <c r="BV240" s="16"/>
      <c r="BY240" s="16"/>
      <c r="BZ240" s="16"/>
      <c r="CA240" s="16"/>
      <c r="CH240" s="16"/>
      <c r="CI240" s="16"/>
    </row>
    <row r="241" spans="6:87" x14ac:dyDescent="0.25">
      <c r="F241" s="16"/>
      <c r="G241" s="16"/>
      <c r="U241" s="16"/>
      <c r="V241" s="16"/>
      <c r="W241" s="16"/>
      <c r="Y241" s="16"/>
      <c r="Z241" s="16"/>
      <c r="AA241" s="16"/>
      <c r="AB241" s="17"/>
      <c r="AC241" s="16"/>
      <c r="AE241" s="16"/>
      <c r="AG241" s="17"/>
      <c r="AH241" s="16"/>
      <c r="AJ241" s="16"/>
      <c r="AL241" s="17"/>
      <c r="AM241" s="16"/>
      <c r="AO241" s="16"/>
      <c r="AQ241" s="16"/>
      <c r="AS241" s="16"/>
      <c r="AU241" s="16"/>
      <c r="AW241" s="16"/>
      <c r="AY241" s="16"/>
      <c r="BA241" s="16"/>
      <c r="BC241" s="16"/>
      <c r="BE241" s="16"/>
      <c r="BF241" s="17"/>
      <c r="BG241" s="16"/>
      <c r="BI241" s="17"/>
      <c r="BJ241" s="17"/>
      <c r="BK241" s="17"/>
      <c r="BL241" s="17"/>
      <c r="BN241" s="16"/>
      <c r="BT241" s="16"/>
      <c r="BU241" s="16"/>
      <c r="BV241" s="16"/>
      <c r="BY241" s="16"/>
      <c r="BZ241" s="16"/>
      <c r="CA241" s="16"/>
      <c r="CH241" s="16"/>
      <c r="CI241" s="16"/>
    </row>
    <row r="242" spans="6:87" x14ac:dyDescent="0.25">
      <c r="F242" s="16"/>
      <c r="G242" s="16"/>
      <c r="U242" s="16"/>
      <c r="V242" s="16"/>
      <c r="W242" s="16"/>
      <c r="Y242" s="16"/>
      <c r="Z242" s="16"/>
      <c r="AA242" s="16"/>
      <c r="AB242" s="17"/>
      <c r="AC242" s="16"/>
      <c r="AE242" s="16"/>
      <c r="AG242" s="17"/>
      <c r="AH242" s="16"/>
      <c r="AJ242" s="16"/>
      <c r="AL242" s="17"/>
      <c r="AM242" s="16"/>
      <c r="AO242" s="16"/>
      <c r="AQ242" s="16"/>
      <c r="AS242" s="16"/>
      <c r="AU242" s="16"/>
      <c r="AW242" s="16"/>
      <c r="AY242" s="16"/>
      <c r="BA242" s="16"/>
      <c r="BC242" s="16"/>
      <c r="BE242" s="16"/>
      <c r="BF242" s="17"/>
      <c r="BG242" s="16"/>
      <c r="BI242" s="17"/>
      <c r="BJ242" s="17"/>
      <c r="BK242" s="17"/>
      <c r="BL242" s="17"/>
      <c r="BN242" s="16"/>
      <c r="BT242" s="16"/>
      <c r="BU242" s="16"/>
      <c r="BV242" s="16"/>
      <c r="BY242" s="16"/>
      <c r="BZ242" s="16"/>
      <c r="CA242" s="16"/>
      <c r="CH242" s="16"/>
      <c r="CI242" s="16"/>
    </row>
    <row r="243" spans="6:87" x14ac:dyDescent="0.25">
      <c r="F243" s="16"/>
      <c r="G243" s="16"/>
      <c r="U243" s="16"/>
      <c r="V243" s="16"/>
      <c r="W243" s="16"/>
      <c r="Y243" s="16"/>
      <c r="Z243" s="16"/>
      <c r="AA243" s="16"/>
      <c r="AB243" s="17"/>
      <c r="AC243" s="16"/>
      <c r="AE243" s="16"/>
      <c r="AG243" s="17"/>
      <c r="AH243" s="16"/>
      <c r="AJ243" s="16"/>
      <c r="AL243" s="17"/>
      <c r="AM243" s="16"/>
      <c r="AO243" s="16"/>
      <c r="AQ243" s="16"/>
      <c r="AS243" s="16"/>
      <c r="AU243" s="16"/>
      <c r="AW243" s="16"/>
      <c r="AY243" s="16"/>
      <c r="BA243" s="16"/>
      <c r="BC243" s="16"/>
      <c r="BE243" s="16"/>
      <c r="BF243" s="17"/>
      <c r="BG243" s="16"/>
      <c r="BI243" s="17"/>
      <c r="BJ243" s="17"/>
      <c r="BK243" s="17"/>
      <c r="BL243" s="17"/>
      <c r="BN243" s="16"/>
      <c r="BT243" s="16"/>
      <c r="BU243" s="16"/>
      <c r="BV243" s="16"/>
      <c r="BY243" s="16"/>
      <c r="BZ243" s="16"/>
      <c r="CA243" s="16"/>
      <c r="CH243" s="16"/>
      <c r="CI243" s="16"/>
    </row>
    <row r="244" spans="6:87" x14ac:dyDescent="0.25">
      <c r="F244" s="16"/>
      <c r="G244" s="16"/>
      <c r="U244" s="16"/>
      <c r="V244" s="16"/>
      <c r="W244" s="16"/>
      <c r="Y244" s="16"/>
      <c r="Z244" s="16"/>
      <c r="AA244" s="16"/>
      <c r="AB244" s="17"/>
      <c r="AC244" s="16"/>
      <c r="AE244" s="16"/>
      <c r="AG244" s="17"/>
      <c r="AH244" s="16"/>
      <c r="AJ244" s="16"/>
      <c r="AL244" s="17"/>
      <c r="AM244" s="16"/>
      <c r="AO244" s="16"/>
      <c r="AQ244" s="16"/>
      <c r="AS244" s="16"/>
      <c r="AU244" s="16"/>
      <c r="AW244" s="16"/>
      <c r="AY244" s="16"/>
      <c r="BA244" s="16"/>
      <c r="BC244" s="16"/>
      <c r="BE244" s="16"/>
      <c r="BF244" s="17"/>
      <c r="BG244" s="16"/>
      <c r="BI244" s="17"/>
      <c r="BJ244" s="17"/>
      <c r="BK244" s="17"/>
      <c r="BL244" s="17"/>
      <c r="BN244" s="16"/>
      <c r="BT244" s="16"/>
      <c r="BU244" s="16"/>
      <c r="BV244" s="16"/>
      <c r="BY244" s="16"/>
      <c r="BZ244" s="16"/>
      <c r="CA244" s="16"/>
      <c r="CH244" s="16"/>
      <c r="CI244" s="16"/>
    </row>
    <row r="245" spans="6:87" x14ac:dyDescent="0.25">
      <c r="F245" s="16"/>
      <c r="G245" s="16"/>
      <c r="U245" s="16"/>
      <c r="V245" s="16"/>
      <c r="W245" s="16"/>
      <c r="Y245" s="16"/>
      <c r="Z245" s="16"/>
      <c r="AA245" s="16"/>
      <c r="AB245" s="17"/>
      <c r="AC245" s="16"/>
      <c r="AE245" s="16"/>
      <c r="AG245" s="17"/>
      <c r="AH245" s="16"/>
      <c r="AJ245" s="16"/>
      <c r="AL245" s="17"/>
      <c r="AM245" s="16"/>
      <c r="AO245" s="16"/>
      <c r="AQ245" s="16"/>
      <c r="AS245" s="16"/>
      <c r="AU245" s="16"/>
      <c r="AW245" s="16"/>
      <c r="AY245" s="16"/>
      <c r="BA245" s="16"/>
      <c r="BC245" s="16"/>
      <c r="BE245" s="16"/>
      <c r="BF245" s="17"/>
      <c r="BG245" s="16"/>
      <c r="BI245" s="17"/>
      <c r="BJ245" s="17"/>
      <c r="BK245" s="17"/>
      <c r="BL245" s="17"/>
      <c r="BN245" s="16"/>
      <c r="BT245" s="16"/>
      <c r="BU245" s="16"/>
      <c r="BV245" s="16"/>
      <c r="BY245" s="16"/>
      <c r="BZ245" s="16"/>
      <c r="CA245" s="16"/>
      <c r="CH245" s="16"/>
      <c r="CI245" s="16"/>
    </row>
    <row r="246" spans="6:87" x14ac:dyDescent="0.25">
      <c r="F246" s="16"/>
      <c r="G246" s="16"/>
      <c r="U246" s="16"/>
      <c r="V246" s="16"/>
      <c r="W246" s="16"/>
      <c r="Y246" s="16"/>
      <c r="Z246" s="16"/>
      <c r="AA246" s="16"/>
      <c r="AB246" s="17"/>
      <c r="AC246" s="16"/>
      <c r="AE246" s="16"/>
      <c r="AG246" s="17"/>
      <c r="AH246" s="16"/>
      <c r="AJ246" s="16"/>
      <c r="AL246" s="17"/>
      <c r="AM246" s="16"/>
      <c r="AO246" s="16"/>
      <c r="AQ246" s="16"/>
      <c r="AS246" s="16"/>
      <c r="AU246" s="16"/>
      <c r="AW246" s="16"/>
      <c r="AY246" s="16"/>
      <c r="BA246" s="16"/>
      <c r="BC246" s="16"/>
      <c r="BE246" s="16"/>
      <c r="BF246" s="17"/>
      <c r="BG246" s="16"/>
      <c r="BI246" s="17"/>
      <c r="BJ246" s="17"/>
      <c r="BK246" s="17"/>
      <c r="BL246" s="17"/>
      <c r="BN246" s="16"/>
      <c r="BT246" s="16"/>
      <c r="BU246" s="16"/>
      <c r="BV246" s="16"/>
      <c r="BY246" s="16"/>
      <c r="BZ246" s="16"/>
      <c r="CA246" s="16"/>
      <c r="CH246" s="16"/>
      <c r="CI246" s="16"/>
    </row>
    <row r="247" spans="6:87" x14ac:dyDescent="0.25">
      <c r="F247" s="16"/>
      <c r="G247" s="16"/>
      <c r="U247" s="16"/>
      <c r="V247" s="16"/>
      <c r="W247" s="16"/>
      <c r="Y247" s="16"/>
      <c r="Z247" s="16"/>
      <c r="AA247" s="16"/>
      <c r="AB247" s="17"/>
      <c r="AC247" s="16"/>
      <c r="AE247" s="16"/>
      <c r="AG247" s="17"/>
      <c r="AH247" s="16"/>
      <c r="AJ247" s="16"/>
      <c r="AL247" s="17"/>
      <c r="AM247" s="16"/>
      <c r="AO247" s="16"/>
      <c r="AQ247" s="16"/>
      <c r="AS247" s="16"/>
      <c r="AU247" s="16"/>
      <c r="AW247" s="16"/>
      <c r="AY247" s="16"/>
      <c r="BA247" s="16"/>
      <c r="BC247" s="16"/>
      <c r="BE247" s="16"/>
      <c r="BF247" s="17"/>
      <c r="BG247" s="16"/>
      <c r="BI247" s="17"/>
      <c r="BJ247" s="17"/>
      <c r="BK247" s="17"/>
      <c r="BL247" s="17"/>
      <c r="BN247" s="16"/>
      <c r="BT247" s="16"/>
      <c r="BU247" s="16"/>
      <c r="BV247" s="16"/>
      <c r="BY247" s="16"/>
      <c r="BZ247" s="16"/>
      <c r="CA247" s="16"/>
      <c r="CH247" s="16"/>
      <c r="CI247" s="16"/>
    </row>
    <row r="248" spans="6:87" x14ac:dyDescent="0.25">
      <c r="F248" s="16"/>
      <c r="G248" s="16"/>
      <c r="U248" s="16"/>
      <c r="V248" s="16"/>
      <c r="W248" s="16"/>
      <c r="Y248" s="16"/>
      <c r="Z248" s="16"/>
      <c r="AA248" s="16"/>
      <c r="AB248" s="17"/>
      <c r="AC248" s="16"/>
      <c r="AE248" s="16"/>
      <c r="AG248" s="17"/>
      <c r="AH248" s="16"/>
      <c r="AJ248" s="16"/>
      <c r="AL248" s="17"/>
      <c r="AM248" s="16"/>
      <c r="AO248" s="16"/>
      <c r="AQ248" s="16"/>
      <c r="AS248" s="16"/>
      <c r="AU248" s="16"/>
      <c r="AW248" s="16"/>
      <c r="AY248" s="16"/>
      <c r="BA248" s="16"/>
      <c r="BC248" s="16"/>
      <c r="BE248" s="16"/>
      <c r="BF248" s="17"/>
      <c r="BG248" s="16"/>
      <c r="BI248" s="17"/>
      <c r="BJ248" s="17"/>
      <c r="BK248" s="17"/>
      <c r="BL248" s="17"/>
      <c r="BN248" s="16"/>
      <c r="BT248" s="16"/>
      <c r="BU248" s="16"/>
      <c r="BV248" s="16"/>
      <c r="BY248" s="16"/>
      <c r="BZ248" s="16"/>
      <c r="CA248" s="16"/>
      <c r="CH248" s="16"/>
      <c r="CI248" s="16"/>
    </row>
    <row r="249" spans="6:87" x14ac:dyDescent="0.25">
      <c r="F249" s="16"/>
      <c r="G249" s="16"/>
      <c r="U249" s="16"/>
      <c r="V249" s="16"/>
      <c r="W249" s="16"/>
      <c r="Y249" s="16"/>
      <c r="Z249" s="16"/>
      <c r="AA249" s="16"/>
      <c r="AB249" s="17"/>
      <c r="AC249" s="16"/>
      <c r="AE249" s="16"/>
      <c r="AG249" s="17"/>
      <c r="AH249" s="16"/>
      <c r="AJ249" s="16"/>
      <c r="AL249" s="17"/>
      <c r="AM249" s="16"/>
      <c r="AO249" s="16"/>
      <c r="AQ249" s="16"/>
      <c r="AS249" s="16"/>
      <c r="AU249" s="16"/>
      <c r="AW249" s="16"/>
      <c r="AY249" s="16"/>
      <c r="BA249" s="16"/>
      <c r="BC249" s="16"/>
      <c r="BE249" s="16"/>
      <c r="BF249" s="17"/>
      <c r="BG249" s="16"/>
      <c r="BI249" s="17"/>
      <c r="BJ249" s="17"/>
      <c r="BK249" s="17"/>
      <c r="BL249" s="17"/>
      <c r="BN249" s="16"/>
      <c r="BT249" s="16"/>
      <c r="BU249" s="16"/>
      <c r="BV249" s="16"/>
      <c r="BY249" s="16"/>
      <c r="BZ249" s="16"/>
      <c r="CA249" s="16"/>
      <c r="CH249" s="16"/>
      <c r="CI249" s="16"/>
    </row>
    <row r="250" spans="6:87" x14ac:dyDescent="0.25">
      <c r="F250" s="16"/>
      <c r="G250" s="16"/>
      <c r="U250" s="16"/>
      <c r="V250" s="16"/>
      <c r="W250" s="16"/>
      <c r="Y250" s="16"/>
      <c r="Z250" s="16"/>
      <c r="AA250" s="16"/>
      <c r="AB250" s="17"/>
      <c r="AC250" s="16"/>
      <c r="AE250" s="16"/>
      <c r="AG250" s="17"/>
      <c r="AH250" s="16"/>
      <c r="AJ250" s="16"/>
      <c r="AL250" s="17"/>
      <c r="AM250" s="16"/>
      <c r="AO250" s="16"/>
      <c r="AQ250" s="16"/>
      <c r="AS250" s="16"/>
      <c r="AU250" s="16"/>
      <c r="AW250" s="16"/>
      <c r="AY250" s="16"/>
      <c r="BA250" s="16"/>
      <c r="BC250" s="16"/>
      <c r="BE250" s="16"/>
      <c r="BF250" s="17"/>
      <c r="BG250" s="16"/>
      <c r="BI250" s="17"/>
      <c r="BJ250" s="17"/>
      <c r="BK250" s="17"/>
      <c r="BL250" s="17"/>
      <c r="BN250" s="16"/>
      <c r="BT250" s="16"/>
      <c r="BU250" s="16"/>
      <c r="BV250" s="16"/>
      <c r="BY250" s="16"/>
      <c r="BZ250" s="16"/>
      <c r="CA250" s="16"/>
      <c r="CH250" s="16"/>
      <c r="CI250" s="16"/>
    </row>
    <row r="251" spans="6:87" x14ac:dyDescent="0.25">
      <c r="F251" s="16"/>
      <c r="G251" s="16"/>
      <c r="U251" s="16"/>
      <c r="V251" s="16"/>
      <c r="W251" s="16"/>
      <c r="Y251" s="16"/>
      <c r="Z251" s="16"/>
      <c r="AA251" s="16"/>
      <c r="AB251" s="17"/>
      <c r="AC251" s="16"/>
      <c r="AE251" s="16"/>
      <c r="AG251" s="17"/>
      <c r="AH251" s="16"/>
      <c r="AJ251" s="16"/>
      <c r="AL251" s="17"/>
      <c r="AM251" s="16"/>
      <c r="AO251" s="16"/>
      <c r="AQ251" s="16"/>
      <c r="AS251" s="16"/>
      <c r="AU251" s="16"/>
      <c r="AW251" s="16"/>
      <c r="AY251" s="16"/>
      <c r="BA251" s="16"/>
      <c r="BC251" s="16"/>
      <c r="BE251" s="16"/>
      <c r="BF251" s="17"/>
      <c r="BG251" s="16"/>
      <c r="BI251" s="17"/>
      <c r="BJ251" s="17"/>
      <c r="BK251" s="17"/>
      <c r="BL251" s="17"/>
      <c r="BN251" s="16"/>
      <c r="BT251" s="16"/>
      <c r="BU251" s="16"/>
      <c r="BV251" s="16"/>
      <c r="BY251" s="16"/>
      <c r="BZ251" s="16"/>
      <c r="CA251" s="16"/>
      <c r="CH251" s="16"/>
      <c r="CI251" s="16"/>
    </row>
    <row r="252" spans="6:87" x14ac:dyDescent="0.25">
      <c r="F252" s="16"/>
      <c r="G252" s="16"/>
      <c r="U252" s="16"/>
      <c r="V252" s="16"/>
      <c r="W252" s="16"/>
      <c r="Y252" s="16"/>
      <c r="Z252" s="16"/>
      <c r="AA252" s="16"/>
      <c r="AB252" s="17"/>
      <c r="AC252" s="16"/>
      <c r="AE252" s="16"/>
      <c r="AG252" s="17"/>
      <c r="AH252" s="16"/>
      <c r="AJ252" s="16"/>
      <c r="AL252" s="17"/>
      <c r="AM252" s="16"/>
      <c r="AO252" s="16"/>
      <c r="AQ252" s="16"/>
      <c r="AS252" s="16"/>
      <c r="AU252" s="16"/>
      <c r="AW252" s="16"/>
      <c r="AY252" s="16"/>
      <c r="BA252" s="16"/>
      <c r="BC252" s="16"/>
      <c r="BE252" s="16"/>
      <c r="BF252" s="17"/>
      <c r="BG252" s="16"/>
      <c r="BI252" s="17"/>
      <c r="BJ252" s="17"/>
      <c r="BK252" s="17"/>
      <c r="BL252" s="17"/>
      <c r="BN252" s="16"/>
      <c r="BT252" s="16"/>
      <c r="BU252" s="16"/>
      <c r="BV252" s="16"/>
      <c r="BY252" s="16"/>
      <c r="BZ252" s="16"/>
      <c r="CA252" s="16"/>
      <c r="CH252" s="16"/>
      <c r="CI252" s="16"/>
    </row>
    <row r="253" spans="6:87" x14ac:dyDescent="0.25">
      <c r="F253" s="16"/>
      <c r="G253" s="16"/>
      <c r="U253" s="16"/>
      <c r="V253" s="16"/>
      <c r="W253" s="16"/>
      <c r="Y253" s="16"/>
      <c r="Z253" s="16"/>
      <c r="AA253" s="16"/>
      <c r="AB253" s="17"/>
      <c r="AC253" s="16"/>
      <c r="AE253" s="16"/>
      <c r="AG253" s="17"/>
      <c r="AH253" s="16"/>
      <c r="AJ253" s="16"/>
      <c r="AL253" s="17"/>
      <c r="AM253" s="16"/>
      <c r="AO253" s="16"/>
      <c r="AQ253" s="16"/>
      <c r="AS253" s="16"/>
      <c r="AU253" s="16"/>
      <c r="AW253" s="16"/>
      <c r="AY253" s="16"/>
      <c r="BA253" s="16"/>
      <c r="BC253" s="16"/>
      <c r="BE253" s="16"/>
      <c r="BF253" s="17"/>
      <c r="BG253" s="16"/>
      <c r="BI253" s="17"/>
      <c r="BJ253" s="17"/>
      <c r="BK253" s="17"/>
      <c r="BL253" s="17"/>
      <c r="BN253" s="16"/>
      <c r="BT253" s="16"/>
      <c r="BU253" s="16"/>
      <c r="BV253" s="16"/>
      <c r="BY253" s="16"/>
      <c r="BZ253" s="16"/>
      <c r="CA253" s="16"/>
      <c r="CH253" s="16"/>
      <c r="CI253" s="16"/>
    </row>
    <row r="254" spans="6:87" x14ac:dyDescent="0.25">
      <c r="F254" s="16"/>
      <c r="G254" s="16"/>
      <c r="U254" s="16"/>
      <c r="V254" s="16"/>
      <c r="W254" s="16"/>
      <c r="Y254" s="16"/>
      <c r="Z254" s="16"/>
      <c r="AA254" s="16"/>
      <c r="AB254" s="17"/>
      <c r="AC254" s="16"/>
      <c r="AE254" s="16"/>
      <c r="AG254" s="17"/>
      <c r="AH254" s="16"/>
      <c r="AJ254" s="16"/>
      <c r="AL254" s="17"/>
      <c r="AM254" s="16"/>
      <c r="AO254" s="16"/>
      <c r="AQ254" s="16"/>
      <c r="AS254" s="16"/>
      <c r="AU254" s="16"/>
      <c r="AW254" s="16"/>
      <c r="AY254" s="16"/>
      <c r="BA254" s="16"/>
      <c r="BC254" s="16"/>
      <c r="BE254" s="16"/>
      <c r="BF254" s="17"/>
      <c r="BG254" s="16"/>
      <c r="BI254" s="17"/>
      <c r="BJ254" s="17"/>
      <c r="BK254" s="17"/>
      <c r="BL254" s="17"/>
      <c r="BN254" s="16"/>
      <c r="BT254" s="16"/>
      <c r="BU254" s="16"/>
      <c r="BV254" s="16"/>
      <c r="BY254" s="16"/>
      <c r="BZ254" s="16"/>
      <c r="CA254" s="16"/>
      <c r="CH254" s="16"/>
      <c r="CI254" s="16"/>
    </row>
    <row r="255" spans="6:87" x14ac:dyDescent="0.25">
      <c r="F255" s="16"/>
      <c r="G255" s="16"/>
      <c r="U255" s="16"/>
      <c r="V255" s="16"/>
      <c r="W255" s="16"/>
      <c r="Y255" s="16"/>
      <c r="Z255" s="16"/>
      <c r="AA255" s="16"/>
      <c r="AB255" s="17"/>
      <c r="AC255" s="16"/>
      <c r="AE255" s="16"/>
      <c r="AG255" s="17"/>
      <c r="AH255" s="16"/>
      <c r="AJ255" s="16"/>
      <c r="AL255" s="17"/>
      <c r="AM255" s="16"/>
      <c r="AO255" s="16"/>
      <c r="AQ255" s="16"/>
      <c r="AS255" s="16"/>
      <c r="AU255" s="16"/>
      <c r="AW255" s="16"/>
      <c r="AY255" s="16"/>
      <c r="BA255" s="16"/>
      <c r="BC255" s="16"/>
      <c r="BE255" s="16"/>
      <c r="BF255" s="17"/>
      <c r="BG255" s="16"/>
      <c r="BI255" s="17"/>
      <c r="BJ255" s="17"/>
      <c r="BK255" s="17"/>
      <c r="BL255" s="17"/>
      <c r="BN255" s="16"/>
      <c r="BT255" s="16"/>
      <c r="BU255" s="16"/>
      <c r="BV255" s="16"/>
      <c r="BY255" s="16"/>
      <c r="BZ255" s="16"/>
      <c r="CA255" s="16"/>
      <c r="CH255" s="16"/>
      <c r="CI255" s="16"/>
    </row>
    <row r="256" spans="6:87" x14ac:dyDescent="0.25">
      <c r="F256" s="16"/>
      <c r="G256" s="16"/>
      <c r="U256" s="16"/>
      <c r="V256" s="16"/>
      <c r="W256" s="16"/>
      <c r="Y256" s="16"/>
      <c r="Z256" s="16"/>
      <c r="AA256" s="16"/>
      <c r="AB256" s="17"/>
      <c r="AC256" s="16"/>
      <c r="AE256" s="16"/>
      <c r="AG256" s="17"/>
      <c r="AH256" s="16"/>
      <c r="AJ256" s="16"/>
      <c r="AL256" s="17"/>
      <c r="AM256" s="16"/>
      <c r="AO256" s="16"/>
      <c r="AQ256" s="16"/>
      <c r="AS256" s="16"/>
      <c r="AU256" s="16"/>
      <c r="AW256" s="16"/>
      <c r="AY256" s="16"/>
      <c r="BA256" s="16"/>
      <c r="BC256" s="16"/>
      <c r="BE256" s="16"/>
      <c r="BF256" s="17"/>
      <c r="BG256" s="16"/>
      <c r="BI256" s="17"/>
      <c r="BJ256" s="17"/>
      <c r="BK256" s="17"/>
      <c r="BL256" s="17"/>
      <c r="BN256" s="16"/>
      <c r="BT256" s="16"/>
      <c r="BU256" s="16"/>
      <c r="BV256" s="16"/>
      <c r="BY256" s="16"/>
      <c r="BZ256" s="16"/>
      <c r="CA256" s="16"/>
      <c r="CH256" s="16"/>
      <c r="CI256" s="16"/>
    </row>
    <row r="257" spans="6:87" x14ac:dyDescent="0.25">
      <c r="F257" s="16"/>
      <c r="G257" s="16"/>
      <c r="U257" s="16"/>
      <c r="V257" s="16"/>
      <c r="W257" s="16"/>
      <c r="Y257" s="16"/>
      <c r="Z257" s="16"/>
      <c r="AA257" s="16"/>
      <c r="AB257" s="17"/>
      <c r="AC257" s="16"/>
      <c r="AE257" s="16"/>
      <c r="AG257" s="17"/>
      <c r="AH257" s="16"/>
      <c r="AJ257" s="16"/>
      <c r="AL257" s="17"/>
      <c r="AM257" s="16"/>
      <c r="AO257" s="16"/>
      <c r="AQ257" s="16"/>
      <c r="AS257" s="16"/>
      <c r="AU257" s="16"/>
      <c r="AW257" s="16"/>
      <c r="AY257" s="16"/>
      <c r="BA257" s="16"/>
      <c r="BC257" s="16"/>
      <c r="BE257" s="16"/>
      <c r="BF257" s="17"/>
      <c r="BG257" s="16"/>
      <c r="BI257" s="17"/>
      <c r="BJ257" s="17"/>
      <c r="BK257" s="17"/>
      <c r="BL257" s="17"/>
      <c r="BN257" s="16"/>
      <c r="BT257" s="16"/>
      <c r="BU257" s="16"/>
      <c r="BV257" s="16"/>
      <c r="BY257" s="16"/>
      <c r="BZ257" s="16"/>
      <c r="CA257" s="16"/>
      <c r="CH257" s="16"/>
      <c r="CI257" s="16"/>
    </row>
    <row r="258" spans="6:87" x14ac:dyDescent="0.25">
      <c r="F258" s="16"/>
      <c r="G258" s="16"/>
      <c r="U258" s="16"/>
      <c r="V258" s="16"/>
      <c r="W258" s="16"/>
      <c r="Y258" s="16"/>
      <c r="Z258" s="16"/>
      <c r="AA258" s="16"/>
      <c r="AB258" s="17"/>
      <c r="AC258" s="16"/>
      <c r="AE258" s="16"/>
      <c r="AG258" s="17"/>
      <c r="AH258" s="16"/>
      <c r="AJ258" s="16"/>
      <c r="AL258" s="17"/>
      <c r="AM258" s="16"/>
      <c r="AO258" s="16"/>
      <c r="AQ258" s="16"/>
      <c r="AS258" s="16"/>
      <c r="AU258" s="16"/>
      <c r="AW258" s="16"/>
      <c r="AY258" s="16"/>
      <c r="BA258" s="16"/>
      <c r="BC258" s="16"/>
      <c r="BE258" s="16"/>
      <c r="BF258" s="17"/>
      <c r="BG258" s="16"/>
      <c r="BI258" s="17"/>
      <c r="BJ258" s="17"/>
      <c r="BK258" s="17"/>
      <c r="BL258" s="17"/>
      <c r="BN258" s="16"/>
      <c r="BT258" s="16"/>
      <c r="BU258" s="16"/>
      <c r="BV258" s="16"/>
      <c r="BY258" s="16"/>
      <c r="BZ258" s="16"/>
      <c r="CA258" s="16"/>
      <c r="CH258" s="16"/>
      <c r="CI258" s="16"/>
    </row>
    <row r="259" spans="6:87" x14ac:dyDescent="0.25">
      <c r="F259" s="16"/>
      <c r="G259" s="16"/>
      <c r="U259" s="16"/>
      <c r="V259" s="16"/>
      <c r="W259" s="16"/>
      <c r="Y259" s="16"/>
      <c r="Z259" s="16"/>
      <c r="AA259" s="16"/>
      <c r="AB259" s="17"/>
      <c r="AC259" s="16"/>
      <c r="AE259" s="16"/>
      <c r="AG259" s="17"/>
      <c r="AH259" s="16"/>
      <c r="AJ259" s="16"/>
      <c r="AL259" s="17"/>
      <c r="AM259" s="16"/>
      <c r="AO259" s="16"/>
      <c r="AQ259" s="16"/>
      <c r="AS259" s="16"/>
      <c r="AU259" s="16"/>
      <c r="AW259" s="16"/>
      <c r="AY259" s="16"/>
      <c r="BA259" s="16"/>
      <c r="BC259" s="16"/>
      <c r="BE259" s="16"/>
      <c r="BF259" s="17"/>
      <c r="BG259" s="16"/>
      <c r="BI259" s="17"/>
      <c r="BJ259" s="17"/>
      <c r="BK259" s="17"/>
      <c r="BL259" s="17"/>
      <c r="BN259" s="16"/>
      <c r="BT259" s="16"/>
      <c r="BU259" s="16"/>
      <c r="BV259" s="16"/>
      <c r="BY259" s="16"/>
      <c r="BZ259" s="16"/>
      <c r="CA259" s="16"/>
      <c r="CH259" s="16"/>
      <c r="CI259" s="16"/>
    </row>
    <row r="260" spans="6:87" x14ac:dyDescent="0.25">
      <c r="F260" s="16"/>
      <c r="G260" s="16"/>
      <c r="U260" s="16"/>
      <c r="V260" s="16"/>
      <c r="W260" s="16"/>
      <c r="Y260" s="16"/>
      <c r="Z260" s="16"/>
      <c r="AA260" s="16"/>
      <c r="AB260" s="17"/>
      <c r="AC260" s="16"/>
      <c r="AE260" s="16"/>
      <c r="AG260" s="17"/>
      <c r="AH260" s="16"/>
      <c r="AJ260" s="16"/>
      <c r="AL260" s="17"/>
      <c r="AM260" s="16"/>
      <c r="AO260" s="16"/>
      <c r="AQ260" s="16"/>
      <c r="AS260" s="16"/>
      <c r="AU260" s="16"/>
      <c r="AW260" s="16"/>
      <c r="AY260" s="16"/>
      <c r="BA260" s="16"/>
      <c r="BC260" s="16"/>
      <c r="BE260" s="16"/>
      <c r="BF260" s="17"/>
      <c r="BG260" s="16"/>
      <c r="BI260" s="17"/>
      <c r="BJ260" s="17"/>
      <c r="BK260" s="17"/>
      <c r="BL260" s="17"/>
      <c r="BN260" s="16"/>
      <c r="BT260" s="16"/>
      <c r="BU260" s="16"/>
      <c r="BV260" s="16"/>
      <c r="BY260" s="16"/>
      <c r="BZ260" s="16"/>
      <c r="CA260" s="16"/>
      <c r="CH260" s="16"/>
      <c r="CI260" s="16"/>
    </row>
    <row r="261" spans="6:87" x14ac:dyDescent="0.25">
      <c r="F261" s="16"/>
      <c r="G261" s="16"/>
      <c r="U261" s="16"/>
      <c r="V261" s="16"/>
      <c r="W261" s="16"/>
      <c r="Y261" s="16"/>
      <c r="Z261" s="16"/>
      <c r="AA261" s="16"/>
      <c r="AB261" s="17"/>
      <c r="AC261" s="16"/>
      <c r="AE261" s="16"/>
      <c r="AG261" s="17"/>
      <c r="AH261" s="16"/>
      <c r="AJ261" s="16"/>
      <c r="AL261" s="17"/>
      <c r="AM261" s="16"/>
      <c r="AO261" s="16"/>
      <c r="AQ261" s="16"/>
      <c r="AS261" s="16"/>
      <c r="AU261" s="16"/>
      <c r="AW261" s="16"/>
      <c r="AY261" s="16"/>
      <c r="BA261" s="16"/>
      <c r="BC261" s="16"/>
      <c r="BE261" s="16"/>
      <c r="BF261" s="17"/>
      <c r="BG261" s="16"/>
      <c r="BI261" s="17"/>
      <c r="BJ261" s="17"/>
      <c r="BK261" s="17"/>
      <c r="BL261" s="17"/>
      <c r="BN261" s="16"/>
      <c r="BT261" s="16"/>
      <c r="BU261" s="16"/>
      <c r="BV261" s="16"/>
      <c r="BY261" s="16"/>
      <c r="BZ261" s="16"/>
      <c r="CA261" s="16"/>
      <c r="CH261" s="16"/>
      <c r="CI261" s="16"/>
    </row>
    <row r="262" spans="6:87" x14ac:dyDescent="0.25">
      <c r="F262" s="16"/>
      <c r="G262" s="16"/>
      <c r="U262" s="16"/>
      <c r="V262" s="16"/>
      <c r="W262" s="16"/>
      <c r="Y262" s="16"/>
      <c r="Z262" s="16"/>
      <c r="AA262" s="16"/>
      <c r="AB262" s="17"/>
      <c r="AC262" s="16"/>
      <c r="AE262" s="16"/>
      <c r="AG262" s="17"/>
      <c r="AH262" s="16"/>
      <c r="AJ262" s="16"/>
      <c r="AL262" s="17"/>
      <c r="AM262" s="16"/>
      <c r="AO262" s="16"/>
      <c r="AQ262" s="16"/>
      <c r="AS262" s="16"/>
      <c r="AU262" s="16"/>
      <c r="AW262" s="16"/>
      <c r="AY262" s="16"/>
      <c r="BA262" s="16"/>
      <c r="BC262" s="16"/>
      <c r="BE262" s="16"/>
      <c r="BF262" s="17"/>
      <c r="BG262" s="16"/>
      <c r="BI262" s="17"/>
      <c r="BJ262" s="17"/>
      <c r="BK262" s="17"/>
      <c r="BL262" s="17"/>
      <c r="BN262" s="16"/>
      <c r="BT262" s="16"/>
      <c r="BU262" s="16"/>
      <c r="BV262" s="16"/>
      <c r="BY262" s="16"/>
      <c r="BZ262" s="16"/>
      <c r="CA262" s="16"/>
      <c r="CH262" s="16"/>
      <c r="CI262" s="16"/>
    </row>
    <row r="263" spans="6:87" x14ac:dyDescent="0.25">
      <c r="F263" s="16"/>
      <c r="G263" s="16"/>
      <c r="U263" s="16"/>
      <c r="V263" s="16"/>
      <c r="W263" s="16"/>
      <c r="Y263" s="16"/>
      <c r="Z263" s="16"/>
      <c r="AA263" s="16"/>
      <c r="AB263" s="17"/>
      <c r="AC263" s="16"/>
      <c r="AE263" s="16"/>
      <c r="AG263" s="17"/>
      <c r="AH263" s="16"/>
      <c r="AJ263" s="16"/>
      <c r="AL263" s="17"/>
      <c r="AM263" s="16"/>
      <c r="AO263" s="16"/>
      <c r="AQ263" s="16"/>
      <c r="AS263" s="16"/>
      <c r="AU263" s="16"/>
      <c r="AW263" s="16"/>
      <c r="AY263" s="16"/>
      <c r="BA263" s="16"/>
      <c r="BC263" s="16"/>
      <c r="BE263" s="16"/>
      <c r="BF263" s="17"/>
      <c r="BG263" s="16"/>
      <c r="BI263" s="17"/>
      <c r="BJ263" s="17"/>
      <c r="BK263" s="17"/>
      <c r="BL263" s="17"/>
      <c r="BN263" s="16"/>
      <c r="BT263" s="16"/>
      <c r="BU263" s="16"/>
      <c r="BV263" s="16"/>
      <c r="BY263" s="16"/>
      <c r="BZ263" s="16"/>
      <c r="CA263" s="16"/>
      <c r="CH263" s="16"/>
      <c r="CI263" s="16"/>
    </row>
    <row r="264" spans="6:87" x14ac:dyDescent="0.25">
      <c r="F264" s="16"/>
      <c r="G264" s="16"/>
      <c r="U264" s="16"/>
      <c r="V264" s="16"/>
      <c r="W264" s="16"/>
      <c r="Y264" s="16"/>
      <c r="Z264" s="16"/>
      <c r="AA264" s="16"/>
      <c r="AB264" s="17"/>
      <c r="AC264" s="16"/>
      <c r="AE264" s="16"/>
      <c r="AG264" s="17"/>
      <c r="AH264" s="16"/>
      <c r="AJ264" s="16"/>
      <c r="AL264" s="17"/>
      <c r="AM264" s="16"/>
      <c r="AO264" s="16"/>
      <c r="AQ264" s="16"/>
      <c r="AS264" s="16"/>
      <c r="AU264" s="16"/>
      <c r="AW264" s="16"/>
      <c r="AY264" s="16"/>
      <c r="BA264" s="16"/>
      <c r="BC264" s="16"/>
      <c r="BE264" s="16"/>
      <c r="BF264" s="17"/>
      <c r="BG264" s="16"/>
      <c r="BI264" s="17"/>
      <c r="BJ264" s="17"/>
      <c r="BK264" s="17"/>
      <c r="BL264" s="17"/>
      <c r="BN264" s="16"/>
      <c r="BT264" s="16"/>
      <c r="BU264" s="16"/>
      <c r="BV264" s="16"/>
      <c r="BY264" s="16"/>
      <c r="BZ264" s="16"/>
      <c r="CA264" s="16"/>
      <c r="CH264" s="16"/>
      <c r="CI264" s="16"/>
    </row>
    <row r="265" spans="6:87" x14ac:dyDescent="0.25">
      <c r="F265" s="16"/>
      <c r="G265" s="16"/>
      <c r="U265" s="16"/>
      <c r="V265" s="16"/>
      <c r="W265" s="16"/>
      <c r="Y265" s="16"/>
      <c r="Z265" s="16"/>
      <c r="AA265" s="16"/>
      <c r="AB265" s="17"/>
      <c r="AC265" s="16"/>
      <c r="AE265" s="16"/>
      <c r="AG265" s="17"/>
      <c r="AH265" s="16"/>
      <c r="AJ265" s="16"/>
      <c r="AL265" s="17"/>
      <c r="AM265" s="16"/>
      <c r="AO265" s="16"/>
      <c r="AQ265" s="16"/>
      <c r="AS265" s="16"/>
      <c r="AU265" s="16"/>
      <c r="AW265" s="16"/>
      <c r="AY265" s="16"/>
      <c r="BA265" s="16"/>
      <c r="BC265" s="16"/>
      <c r="BE265" s="16"/>
      <c r="BF265" s="17"/>
      <c r="BG265" s="16"/>
      <c r="BI265" s="17"/>
      <c r="BJ265" s="17"/>
      <c r="BK265" s="17"/>
      <c r="BL265" s="17"/>
      <c r="BN265" s="16"/>
      <c r="BT265" s="16"/>
      <c r="BU265" s="16"/>
      <c r="BV265" s="16"/>
      <c r="BY265" s="16"/>
      <c r="BZ265" s="16"/>
      <c r="CA265" s="16"/>
      <c r="CH265" s="16"/>
      <c r="CI265" s="16"/>
    </row>
    <row r="266" spans="6:87" x14ac:dyDescent="0.25">
      <c r="F266" s="16"/>
      <c r="G266" s="16"/>
      <c r="U266" s="16"/>
      <c r="V266" s="16"/>
      <c r="W266" s="16"/>
      <c r="Y266" s="16"/>
      <c r="Z266" s="16"/>
      <c r="AA266" s="16"/>
      <c r="AB266" s="17"/>
      <c r="AC266" s="16"/>
      <c r="AE266" s="16"/>
      <c r="AG266" s="17"/>
      <c r="AH266" s="16"/>
      <c r="AJ266" s="16"/>
      <c r="AL266" s="17"/>
      <c r="AM266" s="16"/>
      <c r="AO266" s="16"/>
      <c r="AQ266" s="16"/>
      <c r="AS266" s="16"/>
      <c r="AU266" s="16"/>
      <c r="AW266" s="16"/>
      <c r="AY266" s="16"/>
      <c r="BA266" s="16"/>
      <c r="BC266" s="16"/>
      <c r="BE266" s="16"/>
      <c r="BF266" s="17"/>
      <c r="BG266" s="16"/>
      <c r="BI266" s="17"/>
      <c r="BJ266" s="17"/>
      <c r="BK266" s="17"/>
      <c r="BL266" s="17"/>
      <c r="BN266" s="16"/>
      <c r="BT266" s="16"/>
      <c r="BU266" s="16"/>
      <c r="BV266" s="16"/>
      <c r="BY266" s="16"/>
      <c r="BZ266" s="16"/>
      <c r="CA266" s="16"/>
      <c r="CH266" s="16"/>
      <c r="CI266" s="16"/>
    </row>
    <row r="267" spans="6:87" x14ac:dyDescent="0.25">
      <c r="F267" s="16"/>
      <c r="G267" s="16"/>
      <c r="U267" s="16"/>
      <c r="V267" s="16"/>
      <c r="W267" s="16"/>
      <c r="Y267" s="16"/>
      <c r="Z267" s="16"/>
      <c r="AA267" s="16"/>
      <c r="AB267" s="17"/>
      <c r="AC267" s="16"/>
      <c r="AE267" s="16"/>
      <c r="AG267" s="17"/>
      <c r="AH267" s="16"/>
      <c r="AJ267" s="16"/>
      <c r="AL267" s="17"/>
      <c r="AM267" s="16"/>
      <c r="AO267" s="16"/>
      <c r="AQ267" s="16"/>
      <c r="AS267" s="16"/>
      <c r="AU267" s="16"/>
      <c r="AW267" s="16"/>
      <c r="AY267" s="16"/>
      <c r="BA267" s="16"/>
      <c r="BC267" s="16"/>
      <c r="BE267" s="16"/>
      <c r="BF267" s="17"/>
      <c r="BG267" s="16"/>
      <c r="BI267" s="17"/>
      <c r="BJ267" s="17"/>
      <c r="BK267" s="17"/>
      <c r="BL267" s="17"/>
      <c r="BN267" s="16"/>
      <c r="BT267" s="16"/>
      <c r="BU267" s="16"/>
      <c r="BV267" s="16"/>
      <c r="BY267" s="16"/>
      <c r="BZ267" s="16"/>
      <c r="CA267" s="16"/>
      <c r="CH267" s="16"/>
      <c r="CI267" s="16"/>
    </row>
    <row r="268" spans="6:87" x14ac:dyDescent="0.25">
      <c r="F268" s="16"/>
      <c r="G268" s="16"/>
      <c r="U268" s="16"/>
      <c r="V268" s="16"/>
      <c r="W268" s="16"/>
      <c r="Y268" s="16"/>
      <c r="Z268" s="16"/>
      <c r="AA268" s="16"/>
      <c r="AB268" s="17"/>
      <c r="AC268" s="16"/>
      <c r="AE268" s="16"/>
      <c r="AG268" s="17"/>
      <c r="AH268" s="16"/>
      <c r="AJ268" s="16"/>
      <c r="AL268" s="17"/>
      <c r="AM268" s="16"/>
      <c r="AO268" s="16"/>
      <c r="AQ268" s="16"/>
      <c r="AS268" s="16"/>
      <c r="AU268" s="16"/>
      <c r="AW268" s="16"/>
      <c r="AY268" s="16"/>
      <c r="BA268" s="16"/>
      <c r="BC268" s="16"/>
      <c r="BE268" s="16"/>
      <c r="BF268" s="17"/>
      <c r="BG268" s="16"/>
      <c r="BI268" s="17"/>
      <c r="BJ268" s="17"/>
      <c r="BK268" s="17"/>
      <c r="BL268" s="17"/>
      <c r="BN268" s="16"/>
      <c r="BT268" s="16"/>
      <c r="BU268" s="16"/>
      <c r="BV268" s="16"/>
      <c r="BY268" s="16"/>
      <c r="BZ268" s="16"/>
      <c r="CA268" s="16"/>
      <c r="CH268" s="16"/>
      <c r="CI268" s="16"/>
    </row>
    <row r="269" spans="6:87" x14ac:dyDescent="0.25">
      <c r="F269" s="16"/>
      <c r="G269" s="16"/>
      <c r="U269" s="16"/>
      <c r="V269" s="16"/>
      <c r="W269" s="16"/>
      <c r="Y269" s="16"/>
      <c r="Z269" s="16"/>
      <c r="AA269" s="16"/>
      <c r="AB269" s="17"/>
      <c r="AC269" s="16"/>
      <c r="AE269" s="16"/>
      <c r="AG269" s="17"/>
      <c r="AH269" s="16"/>
      <c r="AJ269" s="16"/>
      <c r="AL269" s="17"/>
      <c r="AM269" s="16"/>
      <c r="AO269" s="16"/>
      <c r="AQ269" s="16"/>
      <c r="AS269" s="16"/>
      <c r="AU269" s="16"/>
      <c r="AW269" s="16"/>
      <c r="AY269" s="16"/>
      <c r="BA269" s="16"/>
      <c r="BC269" s="16"/>
      <c r="BE269" s="16"/>
      <c r="BF269" s="17"/>
      <c r="BG269" s="16"/>
      <c r="BI269" s="17"/>
      <c r="BJ269" s="17"/>
      <c r="BK269" s="17"/>
      <c r="BL269" s="17"/>
      <c r="BN269" s="16"/>
      <c r="BT269" s="16"/>
      <c r="BU269" s="16"/>
      <c r="BV269" s="16"/>
      <c r="BY269" s="16"/>
      <c r="BZ269" s="16"/>
      <c r="CA269" s="16"/>
      <c r="CH269" s="16"/>
      <c r="CI269" s="16"/>
    </row>
    <row r="270" spans="6:87" x14ac:dyDescent="0.25">
      <c r="F270" s="16"/>
      <c r="G270" s="16"/>
      <c r="U270" s="16"/>
      <c r="V270" s="16"/>
      <c r="W270" s="16"/>
      <c r="Y270" s="16"/>
      <c r="Z270" s="16"/>
      <c r="AA270" s="16"/>
      <c r="AB270" s="17"/>
      <c r="AC270" s="16"/>
      <c r="AE270" s="16"/>
      <c r="AG270" s="17"/>
      <c r="AH270" s="16"/>
      <c r="AJ270" s="16"/>
      <c r="AL270" s="17"/>
      <c r="AM270" s="16"/>
      <c r="AO270" s="16"/>
      <c r="AQ270" s="16"/>
      <c r="AS270" s="16"/>
      <c r="AU270" s="16"/>
      <c r="AW270" s="16"/>
      <c r="AY270" s="16"/>
      <c r="BA270" s="16"/>
      <c r="BC270" s="16"/>
      <c r="BE270" s="16"/>
      <c r="BF270" s="17"/>
      <c r="BG270" s="16"/>
      <c r="BI270" s="17"/>
      <c r="BJ270" s="17"/>
      <c r="BK270" s="17"/>
      <c r="BL270" s="17"/>
      <c r="BN270" s="16"/>
      <c r="BT270" s="16"/>
      <c r="BU270" s="16"/>
      <c r="BV270" s="16"/>
      <c r="BY270" s="16"/>
      <c r="BZ270" s="16"/>
      <c r="CA270" s="16"/>
      <c r="CH270" s="16"/>
      <c r="CI270" s="16"/>
    </row>
    <row r="271" spans="6:87" x14ac:dyDescent="0.25">
      <c r="F271" s="16"/>
      <c r="G271" s="16"/>
      <c r="U271" s="16"/>
      <c r="V271" s="16"/>
      <c r="W271" s="16"/>
      <c r="Y271" s="16"/>
      <c r="Z271" s="16"/>
      <c r="AA271" s="16"/>
      <c r="AB271" s="17"/>
      <c r="AC271" s="16"/>
      <c r="AE271" s="16"/>
      <c r="AG271" s="17"/>
      <c r="AH271" s="16"/>
      <c r="AJ271" s="16"/>
      <c r="AL271" s="17"/>
      <c r="AM271" s="16"/>
      <c r="AO271" s="16"/>
      <c r="AQ271" s="16"/>
      <c r="AS271" s="16"/>
      <c r="AU271" s="16"/>
      <c r="AW271" s="16"/>
      <c r="AY271" s="16"/>
      <c r="BA271" s="16"/>
      <c r="BC271" s="16"/>
      <c r="BE271" s="16"/>
      <c r="BF271" s="17"/>
      <c r="BG271" s="16"/>
      <c r="BI271" s="17"/>
      <c r="BJ271" s="17"/>
      <c r="BK271" s="17"/>
      <c r="BL271" s="17"/>
      <c r="BN271" s="16"/>
      <c r="BT271" s="16"/>
      <c r="BU271" s="16"/>
      <c r="BV271" s="16"/>
      <c r="BY271" s="16"/>
      <c r="BZ271" s="16"/>
      <c r="CA271" s="16"/>
      <c r="CH271" s="16"/>
      <c r="CI271" s="16"/>
    </row>
    <row r="272" spans="6:87" x14ac:dyDescent="0.25">
      <c r="F272" s="16"/>
      <c r="G272" s="16"/>
      <c r="U272" s="16"/>
      <c r="V272" s="16"/>
      <c r="W272" s="16"/>
      <c r="Y272" s="16"/>
      <c r="Z272" s="16"/>
      <c r="AA272" s="16"/>
      <c r="AB272" s="17"/>
      <c r="AC272" s="16"/>
      <c r="AE272" s="16"/>
      <c r="AG272" s="17"/>
      <c r="AH272" s="16"/>
      <c r="AJ272" s="16"/>
      <c r="AL272" s="17"/>
      <c r="AM272" s="16"/>
      <c r="AO272" s="16"/>
      <c r="AQ272" s="16"/>
      <c r="AS272" s="16"/>
      <c r="AU272" s="16"/>
      <c r="AW272" s="16"/>
      <c r="AY272" s="16"/>
      <c r="BA272" s="16"/>
      <c r="BC272" s="16"/>
      <c r="BE272" s="16"/>
      <c r="BF272" s="17"/>
      <c r="BG272" s="16"/>
      <c r="BI272" s="17"/>
      <c r="BJ272" s="17"/>
      <c r="BK272" s="17"/>
      <c r="BL272" s="17"/>
      <c r="BN272" s="16"/>
      <c r="BT272" s="16"/>
      <c r="BU272" s="16"/>
      <c r="BV272" s="16"/>
      <c r="BY272" s="16"/>
      <c r="BZ272" s="16"/>
      <c r="CA272" s="16"/>
      <c r="CH272" s="16"/>
      <c r="CI272" s="16"/>
    </row>
    <row r="273" spans="6:87" x14ac:dyDescent="0.25">
      <c r="F273" s="16"/>
      <c r="G273" s="16"/>
      <c r="U273" s="16"/>
      <c r="V273" s="16"/>
      <c r="W273" s="16"/>
      <c r="Y273" s="16"/>
      <c r="Z273" s="16"/>
      <c r="AA273" s="16"/>
      <c r="AB273" s="17"/>
      <c r="AC273" s="16"/>
      <c r="AE273" s="16"/>
      <c r="AG273" s="17"/>
      <c r="AH273" s="16"/>
      <c r="AJ273" s="16"/>
      <c r="AL273" s="17"/>
      <c r="AM273" s="16"/>
      <c r="AO273" s="16"/>
      <c r="AQ273" s="16"/>
      <c r="AS273" s="16"/>
      <c r="AU273" s="16"/>
      <c r="AW273" s="16"/>
      <c r="AY273" s="16"/>
      <c r="BA273" s="16"/>
      <c r="BC273" s="16"/>
      <c r="BE273" s="16"/>
      <c r="BF273" s="17"/>
      <c r="BG273" s="16"/>
      <c r="BI273" s="17"/>
      <c r="BJ273" s="17"/>
      <c r="BK273" s="17"/>
      <c r="BL273" s="17"/>
      <c r="BN273" s="16"/>
      <c r="BT273" s="16"/>
      <c r="BU273" s="16"/>
      <c r="BV273" s="16"/>
      <c r="BY273" s="16"/>
      <c r="BZ273" s="16"/>
      <c r="CA273" s="16"/>
      <c r="CH273" s="16"/>
      <c r="CI273" s="16"/>
    </row>
    <row r="274" spans="6:87" x14ac:dyDescent="0.25">
      <c r="F274" s="16"/>
      <c r="G274" s="16"/>
      <c r="U274" s="16"/>
      <c r="V274" s="16"/>
      <c r="W274" s="16"/>
      <c r="Y274" s="16"/>
      <c r="Z274" s="16"/>
      <c r="AA274" s="16"/>
      <c r="AB274" s="17"/>
      <c r="AC274" s="16"/>
      <c r="AE274" s="16"/>
      <c r="AG274" s="17"/>
      <c r="AH274" s="16"/>
      <c r="AJ274" s="16"/>
      <c r="AL274" s="17"/>
      <c r="AM274" s="16"/>
      <c r="AO274" s="16"/>
      <c r="AQ274" s="16"/>
      <c r="AS274" s="16"/>
      <c r="AU274" s="16"/>
      <c r="AW274" s="16"/>
      <c r="AY274" s="16"/>
      <c r="BA274" s="16"/>
      <c r="BC274" s="16"/>
      <c r="BE274" s="16"/>
      <c r="BF274" s="17"/>
      <c r="BG274" s="16"/>
      <c r="BI274" s="17"/>
      <c r="BJ274" s="17"/>
      <c r="BK274" s="17"/>
      <c r="BL274" s="17"/>
      <c r="BN274" s="16"/>
      <c r="BT274" s="16"/>
      <c r="BU274" s="16"/>
      <c r="BV274" s="16"/>
      <c r="BY274" s="16"/>
      <c r="BZ274" s="16"/>
      <c r="CA274" s="16"/>
      <c r="CH274" s="16"/>
      <c r="CI274" s="16"/>
    </row>
    <row r="275" spans="6:87" x14ac:dyDescent="0.25">
      <c r="F275" s="16"/>
      <c r="G275" s="16"/>
      <c r="U275" s="16"/>
      <c r="V275" s="16"/>
      <c r="W275" s="16"/>
      <c r="Y275" s="16"/>
      <c r="Z275" s="16"/>
      <c r="AA275" s="16"/>
      <c r="AB275" s="17"/>
      <c r="AC275" s="16"/>
      <c r="AE275" s="16"/>
      <c r="AG275" s="17"/>
      <c r="AH275" s="16"/>
      <c r="AJ275" s="16"/>
      <c r="AL275" s="17"/>
      <c r="AM275" s="16"/>
      <c r="AO275" s="16"/>
      <c r="AQ275" s="16"/>
      <c r="AS275" s="16"/>
      <c r="AU275" s="16"/>
      <c r="AW275" s="16"/>
      <c r="AY275" s="16"/>
      <c r="BA275" s="16"/>
      <c r="BC275" s="16"/>
      <c r="BE275" s="16"/>
      <c r="BF275" s="17"/>
      <c r="BG275" s="16"/>
      <c r="BI275" s="17"/>
      <c r="BJ275" s="17"/>
      <c r="BK275" s="17"/>
      <c r="BL275" s="17"/>
      <c r="BN275" s="16"/>
      <c r="BT275" s="16"/>
      <c r="BU275" s="16"/>
      <c r="BV275" s="16"/>
      <c r="BY275" s="16"/>
      <c r="BZ275" s="16"/>
      <c r="CA275" s="16"/>
      <c r="CH275" s="16"/>
      <c r="CI275" s="16"/>
    </row>
    <row r="276" spans="6:87" x14ac:dyDescent="0.25">
      <c r="F276" s="16"/>
      <c r="G276" s="16"/>
      <c r="U276" s="16"/>
      <c r="V276" s="16"/>
      <c r="W276" s="16"/>
      <c r="Y276" s="16"/>
      <c r="Z276" s="16"/>
      <c r="AA276" s="16"/>
      <c r="AB276" s="17"/>
      <c r="AC276" s="16"/>
      <c r="AE276" s="16"/>
      <c r="AG276" s="17"/>
      <c r="AH276" s="16"/>
      <c r="AJ276" s="16"/>
      <c r="AL276" s="17"/>
      <c r="AM276" s="16"/>
      <c r="AO276" s="16"/>
      <c r="AQ276" s="16"/>
      <c r="AS276" s="16"/>
      <c r="AU276" s="16"/>
      <c r="AW276" s="16"/>
      <c r="AY276" s="16"/>
      <c r="BA276" s="16"/>
      <c r="BC276" s="16"/>
      <c r="BE276" s="16"/>
      <c r="BF276" s="17"/>
      <c r="BG276" s="16"/>
      <c r="BI276" s="17"/>
      <c r="BJ276" s="17"/>
      <c r="BK276" s="17"/>
      <c r="BL276" s="17"/>
      <c r="BN276" s="16"/>
      <c r="BT276" s="16"/>
      <c r="BU276" s="16"/>
      <c r="BV276" s="16"/>
      <c r="BY276" s="16"/>
      <c r="BZ276" s="16"/>
      <c r="CA276" s="16"/>
      <c r="CH276" s="16"/>
      <c r="CI276" s="16"/>
    </row>
    <row r="277" spans="6:87" x14ac:dyDescent="0.25">
      <c r="F277" s="16"/>
      <c r="G277" s="16"/>
      <c r="U277" s="16"/>
      <c r="V277" s="16"/>
      <c r="W277" s="16"/>
      <c r="Y277" s="16"/>
      <c r="Z277" s="16"/>
      <c r="AA277" s="16"/>
      <c r="AB277" s="17"/>
      <c r="AC277" s="16"/>
      <c r="AE277" s="16"/>
      <c r="AG277" s="17"/>
      <c r="AH277" s="16"/>
      <c r="AJ277" s="16"/>
      <c r="AL277" s="17"/>
      <c r="AM277" s="16"/>
      <c r="AO277" s="16"/>
      <c r="AQ277" s="16"/>
      <c r="AS277" s="16"/>
      <c r="AU277" s="16"/>
      <c r="AW277" s="16"/>
      <c r="AY277" s="16"/>
      <c r="BA277" s="16"/>
      <c r="BC277" s="16"/>
      <c r="BE277" s="16"/>
      <c r="BF277" s="17"/>
      <c r="BG277" s="16"/>
      <c r="BI277" s="17"/>
      <c r="BJ277" s="17"/>
      <c r="BK277" s="17"/>
      <c r="BL277" s="17"/>
      <c r="BN277" s="16"/>
      <c r="BT277" s="16"/>
      <c r="BU277" s="16"/>
      <c r="BV277" s="16"/>
      <c r="BY277" s="16"/>
      <c r="BZ277" s="16"/>
      <c r="CA277" s="16"/>
      <c r="CH277" s="16"/>
      <c r="CI277" s="16"/>
    </row>
    <row r="278" spans="6:87" x14ac:dyDescent="0.25">
      <c r="F278" s="16"/>
      <c r="G278" s="16"/>
      <c r="U278" s="16"/>
      <c r="V278" s="16"/>
      <c r="W278" s="16"/>
      <c r="Y278" s="16"/>
      <c r="Z278" s="16"/>
      <c r="AA278" s="16"/>
      <c r="AB278" s="17"/>
      <c r="AC278" s="16"/>
      <c r="AE278" s="16"/>
      <c r="AG278" s="17"/>
      <c r="AH278" s="16"/>
      <c r="AJ278" s="16"/>
      <c r="AL278" s="17"/>
      <c r="AM278" s="16"/>
      <c r="AO278" s="16"/>
      <c r="AQ278" s="16"/>
      <c r="AS278" s="16"/>
      <c r="AU278" s="16"/>
      <c r="AW278" s="16"/>
      <c r="AY278" s="16"/>
      <c r="BA278" s="16"/>
      <c r="BC278" s="16"/>
      <c r="BE278" s="16"/>
      <c r="BF278" s="17"/>
      <c r="BG278" s="16"/>
      <c r="BI278" s="17"/>
      <c r="BJ278" s="17"/>
      <c r="BK278" s="17"/>
      <c r="BL278" s="17"/>
      <c r="BN278" s="16"/>
      <c r="BT278" s="16"/>
      <c r="BU278" s="16"/>
      <c r="BV278" s="16"/>
      <c r="BY278" s="16"/>
      <c r="BZ278" s="16"/>
      <c r="CA278" s="16"/>
      <c r="CH278" s="16"/>
      <c r="CI278" s="16"/>
    </row>
    <row r="279" spans="6:87" x14ac:dyDescent="0.25">
      <c r="F279" s="16"/>
      <c r="G279" s="16"/>
      <c r="U279" s="16"/>
      <c r="V279" s="16"/>
      <c r="W279" s="16"/>
      <c r="Y279" s="16"/>
      <c r="Z279" s="16"/>
      <c r="AA279" s="16"/>
      <c r="AB279" s="17"/>
      <c r="AC279" s="16"/>
      <c r="AE279" s="16"/>
      <c r="AG279" s="17"/>
      <c r="AH279" s="16"/>
      <c r="AJ279" s="16"/>
      <c r="AL279" s="17"/>
      <c r="AM279" s="16"/>
      <c r="AO279" s="16"/>
      <c r="AQ279" s="16"/>
      <c r="AS279" s="16"/>
      <c r="AU279" s="16"/>
      <c r="AW279" s="16"/>
      <c r="AY279" s="16"/>
      <c r="BA279" s="16"/>
      <c r="BC279" s="16"/>
      <c r="BE279" s="16"/>
      <c r="BF279" s="17"/>
      <c r="BG279" s="16"/>
      <c r="BI279" s="17"/>
      <c r="BJ279" s="17"/>
      <c r="BK279" s="17"/>
      <c r="BL279" s="17"/>
      <c r="BN279" s="16"/>
      <c r="BT279" s="16"/>
      <c r="BU279" s="16"/>
      <c r="BV279" s="16"/>
      <c r="BY279" s="16"/>
      <c r="BZ279" s="16"/>
      <c r="CA279" s="16"/>
      <c r="CH279" s="16"/>
      <c r="CI279" s="16"/>
    </row>
    <row r="280" spans="6:87" x14ac:dyDescent="0.25">
      <c r="F280" s="16"/>
      <c r="G280" s="16"/>
      <c r="U280" s="16"/>
      <c r="V280" s="16"/>
      <c r="W280" s="16"/>
      <c r="Y280" s="16"/>
      <c r="Z280" s="16"/>
      <c r="AA280" s="16"/>
      <c r="AB280" s="17"/>
      <c r="AC280" s="16"/>
      <c r="AE280" s="16"/>
      <c r="AG280" s="17"/>
      <c r="AH280" s="16"/>
      <c r="AJ280" s="16"/>
      <c r="AL280" s="17"/>
      <c r="AM280" s="16"/>
      <c r="AO280" s="16"/>
      <c r="AQ280" s="16"/>
      <c r="AS280" s="16"/>
      <c r="AU280" s="16"/>
      <c r="AW280" s="16"/>
      <c r="AY280" s="16"/>
      <c r="BA280" s="16"/>
      <c r="BC280" s="16"/>
      <c r="BE280" s="16"/>
      <c r="BF280" s="17"/>
      <c r="BG280" s="16"/>
      <c r="BI280" s="17"/>
      <c r="BJ280" s="17"/>
      <c r="BK280" s="17"/>
      <c r="BL280" s="17"/>
      <c r="BN280" s="16"/>
      <c r="BT280" s="16"/>
      <c r="BU280" s="16"/>
      <c r="BV280" s="16"/>
      <c r="BY280" s="16"/>
      <c r="BZ280" s="16"/>
      <c r="CA280" s="16"/>
      <c r="CH280" s="16"/>
      <c r="CI280" s="16"/>
    </row>
    <row r="281" spans="6:87" x14ac:dyDescent="0.25">
      <c r="F281" s="16"/>
      <c r="G281" s="16"/>
      <c r="U281" s="16"/>
      <c r="V281" s="16"/>
      <c r="W281" s="16"/>
      <c r="Y281" s="16"/>
      <c r="Z281" s="16"/>
      <c r="AA281" s="16"/>
      <c r="AB281" s="17"/>
      <c r="AC281" s="16"/>
      <c r="AE281" s="16"/>
      <c r="AG281" s="17"/>
      <c r="AH281" s="16"/>
      <c r="AJ281" s="16"/>
      <c r="AL281" s="17"/>
      <c r="AM281" s="16"/>
      <c r="AO281" s="16"/>
      <c r="AQ281" s="16"/>
      <c r="AS281" s="16"/>
      <c r="AU281" s="16"/>
      <c r="AW281" s="16"/>
      <c r="AY281" s="16"/>
      <c r="BA281" s="16"/>
      <c r="BC281" s="16"/>
      <c r="BE281" s="16"/>
      <c r="BF281" s="17"/>
      <c r="BG281" s="16"/>
      <c r="BI281" s="17"/>
      <c r="BJ281" s="17"/>
      <c r="BK281" s="17"/>
      <c r="BL281" s="17"/>
      <c r="BN281" s="16"/>
      <c r="BT281" s="16"/>
      <c r="BU281" s="16"/>
      <c r="BV281" s="16"/>
      <c r="BY281" s="16"/>
      <c r="BZ281" s="16"/>
      <c r="CA281" s="16"/>
      <c r="CH281" s="16"/>
      <c r="CI281" s="16"/>
    </row>
    <row r="282" spans="6:87" x14ac:dyDescent="0.25">
      <c r="F282" s="16"/>
      <c r="G282" s="16"/>
      <c r="U282" s="16"/>
      <c r="V282" s="16"/>
      <c r="W282" s="16"/>
      <c r="Y282" s="16"/>
      <c r="Z282" s="16"/>
      <c r="AA282" s="16"/>
      <c r="AB282" s="17"/>
      <c r="AC282" s="16"/>
      <c r="AE282" s="16"/>
      <c r="AG282" s="17"/>
      <c r="AH282" s="16"/>
      <c r="AJ282" s="16"/>
      <c r="AL282" s="17"/>
      <c r="AM282" s="16"/>
      <c r="AO282" s="16"/>
      <c r="AQ282" s="16"/>
      <c r="AS282" s="16"/>
      <c r="AU282" s="16"/>
      <c r="AW282" s="16"/>
      <c r="AY282" s="16"/>
      <c r="BA282" s="16"/>
      <c r="BC282" s="16"/>
      <c r="BE282" s="16"/>
      <c r="BF282" s="17"/>
      <c r="BG282" s="16"/>
      <c r="BI282" s="17"/>
      <c r="BJ282" s="17"/>
      <c r="BK282" s="17"/>
      <c r="BL282" s="17"/>
      <c r="BN282" s="16"/>
      <c r="BT282" s="16"/>
      <c r="BU282" s="16"/>
      <c r="BV282" s="16"/>
      <c r="BY282" s="16"/>
      <c r="BZ282" s="16"/>
      <c r="CA282" s="16"/>
      <c r="CH282" s="16"/>
      <c r="CI282" s="16"/>
    </row>
    <row r="283" spans="6:87" x14ac:dyDescent="0.25">
      <c r="F283" s="16"/>
      <c r="G283" s="16"/>
      <c r="U283" s="16"/>
      <c r="V283" s="16"/>
      <c r="W283" s="16"/>
      <c r="Y283" s="16"/>
      <c r="Z283" s="16"/>
      <c r="AA283" s="16"/>
      <c r="AB283" s="17"/>
      <c r="AC283" s="16"/>
      <c r="AE283" s="16"/>
      <c r="AG283" s="17"/>
      <c r="AH283" s="16"/>
      <c r="AJ283" s="16"/>
      <c r="AL283" s="17"/>
      <c r="AM283" s="16"/>
      <c r="AO283" s="16"/>
      <c r="AQ283" s="16"/>
      <c r="AS283" s="16"/>
      <c r="AU283" s="16"/>
      <c r="AW283" s="16"/>
      <c r="AY283" s="16"/>
      <c r="BA283" s="16"/>
      <c r="BC283" s="16"/>
      <c r="BE283" s="16"/>
      <c r="BF283" s="17"/>
      <c r="BG283" s="16"/>
      <c r="BI283" s="17"/>
      <c r="BJ283" s="17"/>
      <c r="BK283" s="17"/>
      <c r="BL283" s="17"/>
      <c r="BN283" s="16"/>
      <c r="BT283" s="16"/>
      <c r="BU283" s="16"/>
      <c r="BV283" s="16"/>
      <c r="BY283" s="16"/>
      <c r="BZ283" s="16"/>
      <c r="CA283" s="16"/>
      <c r="CH283" s="16"/>
      <c r="CI283" s="16"/>
    </row>
    <row r="284" spans="6:87" x14ac:dyDescent="0.25">
      <c r="F284" s="16"/>
      <c r="G284" s="16"/>
      <c r="U284" s="16"/>
      <c r="V284" s="16"/>
      <c r="W284" s="16"/>
      <c r="Y284" s="16"/>
      <c r="Z284" s="16"/>
      <c r="AA284" s="16"/>
      <c r="AB284" s="17"/>
      <c r="AC284" s="16"/>
      <c r="AE284" s="16"/>
      <c r="AG284" s="17"/>
      <c r="AH284" s="16"/>
      <c r="AJ284" s="16"/>
      <c r="AL284" s="17"/>
      <c r="AM284" s="16"/>
      <c r="AO284" s="16"/>
      <c r="AQ284" s="16"/>
      <c r="AS284" s="16"/>
      <c r="AU284" s="16"/>
      <c r="AW284" s="16"/>
      <c r="AY284" s="16"/>
      <c r="BA284" s="16"/>
      <c r="BC284" s="16"/>
      <c r="BE284" s="16"/>
      <c r="BF284" s="17"/>
      <c r="BG284" s="16"/>
      <c r="BI284" s="17"/>
      <c r="BJ284" s="17"/>
      <c r="BK284" s="17"/>
      <c r="BL284" s="17"/>
      <c r="BN284" s="16"/>
      <c r="BT284" s="16"/>
      <c r="BU284" s="16"/>
      <c r="BV284" s="16"/>
      <c r="BY284" s="16"/>
      <c r="BZ284" s="16"/>
      <c r="CA284" s="16"/>
      <c r="CH284" s="16"/>
      <c r="CI284" s="16"/>
    </row>
    <row r="285" spans="6:87" x14ac:dyDescent="0.25">
      <c r="F285" s="16"/>
      <c r="G285" s="16"/>
      <c r="U285" s="16"/>
      <c r="V285" s="16"/>
      <c r="W285" s="16"/>
      <c r="Y285" s="16"/>
      <c r="Z285" s="16"/>
      <c r="AA285" s="16"/>
      <c r="AB285" s="17"/>
      <c r="AC285" s="16"/>
      <c r="AE285" s="16"/>
      <c r="AG285" s="17"/>
      <c r="AH285" s="16"/>
      <c r="AJ285" s="16"/>
      <c r="AL285" s="17"/>
      <c r="AM285" s="16"/>
      <c r="AO285" s="16"/>
      <c r="AQ285" s="16"/>
      <c r="AS285" s="16"/>
      <c r="AU285" s="16"/>
      <c r="AW285" s="16"/>
      <c r="AY285" s="16"/>
      <c r="BA285" s="16"/>
      <c r="BC285" s="16"/>
      <c r="BE285" s="16"/>
      <c r="BF285" s="17"/>
      <c r="BG285" s="16"/>
      <c r="BI285" s="17"/>
      <c r="BJ285" s="17"/>
      <c r="BK285" s="17"/>
      <c r="BL285" s="17"/>
      <c r="BN285" s="16"/>
      <c r="BT285" s="16"/>
      <c r="BU285" s="16"/>
      <c r="BV285" s="16"/>
      <c r="BY285" s="16"/>
      <c r="BZ285" s="16"/>
      <c r="CA285" s="16"/>
      <c r="CH285" s="16"/>
      <c r="CI285" s="16"/>
    </row>
    <row r="286" spans="6:87" x14ac:dyDescent="0.25">
      <c r="F286" s="16"/>
      <c r="G286" s="16"/>
      <c r="U286" s="16"/>
      <c r="V286" s="16"/>
      <c r="W286" s="16"/>
      <c r="Y286" s="16"/>
      <c r="Z286" s="16"/>
      <c r="AA286" s="16"/>
      <c r="AB286" s="17"/>
      <c r="AC286" s="16"/>
      <c r="AE286" s="16"/>
      <c r="AG286" s="17"/>
      <c r="AH286" s="16"/>
      <c r="AJ286" s="16"/>
      <c r="AL286" s="17"/>
      <c r="AM286" s="16"/>
      <c r="AO286" s="16"/>
      <c r="AQ286" s="16"/>
      <c r="AS286" s="16"/>
      <c r="AU286" s="16"/>
      <c r="AW286" s="16"/>
      <c r="AY286" s="16"/>
      <c r="BA286" s="16"/>
      <c r="BC286" s="16"/>
      <c r="BE286" s="16"/>
      <c r="BF286" s="17"/>
      <c r="BG286" s="16"/>
      <c r="BI286" s="17"/>
      <c r="BJ286" s="17"/>
      <c r="BK286" s="17"/>
      <c r="BL286" s="17"/>
      <c r="BN286" s="16"/>
      <c r="BT286" s="16"/>
      <c r="BU286" s="16"/>
      <c r="BV286" s="16"/>
      <c r="BY286" s="16"/>
      <c r="BZ286" s="16"/>
      <c r="CA286" s="16"/>
      <c r="CH286" s="16"/>
      <c r="CI286" s="16"/>
    </row>
    <row r="287" spans="6:87" x14ac:dyDescent="0.25">
      <c r="F287" s="16"/>
      <c r="G287" s="16"/>
      <c r="U287" s="16"/>
      <c r="V287" s="16"/>
      <c r="W287" s="16"/>
      <c r="Y287" s="16"/>
      <c r="Z287" s="16"/>
      <c r="AA287" s="16"/>
      <c r="AB287" s="17"/>
      <c r="AC287" s="16"/>
      <c r="AE287" s="16"/>
      <c r="AG287" s="17"/>
      <c r="AH287" s="16"/>
      <c r="AJ287" s="16"/>
      <c r="AL287" s="17"/>
      <c r="AM287" s="16"/>
      <c r="AO287" s="16"/>
      <c r="AQ287" s="16"/>
      <c r="AS287" s="16"/>
      <c r="AU287" s="16"/>
      <c r="AW287" s="16"/>
      <c r="AY287" s="16"/>
      <c r="BA287" s="16"/>
      <c r="BC287" s="16"/>
      <c r="BE287" s="16"/>
      <c r="BF287" s="17"/>
      <c r="BG287" s="16"/>
      <c r="BI287" s="17"/>
      <c r="BJ287" s="17"/>
      <c r="BK287" s="17"/>
      <c r="BL287" s="17"/>
      <c r="BN287" s="16"/>
      <c r="BT287" s="16"/>
      <c r="BU287" s="16"/>
      <c r="BV287" s="16"/>
      <c r="BY287" s="16"/>
      <c r="BZ287" s="16"/>
      <c r="CA287" s="16"/>
      <c r="CH287" s="16"/>
      <c r="CI287" s="16"/>
    </row>
    <row r="288" spans="6:87" x14ac:dyDescent="0.25">
      <c r="F288" s="16"/>
      <c r="G288" s="16"/>
      <c r="U288" s="16"/>
      <c r="V288" s="16"/>
      <c r="W288" s="16"/>
      <c r="Y288" s="16"/>
      <c r="Z288" s="16"/>
      <c r="AA288" s="16"/>
      <c r="AB288" s="17"/>
      <c r="AC288" s="16"/>
      <c r="AE288" s="16"/>
      <c r="AG288" s="17"/>
      <c r="AH288" s="16"/>
      <c r="AJ288" s="16"/>
      <c r="AL288" s="17"/>
      <c r="AM288" s="16"/>
      <c r="AO288" s="16"/>
      <c r="AQ288" s="16"/>
      <c r="AS288" s="16"/>
      <c r="AU288" s="16"/>
      <c r="AW288" s="16"/>
      <c r="AY288" s="16"/>
      <c r="BA288" s="16"/>
      <c r="BC288" s="16"/>
      <c r="BE288" s="16"/>
      <c r="BF288" s="17"/>
      <c r="BG288" s="16"/>
      <c r="BI288" s="17"/>
      <c r="BJ288" s="17"/>
      <c r="BK288" s="17"/>
      <c r="BL288" s="17"/>
      <c r="BN288" s="16"/>
      <c r="BT288" s="16"/>
      <c r="BU288" s="16"/>
      <c r="BV288" s="16"/>
      <c r="BY288" s="16"/>
      <c r="BZ288" s="16"/>
      <c r="CA288" s="16"/>
      <c r="CH288" s="16"/>
      <c r="CI288" s="16"/>
    </row>
    <row r="289" spans="6:87" x14ac:dyDescent="0.25">
      <c r="F289" s="16"/>
      <c r="G289" s="16"/>
      <c r="U289" s="16"/>
      <c r="V289" s="16"/>
      <c r="W289" s="16"/>
      <c r="Y289" s="16"/>
      <c r="Z289" s="16"/>
      <c r="AA289" s="16"/>
      <c r="AB289" s="17"/>
      <c r="AC289" s="16"/>
      <c r="AE289" s="16"/>
      <c r="AG289" s="17"/>
      <c r="AH289" s="16"/>
      <c r="AJ289" s="16"/>
      <c r="AL289" s="17"/>
      <c r="AM289" s="16"/>
      <c r="AO289" s="16"/>
      <c r="AQ289" s="16"/>
      <c r="AS289" s="16"/>
      <c r="AU289" s="16"/>
      <c r="AW289" s="16"/>
      <c r="AY289" s="16"/>
      <c r="BA289" s="16"/>
      <c r="BC289" s="16"/>
      <c r="BE289" s="16"/>
      <c r="BF289" s="17"/>
      <c r="BG289" s="16"/>
      <c r="BI289" s="17"/>
      <c r="BJ289" s="17"/>
      <c r="BK289" s="17"/>
      <c r="BL289" s="17"/>
      <c r="BN289" s="16"/>
      <c r="BT289" s="16"/>
      <c r="BU289" s="16"/>
      <c r="BV289" s="16"/>
      <c r="BY289" s="16"/>
      <c r="BZ289" s="16"/>
      <c r="CA289" s="16"/>
      <c r="CH289" s="16"/>
      <c r="CI289" s="16"/>
    </row>
    <row r="290" spans="6:87" x14ac:dyDescent="0.25">
      <c r="F290" s="16"/>
      <c r="G290" s="16"/>
      <c r="U290" s="16"/>
      <c r="V290" s="16"/>
      <c r="W290" s="16"/>
      <c r="Y290" s="16"/>
      <c r="Z290" s="16"/>
      <c r="AA290" s="16"/>
      <c r="AB290" s="17"/>
      <c r="AC290" s="16"/>
      <c r="AE290" s="16"/>
      <c r="AG290" s="17"/>
      <c r="AH290" s="16"/>
      <c r="AJ290" s="16"/>
      <c r="AL290" s="17"/>
      <c r="AM290" s="16"/>
      <c r="AO290" s="16"/>
      <c r="AQ290" s="16"/>
      <c r="AS290" s="16"/>
      <c r="AU290" s="16"/>
      <c r="AW290" s="16"/>
      <c r="AY290" s="16"/>
      <c r="BA290" s="16"/>
      <c r="BC290" s="16"/>
      <c r="BE290" s="16"/>
      <c r="BF290" s="17"/>
      <c r="BG290" s="16"/>
      <c r="BI290" s="17"/>
      <c r="BJ290" s="17"/>
      <c r="BK290" s="17"/>
      <c r="BL290" s="17"/>
      <c r="BN290" s="16"/>
      <c r="BT290" s="16"/>
      <c r="BU290" s="16"/>
      <c r="BV290" s="16"/>
      <c r="BY290" s="16"/>
      <c r="BZ290" s="16"/>
      <c r="CA290" s="16"/>
      <c r="CH290" s="16"/>
      <c r="CI290" s="16"/>
    </row>
    <row r="291" spans="6:87" x14ac:dyDescent="0.25">
      <c r="F291" s="16"/>
      <c r="G291" s="16"/>
      <c r="U291" s="16"/>
      <c r="V291" s="16"/>
      <c r="W291" s="16"/>
      <c r="Y291" s="16"/>
      <c r="Z291" s="16"/>
      <c r="AA291" s="16"/>
      <c r="AB291" s="17"/>
      <c r="AC291" s="16"/>
      <c r="AE291" s="16"/>
      <c r="AG291" s="17"/>
      <c r="AH291" s="16"/>
      <c r="AJ291" s="16"/>
      <c r="AL291" s="17"/>
      <c r="AM291" s="16"/>
      <c r="AO291" s="16"/>
      <c r="AQ291" s="16"/>
      <c r="AS291" s="16"/>
      <c r="AU291" s="16"/>
      <c r="AW291" s="16"/>
      <c r="AY291" s="16"/>
      <c r="BA291" s="16"/>
      <c r="BC291" s="16"/>
      <c r="BE291" s="16"/>
      <c r="BF291" s="17"/>
      <c r="BG291" s="16"/>
      <c r="BI291" s="17"/>
      <c r="BJ291" s="17"/>
      <c r="BK291" s="17"/>
      <c r="BL291" s="17"/>
      <c r="BN291" s="16"/>
      <c r="BT291" s="16"/>
      <c r="BU291" s="16"/>
      <c r="BV291" s="16"/>
      <c r="BY291" s="16"/>
      <c r="BZ291" s="16"/>
      <c r="CA291" s="16"/>
      <c r="CH291" s="16"/>
      <c r="CI291" s="16"/>
    </row>
    <row r="292" spans="6:87" x14ac:dyDescent="0.25">
      <c r="F292" s="16"/>
      <c r="G292" s="16"/>
      <c r="U292" s="16"/>
      <c r="V292" s="16"/>
      <c r="W292" s="16"/>
      <c r="Y292" s="16"/>
      <c r="Z292" s="16"/>
      <c r="AA292" s="16"/>
      <c r="AB292" s="17"/>
      <c r="AC292" s="16"/>
      <c r="AE292" s="16"/>
      <c r="AG292" s="17"/>
      <c r="AH292" s="16"/>
      <c r="AJ292" s="16"/>
      <c r="AL292" s="17"/>
      <c r="AM292" s="16"/>
      <c r="AO292" s="16"/>
      <c r="AQ292" s="16"/>
      <c r="AS292" s="16"/>
      <c r="AU292" s="16"/>
      <c r="AW292" s="16"/>
      <c r="AY292" s="16"/>
      <c r="BA292" s="16"/>
      <c r="BC292" s="16"/>
      <c r="BE292" s="16"/>
      <c r="BF292" s="17"/>
      <c r="BG292" s="16"/>
      <c r="BI292" s="17"/>
      <c r="BJ292" s="17"/>
      <c r="BK292" s="17"/>
      <c r="BL292" s="17"/>
      <c r="BN292" s="16"/>
      <c r="BT292" s="16"/>
      <c r="BU292" s="16"/>
      <c r="BV292" s="16"/>
      <c r="BY292" s="16"/>
      <c r="BZ292" s="16"/>
      <c r="CA292" s="16"/>
      <c r="CH292" s="16"/>
      <c r="CI292" s="16"/>
    </row>
    <row r="293" spans="6:87" x14ac:dyDescent="0.25">
      <c r="F293" s="16"/>
      <c r="G293" s="16"/>
      <c r="U293" s="16"/>
      <c r="V293" s="16"/>
      <c r="W293" s="16"/>
      <c r="Y293" s="16"/>
      <c r="Z293" s="16"/>
      <c r="AA293" s="16"/>
      <c r="AB293" s="17"/>
      <c r="AC293" s="16"/>
      <c r="AE293" s="16"/>
      <c r="AG293" s="17"/>
      <c r="AH293" s="16"/>
      <c r="AJ293" s="16"/>
      <c r="AL293" s="17"/>
      <c r="AM293" s="16"/>
      <c r="AO293" s="16"/>
      <c r="AQ293" s="16"/>
      <c r="AS293" s="16"/>
      <c r="AU293" s="16"/>
      <c r="AW293" s="16"/>
      <c r="AY293" s="16"/>
      <c r="BA293" s="16"/>
      <c r="BC293" s="16"/>
      <c r="BE293" s="16"/>
      <c r="BF293" s="17"/>
      <c r="BG293" s="16"/>
      <c r="BI293" s="17"/>
      <c r="BJ293" s="17"/>
      <c r="BK293" s="17"/>
      <c r="BL293" s="17"/>
      <c r="BN293" s="16"/>
      <c r="BT293" s="16"/>
      <c r="BU293" s="16"/>
      <c r="BV293" s="16"/>
      <c r="BY293" s="16"/>
      <c r="BZ293" s="16"/>
      <c r="CA293" s="16"/>
      <c r="CH293" s="16"/>
      <c r="CI293" s="16"/>
    </row>
    <row r="294" spans="6:87" x14ac:dyDescent="0.25">
      <c r="F294" s="16"/>
      <c r="G294" s="16"/>
      <c r="U294" s="16"/>
      <c r="V294" s="16"/>
      <c r="W294" s="16"/>
      <c r="Y294" s="16"/>
      <c r="Z294" s="16"/>
      <c r="AA294" s="16"/>
      <c r="AB294" s="17"/>
      <c r="AC294" s="16"/>
      <c r="AE294" s="16"/>
      <c r="AG294" s="17"/>
      <c r="AH294" s="16"/>
      <c r="AJ294" s="16"/>
      <c r="AL294" s="17"/>
      <c r="AM294" s="16"/>
      <c r="AO294" s="16"/>
      <c r="AQ294" s="16"/>
      <c r="AS294" s="16"/>
      <c r="AU294" s="16"/>
      <c r="AW294" s="16"/>
      <c r="AY294" s="16"/>
      <c r="BA294" s="16"/>
      <c r="BC294" s="16"/>
      <c r="BE294" s="16"/>
      <c r="BF294" s="17"/>
      <c r="BG294" s="16"/>
      <c r="BI294" s="17"/>
      <c r="BJ294" s="17"/>
      <c r="BK294" s="17"/>
      <c r="BL294" s="17"/>
      <c r="BN294" s="16"/>
      <c r="BT294" s="16"/>
      <c r="BU294" s="16"/>
      <c r="BV294" s="16"/>
      <c r="BY294" s="16"/>
      <c r="BZ294" s="16"/>
      <c r="CA294" s="16"/>
      <c r="CH294" s="16"/>
      <c r="CI294" s="16"/>
    </row>
    <row r="295" spans="6:87" x14ac:dyDescent="0.25">
      <c r="F295" s="16"/>
      <c r="G295" s="16"/>
      <c r="U295" s="16"/>
      <c r="V295" s="16"/>
      <c r="W295" s="16"/>
      <c r="Y295" s="16"/>
      <c r="Z295" s="16"/>
      <c r="AA295" s="16"/>
      <c r="AB295" s="17"/>
      <c r="AC295" s="16"/>
      <c r="AE295" s="16"/>
      <c r="AG295" s="17"/>
      <c r="AH295" s="16"/>
      <c r="AJ295" s="16"/>
      <c r="AL295" s="17"/>
      <c r="AM295" s="16"/>
      <c r="AO295" s="16"/>
      <c r="AQ295" s="16"/>
      <c r="AS295" s="16"/>
      <c r="AU295" s="16"/>
      <c r="AW295" s="16"/>
      <c r="AY295" s="16"/>
      <c r="BA295" s="16"/>
      <c r="BC295" s="16"/>
      <c r="BE295" s="16"/>
      <c r="BF295" s="17"/>
      <c r="BG295" s="16"/>
      <c r="BI295" s="17"/>
      <c r="BJ295" s="17"/>
      <c r="BK295" s="17"/>
      <c r="BL295" s="17"/>
      <c r="BN295" s="16"/>
      <c r="BT295" s="16"/>
      <c r="BU295" s="16"/>
      <c r="BV295" s="16"/>
      <c r="BY295" s="16"/>
      <c r="BZ295" s="16"/>
      <c r="CA295" s="16"/>
      <c r="CH295" s="16"/>
      <c r="CI295" s="16"/>
    </row>
    <row r="296" spans="6:87" x14ac:dyDescent="0.25">
      <c r="F296" s="16"/>
      <c r="G296" s="16"/>
      <c r="U296" s="16"/>
      <c r="V296" s="16"/>
      <c r="W296" s="16"/>
      <c r="Y296" s="16"/>
      <c r="Z296" s="16"/>
      <c r="AA296" s="16"/>
      <c r="AB296" s="17"/>
      <c r="AC296" s="16"/>
      <c r="AE296" s="16"/>
      <c r="AG296" s="17"/>
      <c r="AH296" s="16"/>
      <c r="AJ296" s="16"/>
      <c r="AL296" s="17"/>
      <c r="AM296" s="16"/>
      <c r="AO296" s="16"/>
      <c r="AQ296" s="16"/>
      <c r="AS296" s="16"/>
      <c r="AU296" s="16"/>
      <c r="AW296" s="16"/>
      <c r="AY296" s="16"/>
      <c r="BA296" s="16"/>
      <c r="BC296" s="16"/>
      <c r="BE296" s="16"/>
      <c r="BF296" s="17"/>
      <c r="BG296" s="16"/>
      <c r="BI296" s="17"/>
      <c r="BJ296" s="17"/>
      <c r="BK296" s="17"/>
      <c r="BL296" s="17"/>
      <c r="BN296" s="16"/>
      <c r="BT296" s="16"/>
      <c r="BU296" s="16"/>
      <c r="BV296" s="16"/>
      <c r="BY296" s="16"/>
      <c r="BZ296" s="16"/>
      <c r="CA296" s="16"/>
      <c r="CH296" s="16"/>
      <c r="CI296" s="16"/>
    </row>
    <row r="297" spans="6:87" x14ac:dyDescent="0.25">
      <c r="F297" s="16"/>
      <c r="G297" s="16"/>
      <c r="U297" s="16"/>
      <c r="V297" s="16"/>
      <c r="W297" s="16"/>
      <c r="Y297" s="16"/>
      <c r="Z297" s="16"/>
      <c r="AA297" s="16"/>
      <c r="AB297" s="17"/>
      <c r="AC297" s="16"/>
      <c r="AE297" s="16"/>
      <c r="AG297" s="17"/>
      <c r="AH297" s="16"/>
      <c r="AJ297" s="16"/>
      <c r="AL297" s="17"/>
      <c r="AM297" s="16"/>
      <c r="AO297" s="16"/>
      <c r="AQ297" s="16"/>
      <c r="AS297" s="16"/>
      <c r="AU297" s="16"/>
      <c r="AW297" s="16"/>
      <c r="AY297" s="16"/>
      <c r="BA297" s="16"/>
      <c r="BC297" s="16"/>
      <c r="BE297" s="16"/>
      <c r="BF297" s="17"/>
      <c r="BG297" s="16"/>
      <c r="BI297" s="17"/>
      <c r="BJ297" s="17"/>
      <c r="BK297" s="17"/>
      <c r="BL297" s="17"/>
      <c r="BN297" s="16"/>
      <c r="BT297" s="16"/>
      <c r="BU297" s="16"/>
      <c r="BV297" s="16"/>
      <c r="BY297" s="16"/>
      <c r="BZ297" s="16"/>
      <c r="CA297" s="16"/>
      <c r="CH297" s="16"/>
      <c r="CI297" s="16"/>
    </row>
    <row r="298" spans="6:87" x14ac:dyDescent="0.25">
      <c r="F298" s="16"/>
      <c r="G298" s="16"/>
      <c r="U298" s="16"/>
      <c r="V298" s="16"/>
      <c r="W298" s="16"/>
      <c r="Y298" s="16"/>
      <c r="Z298" s="16"/>
      <c r="AA298" s="16"/>
      <c r="AB298" s="17"/>
      <c r="AC298" s="16"/>
      <c r="AE298" s="16"/>
      <c r="AG298" s="17"/>
      <c r="AH298" s="16"/>
      <c r="AJ298" s="16"/>
      <c r="AL298" s="17"/>
      <c r="AM298" s="16"/>
      <c r="AO298" s="16"/>
      <c r="AQ298" s="16"/>
      <c r="AS298" s="16"/>
      <c r="AU298" s="16"/>
      <c r="AW298" s="16"/>
      <c r="AY298" s="16"/>
      <c r="BA298" s="16"/>
      <c r="BC298" s="16"/>
      <c r="BE298" s="16"/>
      <c r="BF298" s="17"/>
      <c r="BG298" s="16"/>
      <c r="BI298" s="17"/>
      <c r="BJ298" s="17"/>
      <c r="BK298" s="17"/>
      <c r="BL298" s="17"/>
      <c r="BN298" s="16"/>
      <c r="BT298" s="16"/>
      <c r="BU298" s="16"/>
      <c r="BV298" s="16"/>
      <c r="BY298" s="16"/>
      <c r="BZ298" s="16"/>
      <c r="CA298" s="16"/>
      <c r="CH298" s="16"/>
      <c r="CI298" s="16"/>
    </row>
    <row r="299" spans="6:87" x14ac:dyDescent="0.25">
      <c r="F299" s="16"/>
      <c r="G299" s="16"/>
      <c r="U299" s="16"/>
      <c r="V299" s="16"/>
      <c r="W299" s="16"/>
      <c r="Y299" s="16"/>
      <c r="Z299" s="16"/>
      <c r="AA299" s="16"/>
      <c r="AB299" s="17"/>
      <c r="AC299" s="16"/>
      <c r="AE299" s="16"/>
      <c r="AG299" s="17"/>
      <c r="AH299" s="16"/>
      <c r="AJ299" s="16"/>
      <c r="AL299" s="17"/>
      <c r="AM299" s="16"/>
      <c r="AO299" s="16"/>
      <c r="AQ299" s="16"/>
      <c r="AS299" s="16"/>
      <c r="AU299" s="16"/>
      <c r="AW299" s="16"/>
      <c r="AY299" s="16"/>
      <c r="BA299" s="16"/>
      <c r="BC299" s="16"/>
      <c r="BE299" s="16"/>
      <c r="BF299" s="17"/>
      <c r="BG299" s="16"/>
      <c r="BI299" s="17"/>
      <c r="BJ299" s="17"/>
      <c r="BK299" s="17"/>
      <c r="BL299" s="17"/>
      <c r="BN299" s="16"/>
      <c r="BT299" s="16"/>
      <c r="BU299" s="16"/>
      <c r="BV299" s="16"/>
      <c r="BY299" s="16"/>
      <c r="BZ299" s="16"/>
      <c r="CA299" s="16"/>
      <c r="CH299" s="16"/>
      <c r="CI299" s="16"/>
    </row>
    <row r="300" spans="6:87" x14ac:dyDescent="0.25">
      <c r="F300" s="16"/>
      <c r="G300" s="16"/>
      <c r="U300" s="16"/>
      <c r="V300" s="16"/>
      <c r="W300" s="16"/>
      <c r="Y300" s="16"/>
      <c r="Z300" s="16"/>
      <c r="AA300" s="16"/>
      <c r="AB300" s="17"/>
      <c r="AC300" s="16"/>
      <c r="AE300" s="16"/>
      <c r="AG300" s="17"/>
      <c r="AH300" s="16"/>
      <c r="AJ300" s="16"/>
      <c r="AL300" s="17"/>
      <c r="AM300" s="16"/>
      <c r="AO300" s="16"/>
      <c r="AQ300" s="16"/>
      <c r="AS300" s="16"/>
      <c r="AU300" s="16"/>
      <c r="AW300" s="16"/>
      <c r="AY300" s="16"/>
      <c r="BA300" s="16"/>
      <c r="BC300" s="16"/>
      <c r="BE300" s="16"/>
      <c r="BF300" s="17"/>
      <c r="BG300" s="16"/>
      <c r="BI300" s="17"/>
      <c r="BJ300" s="17"/>
      <c r="BK300" s="17"/>
      <c r="BL300" s="17"/>
      <c r="BN300" s="16"/>
      <c r="BT300" s="16"/>
      <c r="BU300" s="16"/>
      <c r="BV300" s="16"/>
      <c r="BY300" s="16"/>
      <c r="BZ300" s="16"/>
      <c r="CA300" s="16"/>
      <c r="CH300" s="16"/>
      <c r="CI300" s="16"/>
    </row>
    <row r="301" spans="6:87" x14ac:dyDescent="0.25">
      <c r="F301" s="16"/>
      <c r="G301" s="16"/>
      <c r="U301" s="16"/>
      <c r="V301" s="16"/>
      <c r="W301" s="16"/>
      <c r="Y301" s="16"/>
      <c r="Z301" s="16"/>
      <c r="AA301" s="16"/>
      <c r="AB301" s="17"/>
      <c r="AC301" s="16"/>
      <c r="AE301" s="16"/>
      <c r="AG301" s="17"/>
      <c r="AH301" s="16"/>
      <c r="AJ301" s="16"/>
      <c r="AL301" s="17"/>
      <c r="AM301" s="16"/>
      <c r="AO301" s="16"/>
      <c r="AQ301" s="16"/>
      <c r="AS301" s="16"/>
      <c r="AU301" s="16"/>
      <c r="AW301" s="16"/>
      <c r="AY301" s="16"/>
      <c r="BA301" s="16"/>
      <c r="BC301" s="16"/>
      <c r="BE301" s="16"/>
      <c r="BF301" s="17"/>
      <c r="BG301" s="16"/>
      <c r="BI301" s="17"/>
      <c r="BJ301" s="17"/>
      <c r="BK301" s="17"/>
      <c r="BL301" s="17"/>
      <c r="BN301" s="16"/>
      <c r="BT301" s="16"/>
      <c r="BU301" s="16"/>
      <c r="BV301" s="16"/>
      <c r="BY301" s="16"/>
      <c r="BZ301" s="16"/>
      <c r="CA301" s="16"/>
      <c r="CH301" s="16"/>
      <c r="CI301" s="16"/>
    </row>
    <row r="302" spans="6:87" x14ac:dyDescent="0.25">
      <c r="F302" s="16"/>
      <c r="G302" s="16"/>
      <c r="U302" s="16"/>
      <c r="V302" s="16"/>
      <c r="W302" s="16"/>
      <c r="Y302" s="16"/>
      <c r="Z302" s="16"/>
      <c r="AA302" s="16"/>
      <c r="AB302" s="17"/>
      <c r="AC302" s="16"/>
      <c r="AE302" s="16"/>
      <c r="AG302" s="17"/>
      <c r="AH302" s="16"/>
      <c r="AJ302" s="16"/>
      <c r="AL302" s="17"/>
      <c r="AM302" s="16"/>
      <c r="AO302" s="16"/>
      <c r="AQ302" s="16"/>
      <c r="AS302" s="16"/>
      <c r="AU302" s="16"/>
      <c r="AW302" s="16"/>
      <c r="AY302" s="16"/>
      <c r="BA302" s="16"/>
      <c r="BC302" s="16"/>
      <c r="BE302" s="16"/>
      <c r="BF302" s="17"/>
      <c r="BG302" s="16"/>
      <c r="BI302" s="17"/>
      <c r="BJ302" s="17"/>
      <c r="BK302" s="17"/>
      <c r="BL302" s="17"/>
      <c r="BN302" s="16"/>
      <c r="BT302" s="16"/>
      <c r="BU302" s="16"/>
      <c r="BV302" s="16"/>
      <c r="BY302" s="16"/>
      <c r="BZ302" s="16"/>
      <c r="CA302" s="16"/>
      <c r="CH302" s="16"/>
      <c r="CI302" s="16"/>
    </row>
    <row r="303" spans="6:87" x14ac:dyDescent="0.25">
      <c r="F303" s="16"/>
      <c r="G303" s="16"/>
      <c r="U303" s="16"/>
      <c r="V303" s="16"/>
      <c r="W303" s="16"/>
      <c r="Y303" s="16"/>
      <c r="Z303" s="16"/>
      <c r="AA303" s="16"/>
      <c r="AB303" s="17"/>
      <c r="AC303" s="16"/>
      <c r="AE303" s="16"/>
      <c r="AG303" s="17"/>
      <c r="AH303" s="16"/>
      <c r="AJ303" s="16"/>
      <c r="AL303" s="17"/>
      <c r="AM303" s="16"/>
      <c r="AO303" s="16"/>
      <c r="AQ303" s="16"/>
      <c r="AS303" s="16"/>
      <c r="AU303" s="16"/>
      <c r="AW303" s="16"/>
      <c r="AY303" s="16"/>
      <c r="BA303" s="16"/>
      <c r="BC303" s="16"/>
      <c r="BE303" s="16"/>
      <c r="BF303" s="17"/>
      <c r="BG303" s="16"/>
      <c r="BI303" s="17"/>
      <c r="BJ303" s="17"/>
      <c r="BK303" s="17"/>
      <c r="BL303" s="17"/>
      <c r="BN303" s="16"/>
      <c r="BT303" s="16"/>
      <c r="BU303" s="16"/>
      <c r="BV303" s="16"/>
      <c r="BY303" s="16"/>
      <c r="BZ303" s="16"/>
      <c r="CA303" s="16"/>
      <c r="CH303" s="16"/>
      <c r="CI303" s="16"/>
    </row>
    <row r="304" spans="6:87" x14ac:dyDescent="0.25">
      <c r="F304" s="16"/>
      <c r="G304" s="16"/>
      <c r="U304" s="16"/>
      <c r="V304" s="16"/>
      <c r="W304" s="16"/>
      <c r="Y304" s="16"/>
      <c r="Z304" s="16"/>
      <c r="AA304" s="16"/>
      <c r="AB304" s="17"/>
      <c r="AC304" s="16"/>
      <c r="AE304" s="16"/>
      <c r="AG304" s="17"/>
      <c r="AH304" s="16"/>
      <c r="AJ304" s="16"/>
      <c r="AL304" s="17"/>
      <c r="AM304" s="16"/>
      <c r="AO304" s="16"/>
      <c r="AQ304" s="16"/>
      <c r="AS304" s="16"/>
      <c r="AU304" s="16"/>
      <c r="AW304" s="16"/>
      <c r="AY304" s="16"/>
      <c r="BA304" s="16"/>
      <c r="BC304" s="16"/>
      <c r="BE304" s="16"/>
      <c r="BF304" s="17"/>
      <c r="BG304" s="16"/>
      <c r="BI304" s="17"/>
      <c r="BJ304" s="17"/>
      <c r="BK304" s="17"/>
      <c r="BL304" s="17"/>
      <c r="BN304" s="16"/>
      <c r="BT304" s="16"/>
      <c r="BU304" s="16"/>
      <c r="BV304" s="16"/>
      <c r="BY304" s="16"/>
      <c r="BZ304" s="16"/>
      <c r="CA304" s="16"/>
      <c r="CH304" s="16"/>
      <c r="CI304" s="16"/>
    </row>
    <row r="305" spans="6:87" x14ac:dyDescent="0.25">
      <c r="F305" s="16"/>
      <c r="G305" s="16"/>
      <c r="U305" s="16"/>
      <c r="V305" s="16"/>
      <c r="W305" s="16"/>
      <c r="Y305" s="16"/>
      <c r="Z305" s="16"/>
      <c r="AA305" s="16"/>
      <c r="AB305" s="17"/>
      <c r="AC305" s="16"/>
      <c r="AE305" s="16"/>
      <c r="AG305" s="17"/>
      <c r="AH305" s="16"/>
      <c r="AJ305" s="16"/>
      <c r="AL305" s="17"/>
      <c r="AM305" s="16"/>
      <c r="AO305" s="16"/>
      <c r="AQ305" s="16"/>
      <c r="AS305" s="16"/>
      <c r="AU305" s="16"/>
      <c r="AW305" s="16"/>
      <c r="AY305" s="16"/>
      <c r="BA305" s="16"/>
      <c r="BC305" s="16"/>
      <c r="BE305" s="16"/>
      <c r="BF305" s="17"/>
      <c r="BG305" s="16"/>
      <c r="BI305" s="17"/>
      <c r="BJ305" s="17"/>
      <c r="BK305" s="17"/>
      <c r="BL305" s="17"/>
      <c r="BN305" s="16"/>
      <c r="BT305" s="16"/>
      <c r="BU305" s="16"/>
      <c r="BV305" s="16"/>
      <c r="BY305" s="16"/>
      <c r="BZ305" s="16"/>
      <c r="CA305" s="16"/>
      <c r="CH305" s="16"/>
      <c r="CI305" s="16"/>
    </row>
    <row r="306" spans="6:87" x14ac:dyDescent="0.25">
      <c r="F306" s="16"/>
      <c r="G306" s="16"/>
      <c r="U306" s="16"/>
      <c r="V306" s="16"/>
      <c r="W306" s="16"/>
      <c r="Y306" s="16"/>
      <c r="Z306" s="16"/>
      <c r="AA306" s="16"/>
      <c r="AB306" s="17"/>
      <c r="AC306" s="16"/>
      <c r="AE306" s="16"/>
      <c r="AG306" s="17"/>
      <c r="AH306" s="16"/>
      <c r="AJ306" s="16"/>
      <c r="AL306" s="17"/>
      <c r="AM306" s="16"/>
      <c r="AO306" s="16"/>
      <c r="AQ306" s="16"/>
      <c r="AS306" s="16"/>
      <c r="AU306" s="16"/>
      <c r="AW306" s="16"/>
      <c r="AY306" s="16"/>
      <c r="BA306" s="16"/>
      <c r="BC306" s="16"/>
      <c r="BE306" s="16"/>
      <c r="BF306" s="17"/>
      <c r="BG306" s="16"/>
      <c r="BI306" s="17"/>
      <c r="BJ306" s="17"/>
      <c r="BK306" s="17"/>
      <c r="BL306" s="17"/>
      <c r="BN306" s="16"/>
      <c r="BT306" s="16"/>
      <c r="BU306" s="16"/>
      <c r="BV306" s="16"/>
      <c r="BY306" s="16"/>
      <c r="BZ306" s="16"/>
      <c r="CA306" s="16"/>
      <c r="CH306" s="16"/>
      <c r="CI306" s="16"/>
    </row>
    <row r="307" spans="6:87" x14ac:dyDescent="0.25">
      <c r="F307" s="16"/>
      <c r="G307" s="16"/>
      <c r="U307" s="16"/>
      <c r="V307" s="16"/>
      <c r="W307" s="16"/>
      <c r="Y307" s="16"/>
      <c r="Z307" s="16"/>
      <c r="AA307" s="16"/>
      <c r="AB307" s="17"/>
      <c r="AC307" s="16"/>
      <c r="AE307" s="16"/>
      <c r="AG307" s="17"/>
      <c r="AH307" s="16"/>
      <c r="AJ307" s="16"/>
      <c r="AL307" s="17"/>
      <c r="AM307" s="16"/>
      <c r="AO307" s="16"/>
      <c r="AQ307" s="16"/>
      <c r="AS307" s="16"/>
      <c r="AU307" s="16"/>
      <c r="AW307" s="16"/>
      <c r="AY307" s="16"/>
      <c r="BA307" s="16"/>
      <c r="BC307" s="16"/>
      <c r="BE307" s="16"/>
      <c r="BF307" s="17"/>
      <c r="BG307" s="16"/>
      <c r="BI307" s="17"/>
      <c r="BJ307" s="17"/>
      <c r="BK307" s="17"/>
      <c r="BL307" s="17"/>
      <c r="BN307" s="16"/>
      <c r="BT307" s="16"/>
      <c r="BU307" s="16"/>
      <c r="BV307" s="16"/>
      <c r="BY307" s="16"/>
      <c r="BZ307" s="16"/>
      <c r="CA307" s="16"/>
      <c r="CH307" s="16"/>
      <c r="CI307" s="16"/>
    </row>
    <row r="308" spans="6:87" x14ac:dyDescent="0.25">
      <c r="F308" s="16"/>
      <c r="G308" s="16"/>
      <c r="U308" s="16"/>
      <c r="V308" s="16"/>
      <c r="W308" s="16"/>
      <c r="Y308" s="16"/>
      <c r="Z308" s="16"/>
      <c r="AA308" s="16"/>
      <c r="AB308" s="17"/>
      <c r="AC308" s="16"/>
      <c r="AE308" s="16"/>
      <c r="AG308" s="17"/>
      <c r="AH308" s="16"/>
      <c r="AJ308" s="16"/>
      <c r="AL308" s="17"/>
      <c r="AM308" s="16"/>
      <c r="AO308" s="16"/>
      <c r="AQ308" s="16"/>
      <c r="AS308" s="16"/>
      <c r="AU308" s="16"/>
      <c r="AW308" s="16"/>
      <c r="AY308" s="16"/>
      <c r="BA308" s="16"/>
      <c r="BC308" s="16"/>
      <c r="BE308" s="16"/>
      <c r="BF308" s="17"/>
      <c r="BG308" s="16"/>
      <c r="BI308" s="17"/>
      <c r="BJ308" s="17"/>
      <c r="BK308" s="17"/>
      <c r="BL308" s="17"/>
      <c r="BN308" s="16"/>
      <c r="BT308" s="16"/>
      <c r="BU308" s="16"/>
      <c r="BV308" s="16"/>
      <c r="BY308" s="16"/>
      <c r="BZ308" s="16"/>
      <c r="CA308" s="16"/>
      <c r="CH308" s="16"/>
      <c r="CI308" s="16"/>
    </row>
    <row r="309" spans="6:87" x14ac:dyDescent="0.25">
      <c r="F309" s="16"/>
      <c r="G309" s="16"/>
      <c r="U309" s="16"/>
      <c r="V309" s="16"/>
      <c r="W309" s="16"/>
      <c r="Y309" s="16"/>
      <c r="Z309" s="16"/>
      <c r="AA309" s="16"/>
      <c r="AB309" s="17"/>
      <c r="AC309" s="16"/>
      <c r="AE309" s="16"/>
      <c r="AG309" s="17"/>
      <c r="AH309" s="16"/>
      <c r="AJ309" s="16"/>
      <c r="AL309" s="17"/>
      <c r="AM309" s="16"/>
      <c r="AO309" s="16"/>
      <c r="AQ309" s="16"/>
      <c r="AS309" s="16"/>
      <c r="AU309" s="16"/>
      <c r="AW309" s="16"/>
      <c r="AY309" s="16"/>
      <c r="BA309" s="16"/>
      <c r="BC309" s="16"/>
      <c r="BE309" s="16"/>
      <c r="BF309" s="17"/>
      <c r="BG309" s="16"/>
      <c r="BI309" s="17"/>
      <c r="BJ309" s="17"/>
      <c r="BK309" s="17"/>
      <c r="BL309" s="17"/>
      <c r="BN309" s="16"/>
      <c r="BT309" s="16"/>
      <c r="BU309" s="16"/>
      <c r="BV309" s="16"/>
      <c r="BY309" s="16"/>
      <c r="BZ309" s="16"/>
      <c r="CA309" s="16"/>
      <c r="CH309" s="16"/>
      <c r="CI309" s="16"/>
    </row>
    <row r="310" spans="6:87" x14ac:dyDescent="0.25">
      <c r="F310" s="16"/>
      <c r="G310" s="16"/>
      <c r="U310" s="16"/>
      <c r="V310" s="16"/>
      <c r="W310" s="16"/>
      <c r="Y310" s="16"/>
      <c r="Z310" s="16"/>
      <c r="AA310" s="16"/>
      <c r="AB310" s="17"/>
      <c r="AC310" s="16"/>
      <c r="AE310" s="16"/>
      <c r="AG310" s="17"/>
      <c r="AH310" s="16"/>
      <c r="AJ310" s="16"/>
      <c r="AL310" s="17"/>
      <c r="AM310" s="16"/>
      <c r="AO310" s="16"/>
      <c r="AQ310" s="16"/>
      <c r="AS310" s="16"/>
      <c r="AU310" s="16"/>
      <c r="AW310" s="16"/>
      <c r="AY310" s="16"/>
      <c r="BA310" s="16"/>
      <c r="BC310" s="16"/>
      <c r="BE310" s="16"/>
      <c r="BF310" s="17"/>
      <c r="BG310" s="16"/>
      <c r="BI310" s="17"/>
      <c r="BJ310" s="17"/>
      <c r="BK310" s="17"/>
      <c r="BL310" s="17"/>
      <c r="BN310" s="16"/>
      <c r="BT310" s="16"/>
      <c r="BU310" s="16"/>
      <c r="BV310" s="16"/>
      <c r="BY310" s="16"/>
      <c r="BZ310" s="16"/>
      <c r="CA310" s="16"/>
      <c r="CH310" s="16"/>
      <c r="CI310" s="16"/>
    </row>
    <row r="311" spans="6:87" x14ac:dyDescent="0.25">
      <c r="F311" s="16"/>
      <c r="G311" s="16"/>
      <c r="U311" s="16"/>
      <c r="V311" s="16"/>
      <c r="W311" s="16"/>
      <c r="Y311" s="16"/>
      <c r="Z311" s="16"/>
      <c r="AA311" s="16"/>
      <c r="AB311" s="17"/>
      <c r="AC311" s="16"/>
      <c r="AE311" s="16"/>
      <c r="AG311" s="17"/>
      <c r="AH311" s="16"/>
      <c r="AJ311" s="16"/>
      <c r="AL311" s="17"/>
      <c r="AM311" s="16"/>
      <c r="AO311" s="16"/>
      <c r="AQ311" s="16"/>
      <c r="AS311" s="16"/>
      <c r="AU311" s="16"/>
      <c r="AW311" s="16"/>
      <c r="AY311" s="16"/>
      <c r="BA311" s="16"/>
      <c r="BC311" s="16"/>
      <c r="BE311" s="16"/>
      <c r="BF311" s="17"/>
      <c r="BG311" s="16"/>
      <c r="BI311" s="17"/>
      <c r="BJ311" s="17"/>
      <c r="BK311" s="17"/>
      <c r="BL311" s="17"/>
      <c r="BN311" s="16"/>
      <c r="BT311" s="16"/>
      <c r="BU311" s="16"/>
      <c r="BV311" s="16"/>
      <c r="BY311" s="16"/>
      <c r="BZ311" s="16"/>
      <c r="CA311" s="16"/>
      <c r="CH311" s="16"/>
      <c r="CI311" s="16"/>
    </row>
    <row r="312" spans="6:87" x14ac:dyDescent="0.25">
      <c r="F312" s="16"/>
      <c r="G312" s="16"/>
      <c r="U312" s="16"/>
      <c r="V312" s="16"/>
      <c r="W312" s="16"/>
      <c r="Y312" s="16"/>
      <c r="Z312" s="16"/>
      <c r="AA312" s="16"/>
      <c r="AB312" s="17"/>
      <c r="AC312" s="16"/>
      <c r="AE312" s="16"/>
      <c r="AG312" s="17"/>
      <c r="AH312" s="16"/>
      <c r="AJ312" s="16"/>
      <c r="AL312" s="17"/>
      <c r="AM312" s="16"/>
      <c r="AO312" s="16"/>
      <c r="AQ312" s="16"/>
      <c r="AS312" s="16"/>
      <c r="AU312" s="16"/>
      <c r="AW312" s="16"/>
      <c r="AY312" s="16"/>
      <c r="BA312" s="16"/>
      <c r="BC312" s="16"/>
      <c r="BE312" s="16"/>
      <c r="BF312" s="17"/>
      <c r="BG312" s="16"/>
      <c r="BI312" s="17"/>
      <c r="BJ312" s="17"/>
      <c r="BK312" s="17"/>
      <c r="BL312" s="17"/>
      <c r="BN312" s="16"/>
      <c r="BT312" s="16"/>
      <c r="BU312" s="16"/>
      <c r="BV312" s="16"/>
      <c r="BY312" s="16"/>
      <c r="BZ312" s="16"/>
      <c r="CA312" s="16"/>
      <c r="CH312" s="16"/>
      <c r="CI312" s="16"/>
    </row>
    <row r="313" spans="6:87" x14ac:dyDescent="0.25">
      <c r="F313" s="16"/>
      <c r="G313" s="16"/>
      <c r="U313" s="16"/>
      <c r="V313" s="16"/>
      <c r="W313" s="16"/>
      <c r="Y313" s="16"/>
      <c r="Z313" s="16"/>
      <c r="AA313" s="16"/>
      <c r="AB313" s="17"/>
      <c r="AC313" s="16"/>
      <c r="AE313" s="16"/>
      <c r="AG313" s="17"/>
      <c r="AH313" s="16"/>
      <c r="AJ313" s="16"/>
      <c r="AL313" s="17"/>
      <c r="AM313" s="16"/>
      <c r="AO313" s="16"/>
      <c r="AQ313" s="16"/>
      <c r="AS313" s="16"/>
      <c r="AU313" s="16"/>
      <c r="AW313" s="16"/>
      <c r="AY313" s="16"/>
      <c r="BA313" s="16"/>
      <c r="BC313" s="16"/>
      <c r="BE313" s="16"/>
      <c r="BF313" s="17"/>
      <c r="BG313" s="16"/>
      <c r="BI313" s="17"/>
      <c r="BJ313" s="17"/>
      <c r="BK313" s="17"/>
      <c r="BL313" s="17"/>
      <c r="BN313" s="16"/>
      <c r="BT313" s="16"/>
      <c r="BU313" s="16"/>
      <c r="BV313" s="16"/>
      <c r="BY313" s="16"/>
      <c r="BZ313" s="16"/>
      <c r="CA313" s="16"/>
      <c r="CH313" s="16"/>
      <c r="CI313" s="16"/>
    </row>
    <row r="314" spans="6:87" x14ac:dyDescent="0.25">
      <c r="F314" s="16"/>
      <c r="G314" s="16"/>
      <c r="U314" s="16"/>
      <c r="V314" s="16"/>
      <c r="W314" s="16"/>
      <c r="Y314" s="16"/>
      <c r="Z314" s="16"/>
      <c r="AA314" s="16"/>
      <c r="AB314" s="17"/>
      <c r="AC314" s="16"/>
      <c r="AE314" s="16"/>
      <c r="AG314" s="17"/>
      <c r="AH314" s="16"/>
      <c r="AJ314" s="16"/>
      <c r="AL314" s="17"/>
      <c r="AM314" s="16"/>
      <c r="AO314" s="16"/>
      <c r="AQ314" s="16"/>
      <c r="AS314" s="16"/>
      <c r="AU314" s="16"/>
      <c r="AW314" s="16"/>
      <c r="AY314" s="16"/>
      <c r="BA314" s="16"/>
      <c r="BC314" s="16"/>
      <c r="BE314" s="16"/>
      <c r="BF314" s="17"/>
      <c r="BG314" s="16"/>
      <c r="BI314" s="17"/>
      <c r="BJ314" s="17"/>
      <c r="BK314" s="17"/>
      <c r="BL314" s="17"/>
      <c r="BN314" s="16"/>
      <c r="BT314" s="16"/>
      <c r="BU314" s="16"/>
      <c r="BV314" s="16"/>
      <c r="BY314" s="16"/>
      <c r="BZ314" s="16"/>
      <c r="CA314" s="16"/>
      <c r="CH314" s="16"/>
      <c r="CI314" s="16"/>
    </row>
    <row r="315" spans="6:87" x14ac:dyDescent="0.25">
      <c r="F315" s="16"/>
      <c r="G315" s="16"/>
      <c r="U315" s="16"/>
      <c r="V315" s="16"/>
      <c r="W315" s="16"/>
      <c r="Y315" s="16"/>
      <c r="Z315" s="16"/>
      <c r="AA315" s="16"/>
      <c r="AB315" s="17"/>
      <c r="AC315" s="16"/>
      <c r="AE315" s="16"/>
      <c r="AG315" s="17"/>
      <c r="AH315" s="16"/>
      <c r="AJ315" s="16"/>
      <c r="AL315" s="17"/>
      <c r="AM315" s="16"/>
      <c r="AO315" s="16"/>
      <c r="AQ315" s="16"/>
      <c r="AS315" s="16"/>
      <c r="AU315" s="16"/>
      <c r="AW315" s="16"/>
      <c r="AY315" s="16"/>
      <c r="BA315" s="16"/>
      <c r="BC315" s="16"/>
      <c r="BE315" s="16"/>
      <c r="BF315" s="17"/>
      <c r="BG315" s="16"/>
      <c r="BI315" s="17"/>
      <c r="BJ315" s="17"/>
      <c r="BK315" s="17"/>
      <c r="BL315" s="17"/>
      <c r="BN315" s="16"/>
      <c r="BT315" s="16"/>
      <c r="BU315" s="16"/>
      <c r="BV315" s="16"/>
      <c r="BY315" s="16"/>
      <c r="BZ315" s="16"/>
      <c r="CA315" s="16"/>
      <c r="CH315" s="16"/>
      <c r="CI315" s="16"/>
    </row>
    <row r="316" spans="6:87" x14ac:dyDescent="0.25">
      <c r="F316" s="16"/>
      <c r="G316" s="16"/>
      <c r="U316" s="16"/>
      <c r="V316" s="16"/>
      <c r="W316" s="16"/>
      <c r="Y316" s="16"/>
      <c r="Z316" s="16"/>
      <c r="AA316" s="16"/>
      <c r="AB316" s="17"/>
      <c r="AC316" s="16"/>
      <c r="AE316" s="16"/>
      <c r="AG316" s="17"/>
      <c r="AH316" s="16"/>
      <c r="AJ316" s="16"/>
      <c r="AL316" s="17"/>
      <c r="AM316" s="16"/>
      <c r="AO316" s="16"/>
      <c r="AQ316" s="16"/>
      <c r="AS316" s="16"/>
      <c r="AU316" s="16"/>
      <c r="AW316" s="16"/>
      <c r="AY316" s="16"/>
      <c r="BA316" s="16"/>
      <c r="BC316" s="16"/>
      <c r="BE316" s="16"/>
      <c r="BF316" s="17"/>
      <c r="BG316" s="16"/>
      <c r="BI316" s="17"/>
      <c r="BJ316" s="17"/>
      <c r="BK316" s="17"/>
      <c r="BL316" s="17"/>
      <c r="BN316" s="16"/>
      <c r="BT316" s="16"/>
      <c r="BU316" s="16"/>
      <c r="BV316" s="16"/>
      <c r="BY316" s="16"/>
      <c r="BZ316" s="16"/>
      <c r="CA316" s="16"/>
      <c r="CH316" s="16"/>
      <c r="CI316" s="16"/>
    </row>
    <row r="317" spans="6:87" x14ac:dyDescent="0.25">
      <c r="F317" s="16"/>
      <c r="G317" s="16"/>
      <c r="U317" s="16"/>
      <c r="V317" s="16"/>
      <c r="W317" s="16"/>
      <c r="Y317" s="16"/>
      <c r="Z317" s="16"/>
      <c r="AA317" s="16"/>
      <c r="AB317" s="17"/>
      <c r="AC317" s="16"/>
      <c r="AE317" s="16"/>
      <c r="AG317" s="17"/>
      <c r="AH317" s="16"/>
      <c r="AJ317" s="16"/>
      <c r="AL317" s="17"/>
      <c r="AM317" s="16"/>
      <c r="AO317" s="16"/>
      <c r="AQ317" s="16"/>
      <c r="AS317" s="16"/>
      <c r="AU317" s="16"/>
      <c r="AW317" s="16"/>
      <c r="AY317" s="16"/>
      <c r="BA317" s="16"/>
      <c r="BC317" s="16"/>
      <c r="BE317" s="16"/>
      <c r="BF317" s="17"/>
      <c r="BG317" s="16"/>
      <c r="BI317" s="17"/>
      <c r="BJ317" s="17"/>
      <c r="BK317" s="17"/>
      <c r="BL317" s="17"/>
      <c r="BN317" s="16"/>
      <c r="BT317" s="16"/>
      <c r="BU317" s="16"/>
      <c r="BV317" s="16"/>
      <c r="BY317" s="16"/>
      <c r="BZ317" s="16"/>
      <c r="CA317" s="16"/>
      <c r="CH317" s="16"/>
      <c r="CI317" s="16"/>
    </row>
    <row r="318" spans="6:87" x14ac:dyDescent="0.25">
      <c r="F318" s="16"/>
      <c r="G318" s="16"/>
      <c r="U318" s="16"/>
      <c r="V318" s="16"/>
      <c r="W318" s="16"/>
      <c r="Y318" s="16"/>
      <c r="Z318" s="16"/>
      <c r="AA318" s="16"/>
      <c r="AB318" s="17"/>
      <c r="AC318" s="16"/>
      <c r="AE318" s="16"/>
      <c r="AG318" s="17"/>
      <c r="AH318" s="16"/>
      <c r="AJ318" s="16"/>
      <c r="AL318" s="17"/>
      <c r="AM318" s="16"/>
      <c r="AO318" s="16"/>
      <c r="AQ318" s="16"/>
      <c r="AS318" s="16"/>
      <c r="AU318" s="16"/>
      <c r="AW318" s="16"/>
      <c r="AY318" s="16"/>
      <c r="BA318" s="16"/>
      <c r="BC318" s="16"/>
      <c r="BE318" s="16"/>
      <c r="BF318" s="17"/>
      <c r="BG318" s="16"/>
      <c r="BI318" s="17"/>
      <c r="BJ318" s="17"/>
      <c r="BK318" s="17"/>
      <c r="BL318" s="17"/>
      <c r="BN318" s="16"/>
      <c r="BT318" s="16"/>
      <c r="BU318" s="16"/>
      <c r="BV318" s="16"/>
      <c r="BY318" s="16"/>
      <c r="BZ318" s="16"/>
      <c r="CA318" s="16"/>
      <c r="CH318" s="16"/>
      <c r="CI318" s="16"/>
    </row>
    <row r="319" spans="6:87" x14ac:dyDescent="0.25">
      <c r="F319" s="16"/>
      <c r="G319" s="16"/>
      <c r="U319" s="16"/>
      <c r="V319" s="16"/>
      <c r="W319" s="16"/>
      <c r="Y319" s="16"/>
      <c r="Z319" s="16"/>
      <c r="AA319" s="16"/>
      <c r="AB319" s="17"/>
      <c r="AC319" s="16"/>
      <c r="AE319" s="16"/>
      <c r="AG319" s="17"/>
      <c r="AH319" s="16"/>
      <c r="AJ319" s="16"/>
      <c r="AL319" s="17"/>
      <c r="AM319" s="16"/>
      <c r="AO319" s="16"/>
      <c r="AQ319" s="16"/>
      <c r="AS319" s="16"/>
      <c r="AU319" s="16"/>
      <c r="AW319" s="16"/>
      <c r="AY319" s="16"/>
      <c r="BA319" s="16"/>
      <c r="BC319" s="16"/>
      <c r="BE319" s="16"/>
      <c r="BF319" s="17"/>
      <c r="BG319" s="16"/>
      <c r="BI319" s="17"/>
      <c r="BJ319" s="17"/>
      <c r="BK319" s="17"/>
      <c r="BL319" s="17"/>
      <c r="BN319" s="16"/>
      <c r="BT319" s="16"/>
      <c r="BU319" s="16"/>
      <c r="BV319" s="16"/>
      <c r="BY319" s="16"/>
      <c r="BZ319" s="16"/>
      <c r="CA319" s="16"/>
      <c r="CH319" s="16"/>
      <c r="CI319" s="16"/>
    </row>
    <row r="320" spans="6:87" x14ac:dyDescent="0.25">
      <c r="F320" s="16"/>
      <c r="G320" s="16"/>
      <c r="U320" s="16"/>
      <c r="V320" s="16"/>
      <c r="W320" s="16"/>
      <c r="Y320" s="16"/>
      <c r="Z320" s="16"/>
      <c r="AA320" s="16"/>
      <c r="AB320" s="17"/>
      <c r="AC320" s="16"/>
      <c r="AE320" s="16"/>
      <c r="AG320" s="17"/>
      <c r="AH320" s="16"/>
      <c r="AJ320" s="16"/>
      <c r="AL320" s="17"/>
      <c r="AM320" s="16"/>
      <c r="AO320" s="16"/>
      <c r="AQ320" s="16"/>
      <c r="AS320" s="16"/>
      <c r="AU320" s="16"/>
      <c r="AW320" s="16"/>
      <c r="AY320" s="16"/>
      <c r="BA320" s="16"/>
      <c r="BC320" s="16"/>
      <c r="BE320" s="16"/>
      <c r="BF320" s="17"/>
      <c r="BG320" s="16"/>
      <c r="BI320" s="17"/>
      <c r="BJ320" s="17"/>
      <c r="BK320" s="17"/>
      <c r="BL320" s="17"/>
      <c r="BN320" s="16"/>
      <c r="BT320" s="16"/>
      <c r="BU320" s="16"/>
      <c r="BV320" s="16"/>
      <c r="BY320" s="16"/>
      <c r="BZ320" s="16"/>
      <c r="CA320" s="16"/>
      <c r="CH320" s="16"/>
      <c r="CI320" s="16"/>
    </row>
    <row r="321" spans="6:87" x14ac:dyDescent="0.25">
      <c r="F321" s="16"/>
      <c r="G321" s="16"/>
      <c r="U321" s="16"/>
      <c r="V321" s="16"/>
      <c r="W321" s="16"/>
      <c r="Y321" s="16"/>
      <c r="Z321" s="16"/>
      <c r="AA321" s="16"/>
      <c r="AB321" s="17"/>
      <c r="AC321" s="16"/>
      <c r="AE321" s="16"/>
      <c r="AG321" s="17"/>
      <c r="AH321" s="16"/>
      <c r="AJ321" s="16"/>
      <c r="AL321" s="17"/>
      <c r="AM321" s="16"/>
      <c r="AO321" s="16"/>
      <c r="AQ321" s="16"/>
      <c r="AS321" s="16"/>
      <c r="AU321" s="16"/>
      <c r="AW321" s="16"/>
      <c r="AY321" s="16"/>
      <c r="BA321" s="16"/>
      <c r="BC321" s="16"/>
      <c r="BE321" s="16"/>
      <c r="BF321" s="17"/>
      <c r="BG321" s="16"/>
      <c r="BI321" s="17"/>
      <c r="BJ321" s="17"/>
      <c r="BK321" s="17"/>
      <c r="BL321" s="17"/>
      <c r="BN321" s="16"/>
      <c r="BT321" s="16"/>
      <c r="BU321" s="16"/>
      <c r="BV321" s="16"/>
      <c r="BY321" s="16"/>
      <c r="BZ321" s="16"/>
      <c r="CA321" s="16"/>
      <c r="CH321" s="16"/>
      <c r="CI321" s="16"/>
    </row>
    <row r="322" spans="6:87" x14ac:dyDescent="0.25">
      <c r="F322" s="16"/>
      <c r="G322" s="16"/>
      <c r="U322" s="16"/>
      <c r="V322" s="16"/>
      <c r="W322" s="16"/>
      <c r="Y322" s="16"/>
      <c r="Z322" s="16"/>
      <c r="AA322" s="16"/>
      <c r="AB322" s="17"/>
      <c r="AC322" s="16"/>
      <c r="AE322" s="16"/>
      <c r="AG322" s="17"/>
      <c r="AH322" s="16"/>
      <c r="AJ322" s="16"/>
      <c r="AL322" s="17"/>
      <c r="AM322" s="16"/>
      <c r="AO322" s="16"/>
      <c r="AQ322" s="16"/>
      <c r="AS322" s="16"/>
      <c r="AU322" s="16"/>
      <c r="AW322" s="16"/>
      <c r="AY322" s="16"/>
      <c r="BA322" s="16"/>
      <c r="BC322" s="16"/>
      <c r="BE322" s="16"/>
      <c r="BF322" s="17"/>
      <c r="BG322" s="16"/>
      <c r="BI322" s="17"/>
      <c r="BJ322" s="17"/>
      <c r="BK322" s="17"/>
      <c r="BL322" s="17"/>
      <c r="BN322" s="16"/>
      <c r="BT322" s="16"/>
      <c r="BU322" s="16"/>
      <c r="BV322" s="16"/>
      <c r="BY322" s="16"/>
      <c r="BZ322" s="16"/>
      <c r="CA322" s="16"/>
      <c r="CH322" s="16"/>
      <c r="CI322" s="16"/>
    </row>
    <row r="323" spans="6:87" x14ac:dyDescent="0.25">
      <c r="F323" s="16"/>
      <c r="G323" s="16"/>
      <c r="U323" s="16"/>
      <c r="V323" s="16"/>
      <c r="W323" s="16"/>
      <c r="Y323" s="16"/>
      <c r="Z323" s="16"/>
      <c r="AA323" s="16"/>
      <c r="AB323" s="17"/>
      <c r="AC323" s="16"/>
      <c r="AE323" s="16"/>
      <c r="AG323" s="17"/>
      <c r="AH323" s="16"/>
      <c r="AJ323" s="16"/>
      <c r="AL323" s="17"/>
      <c r="AM323" s="16"/>
      <c r="AO323" s="16"/>
      <c r="AQ323" s="16"/>
      <c r="AS323" s="16"/>
      <c r="AU323" s="16"/>
      <c r="AW323" s="16"/>
      <c r="AY323" s="16"/>
      <c r="BA323" s="16"/>
      <c r="BC323" s="16"/>
      <c r="BE323" s="16"/>
      <c r="BF323" s="17"/>
      <c r="BG323" s="16"/>
      <c r="BI323" s="17"/>
      <c r="BJ323" s="17"/>
      <c r="BK323" s="17"/>
      <c r="BL323" s="17"/>
      <c r="BN323" s="16"/>
      <c r="BT323" s="16"/>
      <c r="BU323" s="16"/>
      <c r="BV323" s="16"/>
      <c r="BY323" s="16"/>
      <c r="BZ323" s="16"/>
      <c r="CA323" s="16"/>
      <c r="CH323" s="16"/>
      <c r="CI323" s="16"/>
    </row>
    <row r="324" spans="6:87" x14ac:dyDescent="0.25">
      <c r="F324" s="16"/>
      <c r="G324" s="16"/>
      <c r="U324" s="16"/>
      <c r="V324" s="16"/>
      <c r="W324" s="16"/>
      <c r="Y324" s="16"/>
      <c r="Z324" s="16"/>
      <c r="AA324" s="16"/>
      <c r="AB324" s="17"/>
      <c r="AC324" s="16"/>
      <c r="AE324" s="16"/>
      <c r="AG324" s="17"/>
      <c r="AH324" s="16"/>
      <c r="AJ324" s="16"/>
      <c r="AL324" s="17"/>
      <c r="AM324" s="16"/>
      <c r="AO324" s="16"/>
      <c r="AQ324" s="16"/>
      <c r="AS324" s="16"/>
      <c r="AU324" s="16"/>
      <c r="AW324" s="16"/>
      <c r="AY324" s="16"/>
      <c r="BA324" s="16"/>
      <c r="BC324" s="16"/>
      <c r="BE324" s="16"/>
      <c r="BF324" s="17"/>
      <c r="BG324" s="16"/>
      <c r="BI324" s="17"/>
      <c r="BJ324" s="17"/>
      <c r="BK324" s="17"/>
      <c r="BL324" s="17"/>
      <c r="BN324" s="16"/>
      <c r="BT324" s="16"/>
      <c r="BU324" s="16"/>
      <c r="BV324" s="16"/>
      <c r="BY324" s="16"/>
      <c r="BZ324" s="16"/>
      <c r="CA324" s="16"/>
      <c r="CH324" s="16"/>
      <c r="CI324" s="16"/>
    </row>
    <row r="325" spans="6:87" x14ac:dyDescent="0.25">
      <c r="F325" s="16"/>
      <c r="G325" s="16"/>
      <c r="U325" s="16"/>
      <c r="V325" s="16"/>
      <c r="W325" s="16"/>
      <c r="Y325" s="16"/>
      <c r="Z325" s="16"/>
      <c r="AA325" s="16"/>
      <c r="AB325" s="17"/>
      <c r="AC325" s="16"/>
      <c r="AE325" s="16"/>
      <c r="AG325" s="17"/>
      <c r="AH325" s="16"/>
      <c r="AJ325" s="16"/>
      <c r="AL325" s="17"/>
      <c r="AM325" s="16"/>
      <c r="AO325" s="16"/>
      <c r="AQ325" s="16"/>
      <c r="AS325" s="16"/>
      <c r="AU325" s="16"/>
      <c r="AW325" s="16"/>
      <c r="AY325" s="16"/>
      <c r="BA325" s="16"/>
      <c r="BC325" s="16"/>
      <c r="BE325" s="16"/>
      <c r="BF325" s="17"/>
      <c r="BG325" s="16"/>
      <c r="BI325" s="17"/>
      <c r="BJ325" s="17"/>
      <c r="BK325" s="17"/>
      <c r="BL325" s="17"/>
      <c r="BN325" s="16"/>
      <c r="BT325" s="16"/>
      <c r="BU325" s="16"/>
      <c r="BV325" s="16"/>
      <c r="BY325" s="16"/>
      <c r="BZ325" s="16"/>
      <c r="CA325" s="16"/>
      <c r="CH325" s="16"/>
      <c r="CI325" s="16"/>
    </row>
    <row r="326" spans="6:87" x14ac:dyDescent="0.25">
      <c r="F326" s="16"/>
      <c r="G326" s="16"/>
      <c r="U326" s="16"/>
      <c r="V326" s="16"/>
      <c r="W326" s="16"/>
      <c r="Y326" s="16"/>
      <c r="Z326" s="16"/>
      <c r="AA326" s="16"/>
      <c r="AB326" s="17"/>
      <c r="AC326" s="16"/>
      <c r="AE326" s="16"/>
      <c r="AG326" s="17"/>
      <c r="AH326" s="16"/>
      <c r="AJ326" s="16"/>
      <c r="AL326" s="17"/>
      <c r="AM326" s="16"/>
      <c r="AO326" s="16"/>
      <c r="AQ326" s="16"/>
      <c r="AS326" s="16"/>
      <c r="AU326" s="16"/>
      <c r="AW326" s="16"/>
      <c r="AY326" s="16"/>
      <c r="BA326" s="16"/>
      <c r="BC326" s="16"/>
      <c r="BE326" s="16"/>
      <c r="BF326" s="17"/>
      <c r="BG326" s="16"/>
      <c r="BI326" s="17"/>
      <c r="BJ326" s="17"/>
      <c r="BK326" s="17"/>
      <c r="BL326" s="17"/>
      <c r="BN326" s="16"/>
      <c r="BT326" s="16"/>
      <c r="BU326" s="16"/>
      <c r="BV326" s="16"/>
      <c r="BY326" s="16"/>
      <c r="BZ326" s="16"/>
      <c r="CA326" s="16"/>
      <c r="CH326" s="16"/>
      <c r="CI326" s="16"/>
    </row>
    <row r="327" spans="6:87" x14ac:dyDescent="0.25">
      <c r="F327" s="16"/>
      <c r="G327" s="16"/>
      <c r="U327" s="16"/>
      <c r="V327" s="16"/>
      <c r="W327" s="16"/>
      <c r="Y327" s="16"/>
      <c r="Z327" s="16"/>
      <c r="AA327" s="16"/>
      <c r="AB327" s="17"/>
      <c r="AC327" s="16"/>
      <c r="AE327" s="16"/>
      <c r="AG327" s="17"/>
      <c r="AH327" s="16"/>
      <c r="AJ327" s="16"/>
      <c r="AL327" s="17"/>
      <c r="AM327" s="16"/>
      <c r="AO327" s="16"/>
      <c r="AQ327" s="16"/>
      <c r="AS327" s="16"/>
      <c r="AU327" s="16"/>
      <c r="AW327" s="16"/>
      <c r="AY327" s="16"/>
      <c r="BA327" s="16"/>
      <c r="BC327" s="16"/>
      <c r="BE327" s="16"/>
      <c r="BF327" s="17"/>
      <c r="BG327" s="16"/>
      <c r="BI327" s="17"/>
      <c r="BJ327" s="17"/>
      <c r="BK327" s="17"/>
      <c r="BL327" s="17"/>
      <c r="BN327" s="16"/>
      <c r="BT327" s="16"/>
      <c r="BU327" s="16"/>
      <c r="BV327" s="16"/>
      <c r="BY327" s="16"/>
      <c r="BZ327" s="16"/>
      <c r="CA327" s="16"/>
      <c r="CH327" s="16"/>
      <c r="CI327" s="16"/>
    </row>
    <row r="328" spans="6:87" x14ac:dyDescent="0.25">
      <c r="F328" s="16"/>
      <c r="G328" s="16"/>
      <c r="U328" s="16"/>
      <c r="V328" s="16"/>
      <c r="W328" s="16"/>
      <c r="Y328" s="16"/>
      <c r="Z328" s="16"/>
      <c r="AA328" s="16"/>
      <c r="AB328" s="17"/>
      <c r="AC328" s="16"/>
      <c r="AE328" s="16"/>
      <c r="AG328" s="17"/>
      <c r="AH328" s="16"/>
      <c r="AJ328" s="16"/>
      <c r="AL328" s="17"/>
      <c r="AM328" s="16"/>
      <c r="AO328" s="16"/>
      <c r="AQ328" s="16"/>
      <c r="AS328" s="16"/>
      <c r="AU328" s="16"/>
      <c r="AW328" s="16"/>
      <c r="AY328" s="16"/>
      <c r="BA328" s="16"/>
      <c r="BC328" s="16"/>
      <c r="BE328" s="16"/>
      <c r="BF328" s="17"/>
      <c r="BG328" s="16"/>
      <c r="BI328" s="17"/>
      <c r="BJ328" s="17"/>
      <c r="BK328" s="17"/>
      <c r="BL328" s="17"/>
      <c r="BN328" s="16"/>
      <c r="BT328" s="16"/>
      <c r="BU328" s="16"/>
      <c r="BV328" s="16"/>
      <c r="BY328" s="16"/>
      <c r="BZ328" s="16"/>
      <c r="CA328" s="16"/>
      <c r="CH328" s="16"/>
      <c r="CI328" s="16"/>
    </row>
    <row r="329" spans="6:87" x14ac:dyDescent="0.25">
      <c r="F329" s="16"/>
      <c r="G329" s="16"/>
      <c r="U329" s="16"/>
      <c r="V329" s="16"/>
      <c r="W329" s="16"/>
      <c r="Y329" s="16"/>
      <c r="Z329" s="16"/>
      <c r="AA329" s="16"/>
      <c r="AB329" s="17"/>
      <c r="AC329" s="16"/>
      <c r="AE329" s="16"/>
      <c r="AG329" s="17"/>
      <c r="AH329" s="16"/>
      <c r="AJ329" s="16"/>
      <c r="AL329" s="17"/>
      <c r="AM329" s="16"/>
      <c r="AO329" s="16"/>
      <c r="AQ329" s="16"/>
      <c r="AS329" s="16"/>
      <c r="AU329" s="16"/>
      <c r="AW329" s="16"/>
      <c r="AY329" s="16"/>
      <c r="BA329" s="16"/>
      <c r="BC329" s="16"/>
      <c r="BE329" s="16"/>
      <c r="BF329" s="17"/>
      <c r="BG329" s="16"/>
      <c r="BI329" s="17"/>
      <c r="BJ329" s="17"/>
      <c r="BK329" s="17"/>
      <c r="BL329" s="17"/>
      <c r="BN329" s="16"/>
      <c r="BT329" s="16"/>
      <c r="BU329" s="16"/>
      <c r="BV329" s="16"/>
      <c r="BY329" s="16"/>
      <c r="BZ329" s="16"/>
      <c r="CA329" s="16"/>
      <c r="CH329" s="16"/>
      <c r="CI329" s="16"/>
    </row>
    <row r="330" spans="6:87" x14ac:dyDescent="0.25">
      <c r="F330" s="16"/>
      <c r="G330" s="16"/>
      <c r="U330" s="16"/>
      <c r="V330" s="16"/>
      <c r="W330" s="16"/>
      <c r="Y330" s="16"/>
      <c r="Z330" s="16"/>
      <c r="AA330" s="16"/>
      <c r="AB330" s="17"/>
      <c r="AC330" s="16"/>
      <c r="AE330" s="16"/>
      <c r="AG330" s="17"/>
      <c r="AH330" s="16"/>
      <c r="AJ330" s="16"/>
      <c r="AL330" s="17"/>
      <c r="AM330" s="16"/>
      <c r="AO330" s="16"/>
      <c r="AQ330" s="16"/>
      <c r="AS330" s="16"/>
      <c r="AU330" s="16"/>
      <c r="AW330" s="16"/>
      <c r="AY330" s="16"/>
      <c r="BA330" s="16"/>
      <c r="BC330" s="16"/>
      <c r="BE330" s="16"/>
      <c r="BF330" s="17"/>
      <c r="BG330" s="16"/>
      <c r="BI330" s="17"/>
      <c r="BJ330" s="17"/>
      <c r="BK330" s="17"/>
      <c r="BL330" s="17"/>
      <c r="BN330" s="16"/>
      <c r="BT330" s="16"/>
      <c r="BU330" s="16"/>
      <c r="BV330" s="16"/>
      <c r="BY330" s="16"/>
      <c r="BZ330" s="16"/>
      <c r="CA330" s="16"/>
      <c r="CH330" s="16"/>
      <c r="CI330" s="16"/>
    </row>
    <row r="331" spans="6:87" x14ac:dyDescent="0.25">
      <c r="F331" s="16"/>
      <c r="G331" s="16"/>
      <c r="U331" s="16"/>
      <c r="V331" s="16"/>
      <c r="W331" s="16"/>
      <c r="Y331" s="16"/>
      <c r="Z331" s="16"/>
      <c r="AA331" s="16"/>
      <c r="AB331" s="17"/>
      <c r="AC331" s="16"/>
      <c r="AE331" s="16"/>
      <c r="AG331" s="17"/>
      <c r="AH331" s="16"/>
      <c r="AJ331" s="16"/>
      <c r="AL331" s="17"/>
      <c r="AM331" s="16"/>
      <c r="AO331" s="16"/>
      <c r="AQ331" s="16"/>
      <c r="AS331" s="16"/>
      <c r="AU331" s="16"/>
      <c r="AW331" s="16"/>
      <c r="AY331" s="16"/>
      <c r="BA331" s="16"/>
      <c r="BC331" s="16"/>
      <c r="BE331" s="16"/>
      <c r="BF331" s="17"/>
      <c r="BG331" s="16"/>
      <c r="BI331" s="17"/>
      <c r="BJ331" s="17"/>
      <c r="BK331" s="17"/>
      <c r="BL331" s="17"/>
      <c r="BN331" s="16"/>
      <c r="BT331" s="16"/>
      <c r="BU331" s="16"/>
      <c r="BV331" s="16"/>
      <c r="BY331" s="16"/>
      <c r="BZ331" s="16"/>
      <c r="CA331" s="16"/>
      <c r="CH331" s="16"/>
      <c r="CI331" s="16"/>
    </row>
    <row r="332" spans="6:87" x14ac:dyDescent="0.25">
      <c r="F332" s="16"/>
      <c r="G332" s="16"/>
      <c r="U332" s="16"/>
      <c r="V332" s="16"/>
      <c r="W332" s="16"/>
      <c r="Y332" s="16"/>
      <c r="Z332" s="16"/>
      <c r="AA332" s="16"/>
      <c r="AB332" s="17"/>
      <c r="AC332" s="16"/>
      <c r="AE332" s="16"/>
      <c r="AG332" s="17"/>
      <c r="AH332" s="16"/>
      <c r="AJ332" s="16"/>
      <c r="AL332" s="17"/>
      <c r="AM332" s="16"/>
      <c r="AO332" s="16"/>
      <c r="AQ332" s="16"/>
      <c r="AS332" s="16"/>
      <c r="AU332" s="16"/>
      <c r="AW332" s="16"/>
      <c r="AY332" s="16"/>
      <c r="BA332" s="16"/>
      <c r="BC332" s="16"/>
      <c r="BE332" s="16"/>
      <c r="BF332" s="17"/>
      <c r="BG332" s="16"/>
      <c r="BI332" s="17"/>
      <c r="BJ332" s="17"/>
      <c r="BK332" s="17"/>
      <c r="BL332" s="17"/>
      <c r="BN332" s="16"/>
      <c r="BT332" s="16"/>
      <c r="BU332" s="16"/>
      <c r="BV332" s="16"/>
      <c r="BY332" s="16"/>
      <c r="BZ332" s="16"/>
      <c r="CA332" s="16"/>
      <c r="CH332" s="16"/>
      <c r="CI332" s="16"/>
    </row>
    <row r="333" spans="6:87" x14ac:dyDescent="0.25">
      <c r="F333" s="16"/>
      <c r="G333" s="16"/>
      <c r="U333" s="16"/>
      <c r="V333" s="16"/>
      <c r="W333" s="16"/>
      <c r="Y333" s="16"/>
      <c r="Z333" s="16"/>
      <c r="AA333" s="16"/>
      <c r="AB333" s="17"/>
      <c r="AC333" s="16"/>
      <c r="AE333" s="16"/>
      <c r="AG333" s="17"/>
      <c r="AH333" s="16"/>
      <c r="AJ333" s="16"/>
      <c r="AL333" s="17"/>
      <c r="AM333" s="16"/>
      <c r="AO333" s="16"/>
      <c r="AQ333" s="16"/>
      <c r="AS333" s="16"/>
      <c r="AU333" s="16"/>
      <c r="AW333" s="16"/>
      <c r="AY333" s="16"/>
      <c r="BA333" s="16"/>
      <c r="BC333" s="16"/>
      <c r="BE333" s="16"/>
      <c r="BF333" s="17"/>
      <c r="BG333" s="16"/>
      <c r="BI333" s="17"/>
      <c r="BJ333" s="17"/>
      <c r="BK333" s="17"/>
      <c r="BL333" s="17"/>
      <c r="BN333" s="16"/>
      <c r="BT333" s="16"/>
      <c r="BU333" s="16"/>
      <c r="BV333" s="16"/>
      <c r="BY333" s="16"/>
      <c r="BZ333" s="16"/>
      <c r="CA333" s="16"/>
      <c r="CH333" s="16"/>
      <c r="CI333" s="16"/>
    </row>
    <row r="334" spans="6:87" x14ac:dyDescent="0.25">
      <c r="F334" s="16"/>
      <c r="G334" s="16"/>
      <c r="U334" s="16"/>
      <c r="V334" s="16"/>
      <c r="W334" s="16"/>
      <c r="Y334" s="16"/>
      <c r="Z334" s="16"/>
      <c r="AA334" s="16"/>
      <c r="AB334" s="17"/>
      <c r="AC334" s="16"/>
      <c r="AE334" s="16"/>
      <c r="AG334" s="17"/>
      <c r="AH334" s="16"/>
      <c r="AJ334" s="16"/>
      <c r="AL334" s="17"/>
      <c r="AM334" s="16"/>
      <c r="AO334" s="16"/>
      <c r="AQ334" s="16"/>
      <c r="AS334" s="16"/>
      <c r="AU334" s="16"/>
      <c r="AW334" s="16"/>
      <c r="AY334" s="16"/>
      <c r="BA334" s="16"/>
      <c r="BC334" s="16"/>
      <c r="BE334" s="16"/>
      <c r="BF334" s="17"/>
      <c r="BG334" s="16"/>
      <c r="BI334" s="17"/>
      <c r="BJ334" s="17"/>
      <c r="BK334" s="17"/>
      <c r="BL334" s="17"/>
      <c r="BN334" s="16"/>
      <c r="BT334" s="16"/>
      <c r="BU334" s="16"/>
      <c r="BV334" s="16"/>
      <c r="BY334" s="16"/>
      <c r="BZ334" s="16"/>
      <c r="CA334" s="16"/>
      <c r="CH334" s="16"/>
      <c r="CI334" s="16"/>
    </row>
    <row r="335" spans="6:87" x14ac:dyDescent="0.25">
      <c r="F335" s="16"/>
      <c r="G335" s="16"/>
      <c r="U335" s="16"/>
      <c r="V335" s="16"/>
      <c r="W335" s="16"/>
      <c r="Y335" s="16"/>
      <c r="Z335" s="16"/>
      <c r="AA335" s="16"/>
      <c r="AB335" s="17"/>
      <c r="AC335" s="16"/>
      <c r="AE335" s="16"/>
      <c r="AG335" s="17"/>
      <c r="AH335" s="16"/>
      <c r="AJ335" s="16"/>
      <c r="AL335" s="17"/>
      <c r="AM335" s="16"/>
      <c r="AO335" s="16"/>
      <c r="AQ335" s="16"/>
      <c r="AS335" s="16"/>
      <c r="AU335" s="16"/>
      <c r="AW335" s="16"/>
      <c r="AY335" s="16"/>
      <c r="BA335" s="16"/>
      <c r="BC335" s="16"/>
      <c r="BE335" s="16"/>
      <c r="BF335" s="17"/>
      <c r="BG335" s="16"/>
      <c r="BI335" s="17"/>
      <c r="BJ335" s="17"/>
      <c r="BK335" s="17"/>
      <c r="BL335" s="17"/>
      <c r="BN335" s="16"/>
      <c r="BT335" s="16"/>
      <c r="BU335" s="16"/>
      <c r="BV335" s="16"/>
      <c r="BY335" s="16"/>
      <c r="BZ335" s="16"/>
      <c r="CA335" s="16"/>
      <c r="CH335" s="16"/>
      <c r="CI335" s="16"/>
    </row>
    <row r="336" spans="6:87" x14ac:dyDescent="0.25">
      <c r="F336" s="16"/>
      <c r="G336" s="16"/>
      <c r="U336" s="16"/>
      <c r="V336" s="16"/>
      <c r="W336" s="16"/>
      <c r="Y336" s="16"/>
      <c r="Z336" s="16"/>
      <c r="AA336" s="16"/>
      <c r="AB336" s="17"/>
      <c r="AC336" s="16"/>
      <c r="AE336" s="16"/>
      <c r="AG336" s="17"/>
      <c r="AH336" s="16"/>
      <c r="AJ336" s="16"/>
      <c r="AL336" s="17"/>
      <c r="AM336" s="16"/>
      <c r="AO336" s="16"/>
      <c r="AQ336" s="16"/>
      <c r="AS336" s="16"/>
      <c r="AU336" s="16"/>
      <c r="AW336" s="16"/>
      <c r="AY336" s="16"/>
      <c r="BA336" s="16"/>
      <c r="BC336" s="16"/>
      <c r="BE336" s="16"/>
      <c r="BF336" s="17"/>
      <c r="BG336" s="16"/>
      <c r="BI336" s="17"/>
      <c r="BJ336" s="17"/>
      <c r="BK336" s="17"/>
      <c r="BL336" s="17"/>
      <c r="BN336" s="16"/>
      <c r="BT336" s="16"/>
      <c r="BU336" s="16"/>
      <c r="BV336" s="16"/>
      <c r="BY336" s="16"/>
      <c r="BZ336" s="16"/>
      <c r="CA336" s="16"/>
      <c r="CH336" s="16"/>
      <c r="CI336" s="16"/>
    </row>
    <row r="337" spans="6:87" x14ac:dyDescent="0.25">
      <c r="F337" s="16"/>
      <c r="G337" s="16"/>
      <c r="U337" s="16"/>
      <c r="V337" s="16"/>
      <c r="W337" s="16"/>
      <c r="Y337" s="16"/>
      <c r="Z337" s="16"/>
      <c r="AA337" s="16"/>
      <c r="AB337" s="17"/>
      <c r="AC337" s="16"/>
      <c r="AE337" s="16"/>
      <c r="AG337" s="17"/>
      <c r="AH337" s="16"/>
      <c r="AJ337" s="16"/>
      <c r="AL337" s="17"/>
      <c r="AM337" s="16"/>
      <c r="AO337" s="16"/>
      <c r="AQ337" s="16"/>
      <c r="AS337" s="16"/>
      <c r="AU337" s="16"/>
      <c r="AW337" s="16"/>
      <c r="AY337" s="16"/>
      <c r="BA337" s="16"/>
      <c r="BC337" s="16"/>
      <c r="BE337" s="16"/>
      <c r="BF337" s="17"/>
      <c r="BG337" s="16"/>
      <c r="BI337" s="17"/>
      <c r="BJ337" s="17"/>
      <c r="BK337" s="17"/>
      <c r="BL337" s="17"/>
      <c r="BN337" s="16"/>
      <c r="BT337" s="16"/>
      <c r="BU337" s="16"/>
      <c r="BV337" s="16"/>
      <c r="BY337" s="16"/>
      <c r="BZ337" s="16"/>
      <c r="CA337" s="16"/>
      <c r="CH337" s="16"/>
      <c r="CI337" s="16"/>
    </row>
    <row r="338" spans="6:87" x14ac:dyDescent="0.25">
      <c r="F338" s="16"/>
      <c r="G338" s="16"/>
      <c r="U338" s="16"/>
      <c r="V338" s="16"/>
      <c r="W338" s="16"/>
      <c r="Y338" s="16"/>
      <c r="Z338" s="16"/>
      <c r="AA338" s="16"/>
      <c r="AB338" s="17"/>
      <c r="AC338" s="16"/>
      <c r="AE338" s="16"/>
      <c r="AG338" s="17"/>
      <c r="AH338" s="16"/>
      <c r="AJ338" s="16"/>
      <c r="AL338" s="17"/>
      <c r="AM338" s="16"/>
      <c r="AO338" s="16"/>
      <c r="AQ338" s="16"/>
      <c r="AS338" s="16"/>
      <c r="AU338" s="16"/>
      <c r="AW338" s="16"/>
      <c r="AY338" s="16"/>
      <c r="BA338" s="16"/>
      <c r="BC338" s="16"/>
      <c r="BE338" s="16"/>
      <c r="BF338" s="17"/>
      <c r="BG338" s="16"/>
      <c r="BI338" s="17"/>
      <c r="BJ338" s="17"/>
      <c r="BK338" s="17"/>
      <c r="BL338" s="17"/>
      <c r="BN338" s="16"/>
      <c r="BT338" s="16"/>
      <c r="BU338" s="16"/>
      <c r="BV338" s="16"/>
      <c r="BY338" s="16"/>
      <c r="BZ338" s="16"/>
      <c r="CA338" s="16"/>
      <c r="CH338" s="16"/>
      <c r="CI338" s="16"/>
    </row>
    <row r="339" spans="6:87" x14ac:dyDescent="0.25">
      <c r="F339" s="16"/>
      <c r="G339" s="16"/>
      <c r="U339" s="16"/>
      <c r="V339" s="16"/>
      <c r="W339" s="16"/>
      <c r="Y339" s="16"/>
      <c r="Z339" s="16"/>
      <c r="AA339" s="16"/>
      <c r="AB339" s="17"/>
      <c r="AC339" s="16"/>
      <c r="AE339" s="16"/>
      <c r="AG339" s="17"/>
      <c r="AH339" s="16"/>
      <c r="AJ339" s="16"/>
      <c r="AL339" s="17"/>
      <c r="AM339" s="16"/>
      <c r="AO339" s="16"/>
      <c r="AQ339" s="16"/>
      <c r="AS339" s="16"/>
      <c r="AU339" s="16"/>
      <c r="AW339" s="16"/>
      <c r="AY339" s="16"/>
      <c r="BA339" s="16"/>
      <c r="BC339" s="16"/>
      <c r="BE339" s="16"/>
      <c r="BF339" s="17"/>
      <c r="BG339" s="16"/>
      <c r="BI339" s="17"/>
      <c r="BJ339" s="17"/>
      <c r="BK339" s="17"/>
      <c r="BL339" s="17"/>
      <c r="BN339" s="16"/>
      <c r="BT339" s="16"/>
      <c r="BU339" s="16"/>
      <c r="BV339" s="16"/>
      <c r="BY339" s="16"/>
      <c r="BZ339" s="16"/>
      <c r="CA339" s="16"/>
      <c r="CH339" s="16"/>
      <c r="CI339" s="16"/>
    </row>
    <row r="340" spans="6:87" x14ac:dyDescent="0.25">
      <c r="F340" s="16"/>
      <c r="G340" s="16"/>
      <c r="U340" s="16"/>
      <c r="V340" s="16"/>
      <c r="W340" s="16"/>
      <c r="Y340" s="16"/>
      <c r="Z340" s="16"/>
      <c r="AA340" s="16"/>
      <c r="AB340" s="17"/>
      <c r="AC340" s="16"/>
      <c r="AE340" s="16"/>
      <c r="AG340" s="17"/>
      <c r="AH340" s="16"/>
      <c r="AJ340" s="16"/>
      <c r="AL340" s="17"/>
      <c r="AM340" s="16"/>
      <c r="AO340" s="16"/>
      <c r="AQ340" s="16"/>
      <c r="AS340" s="16"/>
      <c r="AU340" s="16"/>
      <c r="AW340" s="16"/>
      <c r="AY340" s="16"/>
      <c r="BA340" s="16"/>
      <c r="BC340" s="16"/>
      <c r="BE340" s="16"/>
      <c r="BF340" s="17"/>
      <c r="BG340" s="16"/>
      <c r="BI340" s="17"/>
      <c r="BJ340" s="17"/>
      <c r="BK340" s="17"/>
      <c r="BL340" s="17"/>
      <c r="BN340" s="16"/>
      <c r="BT340" s="16"/>
      <c r="BU340" s="16"/>
      <c r="BV340" s="16"/>
      <c r="BY340" s="16"/>
      <c r="BZ340" s="16"/>
      <c r="CA340" s="16"/>
      <c r="CH340" s="16"/>
      <c r="CI340" s="16"/>
    </row>
    <row r="341" spans="6:87" x14ac:dyDescent="0.25">
      <c r="F341" s="16"/>
      <c r="G341" s="16"/>
      <c r="U341" s="16"/>
      <c r="V341" s="16"/>
      <c r="W341" s="16"/>
      <c r="Y341" s="16"/>
      <c r="Z341" s="16"/>
      <c r="AA341" s="16"/>
      <c r="AB341" s="17"/>
      <c r="AC341" s="16"/>
      <c r="AE341" s="16"/>
      <c r="AG341" s="17"/>
      <c r="AH341" s="16"/>
      <c r="AJ341" s="16"/>
      <c r="AL341" s="17"/>
      <c r="AM341" s="16"/>
      <c r="AO341" s="16"/>
      <c r="AQ341" s="16"/>
      <c r="AS341" s="16"/>
      <c r="AU341" s="16"/>
      <c r="AW341" s="16"/>
      <c r="AY341" s="16"/>
      <c r="BA341" s="16"/>
      <c r="BC341" s="16"/>
      <c r="BE341" s="16"/>
      <c r="BF341" s="17"/>
      <c r="BG341" s="16"/>
      <c r="BI341" s="17"/>
      <c r="BJ341" s="17"/>
      <c r="BK341" s="17"/>
      <c r="BL341" s="17"/>
      <c r="BN341" s="16"/>
      <c r="BT341" s="16"/>
      <c r="BU341" s="16"/>
      <c r="BV341" s="16"/>
      <c r="BY341" s="16"/>
      <c r="BZ341" s="16"/>
      <c r="CA341" s="16"/>
      <c r="CH341" s="16"/>
      <c r="CI341" s="16"/>
    </row>
    <row r="342" spans="6:87" x14ac:dyDescent="0.25">
      <c r="F342" s="16"/>
      <c r="G342" s="16"/>
      <c r="U342" s="16"/>
      <c r="V342" s="16"/>
      <c r="W342" s="16"/>
      <c r="Y342" s="16"/>
      <c r="Z342" s="16"/>
      <c r="AA342" s="16"/>
      <c r="AB342" s="17"/>
      <c r="AC342" s="16"/>
      <c r="AE342" s="16"/>
      <c r="AG342" s="17"/>
      <c r="AH342" s="16"/>
      <c r="AJ342" s="16"/>
      <c r="AL342" s="17"/>
      <c r="AM342" s="16"/>
      <c r="AO342" s="16"/>
      <c r="AQ342" s="16"/>
      <c r="AS342" s="16"/>
      <c r="AU342" s="16"/>
      <c r="AW342" s="16"/>
      <c r="AY342" s="16"/>
      <c r="BA342" s="16"/>
      <c r="BC342" s="16"/>
      <c r="BE342" s="16"/>
      <c r="BF342" s="17"/>
      <c r="BG342" s="16"/>
      <c r="BI342" s="17"/>
      <c r="BJ342" s="17"/>
      <c r="BK342" s="17"/>
      <c r="BL342" s="17"/>
      <c r="BN342" s="16"/>
      <c r="BT342" s="16"/>
      <c r="BU342" s="16"/>
      <c r="BV342" s="16"/>
      <c r="BY342" s="16"/>
      <c r="BZ342" s="16"/>
      <c r="CA342" s="16"/>
      <c r="CH342" s="16"/>
      <c r="CI342" s="16"/>
    </row>
    <row r="343" spans="6:87" x14ac:dyDescent="0.25">
      <c r="F343" s="16"/>
      <c r="G343" s="16"/>
      <c r="U343" s="16"/>
      <c r="V343" s="16"/>
      <c r="W343" s="16"/>
      <c r="Y343" s="16"/>
      <c r="Z343" s="16"/>
      <c r="AA343" s="16"/>
      <c r="AB343" s="17"/>
      <c r="AC343" s="16"/>
      <c r="AE343" s="16"/>
      <c r="AG343" s="17"/>
      <c r="AH343" s="16"/>
      <c r="AJ343" s="16"/>
      <c r="AL343" s="17"/>
      <c r="AM343" s="16"/>
      <c r="AO343" s="16"/>
      <c r="AQ343" s="16"/>
      <c r="AS343" s="16"/>
      <c r="AU343" s="16"/>
      <c r="AW343" s="16"/>
      <c r="AY343" s="16"/>
      <c r="BA343" s="16"/>
      <c r="BC343" s="16"/>
      <c r="BE343" s="16"/>
      <c r="BF343" s="17"/>
      <c r="BG343" s="16"/>
      <c r="BI343" s="17"/>
      <c r="BJ343" s="17"/>
      <c r="BK343" s="17"/>
      <c r="BL343" s="17"/>
      <c r="BN343" s="16"/>
      <c r="BT343" s="16"/>
      <c r="BU343" s="16"/>
      <c r="BV343" s="16"/>
      <c r="BY343" s="16"/>
      <c r="BZ343" s="16"/>
      <c r="CA343" s="16"/>
      <c r="CH343" s="16"/>
      <c r="CI343" s="16"/>
    </row>
    <row r="344" spans="6:87" x14ac:dyDescent="0.25">
      <c r="F344" s="16"/>
      <c r="G344" s="16"/>
      <c r="U344" s="16"/>
      <c r="V344" s="16"/>
      <c r="W344" s="16"/>
      <c r="Y344" s="16"/>
      <c r="Z344" s="16"/>
      <c r="AA344" s="16"/>
      <c r="AB344" s="17"/>
      <c r="AC344" s="16"/>
      <c r="AE344" s="16"/>
      <c r="AG344" s="17"/>
      <c r="AH344" s="16"/>
      <c r="AJ344" s="16"/>
      <c r="AL344" s="17"/>
      <c r="AM344" s="16"/>
      <c r="AO344" s="16"/>
      <c r="AQ344" s="16"/>
      <c r="AS344" s="16"/>
      <c r="AU344" s="16"/>
      <c r="AW344" s="16"/>
      <c r="AY344" s="16"/>
      <c r="BA344" s="16"/>
      <c r="BC344" s="16"/>
      <c r="BE344" s="16"/>
      <c r="BF344" s="17"/>
      <c r="BG344" s="16"/>
      <c r="BI344" s="17"/>
      <c r="BJ344" s="17"/>
      <c r="BK344" s="17"/>
      <c r="BL344" s="17"/>
      <c r="BN344" s="16"/>
      <c r="BT344" s="16"/>
      <c r="BU344" s="16"/>
      <c r="BV344" s="16"/>
      <c r="BY344" s="16"/>
      <c r="BZ344" s="16"/>
      <c r="CA344" s="16"/>
      <c r="CH344" s="16"/>
      <c r="CI344" s="16"/>
    </row>
    <row r="345" spans="6:87" x14ac:dyDescent="0.25">
      <c r="F345" s="16"/>
      <c r="G345" s="16"/>
      <c r="U345" s="16"/>
      <c r="V345" s="16"/>
      <c r="W345" s="16"/>
      <c r="Y345" s="16"/>
      <c r="Z345" s="16"/>
      <c r="AA345" s="16"/>
      <c r="AB345" s="17"/>
      <c r="AC345" s="16"/>
      <c r="AE345" s="16"/>
      <c r="AG345" s="17"/>
      <c r="AH345" s="16"/>
      <c r="AJ345" s="16"/>
      <c r="AL345" s="17"/>
      <c r="AM345" s="16"/>
      <c r="AO345" s="16"/>
      <c r="AQ345" s="16"/>
      <c r="AS345" s="16"/>
      <c r="AU345" s="16"/>
      <c r="AW345" s="16"/>
      <c r="AY345" s="16"/>
      <c r="BA345" s="16"/>
      <c r="BC345" s="16"/>
      <c r="BE345" s="16"/>
      <c r="BF345" s="17"/>
      <c r="BG345" s="16"/>
      <c r="BI345" s="17"/>
      <c r="BJ345" s="17"/>
      <c r="BK345" s="17"/>
      <c r="BL345" s="17"/>
      <c r="BN345" s="16"/>
      <c r="BT345" s="16"/>
      <c r="BU345" s="16"/>
      <c r="BV345" s="16"/>
      <c r="BY345" s="16"/>
      <c r="BZ345" s="16"/>
      <c r="CA345" s="16"/>
      <c r="CH345" s="16"/>
      <c r="CI345" s="16"/>
    </row>
    <row r="346" spans="6:87" x14ac:dyDescent="0.25">
      <c r="F346" s="16"/>
      <c r="G346" s="16"/>
      <c r="U346" s="16"/>
      <c r="V346" s="16"/>
      <c r="W346" s="16"/>
      <c r="Y346" s="16"/>
      <c r="Z346" s="16"/>
      <c r="AA346" s="16"/>
      <c r="AB346" s="17"/>
      <c r="AC346" s="16"/>
      <c r="AE346" s="16"/>
      <c r="AG346" s="17"/>
      <c r="AH346" s="16"/>
      <c r="AJ346" s="16"/>
      <c r="AL346" s="17"/>
      <c r="AM346" s="16"/>
      <c r="AO346" s="16"/>
      <c r="AQ346" s="16"/>
      <c r="AS346" s="16"/>
      <c r="AU346" s="16"/>
      <c r="AW346" s="16"/>
      <c r="AY346" s="16"/>
      <c r="BA346" s="16"/>
      <c r="BC346" s="16"/>
      <c r="BE346" s="16"/>
      <c r="BF346" s="17"/>
      <c r="BG346" s="16"/>
      <c r="BI346" s="17"/>
      <c r="BJ346" s="17"/>
      <c r="BK346" s="17"/>
      <c r="BL346" s="17"/>
      <c r="BN346" s="16"/>
      <c r="BT346" s="16"/>
      <c r="BU346" s="16"/>
      <c r="BV346" s="16"/>
      <c r="BY346" s="16"/>
      <c r="BZ346" s="16"/>
      <c r="CA346" s="16"/>
      <c r="CH346" s="16"/>
      <c r="CI346" s="16"/>
    </row>
    <row r="347" spans="6:87" x14ac:dyDescent="0.25">
      <c r="F347" s="16"/>
      <c r="G347" s="16"/>
      <c r="U347" s="16"/>
      <c r="V347" s="16"/>
      <c r="W347" s="16"/>
      <c r="Y347" s="16"/>
      <c r="Z347" s="16"/>
      <c r="AA347" s="16"/>
      <c r="AB347" s="17"/>
      <c r="AC347" s="16"/>
      <c r="AE347" s="16"/>
      <c r="AG347" s="17"/>
      <c r="AH347" s="16"/>
      <c r="AJ347" s="16"/>
      <c r="AL347" s="17"/>
      <c r="AM347" s="16"/>
      <c r="AO347" s="16"/>
      <c r="AQ347" s="16"/>
      <c r="AS347" s="16"/>
      <c r="AU347" s="16"/>
      <c r="AW347" s="16"/>
      <c r="AY347" s="16"/>
      <c r="BA347" s="16"/>
      <c r="BC347" s="16"/>
      <c r="BE347" s="16"/>
      <c r="BF347" s="17"/>
      <c r="BG347" s="16"/>
      <c r="BI347" s="17"/>
      <c r="BJ347" s="17"/>
      <c r="BK347" s="17"/>
      <c r="BL347" s="17"/>
      <c r="BN347" s="16"/>
      <c r="BT347" s="16"/>
      <c r="BU347" s="16"/>
      <c r="BV347" s="16"/>
      <c r="BY347" s="16"/>
      <c r="BZ347" s="16"/>
      <c r="CA347" s="16"/>
      <c r="CH347" s="16"/>
      <c r="CI347" s="16"/>
    </row>
    <row r="348" spans="6:87" x14ac:dyDescent="0.25">
      <c r="F348" s="16"/>
      <c r="G348" s="16"/>
      <c r="U348" s="16"/>
      <c r="V348" s="16"/>
      <c r="W348" s="16"/>
      <c r="Y348" s="16"/>
      <c r="Z348" s="16"/>
      <c r="AA348" s="16"/>
      <c r="AB348" s="17"/>
      <c r="AC348" s="16"/>
      <c r="AE348" s="16"/>
      <c r="AG348" s="17"/>
      <c r="AH348" s="16"/>
      <c r="AJ348" s="16"/>
      <c r="AL348" s="17"/>
      <c r="AM348" s="16"/>
      <c r="AO348" s="16"/>
      <c r="AQ348" s="16"/>
      <c r="AS348" s="16"/>
      <c r="AU348" s="16"/>
      <c r="AW348" s="16"/>
      <c r="AY348" s="16"/>
      <c r="BA348" s="16"/>
      <c r="BC348" s="16"/>
      <c r="BE348" s="16"/>
      <c r="BF348" s="17"/>
      <c r="BG348" s="16"/>
      <c r="BI348" s="17"/>
      <c r="BJ348" s="17"/>
      <c r="BK348" s="17"/>
      <c r="BL348" s="17"/>
      <c r="BN348" s="16"/>
      <c r="BT348" s="16"/>
      <c r="BU348" s="16"/>
      <c r="BV348" s="16"/>
      <c r="BY348" s="16"/>
      <c r="BZ348" s="16"/>
      <c r="CA348" s="16"/>
      <c r="CH348" s="16"/>
      <c r="CI348" s="16"/>
    </row>
    <row r="349" spans="6:87" x14ac:dyDescent="0.25">
      <c r="F349" s="16"/>
      <c r="G349" s="16"/>
      <c r="U349" s="16"/>
      <c r="V349" s="16"/>
      <c r="W349" s="16"/>
      <c r="Y349" s="16"/>
      <c r="Z349" s="16"/>
      <c r="AA349" s="16"/>
      <c r="AB349" s="17"/>
      <c r="AC349" s="16"/>
      <c r="AE349" s="16"/>
      <c r="AG349" s="17"/>
      <c r="AH349" s="16"/>
      <c r="AJ349" s="16"/>
      <c r="AL349" s="17"/>
      <c r="AM349" s="16"/>
      <c r="AO349" s="16"/>
      <c r="AQ349" s="16"/>
      <c r="AS349" s="16"/>
      <c r="AU349" s="16"/>
      <c r="AW349" s="16"/>
      <c r="AY349" s="16"/>
      <c r="BA349" s="16"/>
      <c r="BC349" s="16"/>
      <c r="BE349" s="16"/>
      <c r="BF349" s="17"/>
      <c r="BG349" s="16"/>
      <c r="BI349" s="17"/>
      <c r="BJ349" s="17"/>
      <c r="BK349" s="17"/>
      <c r="BL349" s="17"/>
      <c r="BN349" s="16"/>
      <c r="BT349" s="16"/>
      <c r="BU349" s="16"/>
      <c r="BV349" s="16"/>
      <c r="BY349" s="16"/>
      <c r="BZ349" s="16"/>
      <c r="CA349" s="16"/>
      <c r="CH349" s="16"/>
      <c r="CI349" s="16"/>
    </row>
    <row r="350" spans="6:87" x14ac:dyDescent="0.25">
      <c r="F350" s="16"/>
      <c r="G350" s="16"/>
      <c r="U350" s="16"/>
      <c r="V350" s="16"/>
      <c r="W350" s="16"/>
      <c r="Y350" s="16"/>
      <c r="Z350" s="16"/>
      <c r="AA350" s="16"/>
      <c r="AB350" s="17"/>
      <c r="AC350" s="16"/>
      <c r="AE350" s="16"/>
      <c r="AG350" s="17"/>
      <c r="AH350" s="16"/>
      <c r="AJ350" s="16"/>
      <c r="AL350" s="17"/>
      <c r="AM350" s="16"/>
      <c r="AO350" s="16"/>
      <c r="AQ350" s="16"/>
      <c r="AS350" s="16"/>
      <c r="AU350" s="16"/>
      <c r="AW350" s="16"/>
      <c r="AY350" s="16"/>
      <c r="BA350" s="16"/>
      <c r="BC350" s="16"/>
      <c r="BE350" s="16"/>
      <c r="BF350" s="17"/>
      <c r="BG350" s="16"/>
      <c r="BI350" s="17"/>
      <c r="BJ350" s="17"/>
      <c r="BK350" s="17"/>
      <c r="BL350" s="17"/>
      <c r="BN350" s="16"/>
      <c r="BT350" s="16"/>
      <c r="BU350" s="16"/>
      <c r="BV350" s="16"/>
      <c r="BY350" s="16"/>
      <c r="BZ350" s="16"/>
      <c r="CA350" s="16"/>
      <c r="CH350" s="16"/>
      <c r="CI350" s="16"/>
    </row>
    <row r="351" spans="6:87" x14ac:dyDescent="0.25">
      <c r="F351" s="16"/>
      <c r="G351" s="16"/>
      <c r="U351" s="16"/>
      <c r="V351" s="16"/>
      <c r="W351" s="16"/>
      <c r="Y351" s="16"/>
      <c r="Z351" s="16"/>
      <c r="AA351" s="16"/>
      <c r="AB351" s="17"/>
      <c r="AC351" s="16"/>
      <c r="AE351" s="16"/>
      <c r="AG351" s="17"/>
      <c r="AH351" s="16"/>
      <c r="AJ351" s="16"/>
      <c r="AL351" s="17"/>
      <c r="AM351" s="16"/>
      <c r="AO351" s="16"/>
      <c r="AQ351" s="16"/>
      <c r="AS351" s="16"/>
      <c r="AU351" s="16"/>
      <c r="AW351" s="16"/>
      <c r="AY351" s="16"/>
      <c r="BA351" s="16"/>
      <c r="BC351" s="16"/>
      <c r="BE351" s="16"/>
      <c r="BF351" s="17"/>
      <c r="BG351" s="16"/>
      <c r="BI351" s="17"/>
      <c r="BJ351" s="17"/>
      <c r="BK351" s="17"/>
      <c r="BL351" s="17"/>
      <c r="BN351" s="16"/>
      <c r="BT351" s="16"/>
      <c r="BU351" s="16"/>
      <c r="BV351" s="16"/>
      <c r="BY351" s="16"/>
      <c r="BZ351" s="16"/>
      <c r="CA351" s="16"/>
      <c r="CH351" s="16"/>
      <c r="CI351" s="16"/>
    </row>
    <row r="352" spans="6:87" x14ac:dyDescent="0.25">
      <c r="F352" s="16"/>
      <c r="G352" s="16"/>
      <c r="U352" s="16"/>
      <c r="V352" s="16"/>
      <c r="W352" s="16"/>
      <c r="Y352" s="16"/>
      <c r="Z352" s="16"/>
      <c r="AA352" s="16"/>
      <c r="AB352" s="17"/>
      <c r="AC352" s="16"/>
      <c r="AE352" s="16"/>
      <c r="AG352" s="17"/>
      <c r="AH352" s="16"/>
      <c r="AJ352" s="16"/>
      <c r="AL352" s="17"/>
      <c r="AM352" s="16"/>
      <c r="AO352" s="16"/>
      <c r="AQ352" s="16"/>
      <c r="AS352" s="16"/>
      <c r="AU352" s="16"/>
      <c r="AW352" s="16"/>
      <c r="AY352" s="16"/>
      <c r="BA352" s="16"/>
      <c r="BC352" s="16"/>
      <c r="BE352" s="16"/>
      <c r="BF352" s="17"/>
      <c r="BG352" s="16"/>
      <c r="BI352" s="17"/>
      <c r="BJ352" s="17"/>
      <c r="BK352" s="17"/>
      <c r="BL352" s="17"/>
      <c r="BN352" s="16"/>
      <c r="BT352" s="16"/>
      <c r="BU352" s="16"/>
      <c r="BV352" s="16"/>
      <c r="BY352" s="16"/>
      <c r="BZ352" s="16"/>
      <c r="CA352" s="16"/>
      <c r="CH352" s="16"/>
      <c r="CI352" s="16"/>
    </row>
    <row r="353" spans="6:87" x14ac:dyDescent="0.25">
      <c r="F353" s="16"/>
      <c r="G353" s="16"/>
      <c r="U353" s="16"/>
      <c r="V353" s="16"/>
      <c r="W353" s="16"/>
      <c r="Y353" s="16"/>
      <c r="Z353" s="16"/>
      <c r="AA353" s="16"/>
      <c r="AB353" s="17"/>
      <c r="AC353" s="16"/>
      <c r="AE353" s="16"/>
      <c r="AG353" s="17"/>
      <c r="AH353" s="16"/>
      <c r="AJ353" s="16"/>
      <c r="AL353" s="17"/>
      <c r="AM353" s="16"/>
      <c r="AO353" s="16"/>
      <c r="AQ353" s="16"/>
      <c r="AS353" s="16"/>
      <c r="AU353" s="16"/>
      <c r="AW353" s="16"/>
      <c r="AY353" s="16"/>
      <c r="BA353" s="16"/>
      <c r="BC353" s="16"/>
      <c r="BE353" s="16"/>
      <c r="BF353" s="17"/>
      <c r="BG353" s="16"/>
      <c r="BI353" s="17"/>
      <c r="BJ353" s="17"/>
      <c r="BK353" s="17"/>
      <c r="BL353" s="17"/>
      <c r="BN353" s="16"/>
      <c r="BT353" s="16"/>
      <c r="BU353" s="16"/>
      <c r="BV353" s="16"/>
      <c r="BY353" s="16"/>
      <c r="BZ353" s="16"/>
      <c r="CA353" s="16"/>
      <c r="CH353" s="16"/>
      <c r="CI353" s="16"/>
    </row>
    <row r="354" spans="6:87" x14ac:dyDescent="0.25">
      <c r="F354" s="16"/>
      <c r="G354" s="16"/>
      <c r="U354" s="16"/>
      <c r="V354" s="16"/>
      <c r="W354" s="16"/>
      <c r="Y354" s="16"/>
      <c r="Z354" s="16"/>
      <c r="AA354" s="16"/>
      <c r="AB354" s="17"/>
      <c r="AC354" s="16"/>
      <c r="AE354" s="16"/>
      <c r="AG354" s="17"/>
      <c r="AH354" s="16"/>
      <c r="AJ354" s="16"/>
      <c r="AL354" s="17"/>
      <c r="AM354" s="16"/>
      <c r="AO354" s="16"/>
      <c r="AQ354" s="16"/>
      <c r="AS354" s="16"/>
      <c r="AU354" s="16"/>
      <c r="AW354" s="16"/>
      <c r="AY354" s="16"/>
      <c r="BA354" s="16"/>
      <c r="BC354" s="16"/>
      <c r="BE354" s="16"/>
      <c r="BF354" s="17"/>
      <c r="BG354" s="16"/>
      <c r="BI354" s="17"/>
      <c r="BJ354" s="17"/>
      <c r="BK354" s="17"/>
      <c r="BL354" s="17"/>
      <c r="BN354" s="16"/>
      <c r="BT354" s="16"/>
      <c r="BU354" s="16"/>
      <c r="BV354" s="16"/>
      <c r="BY354" s="16"/>
      <c r="BZ354" s="16"/>
      <c r="CA354" s="16"/>
      <c r="CH354" s="16"/>
      <c r="CI354" s="16"/>
    </row>
    <row r="355" spans="6:87" x14ac:dyDescent="0.25">
      <c r="F355" s="16"/>
      <c r="G355" s="16"/>
      <c r="U355" s="16"/>
      <c r="V355" s="16"/>
      <c r="W355" s="16"/>
      <c r="Y355" s="16"/>
      <c r="Z355" s="16"/>
      <c r="AA355" s="16"/>
      <c r="AB355" s="17"/>
      <c r="AC355" s="16"/>
      <c r="AE355" s="16"/>
      <c r="AG355" s="17"/>
      <c r="AH355" s="16"/>
      <c r="AJ355" s="16"/>
      <c r="AL355" s="17"/>
      <c r="AM355" s="16"/>
      <c r="AO355" s="16"/>
      <c r="AQ355" s="16"/>
      <c r="AS355" s="16"/>
      <c r="AU355" s="16"/>
      <c r="AW355" s="16"/>
      <c r="AY355" s="16"/>
      <c r="BA355" s="16"/>
      <c r="BC355" s="16"/>
      <c r="BE355" s="16"/>
      <c r="BF355" s="17"/>
      <c r="BG355" s="16"/>
      <c r="BI355" s="17"/>
      <c r="BJ355" s="17"/>
      <c r="BK355" s="17"/>
      <c r="BL355" s="17"/>
      <c r="BN355" s="16"/>
      <c r="BT355" s="16"/>
      <c r="BU355" s="16"/>
      <c r="BV355" s="16"/>
      <c r="BY355" s="16"/>
      <c r="BZ355" s="16"/>
      <c r="CA355" s="16"/>
      <c r="CH355" s="16"/>
      <c r="CI355" s="16"/>
    </row>
    <row r="356" spans="6:87" x14ac:dyDescent="0.25">
      <c r="F356" s="16"/>
      <c r="G356" s="16"/>
      <c r="U356" s="16"/>
      <c r="V356" s="16"/>
      <c r="W356" s="16"/>
      <c r="Y356" s="16"/>
      <c r="Z356" s="16"/>
      <c r="AA356" s="16"/>
      <c r="AB356" s="17"/>
      <c r="AC356" s="16"/>
      <c r="AE356" s="16"/>
      <c r="AG356" s="17"/>
      <c r="AH356" s="16"/>
      <c r="AJ356" s="16"/>
      <c r="AL356" s="17"/>
      <c r="AM356" s="16"/>
      <c r="AO356" s="16"/>
      <c r="AQ356" s="16"/>
      <c r="AS356" s="16"/>
      <c r="AU356" s="16"/>
      <c r="AW356" s="16"/>
      <c r="AY356" s="16"/>
      <c r="BA356" s="16"/>
      <c r="BC356" s="16"/>
      <c r="BE356" s="16"/>
      <c r="BF356" s="17"/>
      <c r="BG356" s="16"/>
      <c r="BI356" s="17"/>
      <c r="BJ356" s="17"/>
      <c r="BK356" s="17"/>
      <c r="BL356" s="17"/>
      <c r="BN356" s="16"/>
      <c r="BT356" s="16"/>
      <c r="BU356" s="16"/>
      <c r="BV356" s="16"/>
      <c r="BY356" s="16"/>
      <c r="BZ356" s="16"/>
      <c r="CA356" s="16"/>
      <c r="CH356" s="16"/>
      <c r="CI356" s="16"/>
    </row>
    <row r="357" spans="6:87" x14ac:dyDescent="0.25">
      <c r="F357" s="16"/>
      <c r="G357" s="16"/>
      <c r="U357" s="16"/>
      <c r="V357" s="16"/>
      <c r="W357" s="16"/>
      <c r="Y357" s="16"/>
      <c r="Z357" s="16"/>
      <c r="AA357" s="16"/>
      <c r="AB357" s="17"/>
      <c r="AC357" s="16"/>
      <c r="AE357" s="16"/>
      <c r="AG357" s="17"/>
      <c r="AH357" s="16"/>
      <c r="AJ357" s="16"/>
      <c r="AL357" s="17"/>
      <c r="AM357" s="16"/>
      <c r="AO357" s="16"/>
      <c r="AQ357" s="16"/>
      <c r="AS357" s="16"/>
      <c r="AU357" s="16"/>
      <c r="AW357" s="16"/>
      <c r="AY357" s="16"/>
      <c r="BA357" s="16"/>
      <c r="BC357" s="16"/>
      <c r="BE357" s="16"/>
      <c r="BF357" s="17"/>
      <c r="BG357" s="16"/>
      <c r="BI357" s="17"/>
      <c r="BJ357" s="17"/>
      <c r="BK357" s="17"/>
      <c r="BL357" s="17"/>
      <c r="BN357" s="16"/>
      <c r="BT357" s="16"/>
      <c r="BU357" s="16"/>
      <c r="BV357" s="16"/>
      <c r="BY357" s="16"/>
      <c r="BZ357" s="16"/>
      <c r="CA357" s="16"/>
      <c r="CH357" s="16"/>
      <c r="CI357" s="16"/>
    </row>
    <row r="358" spans="6:87" x14ac:dyDescent="0.25">
      <c r="F358" s="16"/>
      <c r="G358" s="16"/>
      <c r="U358" s="16"/>
      <c r="V358" s="16"/>
      <c r="W358" s="16"/>
      <c r="Y358" s="16"/>
      <c r="Z358" s="16"/>
      <c r="AA358" s="16"/>
      <c r="AB358" s="17"/>
      <c r="AC358" s="16"/>
      <c r="AE358" s="16"/>
      <c r="AG358" s="17"/>
      <c r="AH358" s="16"/>
      <c r="AJ358" s="16"/>
      <c r="AL358" s="17"/>
      <c r="AM358" s="16"/>
      <c r="AO358" s="16"/>
      <c r="AQ358" s="16"/>
      <c r="AS358" s="16"/>
      <c r="AU358" s="16"/>
      <c r="AW358" s="16"/>
      <c r="AY358" s="16"/>
      <c r="BA358" s="16"/>
      <c r="BC358" s="16"/>
      <c r="BE358" s="16"/>
      <c r="BF358" s="17"/>
      <c r="BG358" s="16"/>
      <c r="BI358" s="17"/>
      <c r="BJ358" s="17"/>
      <c r="BK358" s="17"/>
      <c r="BL358" s="17"/>
      <c r="BN358" s="16"/>
      <c r="BT358" s="16"/>
      <c r="BU358" s="16"/>
      <c r="BV358" s="16"/>
      <c r="BY358" s="16"/>
      <c r="BZ358" s="16"/>
      <c r="CA358" s="16"/>
      <c r="CH358" s="16"/>
      <c r="CI358" s="16"/>
    </row>
    <row r="359" spans="6:87" x14ac:dyDescent="0.25">
      <c r="F359" s="16"/>
      <c r="G359" s="16"/>
      <c r="U359" s="16"/>
      <c r="V359" s="16"/>
      <c r="W359" s="16"/>
      <c r="Y359" s="16"/>
      <c r="Z359" s="16"/>
      <c r="AA359" s="16"/>
      <c r="AB359" s="17"/>
      <c r="AC359" s="16"/>
      <c r="AE359" s="16"/>
      <c r="AG359" s="17"/>
      <c r="AH359" s="16"/>
      <c r="AJ359" s="16"/>
      <c r="AL359" s="17"/>
      <c r="AM359" s="16"/>
      <c r="AO359" s="16"/>
      <c r="AQ359" s="16"/>
      <c r="AS359" s="16"/>
      <c r="AU359" s="16"/>
      <c r="AW359" s="16"/>
      <c r="AY359" s="16"/>
      <c r="BA359" s="16"/>
      <c r="BC359" s="16"/>
      <c r="BE359" s="16"/>
      <c r="BF359" s="17"/>
      <c r="BG359" s="16"/>
      <c r="BI359" s="17"/>
      <c r="BJ359" s="17"/>
      <c r="BK359" s="17"/>
      <c r="BL359" s="17"/>
      <c r="BN359" s="16"/>
      <c r="BT359" s="16"/>
      <c r="BU359" s="16"/>
      <c r="BV359" s="16"/>
      <c r="BY359" s="16"/>
      <c r="BZ359" s="16"/>
      <c r="CA359" s="16"/>
      <c r="CH359" s="16"/>
      <c r="CI359" s="16"/>
    </row>
    <row r="360" spans="6:87" x14ac:dyDescent="0.25">
      <c r="F360" s="16"/>
      <c r="G360" s="16"/>
      <c r="U360" s="16"/>
      <c r="V360" s="16"/>
      <c r="W360" s="16"/>
      <c r="Y360" s="16"/>
      <c r="Z360" s="16"/>
      <c r="AA360" s="16"/>
      <c r="AB360" s="17"/>
      <c r="AC360" s="16"/>
      <c r="AE360" s="16"/>
      <c r="AG360" s="17"/>
      <c r="AH360" s="16"/>
      <c r="AJ360" s="16"/>
      <c r="AL360" s="17"/>
      <c r="AM360" s="16"/>
      <c r="AO360" s="16"/>
      <c r="AQ360" s="16"/>
      <c r="AS360" s="16"/>
      <c r="AU360" s="16"/>
      <c r="AW360" s="16"/>
      <c r="AY360" s="16"/>
      <c r="BA360" s="16"/>
      <c r="BC360" s="16"/>
      <c r="BE360" s="16"/>
      <c r="BF360" s="17"/>
      <c r="BG360" s="16"/>
      <c r="BI360" s="17"/>
      <c r="BJ360" s="17"/>
      <c r="BK360" s="17"/>
      <c r="BL360" s="17"/>
      <c r="BN360" s="16"/>
      <c r="BT360" s="16"/>
      <c r="BU360" s="16"/>
      <c r="BV360" s="16"/>
      <c r="BY360" s="16"/>
      <c r="BZ360" s="16"/>
      <c r="CA360" s="16"/>
      <c r="CH360" s="16"/>
      <c r="CI360" s="16"/>
    </row>
    <row r="361" spans="6:87" x14ac:dyDescent="0.25">
      <c r="F361" s="16"/>
      <c r="G361" s="16"/>
      <c r="U361" s="16"/>
      <c r="V361" s="16"/>
      <c r="W361" s="16"/>
      <c r="Y361" s="16"/>
      <c r="Z361" s="16"/>
      <c r="AA361" s="16"/>
      <c r="AB361" s="17"/>
      <c r="AC361" s="16"/>
      <c r="AE361" s="16"/>
      <c r="AG361" s="17"/>
      <c r="AH361" s="16"/>
      <c r="AJ361" s="16"/>
      <c r="AL361" s="17"/>
      <c r="AM361" s="16"/>
      <c r="AO361" s="16"/>
      <c r="AQ361" s="16"/>
      <c r="AS361" s="16"/>
      <c r="AU361" s="16"/>
      <c r="AW361" s="16"/>
      <c r="AY361" s="16"/>
      <c r="BA361" s="16"/>
      <c r="BC361" s="16"/>
      <c r="BE361" s="16"/>
      <c r="BF361" s="17"/>
      <c r="BG361" s="16"/>
      <c r="BI361" s="17"/>
      <c r="BJ361" s="17"/>
      <c r="BK361" s="17"/>
      <c r="BL361" s="17"/>
      <c r="BN361" s="16"/>
      <c r="BT361" s="16"/>
      <c r="BU361" s="16"/>
      <c r="BV361" s="16"/>
      <c r="BY361" s="16"/>
      <c r="BZ361" s="16"/>
      <c r="CA361" s="16"/>
      <c r="CH361" s="16"/>
      <c r="CI361" s="16"/>
    </row>
    <row r="362" spans="6:87" x14ac:dyDescent="0.25">
      <c r="F362" s="16"/>
      <c r="G362" s="16"/>
      <c r="U362" s="16"/>
      <c r="V362" s="16"/>
      <c r="W362" s="16"/>
      <c r="Y362" s="16"/>
      <c r="Z362" s="16"/>
      <c r="AA362" s="16"/>
      <c r="AB362" s="17"/>
      <c r="AC362" s="16"/>
      <c r="AE362" s="16"/>
      <c r="AG362" s="17"/>
      <c r="AH362" s="16"/>
      <c r="AJ362" s="16"/>
      <c r="AL362" s="17"/>
      <c r="AM362" s="16"/>
      <c r="AO362" s="16"/>
      <c r="AQ362" s="16"/>
      <c r="AS362" s="16"/>
      <c r="AU362" s="16"/>
      <c r="AW362" s="16"/>
      <c r="AY362" s="16"/>
      <c r="BA362" s="16"/>
      <c r="BC362" s="16"/>
      <c r="BE362" s="16"/>
      <c r="BF362" s="17"/>
      <c r="BG362" s="16"/>
      <c r="BI362" s="17"/>
      <c r="BJ362" s="17"/>
      <c r="BK362" s="17"/>
      <c r="BL362" s="17"/>
      <c r="BN362" s="16"/>
      <c r="BT362" s="16"/>
      <c r="BU362" s="16"/>
      <c r="BV362" s="16"/>
      <c r="BY362" s="16"/>
      <c r="BZ362" s="16"/>
      <c r="CA362" s="16"/>
      <c r="CH362" s="16"/>
      <c r="CI362" s="16"/>
    </row>
    <row r="363" spans="6:87" x14ac:dyDescent="0.25">
      <c r="F363" s="16"/>
      <c r="G363" s="16"/>
      <c r="U363" s="16"/>
      <c r="V363" s="16"/>
      <c r="W363" s="16"/>
      <c r="Y363" s="16"/>
      <c r="Z363" s="16"/>
      <c r="AA363" s="16"/>
      <c r="AB363" s="17"/>
      <c r="AC363" s="16"/>
      <c r="AE363" s="16"/>
      <c r="AG363" s="17"/>
      <c r="AH363" s="16"/>
      <c r="AJ363" s="16"/>
      <c r="AL363" s="17"/>
      <c r="AM363" s="16"/>
      <c r="AO363" s="16"/>
      <c r="AQ363" s="16"/>
      <c r="AS363" s="16"/>
      <c r="AU363" s="16"/>
      <c r="AW363" s="16"/>
      <c r="AY363" s="16"/>
      <c r="BA363" s="16"/>
      <c r="BC363" s="16"/>
      <c r="BE363" s="16"/>
      <c r="BF363" s="17"/>
      <c r="BG363" s="16"/>
      <c r="BI363" s="17"/>
      <c r="BJ363" s="17"/>
      <c r="BK363" s="17"/>
      <c r="BL363" s="17"/>
      <c r="BN363" s="16"/>
      <c r="BT363" s="16"/>
      <c r="BU363" s="16"/>
      <c r="BV363" s="16"/>
      <c r="BY363" s="16"/>
      <c r="BZ363" s="16"/>
      <c r="CA363" s="16"/>
      <c r="CH363" s="16"/>
      <c r="CI363" s="16"/>
    </row>
    <row r="364" spans="6:87" x14ac:dyDescent="0.25">
      <c r="F364" s="16"/>
      <c r="G364" s="16"/>
      <c r="U364" s="16"/>
      <c r="V364" s="16"/>
      <c r="W364" s="16"/>
      <c r="Y364" s="16"/>
      <c r="Z364" s="16"/>
      <c r="AA364" s="16"/>
      <c r="AB364" s="17"/>
      <c r="AC364" s="16"/>
      <c r="AE364" s="16"/>
      <c r="AG364" s="17"/>
      <c r="AH364" s="16"/>
      <c r="AJ364" s="16"/>
      <c r="AL364" s="17"/>
      <c r="AM364" s="16"/>
      <c r="AO364" s="16"/>
      <c r="AQ364" s="16"/>
      <c r="AS364" s="16"/>
      <c r="AU364" s="16"/>
      <c r="AW364" s="16"/>
      <c r="AY364" s="16"/>
      <c r="BA364" s="16"/>
      <c r="BC364" s="16"/>
      <c r="BE364" s="16"/>
      <c r="BF364" s="17"/>
      <c r="BG364" s="16"/>
      <c r="BI364" s="17"/>
      <c r="BJ364" s="17"/>
      <c r="BK364" s="17"/>
      <c r="BL364" s="17"/>
      <c r="BN364" s="16"/>
      <c r="BT364" s="16"/>
      <c r="BU364" s="16"/>
      <c r="BV364" s="16"/>
      <c r="BY364" s="16"/>
      <c r="BZ364" s="16"/>
      <c r="CA364" s="16"/>
      <c r="CH364" s="16"/>
      <c r="CI364" s="16"/>
    </row>
    <row r="365" spans="6:87" x14ac:dyDescent="0.25">
      <c r="F365" s="16"/>
      <c r="G365" s="16"/>
      <c r="U365" s="16"/>
      <c r="V365" s="16"/>
      <c r="W365" s="16"/>
      <c r="Y365" s="16"/>
      <c r="Z365" s="16"/>
      <c r="AA365" s="16"/>
      <c r="AB365" s="17"/>
      <c r="AC365" s="16"/>
      <c r="AE365" s="16"/>
      <c r="AG365" s="17"/>
      <c r="AH365" s="16"/>
      <c r="AJ365" s="16"/>
      <c r="AL365" s="17"/>
      <c r="AM365" s="16"/>
      <c r="AO365" s="16"/>
      <c r="AQ365" s="16"/>
      <c r="AS365" s="16"/>
      <c r="AU365" s="16"/>
      <c r="AW365" s="16"/>
      <c r="AY365" s="16"/>
      <c r="BA365" s="16"/>
      <c r="BC365" s="16"/>
      <c r="BE365" s="16"/>
      <c r="BF365" s="17"/>
      <c r="BG365" s="16"/>
      <c r="BI365" s="17"/>
      <c r="BJ365" s="17"/>
      <c r="BK365" s="17"/>
      <c r="BL365" s="17"/>
      <c r="BN365" s="16"/>
      <c r="BT365" s="16"/>
      <c r="BU365" s="16"/>
      <c r="BV365" s="16"/>
      <c r="BY365" s="16"/>
      <c r="BZ365" s="16"/>
      <c r="CA365" s="16"/>
      <c r="CH365" s="16"/>
      <c r="CI365" s="16"/>
    </row>
    <row r="366" spans="6:87" x14ac:dyDescent="0.25">
      <c r="F366" s="16"/>
      <c r="G366" s="16"/>
      <c r="U366" s="16"/>
      <c r="V366" s="16"/>
      <c r="W366" s="16"/>
      <c r="Y366" s="16"/>
      <c r="Z366" s="16"/>
      <c r="AA366" s="16"/>
      <c r="AB366" s="17"/>
      <c r="AC366" s="16"/>
      <c r="AE366" s="16"/>
      <c r="AG366" s="17"/>
      <c r="AH366" s="16"/>
      <c r="AJ366" s="16"/>
      <c r="AL366" s="17"/>
      <c r="AM366" s="16"/>
      <c r="AO366" s="16"/>
      <c r="AQ366" s="16"/>
      <c r="AS366" s="16"/>
      <c r="AU366" s="16"/>
      <c r="AW366" s="16"/>
      <c r="AY366" s="16"/>
      <c r="BA366" s="16"/>
      <c r="BC366" s="16"/>
      <c r="BE366" s="16"/>
      <c r="BF366" s="17"/>
      <c r="BG366" s="16"/>
      <c r="BI366" s="17"/>
      <c r="BJ366" s="17"/>
      <c r="BK366" s="17"/>
      <c r="BL366" s="17"/>
      <c r="BN366" s="16"/>
      <c r="BT366" s="16"/>
      <c r="BU366" s="16"/>
      <c r="BV366" s="16"/>
      <c r="BY366" s="16"/>
      <c r="BZ366" s="16"/>
      <c r="CA366" s="16"/>
      <c r="CH366" s="16"/>
      <c r="CI366" s="16"/>
    </row>
    <row r="367" spans="6:87" x14ac:dyDescent="0.25">
      <c r="F367" s="16"/>
      <c r="G367" s="16"/>
      <c r="U367" s="16"/>
      <c r="V367" s="16"/>
      <c r="W367" s="16"/>
      <c r="Y367" s="16"/>
      <c r="Z367" s="16"/>
      <c r="AA367" s="16"/>
      <c r="AB367" s="17"/>
      <c r="AC367" s="16"/>
      <c r="AE367" s="16"/>
      <c r="AG367" s="17"/>
      <c r="AH367" s="16"/>
      <c r="AJ367" s="16"/>
      <c r="AL367" s="17"/>
      <c r="AM367" s="16"/>
      <c r="AO367" s="16"/>
      <c r="AQ367" s="16"/>
      <c r="AS367" s="16"/>
      <c r="AU367" s="16"/>
      <c r="AW367" s="16"/>
      <c r="AY367" s="16"/>
      <c r="BA367" s="16"/>
      <c r="BC367" s="16"/>
      <c r="BE367" s="16"/>
      <c r="BF367" s="17"/>
      <c r="BG367" s="16"/>
      <c r="BI367" s="17"/>
      <c r="BJ367" s="17"/>
      <c r="BK367" s="17"/>
      <c r="BL367" s="17"/>
      <c r="BN367" s="16"/>
      <c r="BT367" s="16"/>
      <c r="BU367" s="16"/>
      <c r="BV367" s="16"/>
      <c r="BY367" s="16"/>
      <c r="BZ367" s="16"/>
      <c r="CA367" s="16"/>
      <c r="CH367" s="16"/>
      <c r="CI367" s="16"/>
    </row>
    <row r="368" spans="6:87" x14ac:dyDescent="0.25">
      <c r="F368" s="16"/>
      <c r="G368" s="16"/>
      <c r="U368" s="16"/>
      <c r="V368" s="16"/>
      <c r="W368" s="16"/>
      <c r="Y368" s="16"/>
      <c r="Z368" s="16"/>
      <c r="AA368" s="16"/>
      <c r="AB368" s="17"/>
      <c r="AC368" s="16"/>
      <c r="AE368" s="16"/>
      <c r="AG368" s="17"/>
      <c r="AH368" s="16"/>
      <c r="AJ368" s="16"/>
      <c r="AL368" s="17"/>
      <c r="AM368" s="16"/>
      <c r="AO368" s="16"/>
      <c r="AQ368" s="16"/>
      <c r="AS368" s="16"/>
      <c r="AU368" s="16"/>
      <c r="AW368" s="16"/>
      <c r="AY368" s="16"/>
      <c r="BA368" s="16"/>
      <c r="BC368" s="16"/>
      <c r="BE368" s="16"/>
      <c r="BF368" s="17"/>
      <c r="BG368" s="16"/>
      <c r="BI368" s="17"/>
      <c r="BJ368" s="17"/>
      <c r="BK368" s="17"/>
      <c r="BL368" s="17"/>
      <c r="BN368" s="16"/>
      <c r="BT368" s="16"/>
      <c r="BU368" s="16"/>
      <c r="BV368" s="16"/>
      <c r="BY368" s="16"/>
      <c r="BZ368" s="16"/>
      <c r="CA368" s="16"/>
      <c r="CH368" s="16"/>
      <c r="CI368" s="16"/>
    </row>
    <row r="369" spans="6:87" x14ac:dyDescent="0.25">
      <c r="F369" s="16"/>
      <c r="G369" s="16"/>
      <c r="U369" s="16"/>
      <c r="V369" s="16"/>
      <c r="W369" s="16"/>
      <c r="Y369" s="16"/>
      <c r="Z369" s="16"/>
      <c r="AA369" s="16"/>
      <c r="AB369" s="17"/>
      <c r="AC369" s="16"/>
      <c r="AE369" s="16"/>
      <c r="AG369" s="17"/>
      <c r="AH369" s="16"/>
      <c r="AJ369" s="16"/>
      <c r="AL369" s="17"/>
      <c r="AM369" s="16"/>
      <c r="AO369" s="16"/>
      <c r="AQ369" s="16"/>
      <c r="AS369" s="16"/>
      <c r="AU369" s="16"/>
      <c r="AW369" s="16"/>
      <c r="AY369" s="16"/>
      <c r="BA369" s="16"/>
      <c r="BC369" s="16"/>
      <c r="BE369" s="16"/>
      <c r="BF369" s="17"/>
      <c r="BG369" s="16"/>
      <c r="BI369" s="17"/>
      <c r="BJ369" s="17"/>
      <c r="BK369" s="17"/>
      <c r="BL369" s="17"/>
      <c r="BN369" s="16"/>
      <c r="BT369" s="16"/>
      <c r="BU369" s="16"/>
      <c r="BV369" s="16"/>
      <c r="BY369" s="16"/>
      <c r="BZ369" s="16"/>
      <c r="CA369" s="16"/>
      <c r="CH369" s="16"/>
      <c r="CI369" s="16"/>
    </row>
    <row r="370" spans="6:87" x14ac:dyDescent="0.25">
      <c r="F370" s="16"/>
      <c r="G370" s="16"/>
      <c r="U370" s="16"/>
      <c r="V370" s="16"/>
      <c r="W370" s="16"/>
      <c r="Y370" s="16"/>
      <c r="Z370" s="16"/>
      <c r="AA370" s="16"/>
      <c r="AB370" s="17"/>
      <c r="AC370" s="16"/>
      <c r="AE370" s="16"/>
      <c r="AG370" s="17"/>
      <c r="AH370" s="16"/>
      <c r="AJ370" s="16"/>
      <c r="AL370" s="17"/>
      <c r="AM370" s="16"/>
      <c r="AO370" s="16"/>
      <c r="AQ370" s="16"/>
      <c r="AS370" s="16"/>
      <c r="AU370" s="16"/>
      <c r="AW370" s="16"/>
      <c r="AY370" s="16"/>
      <c r="BA370" s="16"/>
      <c r="BC370" s="16"/>
      <c r="BE370" s="16"/>
      <c r="BF370" s="17"/>
      <c r="BG370" s="16"/>
      <c r="BI370" s="17"/>
      <c r="BJ370" s="17"/>
      <c r="BK370" s="17"/>
      <c r="BL370" s="17"/>
      <c r="BN370" s="16"/>
      <c r="BT370" s="16"/>
      <c r="BU370" s="16"/>
      <c r="BV370" s="16"/>
      <c r="BY370" s="16"/>
      <c r="BZ370" s="16"/>
      <c r="CA370" s="16"/>
      <c r="CH370" s="16"/>
      <c r="CI370" s="16"/>
    </row>
    <row r="371" spans="6:87" x14ac:dyDescent="0.25">
      <c r="F371" s="16"/>
      <c r="G371" s="16"/>
      <c r="U371" s="16"/>
      <c r="V371" s="16"/>
      <c r="W371" s="16"/>
      <c r="Y371" s="16"/>
      <c r="Z371" s="16"/>
      <c r="AA371" s="16"/>
      <c r="AB371" s="17"/>
      <c r="AC371" s="16"/>
      <c r="AE371" s="16"/>
      <c r="AG371" s="17"/>
      <c r="AH371" s="16"/>
      <c r="AJ371" s="16"/>
      <c r="AL371" s="17"/>
      <c r="AM371" s="16"/>
      <c r="AO371" s="16"/>
      <c r="AQ371" s="16"/>
      <c r="AS371" s="16"/>
      <c r="AU371" s="16"/>
      <c r="AW371" s="16"/>
      <c r="AY371" s="16"/>
      <c r="BA371" s="16"/>
      <c r="BC371" s="16"/>
      <c r="BE371" s="16"/>
      <c r="BF371" s="17"/>
      <c r="BG371" s="16"/>
      <c r="BI371" s="17"/>
      <c r="BJ371" s="17"/>
      <c r="BK371" s="17"/>
      <c r="BL371" s="17"/>
      <c r="BN371" s="16"/>
      <c r="BT371" s="16"/>
      <c r="BU371" s="16"/>
      <c r="BV371" s="16"/>
      <c r="BY371" s="16"/>
      <c r="BZ371" s="16"/>
      <c r="CA371" s="16"/>
      <c r="CH371" s="16"/>
      <c r="CI371" s="16"/>
    </row>
    <row r="372" spans="6:87" x14ac:dyDescent="0.25">
      <c r="F372" s="16"/>
      <c r="G372" s="16"/>
      <c r="U372" s="16"/>
      <c r="V372" s="16"/>
      <c r="W372" s="16"/>
      <c r="Y372" s="16"/>
      <c r="Z372" s="16"/>
      <c r="AA372" s="16"/>
      <c r="AB372" s="17"/>
      <c r="AC372" s="16"/>
      <c r="AE372" s="16"/>
      <c r="AG372" s="17"/>
      <c r="AH372" s="16"/>
      <c r="AJ372" s="16"/>
      <c r="AL372" s="17"/>
      <c r="AM372" s="16"/>
      <c r="AO372" s="16"/>
      <c r="AQ372" s="16"/>
      <c r="AS372" s="16"/>
      <c r="AU372" s="16"/>
      <c r="AW372" s="16"/>
      <c r="AY372" s="16"/>
      <c r="BA372" s="16"/>
      <c r="BC372" s="16"/>
      <c r="BE372" s="16"/>
      <c r="BF372" s="17"/>
      <c r="BG372" s="16"/>
      <c r="BI372" s="17"/>
      <c r="BJ372" s="17"/>
      <c r="BK372" s="17"/>
      <c r="BL372" s="17"/>
      <c r="BN372" s="16"/>
      <c r="BT372" s="16"/>
      <c r="BU372" s="16"/>
      <c r="BV372" s="16"/>
      <c r="BY372" s="16"/>
      <c r="BZ372" s="16"/>
      <c r="CA372" s="16"/>
      <c r="CH372" s="16"/>
      <c r="CI372" s="16"/>
    </row>
    <row r="373" spans="6:87" x14ac:dyDescent="0.25">
      <c r="F373" s="16"/>
      <c r="G373" s="16"/>
      <c r="U373" s="16"/>
      <c r="V373" s="16"/>
      <c r="W373" s="16"/>
      <c r="Y373" s="16"/>
      <c r="Z373" s="16"/>
      <c r="AA373" s="16"/>
      <c r="AB373" s="17"/>
      <c r="AC373" s="16"/>
      <c r="AE373" s="16"/>
      <c r="AG373" s="17"/>
      <c r="AH373" s="16"/>
      <c r="AJ373" s="16"/>
      <c r="AL373" s="17"/>
      <c r="AM373" s="16"/>
      <c r="AO373" s="16"/>
      <c r="AQ373" s="16"/>
      <c r="AS373" s="16"/>
      <c r="AU373" s="16"/>
      <c r="AW373" s="16"/>
      <c r="AY373" s="16"/>
      <c r="BA373" s="16"/>
      <c r="BC373" s="16"/>
      <c r="BE373" s="16"/>
      <c r="BF373" s="17"/>
      <c r="BG373" s="16"/>
      <c r="BI373" s="17"/>
      <c r="BJ373" s="17"/>
      <c r="BK373" s="17"/>
      <c r="BL373" s="17"/>
      <c r="BN373" s="16"/>
      <c r="BT373" s="16"/>
      <c r="BU373" s="16"/>
      <c r="BV373" s="16"/>
      <c r="BY373" s="16"/>
      <c r="BZ373" s="16"/>
      <c r="CA373" s="16"/>
      <c r="CH373" s="16"/>
      <c r="CI373" s="16"/>
    </row>
    <row r="374" spans="6:87" x14ac:dyDescent="0.25">
      <c r="F374" s="16"/>
      <c r="G374" s="16"/>
      <c r="U374" s="16"/>
      <c r="V374" s="16"/>
      <c r="W374" s="16"/>
      <c r="Y374" s="16"/>
      <c r="Z374" s="16"/>
      <c r="AA374" s="16"/>
      <c r="AB374" s="17"/>
      <c r="AC374" s="16"/>
      <c r="AE374" s="16"/>
      <c r="AG374" s="17"/>
      <c r="AH374" s="16"/>
      <c r="AJ374" s="16"/>
      <c r="AL374" s="17"/>
      <c r="AM374" s="16"/>
      <c r="AO374" s="16"/>
      <c r="AQ374" s="16"/>
      <c r="AS374" s="16"/>
      <c r="AU374" s="16"/>
      <c r="AW374" s="16"/>
      <c r="AY374" s="16"/>
      <c r="BA374" s="16"/>
      <c r="BC374" s="16"/>
      <c r="BE374" s="16"/>
      <c r="BF374" s="17"/>
      <c r="BG374" s="16"/>
      <c r="BI374" s="17"/>
      <c r="BJ374" s="17"/>
      <c r="BK374" s="17"/>
      <c r="BL374" s="17"/>
      <c r="BN374" s="16"/>
      <c r="BT374" s="16"/>
      <c r="BU374" s="16"/>
      <c r="BV374" s="16"/>
      <c r="BY374" s="16"/>
      <c r="BZ374" s="16"/>
      <c r="CA374" s="16"/>
      <c r="CH374" s="16"/>
      <c r="CI374" s="16"/>
    </row>
    <row r="375" spans="6:87" x14ac:dyDescent="0.25">
      <c r="F375" s="16"/>
      <c r="G375" s="16"/>
      <c r="U375" s="16"/>
      <c r="V375" s="16"/>
      <c r="W375" s="16"/>
      <c r="Y375" s="16"/>
      <c r="Z375" s="16"/>
      <c r="AA375" s="16"/>
      <c r="AB375" s="17"/>
      <c r="AC375" s="16"/>
      <c r="AE375" s="16"/>
      <c r="AG375" s="17"/>
      <c r="AH375" s="16"/>
      <c r="AJ375" s="16"/>
      <c r="AL375" s="17"/>
      <c r="AM375" s="16"/>
      <c r="AO375" s="16"/>
      <c r="AQ375" s="16"/>
      <c r="AS375" s="16"/>
      <c r="AU375" s="16"/>
      <c r="AW375" s="16"/>
      <c r="AY375" s="16"/>
      <c r="BA375" s="16"/>
      <c r="BC375" s="16"/>
      <c r="BE375" s="16"/>
      <c r="BF375" s="17"/>
      <c r="BG375" s="16"/>
      <c r="BI375" s="17"/>
      <c r="BJ375" s="17"/>
      <c r="BK375" s="17"/>
      <c r="BL375" s="17"/>
      <c r="BN375" s="16"/>
      <c r="BT375" s="16"/>
      <c r="BU375" s="16"/>
      <c r="BV375" s="16"/>
      <c r="BY375" s="16"/>
      <c r="BZ375" s="16"/>
      <c r="CA375" s="16"/>
      <c r="CH375" s="16"/>
      <c r="CI375" s="16"/>
    </row>
    <row r="376" spans="6:87" x14ac:dyDescent="0.25">
      <c r="F376" s="16"/>
      <c r="G376" s="16"/>
      <c r="U376" s="16"/>
      <c r="V376" s="16"/>
      <c r="W376" s="16"/>
      <c r="Y376" s="16"/>
      <c r="Z376" s="16"/>
      <c r="AA376" s="16"/>
      <c r="AB376" s="17"/>
      <c r="AC376" s="16"/>
      <c r="AE376" s="16"/>
      <c r="AG376" s="17"/>
      <c r="AH376" s="16"/>
      <c r="AJ376" s="16"/>
      <c r="AL376" s="17"/>
      <c r="AM376" s="16"/>
      <c r="AO376" s="16"/>
      <c r="AQ376" s="16"/>
      <c r="AS376" s="16"/>
      <c r="AU376" s="16"/>
      <c r="AW376" s="16"/>
      <c r="AY376" s="16"/>
      <c r="BA376" s="16"/>
      <c r="BC376" s="16"/>
      <c r="BE376" s="16"/>
      <c r="BF376" s="17"/>
      <c r="BG376" s="16"/>
      <c r="BI376" s="17"/>
      <c r="BJ376" s="17"/>
      <c r="BK376" s="17"/>
      <c r="BL376" s="17"/>
      <c r="BN376" s="16"/>
      <c r="BT376" s="16"/>
      <c r="BU376" s="16"/>
      <c r="BV376" s="16"/>
      <c r="BY376" s="16"/>
      <c r="BZ376" s="16"/>
      <c r="CA376" s="16"/>
      <c r="CH376" s="16"/>
      <c r="CI376" s="16"/>
    </row>
    <row r="377" spans="6:87" x14ac:dyDescent="0.25">
      <c r="F377" s="16"/>
      <c r="G377" s="16"/>
      <c r="U377" s="16"/>
      <c r="V377" s="16"/>
      <c r="W377" s="16"/>
      <c r="Y377" s="16"/>
      <c r="Z377" s="16"/>
      <c r="AA377" s="16"/>
      <c r="AB377" s="17"/>
      <c r="AC377" s="16"/>
      <c r="AE377" s="16"/>
      <c r="AG377" s="17"/>
      <c r="AH377" s="16"/>
      <c r="AJ377" s="16"/>
      <c r="AL377" s="17"/>
      <c r="AM377" s="16"/>
      <c r="AO377" s="16"/>
      <c r="AQ377" s="16"/>
      <c r="AS377" s="16"/>
      <c r="AU377" s="16"/>
      <c r="AW377" s="16"/>
      <c r="AY377" s="16"/>
      <c r="BA377" s="16"/>
      <c r="BC377" s="16"/>
      <c r="BE377" s="16"/>
      <c r="BF377" s="17"/>
      <c r="BG377" s="16"/>
      <c r="BI377" s="17"/>
      <c r="BJ377" s="17"/>
      <c r="BK377" s="17"/>
      <c r="BL377" s="17"/>
      <c r="BN377" s="16"/>
      <c r="BT377" s="16"/>
      <c r="BU377" s="16"/>
      <c r="BV377" s="16"/>
      <c r="BY377" s="16"/>
      <c r="BZ377" s="16"/>
      <c r="CA377" s="16"/>
      <c r="CH377" s="16"/>
      <c r="CI377" s="16"/>
    </row>
    <row r="378" spans="6:87" x14ac:dyDescent="0.25">
      <c r="F378" s="16"/>
      <c r="G378" s="16"/>
      <c r="U378" s="16"/>
      <c r="V378" s="16"/>
      <c r="W378" s="16"/>
      <c r="Y378" s="16"/>
      <c r="Z378" s="16"/>
      <c r="AA378" s="16"/>
      <c r="AB378" s="17"/>
      <c r="AC378" s="16"/>
      <c r="AE378" s="16"/>
      <c r="AG378" s="17"/>
      <c r="AH378" s="16"/>
      <c r="AJ378" s="16"/>
      <c r="AL378" s="17"/>
      <c r="AM378" s="16"/>
      <c r="AO378" s="16"/>
      <c r="AQ378" s="16"/>
      <c r="AS378" s="16"/>
      <c r="AU378" s="16"/>
      <c r="AW378" s="16"/>
      <c r="AY378" s="16"/>
      <c r="BA378" s="16"/>
      <c r="BC378" s="16"/>
      <c r="BE378" s="16"/>
      <c r="BF378" s="17"/>
      <c r="BG378" s="16"/>
      <c r="BI378" s="17"/>
      <c r="BJ378" s="17"/>
      <c r="BK378" s="17"/>
      <c r="BL378" s="17"/>
      <c r="BN378" s="16"/>
      <c r="BT378" s="16"/>
      <c r="BU378" s="16"/>
      <c r="BV378" s="16"/>
      <c r="BY378" s="16"/>
      <c r="BZ378" s="16"/>
      <c r="CA378" s="16"/>
      <c r="CH378" s="16"/>
      <c r="CI378" s="16"/>
    </row>
    <row r="379" spans="6:87" x14ac:dyDescent="0.25">
      <c r="F379" s="16"/>
      <c r="G379" s="16"/>
      <c r="U379" s="16"/>
      <c r="V379" s="16"/>
      <c r="W379" s="16"/>
      <c r="Y379" s="16"/>
      <c r="Z379" s="16"/>
      <c r="AA379" s="16"/>
      <c r="AB379" s="17"/>
      <c r="AC379" s="16"/>
      <c r="AE379" s="16"/>
      <c r="AG379" s="17"/>
      <c r="AH379" s="16"/>
      <c r="AJ379" s="16"/>
      <c r="AL379" s="17"/>
      <c r="AM379" s="16"/>
      <c r="AO379" s="16"/>
      <c r="AQ379" s="16"/>
      <c r="AS379" s="16"/>
      <c r="AU379" s="16"/>
      <c r="AW379" s="16"/>
      <c r="AY379" s="16"/>
      <c r="BA379" s="16"/>
      <c r="BC379" s="16"/>
      <c r="BE379" s="16"/>
      <c r="BF379" s="17"/>
      <c r="BG379" s="16"/>
      <c r="BI379" s="17"/>
      <c r="BJ379" s="17"/>
      <c r="BK379" s="17"/>
      <c r="BL379" s="17"/>
      <c r="BN379" s="16"/>
      <c r="BT379" s="16"/>
      <c r="BU379" s="16"/>
      <c r="BV379" s="16"/>
      <c r="BY379" s="16"/>
      <c r="BZ379" s="16"/>
      <c r="CA379" s="16"/>
      <c r="CH379" s="16"/>
      <c r="CI379" s="16"/>
    </row>
    <row r="380" spans="6:87" x14ac:dyDescent="0.25">
      <c r="F380" s="16"/>
      <c r="G380" s="16"/>
      <c r="U380" s="16"/>
      <c r="V380" s="16"/>
      <c r="W380" s="16"/>
      <c r="Y380" s="16"/>
      <c r="Z380" s="16"/>
      <c r="AA380" s="16"/>
      <c r="AB380" s="17"/>
      <c r="AC380" s="16"/>
      <c r="AE380" s="16"/>
      <c r="AG380" s="17"/>
      <c r="AH380" s="16"/>
      <c r="AJ380" s="16"/>
      <c r="AL380" s="17"/>
      <c r="AM380" s="16"/>
      <c r="AO380" s="16"/>
      <c r="AQ380" s="16"/>
      <c r="AS380" s="16"/>
      <c r="AU380" s="16"/>
      <c r="AW380" s="16"/>
      <c r="AY380" s="16"/>
      <c r="BA380" s="16"/>
      <c r="BC380" s="16"/>
      <c r="BE380" s="16"/>
      <c r="BF380" s="17"/>
      <c r="BG380" s="16"/>
      <c r="BI380" s="17"/>
      <c r="BJ380" s="17"/>
      <c r="BK380" s="17"/>
      <c r="BL380" s="17"/>
      <c r="BN380" s="16"/>
      <c r="BT380" s="16"/>
      <c r="BU380" s="16"/>
      <c r="BV380" s="16"/>
      <c r="BY380" s="16"/>
      <c r="BZ380" s="16"/>
      <c r="CA380" s="16"/>
      <c r="CH380" s="16"/>
      <c r="CI380" s="16"/>
    </row>
    <row r="381" spans="6:87" x14ac:dyDescent="0.25">
      <c r="F381" s="16"/>
      <c r="G381" s="16"/>
      <c r="U381" s="16"/>
      <c r="V381" s="16"/>
      <c r="W381" s="16"/>
      <c r="Y381" s="16"/>
      <c r="Z381" s="16"/>
      <c r="AA381" s="16"/>
      <c r="AB381" s="17"/>
      <c r="AC381" s="16"/>
      <c r="AE381" s="16"/>
      <c r="AG381" s="17"/>
      <c r="AH381" s="16"/>
      <c r="AJ381" s="16"/>
      <c r="AL381" s="17"/>
      <c r="AM381" s="16"/>
      <c r="AO381" s="16"/>
      <c r="AQ381" s="16"/>
      <c r="AS381" s="16"/>
      <c r="AU381" s="16"/>
      <c r="AW381" s="16"/>
      <c r="AY381" s="16"/>
      <c r="BA381" s="16"/>
      <c r="BC381" s="16"/>
      <c r="BE381" s="16"/>
      <c r="BF381" s="17"/>
      <c r="BG381" s="16"/>
      <c r="BI381" s="17"/>
      <c r="BJ381" s="17"/>
      <c r="BK381" s="17"/>
      <c r="BL381" s="17"/>
      <c r="BN381" s="16"/>
      <c r="BT381" s="16"/>
      <c r="BU381" s="16"/>
      <c r="BV381" s="16"/>
      <c r="BY381" s="16"/>
      <c r="BZ381" s="16"/>
      <c r="CA381" s="16"/>
      <c r="CH381" s="16"/>
      <c r="CI381" s="16"/>
    </row>
    <row r="382" spans="6:87" x14ac:dyDescent="0.25">
      <c r="F382" s="16"/>
      <c r="G382" s="16"/>
      <c r="U382" s="16"/>
      <c r="V382" s="16"/>
      <c r="W382" s="16"/>
      <c r="Y382" s="16"/>
      <c r="Z382" s="16"/>
      <c r="AA382" s="16"/>
      <c r="AB382" s="17"/>
      <c r="AC382" s="16"/>
      <c r="AE382" s="16"/>
      <c r="AG382" s="17"/>
      <c r="AH382" s="16"/>
      <c r="AJ382" s="16"/>
      <c r="AL382" s="17"/>
      <c r="AM382" s="16"/>
      <c r="AO382" s="16"/>
      <c r="AQ382" s="16"/>
      <c r="AS382" s="16"/>
      <c r="AU382" s="16"/>
      <c r="AW382" s="16"/>
      <c r="AY382" s="16"/>
      <c r="BA382" s="16"/>
      <c r="BC382" s="16"/>
      <c r="BE382" s="16"/>
      <c r="BF382" s="17"/>
      <c r="BG382" s="16"/>
      <c r="BI382" s="17"/>
      <c r="BJ382" s="17"/>
      <c r="BK382" s="17"/>
      <c r="BL382" s="17"/>
      <c r="BN382" s="16"/>
      <c r="BT382" s="16"/>
      <c r="BU382" s="16"/>
      <c r="BV382" s="16"/>
      <c r="BY382" s="16"/>
      <c r="BZ382" s="16"/>
      <c r="CA382" s="16"/>
      <c r="CH382" s="16"/>
      <c r="CI382" s="16"/>
    </row>
    <row r="383" spans="6:87" x14ac:dyDescent="0.25">
      <c r="F383" s="16"/>
      <c r="G383" s="16"/>
      <c r="U383" s="16"/>
      <c r="V383" s="16"/>
      <c r="W383" s="16"/>
      <c r="Y383" s="16"/>
      <c r="Z383" s="16"/>
      <c r="AA383" s="16"/>
      <c r="AB383" s="17"/>
      <c r="AC383" s="16"/>
      <c r="AE383" s="16"/>
      <c r="AG383" s="17"/>
      <c r="AH383" s="16"/>
      <c r="AJ383" s="16"/>
      <c r="AL383" s="17"/>
      <c r="AM383" s="16"/>
      <c r="AO383" s="16"/>
      <c r="AQ383" s="16"/>
      <c r="AS383" s="16"/>
      <c r="AU383" s="16"/>
      <c r="AW383" s="16"/>
      <c r="AY383" s="16"/>
      <c r="BA383" s="16"/>
      <c r="BC383" s="16"/>
      <c r="BE383" s="16"/>
      <c r="BF383" s="17"/>
      <c r="BG383" s="16"/>
      <c r="BI383" s="17"/>
      <c r="BJ383" s="17"/>
      <c r="BK383" s="17"/>
      <c r="BL383" s="17"/>
      <c r="BN383" s="16"/>
      <c r="BT383" s="16"/>
      <c r="BU383" s="16"/>
      <c r="BV383" s="16"/>
      <c r="BY383" s="16"/>
      <c r="BZ383" s="16"/>
      <c r="CA383" s="16"/>
      <c r="CH383" s="16"/>
      <c r="CI383" s="16"/>
    </row>
    <row r="384" spans="6:87" x14ac:dyDescent="0.25">
      <c r="F384" s="16"/>
      <c r="G384" s="16"/>
      <c r="U384" s="16"/>
      <c r="V384" s="16"/>
      <c r="W384" s="16"/>
      <c r="Y384" s="16"/>
      <c r="Z384" s="16"/>
      <c r="AA384" s="16"/>
      <c r="AB384" s="17"/>
      <c r="AC384" s="16"/>
      <c r="AE384" s="16"/>
      <c r="AG384" s="17"/>
      <c r="AH384" s="16"/>
      <c r="AJ384" s="16"/>
      <c r="AL384" s="17"/>
      <c r="AM384" s="16"/>
      <c r="AO384" s="16"/>
      <c r="AQ384" s="16"/>
      <c r="AS384" s="16"/>
      <c r="AU384" s="16"/>
      <c r="AW384" s="16"/>
      <c r="AY384" s="16"/>
      <c r="BA384" s="16"/>
      <c r="BC384" s="16"/>
      <c r="BE384" s="16"/>
      <c r="BF384" s="17"/>
      <c r="BG384" s="16"/>
      <c r="BI384" s="17"/>
      <c r="BJ384" s="17"/>
      <c r="BK384" s="17"/>
      <c r="BL384" s="17"/>
      <c r="BN384" s="16"/>
      <c r="BT384" s="16"/>
      <c r="BU384" s="16"/>
      <c r="BV384" s="16"/>
      <c r="BY384" s="16"/>
      <c r="BZ384" s="16"/>
      <c r="CA384" s="16"/>
      <c r="CH384" s="16"/>
      <c r="CI384" s="16"/>
    </row>
    <row r="385" spans="6:87" x14ac:dyDescent="0.25">
      <c r="F385" s="16"/>
      <c r="G385" s="16"/>
      <c r="U385" s="16"/>
      <c r="V385" s="16"/>
      <c r="W385" s="16"/>
      <c r="Y385" s="16"/>
      <c r="Z385" s="16"/>
      <c r="AA385" s="16"/>
      <c r="AB385" s="17"/>
      <c r="AC385" s="16"/>
      <c r="AE385" s="16"/>
      <c r="AG385" s="17"/>
      <c r="AH385" s="16"/>
      <c r="AJ385" s="16"/>
      <c r="AL385" s="17"/>
      <c r="AM385" s="16"/>
      <c r="AO385" s="16"/>
      <c r="AQ385" s="16"/>
      <c r="AS385" s="16"/>
      <c r="AU385" s="16"/>
      <c r="AW385" s="16"/>
      <c r="AY385" s="16"/>
      <c r="BA385" s="16"/>
      <c r="BC385" s="16"/>
      <c r="BE385" s="16"/>
      <c r="BF385" s="17"/>
      <c r="BG385" s="16"/>
      <c r="BI385" s="17"/>
      <c r="BJ385" s="17"/>
      <c r="BK385" s="17"/>
      <c r="BL385" s="17"/>
      <c r="BN385" s="16"/>
      <c r="BT385" s="16"/>
      <c r="BU385" s="16"/>
      <c r="BV385" s="16"/>
      <c r="BY385" s="16"/>
      <c r="BZ385" s="16"/>
      <c r="CA385" s="16"/>
      <c r="CH385" s="16"/>
      <c r="CI385" s="16"/>
    </row>
    <row r="386" spans="6:87" x14ac:dyDescent="0.25">
      <c r="F386" s="16"/>
      <c r="G386" s="16"/>
      <c r="U386" s="16"/>
      <c r="V386" s="16"/>
      <c r="W386" s="16"/>
      <c r="Y386" s="16"/>
      <c r="Z386" s="16"/>
      <c r="AA386" s="16"/>
      <c r="AB386" s="17"/>
      <c r="AC386" s="16"/>
      <c r="AE386" s="16"/>
      <c r="AG386" s="17"/>
      <c r="AH386" s="16"/>
      <c r="AJ386" s="16"/>
      <c r="AL386" s="17"/>
      <c r="AM386" s="16"/>
      <c r="AO386" s="16"/>
      <c r="AQ386" s="16"/>
      <c r="AS386" s="16"/>
      <c r="AU386" s="16"/>
      <c r="AW386" s="16"/>
      <c r="AY386" s="16"/>
      <c r="BA386" s="16"/>
      <c r="BC386" s="16"/>
      <c r="BE386" s="16"/>
      <c r="BF386" s="17"/>
      <c r="BG386" s="16"/>
      <c r="BI386" s="17"/>
      <c r="BJ386" s="17"/>
      <c r="BK386" s="17"/>
      <c r="BL386" s="17"/>
      <c r="BN386" s="16"/>
      <c r="BT386" s="16"/>
      <c r="BU386" s="16"/>
      <c r="BV386" s="16"/>
      <c r="BY386" s="16"/>
      <c r="BZ386" s="16"/>
      <c r="CA386" s="16"/>
      <c r="CH386" s="16"/>
      <c r="CI386" s="16"/>
    </row>
    <row r="387" spans="6:87" x14ac:dyDescent="0.25">
      <c r="F387" s="16"/>
      <c r="G387" s="16"/>
      <c r="U387" s="16"/>
      <c r="V387" s="16"/>
      <c r="W387" s="16"/>
      <c r="Y387" s="16"/>
      <c r="Z387" s="16"/>
      <c r="AA387" s="16"/>
      <c r="AB387" s="17"/>
      <c r="AC387" s="16"/>
      <c r="AE387" s="16"/>
      <c r="AG387" s="17"/>
      <c r="AH387" s="16"/>
      <c r="AJ387" s="16"/>
      <c r="AL387" s="17"/>
      <c r="AM387" s="16"/>
      <c r="AO387" s="16"/>
      <c r="AQ387" s="16"/>
      <c r="AS387" s="16"/>
      <c r="AU387" s="16"/>
      <c r="AW387" s="16"/>
      <c r="AY387" s="16"/>
      <c r="BA387" s="16"/>
      <c r="BC387" s="16"/>
      <c r="BE387" s="16"/>
      <c r="BF387" s="17"/>
      <c r="BG387" s="16"/>
      <c r="BI387" s="17"/>
      <c r="BJ387" s="17"/>
      <c r="BK387" s="17"/>
      <c r="BL387" s="17"/>
      <c r="BN387" s="16"/>
      <c r="BT387" s="16"/>
      <c r="BU387" s="16"/>
      <c r="BV387" s="16"/>
      <c r="BY387" s="16"/>
      <c r="BZ387" s="16"/>
      <c r="CA387" s="16"/>
      <c r="CH387" s="16"/>
      <c r="CI387" s="16"/>
    </row>
    <row r="388" spans="6:87" x14ac:dyDescent="0.25">
      <c r="F388" s="16"/>
      <c r="G388" s="16"/>
      <c r="U388" s="16"/>
      <c r="V388" s="16"/>
      <c r="W388" s="16"/>
      <c r="Y388" s="16"/>
      <c r="Z388" s="16"/>
      <c r="AA388" s="16"/>
      <c r="AB388" s="17"/>
      <c r="AC388" s="16"/>
      <c r="AE388" s="16"/>
      <c r="AG388" s="17"/>
      <c r="AH388" s="16"/>
      <c r="AJ388" s="16"/>
      <c r="AL388" s="17"/>
      <c r="AM388" s="16"/>
      <c r="AO388" s="16"/>
      <c r="AQ388" s="16"/>
      <c r="AS388" s="16"/>
      <c r="AU388" s="16"/>
      <c r="AW388" s="16"/>
      <c r="AY388" s="16"/>
      <c r="BA388" s="16"/>
      <c r="BC388" s="16"/>
      <c r="BE388" s="16"/>
      <c r="BF388" s="17"/>
      <c r="BG388" s="16"/>
      <c r="BI388" s="17"/>
      <c r="BJ388" s="17"/>
      <c r="BK388" s="17"/>
      <c r="BL388" s="17"/>
      <c r="BN388" s="16"/>
      <c r="BT388" s="16"/>
      <c r="BU388" s="16"/>
      <c r="BV388" s="16"/>
      <c r="BY388" s="16"/>
      <c r="BZ388" s="16"/>
      <c r="CA388" s="16"/>
      <c r="CH388" s="16"/>
      <c r="CI388" s="16"/>
    </row>
    <row r="389" spans="6:87" x14ac:dyDescent="0.25">
      <c r="F389" s="16"/>
      <c r="G389" s="16"/>
      <c r="U389" s="16"/>
      <c r="V389" s="16"/>
      <c r="W389" s="16"/>
      <c r="Y389" s="16"/>
      <c r="Z389" s="16"/>
      <c r="AA389" s="16"/>
      <c r="AB389" s="17"/>
      <c r="AC389" s="16"/>
      <c r="AE389" s="16"/>
      <c r="AG389" s="17"/>
      <c r="AH389" s="16"/>
      <c r="AJ389" s="16"/>
      <c r="AL389" s="17"/>
      <c r="AM389" s="16"/>
      <c r="AO389" s="16"/>
      <c r="AQ389" s="16"/>
      <c r="AS389" s="16"/>
      <c r="AU389" s="16"/>
      <c r="AW389" s="16"/>
      <c r="AY389" s="16"/>
      <c r="BA389" s="16"/>
      <c r="BC389" s="16"/>
      <c r="BE389" s="16"/>
      <c r="BF389" s="17"/>
      <c r="BG389" s="16"/>
      <c r="BI389" s="17"/>
      <c r="BJ389" s="17"/>
      <c r="BK389" s="17"/>
      <c r="BL389" s="17"/>
      <c r="BN389" s="16"/>
      <c r="BT389" s="16"/>
      <c r="BU389" s="16"/>
      <c r="BV389" s="16"/>
      <c r="BY389" s="16"/>
      <c r="BZ389" s="16"/>
      <c r="CA389" s="16"/>
      <c r="CH389" s="16"/>
      <c r="CI389" s="16"/>
    </row>
    <row r="390" spans="6:87" x14ac:dyDescent="0.25">
      <c r="F390" s="16"/>
      <c r="G390" s="16"/>
      <c r="U390" s="16"/>
      <c r="V390" s="16"/>
      <c r="W390" s="16"/>
      <c r="Y390" s="16"/>
      <c r="Z390" s="16"/>
      <c r="AA390" s="16"/>
      <c r="AB390" s="17"/>
      <c r="AC390" s="16"/>
      <c r="AE390" s="16"/>
      <c r="AG390" s="17"/>
      <c r="AH390" s="16"/>
      <c r="AJ390" s="16"/>
      <c r="AL390" s="17"/>
      <c r="AM390" s="16"/>
      <c r="AO390" s="16"/>
      <c r="AQ390" s="16"/>
      <c r="AS390" s="16"/>
      <c r="AU390" s="16"/>
      <c r="AW390" s="16"/>
      <c r="AY390" s="16"/>
      <c r="BA390" s="16"/>
      <c r="BC390" s="16"/>
      <c r="BE390" s="16"/>
      <c r="BF390" s="17"/>
      <c r="BG390" s="16"/>
      <c r="BI390" s="17"/>
      <c r="BJ390" s="17"/>
      <c r="BK390" s="17"/>
      <c r="BL390" s="17"/>
      <c r="BN390" s="16"/>
      <c r="BT390" s="16"/>
      <c r="BU390" s="16"/>
      <c r="BV390" s="16"/>
      <c r="BY390" s="16"/>
      <c r="BZ390" s="16"/>
      <c r="CA390" s="16"/>
      <c r="CH390" s="16"/>
      <c r="CI390" s="16"/>
    </row>
    <row r="391" spans="6:87" x14ac:dyDescent="0.25">
      <c r="F391" s="16"/>
      <c r="G391" s="16"/>
      <c r="U391" s="16"/>
      <c r="V391" s="16"/>
      <c r="W391" s="16"/>
      <c r="Y391" s="16"/>
      <c r="Z391" s="16"/>
      <c r="AA391" s="16"/>
      <c r="AB391" s="17"/>
      <c r="AC391" s="16"/>
      <c r="AE391" s="16"/>
      <c r="AG391" s="17"/>
      <c r="AH391" s="16"/>
      <c r="AJ391" s="16"/>
      <c r="AL391" s="17"/>
      <c r="AM391" s="16"/>
      <c r="AO391" s="16"/>
      <c r="AQ391" s="16"/>
      <c r="AS391" s="16"/>
      <c r="AU391" s="16"/>
      <c r="AW391" s="16"/>
      <c r="AY391" s="16"/>
      <c r="BA391" s="16"/>
      <c r="BC391" s="16"/>
      <c r="BE391" s="16"/>
      <c r="BF391" s="17"/>
      <c r="BG391" s="16"/>
      <c r="BI391" s="17"/>
      <c r="BJ391" s="17"/>
      <c r="BK391" s="17"/>
      <c r="BL391" s="17"/>
      <c r="BN391" s="16"/>
      <c r="BT391" s="16"/>
      <c r="BU391" s="16"/>
      <c r="BV391" s="16"/>
      <c r="BY391" s="16"/>
      <c r="BZ391" s="16"/>
      <c r="CA391" s="16"/>
      <c r="CH391" s="16"/>
      <c r="CI391" s="16"/>
    </row>
    <row r="392" spans="6:87" x14ac:dyDescent="0.25">
      <c r="F392" s="16"/>
      <c r="G392" s="16"/>
      <c r="U392" s="16"/>
      <c r="V392" s="16"/>
      <c r="W392" s="16"/>
      <c r="Y392" s="16"/>
      <c r="Z392" s="16"/>
      <c r="AA392" s="16"/>
      <c r="AB392" s="17"/>
      <c r="AC392" s="16"/>
      <c r="AE392" s="16"/>
      <c r="AG392" s="17"/>
      <c r="AH392" s="16"/>
      <c r="AJ392" s="16"/>
      <c r="AL392" s="17"/>
      <c r="AM392" s="16"/>
      <c r="AO392" s="16"/>
      <c r="AQ392" s="16"/>
      <c r="AS392" s="16"/>
      <c r="AU392" s="16"/>
      <c r="AW392" s="16"/>
      <c r="AY392" s="16"/>
      <c r="BA392" s="16"/>
      <c r="BC392" s="16"/>
      <c r="BE392" s="16"/>
      <c r="BF392" s="17"/>
      <c r="BG392" s="16"/>
      <c r="BI392" s="17"/>
      <c r="BJ392" s="17"/>
      <c r="BK392" s="17"/>
      <c r="BL392" s="17"/>
      <c r="BN392" s="16"/>
      <c r="BT392" s="16"/>
      <c r="BU392" s="16"/>
      <c r="BV392" s="16"/>
      <c r="BY392" s="16"/>
      <c r="BZ392" s="16"/>
      <c r="CA392" s="16"/>
      <c r="CH392" s="16"/>
      <c r="CI392" s="16"/>
    </row>
    <row r="393" spans="6:87" x14ac:dyDescent="0.25">
      <c r="F393" s="16"/>
      <c r="G393" s="16"/>
      <c r="U393" s="16"/>
      <c r="V393" s="16"/>
      <c r="W393" s="16"/>
      <c r="Y393" s="16"/>
      <c r="Z393" s="16"/>
      <c r="AA393" s="16"/>
      <c r="AB393" s="17"/>
      <c r="AC393" s="16"/>
      <c r="AE393" s="16"/>
      <c r="AG393" s="17"/>
      <c r="AH393" s="16"/>
      <c r="AJ393" s="16"/>
      <c r="AL393" s="17"/>
      <c r="AM393" s="16"/>
      <c r="AO393" s="16"/>
      <c r="AQ393" s="16"/>
      <c r="AS393" s="16"/>
      <c r="AU393" s="16"/>
      <c r="AW393" s="16"/>
      <c r="AY393" s="16"/>
      <c r="BA393" s="16"/>
      <c r="BC393" s="16"/>
      <c r="BE393" s="16"/>
      <c r="BF393" s="17"/>
      <c r="BG393" s="16"/>
      <c r="BI393" s="17"/>
      <c r="BJ393" s="17"/>
      <c r="BK393" s="17"/>
      <c r="BL393" s="17"/>
      <c r="BN393" s="16"/>
      <c r="BT393" s="16"/>
      <c r="BU393" s="16"/>
      <c r="BV393" s="16"/>
      <c r="BY393" s="16"/>
      <c r="BZ393" s="16"/>
      <c r="CA393" s="16"/>
      <c r="CH393" s="16"/>
      <c r="CI393" s="16"/>
    </row>
    <row r="394" spans="6:87" x14ac:dyDescent="0.25">
      <c r="F394" s="16"/>
      <c r="G394" s="16"/>
      <c r="U394" s="16"/>
      <c r="V394" s="16"/>
      <c r="W394" s="16"/>
      <c r="Y394" s="16"/>
      <c r="Z394" s="16"/>
      <c r="AA394" s="16"/>
      <c r="AB394" s="17"/>
      <c r="AC394" s="16"/>
      <c r="AE394" s="16"/>
      <c r="AG394" s="17"/>
      <c r="AH394" s="16"/>
      <c r="AJ394" s="16"/>
      <c r="AL394" s="17"/>
      <c r="AM394" s="16"/>
      <c r="AO394" s="16"/>
      <c r="AQ394" s="16"/>
      <c r="AS394" s="16"/>
      <c r="AU394" s="16"/>
      <c r="AW394" s="16"/>
      <c r="AY394" s="16"/>
      <c r="BA394" s="16"/>
      <c r="BC394" s="16"/>
      <c r="BE394" s="16"/>
      <c r="BF394" s="17"/>
      <c r="BG394" s="16"/>
      <c r="BI394" s="17"/>
      <c r="BJ394" s="17"/>
      <c r="BK394" s="17"/>
      <c r="BL394" s="17"/>
      <c r="BN394" s="16"/>
      <c r="BT394" s="16"/>
      <c r="BU394" s="16"/>
      <c r="BV394" s="16"/>
      <c r="BY394" s="16"/>
      <c r="BZ394" s="16"/>
      <c r="CA394" s="16"/>
      <c r="CH394" s="16"/>
      <c r="CI394" s="16"/>
    </row>
    <row r="395" spans="6:87" x14ac:dyDescent="0.25">
      <c r="F395" s="16"/>
      <c r="G395" s="16"/>
      <c r="U395" s="16"/>
      <c r="V395" s="16"/>
      <c r="W395" s="16"/>
      <c r="Y395" s="16"/>
      <c r="Z395" s="16"/>
      <c r="AA395" s="16"/>
      <c r="AB395" s="17"/>
      <c r="AC395" s="16"/>
      <c r="AE395" s="16"/>
      <c r="AG395" s="17"/>
      <c r="AH395" s="16"/>
      <c r="AJ395" s="16"/>
      <c r="AL395" s="17"/>
      <c r="AM395" s="16"/>
      <c r="AO395" s="16"/>
      <c r="AQ395" s="16"/>
      <c r="AS395" s="16"/>
      <c r="AU395" s="16"/>
      <c r="AW395" s="16"/>
      <c r="AY395" s="16"/>
      <c r="BA395" s="16"/>
      <c r="BC395" s="16"/>
      <c r="BE395" s="16"/>
      <c r="BF395" s="17"/>
      <c r="BG395" s="16"/>
      <c r="BI395" s="17"/>
      <c r="BJ395" s="17"/>
      <c r="BK395" s="17"/>
      <c r="BL395" s="17"/>
      <c r="BN395" s="16"/>
      <c r="BT395" s="16"/>
      <c r="BU395" s="16"/>
      <c r="BV395" s="16"/>
      <c r="BY395" s="16"/>
      <c r="BZ395" s="16"/>
      <c r="CA395" s="16"/>
      <c r="CH395" s="16"/>
      <c r="CI395" s="16"/>
    </row>
    <row r="396" spans="6:87" x14ac:dyDescent="0.25">
      <c r="F396" s="16"/>
      <c r="G396" s="16"/>
      <c r="U396" s="16"/>
      <c r="V396" s="16"/>
      <c r="W396" s="16"/>
      <c r="Y396" s="16"/>
      <c r="Z396" s="16"/>
      <c r="AA396" s="16"/>
      <c r="AB396" s="17"/>
      <c r="AC396" s="16"/>
      <c r="AE396" s="16"/>
      <c r="AG396" s="17"/>
      <c r="AH396" s="16"/>
      <c r="AJ396" s="16"/>
      <c r="AL396" s="17"/>
      <c r="AM396" s="16"/>
      <c r="AO396" s="16"/>
      <c r="AQ396" s="16"/>
      <c r="AS396" s="16"/>
      <c r="AU396" s="16"/>
      <c r="AW396" s="16"/>
      <c r="AY396" s="16"/>
      <c r="BA396" s="16"/>
      <c r="BC396" s="16"/>
      <c r="BE396" s="16"/>
      <c r="BF396" s="17"/>
      <c r="BG396" s="16"/>
      <c r="BI396" s="17"/>
      <c r="BJ396" s="17"/>
      <c r="BK396" s="17"/>
      <c r="BL396" s="17"/>
      <c r="BN396" s="16"/>
      <c r="BT396" s="16"/>
      <c r="BU396" s="16"/>
      <c r="BV396" s="16"/>
      <c r="BY396" s="16"/>
      <c r="BZ396" s="16"/>
      <c r="CA396" s="16"/>
      <c r="CH396" s="16"/>
      <c r="CI396" s="16"/>
    </row>
    <row r="397" spans="6:87" x14ac:dyDescent="0.25">
      <c r="F397" s="16"/>
      <c r="G397" s="16"/>
      <c r="U397" s="16"/>
      <c r="V397" s="16"/>
      <c r="W397" s="16"/>
      <c r="Y397" s="16"/>
      <c r="Z397" s="16"/>
      <c r="AA397" s="16"/>
      <c r="AB397" s="17"/>
      <c r="AC397" s="16"/>
      <c r="AE397" s="16"/>
      <c r="AG397" s="17"/>
      <c r="AH397" s="16"/>
      <c r="AJ397" s="16"/>
      <c r="AL397" s="17"/>
      <c r="AM397" s="16"/>
      <c r="AO397" s="16"/>
      <c r="AQ397" s="16"/>
      <c r="AS397" s="16"/>
      <c r="AU397" s="16"/>
      <c r="AW397" s="16"/>
      <c r="AY397" s="16"/>
      <c r="BA397" s="16"/>
      <c r="BC397" s="16"/>
      <c r="BE397" s="16"/>
      <c r="BF397" s="17"/>
      <c r="BG397" s="16"/>
      <c r="BI397" s="17"/>
      <c r="BJ397" s="17"/>
      <c r="BK397" s="17"/>
      <c r="BL397" s="17"/>
      <c r="BN397" s="16"/>
      <c r="BT397" s="16"/>
      <c r="BU397" s="16"/>
      <c r="BV397" s="16"/>
      <c r="BY397" s="16"/>
      <c r="BZ397" s="16"/>
      <c r="CA397" s="16"/>
      <c r="CH397" s="16"/>
      <c r="CI397" s="16"/>
    </row>
    <row r="398" spans="6:87" x14ac:dyDescent="0.25">
      <c r="F398" s="16"/>
      <c r="G398" s="16"/>
      <c r="U398" s="16"/>
      <c r="V398" s="16"/>
      <c r="W398" s="16"/>
      <c r="Y398" s="16"/>
      <c r="Z398" s="16"/>
      <c r="AA398" s="16"/>
      <c r="AB398" s="17"/>
      <c r="AC398" s="16"/>
      <c r="AE398" s="16"/>
      <c r="AG398" s="17"/>
      <c r="AH398" s="16"/>
      <c r="AJ398" s="16"/>
      <c r="AL398" s="17"/>
      <c r="AM398" s="16"/>
      <c r="AO398" s="16"/>
      <c r="AQ398" s="16"/>
      <c r="AS398" s="16"/>
      <c r="AU398" s="16"/>
      <c r="AW398" s="16"/>
      <c r="AY398" s="16"/>
      <c r="BA398" s="16"/>
      <c r="BC398" s="16"/>
      <c r="BE398" s="16"/>
      <c r="BF398" s="17"/>
      <c r="BG398" s="16"/>
      <c r="BI398" s="17"/>
      <c r="BJ398" s="17"/>
      <c r="BK398" s="17"/>
      <c r="BL398" s="17"/>
      <c r="BN398" s="16"/>
      <c r="BT398" s="16"/>
      <c r="BU398" s="16"/>
      <c r="BV398" s="16"/>
      <c r="BY398" s="16"/>
      <c r="BZ398" s="16"/>
      <c r="CA398" s="16"/>
      <c r="CH398" s="16"/>
      <c r="CI398" s="16"/>
    </row>
    <row r="399" spans="6:87" x14ac:dyDescent="0.25">
      <c r="F399" s="16"/>
      <c r="G399" s="16"/>
      <c r="U399" s="16"/>
      <c r="V399" s="16"/>
      <c r="W399" s="16"/>
      <c r="Y399" s="16"/>
      <c r="Z399" s="16"/>
      <c r="AA399" s="16"/>
      <c r="AB399" s="17"/>
      <c r="AC399" s="16"/>
      <c r="AE399" s="16"/>
      <c r="AG399" s="17"/>
      <c r="AH399" s="16"/>
      <c r="AJ399" s="16"/>
      <c r="AL399" s="17"/>
      <c r="AM399" s="16"/>
      <c r="AO399" s="16"/>
      <c r="AQ399" s="16"/>
      <c r="AS399" s="16"/>
      <c r="AU399" s="16"/>
      <c r="AW399" s="16"/>
      <c r="AY399" s="16"/>
      <c r="BA399" s="16"/>
      <c r="BC399" s="16"/>
      <c r="BE399" s="16"/>
      <c r="BF399" s="17"/>
      <c r="BG399" s="16"/>
      <c r="BI399" s="17"/>
      <c r="BJ399" s="17"/>
      <c r="BK399" s="17"/>
      <c r="BL399" s="17"/>
      <c r="BN399" s="16"/>
      <c r="BT399" s="16"/>
      <c r="BU399" s="16"/>
      <c r="BV399" s="16"/>
      <c r="BY399" s="16"/>
      <c r="BZ399" s="16"/>
      <c r="CA399" s="16"/>
      <c r="CH399" s="16"/>
      <c r="CI399" s="16"/>
    </row>
    <row r="400" spans="6:87" x14ac:dyDescent="0.25">
      <c r="F400" s="16"/>
      <c r="G400" s="16"/>
      <c r="U400" s="16"/>
      <c r="V400" s="16"/>
      <c r="W400" s="16"/>
      <c r="Y400" s="16"/>
      <c r="Z400" s="16"/>
      <c r="AA400" s="16"/>
      <c r="AB400" s="17"/>
      <c r="AC400" s="16"/>
      <c r="AE400" s="16"/>
      <c r="AG400" s="17"/>
      <c r="AH400" s="16"/>
      <c r="AJ400" s="16"/>
      <c r="AL400" s="17"/>
      <c r="AM400" s="16"/>
      <c r="AO400" s="16"/>
      <c r="AQ400" s="16"/>
      <c r="AS400" s="16"/>
      <c r="AU400" s="16"/>
      <c r="AW400" s="16"/>
      <c r="AY400" s="16"/>
      <c r="BA400" s="16"/>
      <c r="BC400" s="16"/>
      <c r="BE400" s="16"/>
      <c r="BF400" s="17"/>
      <c r="BG400" s="16"/>
      <c r="BI400" s="17"/>
      <c r="BJ400" s="17"/>
      <c r="BK400" s="17"/>
      <c r="BL400" s="17"/>
      <c r="BN400" s="16"/>
      <c r="BT400" s="16"/>
      <c r="BU400" s="16"/>
      <c r="BV400" s="16"/>
      <c r="BY400" s="16"/>
      <c r="BZ400" s="16"/>
      <c r="CA400" s="16"/>
      <c r="CH400" s="16"/>
      <c r="CI400" s="16"/>
    </row>
    <row r="401" spans="6:87" x14ac:dyDescent="0.25">
      <c r="F401" s="16"/>
      <c r="G401" s="16"/>
      <c r="U401" s="16"/>
      <c r="V401" s="16"/>
      <c r="W401" s="16"/>
      <c r="Y401" s="16"/>
      <c r="Z401" s="16"/>
      <c r="AA401" s="16"/>
      <c r="AB401" s="17"/>
      <c r="AC401" s="16"/>
      <c r="AE401" s="16"/>
      <c r="AG401" s="17"/>
      <c r="AH401" s="16"/>
      <c r="AJ401" s="16"/>
      <c r="AL401" s="17"/>
      <c r="AM401" s="16"/>
      <c r="AO401" s="16"/>
      <c r="AQ401" s="16"/>
      <c r="AS401" s="16"/>
      <c r="AU401" s="16"/>
      <c r="AW401" s="16"/>
      <c r="AY401" s="16"/>
      <c r="BA401" s="16"/>
      <c r="BC401" s="16"/>
      <c r="BE401" s="16"/>
      <c r="BF401" s="17"/>
      <c r="BG401" s="16"/>
      <c r="BI401" s="17"/>
      <c r="BJ401" s="17"/>
      <c r="BK401" s="17"/>
      <c r="BL401" s="17"/>
      <c r="BN401" s="16"/>
      <c r="BT401" s="16"/>
      <c r="BU401" s="16"/>
      <c r="BV401" s="16"/>
      <c r="BY401" s="16"/>
      <c r="BZ401" s="16"/>
      <c r="CA401" s="16"/>
      <c r="CH401" s="16"/>
      <c r="CI401" s="16"/>
    </row>
    <row r="402" spans="6:87" x14ac:dyDescent="0.25">
      <c r="F402" s="16"/>
      <c r="G402" s="16"/>
      <c r="U402" s="16"/>
      <c r="V402" s="16"/>
      <c r="W402" s="16"/>
      <c r="Y402" s="16"/>
      <c r="Z402" s="16"/>
      <c r="AA402" s="16"/>
      <c r="AB402" s="17"/>
      <c r="AC402" s="16"/>
      <c r="AE402" s="16"/>
      <c r="AG402" s="17"/>
      <c r="AH402" s="16"/>
      <c r="AJ402" s="16"/>
      <c r="AL402" s="17"/>
      <c r="AM402" s="16"/>
      <c r="AO402" s="16"/>
      <c r="AQ402" s="16"/>
      <c r="AS402" s="16"/>
      <c r="AU402" s="16"/>
      <c r="AW402" s="16"/>
      <c r="AY402" s="16"/>
      <c r="BA402" s="16"/>
      <c r="BC402" s="16"/>
      <c r="BE402" s="16"/>
      <c r="BF402" s="17"/>
      <c r="BG402" s="16"/>
      <c r="BI402" s="17"/>
      <c r="BJ402" s="17"/>
      <c r="BK402" s="17"/>
      <c r="BL402" s="17"/>
      <c r="BN402" s="16"/>
      <c r="BT402" s="16"/>
      <c r="BU402" s="16"/>
      <c r="BV402" s="16"/>
      <c r="BY402" s="16"/>
      <c r="BZ402" s="16"/>
      <c r="CA402" s="16"/>
      <c r="CH402" s="16"/>
      <c r="CI402" s="16"/>
    </row>
    <row r="403" spans="6:87" x14ac:dyDescent="0.25">
      <c r="F403" s="16"/>
      <c r="G403" s="16"/>
      <c r="U403" s="16"/>
      <c r="V403" s="16"/>
      <c r="W403" s="16"/>
      <c r="Y403" s="16"/>
      <c r="Z403" s="16"/>
      <c r="AA403" s="16"/>
      <c r="AB403" s="17"/>
      <c r="AC403" s="16"/>
      <c r="AE403" s="16"/>
      <c r="AG403" s="17"/>
      <c r="AH403" s="16"/>
      <c r="AJ403" s="16"/>
      <c r="AL403" s="17"/>
      <c r="AM403" s="16"/>
      <c r="AO403" s="16"/>
      <c r="AQ403" s="16"/>
      <c r="AS403" s="16"/>
      <c r="AU403" s="16"/>
      <c r="AW403" s="16"/>
      <c r="AY403" s="16"/>
      <c r="BA403" s="16"/>
      <c r="BC403" s="16"/>
      <c r="BE403" s="16"/>
      <c r="BF403" s="17"/>
      <c r="BG403" s="16"/>
      <c r="BI403" s="17"/>
      <c r="BJ403" s="17"/>
      <c r="BK403" s="17"/>
      <c r="BL403" s="17"/>
      <c r="BN403" s="16"/>
      <c r="BT403" s="16"/>
      <c r="BU403" s="16"/>
      <c r="BV403" s="16"/>
      <c r="BY403" s="16"/>
      <c r="BZ403" s="16"/>
      <c r="CA403" s="16"/>
      <c r="CH403" s="16"/>
      <c r="CI403" s="16"/>
    </row>
    <row r="404" spans="6:87" x14ac:dyDescent="0.25">
      <c r="F404" s="16"/>
      <c r="G404" s="16"/>
      <c r="U404" s="16"/>
      <c r="V404" s="16"/>
      <c r="W404" s="16"/>
      <c r="Y404" s="16"/>
      <c r="Z404" s="16"/>
      <c r="AA404" s="16"/>
      <c r="AB404" s="17"/>
      <c r="AC404" s="16"/>
      <c r="AE404" s="16"/>
      <c r="AG404" s="17"/>
      <c r="AH404" s="16"/>
      <c r="AJ404" s="16"/>
      <c r="AL404" s="17"/>
      <c r="AM404" s="16"/>
      <c r="AO404" s="16"/>
      <c r="AQ404" s="16"/>
      <c r="AS404" s="16"/>
      <c r="AU404" s="16"/>
      <c r="AW404" s="16"/>
      <c r="AY404" s="16"/>
      <c r="BA404" s="16"/>
      <c r="BC404" s="16"/>
      <c r="BE404" s="16"/>
      <c r="BF404" s="17"/>
      <c r="BG404" s="16"/>
      <c r="BI404" s="17"/>
      <c r="BJ404" s="17"/>
      <c r="BK404" s="17"/>
      <c r="BL404" s="17"/>
      <c r="BN404" s="16"/>
      <c r="BT404" s="16"/>
      <c r="BU404" s="16"/>
      <c r="BV404" s="16"/>
      <c r="BY404" s="16"/>
      <c r="BZ404" s="16"/>
      <c r="CA404" s="16"/>
      <c r="CH404" s="16"/>
      <c r="CI404" s="16"/>
    </row>
    <row r="405" spans="6:87" x14ac:dyDescent="0.25">
      <c r="F405" s="16"/>
      <c r="G405" s="16"/>
      <c r="U405" s="16"/>
      <c r="V405" s="16"/>
      <c r="W405" s="16"/>
      <c r="Y405" s="16"/>
      <c r="Z405" s="16"/>
      <c r="AA405" s="16"/>
      <c r="AB405" s="17"/>
      <c r="AC405" s="16"/>
      <c r="AE405" s="16"/>
      <c r="AG405" s="17"/>
      <c r="AH405" s="16"/>
      <c r="AJ405" s="16"/>
      <c r="AL405" s="17"/>
      <c r="AM405" s="16"/>
      <c r="AO405" s="16"/>
      <c r="AQ405" s="16"/>
      <c r="AS405" s="16"/>
      <c r="AU405" s="16"/>
      <c r="AW405" s="16"/>
      <c r="AY405" s="16"/>
      <c r="BA405" s="16"/>
      <c r="BC405" s="16"/>
      <c r="BE405" s="16"/>
      <c r="BF405" s="17"/>
      <c r="BG405" s="16"/>
      <c r="BI405" s="17"/>
      <c r="BJ405" s="17"/>
      <c r="BK405" s="17"/>
      <c r="BL405" s="17"/>
      <c r="BN405" s="16"/>
      <c r="BT405" s="16"/>
      <c r="BU405" s="16"/>
      <c r="BV405" s="16"/>
      <c r="BY405" s="16"/>
      <c r="BZ405" s="16"/>
      <c r="CA405" s="16"/>
      <c r="CH405" s="16"/>
      <c r="CI405" s="16"/>
    </row>
    <row r="406" spans="6:87" x14ac:dyDescent="0.25">
      <c r="F406" s="16"/>
      <c r="G406" s="16"/>
      <c r="U406" s="16"/>
      <c r="V406" s="16"/>
      <c r="W406" s="16"/>
      <c r="Y406" s="16"/>
      <c r="Z406" s="16"/>
      <c r="AA406" s="16"/>
      <c r="AB406" s="17"/>
      <c r="AC406" s="16"/>
      <c r="AE406" s="16"/>
      <c r="AG406" s="17"/>
      <c r="AH406" s="16"/>
      <c r="AJ406" s="16"/>
      <c r="AL406" s="17"/>
      <c r="AM406" s="16"/>
      <c r="AO406" s="16"/>
      <c r="AQ406" s="16"/>
      <c r="AS406" s="16"/>
      <c r="AU406" s="16"/>
      <c r="AW406" s="16"/>
      <c r="AY406" s="16"/>
      <c r="BA406" s="16"/>
      <c r="BC406" s="16"/>
      <c r="BE406" s="16"/>
      <c r="BF406" s="17"/>
      <c r="BG406" s="16"/>
      <c r="BI406" s="17"/>
      <c r="BJ406" s="17"/>
      <c r="BK406" s="17"/>
      <c r="BL406" s="17"/>
      <c r="BN406" s="16"/>
      <c r="BT406" s="16"/>
      <c r="BU406" s="16"/>
      <c r="BV406" s="16"/>
      <c r="BY406" s="16"/>
      <c r="BZ406" s="16"/>
      <c r="CA406" s="16"/>
      <c r="CH406" s="16"/>
      <c r="CI406" s="16"/>
    </row>
    <row r="407" spans="6:87" x14ac:dyDescent="0.25">
      <c r="F407" s="16"/>
      <c r="G407" s="16"/>
      <c r="U407" s="16"/>
      <c r="V407" s="16"/>
      <c r="W407" s="16"/>
      <c r="Y407" s="16"/>
      <c r="Z407" s="16"/>
      <c r="AA407" s="16"/>
      <c r="AB407" s="17"/>
      <c r="AC407" s="16"/>
      <c r="AE407" s="16"/>
      <c r="AG407" s="17"/>
      <c r="AH407" s="16"/>
      <c r="AJ407" s="16"/>
      <c r="AL407" s="17"/>
      <c r="AM407" s="16"/>
      <c r="AO407" s="16"/>
      <c r="AQ407" s="16"/>
      <c r="AS407" s="16"/>
      <c r="AU407" s="16"/>
      <c r="AW407" s="16"/>
      <c r="AY407" s="16"/>
      <c r="BA407" s="16"/>
      <c r="BC407" s="16"/>
      <c r="BE407" s="16"/>
      <c r="BF407" s="17"/>
      <c r="BG407" s="16"/>
      <c r="BI407" s="17"/>
      <c r="BJ407" s="17"/>
      <c r="BK407" s="17"/>
      <c r="BL407" s="17"/>
      <c r="BN407" s="16"/>
      <c r="BT407" s="16"/>
      <c r="BU407" s="16"/>
      <c r="BV407" s="16"/>
      <c r="BY407" s="16"/>
      <c r="BZ407" s="16"/>
      <c r="CA407" s="16"/>
      <c r="CH407" s="16"/>
      <c r="CI407" s="16"/>
    </row>
    <row r="408" spans="6:87" x14ac:dyDescent="0.25">
      <c r="F408" s="16"/>
      <c r="G408" s="16"/>
      <c r="U408" s="16"/>
      <c r="V408" s="16"/>
      <c r="W408" s="16"/>
      <c r="Y408" s="16"/>
      <c r="Z408" s="16"/>
      <c r="AA408" s="16"/>
      <c r="AB408" s="17"/>
      <c r="AC408" s="16"/>
      <c r="AE408" s="16"/>
      <c r="AG408" s="17"/>
      <c r="AH408" s="16"/>
      <c r="AJ408" s="16"/>
      <c r="AL408" s="17"/>
      <c r="AM408" s="16"/>
      <c r="AO408" s="16"/>
      <c r="AQ408" s="16"/>
      <c r="AS408" s="16"/>
      <c r="AU408" s="16"/>
      <c r="AW408" s="16"/>
      <c r="AY408" s="16"/>
      <c r="BA408" s="16"/>
      <c r="BC408" s="16"/>
      <c r="BE408" s="16"/>
      <c r="BF408" s="17"/>
      <c r="BG408" s="16"/>
      <c r="BI408" s="17"/>
      <c r="BJ408" s="17"/>
      <c r="BK408" s="17"/>
      <c r="BL408" s="17"/>
      <c r="BN408" s="16"/>
      <c r="BT408" s="16"/>
      <c r="BU408" s="16"/>
      <c r="BV408" s="16"/>
      <c r="BY408" s="16"/>
      <c r="BZ408" s="16"/>
      <c r="CA408" s="16"/>
      <c r="CH408" s="16"/>
      <c r="CI408" s="16"/>
    </row>
    <row r="409" spans="6:87" x14ac:dyDescent="0.25">
      <c r="F409" s="16"/>
      <c r="G409" s="16"/>
      <c r="U409" s="16"/>
      <c r="V409" s="16"/>
      <c r="W409" s="16"/>
      <c r="Y409" s="16"/>
      <c r="Z409" s="16"/>
      <c r="AA409" s="16"/>
      <c r="AB409" s="17"/>
      <c r="AC409" s="16"/>
      <c r="AE409" s="16"/>
      <c r="AG409" s="17"/>
      <c r="AH409" s="16"/>
      <c r="AJ409" s="16"/>
      <c r="AL409" s="17"/>
      <c r="AM409" s="16"/>
      <c r="AO409" s="16"/>
      <c r="AQ409" s="16"/>
      <c r="AS409" s="16"/>
      <c r="AU409" s="16"/>
      <c r="AW409" s="16"/>
      <c r="AY409" s="16"/>
      <c r="BA409" s="16"/>
      <c r="BC409" s="16"/>
      <c r="BE409" s="16"/>
      <c r="BF409" s="17"/>
      <c r="BG409" s="16"/>
      <c r="BI409" s="17"/>
      <c r="BJ409" s="17"/>
      <c r="BK409" s="17"/>
      <c r="BL409" s="17"/>
      <c r="BN409" s="16"/>
      <c r="BT409" s="16"/>
      <c r="BU409" s="16"/>
      <c r="BV409" s="16"/>
      <c r="BY409" s="16"/>
      <c r="BZ409" s="16"/>
      <c r="CA409" s="16"/>
      <c r="CH409" s="16"/>
      <c r="CI409" s="16"/>
    </row>
    <row r="410" spans="6:87" x14ac:dyDescent="0.25">
      <c r="F410" s="16"/>
      <c r="G410" s="16"/>
      <c r="U410" s="16"/>
      <c r="V410" s="16"/>
      <c r="W410" s="16"/>
      <c r="Y410" s="16"/>
      <c r="Z410" s="16"/>
      <c r="AA410" s="16"/>
      <c r="AB410" s="17"/>
      <c r="AC410" s="16"/>
      <c r="AE410" s="16"/>
      <c r="AG410" s="17"/>
      <c r="AH410" s="16"/>
      <c r="AJ410" s="16"/>
      <c r="AL410" s="17"/>
      <c r="AM410" s="16"/>
      <c r="AO410" s="16"/>
      <c r="AQ410" s="16"/>
      <c r="AS410" s="16"/>
      <c r="AU410" s="16"/>
      <c r="AW410" s="16"/>
      <c r="AY410" s="16"/>
      <c r="BA410" s="16"/>
      <c r="BC410" s="16"/>
      <c r="BE410" s="16"/>
      <c r="BF410" s="17"/>
      <c r="BG410" s="16"/>
      <c r="BI410" s="17"/>
      <c r="BJ410" s="17"/>
      <c r="BK410" s="17"/>
      <c r="BL410" s="17"/>
      <c r="BN410" s="16"/>
      <c r="BT410" s="16"/>
      <c r="BU410" s="16"/>
      <c r="BV410" s="16"/>
      <c r="BY410" s="16"/>
      <c r="BZ410" s="16"/>
      <c r="CA410" s="16"/>
      <c r="CH410" s="16"/>
      <c r="CI410" s="16"/>
    </row>
    <row r="411" spans="6:87" x14ac:dyDescent="0.25">
      <c r="F411" s="16"/>
      <c r="G411" s="16"/>
      <c r="U411" s="16"/>
      <c r="V411" s="16"/>
      <c r="W411" s="16"/>
      <c r="Y411" s="16"/>
      <c r="Z411" s="16"/>
      <c r="AA411" s="16"/>
      <c r="AB411" s="17"/>
      <c r="AC411" s="16"/>
      <c r="AE411" s="16"/>
      <c r="AG411" s="17"/>
      <c r="AH411" s="16"/>
      <c r="AJ411" s="16"/>
      <c r="AL411" s="17"/>
      <c r="AM411" s="16"/>
      <c r="AO411" s="16"/>
      <c r="AQ411" s="16"/>
      <c r="AS411" s="16"/>
      <c r="AU411" s="16"/>
      <c r="AW411" s="16"/>
      <c r="AY411" s="16"/>
      <c r="BA411" s="16"/>
      <c r="BC411" s="16"/>
      <c r="BE411" s="16"/>
      <c r="BF411" s="17"/>
      <c r="BG411" s="16"/>
      <c r="BI411" s="17"/>
      <c r="BJ411" s="17"/>
      <c r="BK411" s="17"/>
      <c r="BL411" s="17"/>
      <c r="BN411" s="16"/>
      <c r="BT411" s="16"/>
      <c r="BU411" s="16"/>
      <c r="BV411" s="16"/>
      <c r="BY411" s="16"/>
      <c r="BZ411" s="16"/>
      <c r="CA411" s="16"/>
      <c r="CH411" s="16"/>
      <c r="CI411" s="16"/>
    </row>
    <row r="412" spans="6:87" x14ac:dyDescent="0.25">
      <c r="F412" s="16"/>
      <c r="G412" s="16"/>
      <c r="U412" s="16"/>
      <c r="V412" s="16"/>
      <c r="W412" s="16"/>
      <c r="Y412" s="16"/>
      <c r="Z412" s="16"/>
      <c r="AA412" s="16"/>
      <c r="AB412" s="17"/>
      <c r="AC412" s="16"/>
      <c r="AE412" s="16"/>
      <c r="AG412" s="17"/>
      <c r="AH412" s="16"/>
      <c r="AJ412" s="16"/>
      <c r="AL412" s="17"/>
      <c r="AM412" s="16"/>
      <c r="AO412" s="16"/>
      <c r="AQ412" s="16"/>
      <c r="AS412" s="16"/>
      <c r="AU412" s="16"/>
      <c r="AW412" s="16"/>
      <c r="AY412" s="16"/>
      <c r="BA412" s="16"/>
      <c r="BC412" s="16"/>
      <c r="BE412" s="16"/>
      <c r="BF412" s="17"/>
      <c r="BG412" s="16"/>
      <c r="BI412" s="17"/>
      <c r="BJ412" s="17"/>
      <c r="BK412" s="17"/>
      <c r="BL412" s="17"/>
      <c r="BN412" s="16"/>
      <c r="BT412" s="16"/>
      <c r="BU412" s="16"/>
      <c r="BV412" s="16"/>
      <c r="BY412" s="16"/>
      <c r="BZ412" s="16"/>
      <c r="CA412" s="16"/>
      <c r="CH412" s="16"/>
      <c r="CI412" s="16"/>
    </row>
    <row r="413" spans="6:87" x14ac:dyDescent="0.25">
      <c r="F413" s="16"/>
      <c r="G413" s="16"/>
      <c r="U413" s="16"/>
      <c r="V413" s="16"/>
      <c r="W413" s="16"/>
      <c r="Y413" s="16"/>
      <c r="Z413" s="16"/>
      <c r="AA413" s="16"/>
      <c r="AB413" s="17"/>
      <c r="AC413" s="16"/>
      <c r="AE413" s="16"/>
      <c r="AG413" s="17"/>
      <c r="AH413" s="16"/>
      <c r="AJ413" s="16"/>
      <c r="AL413" s="17"/>
      <c r="AM413" s="16"/>
      <c r="AO413" s="16"/>
      <c r="AQ413" s="16"/>
      <c r="AS413" s="16"/>
      <c r="AU413" s="16"/>
      <c r="AW413" s="16"/>
      <c r="AY413" s="16"/>
      <c r="BA413" s="16"/>
      <c r="BC413" s="16"/>
      <c r="BE413" s="16"/>
      <c r="BF413" s="17"/>
      <c r="BG413" s="16"/>
      <c r="BI413" s="17"/>
      <c r="BJ413" s="17"/>
      <c r="BK413" s="17"/>
      <c r="BL413" s="17"/>
      <c r="BN413" s="16"/>
      <c r="BT413" s="16"/>
      <c r="BU413" s="16"/>
      <c r="BV413" s="16"/>
      <c r="BY413" s="16"/>
      <c r="BZ413" s="16"/>
      <c r="CA413" s="16"/>
      <c r="CH413" s="16"/>
      <c r="CI413" s="16"/>
    </row>
    <row r="414" spans="6:87" x14ac:dyDescent="0.25">
      <c r="F414" s="16"/>
      <c r="G414" s="16"/>
      <c r="U414" s="16"/>
      <c r="V414" s="16"/>
      <c r="W414" s="16"/>
      <c r="Y414" s="16"/>
      <c r="Z414" s="16"/>
      <c r="AA414" s="16"/>
      <c r="AB414" s="17"/>
      <c r="AC414" s="16"/>
      <c r="AE414" s="16"/>
      <c r="AG414" s="17"/>
      <c r="AH414" s="16"/>
      <c r="AJ414" s="16"/>
      <c r="AL414" s="17"/>
      <c r="AM414" s="16"/>
      <c r="AO414" s="16"/>
      <c r="AQ414" s="16"/>
      <c r="AS414" s="16"/>
      <c r="AU414" s="16"/>
      <c r="AW414" s="16"/>
      <c r="AY414" s="16"/>
      <c r="BA414" s="16"/>
      <c r="BC414" s="16"/>
      <c r="BE414" s="16"/>
      <c r="BF414" s="17"/>
      <c r="BG414" s="16"/>
      <c r="BI414" s="17"/>
      <c r="BJ414" s="17"/>
      <c r="BK414" s="17"/>
      <c r="BL414" s="17"/>
      <c r="BN414" s="16"/>
      <c r="BT414" s="16"/>
      <c r="BU414" s="16"/>
      <c r="BV414" s="16"/>
      <c r="BY414" s="16"/>
      <c r="BZ414" s="16"/>
      <c r="CA414" s="16"/>
      <c r="CH414" s="16"/>
      <c r="CI414" s="16"/>
    </row>
    <row r="415" spans="6:87" x14ac:dyDescent="0.25">
      <c r="F415" s="16"/>
      <c r="G415" s="16"/>
      <c r="U415" s="16"/>
      <c r="V415" s="16"/>
      <c r="W415" s="16"/>
      <c r="Y415" s="16"/>
      <c r="Z415" s="16"/>
      <c r="AA415" s="16"/>
      <c r="AB415" s="17"/>
      <c r="AC415" s="16"/>
      <c r="AE415" s="16"/>
      <c r="AG415" s="17"/>
      <c r="AH415" s="16"/>
      <c r="AJ415" s="16"/>
      <c r="AL415" s="17"/>
      <c r="AM415" s="16"/>
      <c r="AO415" s="16"/>
      <c r="AQ415" s="16"/>
      <c r="AS415" s="16"/>
      <c r="AU415" s="16"/>
      <c r="AW415" s="16"/>
      <c r="AY415" s="16"/>
      <c r="BA415" s="16"/>
      <c r="BC415" s="16"/>
      <c r="BE415" s="16"/>
      <c r="BF415" s="17"/>
      <c r="BG415" s="16"/>
      <c r="BI415" s="17"/>
      <c r="BJ415" s="17"/>
      <c r="BK415" s="17"/>
      <c r="BL415" s="17"/>
      <c r="BN415" s="16"/>
      <c r="BT415" s="16"/>
      <c r="BU415" s="16"/>
      <c r="BV415" s="16"/>
      <c r="BY415" s="16"/>
      <c r="BZ415" s="16"/>
      <c r="CA415" s="16"/>
      <c r="CH415" s="16"/>
      <c r="CI415" s="16"/>
    </row>
    <row r="416" spans="6:87" x14ac:dyDescent="0.25">
      <c r="F416" s="16"/>
      <c r="G416" s="16"/>
      <c r="U416" s="16"/>
      <c r="V416" s="16"/>
      <c r="W416" s="16"/>
      <c r="Y416" s="16"/>
      <c r="Z416" s="16"/>
      <c r="AA416" s="16"/>
      <c r="AB416" s="17"/>
      <c r="AC416" s="16"/>
      <c r="AE416" s="16"/>
      <c r="AG416" s="17"/>
      <c r="AH416" s="16"/>
      <c r="AJ416" s="16"/>
      <c r="AL416" s="17"/>
      <c r="AM416" s="16"/>
      <c r="AO416" s="16"/>
      <c r="AQ416" s="16"/>
      <c r="AS416" s="16"/>
      <c r="AU416" s="16"/>
      <c r="AW416" s="16"/>
      <c r="AY416" s="16"/>
      <c r="BA416" s="16"/>
      <c r="BC416" s="16"/>
      <c r="BE416" s="16"/>
      <c r="BF416" s="17"/>
      <c r="BG416" s="16"/>
      <c r="BI416" s="17"/>
      <c r="BJ416" s="17"/>
      <c r="BK416" s="17"/>
      <c r="BL416" s="17"/>
      <c r="BN416" s="16"/>
      <c r="BT416" s="16"/>
      <c r="BU416" s="16"/>
      <c r="BV416" s="16"/>
      <c r="BY416" s="16"/>
      <c r="BZ416" s="16"/>
      <c r="CA416" s="16"/>
      <c r="CH416" s="16"/>
      <c r="CI416" s="16"/>
    </row>
    <row r="417" spans="6:87" x14ac:dyDescent="0.25">
      <c r="F417" s="16"/>
      <c r="G417" s="16"/>
      <c r="U417" s="16"/>
      <c r="V417" s="16"/>
      <c r="W417" s="16"/>
      <c r="Y417" s="16"/>
      <c r="Z417" s="16"/>
      <c r="AA417" s="16"/>
      <c r="AB417" s="17"/>
      <c r="AC417" s="16"/>
      <c r="AE417" s="16"/>
      <c r="AG417" s="17"/>
      <c r="AH417" s="16"/>
      <c r="AJ417" s="16"/>
      <c r="AL417" s="17"/>
      <c r="AM417" s="16"/>
      <c r="AO417" s="16"/>
      <c r="AQ417" s="16"/>
      <c r="AS417" s="16"/>
      <c r="AU417" s="16"/>
      <c r="AW417" s="16"/>
      <c r="AY417" s="16"/>
      <c r="BA417" s="16"/>
      <c r="BC417" s="16"/>
      <c r="BE417" s="16"/>
      <c r="BF417" s="17"/>
      <c r="BG417" s="16"/>
      <c r="BI417" s="17"/>
      <c r="BJ417" s="17"/>
      <c r="BK417" s="17"/>
      <c r="BL417" s="17"/>
      <c r="BN417" s="16"/>
      <c r="BT417" s="16"/>
      <c r="BU417" s="16"/>
      <c r="BV417" s="16"/>
      <c r="BY417" s="16"/>
      <c r="BZ417" s="16"/>
      <c r="CA417" s="16"/>
      <c r="CH417" s="16"/>
      <c r="CI417" s="16"/>
    </row>
    <row r="418" spans="6:87" x14ac:dyDescent="0.25">
      <c r="F418" s="16"/>
      <c r="G418" s="16"/>
      <c r="U418" s="16"/>
      <c r="V418" s="16"/>
      <c r="W418" s="16"/>
      <c r="Y418" s="16"/>
      <c r="Z418" s="16"/>
      <c r="AA418" s="16"/>
      <c r="AB418" s="17"/>
      <c r="AC418" s="16"/>
      <c r="AE418" s="16"/>
      <c r="AG418" s="17"/>
      <c r="AH418" s="16"/>
      <c r="AJ418" s="16"/>
      <c r="AL418" s="17"/>
      <c r="AM418" s="16"/>
      <c r="AO418" s="16"/>
      <c r="AQ418" s="16"/>
      <c r="AS418" s="16"/>
      <c r="AU418" s="16"/>
      <c r="AW418" s="16"/>
      <c r="AY418" s="16"/>
      <c r="BA418" s="16"/>
      <c r="BC418" s="16"/>
      <c r="BE418" s="16"/>
      <c r="BF418" s="17"/>
      <c r="BG418" s="16"/>
      <c r="BI418" s="17"/>
      <c r="BJ418" s="17"/>
      <c r="BK418" s="17"/>
      <c r="BL418" s="17"/>
      <c r="BN418" s="16"/>
      <c r="BT418" s="16"/>
      <c r="BU418" s="16"/>
      <c r="BV418" s="16"/>
      <c r="BY418" s="16"/>
      <c r="BZ418" s="16"/>
      <c r="CA418" s="16"/>
      <c r="CH418" s="16"/>
      <c r="CI418" s="16"/>
    </row>
    <row r="419" spans="6:87" x14ac:dyDescent="0.25">
      <c r="F419" s="16"/>
      <c r="G419" s="16"/>
      <c r="U419" s="16"/>
      <c r="V419" s="16"/>
      <c r="W419" s="16"/>
      <c r="Y419" s="16"/>
      <c r="Z419" s="16"/>
      <c r="AA419" s="16"/>
      <c r="AB419" s="17"/>
      <c r="AC419" s="16"/>
      <c r="AE419" s="16"/>
      <c r="AG419" s="17"/>
      <c r="AH419" s="16"/>
      <c r="AJ419" s="16"/>
      <c r="AL419" s="17"/>
      <c r="AM419" s="16"/>
      <c r="AO419" s="16"/>
      <c r="AQ419" s="16"/>
      <c r="AS419" s="16"/>
      <c r="AU419" s="16"/>
      <c r="AW419" s="16"/>
      <c r="AY419" s="16"/>
      <c r="BA419" s="16"/>
      <c r="BC419" s="16"/>
      <c r="BE419" s="16"/>
      <c r="BF419" s="17"/>
      <c r="BG419" s="16"/>
      <c r="BI419" s="17"/>
      <c r="BJ419" s="17"/>
      <c r="BK419" s="17"/>
      <c r="BL419" s="17"/>
      <c r="BN419" s="16"/>
      <c r="BT419" s="16"/>
      <c r="BU419" s="16"/>
      <c r="BV419" s="16"/>
      <c r="BY419" s="16"/>
      <c r="BZ419" s="16"/>
      <c r="CA419" s="16"/>
      <c r="CH419" s="16"/>
      <c r="CI419" s="16"/>
    </row>
    <row r="420" spans="6:87" x14ac:dyDescent="0.25">
      <c r="F420" s="16"/>
      <c r="G420" s="16"/>
      <c r="U420" s="16"/>
      <c r="V420" s="16"/>
      <c r="W420" s="16"/>
      <c r="Y420" s="16"/>
      <c r="Z420" s="16"/>
      <c r="AA420" s="16"/>
      <c r="AB420" s="17"/>
      <c r="AC420" s="16"/>
      <c r="AE420" s="16"/>
      <c r="AG420" s="17"/>
      <c r="AH420" s="16"/>
      <c r="AJ420" s="16"/>
      <c r="AL420" s="17"/>
      <c r="AM420" s="16"/>
      <c r="AO420" s="16"/>
      <c r="AQ420" s="16"/>
      <c r="AS420" s="16"/>
      <c r="AU420" s="16"/>
      <c r="AW420" s="16"/>
      <c r="AY420" s="16"/>
      <c r="BA420" s="16"/>
      <c r="BC420" s="16"/>
      <c r="BE420" s="16"/>
      <c r="BF420" s="17"/>
      <c r="BG420" s="16"/>
      <c r="BI420" s="17"/>
      <c r="BJ420" s="17"/>
      <c r="BK420" s="17"/>
      <c r="BL420" s="17"/>
      <c r="BN420" s="16"/>
      <c r="BT420" s="16"/>
      <c r="BU420" s="16"/>
      <c r="BV420" s="16"/>
      <c r="BY420" s="16"/>
      <c r="BZ420" s="16"/>
      <c r="CA420" s="16"/>
      <c r="CH420" s="16"/>
      <c r="CI420" s="16"/>
    </row>
    <row r="421" spans="6:87" x14ac:dyDescent="0.25">
      <c r="F421" s="16"/>
      <c r="G421" s="16"/>
      <c r="U421" s="16"/>
      <c r="V421" s="16"/>
      <c r="W421" s="16"/>
      <c r="Y421" s="16"/>
      <c r="Z421" s="16"/>
      <c r="AA421" s="16"/>
      <c r="AB421" s="17"/>
      <c r="AC421" s="16"/>
      <c r="AE421" s="16"/>
      <c r="AG421" s="17"/>
      <c r="AH421" s="16"/>
      <c r="AJ421" s="16"/>
      <c r="AL421" s="17"/>
      <c r="AM421" s="16"/>
      <c r="AO421" s="16"/>
      <c r="AQ421" s="16"/>
      <c r="AS421" s="16"/>
      <c r="AU421" s="16"/>
      <c r="AW421" s="16"/>
      <c r="AY421" s="16"/>
      <c r="BA421" s="16"/>
      <c r="BC421" s="16"/>
      <c r="BE421" s="16"/>
      <c r="BF421" s="17"/>
      <c r="BG421" s="16"/>
      <c r="BI421" s="17"/>
      <c r="BJ421" s="17"/>
      <c r="BK421" s="17"/>
      <c r="BL421" s="17"/>
      <c r="BN421" s="16"/>
      <c r="BT421" s="16"/>
      <c r="BU421" s="16"/>
      <c r="BV421" s="16"/>
      <c r="BY421" s="16"/>
      <c r="BZ421" s="16"/>
      <c r="CA421" s="16"/>
      <c r="CH421" s="16"/>
      <c r="CI421" s="16"/>
    </row>
    <row r="422" spans="6:87" x14ac:dyDescent="0.25">
      <c r="F422" s="16"/>
      <c r="G422" s="16"/>
      <c r="U422" s="16"/>
      <c r="V422" s="16"/>
      <c r="W422" s="16"/>
      <c r="Y422" s="16"/>
      <c r="Z422" s="16"/>
      <c r="AA422" s="16"/>
      <c r="AB422" s="17"/>
      <c r="AC422" s="16"/>
      <c r="AE422" s="16"/>
      <c r="AG422" s="17"/>
      <c r="AH422" s="16"/>
      <c r="AJ422" s="16"/>
      <c r="AL422" s="17"/>
      <c r="AM422" s="16"/>
      <c r="AO422" s="16"/>
      <c r="AQ422" s="16"/>
      <c r="AS422" s="16"/>
      <c r="AU422" s="16"/>
      <c r="AW422" s="16"/>
      <c r="AY422" s="16"/>
      <c r="BA422" s="16"/>
      <c r="BC422" s="16"/>
      <c r="BE422" s="16"/>
      <c r="BF422" s="17"/>
      <c r="BG422" s="16"/>
      <c r="BI422" s="17"/>
      <c r="BJ422" s="17"/>
      <c r="BK422" s="17"/>
      <c r="BL422" s="17"/>
      <c r="BN422" s="16"/>
      <c r="BT422" s="16"/>
      <c r="BU422" s="16"/>
      <c r="BV422" s="16"/>
      <c r="BY422" s="16"/>
      <c r="BZ422" s="16"/>
      <c r="CA422" s="16"/>
      <c r="CH422" s="16"/>
      <c r="CI422" s="16"/>
    </row>
    <row r="423" spans="6:87" x14ac:dyDescent="0.25">
      <c r="F423" s="16"/>
      <c r="G423" s="16"/>
      <c r="U423" s="16"/>
      <c r="V423" s="16"/>
      <c r="W423" s="16"/>
      <c r="Y423" s="16"/>
      <c r="Z423" s="16"/>
      <c r="AA423" s="16"/>
      <c r="AB423" s="17"/>
      <c r="AC423" s="16"/>
      <c r="AE423" s="16"/>
      <c r="AG423" s="17"/>
      <c r="AH423" s="16"/>
      <c r="AJ423" s="16"/>
      <c r="AL423" s="17"/>
      <c r="AM423" s="16"/>
      <c r="AO423" s="16"/>
      <c r="AQ423" s="16"/>
      <c r="AS423" s="16"/>
      <c r="AU423" s="16"/>
      <c r="AW423" s="16"/>
      <c r="AY423" s="16"/>
      <c r="BA423" s="16"/>
      <c r="BC423" s="16"/>
      <c r="BE423" s="16"/>
      <c r="BF423" s="17"/>
      <c r="BG423" s="16"/>
      <c r="BI423" s="17"/>
      <c r="BJ423" s="17"/>
      <c r="BK423" s="17"/>
      <c r="BL423" s="17"/>
      <c r="BN423" s="16"/>
      <c r="BT423" s="16"/>
      <c r="BU423" s="16"/>
      <c r="BV423" s="16"/>
      <c r="BY423" s="16"/>
      <c r="BZ423" s="16"/>
      <c r="CA423" s="16"/>
      <c r="CH423" s="16"/>
      <c r="CI423" s="16"/>
    </row>
    <row r="424" spans="6:87" x14ac:dyDescent="0.25">
      <c r="F424" s="16"/>
      <c r="G424" s="16"/>
      <c r="U424" s="16"/>
      <c r="V424" s="16"/>
      <c r="W424" s="16"/>
      <c r="Y424" s="16"/>
      <c r="Z424" s="16"/>
      <c r="AA424" s="16"/>
      <c r="AB424" s="17"/>
      <c r="AC424" s="16"/>
      <c r="AE424" s="16"/>
      <c r="AG424" s="17"/>
      <c r="AH424" s="16"/>
      <c r="AJ424" s="16"/>
      <c r="AL424" s="17"/>
      <c r="AM424" s="16"/>
      <c r="AO424" s="16"/>
      <c r="AQ424" s="16"/>
      <c r="AS424" s="16"/>
      <c r="AU424" s="16"/>
      <c r="AW424" s="16"/>
      <c r="AY424" s="16"/>
      <c r="BA424" s="16"/>
      <c r="BC424" s="16"/>
      <c r="BE424" s="16"/>
      <c r="BF424" s="17"/>
      <c r="BG424" s="16"/>
      <c r="BI424" s="17"/>
      <c r="BJ424" s="17"/>
      <c r="BK424" s="17"/>
      <c r="BL424" s="17"/>
      <c r="BN424" s="16"/>
      <c r="BT424" s="16"/>
      <c r="BU424" s="16"/>
      <c r="BV424" s="16"/>
      <c r="BY424" s="16"/>
      <c r="BZ424" s="16"/>
      <c r="CA424" s="16"/>
      <c r="CH424" s="16"/>
      <c r="CI424" s="16"/>
    </row>
    <row r="425" spans="6:87" x14ac:dyDescent="0.25">
      <c r="F425" s="16"/>
      <c r="G425" s="16"/>
      <c r="U425" s="16"/>
      <c r="V425" s="16"/>
      <c r="W425" s="16"/>
      <c r="Y425" s="16"/>
      <c r="Z425" s="16"/>
      <c r="AA425" s="16"/>
      <c r="AB425" s="17"/>
      <c r="AC425" s="16"/>
      <c r="AE425" s="16"/>
      <c r="AG425" s="17"/>
      <c r="AH425" s="16"/>
      <c r="AJ425" s="16"/>
      <c r="AL425" s="17"/>
      <c r="AM425" s="16"/>
      <c r="AO425" s="16"/>
      <c r="AQ425" s="16"/>
      <c r="AS425" s="16"/>
      <c r="AU425" s="16"/>
      <c r="AW425" s="16"/>
      <c r="AY425" s="16"/>
      <c r="BA425" s="16"/>
      <c r="BC425" s="16"/>
      <c r="BE425" s="16"/>
      <c r="BF425" s="17"/>
      <c r="BG425" s="16"/>
      <c r="BI425" s="17"/>
      <c r="BJ425" s="17"/>
      <c r="BK425" s="17"/>
      <c r="BL425" s="17"/>
      <c r="BN425" s="16"/>
      <c r="BT425" s="16"/>
      <c r="BU425" s="16"/>
      <c r="BV425" s="16"/>
      <c r="BY425" s="16"/>
      <c r="BZ425" s="16"/>
      <c r="CA425" s="16"/>
      <c r="CH425" s="16"/>
      <c r="CI425" s="16"/>
    </row>
    <row r="426" spans="6:87" x14ac:dyDescent="0.25">
      <c r="F426" s="16"/>
      <c r="G426" s="16"/>
      <c r="U426" s="16"/>
      <c r="V426" s="16"/>
      <c r="W426" s="16"/>
      <c r="Y426" s="16"/>
      <c r="Z426" s="16"/>
      <c r="AA426" s="16"/>
      <c r="AB426" s="17"/>
      <c r="AC426" s="16"/>
      <c r="AE426" s="16"/>
      <c r="AG426" s="17"/>
      <c r="AH426" s="16"/>
      <c r="AJ426" s="16"/>
      <c r="AL426" s="17"/>
      <c r="AM426" s="16"/>
      <c r="AO426" s="16"/>
      <c r="AQ426" s="16"/>
      <c r="AS426" s="16"/>
      <c r="AU426" s="16"/>
      <c r="AW426" s="16"/>
      <c r="AY426" s="16"/>
      <c r="BA426" s="16"/>
      <c r="BC426" s="16"/>
      <c r="BE426" s="16"/>
      <c r="BF426" s="17"/>
      <c r="BG426" s="16"/>
      <c r="BI426" s="17"/>
      <c r="BJ426" s="17"/>
      <c r="BK426" s="17"/>
      <c r="BL426" s="17"/>
      <c r="BN426" s="16"/>
      <c r="BT426" s="16"/>
      <c r="BU426" s="16"/>
      <c r="BV426" s="16"/>
      <c r="BY426" s="16"/>
      <c r="BZ426" s="16"/>
      <c r="CA426" s="16"/>
      <c r="CH426" s="16"/>
      <c r="CI426" s="16"/>
    </row>
    <row r="427" spans="6:87" x14ac:dyDescent="0.25">
      <c r="F427" s="16"/>
      <c r="G427" s="16"/>
      <c r="U427" s="16"/>
      <c r="V427" s="16"/>
      <c r="W427" s="16"/>
      <c r="Y427" s="16"/>
      <c r="Z427" s="16"/>
      <c r="AA427" s="16"/>
      <c r="AB427" s="17"/>
      <c r="AC427" s="16"/>
      <c r="AE427" s="16"/>
      <c r="AG427" s="17"/>
      <c r="AH427" s="16"/>
      <c r="AJ427" s="16"/>
      <c r="AL427" s="17"/>
      <c r="AM427" s="16"/>
      <c r="AO427" s="16"/>
      <c r="AQ427" s="16"/>
      <c r="AS427" s="16"/>
      <c r="AU427" s="16"/>
      <c r="AW427" s="16"/>
      <c r="AY427" s="16"/>
      <c r="BA427" s="16"/>
      <c r="BC427" s="16"/>
      <c r="BE427" s="16"/>
      <c r="BF427" s="17"/>
      <c r="BG427" s="16"/>
      <c r="BI427" s="17"/>
      <c r="BJ427" s="17"/>
      <c r="BK427" s="17"/>
      <c r="BL427" s="17"/>
      <c r="BN427" s="16"/>
      <c r="BT427" s="16"/>
      <c r="BU427" s="16"/>
      <c r="BV427" s="16"/>
      <c r="BY427" s="16"/>
      <c r="BZ427" s="16"/>
      <c r="CA427" s="16"/>
      <c r="CH427" s="16"/>
      <c r="CI427" s="16"/>
    </row>
    <row r="428" spans="6:87" x14ac:dyDescent="0.25">
      <c r="F428" s="16"/>
      <c r="G428" s="16"/>
      <c r="U428" s="16"/>
      <c r="V428" s="16"/>
      <c r="W428" s="16"/>
      <c r="Y428" s="16"/>
      <c r="Z428" s="16"/>
      <c r="AA428" s="16"/>
      <c r="AB428" s="17"/>
      <c r="AC428" s="16"/>
      <c r="AE428" s="16"/>
      <c r="AG428" s="17"/>
      <c r="AH428" s="16"/>
      <c r="AJ428" s="16"/>
      <c r="AL428" s="17"/>
      <c r="AM428" s="16"/>
      <c r="AO428" s="16"/>
      <c r="AQ428" s="16"/>
      <c r="AS428" s="16"/>
      <c r="AU428" s="16"/>
      <c r="AW428" s="16"/>
      <c r="AY428" s="16"/>
      <c r="BA428" s="16"/>
      <c r="BC428" s="16"/>
      <c r="BE428" s="16"/>
      <c r="BF428" s="17"/>
      <c r="BG428" s="16"/>
      <c r="BI428" s="17"/>
      <c r="BJ428" s="17"/>
      <c r="BK428" s="17"/>
      <c r="BL428" s="17"/>
      <c r="BN428" s="16"/>
      <c r="BT428" s="16"/>
      <c r="BU428" s="16"/>
      <c r="BV428" s="16"/>
      <c r="BY428" s="16"/>
      <c r="BZ428" s="16"/>
      <c r="CA428" s="16"/>
      <c r="CH428" s="16"/>
      <c r="CI428" s="16"/>
    </row>
    <row r="429" spans="6:87" x14ac:dyDescent="0.25">
      <c r="F429" s="16"/>
      <c r="G429" s="16"/>
      <c r="U429" s="16"/>
      <c r="V429" s="16"/>
      <c r="W429" s="16"/>
      <c r="Y429" s="16"/>
      <c r="Z429" s="16"/>
      <c r="AA429" s="16"/>
      <c r="AB429" s="17"/>
      <c r="AC429" s="16"/>
      <c r="AE429" s="16"/>
      <c r="AG429" s="17"/>
      <c r="AH429" s="16"/>
      <c r="AJ429" s="16"/>
      <c r="AL429" s="17"/>
      <c r="AM429" s="16"/>
      <c r="AO429" s="16"/>
      <c r="AQ429" s="16"/>
      <c r="AS429" s="16"/>
      <c r="AU429" s="16"/>
      <c r="AW429" s="16"/>
      <c r="AY429" s="16"/>
      <c r="BA429" s="16"/>
      <c r="BC429" s="16"/>
      <c r="BE429" s="16"/>
      <c r="BF429" s="17"/>
      <c r="BG429" s="16"/>
      <c r="BI429" s="17"/>
      <c r="BJ429" s="17"/>
      <c r="BK429" s="17"/>
      <c r="BL429" s="17"/>
      <c r="BN429" s="16"/>
      <c r="BT429" s="16"/>
      <c r="BU429" s="16"/>
      <c r="BV429" s="16"/>
      <c r="BY429" s="16"/>
      <c r="BZ429" s="16"/>
      <c r="CA429" s="16"/>
      <c r="CH429" s="16"/>
      <c r="CI429" s="16"/>
    </row>
    <row r="430" spans="6:87" x14ac:dyDescent="0.25">
      <c r="F430" s="16"/>
      <c r="G430" s="16"/>
      <c r="U430" s="16"/>
      <c r="V430" s="16"/>
      <c r="W430" s="16"/>
      <c r="Y430" s="16"/>
      <c r="Z430" s="16"/>
      <c r="AA430" s="16"/>
      <c r="AB430" s="17"/>
      <c r="AC430" s="16"/>
      <c r="AE430" s="16"/>
      <c r="AG430" s="17"/>
      <c r="AH430" s="16"/>
      <c r="AJ430" s="16"/>
      <c r="AL430" s="17"/>
      <c r="AM430" s="16"/>
      <c r="AO430" s="16"/>
      <c r="AQ430" s="16"/>
      <c r="AS430" s="16"/>
      <c r="AU430" s="16"/>
      <c r="AW430" s="16"/>
      <c r="AY430" s="16"/>
      <c r="BA430" s="16"/>
      <c r="BC430" s="16"/>
      <c r="BE430" s="16"/>
      <c r="BF430" s="17"/>
      <c r="BG430" s="16"/>
      <c r="BI430" s="17"/>
      <c r="BJ430" s="17"/>
      <c r="BK430" s="17"/>
      <c r="BL430" s="17"/>
      <c r="BN430" s="16"/>
      <c r="BT430" s="16"/>
      <c r="BU430" s="16"/>
      <c r="BV430" s="16"/>
      <c r="BY430" s="16"/>
      <c r="BZ430" s="16"/>
      <c r="CA430" s="16"/>
      <c r="CH430" s="16"/>
      <c r="CI430" s="16"/>
    </row>
    <row r="431" spans="6:87" x14ac:dyDescent="0.25">
      <c r="F431" s="16"/>
      <c r="G431" s="16"/>
      <c r="U431" s="16"/>
      <c r="V431" s="16"/>
      <c r="W431" s="16"/>
      <c r="Y431" s="16"/>
      <c r="Z431" s="16"/>
      <c r="AA431" s="16"/>
      <c r="AB431" s="17"/>
      <c r="AC431" s="16"/>
      <c r="AE431" s="16"/>
      <c r="AG431" s="17"/>
      <c r="AH431" s="16"/>
      <c r="AJ431" s="16"/>
      <c r="AL431" s="17"/>
      <c r="AM431" s="16"/>
      <c r="AO431" s="16"/>
      <c r="AQ431" s="16"/>
      <c r="AS431" s="16"/>
      <c r="AU431" s="16"/>
      <c r="AW431" s="16"/>
      <c r="AY431" s="16"/>
      <c r="BA431" s="16"/>
      <c r="BC431" s="16"/>
      <c r="BE431" s="16"/>
      <c r="BF431" s="17"/>
      <c r="BG431" s="16"/>
      <c r="BI431" s="17"/>
      <c r="BJ431" s="17"/>
      <c r="BK431" s="17"/>
      <c r="BL431" s="17"/>
      <c r="BN431" s="16"/>
      <c r="BT431" s="16"/>
      <c r="BU431" s="16"/>
      <c r="BV431" s="16"/>
      <c r="BY431" s="16"/>
      <c r="BZ431" s="16"/>
      <c r="CA431" s="16"/>
      <c r="CH431" s="16"/>
      <c r="CI431" s="16"/>
    </row>
    <row r="432" spans="6:87" x14ac:dyDescent="0.25">
      <c r="F432" s="16"/>
      <c r="G432" s="16"/>
      <c r="U432" s="16"/>
      <c r="V432" s="16"/>
      <c r="W432" s="16"/>
      <c r="Y432" s="16"/>
      <c r="Z432" s="16"/>
      <c r="AA432" s="16"/>
      <c r="AB432" s="17"/>
      <c r="AC432" s="16"/>
      <c r="AE432" s="16"/>
      <c r="AG432" s="17"/>
      <c r="AH432" s="16"/>
      <c r="AJ432" s="16"/>
      <c r="AL432" s="17"/>
      <c r="AM432" s="16"/>
      <c r="AO432" s="16"/>
      <c r="AQ432" s="16"/>
      <c r="AS432" s="16"/>
      <c r="AU432" s="16"/>
      <c r="AW432" s="16"/>
      <c r="AY432" s="16"/>
      <c r="BA432" s="16"/>
      <c r="BC432" s="16"/>
      <c r="BE432" s="16"/>
      <c r="BF432" s="17"/>
      <c r="BG432" s="16"/>
      <c r="BI432" s="17"/>
      <c r="BJ432" s="17"/>
      <c r="BK432" s="17"/>
      <c r="BL432" s="17"/>
      <c r="BN432" s="16"/>
      <c r="BT432" s="16"/>
      <c r="BU432" s="16"/>
      <c r="BV432" s="16"/>
      <c r="BY432" s="16"/>
      <c r="BZ432" s="16"/>
      <c r="CA432" s="16"/>
      <c r="CH432" s="16"/>
      <c r="CI432" s="16"/>
    </row>
    <row r="433" spans="6:87" x14ac:dyDescent="0.25">
      <c r="F433" s="16"/>
      <c r="G433" s="16"/>
      <c r="U433" s="16"/>
      <c r="V433" s="16"/>
      <c r="W433" s="16"/>
      <c r="Y433" s="16"/>
      <c r="Z433" s="16"/>
      <c r="AA433" s="16"/>
      <c r="AB433" s="17"/>
      <c r="AC433" s="16"/>
      <c r="AE433" s="16"/>
      <c r="AG433" s="17"/>
      <c r="AH433" s="16"/>
      <c r="AJ433" s="16"/>
      <c r="AL433" s="17"/>
      <c r="AM433" s="16"/>
      <c r="AO433" s="16"/>
      <c r="AQ433" s="16"/>
      <c r="AS433" s="16"/>
      <c r="AU433" s="16"/>
      <c r="AW433" s="16"/>
      <c r="AY433" s="16"/>
      <c r="BA433" s="16"/>
      <c r="BC433" s="16"/>
      <c r="BE433" s="16"/>
      <c r="BF433" s="17"/>
      <c r="BG433" s="16"/>
      <c r="BI433" s="17"/>
      <c r="BJ433" s="17"/>
      <c r="BK433" s="17"/>
      <c r="BL433" s="17"/>
      <c r="BN433" s="16"/>
      <c r="BT433" s="16"/>
      <c r="BU433" s="16"/>
      <c r="BV433" s="16"/>
      <c r="BY433" s="16"/>
      <c r="BZ433" s="16"/>
      <c r="CA433" s="16"/>
      <c r="CH433" s="16"/>
      <c r="CI433" s="16"/>
    </row>
    <row r="434" spans="6:87" x14ac:dyDescent="0.25">
      <c r="F434" s="16"/>
      <c r="G434" s="16"/>
      <c r="U434" s="16"/>
      <c r="V434" s="16"/>
      <c r="W434" s="16"/>
      <c r="Y434" s="16"/>
      <c r="Z434" s="16"/>
      <c r="AA434" s="16"/>
      <c r="AB434" s="17"/>
      <c r="AC434" s="16"/>
      <c r="AE434" s="16"/>
      <c r="AG434" s="17"/>
      <c r="AH434" s="16"/>
      <c r="AJ434" s="16"/>
      <c r="AL434" s="17"/>
      <c r="AM434" s="16"/>
      <c r="AO434" s="16"/>
      <c r="AQ434" s="16"/>
      <c r="AS434" s="16"/>
      <c r="AU434" s="16"/>
      <c r="AW434" s="16"/>
      <c r="AY434" s="16"/>
      <c r="BA434" s="16"/>
      <c r="BC434" s="16"/>
      <c r="BE434" s="16"/>
      <c r="BF434" s="17"/>
      <c r="BG434" s="16"/>
      <c r="BI434" s="17"/>
      <c r="BJ434" s="17"/>
      <c r="BK434" s="17"/>
      <c r="BL434" s="17"/>
      <c r="BN434" s="16"/>
      <c r="BT434" s="16"/>
      <c r="BU434" s="16"/>
      <c r="BV434" s="16"/>
      <c r="BY434" s="16"/>
      <c r="BZ434" s="16"/>
      <c r="CA434" s="16"/>
      <c r="CH434" s="16"/>
      <c r="CI434" s="16"/>
    </row>
    <row r="435" spans="6:87" x14ac:dyDescent="0.25">
      <c r="F435" s="16"/>
      <c r="G435" s="16"/>
      <c r="U435" s="16"/>
      <c r="V435" s="16"/>
      <c r="W435" s="16"/>
      <c r="Y435" s="16"/>
      <c r="Z435" s="16"/>
      <c r="AA435" s="16"/>
      <c r="AB435" s="17"/>
      <c r="AC435" s="16"/>
      <c r="AE435" s="16"/>
      <c r="AG435" s="17"/>
      <c r="AH435" s="16"/>
      <c r="AJ435" s="16"/>
      <c r="AL435" s="17"/>
      <c r="AM435" s="16"/>
      <c r="AO435" s="16"/>
      <c r="AQ435" s="16"/>
      <c r="AS435" s="16"/>
      <c r="AU435" s="16"/>
      <c r="AW435" s="16"/>
      <c r="AY435" s="16"/>
      <c r="BA435" s="16"/>
      <c r="BC435" s="16"/>
      <c r="BE435" s="16"/>
      <c r="BF435" s="17"/>
      <c r="BG435" s="16"/>
      <c r="BI435" s="17"/>
      <c r="BJ435" s="17"/>
      <c r="BK435" s="17"/>
      <c r="BL435" s="17"/>
      <c r="BN435" s="16"/>
      <c r="BT435" s="16"/>
      <c r="BU435" s="16"/>
      <c r="BV435" s="16"/>
      <c r="BY435" s="16"/>
      <c r="BZ435" s="16"/>
      <c r="CA435" s="16"/>
      <c r="CH435" s="16"/>
      <c r="CI435" s="16"/>
    </row>
    <row r="436" spans="6:87" x14ac:dyDescent="0.25">
      <c r="F436" s="16"/>
      <c r="G436" s="16"/>
      <c r="U436" s="16"/>
      <c r="V436" s="16"/>
      <c r="W436" s="16"/>
      <c r="Y436" s="16"/>
      <c r="Z436" s="16"/>
      <c r="AA436" s="16"/>
      <c r="AB436" s="17"/>
      <c r="AC436" s="16"/>
      <c r="AE436" s="16"/>
      <c r="AG436" s="17"/>
      <c r="AH436" s="16"/>
      <c r="AJ436" s="16"/>
      <c r="AL436" s="17"/>
      <c r="AM436" s="16"/>
      <c r="AO436" s="16"/>
      <c r="AQ436" s="16"/>
      <c r="AS436" s="16"/>
      <c r="AU436" s="16"/>
      <c r="AW436" s="16"/>
      <c r="AY436" s="16"/>
      <c r="BA436" s="16"/>
      <c r="BC436" s="16"/>
      <c r="BE436" s="16"/>
      <c r="BF436" s="17"/>
      <c r="BG436" s="16"/>
      <c r="BI436" s="17"/>
      <c r="BJ436" s="17"/>
      <c r="BK436" s="17"/>
      <c r="BL436" s="17"/>
      <c r="BN436" s="16"/>
      <c r="BT436" s="16"/>
      <c r="BU436" s="16"/>
      <c r="BV436" s="16"/>
      <c r="BY436" s="16"/>
      <c r="BZ436" s="16"/>
      <c r="CA436" s="16"/>
      <c r="CH436" s="16"/>
      <c r="CI436" s="16"/>
    </row>
    <row r="437" spans="6:87" x14ac:dyDescent="0.25">
      <c r="F437" s="16"/>
      <c r="G437" s="16"/>
      <c r="U437" s="16"/>
      <c r="V437" s="16"/>
      <c r="W437" s="16"/>
      <c r="Y437" s="16"/>
      <c r="Z437" s="16"/>
      <c r="AA437" s="16"/>
      <c r="AB437" s="17"/>
      <c r="AC437" s="16"/>
      <c r="AE437" s="16"/>
      <c r="AG437" s="17"/>
      <c r="AH437" s="16"/>
      <c r="AJ437" s="16"/>
      <c r="AL437" s="17"/>
      <c r="AM437" s="16"/>
      <c r="AO437" s="16"/>
      <c r="AQ437" s="16"/>
      <c r="AS437" s="16"/>
      <c r="AU437" s="16"/>
      <c r="AW437" s="16"/>
      <c r="AY437" s="16"/>
      <c r="BA437" s="16"/>
      <c r="BC437" s="16"/>
      <c r="BE437" s="16"/>
      <c r="BF437" s="17"/>
      <c r="BG437" s="16"/>
      <c r="BI437" s="17"/>
      <c r="BJ437" s="17"/>
      <c r="BK437" s="17"/>
      <c r="BL437" s="17"/>
      <c r="BN437" s="16"/>
      <c r="BT437" s="16"/>
      <c r="BU437" s="16"/>
      <c r="BV437" s="16"/>
      <c r="BY437" s="16"/>
      <c r="BZ437" s="16"/>
      <c r="CA437" s="16"/>
      <c r="CH437" s="16"/>
      <c r="CI437" s="16"/>
    </row>
    <row r="438" spans="6:87" x14ac:dyDescent="0.25">
      <c r="F438" s="16"/>
      <c r="G438" s="16"/>
      <c r="U438" s="16"/>
      <c r="V438" s="16"/>
      <c r="W438" s="16"/>
      <c r="Y438" s="16"/>
      <c r="Z438" s="16"/>
      <c r="AA438" s="16"/>
      <c r="AB438" s="17"/>
      <c r="AC438" s="16"/>
      <c r="AE438" s="16"/>
      <c r="AG438" s="17"/>
      <c r="AH438" s="16"/>
      <c r="AJ438" s="16"/>
      <c r="AL438" s="17"/>
      <c r="AM438" s="16"/>
      <c r="AO438" s="16"/>
      <c r="AQ438" s="16"/>
      <c r="AS438" s="16"/>
      <c r="AU438" s="16"/>
      <c r="AW438" s="16"/>
      <c r="AY438" s="16"/>
      <c r="BA438" s="16"/>
      <c r="BC438" s="16"/>
      <c r="BE438" s="16"/>
      <c r="BF438" s="17"/>
      <c r="BG438" s="16"/>
      <c r="BI438" s="17"/>
      <c r="BJ438" s="17"/>
      <c r="BK438" s="17"/>
      <c r="BL438" s="17"/>
      <c r="BN438" s="16"/>
      <c r="BT438" s="16"/>
      <c r="BU438" s="16"/>
      <c r="BV438" s="16"/>
      <c r="BY438" s="16"/>
      <c r="BZ438" s="16"/>
      <c r="CA438" s="16"/>
      <c r="CH438" s="16"/>
      <c r="CI438" s="16"/>
    </row>
    <row r="439" spans="6:87" x14ac:dyDescent="0.25">
      <c r="F439" s="16"/>
      <c r="G439" s="16"/>
      <c r="U439" s="16"/>
      <c r="V439" s="16"/>
      <c r="W439" s="16"/>
      <c r="Y439" s="16"/>
      <c r="Z439" s="16"/>
      <c r="AA439" s="16"/>
      <c r="AB439" s="17"/>
      <c r="AC439" s="16"/>
      <c r="AE439" s="16"/>
      <c r="AG439" s="17"/>
      <c r="AH439" s="16"/>
      <c r="AJ439" s="16"/>
      <c r="AL439" s="17"/>
      <c r="AM439" s="16"/>
      <c r="AO439" s="16"/>
      <c r="AQ439" s="16"/>
      <c r="AS439" s="16"/>
      <c r="AU439" s="16"/>
      <c r="AW439" s="16"/>
      <c r="AY439" s="16"/>
      <c r="BA439" s="16"/>
      <c r="BC439" s="16"/>
      <c r="BE439" s="16"/>
      <c r="BF439" s="17"/>
      <c r="BG439" s="16"/>
      <c r="BI439" s="17"/>
      <c r="BJ439" s="17"/>
      <c r="BK439" s="17"/>
      <c r="BL439" s="17"/>
      <c r="BN439" s="16"/>
      <c r="BT439" s="16"/>
      <c r="BU439" s="16"/>
      <c r="BV439" s="16"/>
      <c r="BY439" s="16"/>
      <c r="BZ439" s="16"/>
      <c r="CA439" s="16"/>
      <c r="CH439" s="16"/>
      <c r="CI439" s="16"/>
    </row>
    <row r="440" spans="6:87" x14ac:dyDescent="0.25">
      <c r="F440" s="16"/>
      <c r="G440" s="16"/>
      <c r="U440" s="16"/>
      <c r="V440" s="16"/>
      <c r="W440" s="16"/>
      <c r="Y440" s="16"/>
      <c r="Z440" s="16"/>
      <c r="AA440" s="16"/>
      <c r="AB440" s="17"/>
      <c r="AC440" s="16"/>
      <c r="AE440" s="16"/>
      <c r="AG440" s="17"/>
      <c r="AH440" s="16"/>
      <c r="AJ440" s="16"/>
      <c r="AL440" s="17"/>
      <c r="AM440" s="16"/>
      <c r="AO440" s="16"/>
      <c r="AQ440" s="16"/>
      <c r="AS440" s="16"/>
      <c r="AU440" s="16"/>
      <c r="AW440" s="16"/>
      <c r="AY440" s="16"/>
      <c r="BA440" s="16"/>
      <c r="BC440" s="16"/>
      <c r="BE440" s="16"/>
      <c r="BF440" s="17"/>
      <c r="BG440" s="16"/>
      <c r="BI440" s="17"/>
      <c r="BJ440" s="17"/>
      <c r="BK440" s="17"/>
      <c r="BL440" s="17"/>
      <c r="BN440" s="16"/>
      <c r="BT440" s="16"/>
      <c r="BU440" s="16"/>
      <c r="BV440" s="16"/>
      <c r="BY440" s="16"/>
      <c r="BZ440" s="16"/>
      <c r="CA440" s="16"/>
      <c r="CH440" s="16"/>
      <c r="CI440" s="16"/>
    </row>
    <row r="441" spans="6:87" x14ac:dyDescent="0.25">
      <c r="F441" s="16"/>
      <c r="G441" s="16"/>
      <c r="U441" s="16"/>
      <c r="V441" s="16"/>
      <c r="W441" s="16"/>
      <c r="Y441" s="16"/>
      <c r="Z441" s="16"/>
      <c r="AA441" s="16"/>
      <c r="AB441" s="17"/>
      <c r="AC441" s="16"/>
      <c r="AE441" s="16"/>
      <c r="AG441" s="17"/>
      <c r="AH441" s="16"/>
      <c r="AJ441" s="16"/>
      <c r="AL441" s="17"/>
      <c r="AM441" s="16"/>
      <c r="AO441" s="16"/>
      <c r="AQ441" s="16"/>
      <c r="AS441" s="16"/>
      <c r="AU441" s="16"/>
      <c r="AW441" s="16"/>
      <c r="AY441" s="16"/>
      <c r="BA441" s="16"/>
      <c r="BC441" s="16"/>
      <c r="BE441" s="16"/>
      <c r="BF441" s="17"/>
      <c r="BG441" s="16"/>
      <c r="BI441" s="17"/>
      <c r="BJ441" s="17"/>
      <c r="BK441" s="17"/>
      <c r="BL441" s="17"/>
      <c r="BN441" s="16"/>
      <c r="BT441" s="16"/>
      <c r="BU441" s="16"/>
      <c r="BV441" s="16"/>
      <c r="BY441" s="16"/>
      <c r="BZ441" s="16"/>
      <c r="CA441" s="16"/>
      <c r="CH441" s="16"/>
      <c r="CI441" s="16"/>
    </row>
    <row r="442" spans="6:87" x14ac:dyDescent="0.25">
      <c r="F442" s="16"/>
      <c r="G442" s="16"/>
      <c r="U442" s="16"/>
      <c r="V442" s="16"/>
      <c r="W442" s="16"/>
      <c r="Y442" s="16"/>
      <c r="Z442" s="16"/>
      <c r="AA442" s="16"/>
      <c r="AB442" s="17"/>
      <c r="AC442" s="16"/>
      <c r="AE442" s="16"/>
      <c r="AG442" s="17"/>
      <c r="AH442" s="16"/>
      <c r="AJ442" s="16"/>
      <c r="AL442" s="17"/>
      <c r="AM442" s="16"/>
      <c r="AO442" s="16"/>
      <c r="AQ442" s="16"/>
      <c r="AS442" s="16"/>
      <c r="AU442" s="16"/>
      <c r="AW442" s="16"/>
      <c r="AY442" s="16"/>
      <c r="BA442" s="16"/>
      <c r="BC442" s="16"/>
      <c r="BE442" s="16"/>
      <c r="BF442" s="17"/>
      <c r="BG442" s="16"/>
      <c r="BI442" s="17"/>
      <c r="BJ442" s="17"/>
      <c r="BK442" s="17"/>
      <c r="BL442" s="17"/>
      <c r="BN442" s="16"/>
      <c r="BT442" s="16"/>
      <c r="BU442" s="16"/>
      <c r="BV442" s="16"/>
      <c r="BY442" s="16"/>
      <c r="BZ442" s="16"/>
      <c r="CA442" s="16"/>
      <c r="CH442" s="16"/>
      <c r="CI442" s="16"/>
    </row>
    <row r="443" spans="6:87" x14ac:dyDescent="0.25">
      <c r="F443" s="16"/>
      <c r="G443" s="16"/>
      <c r="U443" s="16"/>
      <c r="V443" s="16"/>
      <c r="W443" s="16"/>
      <c r="Y443" s="16"/>
      <c r="Z443" s="16"/>
      <c r="AA443" s="16"/>
      <c r="AB443" s="17"/>
      <c r="AC443" s="16"/>
      <c r="AE443" s="16"/>
      <c r="AG443" s="17"/>
      <c r="AH443" s="16"/>
      <c r="AJ443" s="16"/>
      <c r="AL443" s="17"/>
      <c r="AM443" s="16"/>
      <c r="AO443" s="16"/>
      <c r="AQ443" s="16"/>
      <c r="AS443" s="16"/>
      <c r="AU443" s="16"/>
      <c r="AW443" s="16"/>
      <c r="AY443" s="16"/>
      <c r="BA443" s="16"/>
      <c r="BC443" s="16"/>
      <c r="BE443" s="16"/>
      <c r="BF443" s="17"/>
      <c r="BG443" s="16"/>
      <c r="BI443" s="17"/>
      <c r="BJ443" s="17"/>
      <c r="BK443" s="17"/>
      <c r="BL443" s="17"/>
      <c r="BN443" s="16"/>
      <c r="BT443" s="16"/>
      <c r="BU443" s="16"/>
      <c r="BV443" s="16"/>
      <c r="BY443" s="16"/>
      <c r="BZ443" s="16"/>
      <c r="CA443" s="16"/>
      <c r="CH443" s="16"/>
      <c r="CI443" s="16"/>
    </row>
    <row r="444" spans="6:87" x14ac:dyDescent="0.25">
      <c r="F444" s="16"/>
      <c r="G444" s="16"/>
      <c r="U444" s="16"/>
      <c r="V444" s="16"/>
      <c r="W444" s="16"/>
      <c r="Y444" s="16"/>
      <c r="Z444" s="16"/>
      <c r="AA444" s="16"/>
      <c r="AB444" s="17"/>
      <c r="AC444" s="16"/>
      <c r="AE444" s="16"/>
      <c r="AG444" s="17"/>
      <c r="AH444" s="16"/>
      <c r="AJ444" s="16"/>
      <c r="AL444" s="17"/>
      <c r="AM444" s="16"/>
      <c r="AO444" s="16"/>
      <c r="AQ444" s="16"/>
      <c r="AS444" s="16"/>
      <c r="AU444" s="16"/>
      <c r="AW444" s="16"/>
      <c r="AY444" s="16"/>
      <c r="BA444" s="16"/>
      <c r="BC444" s="16"/>
      <c r="BE444" s="16"/>
      <c r="BF444" s="17"/>
      <c r="BG444" s="16"/>
      <c r="BI444" s="17"/>
      <c r="BJ444" s="17"/>
      <c r="BK444" s="17"/>
      <c r="BL444" s="17"/>
      <c r="BN444" s="16"/>
      <c r="BT444" s="16"/>
      <c r="BU444" s="16"/>
      <c r="BV444" s="16"/>
      <c r="BY444" s="16"/>
      <c r="BZ444" s="16"/>
      <c r="CA444" s="16"/>
      <c r="CH444" s="16"/>
      <c r="CI444" s="16"/>
    </row>
    <row r="445" spans="6:87" x14ac:dyDescent="0.25">
      <c r="F445" s="16"/>
      <c r="G445" s="16"/>
      <c r="U445" s="16"/>
      <c r="V445" s="16"/>
      <c r="W445" s="16"/>
      <c r="Y445" s="16"/>
      <c r="Z445" s="16"/>
      <c r="AA445" s="16"/>
      <c r="AB445" s="17"/>
      <c r="AC445" s="16"/>
      <c r="AE445" s="16"/>
      <c r="AG445" s="17"/>
      <c r="AH445" s="16"/>
      <c r="AJ445" s="16"/>
      <c r="AL445" s="17"/>
      <c r="AM445" s="16"/>
      <c r="AO445" s="16"/>
      <c r="AQ445" s="16"/>
      <c r="AS445" s="16"/>
      <c r="AU445" s="16"/>
      <c r="AW445" s="16"/>
      <c r="AY445" s="16"/>
      <c r="BA445" s="16"/>
      <c r="BC445" s="16"/>
      <c r="BE445" s="16"/>
      <c r="BF445" s="17"/>
      <c r="BG445" s="16"/>
      <c r="BI445" s="17"/>
      <c r="BJ445" s="17"/>
      <c r="BK445" s="17"/>
      <c r="BL445" s="17"/>
      <c r="BN445" s="16"/>
      <c r="BT445" s="16"/>
      <c r="BU445" s="16"/>
      <c r="BV445" s="16"/>
      <c r="BY445" s="16"/>
      <c r="BZ445" s="16"/>
      <c r="CA445" s="16"/>
      <c r="CH445" s="16"/>
      <c r="CI445" s="16"/>
    </row>
    <row r="446" spans="6:87" x14ac:dyDescent="0.25">
      <c r="F446" s="16"/>
      <c r="G446" s="16"/>
      <c r="U446" s="16"/>
      <c r="V446" s="16"/>
      <c r="W446" s="16"/>
      <c r="Y446" s="16"/>
      <c r="Z446" s="16"/>
      <c r="AA446" s="16"/>
      <c r="AB446" s="17"/>
      <c r="AC446" s="16"/>
      <c r="AE446" s="16"/>
      <c r="AG446" s="17"/>
      <c r="AH446" s="16"/>
      <c r="AJ446" s="16"/>
      <c r="AL446" s="17"/>
      <c r="AM446" s="16"/>
      <c r="AO446" s="16"/>
      <c r="AQ446" s="16"/>
      <c r="AS446" s="16"/>
      <c r="AU446" s="16"/>
      <c r="AW446" s="16"/>
      <c r="AY446" s="16"/>
      <c r="BA446" s="16"/>
      <c r="BC446" s="16"/>
      <c r="BE446" s="16"/>
      <c r="BF446" s="17"/>
      <c r="BG446" s="16"/>
      <c r="BI446" s="17"/>
      <c r="BJ446" s="17"/>
      <c r="BK446" s="17"/>
      <c r="BL446" s="17"/>
      <c r="BN446" s="16"/>
      <c r="BT446" s="16"/>
      <c r="BU446" s="16"/>
      <c r="BV446" s="16"/>
      <c r="BY446" s="16"/>
      <c r="BZ446" s="16"/>
      <c r="CA446" s="16"/>
      <c r="CH446" s="16"/>
      <c r="CI446" s="16"/>
    </row>
    <row r="447" spans="6:87" x14ac:dyDescent="0.25">
      <c r="F447" s="16"/>
      <c r="G447" s="16"/>
      <c r="U447" s="16"/>
      <c r="V447" s="16"/>
      <c r="W447" s="16"/>
      <c r="Y447" s="16"/>
      <c r="Z447" s="16"/>
      <c r="AA447" s="16"/>
      <c r="AB447" s="17"/>
      <c r="AC447" s="16"/>
      <c r="AE447" s="16"/>
      <c r="AG447" s="17"/>
      <c r="AH447" s="16"/>
      <c r="AJ447" s="16"/>
      <c r="AL447" s="17"/>
      <c r="AM447" s="16"/>
      <c r="AO447" s="16"/>
      <c r="AQ447" s="16"/>
      <c r="AS447" s="16"/>
      <c r="AU447" s="16"/>
      <c r="AW447" s="16"/>
      <c r="AY447" s="16"/>
      <c r="BA447" s="16"/>
      <c r="BC447" s="16"/>
      <c r="BE447" s="16"/>
      <c r="BF447" s="17"/>
      <c r="BG447" s="16"/>
      <c r="BI447" s="17"/>
      <c r="BJ447" s="17"/>
      <c r="BK447" s="17"/>
      <c r="BL447" s="17"/>
      <c r="BN447" s="16"/>
      <c r="BT447" s="16"/>
      <c r="BU447" s="16"/>
      <c r="BV447" s="16"/>
      <c r="BY447" s="16"/>
      <c r="BZ447" s="16"/>
      <c r="CA447" s="16"/>
      <c r="CH447" s="16"/>
      <c r="CI447" s="16"/>
    </row>
    <row r="448" spans="6:87" x14ac:dyDescent="0.25">
      <c r="F448" s="16"/>
      <c r="G448" s="16"/>
      <c r="U448" s="16"/>
      <c r="V448" s="16"/>
      <c r="W448" s="16"/>
      <c r="Y448" s="16"/>
      <c r="Z448" s="16"/>
      <c r="AA448" s="16"/>
      <c r="AB448" s="17"/>
      <c r="AC448" s="16"/>
      <c r="AE448" s="16"/>
      <c r="AG448" s="17"/>
      <c r="AH448" s="16"/>
      <c r="AJ448" s="16"/>
      <c r="AL448" s="17"/>
      <c r="AM448" s="16"/>
      <c r="AO448" s="16"/>
      <c r="AQ448" s="16"/>
      <c r="AS448" s="16"/>
      <c r="AU448" s="16"/>
      <c r="AW448" s="16"/>
      <c r="AY448" s="16"/>
      <c r="BA448" s="16"/>
      <c r="BC448" s="16"/>
      <c r="BE448" s="16"/>
      <c r="BF448" s="17"/>
      <c r="BG448" s="16"/>
      <c r="BI448" s="17"/>
      <c r="BJ448" s="17"/>
      <c r="BK448" s="17"/>
      <c r="BL448" s="17"/>
      <c r="BN448" s="16"/>
      <c r="BT448" s="16"/>
      <c r="BU448" s="16"/>
      <c r="BV448" s="16"/>
      <c r="BY448" s="16"/>
      <c r="BZ448" s="16"/>
      <c r="CA448" s="16"/>
      <c r="CH448" s="16"/>
      <c r="CI448" s="16"/>
    </row>
    <row r="449" spans="6:87" x14ac:dyDescent="0.25">
      <c r="F449" s="16"/>
      <c r="G449" s="16"/>
      <c r="U449" s="16"/>
      <c r="V449" s="16"/>
      <c r="W449" s="16"/>
      <c r="Y449" s="16"/>
      <c r="Z449" s="16"/>
      <c r="AA449" s="16"/>
      <c r="AB449" s="17"/>
      <c r="AC449" s="16"/>
      <c r="AE449" s="16"/>
      <c r="AG449" s="17"/>
      <c r="AH449" s="16"/>
      <c r="AJ449" s="16"/>
      <c r="AL449" s="17"/>
      <c r="AM449" s="16"/>
      <c r="AO449" s="16"/>
      <c r="AQ449" s="16"/>
      <c r="AS449" s="16"/>
      <c r="AU449" s="16"/>
      <c r="AW449" s="16"/>
      <c r="AY449" s="16"/>
      <c r="BA449" s="16"/>
      <c r="BC449" s="16"/>
      <c r="BE449" s="16"/>
      <c r="BF449" s="17"/>
      <c r="BG449" s="16"/>
      <c r="BI449" s="17"/>
      <c r="BJ449" s="17"/>
      <c r="BK449" s="17"/>
      <c r="BL449" s="17"/>
      <c r="BN449" s="16"/>
      <c r="BT449" s="16"/>
      <c r="BU449" s="16"/>
      <c r="BV449" s="16"/>
      <c r="BY449" s="16"/>
      <c r="BZ449" s="16"/>
      <c r="CA449" s="16"/>
      <c r="CH449" s="16"/>
      <c r="CI449" s="16"/>
    </row>
    <row r="450" spans="6:87" x14ac:dyDescent="0.25">
      <c r="F450" s="16"/>
      <c r="G450" s="16"/>
      <c r="U450" s="16"/>
      <c r="V450" s="16"/>
      <c r="W450" s="16"/>
      <c r="Y450" s="16"/>
      <c r="Z450" s="16"/>
      <c r="AA450" s="16"/>
      <c r="AB450" s="17"/>
      <c r="AC450" s="16"/>
      <c r="AE450" s="16"/>
      <c r="AG450" s="17"/>
      <c r="AH450" s="16"/>
      <c r="AJ450" s="16"/>
      <c r="AL450" s="17"/>
      <c r="AM450" s="16"/>
      <c r="AO450" s="16"/>
      <c r="AQ450" s="16"/>
      <c r="AS450" s="16"/>
      <c r="AU450" s="16"/>
      <c r="AW450" s="16"/>
      <c r="AY450" s="16"/>
      <c r="BA450" s="16"/>
      <c r="BC450" s="16"/>
      <c r="BE450" s="16"/>
      <c r="BF450" s="17"/>
      <c r="BG450" s="16"/>
      <c r="BI450" s="17"/>
      <c r="BJ450" s="17"/>
      <c r="BK450" s="17"/>
      <c r="BL450" s="17"/>
      <c r="BN450" s="16"/>
      <c r="BT450" s="16"/>
      <c r="BU450" s="16"/>
      <c r="BV450" s="16"/>
      <c r="BY450" s="16"/>
      <c r="BZ450" s="16"/>
      <c r="CA450" s="16"/>
      <c r="CH450" s="16"/>
      <c r="CI450" s="16"/>
    </row>
    <row r="451" spans="6:87" x14ac:dyDescent="0.25">
      <c r="F451" s="16"/>
      <c r="G451" s="16"/>
      <c r="U451" s="16"/>
      <c r="V451" s="16"/>
      <c r="W451" s="16"/>
      <c r="Y451" s="16"/>
      <c r="Z451" s="16"/>
      <c r="AA451" s="16"/>
      <c r="AB451" s="17"/>
      <c r="AC451" s="16"/>
      <c r="AE451" s="16"/>
      <c r="AG451" s="17"/>
      <c r="AH451" s="16"/>
      <c r="AJ451" s="16"/>
      <c r="AL451" s="17"/>
      <c r="AM451" s="16"/>
      <c r="AO451" s="16"/>
      <c r="AQ451" s="16"/>
      <c r="AS451" s="16"/>
      <c r="AU451" s="16"/>
      <c r="AW451" s="16"/>
      <c r="AY451" s="16"/>
      <c r="BA451" s="16"/>
      <c r="BC451" s="16"/>
      <c r="BE451" s="16"/>
      <c r="BF451" s="17"/>
      <c r="BG451" s="16"/>
      <c r="BI451" s="17"/>
      <c r="BJ451" s="17"/>
      <c r="BK451" s="17"/>
      <c r="BL451" s="17"/>
      <c r="BN451" s="16"/>
      <c r="BT451" s="16"/>
      <c r="BU451" s="16"/>
      <c r="BV451" s="16"/>
      <c r="BY451" s="16"/>
      <c r="BZ451" s="16"/>
      <c r="CA451" s="16"/>
      <c r="CH451" s="16"/>
      <c r="CI451" s="16"/>
    </row>
    <row r="452" spans="6:87" x14ac:dyDescent="0.25">
      <c r="F452" s="16"/>
      <c r="G452" s="16"/>
      <c r="U452" s="16"/>
      <c r="V452" s="16"/>
      <c r="W452" s="16"/>
      <c r="Y452" s="16"/>
      <c r="Z452" s="16"/>
      <c r="AA452" s="16"/>
      <c r="AB452" s="17"/>
      <c r="AC452" s="16"/>
      <c r="AE452" s="16"/>
      <c r="AG452" s="17"/>
      <c r="AH452" s="16"/>
      <c r="AJ452" s="16"/>
      <c r="AL452" s="17"/>
      <c r="AM452" s="16"/>
      <c r="AO452" s="16"/>
      <c r="AQ452" s="16"/>
      <c r="AS452" s="16"/>
      <c r="AU452" s="16"/>
      <c r="AW452" s="16"/>
      <c r="AY452" s="16"/>
      <c r="BA452" s="16"/>
      <c r="BC452" s="16"/>
      <c r="BE452" s="16"/>
      <c r="BF452" s="17"/>
      <c r="BG452" s="16"/>
      <c r="BI452" s="17"/>
      <c r="BJ452" s="17"/>
      <c r="BK452" s="17"/>
      <c r="BL452" s="17"/>
      <c r="BN452" s="16"/>
      <c r="BT452" s="16"/>
      <c r="BU452" s="16"/>
      <c r="BV452" s="16"/>
      <c r="BY452" s="16"/>
      <c r="BZ452" s="16"/>
      <c r="CA452" s="16"/>
      <c r="CH452" s="16"/>
      <c r="CI452" s="16"/>
    </row>
    <row r="453" spans="6:87" x14ac:dyDescent="0.25">
      <c r="F453" s="16"/>
      <c r="G453" s="16"/>
      <c r="U453" s="16"/>
      <c r="V453" s="16"/>
      <c r="W453" s="16"/>
      <c r="Y453" s="16"/>
      <c r="Z453" s="16"/>
      <c r="AA453" s="16"/>
      <c r="AB453" s="17"/>
      <c r="AC453" s="16"/>
      <c r="AE453" s="16"/>
      <c r="AG453" s="17"/>
      <c r="AH453" s="16"/>
      <c r="AJ453" s="16"/>
      <c r="AL453" s="17"/>
      <c r="AM453" s="16"/>
      <c r="AO453" s="16"/>
      <c r="AQ453" s="16"/>
      <c r="AS453" s="16"/>
      <c r="AU453" s="16"/>
      <c r="AW453" s="16"/>
      <c r="AY453" s="16"/>
      <c r="BA453" s="16"/>
      <c r="BC453" s="16"/>
      <c r="BE453" s="16"/>
      <c r="BF453" s="17"/>
      <c r="BG453" s="16"/>
      <c r="BI453" s="17"/>
      <c r="BJ453" s="17"/>
      <c r="BK453" s="17"/>
      <c r="BL453" s="17"/>
      <c r="BN453" s="16"/>
      <c r="BT453" s="16"/>
      <c r="BU453" s="16"/>
      <c r="BV453" s="16"/>
      <c r="BY453" s="16"/>
      <c r="BZ453" s="16"/>
      <c r="CA453" s="16"/>
      <c r="CH453" s="16"/>
      <c r="CI453" s="16"/>
    </row>
    <row r="454" spans="6:87" x14ac:dyDescent="0.25">
      <c r="F454" s="16"/>
      <c r="G454" s="16"/>
      <c r="U454" s="16"/>
      <c r="V454" s="16"/>
      <c r="W454" s="16"/>
      <c r="Y454" s="16"/>
      <c r="Z454" s="16"/>
      <c r="AA454" s="16"/>
      <c r="AB454" s="17"/>
      <c r="AC454" s="16"/>
      <c r="AE454" s="16"/>
      <c r="AG454" s="17"/>
      <c r="AH454" s="16"/>
      <c r="AJ454" s="16"/>
      <c r="AL454" s="17"/>
      <c r="AM454" s="16"/>
      <c r="AO454" s="16"/>
      <c r="AQ454" s="16"/>
      <c r="AS454" s="16"/>
      <c r="AU454" s="16"/>
      <c r="AW454" s="16"/>
      <c r="AY454" s="16"/>
      <c r="BA454" s="16"/>
      <c r="BC454" s="16"/>
      <c r="BE454" s="16"/>
      <c r="BF454" s="17"/>
      <c r="BG454" s="16"/>
      <c r="BI454" s="17"/>
      <c r="BJ454" s="17"/>
      <c r="BK454" s="17"/>
      <c r="BL454" s="17"/>
      <c r="BN454" s="16"/>
      <c r="BT454" s="16"/>
      <c r="BU454" s="16"/>
      <c r="BV454" s="16"/>
      <c r="BY454" s="16"/>
      <c r="BZ454" s="16"/>
      <c r="CA454" s="16"/>
      <c r="CH454" s="16"/>
      <c r="CI454" s="16"/>
    </row>
    <row r="455" spans="6:87" x14ac:dyDescent="0.25">
      <c r="F455" s="16"/>
      <c r="G455" s="16"/>
      <c r="U455" s="16"/>
      <c r="V455" s="16"/>
      <c r="W455" s="16"/>
      <c r="Y455" s="16"/>
      <c r="Z455" s="16"/>
      <c r="AA455" s="16"/>
      <c r="AB455" s="17"/>
      <c r="AC455" s="16"/>
      <c r="AE455" s="16"/>
      <c r="AG455" s="17"/>
      <c r="AH455" s="16"/>
      <c r="AJ455" s="16"/>
      <c r="AL455" s="17"/>
      <c r="AM455" s="16"/>
      <c r="AO455" s="16"/>
      <c r="AQ455" s="16"/>
      <c r="AS455" s="16"/>
      <c r="AU455" s="16"/>
      <c r="AW455" s="16"/>
      <c r="AY455" s="16"/>
      <c r="BA455" s="16"/>
      <c r="BC455" s="16"/>
      <c r="BE455" s="16"/>
      <c r="BF455" s="17"/>
      <c r="BG455" s="16"/>
      <c r="BI455" s="17"/>
      <c r="BJ455" s="17"/>
      <c r="BK455" s="17"/>
      <c r="BL455" s="17"/>
      <c r="BN455" s="16"/>
      <c r="BT455" s="16"/>
      <c r="BU455" s="16"/>
      <c r="BV455" s="16"/>
      <c r="BY455" s="16"/>
      <c r="BZ455" s="16"/>
      <c r="CA455" s="16"/>
      <c r="CH455" s="16"/>
      <c r="CI455" s="16"/>
    </row>
    <row r="456" spans="6:87" x14ac:dyDescent="0.25">
      <c r="F456" s="16"/>
      <c r="G456" s="16"/>
      <c r="U456" s="16"/>
      <c r="V456" s="16"/>
      <c r="W456" s="16"/>
      <c r="Y456" s="16"/>
      <c r="Z456" s="16"/>
      <c r="AA456" s="16"/>
      <c r="AB456" s="17"/>
      <c r="AC456" s="16"/>
      <c r="AE456" s="16"/>
      <c r="AG456" s="17"/>
      <c r="AH456" s="16"/>
      <c r="AJ456" s="16"/>
      <c r="AL456" s="17"/>
      <c r="AM456" s="16"/>
      <c r="AO456" s="16"/>
      <c r="AQ456" s="16"/>
      <c r="AS456" s="16"/>
      <c r="AU456" s="16"/>
      <c r="AW456" s="16"/>
      <c r="AY456" s="16"/>
      <c r="BA456" s="16"/>
      <c r="BC456" s="16"/>
      <c r="BE456" s="16"/>
      <c r="BF456" s="17"/>
      <c r="BG456" s="16"/>
      <c r="BI456" s="17"/>
      <c r="BJ456" s="17"/>
      <c r="BK456" s="17"/>
      <c r="BL456" s="17"/>
      <c r="BN456" s="16"/>
      <c r="BT456" s="16"/>
      <c r="BU456" s="16"/>
      <c r="BV456" s="16"/>
      <c r="BY456" s="16"/>
      <c r="BZ456" s="16"/>
      <c r="CA456" s="16"/>
      <c r="CH456" s="16"/>
      <c r="CI456" s="16"/>
    </row>
    <row r="457" spans="6:87" x14ac:dyDescent="0.25">
      <c r="F457" s="16"/>
      <c r="G457" s="16"/>
      <c r="U457" s="16"/>
      <c r="V457" s="16"/>
      <c r="W457" s="16"/>
      <c r="Y457" s="16"/>
      <c r="Z457" s="16"/>
      <c r="AA457" s="16"/>
      <c r="AB457" s="17"/>
      <c r="AC457" s="16"/>
      <c r="AE457" s="16"/>
      <c r="AG457" s="17"/>
      <c r="AH457" s="16"/>
      <c r="AJ457" s="16"/>
      <c r="AL457" s="17"/>
      <c r="AM457" s="16"/>
      <c r="AO457" s="16"/>
      <c r="AQ457" s="16"/>
      <c r="AS457" s="16"/>
      <c r="AU457" s="16"/>
      <c r="AW457" s="16"/>
      <c r="AY457" s="16"/>
      <c r="BA457" s="16"/>
      <c r="BC457" s="16"/>
      <c r="BE457" s="16"/>
      <c r="BF457" s="17"/>
      <c r="BG457" s="16"/>
      <c r="BI457" s="17"/>
      <c r="BJ457" s="17"/>
      <c r="BK457" s="17"/>
      <c r="BL457" s="17"/>
      <c r="BN457" s="16"/>
      <c r="BT457" s="16"/>
      <c r="BU457" s="16"/>
      <c r="BV457" s="16"/>
      <c r="BY457" s="16"/>
      <c r="BZ457" s="16"/>
      <c r="CA457" s="16"/>
      <c r="CH457" s="16"/>
      <c r="CI457" s="16"/>
    </row>
    <row r="458" spans="6:87" x14ac:dyDescent="0.25">
      <c r="F458" s="16"/>
      <c r="G458" s="16"/>
      <c r="U458" s="16"/>
      <c r="V458" s="16"/>
      <c r="W458" s="16"/>
      <c r="Y458" s="16"/>
      <c r="Z458" s="16"/>
      <c r="AA458" s="16"/>
      <c r="AB458" s="17"/>
      <c r="AC458" s="16"/>
      <c r="AE458" s="16"/>
      <c r="AG458" s="17"/>
      <c r="AH458" s="16"/>
      <c r="AJ458" s="16"/>
      <c r="AL458" s="17"/>
      <c r="AM458" s="16"/>
      <c r="AO458" s="16"/>
      <c r="AQ458" s="16"/>
      <c r="AS458" s="16"/>
      <c r="AU458" s="16"/>
      <c r="AW458" s="16"/>
      <c r="AY458" s="16"/>
      <c r="BA458" s="16"/>
      <c r="BC458" s="16"/>
      <c r="BE458" s="16"/>
      <c r="BF458" s="17"/>
      <c r="BG458" s="16"/>
      <c r="BI458" s="17"/>
      <c r="BJ458" s="17"/>
      <c r="BK458" s="17"/>
      <c r="BL458" s="17"/>
      <c r="BN458" s="16"/>
      <c r="BT458" s="16"/>
      <c r="BU458" s="16"/>
      <c r="BV458" s="16"/>
      <c r="BY458" s="16"/>
      <c r="BZ458" s="16"/>
      <c r="CA458" s="16"/>
      <c r="CH458" s="16"/>
      <c r="CI458" s="16"/>
    </row>
    <row r="459" spans="6:87" x14ac:dyDescent="0.25">
      <c r="F459" s="16"/>
      <c r="G459" s="16"/>
      <c r="U459" s="16"/>
      <c r="V459" s="16"/>
      <c r="W459" s="16"/>
      <c r="Y459" s="16"/>
      <c r="Z459" s="16"/>
      <c r="AA459" s="16"/>
      <c r="AB459" s="17"/>
      <c r="AC459" s="16"/>
      <c r="AE459" s="16"/>
      <c r="AG459" s="17"/>
      <c r="AH459" s="16"/>
      <c r="AJ459" s="16"/>
      <c r="AL459" s="17"/>
      <c r="AM459" s="16"/>
      <c r="AO459" s="16"/>
      <c r="AQ459" s="16"/>
      <c r="AS459" s="16"/>
      <c r="AU459" s="16"/>
      <c r="AW459" s="16"/>
      <c r="AY459" s="16"/>
      <c r="BA459" s="16"/>
      <c r="BC459" s="16"/>
      <c r="BE459" s="16"/>
      <c r="BF459" s="17"/>
      <c r="BG459" s="16"/>
      <c r="BI459" s="17"/>
      <c r="BJ459" s="17"/>
      <c r="BK459" s="17"/>
      <c r="BL459" s="17"/>
      <c r="BN459" s="16"/>
      <c r="BT459" s="16"/>
      <c r="BU459" s="16"/>
      <c r="BV459" s="16"/>
      <c r="BY459" s="16"/>
      <c r="BZ459" s="16"/>
      <c r="CA459" s="16"/>
      <c r="CH459" s="16"/>
      <c r="CI459" s="16"/>
    </row>
    <row r="460" spans="6:87" x14ac:dyDescent="0.25">
      <c r="F460" s="16"/>
      <c r="G460" s="16"/>
      <c r="U460" s="16"/>
      <c r="V460" s="16"/>
      <c r="W460" s="16"/>
      <c r="Y460" s="16"/>
      <c r="Z460" s="16"/>
      <c r="AA460" s="16"/>
      <c r="AB460" s="17"/>
      <c r="AC460" s="16"/>
      <c r="AE460" s="16"/>
      <c r="AG460" s="17"/>
      <c r="AH460" s="16"/>
      <c r="AJ460" s="16"/>
      <c r="AL460" s="17"/>
      <c r="AM460" s="16"/>
      <c r="AO460" s="16"/>
      <c r="AQ460" s="16"/>
      <c r="AS460" s="16"/>
      <c r="AU460" s="16"/>
      <c r="AW460" s="16"/>
      <c r="AY460" s="16"/>
      <c r="BA460" s="16"/>
      <c r="BC460" s="16"/>
      <c r="BE460" s="16"/>
      <c r="BF460" s="17"/>
      <c r="BG460" s="16"/>
      <c r="BI460" s="17"/>
      <c r="BJ460" s="17"/>
      <c r="BK460" s="17"/>
      <c r="BL460" s="17"/>
      <c r="BN460" s="16"/>
      <c r="BT460" s="16"/>
      <c r="BU460" s="16"/>
      <c r="BV460" s="16"/>
      <c r="BY460" s="16"/>
      <c r="BZ460" s="16"/>
      <c r="CA460" s="16"/>
      <c r="CH460" s="16"/>
      <c r="CI460" s="16"/>
    </row>
    <row r="461" spans="6:87" x14ac:dyDescent="0.25">
      <c r="F461" s="16"/>
      <c r="G461" s="16"/>
      <c r="U461" s="16"/>
      <c r="V461" s="16"/>
      <c r="W461" s="16"/>
      <c r="Y461" s="16"/>
      <c r="Z461" s="16"/>
      <c r="AA461" s="16"/>
      <c r="AB461" s="17"/>
      <c r="AC461" s="16"/>
      <c r="AE461" s="16"/>
      <c r="AG461" s="17"/>
      <c r="AH461" s="16"/>
      <c r="AJ461" s="16"/>
      <c r="AL461" s="17"/>
      <c r="AM461" s="16"/>
      <c r="AO461" s="16"/>
      <c r="AQ461" s="16"/>
      <c r="AS461" s="16"/>
      <c r="AU461" s="16"/>
      <c r="AW461" s="16"/>
      <c r="AY461" s="16"/>
      <c r="BA461" s="16"/>
      <c r="BC461" s="16"/>
      <c r="BE461" s="16"/>
      <c r="BF461" s="17"/>
      <c r="BG461" s="16"/>
      <c r="BI461" s="17"/>
      <c r="BJ461" s="17"/>
      <c r="BK461" s="17"/>
      <c r="BL461" s="17"/>
      <c r="BN461" s="16"/>
      <c r="BT461" s="16"/>
      <c r="BU461" s="16"/>
      <c r="BV461" s="16"/>
      <c r="BY461" s="16"/>
      <c r="BZ461" s="16"/>
      <c r="CA461" s="16"/>
      <c r="CH461" s="16"/>
      <c r="CI461" s="16"/>
    </row>
    <row r="462" spans="6:87" x14ac:dyDescent="0.25">
      <c r="F462" s="16"/>
      <c r="G462" s="16"/>
      <c r="U462" s="16"/>
      <c r="V462" s="16"/>
      <c r="W462" s="16"/>
      <c r="Y462" s="16"/>
      <c r="Z462" s="16"/>
      <c r="AA462" s="16"/>
      <c r="AB462" s="17"/>
      <c r="AC462" s="16"/>
      <c r="AE462" s="16"/>
      <c r="AG462" s="17"/>
      <c r="AH462" s="16"/>
      <c r="AJ462" s="16"/>
      <c r="AL462" s="17"/>
      <c r="AM462" s="16"/>
      <c r="AO462" s="16"/>
      <c r="AQ462" s="16"/>
      <c r="AS462" s="16"/>
      <c r="AU462" s="16"/>
      <c r="AW462" s="16"/>
      <c r="AY462" s="16"/>
      <c r="BA462" s="16"/>
      <c r="BC462" s="16"/>
      <c r="BE462" s="16"/>
      <c r="BF462" s="17"/>
      <c r="BG462" s="16"/>
      <c r="BI462" s="17"/>
      <c r="BJ462" s="17"/>
      <c r="BK462" s="17"/>
      <c r="BL462" s="17"/>
      <c r="BN462" s="16"/>
      <c r="BT462" s="16"/>
      <c r="BU462" s="16"/>
      <c r="BV462" s="16"/>
      <c r="BY462" s="16"/>
      <c r="BZ462" s="16"/>
      <c r="CA462" s="16"/>
      <c r="CH462" s="16"/>
      <c r="CI462" s="16"/>
    </row>
    <row r="463" spans="6:87" x14ac:dyDescent="0.25">
      <c r="F463" s="16"/>
      <c r="G463" s="16"/>
      <c r="U463" s="16"/>
      <c r="V463" s="16"/>
      <c r="W463" s="16"/>
      <c r="Y463" s="16"/>
      <c r="Z463" s="16"/>
      <c r="AA463" s="16"/>
      <c r="AB463" s="17"/>
      <c r="AC463" s="16"/>
      <c r="AE463" s="16"/>
      <c r="AG463" s="17"/>
      <c r="AH463" s="16"/>
      <c r="AJ463" s="16"/>
      <c r="AL463" s="17"/>
      <c r="AM463" s="16"/>
      <c r="AO463" s="16"/>
      <c r="AQ463" s="16"/>
      <c r="AS463" s="16"/>
      <c r="AU463" s="16"/>
      <c r="AW463" s="16"/>
      <c r="AY463" s="16"/>
      <c r="BA463" s="16"/>
      <c r="BC463" s="16"/>
      <c r="BE463" s="16"/>
      <c r="BF463" s="17"/>
      <c r="BG463" s="16"/>
      <c r="BI463" s="17"/>
      <c r="BJ463" s="17"/>
      <c r="BK463" s="17"/>
      <c r="BL463" s="17"/>
      <c r="BN463" s="16"/>
      <c r="BT463" s="16"/>
      <c r="BU463" s="16"/>
      <c r="BV463" s="16"/>
      <c r="BY463" s="16"/>
      <c r="BZ463" s="16"/>
      <c r="CA463" s="16"/>
      <c r="CH463" s="16"/>
      <c r="CI463" s="16"/>
    </row>
    <row r="464" spans="6:87" x14ac:dyDescent="0.25">
      <c r="F464" s="16"/>
      <c r="G464" s="16"/>
      <c r="U464" s="16"/>
      <c r="V464" s="16"/>
      <c r="W464" s="16"/>
      <c r="Y464" s="16"/>
      <c r="Z464" s="16"/>
      <c r="AA464" s="16"/>
      <c r="AB464" s="17"/>
      <c r="AC464" s="16"/>
      <c r="AE464" s="16"/>
      <c r="AG464" s="17"/>
      <c r="AH464" s="16"/>
      <c r="AJ464" s="16"/>
      <c r="AL464" s="17"/>
      <c r="AM464" s="16"/>
      <c r="AO464" s="16"/>
      <c r="AQ464" s="16"/>
      <c r="AS464" s="16"/>
      <c r="AU464" s="16"/>
      <c r="AW464" s="16"/>
      <c r="AY464" s="16"/>
      <c r="BA464" s="16"/>
      <c r="BC464" s="16"/>
      <c r="BE464" s="16"/>
      <c r="BF464" s="17"/>
      <c r="BG464" s="16"/>
      <c r="BI464" s="17"/>
      <c r="BJ464" s="17"/>
      <c r="BK464" s="17"/>
      <c r="BL464" s="17"/>
      <c r="BN464" s="16"/>
      <c r="BT464" s="16"/>
      <c r="BU464" s="16"/>
      <c r="BV464" s="16"/>
      <c r="BY464" s="16"/>
      <c r="BZ464" s="16"/>
      <c r="CA464" s="16"/>
      <c r="CH464" s="16"/>
      <c r="CI464" s="16"/>
    </row>
    <row r="465" spans="6:87" x14ac:dyDescent="0.25">
      <c r="F465" s="16"/>
      <c r="G465" s="16"/>
      <c r="U465" s="16"/>
      <c r="V465" s="16"/>
      <c r="W465" s="16"/>
      <c r="Y465" s="16"/>
      <c r="Z465" s="16"/>
      <c r="AA465" s="16"/>
      <c r="AB465" s="17"/>
      <c r="AC465" s="16"/>
      <c r="AE465" s="16"/>
      <c r="AG465" s="17"/>
      <c r="AH465" s="16"/>
      <c r="AJ465" s="16"/>
      <c r="AL465" s="17"/>
      <c r="AM465" s="16"/>
      <c r="AO465" s="16"/>
      <c r="AQ465" s="16"/>
      <c r="AS465" s="16"/>
      <c r="AU465" s="16"/>
      <c r="AW465" s="16"/>
      <c r="AY465" s="16"/>
      <c r="BA465" s="16"/>
      <c r="BC465" s="16"/>
      <c r="BE465" s="16"/>
      <c r="BF465" s="17"/>
      <c r="BG465" s="16"/>
      <c r="BI465" s="17"/>
      <c r="BJ465" s="17"/>
      <c r="BK465" s="17"/>
      <c r="BL465" s="17"/>
      <c r="BN465" s="16"/>
      <c r="BT465" s="16"/>
      <c r="BU465" s="16"/>
      <c r="BV465" s="16"/>
      <c r="BY465" s="16"/>
      <c r="BZ465" s="16"/>
      <c r="CA465" s="16"/>
      <c r="CH465" s="16"/>
      <c r="CI465" s="16"/>
    </row>
    <row r="466" spans="6:87" x14ac:dyDescent="0.25">
      <c r="F466" s="16"/>
      <c r="G466" s="16"/>
      <c r="U466" s="16"/>
      <c r="V466" s="16"/>
      <c r="W466" s="16"/>
      <c r="Y466" s="16"/>
      <c r="Z466" s="16"/>
      <c r="AA466" s="16"/>
      <c r="AB466" s="17"/>
      <c r="AC466" s="16"/>
      <c r="AE466" s="16"/>
      <c r="AG466" s="17"/>
      <c r="AH466" s="16"/>
      <c r="AJ466" s="16"/>
      <c r="AL466" s="17"/>
      <c r="AM466" s="16"/>
      <c r="AO466" s="16"/>
      <c r="AQ466" s="16"/>
      <c r="AS466" s="16"/>
      <c r="AU466" s="16"/>
      <c r="AW466" s="16"/>
      <c r="AY466" s="16"/>
      <c r="BA466" s="16"/>
      <c r="BC466" s="16"/>
      <c r="BE466" s="16"/>
      <c r="BF466" s="17"/>
      <c r="BG466" s="16"/>
      <c r="BI466" s="17"/>
      <c r="BJ466" s="17"/>
      <c r="BK466" s="17"/>
      <c r="BL466" s="17"/>
      <c r="BN466" s="16"/>
      <c r="BT466" s="16"/>
      <c r="BU466" s="16"/>
      <c r="BV466" s="16"/>
      <c r="BY466" s="16"/>
      <c r="BZ466" s="16"/>
      <c r="CA466" s="16"/>
      <c r="CH466" s="16"/>
      <c r="CI466" s="16"/>
    </row>
    <row r="467" spans="6:87" x14ac:dyDescent="0.25">
      <c r="F467" s="16"/>
      <c r="G467" s="16"/>
      <c r="U467" s="16"/>
      <c r="V467" s="16"/>
      <c r="W467" s="16"/>
      <c r="Y467" s="16"/>
      <c r="Z467" s="16"/>
      <c r="AA467" s="16"/>
      <c r="AB467" s="17"/>
      <c r="AC467" s="16"/>
      <c r="AE467" s="16"/>
      <c r="AG467" s="17"/>
      <c r="AH467" s="16"/>
      <c r="AJ467" s="16"/>
      <c r="AL467" s="17"/>
      <c r="AM467" s="16"/>
      <c r="AO467" s="16"/>
      <c r="AQ467" s="16"/>
      <c r="AS467" s="16"/>
      <c r="AU467" s="16"/>
      <c r="AW467" s="16"/>
      <c r="AY467" s="16"/>
      <c r="BA467" s="16"/>
      <c r="BC467" s="16"/>
      <c r="BE467" s="16"/>
      <c r="BF467" s="17"/>
      <c r="BG467" s="16"/>
      <c r="BI467" s="17"/>
      <c r="BJ467" s="17"/>
      <c r="BK467" s="17"/>
      <c r="BL467" s="17"/>
      <c r="BN467" s="16"/>
      <c r="BT467" s="16"/>
      <c r="BU467" s="16"/>
      <c r="BV467" s="16"/>
      <c r="BY467" s="16"/>
      <c r="BZ467" s="16"/>
      <c r="CA467" s="16"/>
      <c r="CH467" s="16"/>
      <c r="CI467" s="16"/>
    </row>
    <row r="468" spans="6:87" x14ac:dyDescent="0.25">
      <c r="F468" s="16"/>
      <c r="G468" s="16"/>
      <c r="U468" s="16"/>
      <c r="V468" s="16"/>
      <c r="W468" s="16"/>
      <c r="Y468" s="16"/>
      <c r="Z468" s="16"/>
      <c r="AA468" s="16"/>
      <c r="AB468" s="17"/>
      <c r="AC468" s="16"/>
      <c r="AE468" s="16"/>
      <c r="AG468" s="17"/>
      <c r="AH468" s="16"/>
      <c r="AJ468" s="16"/>
      <c r="AL468" s="17"/>
      <c r="AM468" s="16"/>
      <c r="AO468" s="16"/>
      <c r="AQ468" s="16"/>
      <c r="AS468" s="16"/>
      <c r="AU468" s="16"/>
      <c r="AW468" s="16"/>
      <c r="AY468" s="16"/>
      <c r="BA468" s="16"/>
      <c r="BC468" s="16"/>
      <c r="BE468" s="16"/>
      <c r="BF468" s="17"/>
      <c r="BG468" s="16"/>
      <c r="BI468" s="17"/>
      <c r="BJ468" s="17"/>
      <c r="BK468" s="17"/>
      <c r="BL468" s="17"/>
      <c r="BN468" s="16"/>
      <c r="BT468" s="16"/>
      <c r="BU468" s="16"/>
      <c r="BV468" s="16"/>
      <c r="BY468" s="16"/>
      <c r="BZ468" s="16"/>
      <c r="CA468" s="16"/>
      <c r="CH468" s="16"/>
      <c r="CI468" s="16"/>
    </row>
    <row r="469" spans="6:87" x14ac:dyDescent="0.25">
      <c r="F469" s="16"/>
      <c r="G469" s="16"/>
      <c r="U469" s="16"/>
      <c r="V469" s="16"/>
      <c r="W469" s="16"/>
      <c r="Y469" s="16"/>
      <c r="Z469" s="16"/>
      <c r="AA469" s="16"/>
      <c r="AB469" s="17"/>
      <c r="AC469" s="16"/>
      <c r="AE469" s="16"/>
      <c r="AG469" s="17"/>
      <c r="AH469" s="16"/>
      <c r="AJ469" s="16"/>
      <c r="AL469" s="17"/>
      <c r="AM469" s="16"/>
      <c r="AO469" s="16"/>
      <c r="AQ469" s="16"/>
      <c r="AS469" s="16"/>
      <c r="AU469" s="16"/>
      <c r="AW469" s="16"/>
      <c r="AY469" s="16"/>
      <c r="BA469" s="16"/>
      <c r="BC469" s="16"/>
      <c r="BE469" s="16"/>
      <c r="BF469" s="17"/>
      <c r="BG469" s="16"/>
      <c r="BI469" s="17"/>
      <c r="BJ469" s="17"/>
      <c r="BK469" s="17"/>
      <c r="BL469" s="17"/>
      <c r="BN469" s="16"/>
      <c r="BT469" s="16"/>
      <c r="BU469" s="16"/>
      <c r="BV469" s="16"/>
      <c r="BY469" s="16"/>
      <c r="BZ469" s="16"/>
      <c r="CA469" s="16"/>
      <c r="CH469" s="16"/>
      <c r="CI469" s="16"/>
    </row>
    <row r="470" spans="6:87" x14ac:dyDescent="0.25">
      <c r="F470" s="16"/>
      <c r="G470" s="16"/>
      <c r="U470" s="16"/>
      <c r="V470" s="16"/>
      <c r="W470" s="16"/>
      <c r="Y470" s="16"/>
      <c r="Z470" s="16"/>
      <c r="AA470" s="16"/>
      <c r="AB470" s="17"/>
      <c r="AC470" s="16"/>
      <c r="AE470" s="16"/>
      <c r="AG470" s="17"/>
      <c r="AH470" s="16"/>
      <c r="AJ470" s="16"/>
      <c r="AL470" s="17"/>
      <c r="AM470" s="16"/>
      <c r="AO470" s="16"/>
      <c r="AQ470" s="16"/>
      <c r="AS470" s="16"/>
      <c r="AU470" s="16"/>
      <c r="AW470" s="16"/>
      <c r="AY470" s="16"/>
      <c r="BA470" s="16"/>
      <c r="BC470" s="16"/>
      <c r="BE470" s="16"/>
      <c r="BF470" s="17"/>
      <c r="BG470" s="16"/>
      <c r="BI470" s="17"/>
      <c r="BJ470" s="17"/>
      <c r="BK470" s="17"/>
      <c r="BL470" s="17"/>
      <c r="BN470" s="16"/>
      <c r="BT470" s="16"/>
      <c r="BU470" s="16"/>
      <c r="BV470" s="16"/>
      <c r="BY470" s="16"/>
      <c r="BZ470" s="16"/>
      <c r="CA470" s="16"/>
      <c r="CH470" s="16"/>
      <c r="CI470" s="16"/>
    </row>
    <row r="471" spans="6:87" x14ac:dyDescent="0.25">
      <c r="F471" s="16"/>
      <c r="G471" s="16"/>
      <c r="U471" s="16"/>
      <c r="V471" s="16"/>
      <c r="W471" s="16"/>
      <c r="Y471" s="16"/>
      <c r="Z471" s="16"/>
      <c r="AA471" s="16"/>
      <c r="AB471" s="17"/>
      <c r="AC471" s="16"/>
      <c r="AE471" s="16"/>
      <c r="AG471" s="17"/>
      <c r="AH471" s="16"/>
      <c r="AJ471" s="16"/>
      <c r="AL471" s="17"/>
      <c r="AM471" s="16"/>
      <c r="AO471" s="16"/>
      <c r="AQ471" s="16"/>
      <c r="AS471" s="16"/>
      <c r="AU471" s="16"/>
      <c r="AW471" s="16"/>
      <c r="AY471" s="16"/>
      <c r="BA471" s="16"/>
      <c r="BC471" s="16"/>
      <c r="BE471" s="16"/>
      <c r="BF471" s="17"/>
      <c r="BG471" s="16"/>
      <c r="BI471" s="17"/>
      <c r="BJ471" s="17"/>
      <c r="BK471" s="17"/>
      <c r="BL471" s="17"/>
      <c r="BN471" s="16"/>
      <c r="BT471" s="16"/>
      <c r="BU471" s="16"/>
      <c r="BV471" s="16"/>
      <c r="BY471" s="16"/>
      <c r="BZ471" s="16"/>
      <c r="CA471" s="16"/>
      <c r="CH471" s="16"/>
      <c r="CI471" s="16"/>
    </row>
    <row r="472" spans="6:87" x14ac:dyDescent="0.25">
      <c r="F472" s="16"/>
      <c r="G472" s="16"/>
      <c r="U472" s="16"/>
      <c r="V472" s="16"/>
      <c r="W472" s="16"/>
      <c r="Y472" s="16"/>
      <c r="Z472" s="16"/>
      <c r="AA472" s="16"/>
      <c r="AB472" s="17"/>
      <c r="AC472" s="16"/>
      <c r="AE472" s="16"/>
      <c r="AG472" s="17"/>
      <c r="AH472" s="16"/>
      <c r="AJ472" s="16"/>
      <c r="AL472" s="17"/>
      <c r="AM472" s="16"/>
      <c r="AO472" s="16"/>
      <c r="AQ472" s="16"/>
      <c r="AS472" s="16"/>
      <c r="AU472" s="16"/>
      <c r="AW472" s="16"/>
      <c r="AY472" s="16"/>
      <c r="BA472" s="16"/>
      <c r="BC472" s="16"/>
      <c r="BE472" s="16"/>
      <c r="BF472" s="17"/>
      <c r="BG472" s="16"/>
      <c r="BI472" s="17"/>
      <c r="BJ472" s="17"/>
      <c r="BK472" s="17"/>
      <c r="BL472" s="17"/>
      <c r="BN472" s="16"/>
      <c r="BT472" s="16"/>
      <c r="BU472" s="16"/>
      <c r="BV472" s="16"/>
      <c r="BY472" s="16"/>
      <c r="BZ472" s="16"/>
      <c r="CA472" s="16"/>
      <c r="CH472" s="16"/>
      <c r="CI472" s="16"/>
    </row>
    <row r="473" spans="6:87" x14ac:dyDescent="0.25">
      <c r="F473" s="16"/>
      <c r="G473" s="16"/>
      <c r="U473" s="16"/>
      <c r="V473" s="16"/>
      <c r="W473" s="16"/>
      <c r="Y473" s="16"/>
      <c r="Z473" s="16"/>
      <c r="AA473" s="16"/>
      <c r="AB473" s="17"/>
      <c r="AC473" s="16"/>
      <c r="AE473" s="16"/>
      <c r="AG473" s="17"/>
      <c r="AH473" s="16"/>
      <c r="AJ473" s="16"/>
      <c r="AL473" s="17"/>
      <c r="AM473" s="16"/>
      <c r="AO473" s="16"/>
      <c r="AQ473" s="16"/>
      <c r="AS473" s="16"/>
      <c r="AU473" s="16"/>
      <c r="AW473" s="16"/>
      <c r="AY473" s="16"/>
      <c r="BA473" s="16"/>
      <c r="BC473" s="16"/>
      <c r="BE473" s="16"/>
      <c r="BF473" s="17"/>
      <c r="BG473" s="16"/>
      <c r="BI473" s="17"/>
      <c r="BJ473" s="17"/>
      <c r="BK473" s="17"/>
      <c r="BL473" s="17"/>
      <c r="BN473" s="16"/>
      <c r="BT473" s="16"/>
      <c r="BU473" s="16"/>
      <c r="BV473" s="16"/>
      <c r="BY473" s="16"/>
      <c r="BZ473" s="16"/>
      <c r="CA473" s="16"/>
      <c r="CH473" s="16"/>
      <c r="CI473" s="16"/>
    </row>
    <row r="474" spans="6:87" x14ac:dyDescent="0.25">
      <c r="F474" s="16"/>
      <c r="G474" s="16"/>
      <c r="U474" s="16"/>
      <c r="V474" s="16"/>
      <c r="W474" s="16"/>
      <c r="Y474" s="16"/>
      <c r="Z474" s="16"/>
      <c r="AA474" s="16"/>
      <c r="AB474" s="17"/>
      <c r="AC474" s="16"/>
      <c r="AE474" s="16"/>
      <c r="AG474" s="17"/>
      <c r="AH474" s="16"/>
      <c r="AJ474" s="16"/>
      <c r="AL474" s="17"/>
      <c r="AM474" s="16"/>
      <c r="AO474" s="16"/>
      <c r="AQ474" s="16"/>
      <c r="AS474" s="16"/>
      <c r="AU474" s="16"/>
      <c r="AW474" s="16"/>
      <c r="AY474" s="16"/>
      <c r="BA474" s="16"/>
      <c r="BC474" s="16"/>
      <c r="BE474" s="16"/>
      <c r="BF474" s="17"/>
      <c r="BG474" s="16"/>
      <c r="BI474" s="17"/>
      <c r="BJ474" s="17"/>
      <c r="BK474" s="17"/>
      <c r="BL474" s="17"/>
      <c r="BN474" s="16"/>
      <c r="BT474" s="16"/>
      <c r="BU474" s="16"/>
      <c r="BV474" s="16"/>
      <c r="BY474" s="16"/>
      <c r="BZ474" s="16"/>
      <c r="CA474" s="16"/>
      <c r="CH474" s="16"/>
      <c r="CI474" s="16"/>
    </row>
    <row r="475" spans="6:87" x14ac:dyDescent="0.25">
      <c r="F475" s="16"/>
      <c r="G475" s="16"/>
      <c r="U475" s="16"/>
      <c r="V475" s="16"/>
      <c r="W475" s="16"/>
      <c r="Y475" s="16"/>
      <c r="Z475" s="16"/>
      <c r="AA475" s="16"/>
      <c r="AB475" s="17"/>
      <c r="AC475" s="16"/>
      <c r="AE475" s="16"/>
      <c r="AG475" s="17"/>
      <c r="AH475" s="16"/>
      <c r="AJ475" s="16"/>
      <c r="AL475" s="17"/>
      <c r="AM475" s="16"/>
      <c r="AO475" s="16"/>
      <c r="AQ475" s="16"/>
      <c r="AS475" s="16"/>
      <c r="AU475" s="16"/>
      <c r="AW475" s="16"/>
      <c r="AY475" s="16"/>
      <c r="BA475" s="16"/>
      <c r="BC475" s="16"/>
      <c r="BE475" s="16"/>
      <c r="BF475" s="17"/>
      <c r="BG475" s="16"/>
      <c r="BI475" s="17"/>
      <c r="BJ475" s="17"/>
      <c r="BK475" s="17"/>
      <c r="BL475" s="17"/>
      <c r="BN475" s="16"/>
      <c r="BT475" s="16"/>
      <c r="BU475" s="16"/>
      <c r="BV475" s="16"/>
      <c r="BY475" s="16"/>
      <c r="BZ475" s="16"/>
      <c r="CA475" s="16"/>
      <c r="CH475" s="16"/>
      <c r="CI475" s="16"/>
    </row>
    <row r="476" spans="6:87" x14ac:dyDescent="0.25">
      <c r="F476" s="16"/>
      <c r="G476" s="16"/>
      <c r="U476" s="16"/>
      <c r="V476" s="16"/>
      <c r="W476" s="16"/>
      <c r="Y476" s="16"/>
      <c r="Z476" s="16"/>
      <c r="AA476" s="16"/>
      <c r="AB476" s="17"/>
      <c r="AC476" s="16"/>
      <c r="AE476" s="16"/>
      <c r="AG476" s="17"/>
      <c r="AH476" s="16"/>
      <c r="AJ476" s="16"/>
      <c r="AL476" s="17"/>
      <c r="AM476" s="16"/>
      <c r="AO476" s="16"/>
      <c r="AQ476" s="16"/>
      <c r="AS476" s="16"/>
      <c r="AU476" s="16"/>
      <c r="AW476" s="16"/>
      <c r="AY476" s="16"/>
      <c r="BA476" s="16"/>
      <c r="BC476" s="16"/>
      <c r="BE476" s="16"/>
      <c r="BF476" s="17"/>
      <c r="BG476" s="16"/>
      <c r="BI476" s="17"/>
      <c r="BJ476" s="17"/>
      <c r="BK476" s="17"/>
      <c r="BL476" s="17"/>
      <c r="BN476" s="16"/>
      <c r="BT476" s="16"/>
      <c r="BU476" s="16"/>
      <c r="BV476" s="16"/>
      <c r="BY476" s="16"/>
      <c r="BZ476" s="16"/>
      <c r="CA476" s="16"/>
      <c r="CH476" s="16"/>
      <c r="CI476" s="16"/>
    </row>
    <row r="477" spans="6:87" x14ac:dyDescent="0.25">
      <c r="F477" s="16"/>
      <c r="G477" s="16"/>
      <c r="U477" s="16"/>
      <c r="V477" s="16"/>
      <c r="W477" s="16"/>
      <c r="Y477" s="16"/>
      <c r="Z477" s="16"/>
      <c r="AA477" s="16"/>
      <c r="AB477" s="17"/>
      <c r="AC477" s="16"/>
      <c r="AE477" s="16"/>
      <c r="AG477" s="17"/>
      <c r="AH477" s="16"/>
      <c r="AJ477" s="16"/>
      <c r="AL477" s="17"/>
      <c r="AM477" s="16"/>
      <c r="AO477" s="16"/>
      <c r="AQ477" s="16"/>
      <c r="AS477" s="16"/>
      <c r="AU477" s="16"/>
      <c r="AW477" s="16"/>
      <c r="AY477" s="16"/>
      <c r="BA477" s="16"/>
      <c r="BC477" s="16"/>
      <c r="BE477" s="16"/>
      <c r="BF477" s="17"/>
      <c r="BG477" s="16"/>
      <c r="BI477" s="17"/>
      <c r="BJ477" s="17"/>
      <c r="BK477" s="17"/>
      <c r="BL477" s="17"/>
      <c r="BN477" s="16"/>
      <c r="BT477" s="16"/>
      <c r="BU477" s="16"/>
      <c r="BV477" s="16"/>
      <c r="BY477" s="16"/>
      <c r="BZ477" s="16"/>
      <c r="CA477" s="16"/>
      <c r="CH477" s="16"/>
      <c r="CI477" s="16"/>
    </row>
    <row r="478" spans="6:87" x14ac:dyDescent="0.25">
      <c r="F478" s="16"/>
      <c r="G478" s="16"/>
      <c r="U478" s="16"/>
      <c r="V478" s="16"/>
      <c r="W478" s="16"/>
      <c r="Y478" s="16"/>
      <c r="Z478" s="16"/>
      <c r="AA478" s="16"/>
      <c r="AB478" s="17"/>
      <c r="AC478" s="16"/>
      <c r="AE478" s="16"/>
      <c r="AG478" s="17"/>
      <c r="AH478" s="16"/>
      <c r="AJ478" s="16"/>
      <c r="AL478" s="17"/>
      <c r="AM478" s="16"/>
      <c r="AO478" s="16"/>
      <c r="AQ478" s="16"/>
      <c r="AS478" s="16"/>
      <c r="AU478" s="16"/>
      <c r="AW478" s="16"/>
      <c r="AY478" s="16"/>
      <c r="BA478" s="16"/>
      <c r="BC478" s="16"/>
      <c r="BE478" s="16"/>
      <c r="BF478" s="17"/>
      <c r="BG478" s="16"/>
      <c r="BI478" s="17"/>
      <c r="BJ478" s="17"/>
      <c r="BK478" s="17"/>
      <c r="BL478" s="17"/>
      <c r="BN478" s="16"/>
      <c r="BT478" s="16"/>
      <c r="BU478" s="16"/>
      <c r="BV478" s="16"/>
      <c r="BY478" s="16"/>
      <c r="BZ478" s="16"/>
      <c r="CA478" s="16"/>
      <c r="CH478" s="16"/>
      <c r="CI478" s="16"/>
    </row>
    <row r="479" spans="6:87" x14ac:dyDescent="0.25">
      <c r="F479" s="16"/>
      <c r="G479" s="16"/>
      <c r="U479" s="16"/>
      <c r="V479" s="16"/>
      <c r="W479" s="16"/>
      <c r="Y479" s="16"/>
      <c r="Z479" s="16"/>
      <c r="AA479" s="16"/>
      <c r="AB479" s="17"/>
      <c r="AC479" s="16"/>
      <c r="AE479" s="16"/>
      <c r="AG479" s="17"/>
      <c r="AH479" s="16"/>
      <c r="AJ479" s="16"/>
      <c r="AL479" s="17"/>
      <c r="AM479" s="16"/>
      <c r="AO479" s="16"/>
      <c r="AQ479" s="16"/>
      <c r="AS479" s="16"/>
      <c r="AU479" s="16"/>
      <c r="AW479" s="16"/>
      <c r="AY479" s="16"/>
      <c r="BA479" s="16"/>
      <c r="BC479" s="16"/>
      <c r="BE479" s="16"/>
      <c r="BF479" s="17"/>
      <c r="BG479" s="16"/>
      <c r="BI479" s="17"/>
      <c r="BJ479" s="17"/>
      <c r="BK479" s="17"/>
      <c r="BL479" s="17"/>
      <c r="BN479" s="16"/>
      <c r="BT479" s="16"/>
      <c r="BU479" s="16"/>
      <c r="BV479" s="16"/>
      <c r="BY479" s="16"/>
      <c r="BZ479" s="16"/>
      <c r="CA479" s="16"/>
      <c r="CH479" s="16"/>
      <c r="CI479" s="16"/>
    </row>
    <row r="480" spans="6:87" x14ac:dyDescent="0.25">
      <c r="F480" s="16"/>
      <c r="G480" s="16"/>
      <c r="U480" s="16"/>
      <c r="V480" s="16"/>
      <c r="W480" s="16"/>
      <c r="Y480" s="16"/>
      <c r="Z480" s="16"/>
      <c r="AA480" s="16"/>
      <c r="AB480" s="17"/>
      <c r="AC480" s="16"/>
      <c r="AE480" s="16"/>
      <c r="AG480" s="17"/>
      <c r="AH480" s="16"/>
      <c r="AJ480" s="16"/>
      <c r="AL480" s="17"/>
      <c r="AM480" s="16"/>
      <c r="AO480" s="16"/>
      <c r="AQ480" s="16"/>
      <c r="AS480" s="16"/>
      <c r="AU480" s="16"/>
      <c r="AW480" s="16"/>
      <c r="AY480" s="16"/>
      <c r="BA480" s="16"/>
      <c r="BC480" s="16"/>
      <c r="BE480" s="16"/>
      <c r="BF480" s="17"/>
      <c r="BG480" s="16"/>
      <c r="BI480" s="17"/>
      <c r="BJ480" s="17"/>
      <c r="BK480" s="17"/>
      <c r="BL480" s="17"/>
      <c r="BN480" s="16"/>
      <c r="BT480" s="16"/>
      <c r="BU480" s="16"/>
      <c r="BV480" s="16"/>
      <c r="BY480" s="16"/>
      <c r="BZ480" s="16"/>
      <c r="CA480" s="16"/>
      <c r="CH480" s="16"/>
      <c r="CI480" s="16"/>
    </row>
    <row r="481" spans="6:87" x14ac:dyDescent="0.25">
      <c r="F481" s="16"/>
      <c r="G481" s="16"/>
      <c r="U481" s="16"/>
      <c r="V481" s="16"/>
      <c r="W481" s="16"/>
      <c r="Y481" s="16"/>
      <c r="Z481" s="16"/>
      <c r="AA481" s="16"/>
      <c r="AB481" s="17"/>
      <c r="AC481" s="16"/>
      <c r="AE481" s="16"/>
      <c r="AG481" s="17"/>
      <c r="AH481" s="16"/>
      <c r="AJ481" s="16"/>
      <c r="AL481" s="17"/>
      <c r="AM481" s="16"/>
      <c r="AO481" s="16"/>
      <c r="AQ481" s="16"/>
      <c r="AS481" s="16"/>
      <c r="AU481" s="16"/>
      <c r="AW481" s="16"/>
      <c r="AY481" s="16"/>
      <c r="BA481" s="16"/>
      <c r="BC481" s="16"/>
      <c r="BE481" s="16"/>
      <c r="BF481" s="17"/>
      <c r="BG481" s="16"/>
      <c r="BI481" s="17"/>
      <c r="BJ481" s="17"/>
      <c r="BK481" s="17"/>
      <c r="BL481" s="17"/>
      <c r="BN481" s="16"/>
      <c r="BT481" s="16"/>
      <c r="BU481" s="16"/>
      <c r="BV481" s="16"/>
      <c r="BY481" s="16"/>
      <c r="BZ481" s="16"/>
      <c r="CA481" s="16"/>
      <c r="CH481" s="16"/>
      <c r="CI481" s="16"/>
    </row>
    <row r="482" spans="6:87" x14ac:dyDescent="0.25">
      <c r="F482" s="16"/>
      <c r="G482" s="16"/>
      <c r="U482" s="16"/>
      <c r="V482" s="16"/>
      <c r="W482" s="16"/>
      <c r="Y482" s="16"/>
      <c r="Z482" s="16"/>
      <c r="AA482" s="16"/>
      <c r="AB482" s="17"/>
      <c r="AC482" s="16"/>
      <c r="AE482" s="16"/>
      <c r="AG482" s="17"/>
      <c r="AH482" s="16"/>
      <c r="AJ482" s="16"/>
      <c r="AL482" s="17"/>
      <c r="AM482" s="16"/>
      <c r="AO482" s="16"/>
      <c r="AQ482" s="16"/>
      <c r="AS482" s="16"/>
      <c r="AU482" s="16"/>
      <c r="AW482" s="16"/>
      <c r="AY482" s="16"/>
      <c r="BA482" s="16"/>
      <c r="BC482" s="16"/>
      <c r="BE482" s="16"/>
      <c r="BF482" s="17"/>
      <c r="BG482" s="16"/>
      <c r="BI482" s="17"/>
      <c r="BJ482" s="17"/>
      <c r="BK482" s="17"/>
      <c r="BL482" s="17"/>
      <c r="BN482" s="16"/>
      <c r="BT482" s="16"/>
      <c r="BU482" s="16"/>
      <c r="BV482" s="16"/>
      <c r="BY482" s="16"/>
      <c r="BZ482" s="16"/>
      <c r="CA482" s="16"/>
      <c r="CH482" s="16"/>
      <c r="CI482" s="16"/>
    </row>
    <row r="483" spans="6:87" x14ac:dyDescent="0.25">
      <c r="F483" s="16"/>
      <c r="G483" s="16"/>
      <c r="U483" s="16"/>
      <c r="V483" s="16"/>
      <c r="W483" s="16"/>
      <c r="Y483" s="16"/>
      <c r="Z483" s="16"/>
      <c r="AA483" s="16"/>
      <c r="AB483" s="17"/>
      <c r="AC483" s="16"/>
      <c r="AE483" s="16"/>
      <c r="AG483" s="17"/>
      <c r="AH483" s="16"/>
      <c r="AJ483" s="16"/>
      <c r="AL483" s="17"/>
      <c r="AM483" s="16"/>
      <c r="AO483" s="16"/>
      <c r="AQ483" s="16"/>
      <c r="AS483" s="16"/>
      <c r="AU483" s="16"/>
      <c r="AW483" s="16"/>
      <c r="AY483" s="16"/>
      <c r="BA483" s="16"/>
      <c r="BC483" s="16"/>
      <c r="BE483" s="16"/>
      <c r="BF483" s="17"/>
      <c r="BG483" s="16"/>
      <c r="BI483" s="17"/>
      <c r="BJ483" s="17"/>
      <c r="BK483" s="17"/>
      <c r="BL483" s="17"/>
      <c r="BN483" s="16"/>
      <c r="BT483" s="16"/>
      <c r="BU483" s="16"/>
      <c r="BV483" s="16"/>
      <c r="BY483" s="16"/>
      <c r="BZ483" s="16"/>
      <c r="CA483" s="16"/>
      <c r="CH483" s="16"/>
      <c r="CI483" s="16"/>
    </row>
    <row r="484" spans="6:87" x14ac:dyDescent="0.25">
      <c r="F484" s="16"/>
      <c r="G484" s="16"/>
      <c r="U484" s="16"/>
      <c r="V484" s="16"/>
      <c r="W484" s="16"/>
      <c r="Y484" s="16"/>
      <c r="Z484" s="16"/>
      <c r="AA484" s="16"/>
      <c r="AB484" s="17"/>
      <c r="AC484" s="16"/>
      <c r="AE484" s="16"/>
      <c r="AG484" s="17"/>
      <c r="AH484" s="16"/>
      <c r="AJ484" s="16"/>
      <c r="AL484" s="17"/>
      <c r="AM484" s="16"/>
      <c r="AO484" s="16"/>
      <c r="AQ484" s="16"/>
      <c r="AS484" s="16"/>
      <c r="AU484" s="16"/>
      <c r="AW484" s="16"/>
      <c r="AY484" s="16"/>
      <c r="BA484" s="16"/>
      <c r="BC484" s="16"/>
      <c r="BE484" s="16"/>
      <c r="BF484" s="17"/>
      <c r="BG484" s="16"/>
      <c r="BI484" s="17"/>
      <c r="BJ484" s="17"/>
      <c r="BK484" s="17"/>
      <c r="BL484" s="17"/>
      <c r="BN484" s="16"/>
      <c r="BT484" s="16"/>
      <c r="BU484" s="16"/>
      <c r="BV484" s="16"/>
      <c r="BY484" s="16"/>
      <c r="BZ484" s="16"/>
      <c r="CA484" s="16"/>
      <c r="CH484" s="16"/>
      <c r="CI484" s="16"/>
    </row>
    <row r="485" spans="6:87" x14ac:dyDescent="0.25">
      <c r="F485" s="16"/>
      <c r="G485" s="16"/>
      <c r="U485" s="16"/>
      <c r="V485" s="16"/>
      <c r="W485" s="16"/>
      <c r="Y485" s="16"/>
      <c r="Z485" s="16"/>
      <c r="AA485" s="16"/>
      <c r="AB485" s="17"/>
      <c r="AC485" s="16"/>
      <c r="AE485" s="16"/>
      <c r="AG485" s="17"/>
      <c r="AH485" s="16"/>
      <c r="AJ485" s="16"/>
      <c r="AL485" s="17"/>
      <c r="AM485" s="16"/>
      <c r="AO485" s="16"/>
      <c r="AQ485" s="16"/>
      <c r="AS485" s="16"/>
      <c r="AU485" s="16"/>
      <c r="AW485" s="16"/>
      <c r="AY485" s="16"/>
      <c r="BA485" s="16"/>
      <c r="BC485" s="16"/>
      <c r="BE485" s="16"/>
      <c r="BF485" s="17"/>
      <c r="BG485" s="16"/>
      <c r="BI485" s="17"/>
      <c r="BJ485" s="17"/>
      <c r="BK485" s="17"/>
      <c r="BL485" s="17"/>
      <c r="BN485" s="16"/>
      <c r="BT485" s="16"/>
      <c r="BU485" s="16"/>
      <c r="BV485" s="16"/>
      <c r="BY485" s="16"/>
      <c r="BZ485" s="16"/>
      <c r="CA485" s="16"/>
      <c r="CH485" s="16"/>
      <c r="CI485" s="16"/>
    </row>
    <row r="486" spans="6:87" x14ac:dyDescent="0.25">
      <c r="F486" s="16"/>
      <c r="G486" s="16"/>
      <c r="U486" s="16"/>
      <c r="V486" s="16"/>
      <c r="W486" s="16"/>
      <c r="Y486" s="16"/>
      <c r="Z486" s="16"/>
      <c r="AA486" s="16"/>
      <c r="AB486" s="17"/>
      <c r="AC486" s="16"/>
      <c r="AE486" s="16"/>
      <c r="AG486" s="17"/>
      <c r="AH486" s="16"/>
      <c r="AJ486" s="16"/>
      <c r="AL486" s="17"/>
      <c r="AM486" s="16"/>
      <c r="AO486" s="16"/>
      <c r="AQ486" s="16"/>
      <c r="AS486" s="16"/>
      <c r="AU486" s="16"/>
      <c r="AW486" s="16"/>
      <c r="AY486" s="16"/>
      <c r="BA486" s="16"/>
      <c r="BC486" s="16"/>
      <c r="BE486" s="16"/>
      <c r="BF486" s="17"/>
      <c r="BG486" s="16"/>
      <c r="BI486" s="17"/>
      <c r="BJ486" s="17"/>
      <c r="BK486" s="17"/>
      <c r="BL486" s="17"/>
      <c r="BN486" s="16"/>
      <c r="BT486" s="16"/>
      <c r="BU486" s="16"/>
      <c r="BV486" s="16"/>
      <c r="BY486" s="16"/>
      <c r="BZ486" s="16"/>
      <c r="CA486" s="16"/>
      <c r="CH486" s="16"/>
      <c r="CI486" s="16"/>
    </row>
    <row r="487" spans="6:87" x14ac:dyDescent="0.25">
      <c r="F487" s="16"/>
      <c r="G487" s="16"/>
      <c r="U487" s="16"/>
      <c r="V487" s="16"/>
      <c r="W487" s="16"/>
      <c r="Y487" s="16"/>
      <c r="Z487" s="16"/>
      <c r="AA487" s="16"/>
      <c r="AB487" s="17"/>
      <c r="AC487" s="16"/>
      <c r="AE487" s="16"/>
      <c r="AG487" s="17"/>
      <c r="AH487" s="16"/>
      <c r="AJ487" s="16"/>
      <c r="AL487" s="17"/>
      <c r="AM487" s="16"/>
      <c r="AO487" s="16"/>
      <c r="AQ487" s="16"/>
      <c r="AS487" s="16"/>
      <c r="AU487" s="16"/>
      <c r="AW487" s="16"/>
      <c r="AY487" s="16"/>
      <c r="BA487" s="16"/>
      <c r="BC487" s="16"/>
      <c r="BE487" s="16"/>
      <c r="BF487" s="17"/>
      <c r="BG487" s="16"/>
      <c r="BI487" s="17"/>
      <c r="BJ487" s="17"/>
      <c r="BK487" s="17"/>
      <c r="BL487" s="17"/>
      <c r="BN487" s="16"/>
      <c r="BT487" s="16"/>
      <c r="BU487" s="16"/>
      <c r="BV487" s="16"/>
      <c r="BY487" s="16"/>
      <c r="BZ487" s="16"/>
      <c r="CA487" s="16"/>
      <c r="CH487" s="16"/>
      <c r="CI487" s="16"/>
    </row>
    <row r="488" spans="6:87" x14ac:dyDescent="0.25">
      <c r="F488" s="16"/>
      <c r="G488" s="16"/>
      <c r="U488" s="16"/>
      <c r="V488" s="16"/>
      <c r="W488" s="16"/>
      <c r="Y488" s="16"/>
      <c r="Z488" s="16"/>
      <c r="AA488" s="16"/>
      <c r="AB488" s="17"/>
      <c r="AC488" s="16"/>
      <c r="AE488" s="16"/>
      <c r="AG488" s="17"/>
      <c r="AH488" s="16"/>
      <c r="AJ488" s="16"/>
      <c r="AL488" s="17"/>
      <c r="AM488" s="16"/>
      <c r="AO488" s="16"/>
      <c r="AQ488" s="16"/>
      <c r="AS488" s="16"/>
      <c r="AU488" s="16"/>
      <c r="AW488" s="16"/>
      <c r="AY488" s="16"/>
      <c r="BA488" s="16"/>
      <c r="BC488" s="16"/>
      <c r="BE488" s="16"/>
      <c r="BF488" s="17"/>
      <c r="BG488" s="16"/>
      <c r="BI488" s="17"/>
      <c r="BJ488" s="17"/>
      <c r="BK488" s="17"/>
      <c r="BL488" s="17"/>
      <c r="BN488" s="16"/>
      <c r="BT488" s="16"/>
      <c r="BU488" s="16"/>
      <c r="BV488" s="16"/>
      <c r="BY488" s="16"/>
      <c r="BZ488" s="16"/>
      <c r="CA488" s="16"/>
      <c r="CH488" s="16"/>
      <c r="CI488" s="16"/>
    </row>
    <row r="489" spans="6:87" x14ac:dyDescent="0.25">
      <c r="F489" s="16"/>
      <c r="G489" s="16"/>
      <c r="U489" s="16"/>
      <c r="V489" s="16"/>
      <c r="W489" s="16"/>
      <c r="Y489" s="16"/>
      <c r="Z489" s="16"/>
      <c r="AA489" s="16"/>
      <c r="AB489" s="17"/>
      <c r="AC489" s="16"/>
      <c r="AE489" s="16"/>
      <c r="AG489" s="17"/>
      <c r="AH489" s="16"/>
      <c r="AJ489" s="16"/>
      <c r="AL489" s="17"/>
      <c r="AM489" s="16"/>
      <c r="AO489" s="16"/>
      <c r="AQ489" s="16"/>
      <c r="AS489" s="16"/>
      <c r="AU489" s="16"/>
      <c r="AW489" s="16"/>
      <c r="AY489" s="16"/>
      <c r="BA489" s="16"/>
      <c r="BC489" s="16"/>
      <c r="BE489" s="16"/>
      <c r="BF489" s="17"/>
      <c r="BG489" s="16"/>
      <c r="BI489" s="17"/>
      <c r="BJ489" s="17"/>
      <c r="BK489" s="17"/>
      <c r="BL489" s="17"/>
      <c r="BN489" s="16"/>
      <c r="BT489" s="16"/>
      <c r="BU489" s="16"/>
      <c r="BV489" s="16"/>
      <c r="BY489" s="16"/>
      <c r="BZ489" s="16"/>
      <c r="CA489" s="16"/>
      <c r="CH489" s="16"/>
      <c r="CI489" s="16"/>
    </row>
    <row r="490" spans="6:87" x14ac:dyDescent="0.25">
      <c r="F490" s="16"/>
      <c r="G490" s="16"/>
      <c r="U490" s="16"/>
      <c r="V490" s="16"/>
      <c r="W490" s="16"/>
      <c r="Y490" s="16"/>
      <c r="Z490" s="16"/>
      <c r="AA490" s="16"/>
      <c r="AB490" s="17"/>
      <c r="AC490" s="16"/>
      <c r="AE490" s="16"/>
      <c r="AG490" s="17"/>
      <c r="AH490" s="16"/>
      <c r="AJ490" s="16"/>
      <c r="AL490" s="17"/>
      <c r="AM490" s="16"/>
      <c r="AO490" s="16"/>
      <c r="AQ490" s="16"/>
      <c r="AS490" s="16"/>
      <c r="AU490" s="16"/>
      <c r="AW490" s="16"/>
      <c r="AY490" s="16"/>
      <c r="BA490" s="16"/>
      <c r="BC490" s="16"/>
      <c r="BE490" s="16"/>
      <c r="BF490" s="17"/>
      <c r="BG490" s="16"/>
      <c r="BI490" s="17"/>
      <c r="BJ490" s="17"/>
      <c r="BK490" s="17"/>
      <c r="BL490" s="17"/>
      <c r="BN490" s="16"/>
      <c r="BT490" s="16"/>
      <c r="BU490" s="16"/>
      <c r="BV490" s="16"/>
      <c r="BY490" s="16"/>
      <c r="BZ490" s="16"/>
      <c r="CA490" s="16"/>
      <c r="CH490" s="16"/>
      <c r="CI490" s="16"/>
    </row>
    <row r="491" spans="6:87" x14ac:dyDescent="0.25">
      <c r="F491" s="16"/>
      <c r="G491" s="16"/>
      <c r="U491" s="16"/>
      <c r="V491" s="16"/>
      <c r="W491" s="16"/>
      <c r="Y491" s="16"/>
      <c r="Z491" s="16"/>
      <c r="AA491" s="16"/>
      <c r="AB491" s="17"/>
      <c r="AC491" s="16"/>
      <c r="AE491" s="16"/>
      <c r="AG491" s="17"/>
      <c r="AH491" s="16"/>
      <c r="AJ491" s="16"/>
      <c r="AL491" s="17"/>
      <c r="AM491" s="16"/>
      <c r="AO491" s="16"/>
      <c r="AQ491" s="16"/>
      <c r="AS491" s="16"/>
      <c r="AU491" s="16"/>
      <c r="AW491" s="16"/>
      <c r="AY491" s="16"/>
      <c r="BA491" s="16"/>
      <c r="BC491" s="16"/>
      <c r="BE491" s="16"/>
      <c r="BF491" s="17"/>
      <c r="BG491" s="16"/>
      <c r="BI491" s="17"/>
      <c r="BJ491" s="17"/>
      <c r="BK491" s="17"/>
      <c r="BL491" s="17"/>
      <c r="BN491" s="16"/>
      <c r="BT491" s="16"/>
      <c r="BU491" s="16"/>
      <c r="BV491" s="16"/>
      <c r="BY491" s="16"/>
      <c r="BZ491" s="16"/>
      <c r="CA491" s="16"/>
      <c r="CH491" s="16"/>
      <c r="CI491" s="16"/>
    </row>
    <row r="492" spans="6:87" x14ac:dyDescent="0.25">
      <c r="F492" s="16"/>
      <c r="G492" s="16"/>
      <c r="U492" s="16"/>
      <c r="V492" s="16"/>
      <c r="W492" s="16"/>
      <c r="Y492" s="16"/>
      <c r="Z492" s="16"/>
      <c r="AA492" s="16"/>
      <c r="AB492" s="17"/>
      <c r="AC492" s="16"/>
      <c r="AE492" s="16"/>
      <c r="AG492" s="17"/>
      <c r="AH492" s="16"/>
      <c r="AJ492" s="16"/>
      <c r="AL492" s="17"/>
      <c r="AM492" s="16"/>
      <c r="AO492" s="16"/>
      <c r="AQ492" s="16"/>
      <c r="AS492" s="16"/>
      <c r="AU492" s="16"/>
      <c r="AW492" s="16"/>
      <c r="AY492" s="16"/>
      <c r="BA492" s="16"/>
      <c r="BC492" s="16"/>
      <c r="BE492" s="16"/>
      <c r="BF492" s="17"/>
      <c r="BG492" s="16"/>
      <c r="BI492" s="17"/>
      <c r="BJ492" s="17"/>
      <c r="BK492" s="17"/>
      <c r="BL492" s="17"/>
      <c r="BN492" s="16"/>
      <c r="BT492" s="16"/>
      <c r="BU492" s="16"/>
      <c r="BV492" s="16"/>
      <c r="BY492" s="16"/>
      <c r="BZ492" s="16"/>
      <c r="CA492" s="16"/>
      <c r="CH492" s="16"/>
      <c r="CI492" s="16"/>
    </row>
    <row r="493" spans="6:87" x14ac:dyDescent="0.25">
      <c r="F493" s="16"/>
      <c r="G493" s="16"/>
      <c r="U493" s="16"/>
      <c r="V493" s="16"/>
      <c r="W493" s="16"/>
      <c r="Y493" s="16"/>
      <c r="Z493" s="16"/>
      <c r="AA493" s="16"/>
      <c r="AB493" s="17"/>
      <c r="AC493" s="16"/>
      <c r="AE493" s="16"/>
      <c r="AG493" s="17"/>
      <c r="AH493" s="16"/>
      <c r="AJ493" s="16"/>
      <c r="AL493" s="17"/>
      <c r="AM493" s="16"/>
      <c r="AO493" s="16"/>
      <c r="AQ493" s="16"/>
      <c r="AS493" s="16"/>
      <c r="AU493" s="16"/>
      <c r="AW493" s="16"/>
      <c r="AY493" s="16"/>
      <c r="BA493" s="16"/>
      <c r="BC493" s="16"/>
      <c r="BE493" s="16"/>
      <c r="BF493" s="17"/>
      <c r="BG493" s="16"/>
      <c r="BI493" s="17"/>
      <c r="BJ493" s="17"/>
      <c r="BK493" s="17"/>
      <c r="BL493" s="17"/>
      <c r="BN493" s="16"/>
      <c r="BT493" s="16"/>
      <c r="BU493" s="16"/>
      <c r="BV493" s="16"/>
      <c r="BY493" s="16"/>
      <c r="BZ493" s="16"/>
      <c r="CA493" s="16"/>
      <c r="CH493" s="16"/>
      <c r="CI493" s="16"/>
    </row>
    <row r="494" spans="6:87" x14ac:dyDescent="0.25">
      <c r="F494" s="16"/>
      <c r="G494" s="16"/>
      <c r="U494" s="16"/>
      <c r="V494" s="16"/>
      <c r="W494" s="16"/>
      <c r="Y494" s="16"/>
      <c r="Z494" s="16"/>
      <c r="AA494" s="16"/>
      <c r="AB494" s="17"/>
      <c r="AC494" s="16"/>
      <c r="AE494" s="16"/>
      <c r="AG494" s="17"/>
      <c r="AH494" s="16"/>
      <c r="AJ494" s="16"/>
      <c r="AL494" s="17"/>
      <c r="AM494" s="16"/>
      <c r="AO494" s="16"/>
      <c r="AQ494" s="16"/>
      <c r="AS494" s="16"/>
      <c r="AU494" s="16"/>
      <c r="AW494" s="16"/>
      <c r="AY494" s="16"/>
      <c r="BA494" s="16"/>
      <c r="BC494" s="16"/>
      <c r="BE494" s="16"/>
      <c r="BF494" s="17"/>
      <c r="BG494" s="16"/>
      <c r="BI494" s="17"/>
      <c r="BJ494" s="17"/>
      <c r="BK494" s="17"/>
      <c r="BL494" s="17"/>
      <c r="BN494" s="16"/>
      <c r="BT494" s="16"/>
      <c r="BU494" s="16"/>
      <c r="BV494" s="16"/>
      <c r="BY494" s="16"/>
      <c r="BZ494" s="16"/>
      <c r="CA494" s="16"/>
      <c r="CH494" s="16"/>
      <c r="CI494" s="16"/>
    </row>
    <row r="495" spans="6:87" x14ac:dyDescent="0.25">
      <c r="F495" s="16"/>
      <c r="G495" s="16"/>
      <c r="U495" s="16"/>
      <c r="V495" s="16"/>
      <c r="W495" s="16"/>
      <c r="Y495" s="16"/>
      <c r="Z495" s="16"/>
      <c r="AA495" s="16"/>
      <c r="AB495" s="17"/>
      <c r="AC495" s="16"/>
      <c r="AE495" s="16"/>
      <c r="AG495" s="17"/>
      <c r="AH495" s="16"/>
      <c r="AJ495" s="16"/>
      <c r="AL495" s="17"/>
      <c r="AM495" s="16"/>
      <c r="AO495" s="16"/>
      <c r="AQ495" s="16"/>
      <c r="AS495" s="16"/>
      <c r="AU495" s="16"/>
      <c r="AW495" s="16"/>
      <c r="AY495" s="16"/>
      <c r="BA495" s="16"/>
      <c r="BC495" s="16"/>
      <c r="BE495" s="16"/>
      <c r="BF495" s="17"/>
      <c r="BG495" s="16"/>
      <c r="BI495" s="17"/>
      <c r="BJ495" s="17"/>
      <c r="BK495" s="17"/>
      <c r="BL495" s="17"/>
      <c r="BN495" s="16"/>
      <c r="BT495" s="16"/>
      <c r="BU495" s="16"/>
      <c r="BV495" s="16"/>
      <c r="BY495" s="16"/>
      <c r="BZ495" s="16"/>
      <c r="CA495" s="16"/>
      <c r="CH495" s="16"/>
      <c r="CI495" s="16"/>
    </row>
    <row r="496" spans="6:87" x14ac:dyDescent="0.25">
      <c r="F496" s="16"/>
      <c r="G496" s="16"/>
      <c r="U496" s="16"/>
      <c r="V496" s="16"/>
      <c r="W496" s="16"/>
      <c r="Y496" s="16"/>
      <c r="Z496" s="16"/>
      <c r="AA496" s="16"/>
      <c r="AB496" s="17"/>
      <c r="AC496" s="16"/>
      <c r="AE496" s="16"/>
      <c r="AG496" s="17"/>
      <c r="AH496" s="16"/>
      <c r="AJ496" s="16"/>
      <c r="AL496" s="17"/>
      <c r="AM496" s="16"/>
      <c r="AO496" s="16"/>
      <c r="AQ496" s="16"/>
      <c r="AS496" s="16"/>
      <c r="AU496" s="16"/>
      <c r="AW496" s="16"/>
      <c r="AY496" s="16"/>
      <c r="BA496" s="16"/>
      <c r="BC496" s="16"/>
      <c r="BE496" s="16"/>
      <c r="BF496" s="17"/>
      <c r="BG496" s="16"/>
      <c r="BI496" s="17"/>
      <c r="BJ496" s="17"/>
      <c r="BK496" s="17"/>
      <c r="BL496" s="17"/>
      <c r="BN496" s="16"/>
      <c r="BT496" s="16"/>
      <c r="BU496" s="16"/>
      <c r="BV496" s="16"/>
      <c r="BY496" s="16"/>
      <c r="BZ496" s="16"/>
      <c r="CA496" s="16"/>
      <c r="CH496" s="16"/>
      <c r="CI496" s="16"/>
    </row>
    <row r="497" spans="6:87" x14ac:dyDescent="0.25">
      <c r="F497" s="16"/>
      <c r="G497" s="16"/>
      <c r="U497" s="16"/>
      <c r="V497" s="16"/>
      <c r="W497" s="16"/>
      <c r="Y497" s="16"/>
      <c r="Z497" s="16"/>
      <c r="AA497" s="16"/>
      <c r="AB497" s="17"/>
      <c r="AC497" s="16"/>
      <c r="AE497" s="16"/>
      <c r="AG497" s="17"/>
      <c r="AH497" s="16"/>
      <c r="AJ497" s="16"/>
      <c r="AL497" s="17"/>
      <c r="AM497" s="16"/>
      <c r="AO497" s="16"/>
      <c r="AQ497" s="16"/>
      <c r="AS497" s="16"/>
      <c r="AU497" s="16"/>
      <c r="AW497" s="16"/>
      <c r="AY497" s="16"/>
      <c r="BA497" s="16"/>
      <c r="BC497" s="16"/>
      <c r="BE497" s="16"/>
      <c r="BF497" s="17"/>
      <c r="BG497" s="16"/>
      <c r="BI497" s="17"/>
      <c r="BJ497" s="17"/>
      <c r="BK497" s="17"/>
      <c r="BL497" s="17"/>
      <c r="BN497" s="16"/>
      <c r="BT497" s="16"/>
      <c r="BU497" s="16"/>
      <c r="BV497" s="16"/>
      <c r="BY497" s="16"/>
      <c r="BZ497" s="16"/>
      <c r="CA497" s="16"/>
      <c r="CH497" s="16"/>
      <c r="CI497" s="16"/>
    </row>
    <row r="498" spans="6:87" x14ac:dyDescent="0.25">
      <c r="F498" s="16"/>
      <c r="G498" s="16"/>
      <c r="U498" s="16"/>
      <c r="V498" s="16"/>
      <c r="W498" s="16"/>
      <c r="Y498" s="16"/>
      <c r="Z498" s="16"/>
      <c r="AA498" s="16"/>
      <c r="AB498" s="17"/>
      <c r="AC498" s="16"/>
      <c r="AE498" s="16"/>
      <c r="AG498" s="17"/>
      <c r="AH498" s="16"/>
      <c r="AJ498" s="16"/>
      <c r="AL498" s="17"/>
      <c r="AM498" s="16"/>
      <c r="AO498" s="16"/>
      <c r="AQ498" s="16"/>
      <c r="AS498" s="16"/>
      <c r="AU498" s="16"/>
      <c r="AW498" s="16"/>
      <c r="AY498" s="16"/>
      <c r="BA498" s="16"/>
      <c r="BC498" s="16"/>
      <c r="BE498" s="16"/>
      <c r="BF498" s="17"/>
      <c r="BG498" s="16"/>
      <c r="BI498" s="17"/>
      <c r="BJ498" s="17"/>
      <c r="BK498" s="17"/>
      <c r="BL498" s="17"/>
      <c r="BN498" s="16"/>
      <c r="BT498" s="16"/>
      <c r="BU498" s="16"/>
      <c r="BV498" s="16"/>
      <c r="BY498" s="16"/>
      <c r="BZ498" s="16"/>
      <c r="CA498" s="16"/>
      <c r="CH498" s="16"/>
      <c r="CI498" s="16"/>
    </row>
    <row r="499" spans="6:87" x14ac:dyDescent="0.25">
      <c r="F499" s="16"/>
      <c r="G499" s="16"/>
      <c r="U499" s="16"/>
      <c r="V499" s="16"/>
      <c r="W499" s="16"/>
      <c r="Y499" s="16"/>
      <c r="Z499" s="16"/>
      <c r="AA499" s="16"/>
      <c r="AB499" s="17"/>
      <c r="AC499" s="16"/>
      <c r="AE499" s="16"/>
      <c r="AG499" s="17"/>
      <c r="AH499" s="16"/>
      <c r="AJ499" s="16"/>
      <c r="AL499" s="17"/>
      <c r="AM499" s="16"/>
      <c r="AO499" s="16"/>
      <c r="AQ499" s="16"/>
      <c r="AS499" s="16"/>
      <c r="AU499" s="16"/>
      <c r="AW499" s="16"/>
      <c r="AY499" s="16"/>
      <c r="BA499" s="16"/>
      <c r="BC499" s="16"/>
      <c r="BE499" s="16"/>
      <c r="BF499" s="17"/>
      <c r="BG499" s="16"/>
      <c r="BI499" s="17"/>
      <c r="BJ499" s="17"/>
      <c r="BK499" s="17"/>
      <c r="BL499" s="17"/>
      <c r="BN499" s="16"/>
      <c r="BT499" s="16"/>
      <c r="BU499" s="16"/>
      <c r="BV499" s="16"/>
      <c r="BY499" s="16"/>
      <c r="BZ499" s="16"/>
      <c r="CA499" s="16"/>
      <c r="CH499" s="16"/>
      <c r="CI499" s="16"/>
    </row>
    <row r="500" spans="6:87" x14ac:dyDescent="0.25">
      <c r="F500" s="16"/>
      <c r="G500" s="16"/>
      <c r="U500" s="16"/>
      <c r="V500" s="16"/>
      <c r="W500" s="16"/>
      <c r="Y500" s="16"/>
      <c r="Z500" s="16"/>
      <c r="AA500" s="16"/>
      <c r="AB500" s="17"/>
      <c r="AC500" s="16"/>
      <c r="AE500" s="16"/>
      <c r="AG500" s="17"/>
      <c r="AH500" s="16"/>
      <c r="AJ500" s="16"/>
      <c r="AL500" s="17"/>
      <c r="AM500" s="16"/>
      <c r="AO500" s="16"/>
      <c r="AQ500" s="16"/>
      <c r="AS500" s="16"/>
      <c r="AU500" s="16"/>
      <c r="AW500" s="16"/>
      <c r="AY500" s="16"/>
      <c r="BA500" s="16"/>
      <c r="BC500" s="16"/>
      <c r="BE500" s="16"/>
      <c r="BF500" s="17"/>
      <c r="BG500" s="16"/>
      <c r="BI500" s="17"/>
      <c r="BJ500" s="17"/>
      <c r="BK500" s="17"/>
      <c r="BL500" s="17"/>
      <c r="BN500" s="16"/>
      <c r="BT500" s="16"/>
      <c r="BU500" s="16"/>
      <c r="BV500" s="16"/>
      <c r="BY500" s="16"/>
      <c r="BZ500" s="16"/>
      <c r="CA500" s="16"/>
      <c r="CH500" s="16"/>
      <c r="CI500" s="16"/>
    </row>
    <row r="501" spans="6:87" x14ac:dyDescent="0.25">
      <c r="F501" s="16"/>
      <c r="G501" s="16"/>
      <c r="U501" s="16"/>
      <c r="V501" s="16"/>
      <c r="W501" s="16"/>
      <c r="Y501" s="16"/>
      <c r="Z501" s="16"/>
      <c r="AA501" s="16"/>
      <c r="AB501" s="17"/>
      <c r="AC501" s="16"/>
      <c r="AE501" s="16"/>
      <c r="AG501" s="17"/>
      <c r="AH501" s="16"/>
      <c r="AJ501" s="16"/>
      <c r="AL501" s="17"/>
      <c r="AM501" s="16"/>
      <c r="AO501" s="16"/>
      <c r="AQ501" s="16"/>
      <c r="AS501" s="16"/>
      <c r="AU501" s="16"/>
      <c r="AW501" s="16"/>
      <c r="AY501" s="16"/>
      <c r="BA501" s="16"/>
      <c r="BC501" s="16"/>
      <c r="BE501" s="16"/>
      <c r="BF501" s="17"/>
      <c r="BG501" s="16"/>
      <c r="BI501" s="17"/>
      <c r="BJ501" s="17"/>
      <c r="BK501" s="17"/>
      <c r="BL501" s="17"/>
      <c r="BN501" s="16"/>
      <c r="BT501" s="16"/>
      <c r="BU501" s="16"/>
      <c r="BV501" s="16"/>
      <c r="BY501" s="16"/>
      <c r="BZ501" s="16"/>
      <c r="CA501" s="16"/>
      <c r="CH501" s="16"/>
      <c r="CI501" s="16"/>
    </row>
    <row r="502" spans="6:87" x14ac:dyDescent="0.25">
      <c r="F502" s="16"/>
      <c r="G502" s="16"/>
      <c r="U502" s="16"/>
      <c r="V502" s="16"/>
      <c r="W502" s="16"/>
      <c r="Y502" s="16"/>
      <c r="Z502" s="16"/>
      <c r="AA502" s="16"/>
      <c r="AB502" s="17"/>
      <c r="AC502" s="16"/>
      <c r="AE502" s="16"/>
      <c r="AG502" s="17"/>
      <c r="AH502" s="16"/>
      <c r="AJ502" s="16"/>
      <c r="AL502" s="17"/>
      <c r="AM502" s="16"/>
      <c r="AO502" s="16"/>
      <c r="AQ502" s="16"/>
      <c r="AS502" s="16"/>
      <c r="AU502" s="16"/>
      <c r="AW502" s="16"/>
      <c r="AY502" s="16"/>
      <c r="BA502" s="16"/>
      <c r="BC502" s="16"/>
      <c r="BE502" s="16"/>
      <c r="BF502" s="17"/>
      <c r="BG502" s="16"/>
      <c r="BI502" s="17"/>
      <c r="BJ502" s="17"/>
      <c r="BK502" s="17"/>
      <c r="BL502" s="17"/>
      <c r="BN502" s="16"/>
      <c r="BT502" s="16"/>
      <c r="BU502" s="16"/>
      <c r="BV502" s="16"/>
      <c r="BY502" s="16"/>
      <c r="BZ502" s="16"/>
      <c r="CA502" s="16"/>
      <c r="CH502" s="16"/>
      <c r="CI502" s="16"/>
    </row>
    <row r="503" spans="6:87" x14ac:dyDescent="0.25">
      <c r="F503" s="16"/>
      <c r="G503" s="16"/>
      <c r="U503" s="16"/>
      <c r="V503" s="16"/>
      <c r="W503" s="16"/>
      <c r="Y503" s="16"/>
      <c r="Z503" s="16"/>
      <c r="AA503" s="16"/>
      <c r="AB503" s="17"/>
      <c r="AC503" s="16"/>
      <c r="AE503" s="16"/>
      <c r="AG503" s="17"/>
      <c r="AH503" s="16"/>
      <c r="AJ503" s="16"/>
      <c r="AL503" s="17"/>
      <c r="AM503" s="16"/>
      <c r="AO503" s="16"/>
      <c r="AQ503" s="16"/>
      <c r="AS503" s="16"/>
      <c r="AU503" s="16"/>
      <c r="AW503" s="16"/>
      <c r="AY503" s="16"/>
      <c r="BA503" s="16"/>
      <c r="BC503" s="16"/>
      <c r="BE503" s="16"/>
      <c r="BF503" s="17"/>
      <c r="BG503" s="16"/>
      <c r="BI503" s="17"/>
      <c r="BJ503" s="17"/>
      <c r="BK503" s="17"/>
      <c r="BL503" s="17"/>
      <c r="BN503" s="16"/>
      <c r="BT503" s="16"/>
      <c r="BU503" s="16"/>
      <c r="BV503" s="16"/>
      <c r="BY503" s="16"/>
      <c r="BZ503" s="16"/>
      <c r="CA503" s="16"/>
      <c r="CH503" s="16"/>
      <c r="CI503" s="16"/>
    </row>
    <row r="504" spans="6:87" x14ac:dyDescent="0.25">
      <c r="F504" s="16"/>
      <c r="G504" s="16"/>
      <c r="U504" s="16"/>
      <c r="V504" s="16"/>
      <c r="W504" s="16"/>
      <c r="Y504" s="16"/>
      <c r="Z504" s="16"/>
      <c r="AA504" s="16"/>
      <c r="AB504" s="17"/>
      <c r="AC504" s="16"/>
      <c r="AE504" s="16"/>
      <c r="AG504" s="17"/>
      <c r="AH504" s="16"/>
      <c r="AJ504" s="16"/>
      <c r="AL504" s="17"/>
      <c r="AM504" s="16"/>
      <c r="AO504" s="16"/>
      <c r="AQ504" s="16"/>
      <c r="AS504" s="16"/>
      <c r="AU504" s="16"/>
      <c r="AW504" s="16"/>
      <c r="AY504" s="16"/>
      <c r="BA504" s="16"/>
      <c r="BC504" s="16"/>
      <c r="BE504" s="16"/>
      <c r="BF504" s="17"/>
      <c r="BG504" s="16"/>
      <c r="BI504" s="17"/>
      <c r="BJ504" s="17"/>
      <c r="BK504" s="17"/>
      <c r="BL504" s="17"/>
      <c r="BN504" s="16"/>
      <c r="BT504" s="16"/>
      <c r="BU504" s="16"/>
      <c r="BV504" s="16"/>
      <c r="BY504" s="16"/>
      <c r="BZ504" s="16"/>
      <c r="CA504" s="16"/>
      <c r="CH504" s="16"/>
      <c r="CI504" s="16"/>
    </row>
    <row r="505" spans="6:87" x14ac:dyDescent="0.25">
      <c r="F505" s="16"/>
      <c r="G505" s="16"/>
      <c r="U505" s="16"/>
      <c r="V505" s="16"/>
      <c r="W505" s="16"/>
      <c r="Y505" s="16"/>
      <c r="Z505" s="16"/>
      <c r="AA505" s="16"/>
      <c r="AB505" s="17"/>
      <c r="AC505" s="16"/>
      <c r="AE505" s="16"/>
      <c r="AG505" s="17"/>
      <c r="AH505" s="16"/>
      <c r="AJ505" s="16"/>
      <c r="AL505" s="17"/>
      <c r="AM505" s="16"/>
      <c r="AO505" s="16"/>
      <c r="AQ505" s="16"/>
      <c r="AS505" s="16"/>
      <c r="AU505" s="16"/>
      <c r="AW505" s="16"/>
      <c r="AY505" s="16"/>
      <c r="BA505" s="16"/>
      <c r="BC505" s="16"/>
      <c r="BE505" s="16"/>
      <c r="BF505" s="17"/>
      <c r="BG505" s="16"/>
      <c r="BI505" s="17"/>
      <c r="BJ505" s="17"/>
      <c r="BK505" s="17"/>
      <c r="BL505" s="17"/>
      <c r="BN505" s="16"/>
      <c r="BT505" s="16"/>
      <c r="BU505" s="16"/>
      <c r="BV505" s="16"/>
      <c r="BY505" s="16"/>
      <c r="BZ505" s="16"/>
      <c r="CA505" s="16"/>
      <c r="CH505" s="16"/>
      <c r="CI505" s="16"/>
    </row>
    <row r="506" spans="6:87" x14ac:dyDescent="0.25">
      <c r="F506" s="16"/>
      <c r="G506" s="16"/>
      <c r="U506" s="16"/>
      <c r="V506" s="16"/>
      <c r="W506" s="16"/>
      <c r="Y506" s="16"/>
      <c r="Z506" s="16"/>
      <c r="AA506" s="16"/>
      <c r="AB506" s="17"/>
      <c r="AC506" s="16"/>
      <c r="AE506" s="16"/>
      <c r="AG506" s="17"/>
      <c r="AH506" s="16"/>
      <c r="AJ506" s="16"/>
      <c r="AL506" s="17"/>
      <c r="AM506" s="16"/>
      <c r="AO506" s="16"/>
      <c r="AQ506" s="16"/>
      <c r="AS506" s="16"/>
      <c r="AU506" s="16"/>
      <c r="AW506" s="16"/>
      <c r="AY506" s="16"/>
      <c r="BA506" s="16"/>
      <c r="BC506" s="16"/>
      <c r="BE506" s="16"/>
      <c r="BF506" s="17"/>
      <c r="BG506" s="16"/>
      <c r="BI506" s="17"/>
      <c r="BJ506" s="17"/>
      <c r="BK506" s="17"/>
      <c r="BL506" s="17"/>
      <c r="BN506" s="16"/>
      <c r="BT506" s="16"/>
      <c r="BU506" s="16"/>
      <c r="BV506" s="16"/>
      <c r="BY506" s="16"/>
      <c r="BZ506" s="16"/>
      <c r="CA506" s="16"/>
      <c r="CH506" s="16"/>
      <c r="CI506" s="16"/>
    </row>
    <row r="507" spans="6:87" x14ac:dyDescent="0.25">
      <c r="F507" s="16"/>
      <c r="G507" s="16"/>
      <c r="U507" s="16"/>
      <c r="V507" s="16"/>
      <c r="W507" s="16"/>
      <c r="Y507" s="16"/>
      <c r="Z507" s="16"/>
      <c r="AA507" s="16"/>
      <c r="AB507" s="17"/>
      <c r="AC507" s="16"/>
      <c r="AE507" s="16"/>
      <c r="AG507" s="17"/>
      <c r="AH507" s="16"/>
      <c r="AJ507" s="16"/>
      <c r="AL507" s="17"/>
      <c r="AM507" s="16"/>
      <c r="AO507" s="16"/>
      <c r="AQ507" s="16"/>
      <c r="AS507" s="16"/>
      <c r="AU507" s="16"/>
      <c r="AW507" s="16"/>
      <c r="AY507" s="16"/>
      <c r="BA507" s="16"/>
      <c r="BC507" s="16"/>
      <c r="BE507" s="16"/>
      <c r="BF507" s="17"/>
      <c r="BG507" s="16"/>
      <c r="BI507" s="17"/>
      <c r="BJ507" s="17"/>
      <c r="BK507" s="17"/>
      <c r="BL507" s="17"/>
      <c r="BN507" s="16"/>
      <c r="BT507" s="16"/>
      <c r="BU507" s="16"/>
      <c r="BV507" s="16"/>
      <c r="BY507" s="16"/>
      <c r="BZ507" s="16"/>
      <c r="CA507" s="16"/>
      <c r="CH507" s="16"/>
      <c r="CI507" s="16"/>
    </row>
    <row r="508" spans="6:87" x14ac:dyDescent="0.25">
      <c r="F508" s="16"/>
      <c r="G508" s="16"/>
      <c r="U508" s="16"/>
      <c r="V508" s="16"/>
      <c r="W508" s="16"/>
      <c r="Y508" s="16"/>
      <c r="Z508" s="16"/>
      <c r="AA508" s="16"/>
      <c r="AB508" s="17"/>
      <c r="AC508" s="16"/>
      <c r="AE508" s="16"/>
      <c r="AG508" s="17"/>
      <c r="AH508" s="16"/>
      <c r="AJ508" s="16"/>
      <c r="AL508" s="17"/>
      <c r="AM508" s="16"/>
      <c r="AO508" s="16"/>
      <c r="AQ508" s="16"/>
      <c r="AS508" s="16"/>
      <c r="AU508" s="16"/>
      <c r="AW508" s="16"/>
      <c r="AY508" s="16"/>
      <c r="BA508" s="16"/>
      <c r="BC508" s="16"/>
      <c r="BE508" s="16"/>
      <c r="BF508" s="17"/>
      <c r="BG508" s="16"/>
      <c r="BI508" s="17"/>
      <c r="BJ508" s="17"/>
      <c r="BK508" s="17"/>
      <c r="BL508" s="17"/>
      <c r="BN508" s="16"/>
      <c r="BT508" s="16"/>
      <c r="BU508" s="16"/>
      <c r="BV508" s="16"/>
      <c r="BY508" s="16"/>
      <c r="BZ508" s="16"/>
      <c r="CA508" s="16"/>
      <c r="CH508" s="16"/>
      <c r="CI508" s="16"/>
    </row>
    <row r="509" spans="6:87" x14ac:dyDescent="0.25">
      <c r="F509" s="16"/>
      <c r="G509" s="16"/>
      <c r="U509" s="16"/>
      <c r="V509" s="16"/>
      <c r="W509" s="16"/>
      <c r="Y509" s="16"/>
      <c r="Z509" s="16"/>
      <c r="AA509" s="16"/>
      <c r="AB509" s="17"/>
      <c r="AC509" s="16"/>
      <c r="AE509" s="16"/>
      <c r="AG509" s="17"/>
      <c r="AH509" s="16"/>
      <c r="AJ509" s="16"/>
      <c r="AL509" s="17"/>
      <c r="AM509" s="16"/>
      <c r="AO509" s="16"/>
      <c r="AQ509" s="16"/>
      <c r="AS509" s="16"/>
      <c r="AU509" s="16"/>
      <c r="AW509" s="16"/>
      <c r="AY509" s="16"/>
      <c r="BA509" s="16"/>
      <c r="BC509" s="16"/>
      <c r="BE509" s="16"/>
      <c r="BF509" s="17"/>
      <c r="BG509" s="16"/>
      <c r="BI509" s="17"/>
      <c r="BJ509" s="17"/>
      <c r="BK509" s="17"/>
      <c r="BL509" s="17"/>
      <c r="BN509" s="16"/>
      <c r="BT509" s="16"/>
      <c r="BU509" s="16"/>
      <c r="BV509" s="16"/>
      <c r="BY509" s="16"/>
      <c r="BZ509" s="16"/>
      <c r="CA509" s="16"/>
      <c r="CH509" s="16"/>
      <c r="CI509" s="16"/>
    </row>
    <row r="510" spans="6:87" x14ac:dyDescent="0.25">
      <c r="F510" s="16"/>
      <c r="G510" s="16"/>
      <c r="U510" s="16"/>
      <c r="V510" s="16"/>
      <c r="W510" s="16"/>
      <c r="Y510" s="16"/>
      <c r="Z510" s="16"/>
      <c r="AA510" s="16"/>
      <c r="AB510" s="17"/>
      <c r="AC510" s="16"/>
      <c r="AE510" s="16"/>
      <c r="AG510" s="17"/>
      <c r="AH510" s="16"/>
      <c r="AJ510" s="16"/>
      <c r="AL510" s="17"/>
      <c r="AM510" s="16"/>
      <c r="AO510" s="16"/>
      <c r="AQ510" s="16"/>
      <c r="AS510" s="16"/>
      <c r="AU510" s="16"/>
      <c r="AW510" s="16"/>
      <c r="AY510" s="16"/>
      <c r="BA510" s="16"/>
      <c r="BC510" s="16"/>
      <c r="BE510" s="16"/>
      <c r="BF510" s="17"/>
      <c r="BG510" s="16"/>
      <c r="BI510" s="17"/>
      <c r="BJ510" s="17"/>
      <c r="BK510" s="17"/>
      <c r="BL510" s="17"/>
      <c r="BN510" s="16"/>
      <c r="BT510" s="16"/>
      <c r="BU510" s="16"/>
      <c r="BV510" s="16"/>
      <c r="BY510" s="16"/>
      <c r="BZ510" s="16"/>
      <c r="CA510" s="16"/>
      <c r="CH510" s="16"/>
      <c r="CI510" s="16"/>
    </row>
    <row r="511" spans="6:87" x14ac:dyDescent="0.25">
      <c r="F511" s="16"/>
      <c r="G511" s="16"/>
      <c r="U511" s="16"/>
      <c r="V511" s="16"/>
      <c r="W511" s="16"/>
      <c r="Y511" s="16"/>
      <c r="Z511" s="16"/>
      <c r="AA511" s="16"/>
      <c r="AB511" s="17"/>
      <c r="AC511" s="16"/>
      <c r="AE511" s="16"/>
      <c r="AG511" s="17"/>
      <c r="AH511" s="16"/>
      <c r="AJ511" s="16"/>
      <c r="AL511" s="17"/>
      <c r="AM511" s="16"/>
      <c r="AO511" s="16"/>
      <c r="AQ511" s="16"/>
      <c r="AS511" s="16"/>
      <c r="AU511" s="16"/>
      <c r="AW511" s="16"/>
      <c r="AY511" s="16"/>
      <c r="BA511" s="16"/>
      <c r="BC511" s="16"/>
      <c r="BE511" s="16"/>
      <c r="BF511" s="17"/>
      <c r="BG511" s="16"/>
      <c r="BI511" s="17"/>
      <c r="BJ511" s="17"/>
      <c r="BK511" s="17"/>
      <c r="BL511" s="17"/>
      <c r="BN511" s="16"/>
      <c r="BT511" s="16"/>
      <c r="BU511" s="16"/>
      <c r="BV511" s="16"/>
      <c r="BY511" s="16"/>
      <c r="BZ511" s="16"/>
      <c r="CA511" s="16"/>
      <c r="CH511" s="16"/>
      <c r="CI511" s="16"/>
    </row>
    <row r="512" spans="6:87" x14ac:dyDescent="0.25">
      <c r="F512" s="16"/>
      <c r="G512" s="16"/>
      <c r="U512" s="16"/>
      <c r="V512" s="16"/>
      <c r="W512" s="16"/>
      <c r="Y512" s="16"/>
      <c r="Z512" s="16"/>
      <c r="AA512" s="16"/>
      <c r="AB512" s="17"/>
      <c r="AC512" s="16"/>
      <c r="AE512" s="16"/>
      <c r="AG512" s="17"/>
      <c r="AH512" s="16"/>
      <c r="AJ512" s="16"/>
      <c r="AL512" s="17"/>
      <c r="AM512" s="16"/>
      <c r="AO512" s="16"/>
      <c r="AQ512" s="16"/>
      <c r="AS512" s="16"/>
      <c r="AU512" s="16"/>
      <c r="AW512" s="16"/>
      <c r="AY512" s="16"/>
      <c r="BA512" s="16"/>
      <c r="BC512" s="16"/>
      <c r="BE512" s="16"/>
      <c r="BF512" s="17"/>
      <c r="BG512" s="16"/>
      <c r="BI512" s="17"/>
      <c r="BJ512" s="17"/>
      <c r="BK512" s="17"/>
      <c r="BL512" s="17"/>
      <c r="BN512" s="16"/>
      <c r="BT512" s="16"/>
      <c r="BU512" s="16"/>
      <c r="BV512" s="16"/>
      <c r="BY512" s="16"/>
      <c r="BZ512" s="16"/>
      <c r="CA512" s="16"/>
      <c r="CH512" s="16"/>
      <c r="CI512" s="16"/>
    </row>
    <row r="513" spans="6:87" x14ac:dyDescent="0.25">
      <c r="F513" s="16"/>
      <c r="G513" s="16"/>
      <c r="U513" s="16"/>
      <c r="V513" s="16"/>
      <c r="W513" s="16"/>
      <c r="Y513" s="16"/>
      <c r="Z513" s="16"/>
      <c r="AA513" s="16"/>
      <c r="AB513" s="17"/>
      <c r="AC513" s="16"/>
      <c r="AE513" s="16"/>
      <c r="AG513" s="17"/>
      <c r="AH513" s="16"/>
      <c r="AJ513" s="16"/>
      <c r="AL513" s="17"/>
      <c r="AM513" s="16"/>
      <c r="AO513" s="16"/>
      <c r="AQ513" s="16"/>
      <c r="AS513" s="16"/>
      <c r="AU513" s="16"/>
      <c r="AW513" s="16"/>
      <c r="AY513" s="16"/>
      <c r="BA513" s="16"/>
      <c r="BC513" s="16"/>
      <c r="BE513" s="16"/>
      <c r="BF513" s="17"/>
      <c r="BG513" s="16"/>
      <c r="BI513" s="17"/>
      <c r="BJ513" s="17"/>
      <c r="BK513" s="17"/>
      <c r="BL513" s="17"/>
      <c r="BN513" s="16"/>
      <c r="BT513" s="16"/>
      <c r="BU513" s="16"/>
      <c r="BV513" s="16"/>
      <c r="BY513" s="16"/>
      <c r="BZ513" s="16"/>
      <c r="CA513" s="16"/>
      <c r="CH513" s="16"/>
      <c r="CI513" s="16"/>
    </row>
    <row r="514" spans="6:87" x14ac:dyDescent="0.25">
      <c r="F514" s="16"/>
      <c r="G514" s="16"/>
      <c r="U514" s="16"/>
      <c r="V514" s="16"/>
      <c r="W514" s="16"/>
      <c r="Y514" s="16"/>
      <c r="Z514" s="16"/>
      <c r="AA514" s="16"/>
      <c r="AB514" s="17"/>
      <c r="AC514" s="16"/>
      <c r="AE514" s="16"/>
      <c r="AG514" s="17"/>
      <c r="AH514" s="16"/>
      <c r="AJ514" s="16"/>
      <c r="AL514" s="17"/>
      <c r="AM514" s="16"/>
      <c r="AO514" s="16"/>
      <c r="AQ514" s="16"/>
      <c r="AS514" s="16"/>
      <c r="AU514" s="16"/>
      <c r="AW514" s="16"/>
      <c r="AY514" s="16"/>
      <c r="BA514" s="16"/>
      <c r="BC514" s="16"/>
      <c r="BE514" s="16"/>
      <c r="BF514" s="17"/>
      <c r="BG514" s="16"/>
      <c r="BI514" s="17"/>
      <c r="BJ514" s="17"/>
      <c r="BK514" s="17"/>
      <c r="BL514" s="17"/>
      <c r="BN514" s="16"/>
      <c r="BT514" s="16"/>
      <c r="BU514" s="16"/>
      <c r="BV514" s="16"/>
      <c r="BY514" s="16"/>
      <c r="BZ514" s="16"/>
      <c r="CA514" s="16"/>
      <c r="CH514" s="16"/>
      <c r="CI514" s="16"/>
    </row>
    <row r="515" spans="6:87" x14ac:dyDescent="0.25">
      <c r="F515" s="16"/>
      <c r="G515" s="16"/>
      <c r="U515" s="16"/>
      <c r="V515" s="16"/>
      <c r="W515" s="16"/>
      <c r="Y515" s="16"/>
      <c r="Z515" s="16"/>
      <c r="AA515" s="16"/>
      <c r="AB515" s="17"/>
      <c r="AC515" s="16"/>
      <c r="AE515" s="16"/>
      <c r="AG515" s="17"/>
      <c r="AH515" s="16"/>
      <c r="AJ515" s="16"/>
      <c r="AL515" s="17"/>
      <c r="AM515" s="16"/>
      <c r="AO515" s="16"/>
      <c r="AQ515" s="16"/>
      <c r="AS515" s="16"/>
      <c r="AU515" s="16"/>
      <c r="AW515" s="16"/>
      <c r="AY515" s="16"/>
      <c r="BA515" s="16"/>
      <c r="BC515" s="16"/>
      <c r="BE515" s="16"/>
      <c r="BF515" s="17"/>
      <c r="BG515" s="16"/>
      <c r="BI515" s="17"/>
      <c r="BJ515" s="17"/>
      <c r="BK515" s="17"/>
      <c r="BL515" s="17"/>
      <c r="BN515" s="16"/>
      <c r="BT515" s="16"/>
      <c r="BU515" s="16"/>
      <c r="BV515" s="16"/>
      <c r="BY515" s="16"/>
      <c r="BZ515" s="16"/>
      <c r="CA515" s="16"/>
      <c r="CH515" s="16"/>
      <c r="CI515" s="16"/>
    </row>
    <row r="516" spans="6:87" x14ac:dyDescent="0.25">
      <c r="F516" s="16"/>
      <c r="G516" s="16"/>
      <c r="U516" s="16"/>
      <c r="V516" s="16"/>
      <c r="W516" s="16"/>
      <c r="Y516" s="16"/>
      <c r="Z516" s="16"/>
      <c r="AA516" s="16"/>
      <c r="AB516" s="17"/>
      <c r="AC516" s="16"/>
      <c r="AE516" s="16"/>
      <c r="AG516" s="17"/>
      <c r="AH516" s="16"/>
      <c r="AJ516" s="16"/>
      <c r="AL516" s="17"/>
      <c r="AM516" s="16"/>
      <c r="AO516" s="16"/>
      <c r="AQ516" s="16"/>
      <c r="AS516" s="16"/>
      <c r="AU516" s="16"/>
      <c r="AW516" s="16"/>
      <c r="AY516" s="16"/>
      <c r="BA516" s="16"/>
      <c r="BC516" s="16"/>
      <c r="BE516" s="16"/>
      <c r="BF516" s="17"/>
      <c r="BG516" s="16"/>
      <c r="BI516" s="17"/>
      <c r="BJ516" s="17"/>
      <c r="BK516" s="17"/>
      <c r="BL516" s="17"/>
      <c r="BN516" s="16"/>
      <c r="BT516" s="16"/>
      <c r="BU516" s="16"/>
      <c r="BV516" s="16"/>
      <c r="BY516" s="16"/>
      <c r="BZ516" s="16"/>
      <c r="CA516" s="16"/>
      <c r="CH516" s="16"/>
      <c r="CI516" s="16"/>
    </row>
    <row r="517" spans="6:87" x14ac:dyDescent="0.25">
      <c r="F517" s="16"/>
      <c r="G517" s="16"/>
      <c r="U517" s="16"/>
      <c r="V517" s="16"/>
      <c r="W517" s="16"/>
      <c r="Y517" s="16"/>
      <c r="Z517" s="16"/>
      <c r="AA517" s="16"/>
      <c r="AB517" s="17"/>
      <c r="AC517" s="16"/>
      <c r="AE517" s="16"/>
      <c r="AG517" s="17"/>
      <c r="AH517" s="16"/>
      <c r="AJ517" s="16"/>
      <c r="AL517" s="17"/>
      <c r="AM517" s="16"/>
      <c r="AO517" s="16"/>
      <c r="AQ517" s="16"/>
      <c r="AS517" s="16"/>
      <c r="AU517" s="16"/>
      <c r="AW517" s="16"/>
      <c r="AY517" s="16"/>
      <c r="BA517" s="16"/>
      <c r="BC517" s="16"/>
      <c r="BE517" s="16"/>
      <c r="BF517" s="17"/>
      <c r="BG517" s="16"/>
      <c r="BI517" s="17"/>
      <c r="BJ517" s="17"/>
      <c r="BK517" s="17"/>
      <c r="BL517" s="17"/>
      <c r="BN517" s="16"/>
      <c r="BT517" s="16"/>
      <c r="BU517" s="16"/>
      <c r="BV517" s="16"/>
      <c r="BY517" s="16"/>
      <c r="BZ517" s="16"/>
      <c r="CA517" s="16"/>
      <c r="CH517" s="16"/>
      <c r="CI517" s="16"/>
    </row>
    <row r="518" spans="6:87" x14ac:dyDescent="0.25">
      <c r="F518" s="16"/>
      <c r="G518" s="16"/>
      <c r="U518" s="16"/>
      <c r="V518" s="16"/>
      <c r="W518" s="16"/>
      <c r="Y518" s="16"/>
      <c r="Z518" s="16"/>
      <c r="AA518" s="16"/>
      <c r="AB518" s="17"/>
      <c r="AC518" s="16"/>
      <c r="AE518" s="16"/>
      <c r="AG518" s="17"/>
      <c r="AH518" s="16"/>
      <c r="AJ518" s="16"/>
      <c r="AL518" s="17"/>
      <c r="AM518" s="16"/>
      <c r="AO518" s="16"/>
      <c r="AQ518" s="16"/>
      <c r="AS518" s="16"/>
      <c r="AU518" s="16"/>
      <c r="AW518" s="16"/>
      <c r="AY518" s="16"/>
      <c r="BA518" s="16"/>
      <c r="BC518" s="16"/>
      <c r="BE518" s="16"/>
      <c r="BF518" s="17"/>
      <c r="BG518" s="16"/>
      <c r="BI518" s="17"/>
      <c r="BJ518" s="17"/>
      <c r="BK518" s="17"/>
      <c r="BL518" s="17"/>
      <c r="BN518" s="16"/>
      <c r="BT518" s="16"/>
      <c r="BU518" s="16"/>
      <c r="BV518" s="16"/>
      <c r="BY518" s="16"/>
      <c r="BZ518" s="16"/>
      <c r="CA518" s="16"/>
      <c r="CH518" s="16"/>
      <c r="CI518" s="16"/>
    </row>
    <row r="519" spans="6:87" x14ac:dyDescent="0.25">
      <c r="F519" s="16"/>
      <c r="G519" s="16"/>
      <c r="U519" s="16"/>
      <c r="V519" s="16"/>
      <c r="W519" s="16"/>
      <c r="Y519" s="16"/>
      <c r="Z519" s="16"/>
      <c r="AA519" s="16"/>
      <c r="AB519" s="17"/>
      <c r="AC519" s="16"/>
      <c r="AE519" s="16"/>
      <c r="AG519" s="17"/>
      <c r="AH519" s="16"/>
      <c r="AJ519" s="16"/>
      <c r="AL519" s="17"/>
      <c r="AM519" s="16"/>
      <c r="AO519" s="16"/>
      <c r="AQ519" s="16"/>
      <c r="AS519" s="16"/>
      <c r="AU519" s="16"/>
      <c r="AW519" s="16"/>
      <c r="AY519" s="16"/>
      <c r="BA519" s="16"/>
      <c r="BC519" s="16"/>
      <c r="BE519" s="16"/>
      <c r="BF519" s="17"/>
      <c r="BG519" s="16"/>
      <c r="BI519" s="17"/>
      <c r="BJ519" s="17"/>
      <c r="BK519" s="17"/>
      <c r="BL519" s="17"/>
      <c r="BN519" s="16"/>
      <c r="BT519" s="16"/>
      <c r="BU519" s="16"/>
      <c r="BV519" s="16"/>
      <c r="BY519" s="16"/>
      <c r="BZ519" s="16"/>
      <c r="CA519" s="16"/>
      <c r="CH519" s="16"/>
      <c r="CI519" s="16"/>
    </row>
    <row r="520" spans="6:87" x14ac:dyDescent="0.25">
      <c r="F520" s="16"/>
      <c r="G520" s="16"/>
      <c r="U520" s="16"/>
      <c r="V520" s="16"/>
      <c r="W520" s="16"/>
      <c r="Y520" s="16"/>
      <c r="Z520" s="16"/>
      <c r="AA520" s="16"/>
      <c r="AB520" s="17"/>
      <c r="AC520" s="16"/>
      <c r="AE520" s="16"/>
      <c r="AG520" s="17"/>
      <c r="AH520" s="16"/>
      <c r="AJ520" s="16"/>
      <c r="AL520" s="17"/>
      <c r="AM520" s="16"/>
      <c r="AO520" s="16"/>
      <c r="AQ520" s="16"/>
      <c r="AS520" s="16"/>
      <c r="AU520" s="16"/>
      <c r="AW520" s="16"/>
      <c r="AY520" s="16"/>
      <c r="BA520" s="16"/>
      <c r="BC520" s="16"/>
      <c r="BE520" s="16"/>
      <c r="BF520" s="17"/>
      <c r="BG520" s="16"/>
      <c r="BI520" s="17"/>
      <c r="BJ520" s="17"/>
      <c r="BK520" s="17"/>
      <c r="BL520" s="17"/>
      <c r="BN520" s="16"/>
      <c r="BT520" s="16"/>
      <c r="BU520" s="16"/>
      <c r="BV520" s="16"/>
      <c r="BY520" s="16"/>
      <c r="BZ520" s="16"/>
      <c r="CA520" s="16"/>
      <c r="CH520" s="16"/>
      <c r="CI520" s="16"/>
    </row>
    <row r="521" spans="6:87" x14ac:dyDescent="0.25">
      <c r="F521" s="16"/>
      <c r="G521" s="16"/>
      <c r="U521" s="16"/>
      <c r="V521" s="16"/>
      <c r="W521" s="16"/>
      <c r="Y521" s="16"/>
      <c r="Z521" s="16"/>
      <c r="AA521" s="16"/>
      <c r="AB521" s="17"/>
      <c r="AC521" s="16"/>
      <c r="AE521" s="16"/>
      <c r="AG521" s="17"/>
      <c r="AH521" s="16"/>
      <c r="AJ521" s="16"/>
      <c r="AL521" s="17"/>
      <c r="AM521" s="16"/>
      <c r="AO521" s="16"/>
      <c r="AQ521" s="16"/>
      <c r="AS521" s="16"/>
      <c r="AU521" s="16"/>
      <c r="AW521" s="16"/>
      <c r="AY521" s="16"/>
      <c r="BA521" s="16"/>
      <c r="BC521" s="16"/>
      <c r="BE521" s="16"/>
      <c r="BF521" s="17"/>
      <c r="BG521" s="16"/>
      <c r="BI521" s="17"/>
      <c r="BJ521" s="17"/>
      <c r="BK521" s="17"/>
      <c r="BL521" s="17"/>
      <c r="BN521" s="16"/>
      <c r="BT521" s="16"/>
      <c r="BU521" s="16"/>
      <c r="BV521" s="16"/>
      <c r="BY521" s="16"/>
      <c r="BZ521" s="16"/>
      <c r="CA521" s="16"/>
      <c r="CH521" s="16"/>
      <c r="CI521" s="16"/>
    </row>
    <row r="522" spans="6:87" x14ac:dyDescent="0.25">
      <c r="F522" s="16"/>
      <c r="G522" s="16"/>
      <c r="U522" s="16"/>
      <c r="V522" s="16"/>
      <c r="W522" s="16"/>
      <c r="Y522" s="16"/>
      <c r="Z522" s="16"/>
      <c r="AA522" s="16"/>
      <c r="AB522" s="17"/>
      <c r="AC522" s="16"/>
      <c r="AE522" s="16"/>
      <c r="AG522" s="17"/>
      <c r="AH522" s="16"/>
      <c r="AJ522" s="16"/>
      <c r="AL522" s="17"/>
      <c r="AM522" s="16"/>
      <c r="AO522" s="16"/>
      <c r="AQ522" s="16"/>
      <c r="AS522" s="16"/>
      <c r="AU522" s="16"/>
      <c r="AW522" s="16"/>
      <c r="AY522" s="16"/>
      <c r="BA522" s="16"/>
      <c r="BC522" s="16"/>
      <c r="BE522" s="16"/>
      <c r="BF522" s="17"/>
      <c r="BG522" s="16"/>
      <c r="BI522" s="17"/>
      <c r="BJ522" s="17"/>
      <c r="BK522" s="17"/>
      <c r="BL522" s="17"/>
      <c r="BN522" s="16"/>
      <c r="BT522" s="16"/>
      <c r="BU522" s="16"/>
      <c r="BV522" s="16"/>
      <c r="BY522" s="16"/>
      <c r="BZ522" s="16"/>
      <c r="CA522" s="16"/>
      <c r="CH522" s="16"/>
      <c r="CI522" s="16"/>
    </row>
    <row r="523" spans="6:87" x14ac:dyDescent="0.25">
      <c r="F523" s="16"/>
      <c r="G523" s="16"/>
      <c r="U523" s="16"/>
      <c r="V523" s="16"/>
      <c r="W523" s="16"/>
      <c r="Y523" s="16"/>
      <c r="Z523" s="16"/>
      <c r="AA523" s="16"/>
      <c r="AB523" s="17"/>
      <c r="AC523" s="16"/>
      <c r="AE523" s="16"/>
      <c r="AG523" s="17"/>
      <c r="AH523" s="16"/>
      <c r="AJ523" s="16"/>
      <c r="AL523" s="17"/>
      <c r="AM523" s="16"/>
      <c r="AO523" s="16"/>
      <c r="AQ523" s="16"/>
      <c r="AS523" s="16"/>
      <c r="AU523" s="16"/>
      <c r="AW523" s="16"/>
      <c r="AY523" s="16"/>
      <c r="BA523" s="16"/>
      <c r="BC523" s="16"/>
      <c r="BE523" s="16"/>
      <c r="BF523" s="17"/>
      <c r="BG523" s="16"/>
      <c r="BI523" s="17"/>
      <c r="BJ523" s="17"/>
      <c r="BK523" s="17"/>
      <c r="BL523" s="17"/>
      <c r="BN523" s="16"/>
      <c r="BT523" s="16"/>
      <c r="BU523" s="16"/>
      <c r="BV523" s="16"/>
      <c r="BY523" s="16"/>
      <c r="BZ523" s="16"/>
      <c r="CA523" s="16"/>
      <c r="CH523" s="16"/>
      <c r="CI523" s="16"/>
    </row>
    <row r="524" spans="6:87" x14ac:dyDescent="0.25">
      <c r="F524" s="16"/>
      <c r="G524" s="16"/>
      <c r="U524" s="16"/>
      <c r="V524" s="16"/>
      <c r="W524" s="16"/>
      <c r="Y524" s="16"/>
      <c r="Z524" s="16"/>
      <c r="AA524" s="16"/>
      <c r="AB524" s="17"/>
      <c r="AC524" s="16"/>
      <c r="AE524" s="16"/>
      <c r="AG524" s="17"/>
      <c r="AH524" s="16"/>
      <c r="AJ524" s="16"/>
      <c r="AL524" s="17"/>
      <c r="AM524" s="16"/>
      <c r="AO524" s="16"/>
      <c r="AQ524" s="16"/>
      <c r="AS524" s="16"/>
      <c r="AU524" s="16"/>
      <c r="AW524" s="16"/>
      <c r="AY524" s="16"/>
      <c r="BA524" s="16"/>
      <c r="BC524" s="16"/>
      <c r="BE524" s="16"/>
      <c r="BF524" s="17"/>
      <c r="BG524" s="16"/>
      <c r="BI524" s="17"/>
      <c r="BJ524" s="17"/>
      <c r="BK524" s="17"/>
      <c r="BL524" s="17"/>
      <c r="BN524" s="16"/>
      <c r="BT524" s="16"/>
      <c r="BU524" s="16"/>
      <c r="BV524" s="16"/>
      <c r="BY524" s="16"/>
      <c r="BZ524" s="16"/>
      <c r="CA524" s="16"/>
      <c r="CH524" s="16"/>
      <c r="CI524" s="16"/>
    </row>
    <row r="525" spans="6:87" x14ac:dyDescent="0.25">
      <c r="F525" s="16"/>
      <c r="G525" s="16"/>
      <c r="U525" s="16"/>
      <c r="V525" s="16"/>
      <c r="W525" s="16"/>
      <c r="Y525" s="16"/>
      <c r="Z525" s="16"/>
      <c r="AA525" s="16"/>
      <c r="AB525" s="17"/>
      <c r="AC525" s="16"/>
      <c r="AE525" s="16"/>
      <c r="AG525" s="17"/>
      <c r="AH525" s="16"/>
      <c r="AJ525" s="16"/>
      <c r="AL525" s="17"/>
      <c r="AM525" s="16"/>
      <c r="AO525" s="16"/>
      <c r="AQ525" s="16"/>
      <c r="AS525" s="16"/>
      <c r="AU525" s="16"/>
      <c r="AW525" s="16"/>
      <c r="AY525" s="16"/>
      <c r="BA525" s="16"/>
      <c r="BC525" s="16"/>
      <c r="BE525" s="16"/>
      <c r="BF525" s="17"/>
      <c r="BG525" s="16"/>
      <c r="BI525" s="17"/>
      <c r="BJ525" s="17"/>
      <c r="BK525" s="17"/>
      <c r="BL525" s="17"/>
      <c r="BN525" s="16"/>
      <c r="BT525" s="16"/>
      <c r="BU525" s="16"/>
      <c r="BV525" s="16"/>
      <c r="BY525" s="16"/>
      <c r="BZ525" s="16"/>
      <c r="CA525" s="16"/>
      <c r="CH525" s="16"/>
      <c r="CI525" s="16"/>
    </row>
    <row r="526" spans="6:87" x14ac:dyDescent="0.25">
      <c r="F526" s="16"/>
      <c r="G526" s="16"/>
      <c r="U526" s="16"/>
      <c r="V526" s="16"/>
      <c r="W526" s="16"/>
      <c r="Y526" s="16"/>
      <c r="Z526" s="16"/>
      <c r="AA526" s="16"/>
      <c r="AB526" s="17"/>
      <c r="AC526" s="16"/>
      <c r="AE526" s="16"/>
      <c r="AG526" s="17"/>
      <c r="AH526" s="16"/>
      <c r="AJ526" s="16"/>
      <c r="AL526" s="17"/>
      <c r="AM526" s="16"/>
      <c r="AO526" s="16"/>
      <c r="AQ526" s="16"/>
      <c r="AS526" s="16"/>
      <c r="AU526" s="16"/>
      <c r="AW526" s="16"/>
      <c r="AY526" s="16"/>
      <c r="BA526" s="16"/>
      <c r="BC526" s="16"/>
      <c r="BE526" s="16"/>
      <c r="BF526" s="17"/>
      <c r="BG526" s="16"/>
      <c r="BI526" s="17"/>
      <c r="BJ526" s="17"/>
      <c r="BK526" s="17"/>
      <c r="BL526" s="17"/>
      <c r="BN526" s="16"/>
      <c r="BT526" s="16"/>
      <c r="BU526" s="16"/>
      <c r="BV526" s="16"/>
      <c r="BY526" s="16"/>
      <c r="BZ526" s="16"/>
      <c r="CA526" s="16"/>
      <c r="CH526" s="16"/>
      <c r="CI526" s="16"/>
    </row>
    <row r="527" spans="6:87" x14ac:dyDescent="0.25">
      <c r="F527" s="16"/>
      <c r="G527" s="16"/>
      <c r="U527" s="16"/>
      <c r="V527" s="16"/>
      <c r="W527" s="16"/>
      <c r="Y527" s="16"/>
      <c r="Z527" s="16"/>
      <c r="AA527" s="16"/>
      <c r="AB527" s="17"/>
      <c r="AC527" s="16"/>
      <c r="AE527" s="16"/>
      <c r="AG527" s="17"/>
      <c r="AH527" s="16"/>
      <c r="AJ527" s="16"/>
      <c r="AL527" s="17"/>
      <c r="AM527" s="16"/>
      <c r="AO527" s="16"/>
      <c r="AQ527" s="16"/>
      <c r="AS527" s="16"/>
      <c r="AU527" s="16"/>
      <c r="AW527" s="16"/>
      <c r="AY527" s="16"/>
      <c r="BA527" s="16"/>
      <c r="BC527" s="16"/>
      <c r="BE527" s="16"/>
      <c r="BF527" s="17"/>
      <c r="BG527" s="16"/>
      <c r="BI527" s="17"/>
      <c r="BJ527" s="17"/>
      <c r="BK527" s="17"/>
      <c r="BL527" s="17"/>
      <c r="BN527" s="16"/>
      <c r="BT527" s="16"/>
      <c r="BU527" s="16"/>
      <c r="BV527" s="16"/>
      <c r="BY527" s="16"/>
      <c r="BZ527" s="16"/>
      <c r="CA527" s="16"/>
      <c r="CH527" s="16"/>
      <c r="CI527" s="16"/>
    </row>
    <row r="528" spans="6:87" x14ac:dyDescent="0.25">
      <c r="F528" s="16"/>
      <c r="G528" s="16"/>
      <c r="U528" s="16"/>
      <c r="V528" s="16"/>
      <c r="W528" s="16"/>
      <c r="Y528" s="16"/>
      <c r="Z528" s="16"/>
      <c r="AA528" s="16"/>
      <c r="AB528" s="17"/>
      <c r="AC528" s="16"/>
      <c r="AE528" s="16"/>
      <c r="AG528" s="17"/>
      <c r="AH528" s="16"/>
      <c r="AJ528" s="16"/>
      <c r="AL528" s="17"/>
      <c r="AM528" s="16"/>
      <c r="AO528" s="16"/>
      <c r="AQ528" s="16"/>
      <c r="AS528" s="16"/>
      <c r="AU528" s="16"/>
      <c r="AW528" s="16"/>
      <c r="AY528" s="16"/>
      <c r="BA528" s="16"/>
      <c r="BC528" s="16"/>
      <c r="BE528" s="16"/>
      <c r="BF528" s="17"/>
      <c r="BG528" s="16"/>
      <c r="BI528" s="17"/>
      <c r="BJ528" s="17"/>
      <c r="BK528" s="17"/>
      <c r="BL528" s="17"/>
      <c r="BN528" s="16"/>
      <c r="BT528" s="16"/>
      <c r="BU528" s="16"/>
      <c r="BV528" s="16"/>
      <c r="BY528" s="16"/>
      <c r="BZ528" s="16"/>
      <c r="CA528" s="16"/>
      <c r="CH528" s="16"/>
      <c r="CI528" s="16"/>
    </row>
    <row r="529" spans="6:87" x14ac:dyDescent="0.25">
      <c r="F529" s="16"/>
      <c r="G529" s="16"/>
      <c r="U529" s="16"/>
      <c r="V529" s="16"/>
      <c r="W529" s="16"/>
      <c r="Y529" s="16"/>
      <c r="Z529" s="16"/>
      <c r="AA529" s="16"/>
      <c r="AB529" s="17"/>
      <c r="AC529" s="16"/>
      <c r="AE529" s="16"/>
      <c r="AG529" s="17"/>
      <c r="AH529" s="16"/>
      <c r="AJ529" s="16"/>
      <c r="AL529" s="17"/>
      <c r="AM529" s="16"/>
      <c r="AO529" s="16"/>
      <c r="AQ529" s="16"/>
      <c r="AS529" s="16"/>
      <c r="AU529" s="16"/>
      <c r="AW529" s="16"/>
      <c r="AY529" s="16"/>
      <c r="BA529" s="16"/>
      <c r="BC529" s="16"/>
      <c r="BE529" s="16"/>
      <c r="BF529" s="17"/>
      <c r="BG529" s="16"/>
      <c r="BI529" s="17"/>
      <c r="BJ529" s="17"/>
      <c r="BK529" s="17"/>
      <c r="BL529" s="17"/>
      <c r="BN529" s="16"/>
      <c r="BT529" s="16"/>
      <c r="BU529" s="16"/>
      <c r="BV529" s="16"/>
      <c r="BY529" s="16"/>
      <c r="BZ529" s="16"/>
      <c r="CA529" s="16"/>
      <c r="CH529" s="16"/>
      <c r="CI529" s="16"/>
    </row>
    <row r="530" spans="6:87" x14ac:dyDescent="0.25">
      <c r="F530" s="16"/>
      <c r="G530" s="16"/>
      <c r="U530" s="16"/>
      <c r="V530" s="16"/>
      <c r="W530" s="16"/>
      <c r="Y530" s="16"/>
      <c r="Z530" s="16"/>
      <c r="AA530" s="16"/>
      <c r="AB530" s="17"/>
      <c r="AC530" s="16"/>
      <c r="AE530" s="16"/>
      <c r="AG530" s="17"/>
      <c r="AH530" s="16"/>
      <c r="AJ530" s="16"/>
      <c r="AL530" s="17"/>
      <c r="AM530" s="16"/>
      <c r="AO530" s="16"/>
      <c r="AQ530" s="16"/>
      <c r="AS530" s="16"/>
      <c r="AU530" s="16"/>
      <c r="AW530" s="16"/>
      <c r="AY530" s="16"/>
      <c r="BA530" s="16"/>
      <c r="BC530" s="16"/>
      <c r="BE530" s="16"/>
      <c r="BF530" s="17"/>
      <c r="BG530" s="16"/>
      <c r="BI530" s="17"/>
      <c r="BJ530" s="17"/>
      <c r="BK530" s="17"/>
      <c r="BL530" s="17"/>
      <c r="BN530" s="16"/>
      <c r="BT530" s="16"/>
      <c r="BU530" s="16"/>
      <c r="BV530" s="16"/>
      <c r="BY530" s="16"/>
      <c r="BZ530" s="16"/>
      <c r="CA530" s="16"/>
      <c r="CH530" s="16"/>
      <c r="CI530" s="16"/>
    </row>
    <row r="531" spans="6:87" x14ac:dyDescent="0.25">
      <c r="F531" s="16"/>
      <c r="G531" s="16"/>
      <c r="U531" s="16"/>
      <c r="V531" s="16"/>
      <c r="W531" s="16"/>
      <c r="Y531" s="16"/>
      <c r="Z531" s="16"/>
      <c r="AA531" s="16"/>
      <c r="AB531" s="17"/>
      <c r="AC531" s="16"/>
      <c r="AE531" s="16"/>
      <c r="AG531" s="17"/>
      <c r="AH531" s="16"/>
      <c r="AJ531" s="16"/>
      <c r="AL531" s="17"/>
      <c r="AM531" s="16"/>
      <c r="AO531" s="16"/>
      <c r="AQ531" s="16"/>
      <c r="AS531" s="16"/>
      <c r="AU531" s="16"/>
      <c r="AW531" s="16"/>
      <c r="AY531" s="16"/>
      <c r="BA531" s="16"/>
      <c r="BC531" s="16"/>
      <c r="BE531" s="16"/>
      <c r="BF531" s="17"/>
      <c r="BG531" s="16"/>
      <c r="BI531" s="17"/>
      <c r="BJ531" s="17"/>
      <c r="BK531" s="17"/>
      <c r="BL531" s="17"/>
      <c r="BN531" s="16"/>
      <c r="BT531" s="16"/>
      <c r="BU531" s="16"/>
      <c r="BV531" s="16"/>
      <c r="BY531" s="16"/>
      <c r="BZ531" s="16"/>
      <c r="CA531" s="16"/>
      <c r="CH531" s="16"/>
      <c r="CI531" s="16"/>
    </row>
    <row r="532" spans="6:87" x14ac:dyDescent="0.25">
      <c r="F532" s="16"/>
      <c r="G532" s="16"/>
      <c r="U532" s="16"/>
      <c r="V532" s="16"/>
      <c r="W532" s="16"/>
      <c r="Y532" s="16"/>
      <c r="Z532" s="16"/>
      <c r="AA532" s="16"/>
      <c r="AB532" s="17"/>
      <c r="AC532" s="16"/>
      <c r="AE532" s="16"/>
      <c r="AG532" s="17"/>
      <c r="AH532" s="16"/>
      <c r="AJ532" s="16"/>
      <c r="AL532" s="17"/>
      <c r="AM532" s="16"/>
      <c r="AO532" s="16"/>
      <c r="AQ532" s="16"/>
      <c r="AS532" s="16"/>
      <c r="AU532" s="16"/>
      <c r="AW532" s="16"/>
      <c r="AY532" s="16"/>
      <c r="BA532" s="16"/>
      <c r="BC532" s="16"/>
      <c r="BE532" s="16"/>
      <c r="BF532" s="17"/>
      <c r="BG532" s="16"/>
      <c r="BI532" s="17"/>
      <c r="BJ532" s="17"/>
      <c r="BK532" s="17"/>
      <c r="BL532" s="17"/>
      <c r="BN532" s="16"/>
      <c r="BT532" s="16"/>
      <c r="BU532" s="16"/>
      <c r="BV532" s="16"/>
      <c r="BY532" s="16"/>
      <c r="BZ532" s="16"/>
      <c r="CA532" s="16"/>
      <c r="CH532" s="16"/>
      <c r="CI532" s="16"/>
    </row>
    <row r="533" spans="6:87" x14ac:dyDescent="0.25">
      <c r="F533" s="16"/>
      <c r="G533" s="16"/>
      <c r="U533" s="16"/>
      <c r="V533" s="16"/>
      <c r="W533" s="16"/>
      <c r="Y533" s="16"/>
      <c r="Z533" s="16"/>
      <c r="AA533" s="16"/>
      <c r="AB533" s="17"/>
      <c r="AC533" s="16"/>
      <c r="AE533" s="16"/>
      <c r="AG533" s="17"/>
      <c r="AH533" s="16"/>
      <c r="AJ533" s="16"/>
      <c r="AL533" s="17"/>
      <c r="AM533" s="16"/>
      <c r="AO533" s="16"/>
      <c r="AQ533" s="16"/>
      <c r="AS533" s="16"/>
      <c r="AU533" s="16"/>
      <c r="AW533" s="16"/>
      <c r="AY533" s="16"/>
      <c r="BA533" s="16"/>
      <c r="BC533" s="16"/>
      <c r="BE533" s="16"/>
      <c r="BF533" s="17"/>
      <c r="BG533" s="16"/>
      <c r="BI533" s="17"/>
      <c r="BJ533" s="17"/>
      <c r="BK533" s="17"/>
      <c r="BL533" s="17"/>
      <c r="BN533" s="16"/>
      <c r="BT533" s="16"/>
      <c r="BU533" s="16"/>
      <c r="BV533" s="16"/>
      <c r="BY533" s="16"/>
      <c r="BZ533" s="16"/>
      <c r="CA533" s="16"/>
      <c r="CH533" s="16"/>
      <c r="CI533" s="16"/>
    </row>
    <row r="534" spans="6:87" x14ac:dyDescent="0.25">
      <c r="F534" s="16"/>
      <c r="G534" s="16"/>
      <c r="U534" s="16"/>
      <c r="V534" s="16"/>
      <c r="W534" s="16"/>
      <c r="Y534" s="16"/>
      <c r="Z534" s="16"/>
      <c r="AA534" s="16"/>
      <c r="AB534" s="17"/>
      <c r="AC534" s="16"/>
      <c r="AE534" s="16"/>
      <c r="AG534" s="17"/>
      <c r="AH534" s="16"/>
      <c r="AJ534" s="16"/>
      <c r="AL534" s="17"/>
      <c r="AM534" s="16"/>
      <c r="AO534" s="16"/>
      <c r="AQ534" s="16"/>
      <c r="AS534" s="16"/>
      <c r="AU534" s="16"/>
      <c r="AW534" s="16"/>
      <c r="AY534" s="16"/>
      <c r="BA534" s="16"/>
      <c r="BC534" s="16"/>
      <c r="BE534" s="16"/>
      <c r="BF534" s="17"/>
      <c r="BG534" s="16"/>
      <c r="BI534" s="17"/>
      <c r="BJ534" s="17"/>
      <c r="BK534" s="17"/>
      <c r="BL534" s="17"/>
      <c r="BN534" s="16"/>
      <c r="BT534" s="16"/>
      <c r="BU534" s="16"/>
      <c r="BV534" s="16"/>
      <c r="BY534" s="16"/>
      <c r="BZ534" s="16"/>
      <c r="CA534" s="16"/>
      <c r="CH534" s="16"/>
      <c r="CI534" s="16"/>
    </row>
    <row r="535" spans="6:87" x14ac:dyDescent="0.25">
      <c r="F535" s="16"/>
      <c r="G535" s="16"/>
      <c r="U535" s="16"/>
      <c r="V535" s="16"/>
      <c r="W535" s="16"/>
      <c r="Y535" s="16"/>
      <c r="Z535" s="16"/>
      <c r="AA535" s="16"/>
      <c r="AB535" s="17"/>
      <c r="AC535" s="16"/>
      <c r="AE535" s="16"/>
      <c r="AG535" s="17"/>
      <c r="AH535" s="16"/>
      <c r="AJ535" s="16"/>
      <c r="AL535" s="17"/>
      <c r="AM535" s="16"/>
      <c r="AO535" s="16"/>
      <c r="AQ535" s="16"/>
      <c r="AS535" s="16"/>
      <c r="AU535" s="16"/>
      <c r="AW535" s="16"/>
      <c r="AY535" s="16"/>
      <c r="BA535" s="16"/>
      <c r="BC535" s="16"/>
      <c r="BE535" s="16"/>
      <c r="BF535" s="17"/>
      <c r="BG535" s="16"/>
      <c r="BI535" s="17"/>
      <c r="BJ535" s="17"/>
      <c r="BK535" s="17"/>
      <c r="BL535" s="17"/>
      <c r="BN535" s="16"/>
      <c r="BT535" s="16"/>
      <c r="BU535" s="16"/>
      <c r="BV535" s="16"/>
      <c r="BY535" s="16"/>
      <c r="BZ535" s="16"/>
      <c r="CA535" s="16"/>
      <c r="CH535" s="16"/>
      <c r="CI535" s="16"/>
    </row>
    <row r="536" spans="6:87" x14ac:dyDescent="0.25">
      <c r="F536" s="16"/>
      <c r="G536" s="16"/>
      <c r="U536" s="16"/>
      <c r="V536" s="16"/>
      <c r="W536" s="16"/>
      <c r="Y536" s="16"/>
      <c r="Z536" s="16"/>
      <c r="AA536" s="16"/>
      <c r="AB536" s="17"/>
      <c r="AC536" s="16"/>
      <c r="AE536" s="16"/>
      <c r="AG536" s="17"/>
      <c r="AH536" s="16"/>
      <c r="AJ536" s="16"/>
      <c r="AL536" s="17"/>
      <c r="AM536" s="16"/>
      <c r="AO536" s="16"/>
      <c r="AQ536" s="16"/>
      <c r="AS536" s="16"/>
      <c r="AU536" s="16"/>
      <c r="AW536" s="16"/>
      <c r="AY536" s="16"/>
      <c r="BA536" s="16"/>
      <c r="BC536" s="16"/>
      <c r="BE536" s="16"/>
      <c r="BF536" s="17"/>
      <c r="BG536" s="16"/>
      <c r="BI536" s="17"/>
      <c r="BJ536" s="17"/>
      <c r="BK536" s="17"/>
      <c r="BL536" s="17"/>
      <c r="BN536" s="16"/>
      <c r="BT536" s="16"/>
      <c r="BU536" s="16"/>
      <c r="BV536" s="16"/>
      <c r="BY536" s="16"/>
      <c r="BZ536" s="16"/>
      <c r="CA536" s="16"/>
      <c r="CH536" s="16"/>
      <c r="CI536" s="16"/>
    </row>
    <row r="537" spans="6:87" x14ac:dyDescent="0.25">
      <c r="F537" s="16"/>
      <c r="G537" s="16"/>
      <c r="U537" s="16"/>
      <c r="V537" s="16"/>
      <c r="W537" s="16"/>
      <c r="Y537" s="16"/>
      <c r="Z537" s="16"/>
      <c r="AA537" s="16"/>
      <c r="AB537" s="17"/>
      <c r="AC537" s="16"/>
      <c r="AE537" s="16"/>
      <c r="AG537" s="17"/>
      <c r="AH537" s="16"/>
      <c r="AJ537" s="16"/>
      <c r="AL537" s="17"/>
      <c r="AM537" s="16"/>
      <c r="AO537" s="16"/>
      <c r="AQ537" s="16"/>
      <c r="AS537" s="16"/>
      <c r="AU537" s="16"/>
      <c r="AW537" s="16"/>
      <c r="AY537" s="16"/>
      <c r="BA537" s="16"/>
      <c r="BC537" s="16"/>
      <c r="BE537" s="16"/>
      <c r="BF537" s="17"/>
      <c r="BG537" s="16"/>
      <c r="BI537" s="17"/>
      <c r="BJ537" s="17"/>
      <c r="BK537" s="17"/>
      <c r="BL537" s="17"/>
      <c r="BN537" s="16"/>
      <c r="BT537" s="16"/>
      <c r="BU537" s="16"/>
      <c r="BV537" s="16"/>
      <c r="BY537" s="16"/>
      <c r="BZ537" s="16"/>
      <c r="CA537" s="16"/>
      <c r="CH537" s="16"/>
      <c r="CI537" s="16"/>
    </row>
    <row r="538" spans="6:87" x14ac:dyDescent="0.25">
      <c r="F538" s="16"/>
      <c r="G538" s="16"/>
      <c r="U538" s="16"/>
      <c r="V538" s="16"/>
      <c r="W538" s="16"/>
      <c r="Y538" s="16"/>
      <c r="Z538" s="16"/>
      <c r="AA538" s="16"/>
      <c r="AB538" s="17"/>
      <c r="AC538" s="16"/>
      <c r="AE538" s="16"/>
      <c r="AG538" s="17"/>
      <c r="AH538" s="16"/>
      <c r="AJ538" s="16"/>
      <c r="AL538" s="17"/>
      <c r="AM538" s="16"/>
      <c r="AO538" s="16"/>
      <c r="AQ538" s="16"/>
      <c r="AS538" s="16"/>
      <c r="AU538" s="16"/>
      <c r="AW538" s="16"/>
      <c r="AY538" s="16"/>
      <c r="BA538" s="16"/>
      <c r="BC538" s="16"/>
      <c r="BE538" s="16"/>
      <c r="BF538" s="17"/>
      <c r="BG538" s="16"/>
      <c r="BI538" s="17"/>
      <c r="BJ538" s="17"/>
      <c r="BK538" s="17"/>
      <c r="BL538" s="17"/>
      <c r="BN538" s="16"/>
      <c r="BT538" s="16"/>
      <c r="BU538" s="16"/>
      <c r="BV538" s="16"/>
      <c r="BY538" s="16"/>
      <c r="BZ538" s="16"/>
      <c r="CA538" s="16"/>
      <c r="CH538" s="16"/>
      <c r="CI538" s="16"/>
    </row>
    <row r="539" spans="6:87" x14ac:dyDescent="0.25">
      <c r="F539" s="16"/>
      <c r="G539" s="16"/>
      <c r="U539" s="16"/>
      <c r="V539" s="16"/>
      <c r="W539" s="16"/>
      <c r="Y539" s="16"/>
      <c r="Z539" s="16"/>
      <c r="AA539" s="16"/>
      <c r="AB539" s="17"/>
      <c r="AC539" s="16"/>
      <c r="AE539" s="16"/>
      <c r="AG539" s="17"/>
      <c r="AH539" s="16"/>
      <c r="AJ539" s="16"/>
      <c r="AL539" s="17"/>
      <c r="AM539" s="16"/>
      <c r="AO539" s="16"/>
      <c r="AQ539" s="16"/>
      <c r="AS539" s="16"/>
      <c r="AU539" s="16"/>
      <c r="AW539" s="16"/>
      <c r="AY539" s="16"/>
      <c r="BA539" s="16"/>
      <c r="BC539" s="16"/>
      <c r="BE539" s="16"/>
      <c r="BF539" s="17"/>
      <c r="BG539" s="16"/>
      <c r="BI539" s="17"/>
      <c r="BJ539" s="17"/>
      <c r="BK539" s="17"/>
      <c r="BL539" s="17"/>
      <c r="BN539" s="16"/>
      <c r="BT539" s="16"/>
      <c r="BU539" s="16"/>
      <c r="BV539" s="16"/>
      <c r="BY539" s="16"/>
      <c r="BZ539" s="16"/>
      <c r="CA539" s="16"/>
      <c r="CH539" s="16"/>
      <c r="CI539" s="16"/>
    </row>
    <row r="540" spans="6:87" x14ac:dyDescent="0.25">
      <c r="F540" s="16"/>
      <c r="G540" s="16"/>
      <c r="U540" s="16"/>
      <c r="V540" s="16"/>
      <c r="W540" s="16"/>
      <c r="Y540" s="16"/>
      <c r="Z540" s="16"/>
      <c r="AA540" s="16"/>
      <c r="AB540" s="17"/>
      <c r="AC540" s="16"/>
      <c r="AE540" s="16"/>
      <c r="AG540" s="17"/>
      <c r="AH540" s="16"/>
      <c r="AJ540" s="16"/>
      <c r="AL540" s="17"/>
      <c r="AM540" s="16"/>
      <c r="AO540" s="16"/>
      <c r="AQ540" s="16"/>
      <c r="AS540" s="16"/>
      <c r="AU540" s="16"/>
      <c r="AW540" s="16"/>
      <c r="AY540" s="16"/>
      <c r="BA540" s="16"/>
      <c r="BC540" s="16"/>
      <c r="BE540" s="16"/>
      <c r="BF540" s="17"/>
      <c r="BG540" s="16"/>
      <c r="BI540" s="17"/>
      <c r="BJ540" s="17"/>
      <c r="BK540" s="17"/>
      <c r="BL540" s="17"/>
      <c r="BN540" s="16"/>
      <c r="BT540" s="16"/>
      <c r="BU540" s="16"/>
      <c r="BV540" s="16"/>
      <c r="BY540" s="16"/>
      <c r="BZ540" s="16"/>
      <c r="CA540" s="16"/>
      <c r="CH540" s="16"/>
      <c r="CI540" s="16"/>
    </row>
    <row r="541" spans="6:87" x14ac:dyDescent="0.25">
      <c r="F541" s="16"/>
      <c r="G541" s="16"/>
      <c r="U541" s="16"/>
      <c r="V541" s="16"/>
      <c r="W541" s="16"/>
      <c r="Y541" s="16"/>
      <c r="Z541" s="16"/>
      <c r="AA541" s="16"/>
      <c r="AB541" s="17"/>
      <c r="AC541" s="16"/>
      <c r="AE541" s="16"/>
      <c r="AG541" s="17"/>
      <c r="AH541" s="16"/>
      <c r="AJ541" s="16"/>
      <c r="AL541" s="17"/>
      <c r="AM541" s="16"/>
      <c r="AO541" s="16"/>
      <c r="AQ541" s="16"/>
      <c r="AS541" s="16"/>
      <c r="AU541" s="16"/>
      <c r="AW541" s="16"/>
      <c r="AY541" s="16"/>
      <c r="BA541" s="16"/>
      <c r="BC541" s="16"/>
      <c r="BE541" s="16"/>
      <c r="BF541" s="17"/>
      <c r="BG541" s="16"/>
      <c r="BI541" s="17"/>
      <c r="BJ541" s="17"/>
      <c r="BK541" s="17"/>
      <c r="BL541" s="17"/>
      <c r="BN541" s="16"/>
      <c r="BT541" s="16"/>
      <c r="BU541" s="16"/>
      <c r="BV541" s="16"/>
      <c r="BY541" s="16"/>
      <c r="BZ541" s="16"/>
      <c r="CA541" s="16"/>
      <c r="CH541" s="16"/>
      <c r="CI541" s="16"/>
    </row>
    <row r="542" spans="6:87" x14ac:dyDescent="0.25">
      <c r="F542" s="16"/>
      <c r="G542" s="16"/>
      <c r="U542" s="16"/>
      <c r="V542" s="16"/>
      <c r="W542" s="16"/>
      <c r="Y542" s="16"/>
      <c r="Z542" s="16"/>
      <c r="AA542" s="16"/>
      <c r="AB542" s="17"/>
      <c r="AC542" s="16"/>
      <c r="AE542" s="16"/>
      <c r="AG542" s="17"/>
      <c r="AH542" s="16"/>
      <c r="AJ542" s="16"/>
      <c r="AL542" s="17"/>
      <c r="AM542" s="16"/>
      <c r="AO542" s="16"/>
      <c r="AQ542" s="16"/>
      <c r="AS542" s="16"/>
      <c r="AU542" s="16"/>
      <c r="AW542" s="16"/>
      <c r="AY542" s="16"/>
      <c r="BA542" s="16"/>
      <c r="BC542" s="16"/>
      <c r="BE542" s="16"/>
      <c r="BF542" s="17"/>
      <c r="BG542" s="16"/>
      <c r="BI542" s="17"/>
      <c r="BJ542" s="17"/>
      <c r="BK542" s="17"/>
      <c r="BL542" s="17"/>
      <c r="BN542" s="16"/>
      <c r="BT542" s="16"/>
      <c r="BU542" s="16"/>
      <c r="BV542" s="16"/>
      <c r="BY542" s="16"/>
      <c r="BZ542" s="16"/>
      <c r="CA542" s="16"/>
      <c r="CH542" s="16"/>
      <c r="CI542" s="16"/>
    </row>
    <row r="543" spans="6:87" x14ac:dyDescent="0.25">
      <c r="F543" s="16"/>
      <c r="G543" s="16"/>
      <c r="U543" s="16"/>
      <c r="V543" s="16"/>
      <c r="W543" s="16"/>
      <c r="Y543" s="16"/>
      <c r="Z543" s="16"/>
      <c r="AA543" s="16"/>
      <c r="AB543" s="17"/>
      <c r="AC543" s="16"/>
      <c r="AE543" s="16"/>
      <c r="AG543" s="17"/>
      <c r="AH543" s="16"/>
      <c r="AJ543" s="16"/>
      <c r="AL543" s="17"/>
      <c r="AM543" s="16"/>
      <c r="AO543" s="16"/>
      <c r="AQ543" s="16"/>
      <c r="AS543" s="16"/>
      <c r="AU543" s="16"/>
      <c r="AW543" s="16"/>
      <c r="AY543" s="16"/>
      <c r="BA543" s="16"/>
      <c r="BC543" s="16"/>
      <c r="BE543" s="16"/>
      <c r="BF543" s="17"/>
      <c r="BG543" s="16"/>
      <c r="BI543" s="17"/>
      <c r="BJ543" s="17"/>
      <c r="BK543" s="17"/>
      <c r="BL543" s="17"/>
      <c r="BN543" s="16"/>
      <c r="BT543" s="16"/>
      <c r="BU543" s="16"/>
      <c r="BV543" s="16"/>
      <c r="BY543" s="16"/>
      <c r="BZ543" s="16"/>
      <c r="CA543" s="16"/>
      <c r="CH543" s="16"/>
      <c r="CI543" s="16"/>
    </row>
    <row r="544" spans="6:87" x14ac:dyDescent="0.25">
      <c r="F544" s="16"/>
      <c r="G544" s="16"/>
      <c r="U544" s="16"/>
      <c r="V544" s="16"/>
      <c r="W544" s="16"/>
      <c r="Y544" s="16"/>
      <c r="Z544" s="16"/>
      <c r="AA544" s="16"/>
      <c r="AB544" s="17"/>
      <c r="AC544" s="16"/>
      <c r="AE544" s="16"/>
      <c r="AG544" s="17"/>
      <c r="AH544" s="16"/>
      <c r="AJ544" s="16"/>
      <c r="AL544" s="17"/>
      <c r="AM544" s="16"/>
      <c r="AO544" s="16"/>
      <c r="AQ544" s="16"/>
      <c r="AS544" s="16"/>
      <c r="AU544" s="16"/>
      <c r="AW544" s="16"/>
      <c r="AY544" s="16"/>
      <c r="BA544" s="16"/>
      <c r="BC544" s="16"/>
      <c r="BE544" s="16"/>
      <c r="BF544" s="17"/>
      <c r="BG544" s="16"/>
      <c r="BI544" s="17"/>
      <c r="BJ544" s="17"/>
      <c r="BK544" s="17"/>
      <c r="BL544" s="17"/>
      <c r="BN544" s="16"/>
      <c r="BT544" s="16"/>
      <c r="BU544" s="16"/>
      <c r="BV544" s="16"/>
      <c r="BY544" s="16"/>
      <c r="BZ544" s="16"/>
      <c r="CA544" s="16"/>
      <c r="CH544" s="16"/>
      <c r="CI544" s="16"/>
    </row>
    <row r="545" spans="6:87" x14ac:dyDescent="0.25">
      <c r="F545" s="16"/>
      <c r="G545" s="16"/>
      <c r="U545" s="16"/>
      <c r="V545" s="16"/>
      <c r="W545" s="16"/>
      <c r="Y545" s="16"/>
      <c r="Z545" s="16"/>
      <c r="AA545" s="16"/>
      <c r="AB545" s="17"/>
      <c r="AC545" s="16"/>
      <c r="AE545" s="16"/>
      <c r="AG545" s="17"/>
      <c r="AH545" s="16"/>
      <c r="AJ545" s="16"/>
      <c r="AL545" s="17"/>
      <c r="AM545" s="16"/>
      <c r="AO545" s="16"/>
      <c r="AQ545" s="16"/>
      <c r="AS545" s="16"/>
      <c r="AU545" s="16"/>
      <c r="AW545" s="16"/>
      <c r="AY545" s="16"/>
      <c r="BA545" s="16"/>
      <c r="BC545" s="16"/>
      <c r="BE545" s="16"/>
      <c r="BF545" s="17"/>
      <c r="BG545" s="16"/>
      <c r="BI545" s="17"/>
      <c r="BJ545" s="17"/>
      <c r="BK545" s="17"/>
      <c r="BL545" s="17"/>
      <c r="BN545" s="16"/>
      <c r="BT545" s="16"/>
      <c r="BU545" s="16"/>
      <c r="BV545" s="16"/>
      <c r="BY545" s="16"/>
      <c r="BZ545" s="16"/>
      <c r="CA545" s="16"/>
      <c r="CH545" s="16"/>
      <c r="CI545" s="16"/>
    </row>
    <row r="546" spans="6:87" x14ac:dyDescent="0.25">
      <c r="F546" s="16"/>
      <c r="G546" s="16"/>
      <c r="U546" s="16"/>
      <c r="V546" s="16"/>
      <c r="W546" s="16"/>
      <c r="Y546" s="16"/>
      <c r="Z546" s="16"/>
      <c r="AA546" s="16"/>
      <c r="AB546" s="17"/>
      <c r="AC546" s="16"/>
      <c r="AE546" s="16"/>
      <c r="AG546" s="17"/>
      <c r="AH546" s="16"/>
      <c r="AJ546" s="16"/>
      <c r="AL546" s="17"/>
      <c r="AM546" s="16"/>
      <c r="AO546" s="16"/>
      <c r="AQ546" s="16"/>
      <c r="AS546" s="16"/>
      <c r="AU546" s="16"/>
      <c r="AW546" s="16"/>
      <c r="AY546" s="16"/>
      <c r="BA546" s="16"/>
      <c r="BC546" s="16"/>
      <c r="BE546" s="16"/>
      <c r="BF546" s="17"/>
      <c r="BG546" s="16"/>
      <c r="BI546" s="17"/>
      <c r="BJ546" s="17"/>
      <c r="BK546" s="17"/>
      <c r="BL546" s="17"/>
      <c r="BN546" s="16"/>
      <c r="BT546" s="16"/>
      <c r="BU546" s="16"/>
      <c r="BV546" s="16"/>
      <c r="BY546" s="16"/>
      <c r="BZ546" s="16"/>
      <c r="CA546" s="16"/>
      <c r="CH546" s="16"/>
      <c r="CI546" s="16"/>
    </row>
    <row r="547" spans="6:87" x14ac:dyDescent="0.25">
      <c r="F547" s="16"/>
      <c r="G547" s="16"/>
      <c r="U547" s="16"/>
      <c r="V547" s="16"/>
      <c r="W547" s="16"/>
      <c r="Y547" s="16"/>
      <c r="Z547" s="16"/>
      <c r="AA547" s="16"/>
      <c r="AB547" s="17"/>
      <c r="AC547" s="16"/>
      <c r="AE547" s="16"/>
      <c r="AG547" s="17"/>
      <c r="AH547" s="16"/>
      <c r="AJ547" s="16"/>
      <c r="AL547" s="17"/>
      <c r="AM547" s="16"/>
      <c r="AO547" s="16"/>
      <c r="AQ547" s="16"/>
      <c r="AS547" s="16"/>
      <c r="AU547" s="16"/>
      <c r="AW547" s="16"/>
      <c r="AY547" s="16"/>
      <c r="BA547" s="16"/>
      <c r="BC547" s="16"/>
      <c r="BE547" s="16"/>
      <c r="BF547" s="17"/>
      <c r="BG547" s="16"/>
      <c r="BI547" s="17"/>
      <c r="BJ547" s="17"/>
      <c r="BK547" s="17"/>
      <c r="BL547" s="17"/>
      <c r="BN547" s="16"/>
      <c r="BT547" s="16"/>
      <c r="BU547" s="16"/>
      <c r="BV547" s="16"/>
      <c r="BY547" s="16"/>
      <c r="BZ547" s="16"/>
      <c r="CA547" s="16"/>
      <c r="CH547" s="16"/>
      <c r="CI547" s="16"/>
    </row>
    <row r="548" spans="6:87" x14ac:dyDescent="0.25">
      <c r="F548" s="16"/>
      <c r="G548" s="16"/>
      <c r="U548" s="16"/>
      <c r="V548" s="16"/>
      <c r="W548" s="16"/>
      <c r="Y548" s="16"/>
      <c r="Z548" s="16"/>
      <c r="AA548" s="16"/>
      <c r="AB548" s="17"/>
      <c r="AC548" s="16"/>
      <c r="AE548" s="16"/>
      <c r="AG548" s="17"/>
      <c r="AH548" s="16"/>
      <c r="AJ548" s="16"/>
      <c r="AL548" s="17"/>
      <c r="AM548" s="16"/>
      <c r="AO548" s="16"/>
      <c r="AQ548" s="16"/>
      <c r="AS548" s="16"/>
      <c r="AU548" s="16"/>
      <c r="AW548" s="16"/>
      <c r="AY548" s="16"/>
      <c r="BA548" s="16"/>
      <c r="BC548" s="16"/>
      <c r="BE548" s="16"/>
      <c r="BF548" s="17"/>
      <c r="BG548" s="16"/>
      <c r="BI548" s="17"/>
      <c r="BJ548" s="17"/>
      <c r="BK548" s="17"/>
      <c r="BL548" s="17"/>
      <c r="BN548" s="16"/>
      <c r="BT548" s="16"/>
      <c r="BU548" s="16"/>
      <c r="BV548" s="16"/>
      <c r="BY548" s="16"/>
      <c r="BZ548" s="16"/>
      <c r="CA548" s="16"/>
      <c r="CH548" s="16"/>
      <c r="CI548" s="16"/>
    </row>
    <row r="549" spans="6:87" x14ac:dyDescent="0.25">
      <c r="F549" s="16"/>
      <c r="G549" s="16"/>
      <c r="U549" s="16"/>
      <c r="V549" s="16"/>
      <c r="W549" s="16"/>
      <c r="Y549" s="16"/>
      <c r="Z549" s="16"/>
      <c r="AA549" s="16"/>
      <c r="AB549" s="17"/>
      <c r="AC549" s="16"/>
      <c r="AE549" s="16"/>
      <c r="AG549" s="17"/>
      <c r="AH549" s="16"/>
      <c r="AJ549" s="16"/>
      <c r="AL549" s="17"/>
      <c r="AM549" s="16"/>
      <c r="AO549" s="16"/>
      <c r="AQ549" s="16"/>
      <c r="AS549" s="16"/>
      <c r="AU549" s="16"/>
      <c r="AW549" s="16"/>
      <c r="AY549" s="16"/>
      <c r="BA549" s="16"/>
      <c r="BC549" s="16"/>
      <c r="BE549" s="16"/>
      <c r="BF549" s="17"/>
      <c r="BG549" s="16"/>
      <c r="BI549" s="17"/>
      <c r="BJ549" s="17"/>
      <c r="BK549" s="17"/>
      <c r="BL549" s="17"/>
      <c r="BN549" s="16"/>
      <c r="BT549" s="16"/>
      <c r="BU549" s="16"/>
      <c r="BV549" s="16"/>
      <c r="BY549" s="16"/>
      <c r="BZ549" s="16"/>
      <c r="CA549" s="16"/>
      <c r="CH549" s="16"/>
      <c r="CI549" s="16"/>
    </row>
    <row r="550" spans="6:87" x14ac:dyDescent="0.25">
      <c r="F550" s="16"/>
      <c r="G550" s="16"/>
      <c r="U550" s="16"/>
      <c r="V550" s="16"/>
      <c r="W550" s="16"/>
      <c r="Y550" s="16"/>
      <c r="Z550" s="16"/>
      <c r="AA550" s="16"/>
      <c r="AB550" s="17"/>
      <c r="AC550" s="16"/>
      <c r="AE550" s="16"/>
      <c r="AG550" s="17"/>
      <c r="AH550" s="16"/>
      <c r="AJ550" s="16"/>
      <c r="AL550" s="17"/>
      <c r="AM550" s="16"/>
      <c r="AO550" s="16"/>
      <c r="AQ550" s="16"/>
      <c r="AS550" s="16"/>
      <c r="AU550" s="16"/>
      <c r="AW550" s="16"/>
      <c r="AY550" s="16"/>
      <c r="BA550" s="16"/>
      <c r="BC550" s="16"/>
      <c r="BE550" s="16"/>
      <c r="BF550" s="17"/>
      <c r="BG550" s="16"/>
      <c r="BI550" s="17"/>
      <c r="BJ550" s="17"/>
      <c r="BK550" s="17"/>
      <c r="BL550" s="17"/>
      <c r="BN550" s="16"/>
      <c r="BT550" s="16"/>
      <c r="BU550" s="16"/>
      <c r="BV550" s="16"/>
      <c r="BY550" s="16"/>
      <c r="BZ550" s="16"/>
      <c r="CA550" s="16"/>
      <c r="CH550" s="16"/>
      <c r="CI550" s="16"/>
    </row>
    <row r="551" spans="6:87" x14ac:dyDescent="0.25">
      <c r="F551" s="16"/>
      <c r="G551" s="16"/>
      <c r="U551" s="16"/>
      <c r="V551" s="16"/>
      <c r="W551" s="16"/>
      <c r="Y551" s="16"/>
      <c r="Z551" s="16"/>
      <c r="AA551" s="16"/>
      <c r="AB551" s="17"/>
      <c r="AC551" s="16"/>
      <c r="AE551" s="16"/>
      <c r="AG551" s="17"/>
      <c r="AH551" s="16"/>
      <c r="AJ551" s="16"/>
      <c r="AL551" s="17"/>
      <c r="AM551" s="16"/>
      <c r="AO551" s="16"/>
      <c r="AQ551" s="16"/>
      <c r="AS551" s="16"/>
      <c r="AU551" s="16"/>
      <c r="AW551" s="16"/>
      <c r="AY551" s="16"/>
      <c r="BA551" s="16"/>
      <c r="BC551" s="16"/>
      <c r="BE551" s="16"/>
      <c r="BF551" s="17"/>
      <c r="BG551" s="16"/>
      <c r="BI551" s="17"/>
      <c r="BJ551" s="17"/>
      <c r="BK551" s="17"/>
      <c r="BL551" s="17"/>
      <c r="BN551" s="16"/>
      <c r="BT551" s="16"/>
      <c r="BU551" s="16"/>
      <c r="BV551" s="16"/>
      <c r="BY551" s="16"/>
      <c r="BZ551" s="16"/>
      <c r="CA551" s="16"/>
      <c r="CH551" s="16"/>
      <c r="CI551" s="16"/>
    </row>
    <row r="552" spans="6:87" x14ac:dyDescent="0.25">
      <c r="F552" s="16"/>
      <c r="G552" s="16"/>
      <c r="U552" s="16"/>
      <c r="V552" s="16"/>
      <c r="W552" s="16"/>
      <c r="Y552" s="16"/>
      <c r="Z552" s="16"/>
      <c r="AA552" s="16"/>
      <c r="AB552" s="17"/>
      <c r="AC552" s="16"/>
      <c r="AE552" s="16"/>
      <c r="AG552" s="17"/>
      <c r="AH552" s="16"/>
      <c r="AJ552" s="16"/>
      <c r="AL552" s="17"/>
      <c r="AM552" s="16"/>
      <c r="AO552" s="16"/>
      <c r="AQ552" s="16"/>
      <c r="AS552" s="16"/>
      <c r="AU552" s="16"/>
      <c r="AW552" s="16"/>
      <c r="AY552" s="16"/>
      <c r="BA552" s="16"/>
      <c r="BC552" s="16"/>
      <c r="BE552" s="16"/>
      <c r="BF552" s="17"/>
      <c r="BG552" s="16"/>
      <c r="BI552" s="17"/>
      <c r="BJ552" s="17"/>
      <c r="BK552" s="17"/>
      <c r="BL552" s="17"/>
      <c r="BN552" s="16"/>
      <c r="BT552" s="16"/>
      <c r="BU552" s="16"/>
      <c r="BV552" s="16"/>
      <c r="BY552" s="16"/>
      <c r="BZ552" s="16"/>
      <c r="CA552" s="16"/>
      <c r="CH552" s="16"/>
      <c r="CI552" s="16"/>
    </row>
    <row r="553" spans="6:87" x14ac:dyDescent="0.25">
      <c r="F553" s="16"/>
      <c r="G553" s="16"/>
      <c r="U553" s="16"/>
      <c r="V553" s="16"/>
      <c r="W553" s="16"/>
      <c r="Y553" s="16"/>
      <c r="Z553" s="16"/>
      <c r="AA553" s="16"/>
      <c r="AB553" s="17"/>
      <c r="AC553" s="16"/>
      <c r="AE553" s="16"/>
      <c r="AG553" s="17"/>
      <c r="AH553" s="16"/>
      <c r="AJ553" s="16"/>
      <c r="AL553" s="17"/>
      <c r="AM553" s="16"/>
      <c r="AO553" s="16"/>
      <c r="AQ553" s="16"/>
      <c r="AS553" s="16"/>
      <c r="AU553" s="16"/>
      <c r="AW553" s="16"/>
      <c r="AY553" s="16"/>
      <c r="BA553" s="16"/>
      <c r="BC553" s="16"/>
      <c r="BE553" s="16"/>
      <c r="BF553" s="17"/>
      <c r="BG553" s="16"/>
      <c r="BI553" s="17"/>
      <c r="BJ553" s="17"/>
      <c r="BK553" s="17"/>
      <c r="BL553" s="17"/>
      <c r="BN553" s="16"/>
      <c r="BT553" s="16"/>
      <c r="BU553" s="16"/>
      <c r="BV553" s="16"/>
      <c r="BY553" s="16"/>
      <c r="BZ553" s="16"/>
      <c r="CA553" s="16"/>
      <c r="CH553" s="16"/>
      <c r="CI553" s="16"/>
    </row>
    <row r="554" spans="6:87" x14ac:dyDescent="0.25">
      <c r="F554" s="16"/>
      <c r="G554" s="16"/>
      <c r="U554" s="16"/>
      <c r="V554" s="16"/>
      <c r="W554" s="16"/>
      <c r="Y554" s="16"/>
      <c r="Z554" s="16"/>
      <c r="AA554" s="16"/>
      <c r="AB554" s="17"/>
      <c r="AC554" s="16"/>
      <c r="AE554" s="16"/>
      <c r="AG554" s="17"/>
      <c r="AH554" s="16"/>
      <c r="AJ554" s="16"/>
      <c r="AL554" s="17"/>
      <c r="AM554" s="16"/>
      <c r="AO554" s="16"/>
      <c r="AQ554" s="16"/>
      <c r="AS554" s="16"/>
      <c r="AU554" s="16"/>
      <c r="AW554" s="16"/>
      <c r="AY554" s="16"/>
      <c r="BA554" s="16"/>
      <c r="BC554" s="16"/>
      <c r="BE554" s="16"/>
      <c r="BF554" s="17"/>
      <c r="BG554" s="16"/>
      <c r="BI554" s="17"/>
      <c r="BJ554" s="17"/>
      <c r="BK554" s="17"/>
      <c r="BL554" s="17"/>
      <c r="BN554" s="16"/>
      <c r="BT554" s="16"/>
      <c r="BU554" s="16"/>
      <c r="BV554" s="16"/>
      <c r="BY554" s="16"/>
      <c r="BZ554" s="16"/>
      <c r="CA554" s="16"/>
      <c r="CH554" s="16"/>
      <c r="CI554" s="16"/>
    </row>
    <row r="555" spans="6:87" x14ac:dyDescent="0.25">
      <c r="F555" s="16"/>
      <c r="G555" s="16"/>
      <c r="U555" s="16"/>
      <c r="V555" s="16"/>
      <c r="W555" s="16"/>
      <c r="Y555" s="16"/>
      <c r="Z555" s="16"/>
      <c r="AA555" s="16"/>
      <c r="AB555" s="17"/>
      <c r="AC555" s="16"/>
      <c r="AE555" s="16"/>
      <c r="AG555" s="17"/>
      <c r="AH555" s="16"/>
      <c r="AJ555" s="16"/>
      <c r="AL555" s="17"/>
      <c r="AM555" s="16"/>
      <c r="AO555" s="16"/>
      <c r="AQ555" s="16"/>
      <c r="AS555" s="16"/>
      <c r="AU555" s="16"/>
      <c r="AW555" s="16"/>
      <c r="AY555" s="16"/>
      <c r="BA555" s="16"/>
      <c r="BC555" s="16"/>
      <c r="BE555" s="16"/>
      <c r="BF555" s="17"/>
      <c r="BG555" s="16"/>
      <c r="BI555" s="17"/>
      <c r="BJ555" s="17"/>
      <c r="BK555" s="17"/>
      <c r="BL555" s="17"/>
      <c r="BN555" s="16"/>
      <c r="BT555" s="16"/>
      <c r="BU555" s="16"/>
      <c r="BV555" s="16"/>
      <c r="BY555" s="16"/>
      <c r="BZ555" s="16"/>
      <c r="CA555" s="16"/>
      <c r="CH555" s="16"/>
      <c r="CI555" s="16"/>
    </row>
    <row r="556" spans="6:87" x14ac:dyDescent="0.25">
      <c r="F556" s="16"/>
      <c r="G556" s="16"/>
      <c r="U556" s="16"/>
      <c r="V556" s="16"/>
      <c r="W556" s="16"/>
      <c r="Y556" s="16"/>
      <c r="Z556" s="16"/>
      <c r="AA556" s="16"/>
      <c r="AB556" s="17"/>
      <c r="AC556" s="16"/>
      <c r="AE556" s="16"/>
      <c r="AG556" s="17"/>
      <c r="AH556" s="16"/>
      <c r="AJ556" s="16"/>
      <c r="AL556" s="17"/>
      <c r="AM556" s="16"/>
      <c r="AO556" s="16"/>
      <c r="AQ556" s="16"/>
      <c r="AS556" s="16"/>
      <c r="AU556" s="16"/>
      <c r="AW556" s="16"/>
      <c r="AY556" s="16"/>
      <c r="BA556" s="16"/>
      <c r="BC556" s="16"/>
      <c r="BE556" s="16"/>
      <c r="BF556" s="17"/>
      <c r="BG556" s="16"/>
      <c r="BI556" s="17"/>
      <c r="BJ556" s="17"/>
      <c r="BK556" s="17"/>
      <c r="BL556" s="17"/>
      <c r="BN556" s="16"/>
      <c r="BT556" s="16"/>
      <c r="BU556" s="16"/>
      <c r="BV556" s="16"/>
      <c r="BY556" s="16"/>
      <c r="BZ556" s="16"/>
      <c r="CA556" s="16"/>
      <c r="CH556" s="16"/>
      <c r="CI556" s="16"/>
    </row>
    <row r="557" spans="6:87" x14ac:dyDescent="0.25">
      <c r="F557" s="16"/>
      <c r="G557" s="16"/>
      <c r="U557" s="16"/>
      <c r="V557" s="16"/>
      <c r="W557" s="16"/>
      <c r="Y557" s="16"/>
      <c r="Z557" s="16"/>
      <c r="AA557" s="16"/>
      <c r="AB557" s="17"/>
      <c r="AC557" s="16"/>
      <c r="AE557" s="16"/>
      <c r="AG557" s="17"/>
      <c r="AH557" s="16"/>
      <c r="AJ557" s="16"/>
      <c r="AL557" s="17"/>
      <c r="AM557" s="16"/>
      <c r="AO557" s="16"/>
      <c r="AQ557" s="16"/>
      <c r="AS557" s="16"/>
      <c r="AU557" s="16"/>
      <c r="AW557" s="16"/>
      <c r="AY557" s="16"/>
      <c r="BA557" s="16"/>
      <c r="BC557" s="16"/>
      <c r="BE557" s="16"/>
      <c r="BF557" s="17"/>
      <c r="BG557" s="16"/>
      <c r="BI557" s="17"/>
      <c r="BJ557" s="17"/>
      <c r="BK557" s="17"/>
      <c r="BL557" s="17"/>
      <c r="BN557" s="16"/>
      <c r="BT557" s="16"/>
      <c r="BU557" s="16"/>
      <c r="BV557" s="16"/>
      <c r="BY557" s="16"/>
      <c r="BZ557" s="16"/>
      <c r="CA557" s="16"/>
      <c r="CH557" s="16"/>
      <c r="CI557" s="16"/>
    </row>
    <row r="558" spans="6:87" x14ac:dyDescent="0.25">
      <c r="F558" s="16"/>
      <c r="G558" s="16"/>
      <c r="U558" s="16"/>
      <c r="V558" s="16"/>
      <c r="W558" s="16"/>
      <c r="Y558" s="16"/>
      <c r="Z558" s="16"/>
      <c r="AA558" s="16"/>
      <c r="AB558" s="17"/>
      <c r="AC558" s="16"/>
      <c r="AE558" s="16"/>
      <c r="AG558" s="17"/>
      <c r="AH558" s="16"/>
      <c r="AJ558" s="16"/>
      <c r="AL558" s="17"/>
      <c r="AM558" s="16"/>
      <c r="AO558" s="16"/>
      <c r="AQ558" s="16"/>
      <c r="AS558" s="16"/>
      <c r="AU558" s="16"/>
      <c r="AW558" s="16"/>
      <c r="AY558" s="16"/>
      <c r="BA558" s="16"/>
      <c r="BC558" s="16"/>
      <c r="BE558" s="16"/>
      <c r="BF558" s="17"/>
      <c r="BG558" s="16"/>
      <c r="BI558" s="17"/>
      <c r="BJ558" s="17"/>
      <c r="BK558" s="17"/>
      <c r="BL558" s="17"/>
      <c r="BN558" s="16"/>
      <c r="BT558" s="16"/>
      <c r="BU558" s="16"/>
      <c r="BV558" s="16"/>
      <c r="BY558" s="16"/>
      <c r="BZ558" s="16"/>
      <c r="CA558" s="16"/>
      <c r="CH558" s="16"/>
      <c r="CI558" s="16"/>
    </row>
    <row r="559" spans="6:87" x14ac:dyDescent="0.25">
      <c r="F559" s="16"/>
      <c r="G559" s="16"/>
      <c r="U559" s="16"/>
      <c r="V559" s="16"/>
      <c r="W559" s="16"/>
      <c r="Y559" s="16"/>
      <c r="Z559" s="16"/>
      <c r="AA559" s="16"/>
      <c r="AB559" s="17"/>
      <c r="AC559" s="16"/>
      <c r="AE559" s="16"/>
      <c r="AG559" s="17"/>
      <c r="AH559" s="16"/>
      <c r="AJ559" s="16"/>
      <c r="AL559" s="17"/>
      <c r="AM559" s="16"/>
      <c r="AO559" s="16"/>
      <c r="AQ559" s="16"/>
      <c r="AS559" s="16"/>
      <c r="AU559" s="16"/>
      <c r="AW559" s="16"/>
      <c r="AY559" s="16"/>
      <c r="BA559" s="16"/>
      <c r="BC559" s="16"/>
      <c r="BE559" s="16"/>
      <c r="BF559" s="17"/>
      <c r="BG559" s="16"/>
      <c r="BI559" s="17"/>
      <c r="BJ559" s="17"/>
      <c r="BK559" s="17"/>
      <c r="BL559" s="17"/>
      <c r="BN559" s="16"/>
      <c r="BT559" s="16"/>
      <c r="BU559" s="16"/>
      <c r="BV559" s="16"/>
      <c r="BY559" s="16"/>
      <c r="BZ559" s="16"/>
      <c r="CA559" s="16"/>
      <c r="CH559" s="16"/>
      <c r="CI559" s="16"/>
    </row>
    <row r="560" spans="6:87" x14ac:dyDescent="0.25">
      <c r="F560" s="16"/>
      <c r="G560" s="16"/>
      <c r="U560" s="16"/>
      <c r="V560" s="16"/>
      <c r="W560" s="16"/>
      <c r="Y560" s="16"/>
      <c r="Z560" s="16"/>
      <c r="AA560" s="16"/>
      <c r="AB560" s="17"/>
      <c r="AC560" s="16"/>
      <c r="AE560" s="16"/>
      <c r="AG560" s="17"/>
      <c r="AH560" s="16"/>
      <c r="AJ560" s="16"/>
      <c r="AL560" s="17"/>
      <c r="AM560" s="16"/>
      <c r="AO560" s="16"/>
      <c r="AQ560" s="16"/>
      <c r="AS560" s="16"/>
      <c r="AU560" s="16"/>
      <c r="AW560" s="16"/>
      <c r="AY560" s="16"/>
      <c r="BA560" s="16"/>
      <c r="BC560" s="16"/>
      <c r="BE560" s="16"/>
      <c r="BF560" s="17"/>
      <c r="BG560" s="16"/>
      <c r="BI560" s="17"/>
      <c r="BJ560" s="17"/>
      <c r="BK560" s="17"/>
      <c r="BL560" s="17"/>
      <c r="BN560" s="16"/>
      <c r="BT560" s="16"/>
      <c r="BU560" s="16"/>
      <c r="BV560" s="16"/>
      <c r="BY560" s="16"/>
      <c r="BZ560" s="16"/>
      <c r="CA560" s="16"/>
      <c r="CH560" s="16"/>
      <c r="CI560" s="16"/>
    </row>
    <row r="561" spans="6:87" x14ac:dyDescent="0.25">
      <c r="F561" s="16"/>
      <c r="G561" s="16"/>
      <c r="U561" s="16"/>
      <c r="V561" s="16"/>
      <c r="W561" s="16"/>
      <c r="Y561" s="16"/>
      <c r="Z561" s="16"/>
      <c r="AA561" s="16"/>
      <c r="AB561" s="17"/>
      <c r="AC561" s="16"/>
      <c r="AE561" s="16"/>
      <c r="AG561" s="17"/>
      <c r="AH561" s="16"/>
      <c r="AJ561" s="16"/>
      <c r="AL561" s="17"/>
      <c r="AM561" s="16"/>
      <c r="AO561" s="16"/>
      <c r="AQ561" s="16"/>
      <c r="AS561" s="16"/>
      <c r="AU561" s="16"/>
      <c r="AW561" s="16"/>
      <c r="AY561" s="16"/>
      <c r="BA561" s="16"/>
      <c r="BC561" s="16"/>
      <c r="BE561" s="16"/>
      <c r="BF561" s="17"/>
      <c r="BG561" s="16"/>
      <c r="BI561" s="17"/>
      <c r="BJ561" s="17"/>
      <c r="BK561" s="17"/>
      <c r="BL561" s="17"/>
      <c r="BN561" s="16"/>
      <c r="BT561" s="16"/>
      <c r="BU561" s="16"/>
      <c r="BV561" s="16"/>
      <c r="BY561" s="16"/>
      <c r="BZ561" s="16"/>
      <c r="CA561" s="16"/>
      <c r="CH561" s="16"/>
      <c r="CI561" s="16"/>
    </row>
    <row r="562" spans="6:87" x14ac:dyDescent="0.25">
      <c r="F562" s="16"/>
      <c r="G562" s="16"/>
      <c r="U562" s="16"/>
      <c r="V562" s="16"/>
      <c r="W562" s="16"/>
      <c r="Y562" s="16"/>
      <c r="Z562" s="16"/>
      <c r="AA562" s="16"/>
      <c r="AB562" s="17"/>
      <c r="AC562" s="16"/>
      <c r="AE562" s="16"/>
      <c r="AG562" s="17"/>
      <c r="AH562" s="16"/>
      <c r="AJ562" s="16"/>
      <c r="AL562" s="17"/>
      <c r="AM562" s="16"/>
      <c r="AO562" s="16"/>
      <c r="AQ562" s="16"/>
      <c r="AS562" s="16"/>
      <c r="AU562" s="16"/>
      <c r="AW562" s="16"/>
      <c r="AY562" s="16"/>
      <c r="BA562" s="16"/>
      <c r="BC562" s="16"/>
      <c r="BE562" s="16"/>
      <c r="BF562" s="17"/>
      <c r="BG562" s="16"/>
      <c r="BI562" s="17"/>
      <c r="BJ562" s="17"/>
      <c r="BK562" s="17"/>
      <c r="BL562" s="17"/>
      <c r="BN562" s="16"/>
      <c r="BT562" s="16"/>
      <c r="BU562" s="16"/>
      <c r="BV562" s="16"/>
      <c r="BY562" s="16"/>
      <c r="BZ562" s="16"/>
      <c r="CA562" s="16"/>
      <c r="CH562" s="16"/>
      <c r="CI562" s="16"/>
    </row>
    <row r="563" spans="6:87" x14ac:dyDescent="0.25">
      <c r="F563" s="16"/>
      <c r="G563" s="16"/>
      <c r="U563" s="16"/>
      <c r="V563" s="16"/>
      <c r="W563" s="16"/>
      <c r="Y563" s="16"/>
      <c r="Z563" s="16"/>
      <c r="AA563" s="16"/>
      <c r="AB563" s="17"/>
      <c r="AC563" s="16"/>
      <c r="AE563" s="16"/>
      <c r="AG563" s="17"/>
      <c r="AH563" s="16"/>
      <c r="AJ563" s="16"/>
      <c r="AL563" s="17"/>
      <c r="AM563" s="16"/>
      <c r="AO563" s="16"/>
      <c r="AQ563" s="16"/>
      <c r="AS563" s="16"/>
      <c r="AU563" s="16"/>
      <c r="AW563" s="16"/>
      <c r="AY563" s="16"/>
      <c r="BA563" s="16"/>
      <c r="BC563" s="16"/>
      <c r="BE563" s="16"/>
      <c r="BF563" s="17"/>
      <c r="BG563" s="16"/>
      <c r="BI563" s="17"/>
      <c r="BJ563" s="17"/>
      <c r="BK563" s="17"/>
      <c r="BL563" s="17"/>
      <c r="BN563" s="16"/>
      <c r="BT563" s="16"/>
      <c r="BU563" s="16"/>
      <c r="BV563" s="16"/>
      <c r="BY563" s="16"/>
      <c r="BZ563" s="16"/>
      <c r="CA563" s="16"/>
      <c r="CH563" s="16"/>
      <c r="CI563" s="16"/>
    </row>
    <row r="564" spans="6:87" x14ac:dyDescent="0.25">
      <c r="F564" s="16"/>
      <c r="G564" s="16"/>
      <c r="U564" s="16"/>
      <c r="V564" s="16"/>
      <c r="W564" s="16"/>
      <c r="Y564" s="16"/>
      <c r="Z564" s="16"/>
      <c r="AA564" s="16"/>
      <c r="AB564" s="17"/>
      <c r="AC564" s="16"/>
      <c r="AE564" s="16"/>
      <c r="AG564" s="17"/>
      <c r="AH564" s="16"/>
      <c r="AJ564" s="16"/>
      <c r="AL564" s="17"/>
      <c r="AM564" s="16"/>
      <c r="AO564" s="16"/>
      <c r="AQ564" s="16"/>
      <c r="AS564" s="16"/>
      <c r="AU564" s="16"/>
      <c r="AW564" s="16"/>
      <c r="AY564" s="16"/>
      <c r="BA564" s="16"/>
      <c r="BC564" s="16"/>
      <c r="BE564" s="16"/>
      <c r="BF564" s="17"/>
      <c r="BG564" s="16"/>
      <c r="BI564" s="17"/>
      <c r="BJ564" s="17"/>
      <c r="BK564" s="17"/>
      <c r="BL564" s="17"/>
      <c r="BN564" s="16"/>
      <c r="BT564" s="16"/>
      <c r="BU564" s="16"/>
      <c r="BV564" s="16"/>
      <c r="BY564" s="16"/>
      <c r="BZ564" s="16"/>
      <c r="CA564" s="16"/>
      <c r="CH564" s="16"/>
      <c r="CI564" s="16"/>
    </row>
    <row r="565" spans="6:87" x14ac:dyDescent="0.25">
      <c r="F565" s="16"/>
      <c r="G565" s="16"/>
      <c r="U565" s="16"/>
      <c r="V565" s="16"/>
      <c r="W565" s="16"/>
      <c r="Y565" s="16"/>
      <c r="Z565" s="16"/>
      <c r="AA565" s="16"/>
      <c r="AB565" s="17"/>
      <c r="AC565" s="16"/>
      <c r="AE565" s="16"/>
      <c r="AG565" s="17"/>
      <c r="AH565" s="16"/>
      <c r="AJ565" s="16"/>
      <c r="AL565" s="17"/>
      <c r="AM565" s="16"/>
      <c r="AO565" s="16"/>
      <c r="AQ565" s="16"/>
      <c r="AS565" s="16"/>
      <c r="AU565" s="16"/>
      <c r="AW565" s="16"/>
      <c r="AY565" s="16"/>
      <c r="BA565" s="16"/>
      <c r="BC565" s="16"/>
      <c r="BE565" s="16"/>
      <c r="BF565" s="17"/>
      <c r="BG565" s="16"/>
      <c r="BI565" s="17"/>
      <c r="BJ565" s="17"/>
      <c r="BK565" s="17"/>
      <c r="BL565" s="17"/>
      <c r="BN565" s="16"/>
      <c r="BT565" s="16"/>
      <c r="BU565" s="16"/>
      <c r="BV565" s="16"/>
      <c r="BY565" s="16"/>
      <c r="BZ565" s="16"/>
      <c r="CA565" s="16"/>
      <c r="CH565" s="16"/>
      <c r="CI565" s="16"/>
    </row>
    <row r="566" spans="6:87" x14ac:dyDescent="0.25">
      <c r="F566" s="16"/>
      <c r="G566" s="16"/>
      <c r="U566" s="16"/>
      <c r="V566" s="16"/>
      <c r="W566" s="16"/>
      <c r="Y566" s="16"/>
      <c r="Z566" s="16"/>
      <c r="AA566" s="16"/>
      <c r="AB566" s="17"/>
      <c r="AC566" s="16"/>
      <c r="AE566" s="16"/>
      <c r="AG566" s="17"/>
      <c r="AH566" s="16"/>
      <c r="AJ566" s="16"/>
      <c r="AL566" s="17"/>
      <c r="AM566" s="16"/>
      <c r="AO566" s="16"/>
      <c r="AQ566" s="16"/>
      <c r="AS566" s="16"/>
      <c r="AU566" s="16"/>
      <c r="AW566" s="16"/>
      <c r="AY566" s="16"/>
      <c r="BA566" s="16"/>
      <c r="BC566" s="16"/>
      <c r="BE566" s="16"/>
      <c r="BF566" s="17"/>
      <c r="BG566" s="16"/>
      <c r="BI566" s="17"/>
      <c r="BJ566" s="17"/>
      <c r="BK566" s="17"/>
      <c r="BL566" s="17"/>
      <c r="BN566" s="16"/>
      <c r="BT566" s="16"/>
      <c r="BU566" s="16"/>
      <c r="BV566" s="16"/>
      <c r="BY566" s="16"/>
      <c r="BZ566" s="16"/>
      <c r="CA566" s="16"/>
      <c r="CH566" s="16"/>
      <c r="CI566" s="16"/>
    </row>
    <row r="567" spans="6:87" x14ac:dyDescent="0.25">
      <c r="F567" s="16"/>
      <c r="G567" s="16"/>
      <c r="U567" s="16"/>
      <c r="V567" s="16"/>
      <c r="W567" s="16"/>
      <c r="Y567" s="16"/>
      <c r="Z567" s="16"/>
      <c r="AA567" s="16"/>
      <c r="AB567" s="17"/>
      <c r="AC567" s="16"/>
      <c r="AE567" s="16"/>
      <c r="AG567" s="17"/>
      <c r="AH567" s="16"/>
      <c r="AJ567" s="16"/>
      <c r="AL567" s="17"/>
      <c r="AM567" s="16"/>
      <c r="AO567" s="16"/>
      <c r="AQ567" s="16"/>
      <c r="AS567" s="16"/>
      <c r="AU567" s="16"/>
      <c r="AW567" s="16"/>
      <c r="AY567" s="16"/>
      <c r="BA567" s="16"/>
      <c r="BC567" s="16"/>
      <c r="BE567" s="16"/>
      <c r="BF567" s="17"/>
      <c r="BG567" s="16"/>
      <c r="BI567" s="17"/>
      <c r="BJ567" s="17"/>
      <c r="BK567" s="17"/>
      <c r="BL567" s="17"/>
      <c r="BN567" s="16"/>
      <c r="BT567" s="16"/>
      <c r="BU567" s="16"/>
      <c r="BV567" s="16"/>
      <c r="BY567" s="16"/>
      <c r="BZ567" s="16"/>
      <c r="CA567" s="16"/>
      <c r="CH567" s="16"/>
      <c r="CI567" s="16"/>
    </row>
    <row r="568" spans="6:87" x14ac:dyDescent="0.25">
      <c r="F568" s="16"/>
      <c r="G568" s="16"/>
      <c r="U568" s="16"/>
      <c r="V568" s="16"/>
      <c r="W568" s="16"/>
      <c r="Y568" s="16"/>
      <c r="Z568" s="16"/>
      <c r="AA568" s="16"/>
      <c r="AB568" s="17"/>
      <c r="AC568" s="16"/>
      <c r="AE568" s="16"/>
      <c r="AG568" s="17"/>
      <c r="AH568" s="16"/>
      <c r="AJ568" s="16"/>
      <c r="AL568" s="17"/>
      <c r="AM568" s="16"/>
      <c r="AO568" s="16"/>
      <c r="AQ568" s="16"/>
      <c r="AS568" s="16"/>
      <c r="AU568" s="16"/>
      <c r="AW568" s="16"/>
      <c r="AY568" s="16"/>
      <c r="BA568" s="16"/>
      <c r="BC568" s="16"/>
      <c r="BE568" s="16"/>
      <c r="BF568" s="17"/>
      <c r="BG568" s="16"/>
      <c r="BI568" s="17"/>
      <c r="BJ568" s="17"/>
      <c r="BK568" s="17"/>
      <c r="BL568" s="17"/>
      <c r="BN568" s="16"/>
      <c r="BT568" s="16"/>
      <c r="BU568" s="16"/>
      <c r="BV568" s="16"/>
      <c r="BY568" s="16"/>
      <c r="BZ568" s="16"/>
      <c r="CA568" s="16"/>
      <c r="CH568" s="16"/>
      <c r="CI568" s="16"/>
    </row>
    <row r="569" spans="6:87" x14ac:dyDescent="0.25">
      <c r="F569" s="16"/>
      <c r="G569" s="16"/>
      <c r="U569" s="16"/>
      <c r="V569" s="16"/>
      <c r="W569" s="16"/>
      <c r="Y569" s="16"/>
      <c r="Z569" s="16"/>
      <c r="AA569" s="16"/>
      <c r="AB569" s="17"/>
      <c r="AC569" s="16"/>
      <c r="AE569" s="16"/>
      <c r="AG569" s="17"/>
      <c r="AH569" s="16"/>
      <c r="AJ569" s="16"/>
      <c r="AL569" s="17"/>
      <c r="AM569" s="16"/>
      <c r="AO569" s="16"/>
      <c r="AQ569" s="16"/>
      <c r="AS569" s="16"/>
      <c r="AU569" s="16"/>
      <c r="AW569" s="16"/>
      <c r="AY569" s="16"/>
      <c r="BA569" s="16"/>
      <c r="BC569" s="16"/>
      <c r="BE569" s="16"/>
      <c r="BF569" s="17"/>
      <c r="BG569" s="16"/>
      <c r="BI569" s="17"/>
      <c r="BJ569" s="17"/>
      <c r="BK569" s="17"/>
      <c r="BL569" s="17"/>
      <c r="BN569" s="16"/>
      <c r="BT569" s="16"/>
      <c r="BU569" s="16"/>
      <c r="BV569" s="16"/>
      <c r="BY569" s="16"/>
      <c r="BZ569" s="16"/>
      <c r="CA569" s="16"/>
      <c r="CH569" s="16"/>
      <c r="CI569" s="16"/>
    </row>
    <row r="570" spans="6:87" x14ac:dyDescent="0.25">
      <c r="F570" s="16"/>
      <c r="G570" s="16"/>
      <c r="U570" s="16"/>
      <c r="V570" s="16"/>
      <c r="W570" s="16"/>
      <c r="Y570" s="16"/>
      <c r="Z570" s="16"/>
      <c r="AA570" s="16"/>
      <c r="AB570" s="17"/>
      <c r="AC570" s="16"/>
      <c r="AE570" s="16"/>
      <c r="AG570" s="17"/>
      <c r="AH570" s="16"/>
      <c r="AJ570" s="16"/>
      <c r="AL570" s="17"/>
      <c r="AM570" s="16"/>
      <c r="AO570" s="16"/>
      <c r="AQ570" s="16"/>
      <c r="AS570" s="16"/>
      <c r="AU570" s="16"/>
      <c r="AW570" s="16"/>
      <c r="AY570" s="16"/>
      <c r="BA570" s="16"/>
      <c r="BC570" s="16"/>
      <c r="BE570" s="16"/>
      <c r="BF570" s="17"/>
      <c r="BG570" s="16"/>
      <c r="BI570" s="17"/>
      <c r="BJ570" s="17"/>
      <c r="BK570" s="17"/>
      <c r="BL570" s="17"/>
      <c r="BN570" s="16"/>
      <c r="BT570" s="16"/>
      <c r="BU570" s="16"/>
      <c r="BV570" s="16"/>
      <c r="BY570" s="16"/>
      <c r="BZ570" s="16"/>
      <c r="CA570" s="16"/>
      <c r="CH570" s="16"/>
      <c r="CI570" s="16"/>
    </row>
    <row r="571" spans="6:87" x14ac:dyDescent="0.25">
      <c r="F571" s="16"/>
      <c r="G571" s="16"/>
      <c r="U571" s="16"/>
      <c r="V571" s="16"/>
      <c r="W571" s="16"/>
      <c r="Y571" s="16"/>
      <c r="Z571" s="16"/>
      <c r="AA571" s="16"/>
      <c r="AB571" s="17"/>
      <c r="AC571" s="16"/>
      <c r="AE571" s="16"/>
      <c r="AG571" s="17"/>
      <c r="AH571" s="16"/>
      <c r="AJ571" s="16"/>
      <c r="AL571" s="17"/>
      <c r="AM571" s="16"/>
      <c r="AO571" s="16"/>
      <c r="AQ571" s="16"/>
      <c r="AS571" s="16"/>
      <c r="AU571" s="16"/>
      <c r="AW571" s="16"/>
      <c r="AY571" s="16"/>
      <c r="BA571" s="16"/>
      <c r="BC571" s="16"/>
      <c r="BE571" s="16"/>
      <c r="BF571" s="17"/>
      <c r="BG571" s="16"/>
      <c r="BI571" s="17"/>
      <c r="BJ571" s="17"/>
      <c r="BK571" s="17"/>
      <c r="BL571" s="17"/>
      <c r="BN571" s="16"/>
      <c r="BT571" s="16"/>
      <c r="BU571" s="16"/>
      <c r="BV571" s="16"/>
      <c r="BY571" s="16"/>
      <c r="BZ571" s="16"/>
      <c r="CA571" s="16"/>
      <c r="CH571" s="16"/>
      <c r="CI571" s="16"/>
    </row>
    <row r="572" spans="6:87" x14ac:dyDescent="0.25">
      <c r="F572" s="16"/>
      <c r="G572" s="16"/>
      <c r="U572" s="16"/>
      <c r="V572" s="16"/>
      <c r="W572" s="16"/>
      <c r="Y572" s="16"/>
      <c r="Z572" s="16"/>
      <c r="AA572" s="16"/>
      <c r="AB572" s="17"/>
      <c r="AC572" s="16"/>
      <c r="AE572" s="16"/>
      <c r="AG572" s="17"/>
      <c r="AH572" s="16"/>
      <c r="AJ572" s="16"/>
      <c r="AL572" s="17"/>
      <c r="AM572" s="16"/>
      <c r="AO572" s="16"/>
      <c r="AQ572" s="16"/>
      <c r="AS572" s="16"/>
      <c r="AU572" s="16"/>
      <c r="AW572" s="16"/>
      <c r="AY572" s="16"/>
      <c r="BA572" s="16"/>
      <c r="BC572" s="16"/>
      <c r="BE572" s="16"/>
      <c r="BF572" s="17"/>
      <c r="BG572" s="16"/>
      <c r="BI572" s="17"/>
      <c r="BJ572" s="17"/>
      <c r="BK572" s="17"/>
      <c r="BL572" s="17"/>
      <c r="BN572" s="16"/>
      <c r="BT572" s="16"/>
      <c r="BU572" s="16"/>
      <c r="BV572" s="16"/>
      <c r="BY572" s="16"/>
      <c r="BZ572" s="16"/>
      <c r="CA572" s="16"/>
      <c r="CH572" s="16"/>
      <c r="CI572" s="16"/>
    </row>
    <row r="573" spans="6:87" x14ac:dyDescent="0.25">
      <c r="F573" s="16"/>
      <c r="G573" s="16"/>
      <c r="U573" s="16"/>
      <c r="V573" s="16"/>
      <c r="W573" s="16"/>
      <c r="Y573" s="16"/>
      <c r="Z573" s="16"/>
      <c r="AA573" s="16"/>
      <c r="AB573" s="17"/>
      <c r="AC573" s="16"/>
      <c r="AE573" s="16"/>
      <c r="AG573" s="17"/>
      <c r="AH573" s="16"/>
      <c r="AJ573" s="16"/>
      <c r="AL573" s="17"/>
      <c r="AM573" s="16"/>
      <c r="AO573" s="16"/>
      <c r="AQ573" s="16"/>
      <c r="AS573" s="16"/>
      <c r="AU573" s="16"/>
      <c r="AW573" s="16"/>
      <c r="AY573" s="16"/>
      <c r="BA573" s="16"/>
      <c r="BC573" s="16"/>
      <c r="BE573" s="16"/>
      <c r="BF573" s="17"/>
      <c r="BG573" s="16"/>
      <c r="BI573" s="17"/>
      <c r="BJ573" s="17"/>
      <c r="BK573" s="17"/>
      <c r="BL573" s="17"/>
      <c r="BN573" s="16"/>
      <c r="BT573" s="16"/>
      <c r="BU573" s="16"/>
      <c r="BV573" s="16"/>
      <c r="BY573" s="16"/>
      <c r="BZ573" s="16"/>
      <c r="CA573" s="16"/>
      <c r="CH573" s="16"/>
      <c r="CI573" s="16"/>
    </row>
    <row r="574" spans="6:87" x14ac:dyDescent="0.25">
      <c r="F574" s="16"/>
      <c r="G574" s="16"/>
      <c r="U574" s="16"/>
      <c r="V574" s="16"/>
      <c r="W574" s="16"/>
      <c r="Y574" s="16"/>
      <c r="Z574" s="16"/>
      <c r="AA574" s="16"/>
      <c r="AB574" s="17"/>
      <c r="AC574" s="16"/>
      <c r="AE574" s="16"/>
      <c r="AG574" s="17"/>
      <c r="AH574" s="16"/>
      <c r="AJ574" s="16"/>
      <c r="AL574" s="17"/>
      <c r="AM574" s="16"/>
      <c r="AO574" s="16"/>
      <c r="AQ574" s="16"/>
      <c r="AS574" s="16"/>
      <c r="AU574" s="16"/>
      <c r="AW574" s="16"/>
      <c r="AY574" s="16"/>
      <c r="BA574" s="16"/>
      <c r="BC574" s="16"/>
      <c r="BE574" s="16"/>
      <c r="BF574" s="17"/>
      <c r="BG574" s="16"/>
      <c r="BI574" s="17"/>
      <c r="BJ574" s="17"/>
      <c r="BK574" s="17"/>
      <c r="BL574" s="17"/>
      <c r="BN574" s="16"/>
      <c r="BT574" s="16"/>
      <c r="BU574" s="16"/>
      <c r="BV574" s="16"/>
      <c r="BY574" s="16"/>
      <c r="BZ574" s="16"/>
      <c r="CA574" s="16"/>
      <c r="CH574" s="16"/>
      <c r="CI574" s="16"/>
    </row>
    <row r="575" spans="6:87" x14ac:dyDescent="0.25">
      <c r="F575" s="16"/>
      <c r="G575" s="16"/>
      <c r="U575" s="16"/>
      <c r="V575" s="16"/>
      <c r="W575" s="16"/>
      <c r="Y575" s="16"/>
      <c r="Z575" s="16"/>
      <c r="AA575" s="16"/>
      <c r="AB575" s="17"/>
      <c r="AC575" s="16"/>
      <c r="AE575" s="16"/>
      <c r="AG575" s="17"/>
      <c r="AH575" s="16"/>
      <c r="AJ575" s="16"/>
      <c r="AL575" s="17"/>
      <c r="AM575" s="16"/>
      <c r="AO575" s="16"/>
      <c r="AQ575" s="16"/>
      <c r="AS575" s="16"/>
      <c r="AU575" s="16"/>
      <c r="AW575" s="16"/>
      <c r="AY575" s="16"/>
      <c r="BA575" s="16"/>
      <c r="BC575" s="16"/>
      <c r="BE575" s="16"/>
      <c r="BF575" s="17"/>
      <c r="BG575" s="16"/>
      <c r="BI575" s="17"/>
      <c r="BJ575" s="17"/>
      <c r="BK575" s="17"/>
      <c r="BL575" s="17"/>
      <c r="BN575" s="16"/>
      <c r="BT575" s="16"/>
      <c r="BU575" s="16"/>
      <c r="BV575" s="16"/>
      <c r="BY575" s="16"/>
      <c r="BZ575" s="16"/>
      <c r="CA575" s="16"/>
      <c r="CH575" s="16"/>
      <c r="CI575" s="16"/>
    </row>
    <row r="576" spans="6:87" x14ac:dyDescent="0.25">
      <c r="F576" s="16"/>
      <c r="G576" s="16"/>
      <c r="U576" s="16"/>
      <c r="V576" s="16"/>
      <c r="W576" s="16"/>
      <c r="Y576" s="16"/>
      <c r="Z576" s="16"/>
      <c r="AA576" s="16"/>
      <c r="AB576" s="17"/>
      <c r="AC576" s="16"/>
      <c r="AE576" s="16"/>
      <c r="AG576" s="17"/>
      <c r="AH576" s="16"/>
      <c r="AJ576" s="16"/>
      <c r="AL576" s="17"/>
      <c r="AM576" s="16"/>
      <c r="AO576" s="16"/>
      <c r="AQ576" s="16"/>
      <c r="AS576" s="16"/>
      <c r="AU576" s="16"/>
      <c r="AW576" s="16"/>
      <c r="AY576" s="16"/>
      <c r="BA576" s="16"/>
      <c r="BC576" s="16"/>
      <c r="BE576" s="16"/>
      <c r="BF576" s="17"/>
      <c r="BG576" s="16"/>
      <c r="BI576" s="17"/>
      <c r="BJ576" s="17"/>
      <c r="BK576" s="17"/>
      <c r="BL576" s="17"/>
      <c r="BN576" s="16"/>
      <c r="BT576" s="16"/>
      <c r="BU576" s="16"/>
      <c r="BV576" s="16"/>
      <c r="BY576" s="16"/>
      <c r="BZ576" s="16"/>
      <c r="CA576" s="16"/>
      <c r="CH576" s="16"/>
      <c r="CI576" s="16"/>
    </row>
    <row r="577" spans="6:87" x14ac:dyDescent="0.25">
      <c r="F577" s="16"/>
      <c r="G577" s="16"/>
      <c r="U577" s="16"/>
      <c r="V577" s="16"/>
      <c r="W577" s="16"/>
      <c r="Y577" s="16"/>
      <c r="Z577" s="16"/>
      <c r="AA577" s="16"/>
      <c r="AB577" s="17"/>
      <c r="AC577" s="16"/>
      <c r="AE577" s="16"/>
      <c r="AG577" s="17"/>
      <c r="AH577" s="16"/>
      <c r="AJ577" s="16"/>
      <c r="AL577" s="17"/>
      <c r="AM577" s="16"/>
      <c r="AO577" s="16"/>
      <c r="AQ577" s="16"/>
      <c r="AS577" s="16"/>
      <c r="AU577" s="16"/>
      <c r="AW577" s="16"/>
      <c r="AY577" s="16"/>
      <c r="BA577" s="16"/>
      <c r="BC577" s="16"/>
      <c r="BE577" s="16"/>
      <c r="BF577" s="17"/>
      <c r="BG577" s="16"/>
      <c r="BI577" s="17"/>
      <c r="BJ577" s="17"/>
      <c r="BK577" s="17"/>
      <c r="BL577" s="17"/>
      <c r="BN577" s="16"/>
      <c r="BT577" s="16"/>
      <c r="BU577" s="16"/>
      <c r="BV577" s="16"/>
      <c r="BY577" s="16"/>
      <c r="BZ577" s="16"/>
      <c r="CA577" s="16"/>
      <c r="CH577" s="16"/>
      <c r="CI577" s="16"/>
    </row>
    <row r="578" spans="6:87" x14ac:dyDescent="0.25">
      <c r="F578" s="16"/>
      <c r="G578" s="16"/>
      <c r="U578" s="16"/>
      <c r="V578" s="16"/>
      <c r="W578" s="16"/>
      <c r="Y578" s="16"/>
      <c r="Z578" s="16"/>
      <c r="AA578" s="16"/>
      <c r="AB578" s="17"/>
      <c r="AC578" s="16"/>
      <c r="AE578" s="16"/>
      <c r="AG578" s="17"/>
      <c r="AH578" s="16"/>
      <c r="AJ578" s="16"/>
      <c r="AL578" s="17"/>
      <c r="AM578" s="16"/>
      <c r="AO578" s="16"/>
      <c r="AQ578" s="16"/>
      <c r="AS578" s="16"/>
      <c r="AU578" s="16"/>
      <c r="AW578" s="16"/>
      <c r="AY578" s="16"/>
      <c r="BA578" s="16"/>
      <c r="BC578" s="16"/>
      <c r="BE578" s="16"/>
      <c r="BF578" s="17"/>
      <c r="BG578" s="16"/>
      <c r="BI578" s="17"/>
      <c r="BJ578" s="17"/>
      <c r="BK578" s="17"/>
      <c r="BL578" s="17"/>
      <c r="BN578" s="16"/>
      <c r="BT578" s="16"/>
      <c r="BU578" s="16"/>
      <c r="BV578" s="16"/>
      <c r="BY578" s="16"/>
      <c r="BZ578" s="16"/>
      <c r="CA578" s="16"/>
      <c r="CH578" s="16"/>
      <c r="CI578" s="16"/>
    </row>
    <row r="579" spans="6:87" x14ac:dyDescent="0.25">
      <c r="F579" s="16"/>
      <c r="G579" s="16"/>
      <c r="U579" s="16"/>
      <c r="V579" s="16"/>
      <c r="W579" s="16"/>
      <c r="Y579" s="16"/>
      <c r="Z579" s="16"/>
      <c r="AA579" s="16"/>
      <c r="AB579" s="17"/>
      <c r="AC579" s="16"/>
      <c r="AE579" s="16"/>
      <c r="AG579" s="17"/>
      <c r="AH579" s="16"/>
      <c r="AJ579" s="16"/>
      <c r="AL579" s="17"/>
      <c r="AM579" s="16"/>
      <c r="AO579" s="16"/>
      <c r="AQ579" s="16"/>
      <c r="AS579" s="16"/>
      <c r="AU579" s="16"/>
      <c r="AW579" s="16"/>
      <c r="AY579" s="16"/>
      <c r="BA579" s="16"/>
      <c r="BC579" s="16"/>
      <c r="BE579" s="16"/>
      <c r="BF579" s="17"/>
      <c r="BG579" s="16"/>
      <c r="BI579" s="17"/>
      <c r="BJ579" s="17"/>
      <c r="BK579" s="17"/>
      <c r="BL579" s="17"/>
      <c r="BN579" s="16"/>
      <c r="BT579" s="16"/>
      <c r="BU579" s="16"/>
      <c r="BV579" s="16"/>
      <c r="BY579" s="16"/>
      <c r="BZ579" s="16"/>
      <c r="CA579" s="16"/>
      <c r="CH579" s="16"/>
      <c r="CI579" s="16"/>
    </row>
    <row r="580" spans="6:87" x14ac:dyDescent="0.25">
      <c r="F580" s="16"/>
      <c r="G580" s="16"/>
      <c r="U580" s="16"/>
      <c r="V580" s="16"/>
      <c r="W580" s="16"/>
      <c r="Y580" s="16"/>
      <c r="Z580" s="16"/>
      <c r="AA580" s="16"/>
      <c r="AB580" s="17"/>
      <c r="AC580" s="16"/>
      <c r="AE580" s="16"/>
      <c r="AG580" s="17"/>
      <c r="AH580" s="16"/>
      <c r="AJ580" s="16"/>
      <c r="AL580" s="17"/>
      <c r="AM580" s="16"/>
      <c r="AO580" s="16"/>
      <c r="AQ580" s="16"/>
      <c r="AS580" s="16"/>
      <c r="AU580" s="16"/>
      <c r="AW580" s="16"/>
      <c r="AY580" s="16"/>
      <c r="BA580" s="16"/>
      <c r="BC580" s="16"/>
      <c r="BE580" s="16"/>
      <c r="BF580" s="17"/>
      <c r="BG580" s="16"/>
      <c r="BI580" s="17"/>
      <c r="BJ580" s="17"/>
      <c r="BK580" s="17"/>
      <c r="BL580" s="17"/>
      <c r="BN580" s="16"/>
      <c r="BT580" s="16"/>
      <c r="BU580" s="16"/>
      <c r="BV580" s="16"/>
      <c r="BY580" s="16"/>
      <c r="BZ580" s="16"/>
      <c r="CA580" s="16"/>
      <c r="CH580" s="16"/>
      <c r="CI580" s="16"/>
    </row>
    <row r="581" spans="6:87" x14ac:dyDescent="0.25">
      <c r="F581" s="16"/>
      <c r="G581" s="16"/>
      <c r="U581" s="16"/>
      <c r="V581" s="16"/>
      <c r="W581" s="16"/>
      <c r="Y581" s="16"/>
      <c r="Z581" s="16"/>
      <c r="AA581" s="16"/>
      <c r="AB581" s="17"/>
      <c r="AC581" s="16"/>
      <c r="AE581" s="16"/>
      <c r="AG581" s="17"/>
      <c r="AH581" s="16"/>
      <c r="AJ581" s="16"/>
      <c r="AL581" s="17"/>
      <c r="AM581" s="16"/>
      <c r="AO581" s="16"/>
      <c r="AQ581" s="16"/>
      <c r="AS581" s="16"/>
      <c r="AU581" s="16"/>
      <c r="AW581" s="16"/>
      <c r="AY581" s="16"/>
      <c r="BA581" s="16"/>
      <c r="BC581" s="16"/>
      <c r="BE581" s="16"/>
      <c r="BF581" s="17"/>
      <c r="BG581" s="16"/>
      <c r="BI581" s="17"/>
      <c r="BJ581" s="17"/>
      <c r="BK581" s="17"/>
      <c r="BL581" s="17"/>
      <c r="BN581" s="16"/>
      <c r="BT581" s="16"/>
      <c r="BU581" s="16"/>
      <c r="BV581" s="16"/>
      <c r="BY581" s="16"/>
      <c r="BZ581" s="16"/>
      <c r="CA581" s="16"/>
      <c r="CH581" s="16"/>
      <c r="CI581" s="16"/>
    </row>
    <row r="582" spans="6:87" x14ac:dyDescent="0.25">
      <c r="F582" s="16"/>
      <c r="G582" s="16"/>
      <c r="U582" s="16"/>
      <c r="V582" s="16"/>
      <c r="W582" s="16"/>
      <c r="Y582" s="16"/>
      <c r="Z582" s="16"/>
      <c r="AA582" s="16"/>
      <c r="AB582" s="17"/>
      <c r="AC582" s="16"/>
      <c r="AE582" s="16"/>
      <c r="AG582" s="17"/>
      <c r="AH582" s="16"/>
      <c r="AJ582" s="16"/>
      <c r="AL582" s="17"/>
      <c r="AM582" s="16"/>
      <c r="AO582" s="16"/>
      <c r="AQ582" s="16"/>
      <c r="AS582" s="16"/>
      <c r="AU582" s="16"/>
      <c r="AW582" s="16"/>
      <c r="AY582" s="16"/>
      <c r="BA582" s="16"/>
      <c r="BC582" s="16"/>
      <c r="BE582" s="16"/>
      <c r="BF582" s="17"/>
      <c r="BG582" s="16"/>
      <c r="BI582" s="17"/>
      <c r="BJ582" s="17"/>
      <c r="BK582" s="17"/>
      <c r="BL582" s="17"/>
      <c r="BN582" s="16"/>
      <c r="BT582" s="16"/>
      <c r="BU582" s="16"/>
      <c r="BV582" s="16"/>
      <c r="BY582" s="16"/>
      <c r="BZ582" s="16"/>
      <c r="CA582" s="16"/>
      <c r="CH582" s="16"/>
      <c r="CI582" s="16"/>
    </row>
    <row r="583" spans="6:87" x14ac:dyDescent="0.25">
      <c r="F583" s="16"/>
      <c r="G583" s="16"/>
      <c r="U583" s="16"/>
      <c r="V583" s="16"/>
      <c r="W583" s="16"/>
      <c r="Y583" s="16"/>
      <c r="Z583" s="16"/>
      <c r="AA583" s="16"/>
      <c r="AB583" s="17"/>
      <c r="AC583" s="16"/>
      <c r="AE583" s="16"/>
      <c r="AG583" s="17"/>
      <c r="AH583" s="16"/>
      <c r="AJ583" s="16"/>
      <c r="AL583" s="17"/>
      <c r="AM583" s="16"/>
      <c r="AO583" s="16"/>
      <c r="AQ583" s="16"/>
      <c r="AS583" s="16"/>
      <c r="AU583" s="16"/>
      <c r="AW583" s="16"/>
      <c r="AY583" s="16"/>
      <c r="BA583" s="16"/>
      <c r="BC583" s="16"/>
      <c r="BE583" s="16"/>
      <c r="BF583" s="17"/>
      <c r="BG583" s="16"/>
      <c r="BI583" s="17"/>
      <c r="BJ583" s="17"/>
      <c r="BK583" s="17"/>
      <c r="BL583" s="17"/>
      <c r="BN583" s="16"/>
      <c r="BT583" s="16"/>
      <c r="BU583" s="16"/>
      <c r="BV583" s="16"/>
      <c r="BY583" s="16"/>
      <c r="BZ583" s="16"/>
      <c r="CA583" s="16"/>
      <c r="CH583" s="16"/>
      <c r="CI583" s="16"/>
    </row>
    <row r="584" spans="6:87" x14ac:dyDescent="0.25">
      <c r="F584" s="16"/>
      <c r="G584" s="16"/>
      <c r="U584" s="16"/>
      <c r="V584" s="16"/>
      <c r="W584" s="16"/>
      <c r="Y584" s="16"/>
      <c r="Z584" s="16"/>
      <c r="AA584" s="16"/>
      <c r="AB584" s="17"/>
      <c r="AC584" s="16"/>
      <c r="AE584" s="16"/>
      <c r="AG584" s="17"/>
      <c r="AH584" s="16"/>
      <c r="AJ584" s="16"/>
      <c r="AL584" s="17"/>
      <c r="AM584" s="16"/>
      <c r="AO584" s="16"/>
      <c r="AQ584" s="16"/>
      <c r="AS584" s="16"/>
      <c r="AU584" s="16"/>
      <c r="AW584" s="16"/>
      <c r="AY584" s="16"/>
      <c r="BA584" s="16"/>
      <c r="BC584" s="16"/>
      <c r="BE584" s="16"/>
      <c r="BF584" s="17"/>
      <c r="BG584" s="16"/>
      <c r="BI584" s="17"/>
      <c r="BJ584" s="17"/>
      <c r="BK584" s="17"/>
      <c r="BL584" s="17"/>
      <c r="BN584" s="16"/>
      <c r="BT584" s="16"/>
      <c r="BU584" s="16"/>
      <c r="BV584" s="16"/>
      <c r="BY584" s="16"/>
      <c r="BZ584" s="16"/>
      <c r="CA584" s="16"/>
      <c r="CH584" s="16"/>
      <c r="CI584" s="16"/>
    </row>
    <row r="585" spans="6:87" x14ac:dyDescent="0.25">
      <c r="F585" s="16"/>
      <c r="G585" s="16"/>
      <c r="U585" s="16"/>
      <c r="V585" s="16"/>
      <c r="W585" s="16"/>
      <c r="Y585" s="16"/>
      <c r="Z585" s="16"/>
      <c r="AA585" s="16"/>
      <c r="AB585" s="17"/>
      <c r="AC585" s="16"/>
      <c r="AE585" s="16"/>
      <c r="AG585" s="17"/>
      <c r="AH585" s="16"/>
      <c r="AJ585" s="16"/>
      <c r="AL585" s="17"/>
      <c r="AM585" s="16"/>
      <c r="AO585" s="16"/>
      <c r="AQ585" s="16"/>
      <c r="AS585" s="16"/>
      <c r="AU585" s="16"/>
      <c r="AW585" s="16"/>
      <c r="AY585" s="16"/>
      <c r="BA585" s="16"/>
      <c r="BC585" s="16"/>
      <c r="BE585" s="16"/>
      <c r="BF585" s="17"/>
      <c r="BG585" s="16"/>
      <c r="BI585" s="17"/>
      <c r="BJ585" s="17"/>
      <c r="BK585" s="17"/>
      <c r="BL585" s="17"/>
      <c r="BN585" s="16"/>
      <c r="BT585" s="16"/>
      <c r="BU585" s="16"/>
      <c r="BV585" s="16"/>
      <c r="BY585" s="16"/>
      <c r="BZ585" s="16"/>
      <c r="CA585" s="16"/>
      <c r="CH585" s="16"/>
      <c r="CI585" s="16"/>
    </row>
    <row r="586" spans="6:87" x14ac:dyDescent="0.25">
      <c r="F586" s="16"/>
      <c r="G586" s="16"/>
      <c r="U586" s="16"/>
      <c r="V586" s="16"/>
      <c r="W586" s="16"/>
      <c r="Y586" s="16"/>
      <c r="Z586" s="16"/>
      <c r="AA586" s="16"/>
      <c r="AB586" s="17"/>
      <c r="AC586" s="16"/>
      <c r="AE586" s="16"/>
      <c r="AG586" s="17"/>
      <c r="AH586" s="16"/>
      <c r="AJ586" s="16"/>
      <c r="AL586" s="17"/>
      <c r="AM586" s="16"/>
      <c r="AO586" s="16"/>
      <c r="AQ586" s="16"/>
      <c r="AS586" s="16"/>
      <c r="AU586" s="16"/>
      <c r="AW586" s="16"/>
      <c r="AY586" s="16"/>
      <c r="BA586" s="16"/>
      <c r="BC586" s="16"/>
      <c r="BE586" s="16"/>
      <c r="BF586" s="17"/>
      <c r="BG586" s="16"/>
      <c r="BI586" s="17"/>
      <c r="BJ586" s="17"/>
      <c r="BK586" s="17"/>
      <c r="BL586" s="17"/>
      <c r="BN586" s="16"/>
      <c r="BT586" s="16"/>
      <c r="BU586" s="16"/>
      <c r="BV586" s="16"/>
      <c r="BY586" s="16"/>
      <c r="BZ586" s="16"/>
      <c r="CA586" s="16"/>
      <c r="CH586" s="16"/>
      <c r="CI586" s="16"/>
    </row>
    <row r="587" spans="6:87" x14ac:dyDescent="0.25">
      <c r="F587" s="16"/>
      <c r="G587" s="16"/>
      <c r="U587" s="16"/>
      <c r="V587" s="16"/>
      <c r="W587" s="16"/>
      <c r="Y587" s="16"/>
      <c r="Z587" s="16"/>
      <c r="AA587" s="16"/>
      <c r="AB587" s="17"/>
      <c r="AC587" s="16"/>
      <c r="AE587" s="16"/>
      <c r="AG587" s="17"/>
      <c r="AH587" s="16"/>
      <c r="AJ587" s="16"/>
      <c r="AL587" s="17"/>
      <c r="AM587" s="16"/>
      <c r="AO587" s="16"/>
      <c r="AQ587" s="16"/>
      <c r="AS587" s="16"/>
      <c r="AU587" s="16"/>
      <c r="AW587" s="16"/>
      <c r="AY587" s="16"/>
      <c r="BA587" s="16"/>
      <c r="BC587" s="16"/>
      <c r="BE587" s="16"/>
      <c r="BF587" s="17"/>
      <c r="BG587" s="16"/>
      <c r="BI587" s="17"/>
      <c r="BJ587" s="17"/>
      <c r="BK587" s="17"/>
      <c r="BL587" s="17"/>
      <c r="BN587" s="16"/>
      <c r="BT587" s="16"/>
      <c r="BU587" s="16"/>
      <c r="BV587" s="16"/>
      <c r="BY587" s="16"/>
      <c r="BZ587" s="16"/>
      <c r="CA587" s="16"/>
      <c r="CH587" s="16"/>
      <c r="CI587" s="16"/>
    </row>
    <row r="588" spans="6:87" x14ac:dyDescent="0.25">
      <c r="F588" s="16"/>
      <c r="G588" s="16"/>
      <c r="U588" s="16"/>
      <c r="V588" s="16"/>
      <c r="W588" s="16"/>
      <c r="Y588" s="16"/>
      <c r="Z588" s="16"/>
      <c r="AA588" s="16"/>
      <c r="AB588" s="17"/>
      <c r="AC588" s="16"/>
      <c r="AE588" s="16"/>
      <c r="AG588" s="17"/>
      <c r="AH588" s="16"/>
      <c r="AJ588" s="16"/>
      <c r="AL588" s="17"/>
      <c r="AM588" s="16"/>
      <c r="AO588" s="16"/>
      <c r="AQ588" s="16"/>
      <c r="AS588" s="16"/>
      <c r="AU588" s="16"/>
      <c r="AW588" s="16"/>
      <c r="AY588" s="16"/>
      <c r="BA588" s="16"/>
      <c r="BC588" s="16"/>
      <c r="BE588" s="16"/>
      <c r="BF588" s="17"/>
      <c r="BG588" s="16"/>
      <c r="BI588" s="17"/>
      <c r="BJ588" s="17"/>
      <c r="BK588" s="17"/>
      <c r="BL588" s="17"/>
      <c r="BN588" s="16"/>
      <c r="BT588" s="16"/>
      <c r="BU588" s="16"/>
      <c r="BV588" s="16"/>
      <c r="BY588" s="16"/>
      <c r="BZ588" s="16"/>
      <c r="CA588" s="16"/>
      <c r="CH588" s="16"/>
      <c r="CI588" s="16"/>
    </row>
    <row r="589" spans="6:87" x14ac:dyDescent="0.25">
      <c r="F589" s="16"/>
      <c r="G589" s="16"/>
      <c r="U589" s="16"/>
      <c r="V589" s="16"/>
      <c r="W589" s="16"/>
      <c r="Y589" s="16"/>
      <c r="Z589" s="16"/>
      <c r="AA589" s="16"/>
      <c r="AB589" s="17"/>
      <c r="AC589" s="16"/>
      <c r="AE589" s="16"/>
      <c r="AG589" s="17"/>
      <c r="AH589" s="16"/>
      <c r="AJ589" s="16"/>
      <c r="AL589" s="17"/>
      <c r="AM589" s="16"/>
      <c r="AO589" s="16"/>
      <c r="AQ589" s="16"/>
      <c r="AS589" s="16"/>
      <c r="AU589" s="16"/>
      <c r="AW589" s="16"/>
      <c r="AY589" s="16"/>
      <c r="BA589" s="16"/>
      <c r="BC589" s="16"/>
      <c r="BE589" s="16"/>
      <c r="BF589" s="17"/>
      <c r="BG589" s="16"/>
      <c r="BI589" s="17"/>
      <c r="BJ589" s="17"/>
      <c r="BK589" s="17"/>
      <c r="BL589" s="17"/>
      <c r="BN589" s="16"/>
      <c r="BT589" s="16"/>
      <c r="BU589" s="16"/>
      <c r="BV589" s="16"/>
      <c r="BY589" s="16"/>
      <c r="BZ589" s="16"/>
      <c r="CA589" s="16"/>
      <c r="CH589" s="16"/>
      <c r="CI589" s="16"/>
    </row>
    <row r="590" spans="6:87" x14ac:dyDescent="0.25">
      <c r="F590" s="16"/>
      <c r="G590" s="16"/>
      <c r="U590" s="16"/>
      <c r="V590" s="16"/>
      <c r="W590" s="16"/>
      <c r="Y590" s="16"/>
      <c r="Z590" s="16"/>
      <c r="AA590" s="16"/>
      <c r="AB590" s="17"/>
      <c r="AC590" s="16"/>
      <c r="AE590" s="16"/>
      <c r="AG590" s="17"/>
      <c r="AH590" s="16"/>
      <c r="AJ590" s="16"/>
      <c r="AL590" s="17"/>
      <c r="AM590" s="16"/>
      <c r="AO590" s="16"/>
      <c r="AQ590" s="16"/>
      <c r="AS590" s="16"/>
      <c r="AU590" s="16"/>
      <c r="AW590" s="16"/>
      <c r="AY590" s="16"/>
      <c r="BA590" s="16"/>
      <c r="BC590" s="16"/>
      <c r="BE590" s="16"/>
      <c r="BF590" s="17"/>
      <c r="BG590" s="16"/>
      <c r="BI590" s="17"/>
      <c r="BJ590" s="17"/>
      <c r="BK590" s="17"/>
      <c r="BL590" s="17"/>
      <c r="BN590" s="16"/>
      <c r="BT590" s="16"/>
      <c r="BU590" s="16"/>
      <c r="BV590" s="16"/>
      <c r="BY590" s="16"/>
      <c r="BZ590" s="16"/>
      <c r="CA590" s="16"/>
      <c r="CH590" s="16"/>
      <c r="CI590" s="16"/>
    </row>
    <row r="591" spans="6:87" x14ac:dyDescent="0.25">
      <c r="F591" s="16"/>
      <c r="G591" s="16"/>
      <c r="U591" s="16"/>
      <c r="V591" s="16"/>
      <c r="W591" s="16"/>
      <c r="Y591" s="16"/>
      <c r="Z591" s="16"/>
      <c r="AA591" s="16"/>
      <c r="AB591" s="17"/>
      <c r="AC591" s="16"/>
      <c r="AE591" s="16"/>
      <c r="AG591" s="17"/>
      <c r="AH591" s="16"/>
      <c r="AJ591" s="16"/>
      <c r="AL591" s="17"/>
      <c r="AM591" s="16"/>
      <c r="AO591" s="16"/>
      <c r="AQ591" s="16"/>
      <c r="AS591" s="16"/>
      <c r="AU591" s="16"/>
      <c r="AW591" s="16"/>
      <c r="AY591" s="16"/>
      <c r="BA591" s="16"/>
      <c r="BC591" s="16"/>
      <c r="BE591" s="16"/>
      <c r="BF591" s="17"/>
      <c r="BG591" s="16"/>
      <c r="BI591" s="17"/>
      <c r="BJ591" s="17"/>
      <c r="BK591" s="17"/>
      <c r="BL591" s="17"/>
      <c r="BN591" s="16"/>
      <c r="BT591" s="16"/>
      <c r="BU591" s="16"/>
      <c r="BV591" s="16"/>
      <c r="BY591" s="16"/>
      <c r="BZ591" s="16"/>
      <c r="CA591" s="16"/>
      <c r="CH591" s="16"/>
      <c r="CI591" s="16"/>
    </row>
    <row r="592" spans="6:87" x14ac:dyDescent="0.25">
      <c r="F592" s="16"/>
      <c r="G592" s="16"/>
      <c r="U592" s="16"/>
      <c r="V592" s="16"/>
      <c r="W592" s="16"/>
      <c r="Y592" s="16"/>
      <c r="Z592" s="16"/>
      <c r="AA592" s="16"/>
      <c r="AB592" s="17"/>
      <c r="AC592" s="16"/>
      <c r="AE592" s="16"/>
      <c r="AG592" s="17"/>
      <c r="AH592" s="16"/>
      <c r="AJ592" s="16"/>
      <c r="AL592" s="17"/>
      <c r="AM592" s="16"/>
      <c r="AO592" s="16"/>
      <c r="AQ592" s="16"/>
      <c r="AS592" s="16"/>
      <c r="AU592" s="16"/>
      <c r="AW592" s="16"/>
      <c r="AY592" s="16"/>
      <c r="BA592" s="16"/>
      <c r="BC592" s="16"/>
      <c r="BE592" s="16"/>
      <c r="BF592" s="17"/>
      <c r="BG592" s="16"/>
      <c r="BI592" s="17"/>
      <c r="BJ592" s="17"/>
      <c r="BK592" s="17"/>
      <c r="BL592" s="17"/>
      <c r="BN592" s="16"/>
      <c r="BT592" s="16"/>
      <c r="BU592" s="16"/>
      <c r="BV592" s="16"/>
      <c r="BY592" s="16"/>
      <c r="BZ592" s="16"/>
      <c r="CA592" s="16"/>
      <c r="CH592" s="16"/>
      <c r="CI592" s="16"/>
    </row>
    <row r="593" spans="6:87" x14ac:dyDescent="0.25">
      <c r="F593" s="16"/>
      <c r="G593" s="16"/>
      <c r="U593" s="16"/>
      <c r="V593" s="16"/>
      <c r="W593" s="16"/>
      <c r="Y593" s="16"/>
      <c r="Z593" s="16"/>
      <c r="AA593" s="16"/>
      <c r="AB593" s="17"/>
      <c r="AC593" s="16"/>
      <c r="AE593" s="16"/>
      <c r="AG593" s="17"/>
      <c r="AH593" s="16"/>
      <c r="AJ593" s="16"/>
      <c r="AL593" s="17"/>
      <c r="AM593" s="16"/>
      <c r="AO593" s="16"/>
      <c r="AQ593" s="16"/>
      <c r="AS593" s="16"/>
      <c r="AU593" s="16"/>
      <c r="AW593" s="16"/>
      <c r="AY593" s="16"/>
      <c r="BA593" s="16"/>
      <c r="BC593" s="16"/>
      <c r="BE593" s="16"/>
      <c r="BF593" s="17"/>
      <c r="BG593" s="16"/>
      <c r="BI593" s="17"/>
      <c r="BJ593" s="17"/>
      <c r="BK593" s="17"/>
      <c r="BL593" s="17"/>
      <c r="BN593" s="16"/>
      <c r="BT593" s="16"/>
      <c r="BU593" s="16"/>
      <c r="BV593" s="16"/>
      <c r="BY593" s="16"/>
      <c r="BZ593" s="16"/>
      <c r="CA593" s="16"/>
      <c r="CH593" s="16"/>
      <c r="CI593" s="16"/>
    </row>
    <row r="594" spans="6:87" x14ac:dyDescent="0.25">
      <c r="F594" s="16"/>
      <c r="G594" s="16"/>
      <c r="U594" s="16"/>
      <c r="V594" s="16"/>
      <c r="W594" s="16"/>
      <c r="Y594" s="16"/>
      <c r="Z594" s="16"/>
      <c r="AA594" s="16"/>
      <c r="AB594" s="17"/>
      <c r="AC594" s="16"/>
      <c r="AE594" s="16"/>
      <c r="AG594" s="17"/>
      <c r="AH594" s="16"/>
      <c r="AJ594" s="16"/>
      <c r="AL594" s="17"/>
      <c r="AM594" s="16"/>
      <c r="AO594" s="16"/>
      <c r="AQ594" s="16"/>
      <c r="AS594" s="16"/>
      <c r="AU594" s="16"/>
      <c r="AW594" s="16"/>
      <c r="AY594" s="16"/>
      <c r="BA594" s="16"/>
      <c r="BC594" s="16"/>
      <c r="BE594" s="16"/>
      <c r="BF594" s="17"/>
      <c r="BG594" s="16"/>
      <c r="BI594" s="17"/>
      <c r="BJ594" s="17"/>
      <c r="BK594" s="17"/>
      <c r="BL594" s="17"/>
      <c r="BN594" s="16"/>
      <c r="BT594" s="16"/>
      <c r="BU594" s="16"/>
      <c r="BV594" s="16"/>
      <c r="BY594" s="16"/>
      <c r="BZ594" s="16"/>
      <c r="CA594" s="16"/>
      <c r="CH594" s="16"/>
      <c r="CI594" s="16"/>
    </row>
    <row r="595" spans="6:87" x14ac:dyDescent="0.25">
      <c r="F595" s="16"/>
      <c r="G595" s="16"/>
      <c r="U595" s="16"/>
      <c r="V595" s="16"/>
      <c r="W595" s="16"/>
      <c r="Y595" s="16"/>
      <c r="Z595" s="16"/>
      <c r="AA595" s="16"/>
      <c r="AB595" s="17"/>
      <c r="AC595" s="16"/>
      <c r="AE595" s="16"/>
      <c r="AG595" s="17"/>
      <c r="AH595" s="16"/>
      <c r="AJ595" s="16"/>
      <c r="AL595" s="17"/>
      <c r="AM595" s="16"/>
      <c r="AO595" s="16"/>
      <c r="AQ595" s="16"/>
      <c r="AS595" s="16"/>
      <c r="AU595" s="16"/>
      <c r="AW595" s="16"/>
      <c r="AY595" s="16"/>
      <c r="BA595" s="16"/>
      <c r="BC595" s="16"/>
      <c r="BE595" s="16"/>
      <c r="BF595" s="17"/>
      <c r="BG595" s="16"/>
      <c r="BI595" s="17"/>
      <c r="BJ595" s="17"/>
      <c r="BK595" s="17"/>
      <c r="BL595" s="17"/>
      <c r="BN595" s="16"/>
      <c r="BT595" s="16"/>
      <c r="BU595" s="16"/>
      <c r="BV595" s="16"/>
      <c r="BY595" s="16"/>
      <c r="BZ595" s="16"/>
      <c r="CA595" s="16"/>
      <c r="CH595" s="16"/>
      <c r="CI595" s="16"/>
    </row>
    <row r="596" spans="6:87" x14ac:dyDescent="0.25">
      <c r="F596" s="16"/>
      <c r="G596" s="16"/>
      <c r="U596" s="16"/>
      <c r="V596" s="16"/>
      <c r="W596" s="16"/>
      <c r="Y596" s="16"/>
      <c r="Z596" s="16"/>
      <c r="AA596" s="16"/>
      <c r="AB596" s="17"/>
      <c r="AC596" s="16"/>
      <c r="AE596" s="16"/>
      <c r="AG596" s="17"/>
      <c r="AH596" s="16"/>
      <c r="AJ596" s="16"/>
      <c r="AL596" s="17"/>
      <c r="AM596" s="16"/>
      <c r="AO596" s="16"/>
      <c r="AQ596" s="16"/>
      <c r="AS596" s="16"/>
      <c r="AU596" s="16"/>
      <c r="AW596" s="16"/>
      <c r="AY596" s="16"/>
      <c r="BA596" s="16"/>
      <c r="BC596" s="16"/>
      <c r="BE596" s="16"/>
      <c r="BF596" s="17"/>
      <c r="BG596" s="16"/>
      <c r="BI596" s="17"/>
      <c r="BJ596" s="17"/>
      <c r="BK596" s="17"/>
      <c r="BL596" s="17"/>
      <c r="BN596" s="16"/>
      <c r="BT596" s="16"/>
      <c r="BU596" s="16"/>
      <c r="BV596" s="16"/>
      <c r="BY596" s="16"/>
      <c r="BZ596" s="16"/>
      <c r="CA596" s="16"/>
      <c r="CH596" s="16"/>
      <c r="CI596" s="16"/>
    </row>
    <row r="597" spans="6:87" x14ac:dyDescent="0.25">
      <c r="F597" s="16"/>
      <c r="G597" s="16"/>
      <c r="U597" s="16"/>
      <c r="V597" s="16"/>
      <c r="W597" s="16"/>
      <c r="Y597" s="16"/>
      <c r="Z597" s="16"/>
      <c r="AA597" s="16"/>
      <c r="AB597" s="17"/>
      <c r="AC597" s="16"/>
      <c r="AE597" s="16"/>
      <c r="AG597" s="17"/>
      <c r="AH597" s="16"/>
      <c r="AJ597" s="16"/>
      <c r="AL597" s="17"/>
      <c r="AM597" s="16"/>
      <c r="AO597" s="16"/>
      <c r="AQ597" s="16"/>
      <c r="AS597" s="16"/>
      <c r="AU597" s="16"/>
      <c r="AW597" s="16"/>
      <c r="AY597" s="16"/>
      <c r="BA597" s="16"/>
      <c r="BC597" s="16"/>
      <c r="BE597" s="16"/>
      <c r="BF597" s="17"/>
      <c r="BG597" s="16"/>
      <c r="BI597" s="17"/>
      <c r="BJ597" s="17"/>
      <c r="BK597" s="17"/>
      <c r="BL597" s="17"/>
      <c r="BN597" s="16"/>
      <c r="BT597" s="16"/>
      <c r="BU597" s="16"/>
      <c r="BV597" s="16"/>
      <c r="BY597" s="16"/>
      <c r="BZ597" s="16"/>
      <c r="CA597" s="16"/>
      <c r="CH597" s="16"/>
      <c r="CI597" s="16"/>
    </row>
    <row r="598" spans="6:87" x14ac:dyDescent="0.25">
      <c r="F598" s="16"/>
      <c r="G598" s="16"/>
      <c r="U598" s="16"/>
      <c r="V598" s="16"/>
      <c r="W598" s="16"/>
      <c r="Y598" s="16"/>
      <c r="Z598" s="16"/>
      <c r="AA598" s="16"/>
      <c r="AB598" s="17"/>
      <c r="AC598" s="16"/>
      <c r="AE598" s="16"/>
      <c r="AG598" s="17"/>
      <c r="AH598" s="16"/>
      <c r="AJ598" s="16"/>
      <c r="AL598" s="17"/>
      <c r="AM598" s="16"/>
      <c r="AO598" s="16"/>
      <c r="AQ598" s="16"/>
      <c r="AS598" s="16"/>
      <c r="AU598" s="16"/>
      <c r="AW598" s="16"/>
      <c r="AY598" s="16"/>
      <c r="BA598" s="16"/>
      <c r="BC598" s="16"/>
      <c r="BE598" s="16"/>
      <c r="BF598" s="17"/>
      <c r="BG598" s="16"/>
      <c r="BI598" s="17"/>
      <c r="BJ598" s="17"/>
      <c r="BK598" s="17"/>
      <c r="BL598" s="17"/>
      <c r="BN598" s="16"/>
      <c r="BT598" s="16"/>
      <c r="BU598" s="16"/>
      <c r="BV598" s="16"/>
      <c r="BY598" s="16"/>
      <c r="BZ598" s="16"/>
      <c r="CA598" s="16"/>
      <c r="CH598" s="16"/>
      <c r="CI598" s="16"/>
    </row>
    <row r="599" spans="6:87" x14ac:dyDescent="0.25">
      <c r="F599" s="16"/>
      <c r="G599" s="16"/>
      <c r="U599" s="16"/>
      <c r="V599" s="16"/>
      <c r="W599" s="16"/>
      <c r="Y599" s="16"/>
      <c r="Z599" s="16"/>
      <c r="AA599" s="16"/>
      <c r="AB599" s="17"/>
      <c r="AC599" s="16"/>
      <c r="AE599" s="16"/>
      <c r="AG599" s="17"/>
      <c r="AH599" s="16"/>
      <c r="AJ599" s="16"/>
      <c r="AL599" s="17"/>
      <c r="AM599" s="16"/>
      <c r="AO599" s="16"/>
      <c r="AQ599" s="16"/>
      <c r="AS599" s="16"/>
      <c r="AU599" s="16"/>
      <c r="AW599" s="16"/>
      <c r="AY599" s="16"/>
      <c r="BA599" s="16"/>
      <c r="BC599" s="16"/>
      <c r="BE599" s="16"/>
      <c r="BF599" s="17"/>
      <c r="BG599" s="16"/>
      <c r="BI599" s="17"/>
      <c r="BJ599" s="17"/>
      <c r="BK599" s="17"/>
      <c r="BL599" s="17"/>
      <c r="BN599" s="16"/>
      <c r="BT599" s="16"/>
      <c r="BU599" s="16"/>
      <c r="BV599" s="16"/>
      <c r="BY599" s="16"/>
      <c r="BZ599" s="16"/>
      <c r="CA599" s="16"/>
      <c r="CH599" s="16"/>
      <c r="CI599" s="16"/>
    </row>
    <row r="600" spans="6:87" x14ac:dyDescent="0.25">
      <c r="F600" s="16"/>
      <c r="G600" s="16"/>
      <c r="U600" s="16"/>
      <c r="V600" s="16"/>
      <c r="W600" s="16"/>
      <c r="Y600" s="16"/>
      <c r="Z600" s="16"/>
      <c r="AA600" s="16"/>
      <c r="AB600" s="17"/>
      <c r="AC600" s="16"/>
      <c r="AE600" s="16"/>
      <c r="AG600" s="17"/>
      <c r="AH600" s="16"/>
      <c r="AJ600" s="16"/>
      <c r="AL600" s="17"/>
      <c r="AM600" s="16"/>
      <c r="AO600" s="16"/>
      <c r="AQ600" s="16"/>
      <c r="AS600" s="16"/>
      <c r="AU600" s="16"/>
      <c r="AW600" s="16"/>
      <c r="AY600" s="16"/>
      <c r="BA600" s="16"/>
      <c r="BC600" s="16"/>
      <c r="BE600" s="16"/>
      <c r="BF600" s="17"/>
      <c r="BG600" s="16"/>
      <c r="BI600" s="17"/>
      <c r="BJ600" s="17"/>
      <c r="BK600" s="17"/>
      <c r="BL600" s="17"/>
      <c r="BN600" s="16"/>
      <c r="BT600" s="16"/>
      <c r="BU600" s="16"/>
      <c r="BV600" s="16"/>
      <c r="BY600" s="16"/>
      <c r="BZ600" s="16"/>
      <c r="CA600" s="16"/>
      <c r="CH600" s="16"/>
      <c r="CI600" s="16"/>
    </row>
    <row r="601" spans="6:87" x14ac:dyDescent="0.25">
      <c r="F601" s="16"/>
      <c r="G601" s="16"/>
      <c r="U601" s="16"/>
      <c r="V601" s="16"/>
      <c r="W601" s="16"/>
      <c r="Y601" s="16"/>
      <c r="Z601" s="16"/>
      <c r="AA601" s="16"/>
      <c r="AB601" s="17"/>
      <c r="AC601" s="16"/>
      <c r="AE601" s="16"/>
      <c r="AG601" s="17"/>
      <c r="AH601" s="16"/>
      <c r="AJ601" s="16"/>
      <c r="AL601" s="17"/>
      <c r="AM601" s="16"/>
      <c r="AO601" s="16"/>
      <c r="AQ601" s="16"/>
      <c r="AS601" s="16"/>
      <c r="AU601" s="16"/>
      <c r="AW601" s="16"/>
      <c r="AY601" s="16"/>
      <c r="BA601" s="16"/>
      <c r="BC601" s="16"/>
      <c r="BE601" s="16"/>
      <c r="BF601" s="17"/>
      <c r="BG601" s="16"/>
      <c r="BI601" s="17"/>
      <c r="BJ601" s="17"/>
      <c r="BK601" s="17"/>
      <c r="BL601" s="17"/>
      <c r="BN601" s="16"/>
      <c r="BT601" s="16"/>
      <c r="BU601" s="16"/>
      <c r="BV601" s="16"/>
      <c r="BY601" s="16"/>
      <c r="BZ601" s="16"/>
      <c r="CA601" s="16"/>
      <c r="CH601" s="16"/>
      <c r="CI601" s="16"/>
    </row>
    <row r="602" spans="6:87" x14ac:dyDescent="0.25">
      <c r="F602" s="16"/>
      <c r="G602" s="16"/>
      <c r="U602" s="16"/>
      <c r="V602" s="16"/>
      <c r="W602" s="16"/>
      <c r="Y602" s="16"/>
      <c r="Z602" s="16"/>
      <c r="AA602" s="16"/>
      <c r="AB602" s="17"/>
      <c r="AC602" s="16"/>
      <c r="AE602" s="16"/>
      <c r="AG602" s="17"/>
      <c r="AH602" s="16"/>
      <c r="AJ602" s="16"/>
      <c r="AL602" s="17"/>
      <c r="AM602" s="16"/>
      <c r="AO602" s="16"/>
      <c r="AQ602" s="16"/>
      <c r="AS602" s="16"/>
      <c r="AU602" s="16"/>
      <c r="AW602" s="16"/>
      <c r="AY602" s="16"/>
      <c r="BA602" s="16"/>
      <c r="BC602" s="16"/>
      <c r="BE602" s="16"/>
      <c r="BF602" s="17"/>
      <c r="BG602" s="16"/>
      <c r="BI602" s="17"/>
      <c r="BJ602" s="17"/>
      <c r="BK602" s="17"/>
      <c r="BL602" s="17"/>
      <c r="BN602" s="16"/>
      <c r="BT602" s="16"/>
      <c r="BU602" s="16"/>
      <c r="BV602" s="16"/>
      <c r="BY602" s="16"/>
      <c r="BZ602" s="16"/>
      <c r="CA602" s="16"/>
      <c r="CH602" s="16"/>
      <c r="CI602" s="16"/>
    </row>
    <row r="603" spans="6:87" x14ac:dyDescent="0.25">
      <c r="F603" s="16"/>
      <c r="G603" s="16"/>
      <c r="U603" s="16"/>
      <c r="V603" s="16"/>
      <c r="W603" s="16"/>
      <c r="Y603" s="16"/>
      <c r="Z603" s="16"/>
      <c r="AA603" s="16"/>
      <c r="AB603" s="17"/>
      <c r="AC603" s="16"/>
      <c r="AE603" s="16"/>
      <c r="AG603" s="17"/>
      <c r="AH603" s="16"/>
      <c r="AJ603" s="16"/>
      <c r="AL603" s="17"/>
      <c r="AM603" s="16"/>
      <c r="AO603" s="16"/>
      <c r="AQ603" s="16"/>
      <c r="AS603" s="16"/>
      <c r="AU603" s="16"/>
      <c r="AW603" s="16"/>
      <c r="AY603" s="16"/>
      <c r="BA603" s="16"/>
      <c r="BC603" s="16"/>
      <c r="BE603" s="16"/>
      <c r="BF603" s="17"/>
      <c r="BG603" s="16"/>
      <c r="BI603" s="17"/>
      <c r="BJ603" s="17"/>
      <c r="BK603" s="17"/>
      <c r="BL603" s="17"/>
      <c r="BN603" s="16"/>
      <c r="BT603" s="16"/>
      <c r="BU603" s="16"/>
      <c r="BV603" s="16"/>
      <c r="BY603" s="16"/>
      <c r="BZ603" s="16"/>
      <c r="CA603" s="16"/>
      <c r="CH603" s="16"/>
      <c r="CI603" s="16"/>
    </row>
    <row r="604" spans="6:87" x14ac:dyDescent="0.25">
      <c r="F604" s="16"/>
      <c r="G604" s="16"/>
      <c r="U604" s="16"/>
      <c r="V604" s="16"/>
      <c r="W604" s="16"/>
      <c r="Y604" s="16"/>
      <c r="Z604" s="16"/>
      <c r="AA604" s="16"/>
      <c r="AB604" s="17"/>
      <c r="AC604" s="16"/>
      <c r="AE604" s="16"/>
      <c r="AG604" s="17"/>
      <c r="AH604" s="16"/>
      <c r="AJ604" s="16"/>
      <c r="AL604" s="17"/>
      <c r="AM604" s="16"/>
      <c r="AO604" s="16"/>
      <c r="AQ604" s="16"/>
      <c r="AS604" s="16"/>
      <c r="AU604" s="16"/>
      <c r="AW604" s="16"/>
      <c r="AY604" s="16"/>
      <c r="BA604" s="16"/>
      <c r="BC604" s="16"/>
      <c r="BE604" s="16"/>
      <c r="BF604" s="17"/>
      <c r="BG604" s="16"/>
      <c r="BI604" s="17"/>
      <c r="BJ604" s="17"/>
      <c r="BK604" s="17"/>
      <c r="BL604" s="17"/>
      <c r="BN604" s="16"/>
      <c r="BT604" s="16"/>
      <c r="BU604" s="16"/>
      <c r="BV604" s="16"/>
      <c r="BY604" s="16"/>
      <c r="BZ604" s="16"/>
      <c r="CA604" s="16"/>
      <c r="CH604" s="16"/>
      <c r="CI604" s="16"/>
    </row>
    <row r="605" spans="6:87" x14ac:dyDescent="0.25">
      <c r="F605" s="16"/>
      <c r="G605" s="16"/>
      <c r="U605" s="16"/>
      <c r="V605" s="16"/>
      <c r="W605" s="16"/>
      <c r="Y605" s="16"/>
      <c r="Z605" s="16"/>
      <c r="AA605" s="16"/>
      <c r="AB605" s="17"/>
      <c r="AC605" s="16"/>
      <c r="AE605" s="16"/>
      <c r="AG605" s="17"/>
      <c r="AH605" s="16"/>
      <c r="AJ605" s="16"/>
      <c r="AL605" s="17"/>
      <c r="AM605" s="16"/>
      <c r="AO605" s="16"/>
      <c r="AQ605" s="16"/>
      <c r="AS605" s="16"/>
      <c r="AU605" s="16"/>
      <c r="AW605" s="16"/>
      <c r="AY605" s="16"/>
      <c r="BA605" s="16"/>
      <c r="BC605" s="16"/>
      <c r="BE605" s="16"/>
      <c r="BF605" s="17"/>
      <c r="BG605" s="16"/>
      <c r="BI605" s="17"/>
      <c r="BJ605" s="17"/>
      <c r="BK605" s="17"/>
      <c r="BL605" s="17"/>
      <c r="BN605" s="16"/>
      <c r="BT605" s="16"/>
      <c r="BU605" s="16"/>
      <c r="BV605" s="16"/>
      <c r="BY605" s="16"/>
      <c r="BZ605" s="16"/>
      <c r="CA605" s="16"/>
      <c r="CH605" s="16"/>
      <c r="CI605" s="16"/>
    </row>
    <row r="606" spans="6:87" x14ac:dyDescent="0.25">
      <c r="F606" s="16"/>
      <c r="G606" s="16"/>
      <c r="U606" s="16"/>
      <c r="V606" s="16"/>
      <c r="W606" s="16"/>
      <c r="Y606" s="16"/>
      <c r="Z606" s="16"/>
      <c r="AA606" s="16"/>
      <c r="AB606" s="17"/>
      <c r="AC606" s="16"/>
      <c r="AE606" s="16"/>
      <c r="AG606" s="17"/>
      <c r="AH606" s="16"/>
      <c r="AJ606" s="16"/>
      <c r="AL606" s="17"/>
      <c r="AM606" s="16"/>
      <c r="AO606" s="16"/>
      <c r="AQ606" s="16"/>
      <c r="AS606" s="16"/>
      <c r="AU606" s="16"/>
      <c r="AW606" s="16"/>
      <c r="AY606" s="16"/>
      <c r="BA606" s="16"/>
      <c r="BC606" s="16"/>
      <c r="BE606" s="16"/>
      <c r="BF606" s="17"/>
      <c r="BG606" s="16"/>
      <c r="BI606" s="17"/>
      <c r="BJ606" s="17"/>
      <c r="BK606" s="17"/>
      <c r="BL606" s="17"/>
      <c r="BN606" s="16"/>
      <c r="BT606" s="16"/>
      <c r="BU606" s="16"/>
      <c r="BV606" s="16"/>
      <c r="BY606" s="16"/>
      <c r="BZ606" s="16"/>
      <c r="CA606" s="16"/>
      <c r="CH606" s="16"/>
      <c r="CI606" s="16"/>
    </row>
    <row r="607" spans="6:87" x14ac:dyDescent="0.25">
      <c r="F607" s="16"/>
      <c r="G607" s="16"/>
      <c r="U607" s="16"/>
      <c r="V607" s="16"/>
      <c r="W607" s="16"/>
      <c r="Y607" s="16"/>
      <c r="Z607" s="16"/>
      <c r="AA607" s="16"/>
      <c r="AB607" s="17"/>
      <c r="AC607" s="16"/>
      <c r="AE607" s="16"/>
      <c r="AG607" s="17"/>
      <c r="AH607" s="16"/>
      <c r="AJ607" s="16"/>
      <c r="AL607" s="17"/>
      <c r="AM607" s="16"/>
      <c r="AO607" s="16"/>
      <c r="AQ607" s="16"/>
      <c r="AS607" s="16"/>
      <c r="AU607" s="16"/>
      <c r="AW607" s="16"/>
      <c r="AY607" s="16"/>
      <c r="BA607" s="16"/>
      <c r="BC607" s="16"/>
      <c r="BE607" s="16"/>
      <c r="BF607" s="17"/>
      <c r="BG607" s="16"/>
      <c r="BI607" s="17"/>
      <c r="BJ607" s="17"/>
      <c r="BK607" s="17"/>
      <c r="BL607" s="17"/>
      <c r="BN607" s="16"/>
      <c r="BT607" s="16"/>
      <c r="BU607" s="16"/>
      <c r="BV607" s="16"/>
      <c r="BY607" s="16"/>
      <c r="BZ607" s="16"/>
      <c r="CA607" s="16"/>
      <c r="CH607" s="16"/>
      <c r="CI607" s="16"/>
    </row>
    <row r="608" spans="6:87" x14ac:dyDescent="0.25">
      <c r="F608" s="16"/>
      <c r="G608" s="16"/>
      <c r="U608" s="16"/>
      <c r="V608" s="16"/>
      <c r="W608" s="16"/>
      <c r="Y608" s="16"/>
      <c r="Z608" s="16"/>
      <c r="AA608" s="16"/>
      <c r="AB608" s="17"/>
      <c r="AC608" s="16"/>
      <c r="AE608" s="16"/>
      <c r="AG608" s="17"/>
      <c r="AH608" s="16"/>
      <c r="AJ608" s="16"/>
      <c r="AL608" s="17"/>
      <c r="AM608" s="16"/>
      <c r="AO608" s="16"/>
      <c r="AQ608" s="16"/>
      <c r="AS608" s="16"/>
      <c r="AU608" s="16"/>
      <c r="AW608" s="16"/>
      <c r="AY608" s="16"/>
      <c r="BA608" s="16"/>
      <c r="BC608" s="16"/>
      <c r="BE608" s="16"/>
      <c r="BF608" s="17"/>
      <c r="BG608" s="16"/>
      <c r="BI608" s="17"/>
      <c r="BJ608" s="17"/>
      <c r="BK608" s="17"/>
      <c r="BL608" s="17"/>
      <c r="BN608" s="16"/>
      <c r="BT608" s="16"/>
      <c r="BU608" s="16"/>
      <c r="BV608" s="16"/>
      <c r="BY608" s="16"/>
      <c r="BZ608" s="16"/>
      <c r="CA608" s="16"/>
      <c r="CH608" s="16"/>
      <c r="CI608" s="16"/>
    </row>
    <row r="609" spans="6:87" x14ac:dyDescent="0.25">
      <c r="F609" s="16"/>
      <c r="G609" s="16"/>
      <c r="U609" s="16"/>
      <c r="V609" s="16"/>
      <c r="W609" s="16"/>
      <c r="Y609" s="16"/>
      <c r="Z609" s="16"/>
      <c r="AA609" s="16"/>
      <c r="AB609" s="17"/>
      <c r="AC609" s="16"/>
      <c r="AE609" s="16"/>
      <c r="AG609" s="17"/>
      <c r="AH609" s="16"/>
      <c r="AJ609" s="16"/>
      <c r="AL609" s="17"/>
      <c r="AM609" s="16"/>
      <c r="AO609" s="16"/>
      <c r="AQ609" s="16"/>
      <c r="AS609" s="16"/>
      <c r="AU609" s="16"/>
      <c r="AW609" s="16"/>
      <c r="AY609" s="16"/>
      <c r="BA609" s="16"/>
      <c r="BC609" s="16"/>
      <c r="BE609" s="16"/>
      <c r="BF609" s="17"/>
      <c r="BG609" s="16"/>
      <c r="BI609" s="17"/>
      <c r="BJ609" s="17"/>
      <c r="BK609" s="17"/>
      <c r="BL609" s="17"/>
      <c r="BN609" s="16"/>
      <c r="BT609" s="16"/>
      <c r="BU609" s="16"/>
      <c r="BV609" s="16"/>
      <c r="BY609" s="16"/>
      <c r="BZ609" s="16"/>
      <c r="CA609" s="16"/>
      <c r="CH609" s="16"/>
      <c r="CI609" s="16"/>
    </row>
    <row r="610" spans="6:87" x14ac:dyDescent="0.25">
      <c r="F610" s="16"/>
      <c r="G610" s="16"/>
      <c r="U610" s="16"/>
      <c r="V610" s="16"/>
      <c r="W610" s="16"/>
      <c r="Y610" s="16"/>
      <c r="Z610" s="16"/>
      <c r="AA610" s="16"/>
      <c r="AB610" s="17"/>
      <c r="AC610" s="16"/>
      <c r="AE610" s="16"/>
      <c r="AG610" s="17"/>
      <c r="AH610" s="16"/>
      <c r="AJ610" s="16"/>
      <c r="AL610" s="17"/>
      <c r="AM610" s="16"/>
      <c r="AO610" s="16"/>
      <c r="AQ610" s="16"/>
      <c r="AS610" s="16"/>
      <c r="AU610" s="16"/>
      <c r="AW610" s="16"/>
      <c r="AY610" s="16"/>
      <c r="BA610" s="16"/>
      <c r="BC610" s="16"/>
      <c r="BE610" s="16"/>
      <c r="BF610" s="17"/>
      <c r="BG610" s="16"/>
      <c r="BI610" s="17"/>
      <c r="BJ610" s="17"/>
      <c r="BK610" s="17"/>
      <c r="BL610" s="17"/>
      <c r="BN610" s="16"/>
      <c r="BT610" s="16"/>
      <c r="BU610" s="16"/>
      <c r="BV610" s="16"/>
      <c r="BY610" s="16"/>
      <c r="BZ610" s="16"/>
      <c r="CA610" s="16"/>
      <c r="CH610" s="16"/>
      <c r="CI610" s="16"/>
    </row>
    <row r="611" spans="6:87" x14ac:dyDescent="0.25">
      <c r="F611" s="16"/>
      <c r="G611" s="16"/>
      <c r="U611" s="16"/>
      <c r="V611" s="16"/>
      <c r="W611" s="16"/>
      <c r="Y611" s="16"/>
      <c r="Z611" s="16"/>
      <c r="AA611" s="16"/>
      <c r="AB611" s="17"/>
      <c r="AC611" s="16"/>
      <c r="AE611" s="16"/>
      <c r="AG611" s="17"/>
      <c r="AH611" s="16"/>
      <c r="AJ611" s="16"/>
      <c r="AL611" s="17"/>
      <c r="AM611" s="16"/>
      <c r="AO611" s="16"/>
      <c r="AQ611" s="16"/>
      <c r="AS611" s="16"/>
      <c r="AU611" s="16"/>
      <c r="AW611" s="16"/>
      <c r="AY611" s="16"/>
      <c r="BA611" s="16"/>
      <c r="BC611" s="16"/>
      <c r="BE611" s="16"/>
      <c r="BF611" s="17"/>
      <c r="BG611" s="16"/>
      <c r="BI611" s="17"/>
      <c r="BJ611" s="17"/>
      <c r="BK611" s="17"/>
      <c r="BL611" s="17"/>
      <c r="BN611" s="16"/>
      <c r="BT611" s="16"/>
      <c r="BU611" s="16"/>
      <c r="BV611" s="16"/>
      <c r="BY611" s="16"/>
      <c r="BZ611" s="16"/>
      <c r="CA611" s="16"/>
      <c r="CH611" s="16"/>
      <c r="CI611" s="16"/>
    </row>
    <row r="612" spans="6:87" x14ac:dyDescent="0.25">
      <c r="F612" s="16"/>
      <c r="G612" s="16"/>
      <c r="U612" s="16"/>
      <c r="V612" s="16"/>
      <c r="W612" s="16"/>
      <c r="Y612" s="16"/>
      <c r="Z612" s="16"/>
      <c r="AA612" s="16"/>
      <c r="AB612" s="17"/>
      <c r="AC612" s="16"/>
      <c r="AE612" s="16"/>
      <c r="AG612" s="17"/>
      <c r="AH612" s="16"/>
      <c r="AJ612" s="16"/>
      <c r="AL612" s="17"/>
      <c r="AM612" s="16"/>
      <c r="AO612" s="16"/>
      <c r="AQ612" s="16"/>
      <c r="AS612" s="16"/>
      <c r="AU612" s="16"/>
      <c r="AW612" s="16"/>
      <c r="AY612" s="16"/>
      <c r="BA612" s="16"/>
      <c r="BC612" s="16"/>
      <c r="BE612" s="16"/>
      <c r="BF612" s="17"/>
      <c r="BG612" s="16"/>
      <c r="BI612" s="17"/>
      <c r="BJ612" s="17"/>
      <c r="BK612" s="17"/>
      <c r="BL612" s="17"/>
      <c r="BN612" s="16"/>
      <c r="BT612" s="16"/>
      <c r="BU612" s="16"/>
      <c r="BV612" s="16"/>
      <c r="BY612" s="16"/>
      <c r="BZ612" s="16"/>
      <c r="CA612" s="16"/>
      <c r="CH612" s="16"/>
      <c r="CI612" s="16"/>
    </row>
    <row r="613" spans="6:87" x14ac:dyDescent="0.25">
      <c r="F613" s="16"/>
      <c r="G613" s="16"/>
      <c r="U613" s="16"/>
      <c r="V613" s="16"/>
      <c r="W613" s="16"/>
      <c r="Y613" s="16"/>
      <c r="Z613" s="16"/>
      <c r="AA613" s="16"/>
      <c r="AB613" s="17"/>
      <c r="AC613" s="16"/>
      <c r="AE613" s="16"/>
      <c r="AG613" s="17"/>
      <c r="AH613" s="16"/>
      <c r="AJ613" s="16"/>
      <c r="AL613" s="17"/>
      <c r="AM613" s="16"/>
      <c r="AO613" s="16"/>
      <c r="AQ613" s="16"/>
      <c r="AS613" s="16"/>
      <c r="AU613" s="16"/>
      <c r="AW613" s="16"/>
      <c r="AY613" s="16"/>
      <c r="BA613" s="16"/>
      <c r="BC613" s="16"/>
      <c r="BE613" s="16"/>
      <c r="BF613" s="17"/>
      <c r="BG613" s="16"/>
      <c r="BI613" s="17"/>
      <c r="BJ613" s="17"/>
      <c r="BK613" s="17"/>
      <c r="BL613" s="17"/>
      <c r="BN613" s="16"/>
      <c r="BT613" s="16"/>
      <c r="BU613" s="16"/>
      <c r="BV613" s="16"/>
      <c r="BY613" s="16"/>
      <c r="BZ613" s="16"/>
      <c r="CA613" s="16"/>
      <c r="CH613" s="16"/>
      <c r="CI613" s="16"/>
    </row>
    <row r="614" spans="6:87" x14ac:dyDescent="0.25">
      <c r="F614" s="16"/>
      <c r="G614" s="16"/>
      <c r="U614" s="16"/>
      <c r="V614" s="16"/>
      <c r="W614" s="16"/>
      <c r="Y614" s="16"/>
      <c r="Z614" s="16"/>
      <c r="AA614" s="16"/>
      <c r="AB614" s="17"/>
      <c r="AC614" s="16"/>
      <c r="AE614" s="16"/>
      <c r="AG614" s="17"/>
      <c r="AH614" s="16"/>
      <c r="AJ614" s="16"/>
      <c r="AL614" s="17"/>
      <c r="AM614" s="16"/>
      <c r="AO614" s="16"/>
      <c r="AQ614" s="16"/>
      <c r="AS614" s="16"/>
      <c r="AU614" s="16"/>
      <c r="AW614" s="16"/>
      <c r="AY614" s="16"/>
      <c r="BA614" s="16"/>
      <c r="BC614" s="16"/>
      <c r="BE614" s="16"/>
      <c r="BF614" s="17"/>
      <c r="BG614" s="16"/>
      <c r="BI614" s="17"/>
      <c r="BJ614" s="17"/>
      <c r="BK614" s="17"/>
      <c r="BL614" s="17"/>
      <c r="BN614" s="16"/>
      <c r="BT614" s="16"/>
      <c r="BU614" s="16"/>
      <c r="BV614" s="16"/>
      <c r="BY614" s="16"/>
      <c r="BZ614" s="16"/>
      <c r="CA614" s="16"/>
      <c r="CH614" s="16"/>
      <c r="CI614" s="16"/>
    </row>
    <row r="615" spans="6:87" x14ac:dyDescent="0.25">
      <c r="F615" s="16"/>
      <c r="G615" s="16"/>
      <c r="U615" s="16"/>
      <c r="V615" s="16"/>
      <c r="W615" s="16"/>
      <c r="Y615" s="16"/>
      <c r="Z615" s="16"/>
      <c r="AA615" s="16"/>
      <c r="AB615" s="17"/>
      <c r="AC615" s="16"/>
      <c r="AE615" s="16"/>
      <c r="AG615" s="17"/>
      <c r="AH615" s="16"/>
      <c r="AJ615" s="16"/>
      <c r="AL615" s="17"/>
      <c r="AM615" s="16"/>
      <c r="AO615" s="16"/>
      <c r="AQ615" s="16"/>
      <c r="AS615" s="16"/>
      <c r="AU615" s="16"/>
      <c r="AW615" s="16"/>
      <c r="AY615" s="16"/>
      <c r="BA615" s="16"/>
      <c r="BC615" s="16"/>
      <c r="BE615" s="16"/>
      <c r="BF615" s="17"/>
      <c r="BG615" s="16"/>
      <c r="BI615" s="17"/>
      <c r="BJ615" s="17"/>
      <c r="BK615" s="17"/>
      <c r="BL615" s="17"/>
      <c r="BN615" s="16"/>
      <c r="BT615" s="16"/>
      <c r="BU615" s="16"/>
      <c r="BV615" s="16"/>
      <c r="BY615" s="16"/>
      <c r="BZ615" s="16"/>
      <c r="CA615" s="16"/>
      <c r="CH615" s="16"/>
      <c r="CI615" s="16"/>
    </row>
    <row r="616" spans="6:87" x14ac:dyDescent="0.25">
      <c r="F616" s="16"/>
      <c r="G616" s="16"/>
      <c r="U616" s="16"/>
      <c r="V616" s="16"/>
      <c r="W616" s="16"/>
      <c r="Y616" s="16"/>
      <c r="Z616" s="16"/>
      <c r="AA616" s="16"/>
      <c r="AB616" s="17"/>
      <c r="AC616" s="16"/>
      <c r="AE616" s="16"/>
      <c r="AG616" s="17"/>
      <c r="AH616" s="16"/>
      <c r="AJ616" s="16"/>
      <c r="AL616" s="17"/>
      <c r="AM616" s="16"/>
      <c r="AO616" s="16"/>
      <c r="AQ616" s="16"/>
      <c r="AS616" s="16"/>
      <c r="AU616" s="16"/>
      <c r="AW616" s="16"/>
      <c r="AY616" s="16"/>
      <c r="BA616" s="16"/>
      <c r="BC616" s="16"/>
      <c r="BE616" s="16"/>
      <c r="BF616" s="17"/>
      <c r="BG616" s="16"/>
      <c r="BI616" s="17"/>
      <c r="BJ616" s="17"/>
      <c r="BK616" s="17"/>
      <c r="BL616" s="17"/>
      <c r="BN616" s="16"/>
      <c r="BT616" s="16"/>
      <c r="BU616" s="16"/>
      <c r="BV616" s="16"/>
      <c r="BY616" s="16"/>
      <c r="BZ616" s="16"/>
      <c r="CA616" s="16"/>
      <c r="CH616" s="16"/>
      <c r="CI616" s="16"/>
    </row>
    <row r="617" spans="6:87" x14ac:dyDescent="0.25">
      <c r="F617" s="16"/>
      <c r="G617" s="16"/>
      <c r="U617" s="16"/>
      <c r="V617" s="16"/>
      <c r="W617" s="16"/>
      <c r="Y617" s="16"/>
      <c r="Z617" s="16"/>
      <c r="AA617" s="16"/>
      <c r="AB617" s="17"/>
      <c r="AC617" s="16"/>
      <c r="AE617" s="16"/>
      <c r="AG617" s="17"/>
      <c r="AH617" s="16"/>
      <c r="AJ617" s="16"/>
      <c r="AL617" s="17"/>
      <c r="AM617" s="16"/>
      <c r="AO617" s="16"/>
      <c r="AQ617" s="16"/>
      <c r="AS617" s="16"/>
      <c r="AU617" s="16"/>
      <c r="AW617" s="16"/>
      <c r="AY617" s="16"/>
      <c r="BA617" s="16"/>
      <c r="BC617" s="16"/>
      <c r="BE617" s="16"/>
      <c r="BF617" s="17"/>
      <c r="BG617" s="16"/>
      <c r="BI617" s="17"/>
      <c r="BJ617" s="17"/>
      <c r="BK617" s="17"/>
      <c r="BL617" s="17"/>
      <c r="BN617" s="16"/>
      <c r="BT617" s="16"/>
      <c r="BU617" s="16"/>
      <c r="BV617" s="16"/>
      <c r="BY617" s="16"/>
      <c r="BZ617" s="16"/>
      <c r="CA617" s="16"/>
      <c r="CH617" s="16"/>
      <c r="CI617" s="16"/>
    </row>
    <row r="618" spans="6:87" x14ac:dyDescent="0.25">
      <c r="F618" s="16"/>
      <c r="G618" s="16"/>
      <c r="U618" s="16"/>
      <c r="V618" s="16"/>
      <c r="W618" s="16"/>
      <c r="Y618" s="16"/>
      <c r="Z618" s="16"/>
      <c r="AA618" s="16"/>
      <c r="AB618" s="17"/>
      <c r="AC618" s="16"/>
      <c r="AE618" s="16"/>
      <c r="AG618" s="17"/>
      <c r="AH618" s="16"/>
      <c r="AJ618" s="16"/>
      <c r="AL618" s="17"/>
      <c r="AM618" s="16"/>
      <c r="AO618" s="16"/>
      <c r="AQ618" s="16"/>
      <c r="AS618" s="16"/>
      <c r="AU618" s="16"/>
      <c r="AW618" s="16"/>
      <c r="AY618" s="16"/>
      <c r="BA618" s="16"/>
      <c r="BC618" s="16"/>
      <c r="BE618" s="16"/>
      <c r="BF618" s="17"/>
      <c r="BG618" s="16"/>
      <c r="BI618" s="17"/>
      <c r="BJ618" s="17"/>
      <c r="BK618" s="17"/>
      <c r="BL618" s="17"/>
      <c r="BN618" s="16"/>
      <c r="BT618" s="16"/>
      <c r="BU618" s="16"/>
      <c r="BV618" s="16"/>
      <c r="BY618" s="16"/>
      <c r="BZ618" s="16"/>
      <c r="CA618" s="16"/>
      <c r="CH618" s="16"/>
      <c r="CI618" s="16"/>
    </row>
    <row r="619" spans="6:87" x14ac:dyDescent="0.25">
      <c r="F619" s="16"/>
      <c r="G619" s="16"/>
      <c r="U619" s="16"/>
      <c r="V619" s="16"/>
      <c r="W619" s="16"/>
      <c r="Y619" s="16"/>
      <c r="Z619" s="16"/>
      <c r="AA619" s="16"/>
      <c r="AB619" s="17"/>
      <c r="AC619" s="16"/>
      <c r="AE619" s="16"/>
      <c r="AG619" s="17"/>
      <c r="AH619" s="16"/>
      <c r="AJ619" s="16"/>
      <c r="AL619" s="17"/>
      <c r="AM619" s="16"/>
      <c r="AO619" s="16"/>
      <c r="AQ619" s="16"/>
      <c r="AS619" s="16"/>
      <c r="AU619" s="16"/>
      <c r="AW619" s="16"/>
      <c r="AY619" s="16"/>
      <c r="BA619" s="16"/>
      <c r="BC619" s="16"/>
      <c r="BE619" s="16"/>
      <c r="BF619" s="17"/>
      <c r="BG619" s="16"/>
      <c r="BI619" s="17"/>
      <c r="BJ619" s="17"/>
      <c r="BK619" s="17"/>
      <c r="BL619" s="17"/>
      <c r="BN619" s="16"/>
      <c r="BT619" s="16"/>
      <c r="BU619" s="16"/>
      <c r="BV619" s="16"/>
      <c r="BY619" s="16"/>
      <c r="BZ619" s="16"/>
      <c r="CA619" s="16"/>
      <c r="CH619" s="16"/>
      <c r="CI619" s="16"/>
    </row>
    <row r="620" spans="6:87" x14ac:dyDescent="0.25">
      <c r="F620" s="16"/>
      <c r="G620" s="16"/>
      <c r="U620" s="16"/>
      <c r="V620" s="16"/>
      <c r="W620" s="16"/>
      <c r="Y620" s="16"/>
      <c r="Z620" s="16"/>
      <c r="AA620" s="16"/>
      <c r="AB620" s="17"/>
      <c r="AC620" s="16"/>
      <c r="AE620" s="16"/>
      <c r="AG620" s="17"/>
      <c r="AH620" s="16"/>
      <c r="AJ620" s="16"/>
      <c r="AL620" s="17"/>
      <c r="AM620" s="16"/>
      <c r="AO620" s="16"/>
      <c r="AQ620" s="16"/>
      <c r="AS620" s="16"/>
      <c r="AU620" s="16"/>
      <c r="AW620" s="16"/>
      <c r="AY620" s="16"/>
      <c r="BA620" s="16"/>
      <c r="BC620" s="16"/>
      <c r="BE620" s="16"/>
      <c r="BF620" s="17"/>
      <c r="BG620" s="16"/>
      <c r="BI620" s="17"/>
      <c r="BJ620" s="17"/>
      <c r="BK620" s="17"/>
      <c r="BL620" s="17"/>
      <c r="BN620" s="16"/>
      <c r="BT620" s="16"/>
      <c r="BU620" s="16"/>
      <c r="BV620" s="16"/>
      <c r="BY620" s="16"/>
      <c r="BZ620" s="16"/>
      <c r="CA620" s="16"/>
      <c r="CH620" s="16"/>
      <c r="CI620" s="16"/>
    </row>
    <row r="621" spans="6:87" x14ac:dyDescent="0.25">
      <c r="F621" s="16"/>
      <c r="G621" s="16"/>
      <c r="U621" s="16"/>
      <c r="V621" s="16"/>
      <c r="W621" s="16"/>
      <c r="Y621" s="16"/>
      <c r="Z621" s="16"/>
      <c r="AA621" s="16"/>
      <c r="AB621" s="17"/>
      <c r="AC621" s="16"/>
      <c r="AE621" s="16"/>
      <c r="AG621" s="17"/>
      <c r="AH621" s="16"/>
      <c r="AJ621" s="16"/>
      <c r="AL621" s="17"/>
      <c r="AM621" s="16"/>
      <c r="AO621" s="16"/>
      <c r="AQ621" s="16"/>
      <c r="AS621" s="16"/>
      <c r="AU621" s="16"/>
      <c r="AW621" s="16"/>
      <c r="AY621" s="16"/>
      <c r="BA621" s="16"/>
      <c r="BC621" s="16"/>
      <c r="BE621" s="16"/>
      <c r="BF621" s="17"/>
      <c r="BG621" s="16"/>
      <c r="BI621" s="17"/>
      <c r="BJ621" s="17"/>
      <c r="BK621" s="17"/>
      <c r="BL621" s="17"/>
      <c r="BN621" s="16"/>
      <c r="BT621" s="16"/>
      <c r="BU621" s="16"/>
      <c r="BV621" s="16"/>
      <c r="BY621" s="16"/>
      <c r="BZ621" s="16"/>
      <c r="CA621" s="16"/>
      <c r="CH621" s="16"/>
      <c r="CI621" s="16"/>
    </row>
    <row r="622" spans="6:87" x14ac:dyDescent="0.25">
      <c r="F622" s="16"/>
      <c r="G622" s="16"/>
      <c r="U622" s="16"/>
      <c r="V622" s="16"/>
      <c r="W622" s="16"/>
      <c r="Y622" s="16"/>
      <c r="Z622" s="16"/>
      <c r="AA622" s="16"/>
      <c r="AB622" s="17"/>
      <c r="AC622" s="16"/>
      <c r="AE622" s="16"/>
      <c r="AG622" s="17"/>
      <c r="AH622" s="16"/>
      <c r="AJ622" s="16"/>
      <c r="AL622" s="17"/>
      <c r="AM622" s="16"/>
      <c r="AO622" s="16"/>
      <c r="AQ622" s="16"/>
      <c r="AS622" s="16"/>
      <c r="AU622" s="16"/>
      <c r="AW622" s="16"/>
      <c r="AY622" s="16"/>
      <c r="BA622" s="16"/>
      <c r="BC622" s="16"/>
      <c r="BE622" s="16"/>
      <c r="BF622" s="17"/>
      <c r="BG622" s="16"/>
      <c r="BI622" s="17"/>
      <c r="BJ622" s="17"/>
      <c r="BK622" s="17"/>
      <c r="BL622" s="17"/>
      <c r="BN622" s="16"/>
      <c r="BT622" s="16"/>
      <c r="BU622" s="16"/>
      <c r="BV622" s="16"/>
      <c r="BY622" s="16"/>
      <c r="BZ622" s="16"/>
      <c r="CA622" s="16"/>
      <c r="CH622" s="16"/>
      <c r="CI622" s="16"/>
    </row>
    <row r="623" spans="6:87" x14ac:dyDescent="0.25">
      <c r="F623" s="16"/>
      <c r="G623" s="16"/>
      <c r="U623" s="16"/>
      <c r="V623" s="16"/>
      <c r="W623" s="16"/>
      <c r="Y623" s="16"/>
      <c r="Z623" s="16"/>
      <c r="AA623" s="16"/>
      <c r="AB623" s="17"/>
      <c r="AC623" s="16"/>
      <c r="AE623" s="16"/>
      <c r="AG623" s="17"/>
      <c r="AH623" s="16"/>
      <c r="AJ623" s="16"/>
      <c r="AL623" s="17"/>
      <c r="AM623" s="16"/>
      <c r="AO623" s="16"/>
      <c r="AQ623" s="16"/>
      <c r="AS623" s="16"/>
      <c r="AU623" s="16"/>
      <c r="AW623" s="16"/>
      <c r="AY623" s="16"/>
      <c r="BA623" s="16"/>
      <c r="BC623" s="16"/>
      <c r="BE623" s="16"/>
      <c r="BF623" s="17"/>
      <c r="BG623" s="16"/>
      <c r="BI623" s="17"/>
      <c r="BJ623" s="17"/>
      <c r="BK623" s="17"/>
      <c r="BL623" s="17"/>
      <c r="BN623" s="16"/>
      <c r="BT623" s="16"/>
      <c r="BU623" s="16"/>
      <c r="BV623" s="16"/>
      <c r="BY623" s="16"/>
      <c r="BZ623" s="16"/>
      <c r="CA623" s="16"/>
      <c r="CH623" s="16"/>
      <c r="CI623" s="16"/>
    </row>
    <row r="624" spans="6:87" x14ac:dyDescent="0.25">
      <c r="F624" s="16"/>
      <c r="G624" s="16"/>
      <c r="U624" s="16"/>
      <c r="V624" s="16"/>
      <c r="W624" s="16"/>
      <c r="Y624" s="16"/>
      <c r="Z624" s="16"/>
      <c r="AA624" s="16"/>
      <c r="AB624" s="17"/>
      <c r="AC624" s="16"/>
      <c r="AE624" s="16"/>
      <c r="AG624" s="17"/>
      <c r="AH624" s="16"/>
      <c r="AJ624" s="16"/>
      <c r="AL624" s="17"/>
      <c r="AM624" s="16"/>
      <c r="AO624" s="16"/>
      <c r="AQ624" s="16"/>
      <c r="AS624" s="16"/>
      <c r="AU624" s="16"/>
      <c r="AW624" s="16"/>
      <c r="AY624" s="16"/>
      <c r="BA624" s="16"/>
      <c r="BC624" s="16"/>
      <c r="BE624" s="16"/>
      <c r="BF624" s="17"/>
      <c r="BG624" s="16"/>
      <c r="BI624" s="17"/>
      <c r="BJ624" s="17"/>
      <c r="BK624" s="17"/>
      <c r="BL624" s="17"/>
      <c r="BN624" s="16"/>
      <c r="BT624" s="16"/>
      <c r="BU624" s="16"/>
      <c r="BV624" s="16"/>
      <c r="BY624" s="16"/>
      <c r="BZ624" s="16"/>
      <c r="CA624" s="16"/>
      <c r="CH624" s="16"/>
      <c r="CI624" s="16"/>
    </row>
    <row r="625" spans="6:87" x14ac:dyDescent="0.25">
      <c r="F625" s="16"/>
      <c r="G625" s="16"/>
      <c r="U625" s="16"/>
      <c r="V625" s="16"/>
      <c r="W625" s="16"/>
      <c r="Y625" s="16"/>
      <c r="Z625" s="16"/>
      <c r="AA625" s="16"/>
      <c r="AB625" s="17"/>
      <c r="AC625" s="16"/>
      <c r="AE625" s="16"/>
      <c r="AG625" s="17"/>
      <c r="AH625" s="16"/>
      <c r="AJ625" s="16"/>
      <c r="AL625" s="17"/>
      <c r="AM625" s="16"/>
      <c r="AO625" s="16"/>
      <c r="AQ625" s="16"/>
      <c r="AS625" s="16"/>
      <c r="AU625" s="16"/>
      <c r="AW625" s="16"/>
      <c r="AY625" s="16"/>
      <c r="BA625" s="16"/>
      <c r="BC625" s="16"/>
      <c r="BE625" s="16"/>
      <c r="BF625" s="17"/>
      <c r="BG625" s="16"/>
      <c r="BI625" s="17"/>
      <c r="BJ625" s="17"/>
      <c r="BK625" s="17"/>
      <c r="BL625" s="17"/>
      <c r="BN625" s="16"/>
      <c r="BT625" s="16"/>
      <c r="BU625" s="16"/>
      <c r="BV625" s="16"/>
      <c r="BY625" s="16"/>
      <c r="BZ625" s="16"/>
      <c r="CA625" s="16"/>
      <c r="CH625" s="16"/>
      <c r="CI625" s="16"/>
    </row>
    <row r="626" spans="6:87" x14ac:dyDescent="0.25">
      <c r="F626" s="16"/>
      <c r="G626" s="16"/>
      <c r="U626" s="16"/>
      <c r="V626" s="16"/>
      <c r="W626" s="16"/>
      <c r="Y626" s="16"/>
      <c r="Z626" s="16"/>
      <c r="AA626" s="16"/>
      <c r="AB626" s="17"/>
      <c r="AC626" s="16"/>
      <c r="AE626" s="16"/>
      <c r="AG626" s="17"/>
      <c r="AH626" s="16"/>
      <c r="AJ626" s="16"/>
      <c r="AL626" s="17"/>
      <c r="AM626" s="16"/>
      <c r="AO626" s="16"/>
      <c r="AQ626" s="16"/>
      <c r="AS626" s="16"/>
      <c r="AU626" s="16"/>
      <c r="AW626" s="16"/>
      <c r="AY626" s="16"/>
      <c r="BA626" s="16"/>
      <c r="BC626" s="16"/>
      <c r="BE626" s="16"/>
      <c r="BF626" s="17"/>
      <c r="BG626" s="16"/>
      <c r="BI626" s="17"/>
      <c r="BJ626" s="17"/>
      <c r="BK626" s="17"/>
      <c r="BL626" s="17"/>
      <c r="BN626" s="16"/>
      <c r="BT626" s="16"/>
      <c r="BU626" s="16"/>
      <c r="BV626" s="16"/>
      <c r="BY626" s="16"/>
      <c r="BZ626" s="16"/>
      <c r="CA626" s="16"/>
      <c r="CH626" s="16"/>
      <c r="CI626" s="16"/>
    </row>
    <row r="627" spans="6:87" x14ac:dyDescent="0.25">
      <c r="F627" s="16"/>
      <c r="G627" s="16"/>
      <c r="U627" s="16"/>
      <c r="V627" s="16"/>
      <c r="W627" s="16"/>
      <c r="Y627" s="16"/>
      <c r="Z627" s="16"/>
      <c r="AA627" s="16"/>
      <c r="AB627" s="17"/>
      <c r="AC627" s="16"/>
      <c r="AE627" s="16"/>
      <c r="AG627" s="17"/>
      <c r="AH627" s="16"/>
      <c r="AJ627" s="16"/>
      <c r="AL627" s="17"/>
      <c r="AM627" s="16"/>
      <c r="AO627" s="16"/>
      <c r="AQ627" s="16"/>
      <c r="AS627" s="16"/>
      <c r="AU627" s="16"/>
      <c r="AW627" s="16"/>
      <c r="AY627" s="16"/>
      <c r="BA627" s="16"/>
      <c r="BC627" s="16"/>
      <c r="BE627" s="16"/>
      <c r="BF627" s="17"/>
      <c r="BG627" s="16"/>
      <c r="BI627" s="17"/>
      <c r="BJ627" s="17"/>
      <c r="BK627" s="17"/>
      <c r="BL627" s="17"/>
      <c r="BN627" s="16"/>
      <c r="BT627" s="16"/>
      <c r="BU627" s="16"/>
      <c r="BV627" s="16"/>
      <c r="BY627" s="16"/>
      <c r="BZ627" s="16"/>
      <c r="CA627" s="16"/>
      <c r="CH627" s="16"/>
      <c r="CI627" s="16"/>
    </row>
    <row r="628" spans="6:87" x14ac:dyDescent="0.25">
      <c r="F628" s="16"/>
      <c r="G628" s="16"/>
      <c r="U628" s="16"/>
      <c r="V628" s="16"/>
      <c r="W628" s="16"/>
      <c r="Y628" s="16"/>
      <c r="Z628" s="16"/>
      <c r="AA628" s="16"/>
      <c r="AB628" s="17"/>
      <c r="AC628" s="16"/>
      <c r="AE628" s="16"/>
      <c r="AG628" s="17"/>
      <c r="AH628" s="16"/>
      <c r="AJ628" s="16"/>
      <c r="AL628" s="17"/>
      <c r="AM628" s="16"/>
      <c r="AO628" s="16"/>
      <c r="AQ628" s="16"/>
      <c r="AS628" s="16"/>
      <c r="AU628" s="16"/>
      <c r="AW628" s="16"/>
      <c r="AY628" s="16"/>
      <c r="BA628" s="16"/>
      <c r="BC628" s="16"/>
      <c r="BE628" s="16"/>
      <c r="BF628" s="17"/>
      <c r="BG628" s="16"/>
      <c r="BI628" s="17"/>
      <c r="BJ628" s="17"/>
      <c r="BK628" s="17"/>
      <c r="BL628" s="17"/>
      <c r="BN628" s="16"/>
      <c r="BT628" s="16"/>
      <c r="BU628" s="16"/>
      <c r="BV628" s="16"/>
      <c r="BY628" s="16"/>
      <c r="BZ628" s="16"/>
      <c r="CA628" s="16"/>
      <c r="CH628" s="16"/>
      <c r="CI628" s="16"/>
    </row>
    <row r="629" spans="6:87" x14ac:dyDescent="0.25">
      <c r="F629" s="16"/>
      <c r="G629" s="16"/>
      <c r="U629" s="16"/>
      <c r="V629" s="16"/>
      <c r="W629" s="16"/>
      <c r="Y629" s="16"/>
      <c r="Z629" s="16"/>
      <c r="AA629" s="16"/>
      <c r="AB629" s="17"/>
      <c r="AC629" s="16"/>
      <c r="AE629" s="16"/>
      <c r="AG629" s="17"/>
      <c r="AH629" s="16"/>
      <c r="AJ629" s="16"/>
      <c r="AL629" s="17"/>
      <c r="AM629" s="16"/>
      <c r="AO629" s="16"/>
      <c r="AQ629" s="16"/>
      <c r="AS629" s="16"/>
      <c r="AU629" s="16"/>
      <c r="AW629" s="16"/>
      <c r="AY629" s="16"/>
      <c r="BA629" s="16"/>
      <c r="BC629" s="16"/>
      <c r="BE629" s="16"/>
      <c r="BF629" s="17"/>
      <c r="BG629" s="16"/>
      <c r="BI629" s="17"/>
      <c r="BJ629" s="17"/>
      <c r="BK629" s="17"/>
      <c r="BL629" s="17"/>
      <c r="BN629" s="16"/>
      <c r="BT629" s="16"/>
      <c r="BU629" s="16"/>
      <c r="BV629" s="16"/>
      <c r="BY629" s="16"/>
      <c r="BZ629" s="16"/>
      <c r="CA629" s="16"/>
      <c r="CH629" s="16"/>
      <c r="CI629" s="16"/>
    </row>
    <row r="630" spans="6:87" x14ac:dyDescent="0.25">
      <c r="F630" s="16"/>
      <c r="G630" s="16"/>
      <c r="U630" s="16"/>
      <c r="V630" s="16"/>
      <c r="W630" s="16"/>
      <c r="Y630" s="16"/>
      <c r="Z630" s="16"/>
      <c r="AA630" s="16"/>
      <c r="AB630" s="17"/>
      <c r="AC630" s="16"/>
      <c r="AE630" s="16"/>
      <c r="AG630" s="17"/>
      <c r="AH630" s="16"/>
      <c r="AJ630" s="16"/>
      <c r="AL630" s="17"/>
      <c r="AM630" s="16"/>
      <c r="AO630" s="16"/>
      <c r="AQ630" s="16"/>
      <c r="AS630" s="16"/>
      <c r="AU630" s="16"/>
      <c r="AW630" s="16"/>
      <c r="AY630" s="16"/>
      <c r="BA630" s="16"/>
      <c r="BC630" s="16"/>
      <c r="BE630" s="16"/>
      <c r="BF630" s="17"/>
      <c r="BG630" s="16"/>
      <c r="BI630" s="17"/>
      <c r="BJ630" s="17"/>
      <c r="BK630" s="17"/>
      <c r="BL630" s="17"/>
      <c r="BN630" s="16"/>
      <c r="BT630" s="16"/>
      <c r="BU630" s="16"/>
      <c r="BV630" s="16"/>
      <c r="BY630" s="16"/>
      <c r="BZ630" s="16"/>
      <c r="CA630" s="16"/>
      <c r="CH630" s="16"/>
      <c r="CI630" s="16"/>
    </row>
    <row r="631" spans="6:87" x14ac:dyDescent="0.25">
      <c r="F631" s="16"/>
      <c r="G631" s="16"/>
      <c r="U631" s="16"/>
      <c r="V631" s="16"/>
      <c r="W631" s="16"/>
      <c r="Y631" s="16"/>
      <c r="Z631" s="16"/>
      <c r="AA631" s="16"/>
      <c r="AB631" s="17"/>
      <c r="AC631" s="16"/>
      <c r="AE631" s="16"/>
      <c r="AG631" s="17"/>
      <c r="AH631" s="16"/>
      <c r="AJ631" s="16"/>
      <c r="AL631" s="17"/>
      <c r="AM631" s="16"/>
      <c r="AO631" s="16"/>
      <c r="AQ631" s="16"/>
      <c r="AS631" s="16"/>
      <c r="AU631" s="16"/>
      <c r="AW631" s="16"/>
      <c r="AY631" s="16"/>
      <c r="BA631" s="16"/>
      <c r="BC631" s="16"/>
      <c r="BE631" s="16"/>
      <c r="BF631" s="17"/>
      <c r="BG631" s="16"/>
      <c r="BI631" s="17"/>
      <c r="BJ631" s="17"/>
      <c r="BK631" s="17"/>
      <c r="BL631" s="17"/>
      <c r="BN631" s="16"/>
      <c r="BT631" s="16"/>
      <c r="BU631" s="16"/>
      <c r="BV631" s="16"/>
      <c r="BY631" s="16"/>
      <c r="BZ631" s="16"/>
      <c r="CA631" s="16"/>
      <c r="CH631" s="16"/>
      <c r="CI631" s="16"/>
    </row>
    <row r="632" spans="6:87" x14ac:dyDescent="0.25">
      <c r="F632" s="16"/>
      <c r="G632" s="16"/>
      <c r="U632" s="16"/>
      <c r="V632" s="16"/>
      <c r="W632" s="16"/>
      <c r="Y632" s="16"/>
      <c r="Z632" s="16"/>
      <c r="AA632" s="16"/>
      <c r="AB632" s="17"/>
      <c r="AC632" s="16"/>
      <c r="AE632" s="16"/>
      <c r="AG632" s="17"/>
      <c r="AH632" s="16"/>
      <c r="AJ632" s="16"/>
      <c r="AL632" s="17"/>
      <c r="AM632" s="16"/>
      <c r="AO632" s="16"/>
      <c r="AQ632" s="16"/>
      <c r="AS632" s="16"/>
      <c r="AU632" s="16"/>
      <c r="AW632" s="16"/>
      <c r="AY632" s="16"/>
      <c r="BA632" s="16"/>
      <c r="BC632" s="16"/>
      <c r="BE632" s="16"/>
      <c r="BF632" s="17"/>
      <c r="BG632" s="16"/>
      <c r="BI632" s="17"/>
      <c r="BJ632" s="17"/>
      <c r="BK632" s="17"/>
      <c r="BL632" s="17"/>
      <c r="BN632" s="16"/>
      <c r="BT632" s="16"/>
      <c r="BU632" s="16"/>
      <c r="BV632" s="16"/>
      <c r="BY632" s="16"/>
      <c r="BZ632" s="16"/>
      <c r="CA632" s="16"/>
      <c r="CH632" s="16"/>
      <c r="CI632" s="16"/>
    </row>
    <row r="633" spans="6:87" x14ac:dyDescent="0.25">
      <c r="F633" s="16"/>
      <c r="G633" s="16"/>
      <c r="U633" s="16"/>
      <c r="V633" s="16"/>
      <c r="W633" s="16"/>
      <c r="Y633" s="16"/>
      <c r="Z633" s="16"/>
      <c r="AA633" s="16"/>
      <c r="AB633" s="17"/>
      <c r="AC633" s="16"/>
      <c r="AE633" s="16"/>
      <c r="AG633" s="17"/>
      <c r="AH633" s="16"/>
      <c r="AJ633" s="16"/>
      <c r="AL633" s="17"/>
      <c r="AM633" s="16"/>
      <c r="AO633" s="16"/>
      <c r="AQ633" s="16"/>
      <c r="AS633" s="16"/>
      <c r="AU633" s="16"/>
      <c r="AW633" s="16"/>
      <c r="AY633" s="16"/>
      <c r="BA633" s="16"/>
      <c r="BC633" s="16"/>
      <c r="BE633" s="16"/>
      <c r="BF633" s="17"/>
      <c r="BG633" s="16"/>
      <c r="BI633" s="17"/>
      <c r="BJ633" s="17"/>
      <c r="BK633" s="17"/>
      <c r="BL633" s="17"/>
      <c r="BN633" s="16"/>
      <c r="BT633" s="16"/>
      <c r="BU633" s="16"/>
      <c r="BV633" s="16"/>
      <c r="BY633" s="16"/>
      <c r="BZ633" s="16"/>
      <c r="CA633" s="16"/>
      <c r="CH633" s="16"/>
      <c r="CI633" s="16"/>
    </row>
    <row r="634" spans="6:87" x14ac:dyDescent="0.25">
      <c r="F634" s="16"/>
      <c r="G634" s="16"/>
      <c r="U634" s="16"/>
      <c r="V634" s="16"/>
      <c r="W634" s="16"/>
      <c r="Y634" s="16"/>
      <c r="Z634" s="16"/>
      <c r="AA634" s="16"/>
      <c r="AB634" s="17"/>
      <c r="AC634" s="16"/>
      <c r="AE634" s="16"/>
      <c r="AG634" s="17"/>
      <c r="AH634" s="16"/>
      <c r="AJ634" s="16"/>
      <c r="AL634" s="17"/>
      <c r="AM634" s="16"/>
      <c r="AO634" s="16"/>
      <c r="AQ634" s="16"/>
      <c r="AS634" s="16"/>
      <c r="AU634" s="16"/>
      <c r="AW634" s="16"/>
      <c r="AY634" s="16"/>
      <c r="BA634" s="16"/>
      <c r="BC634" s="16"/>
      <c r="BE634" s="16"/>
      <c r="BF634" s="17"/>
      <c r="BG634" s="16"/>
      <c r="BI634" s="17"/>
      <c r="BJ634" s="17"/>
      <c r="BK634" s="17"/>
      <c r="BL634" s="17"/>
      <c r="BN634" s="16"/>
      <c r="BT634" s="16"/>
      <c r="BU634" s="16"/>
      <c r="BV634" s="16"/>
      <c r="BY634" s="16"/>
      <c r="BZ634" s="16"/>
      <c r="CA634" s="16"/>
      <c r="CH634" s="16"/>
      <c r="CI634" s="16"/>
    </row>
    <row r="635" spans="6:87" x14ac:dyDescent="0.25">
      <c r="F635" s="16"/>
      <c r="G635" s="16"/>
      <c r="U635" s="16"/>
      <c r="V635" s="16"/>
      <c r="W635" s="16"/>
      <c r="Y635" s="16"/>
      <c r="Z635" s="16"/>
      <c r="AA635" s="16"/>
      <c r="AB635" s="17"/>
      <c r="AC635" s="16"/>
      <c r="AE635" s="16"/>
      <c r="AG635" s="17"/>
      <c r="AH635" s="16"/>
      <c r="AJ635" s="16"/>
      <c r="AL635" s="17"/>
      <c r="AM635" s="16"/>
      <c r="AO635" s="16"/>
      <c r="AQ635" s="16"/>
      <c r="AS635" s="16"/>
      <c r="AU635" s="16"/>
      <c r="AW635" s="16"/>
      <c r="AY635" s="16"/>
      <c r="BA635" s="16"/>
      <c r="BC635" s="16"/>
      <c r="BE635" s="16"/>
      <c r="BF635" s="17"/>
      <c r="BG635" s="16"/>
      <c r="BI635" s="17"/>
      <c r="BJ635" s="17"/>
      <c r="BK635" s="17"/>
      <c r="BL635" s="17"/>
      <c r="BN635" s="16"/>
      <c r="BT635" s="16"/>
      <c r="BU635" s="16"/>
      <c r="BV635" s="16"/>
      <c r="BY635" s="16"/>
      <c r="BZ635" s="16"/>
      <c r="CA635" s="16"/>
      <c r="CH635" s="16"/>
      <c r="CI635" s="16"/>
    </row>
    <row r="636" spans="6:87" x14ac:dyDescent="0.25">
      <c r="F636" s="16"/>
      <c r="G636" s="16"/>
      <c r="U636" s="16"/>
      <c r="V636" s="16"/>
      <c r="W636" s="16"/>
      <c r="Y636" s="16"/>
      <c r="Z636" s="16"/>
      <c r="AA636" s="16"/>
      <c r="AB636" s="17"/>
      <c r="AC636" s="16"/>
      <c r="AE636" s="16"/>
      <c r="AG636" s="17"/>
      <c r="AH636" s="16"/>
      <c r="AJ636" s="16"/>
      <c r="AL636" s="17"/>
      <c r="AM636" s="16"/>
      <c r="AO636" s="16"/>
      <c r="AQ636" s="16"/>
      <c r="AS636" s="16"/>
      <c r="AU636" s="16"/>
      <c r="AW636" s="16"/>
      <c r="AY636" s="16"/>
      <c r="BA636" s="16"/>
      <c r="BC636" s="16"/>
      <c r="BE636" s="16"/>
      <c r="BF636" s="17"/>
      <c r="BG636" s="16"/>
      <c r="BI636" s="17"/>
      <c r="BJ636" s="17"/>
      <c r="BK636" s="17"/>
      <c r="BL636" s="17"/>
      <c r="BN636" s="16"/>
      <c r="BT636" s="16"/>
      <c r="BU636" s="16"/>
      <c r="BV636" s="16"/>
      <c r="BY636" s="16"/>
      <c r="BZ636" s="16"/>
      <c r="CA636" s="16"/>
      <c r="CH636" s="16"/>
      <c r="CI636" s="16"/>
    </row>
    <row r="637" spans="6:87" x14ac:dyDescent="0.25">
      <c r="F637" s="16"/>
      <c r="G637" s="16"/>
      <c r="U637" s="16"/>
      <c r="V637" s="16"/>
      <c r="W637" s="16"/>
      <c r="Y637" s="16"/>
      <c r="Z637" s="16"/>
      <c r="AA637" s="16"/>
      <c r="AB637" s="17"/>
      <c r="AC637" s="16"/>
      <c r="AE637" s="16"/>
      <c r="AG637" s="17"/>
      <c r="AH637" s="16"/>
      <c r="AJ637" s="16"/>
      <c r="AL637" s="17"/>
      <c r="AM637" s="16"/>
      <c r="AO637" s="16"/>
      <c r="AQ637" s="16"/>
      <c r="AS637" s="16"/>
      <c r="AU637" s="16"/>
      <c r="AW637" s="16"/>
      <c r="AY637" s="16"/>
      <c r="BA637" s="16"/>
      <c r="BC637" s="16"/>
      <c r="BE637" s="16"/>
      <c r="BF637" s="17"/>
      <c r="BG637" s="16"/>
      <c r="BI637" s="17"/>
      <c r="BJ637" s="17"/>
      <c r="BK637" s="17"/>
      <c r="BL637" s="17"/>
      <c r="BN637" s="16"/>
      <c r="BT637" s="16"/>
      <c r="BU637" s="16"/>
      <c r="BV637" s="16"/>
      <c r="BY637" s="16"/>
      <c r="BZ637" s="16"/>
      <c r="CA637" s="16"/>
      <c r="CH637" s="16"/>
      <c r="CI637" s="16"/>
    </row>
    <row r="638" spans="6:87" x14ac:dyDescent="0.25">
      <c r="F638" s="16"/>
      <c r="G638" s="16"/>
      <c r="U638" s="16"/>
      <c r="V638" s="16"/>
      <c r="W638" s="16"/>
      <c r="Y638" s="16"/>
      <c r="Z638" s="16"/>
      <c r="AA638" s="16"/>
      <c r="AB638" s="17"/>
      <c r="AC638" s="16"/>
      <c r="AE638" s="16"/>
      <c r="AG638" s="17"/>
      <c r="AH638" s="16"/>
      <c r="AJ638" s="16"/>
      <c r="AL638" s="17"/>
      <c r="AM638" s="16"/>
      <c r="AO638" s="16"/>
      <c r="AQ638" s="16"/>
      <c r="AS638" s="16"/>
      <c r="AU638" s="16"/>
      <c r="AW638" s="16"/>
      <c r="AY638" s="16"/>
      <c r="BA638" s="16"/>
      <c r="BC638" s="16"/>
      <c r="BE638" s="16"/>
      <c r="BF638" s="17"/>
      <c r="BG638" s="16"/>
      <c r="BI638" s="17"/>
      <c r="BJ638" s="17"/>
      <c r="BK638" s="17"/>
      <c r="BL638" s="17"/>
      <c r="BN638" s="16"/>
      <c r="BT638" s="16"/>
      <c r="BU638" s="16"/>
      <c r="BV638" s="16"/>
      <c r="BY638" s="16"/>
      <c r="BZ638" s="16"/>
      <c r="CA638" s="16"/>
      <c r="CH638" s="16"/>
      <c r="CI638" s="16"/>
    </row>
    <row r="639" spans="6:87" x14ac:dyDescent="0.25">
      <c r="F639" s="16"/>
      <c r="G639" s="16"/>
      <c r="U639" s="16"/>
      <c r="V639" s="16"/>
      <c r="W639" s="16"/>
      <c r="Y639" s="16"/>
      <c r="Z639" s="16"/>
      <c r="AA639" s="16"/>
      <c r="AB639" s="17"/>
      <c r="AC639" s="16"/>
      <c r="AE639" s="16"/>
      <c r="AG639" s="17"/>
      <c r="AH639" s="16"/>
      <c r="AJ639" s="16"/>
      <c r="AL639" s="17"/>
      <c r="AM639" s="16"/>
      <c r="AO639" s="16"/>
      <c r="AQ639" s="16"/>
      <c r="AS639" s="16"/>
      <c r="AU639" s="16"/>
      <c r="AW639" s="16"/>
      <c r="AY639" s="16"/>
      <c r="BA639" s="16"/>
      <c r="BC639" s="16"/>
      <c r="BE639" s="16"/>
      <c r="BF639" s="17"/>
      <c r="BG639" s="16"/>
      <c r="BI639" s="17"/>
      <c r="BJ639" s="17"/>
      <c r="BK639" s="17"/>
      <c r="BL639" s="17"/>
      <c r="BN639" s="16"/>
      <c r="BT639" s="16"/>
      <c r="BU639" s="16"/>
      <c r="BV639" s="16"/>
      <c r="BY639" s="16"/>
      <c r="BZ639" s="16"/>
      <c r="CA639" s="16"/>
      <c r="CH639" s="16"/>
      <c r="CI639" s="16"/>
    </row>
    <row r="640" spans="6:87" x14ac:dyDescent="0.25">
      <c r="F640" s="16"/>
      <c r="G640" s="16"/>
      <c r="U640" s="16"/>
      <c r="V640" s="16"/>
      <c r="W640" s="16"/>
      <c r="Y640" s="16"/>
      <c r="Z640" s="16"/>
      <c r="AA640" s="16"/>
      <c r="AB640" s="17"/>
      <c r="AC640" s="16"/>
      <c r="AE640" s="16"/>
      <c r="AG640" s="17"/>
      <c r="AH640" s="16"/>
      <c r="AJ640" s="16"/>
      <c r="AL640" s="17"/>
      <c r="AM640" s="16"/>
      <c r="AO640" s="16"/>
      <c r="AQ640" s="16"/>
      <c r="AS640" s="16"/>
      <c r="AU640" s="16"/>
      <c r="AW640" s="16"/>
      <c r="AY640" s="16"/>
      <c r="BA640" s="16"/>
      <c r="BC640" s="16"/>
      <c r="BE640" s="16"/>
      <c r="BF640" s="17"/>
      <c r="BG640" s="16"/>
      <c r="BI640" s="17"/>
      <c r="BJ640" s="17"/>
      <c r="BK640" s="17"/>
      <c r="BL640" s="17"/>
      <c r="BN640" s="16"/>
      <c r="BT640" s="16"/>
      <c r="BU640" s="16"/>
      <c r="BV640" s="16"/>
      <c r="BY640" s="16"/>
      <c r="BZ640" s="16"/>
      <c r="CA640" s="16"/>
      <c r="CH640" s="16"/>
      <c r="CI640" s="16"/>
    </row>
    <row r="641" spans="6:87" x14ac:dyDescent="0.25">
      <c r="F641" s="16"/>
      <c r="G641" s="16"/>
      <c r="U641" s="16"/>
      <c r="V641" s="16"/>
      <c r="W641" s="16"/>
      <c r="Y641" s="16"/>
      <c r="Z641" s="16"/>
      <c r="AA641" s="16"/>
      <c r="AB641" s="17"/>
      <c r="AC641" s="16"/>
      <c r="AE641" s="16"/>
      <c r="AG641" s="17"/>
      <c r="AH641" s="16"/>
      <c r="AJ641" s="16"/>
      <c r="AL641" s="17"/>
      <c r="AM641" s="16"/>
      <c r="AO641" s="16"/>
      <c r="AQ641" s="16"/>
      <c r="AS641" s="16"/>
      <c r="AU641" s="16"/>
      <c r="AW641" s="16"/>
      <c r="AY641" s="16"/>
      <c r="BA641" s="16"/>
      <c r="BC641" s="16"/>
      <c r="BE641" s="16"/>
      <c r="BF641" s="17"/>
      <c r="BG641" s="16"/>
      <c r="BI641" s="17"/>
      <c r="BJ641" s="17"/>
      <c r="BK641" s="17"/>
      <c r="BL641" s="17"/>
      <c r="BN641" s="16"/>
      <c r="BT641" s="16"/>
      <c r="BU641" s="16"/>
      <c r="BV641" s="16"/>
      <c r="BY641" s="16"/>
      <c r="BZ641" s="16"/>
      <c r="CA641" s="16"/>
      <c r="CH641" s="16"/>
      <c r="CI641" s="16"/>
    </row>
    <row r="642" spans="6:87" x14ac:dyDescent="0.25">
      <c r="F642" s="16"/>
      <c r="G642" s="16"/>
      <c r="U642" s="16"/>
      <c r="V642" s="16"/>
      <c r="W642" s="16"/>
      <c r="Y642" s="16"/>
      <c r="Z642" s="16"/>
      <c r="AA642" s="16"/>
      <c r="AB642" s="17"/>
      <c r="AC642" s="16"/>
      <c r="AE642" s="16"/>
      <c r="AG642" s="17"/>
      <c r="AH642" s="16"/>
      <c r="AJ642" s="16"/>
      <c r="AL642" s="17"/>
      <c r="AM642" s="16"/>
      <c r="AO642" s="16"/>
      <c r="AQ642" s="16"/>
      <c r="AS642" s="16"/>
      <c r="AU642" s="16"/>
      <c r="AW642" s="16"/>
      <c r="AY642" s="16"/>
      <c r="BA642" s="16"/>
      <c r="BC642" s="16"/>
      <c r="BE642" s="16"/>
      <c r="BF642" s="17"/>
      <c r="BG642" s="16"/>
      <c r="BI642" s="17"/>
      <c r="BJ642" s="17"/>
      <c r="BK642" s="17"/>
      <c r="BL642" s="17"/>
      <c r="BN642" s="16"/>
      <c r="BT642" s="16"/>
      <c r="BU642" s="16"/>
      <c r="BV642" s="16"/>
      <c r="BY642" s="16"/>
      <c r="BZ642" s="16"/>
      <c r="CA642" s="16"/>
      <c r="CH642" s="16"/>
      <c r="CI642" s="16"/>
    </row>
    <row r="643" spans="6:87" x14ac:dyDescent="0.25">
      <c r="F643" s="16"/>
      <c r="G643" s="16"/>
      <c r="U643" s="16"/>
      <c r="V643" s="16"/>
      <c r="W643" s="16"/>
      <c r="Y643" s="16"/>
      <c r="Z643" s="16"/>
      <c r="AA643" s="16"/>
      <c r="AB643" s="17"/>
      <c r="AC643" s="16"/>
      <c r="AE643" s="16"/>
      <c r="AG643" s="17"/>
      <c r="AH643" s="16"/>
      <c r="AJ643" s="16"/>
      <c r="AL643" s="17"/>
      <c r="AM643" s="16"/>
      <c r="AO643" s="16"/>
      <c r="AQ643" s="16"/>
      <c r="AS643" s="16"/>
      <c r="AU643" s="16"/>
      <c r="AW643" s="16"/>
      <c r="AY643" s="16"/>
      <c r="BA643" s="16"/>
      <c r="BC643" s="16"/>
      <c r="BE643" s="16"/>
      <c r="BF643" s="17"/>
      <c r="BG643" s="16"/>
      <c r="BI643" s="17"/>
      <c r="BJ643" s="17"/>
      <c r="BK643" s="17"/>
      <c r="BL643" s="17"/>
      <c r="BN643" s="16"/>
      <c r="BT643" s="16"/>
      <c r="BU643" s="16"/>
      <c r="BV643" s="16"/>
      <c r="BY643" s="16"/>
      <c r="BZ643" s="16"/>
      <c r="CA643" s="16"/>
      <c r="CH643" s="16"/>
      <c r="CI643" s="16"/>
    </row>
    <row r="644" spans="6:87" x14ac:dyDescent="0.25">
      <c r="F644" s="16"/>
      <c r="G644" s="16"/>
      <c r="U644" s="16"/>
      <c r="V644" s="16"/>
      <c r="W644" s="16"/>
      <c r="Y644" s="16"/>
      <c r="Z644" s="16"/>
      <c r="AA644" s="16"/>
      <c r="AB644" s="17"/>
      <c r="AC644" s="16"/>
      <c r="AE644" s="16"/>
      <c r="AG644" s="17"/>
      <c r="AH644" s="16"/>
      <c r="AJ644" s="16"/>
      <c r="AL644" s="17"/>
      <c r="AM644" s="16"/>
      <c r="AO644" s="16"/>
      <c r="AQ644" s="16"/>
      <c r="AS644" s="16"/>
      <c r="AU644" s="16"/>
      <c r="AW644" s="16"/>
      <c r="AY644" s="16"/>
      <c r="BA644" s="16"/>
      <c r="BC644" s="16"/>
      <c r="BE644" s="16"/>
      <c r="BF644" s="17"/>
      <c r="BG644" s="16"/>
      <c r="BI644" s="17"/>
      <c r="BJ644" s="17"/>
      <c r="BK644" s="17"/>
      <c r="BL644" s="17"/>
      <c r="BN644" s="16"/>
      <c r="BT644" s="16"/>
      <c r="BU644" s="16"/>
      <c r="BV644" s="16"/>
      <c r="BY644" s="16"/>
      <c r="BZ644" s="16"/>
      <c r="CA644" s="16"/>
      <c r="CH644" s="16"/>
      <c r="CI644" s="16"/>
    </row>
    <row r="645" spans="6:87" x14ac:dyDescent="0.25">
      <c r="F645" s="16"/>
      <c r="G645" s="16"/>
      <c r="U645" s="16"/>
      <c r="V645" s="16"/>
      <c r="W645" s="16"/>
      <c r="Y645" s="16"/>
      <c r="Z645" s="16"/>
      <c r="AA645" s="16"/>
      <c r="AB645" s="17"/>
      <c r="AC645" s="16"/>
      <c r="AE645" s="16"/>
      <c r="AG645" s="17"/>
      <c r="AH645" s="16"/>
      <c r="AJ645" s="16"/>
      <c r="AL645" s="17"/>
      <c r="AM645" s="16"/>
      <c r="AO645" s="16"/>
      <c r="AQ645" s="16"/>
      <c r="AS645" s="16"/>
      <c r="AU645" s="16"/>
      <c r="AW645" s="16"/>
      <c r="AY645" s="16"/>
      <c r="BA645" s="16"/>
      <c r="BC645" s="16"/>
      <c r="BE645" s="16"/>
      <c r="BF645" s="17"/>
      <c r="BG645" s="16"/>
      <c r="BI645" s="17"/>
      <c r="BJ645" s="17"/>
      <c r="BK645" s="17"/>
      <c r="BL645" s="17"/>
      <c r="BN645" s="16"/>
      <c r="BT645" s="16"/>
      <c r="BU645" s="16"/>
      <c r="BV645" s="16"/>
      <c r="BY645" s="16"/>
      <c r="BZ645" s="16"/>
      <c r="CA645" s="16"/>
      <c r="CH645" s="16"/>
      <c r="CI645" s="16"/>
    </row>
    <row r="646" spans="6:87" x14ac:dyDescent="0.25">
      <c r="F646" s="16"/>
      <c r="G646" s="16"/>
      <c r="U646" s="16"/>
      <c r="V646" s="16"/>
      <c r="W646" s="16"/>
      <c r="Y646" s="16"/>
      <c r="Z646" s="16"/>
      <c r="AA646" s="16"/>
      <c r="AB646" s="17"/>
      <c r="AC646" s="16"/>
      <c r="AE646" s="16"/>
      <c r="AG646" s="17"/>
      <c r="AH646" s="16"/>
      <c r="AJ646" s="16"/>
      <c r="AL646" s="17"/>
      <c r="AM646" s="16"/>
      <c r="AO646" s="16"/>
      <c r="AQ646" s="16"/>
      <c r="AS646" s="16"/>
      <c r="AU646" s="16"/>
      <c r="AW646" s="16"/>
      <c r="AY646" s="16"/>
      <c r="BA646" s="16"/>
      <c r="BC646" s="16"/>
      <c r="BE646" s="16"/>
      <c r="BF646" s="17"/>
      <c r="BG646" s="16"/>
      <c r="BI646" s="17"/>
      <c r="BJ646" s="17"/>
      <c r="BK646" s="17"/>
      <c r="BL646" s="17"/>
      <c r="BN646" s="16"/>
      <c r="BT646" s="16"/>
      <c r="BU646" s="16"/>
      <c r="BV646" s="16"/>
      <c r="BY646" s="16"/>
      <c r="BZ646" s="16"/>
      <c r="CA646" s="16"/>
      <c r="CH646" s="16"/>
      <c r="CI646" s="16"/>
    </row>
    <row r="647" spans="6:87" x14ac:dyDescent="0.25">
      <c r="F647" s="16"/>
      <c r="G647" s="16"/>
      <c r="U647" s="16"/>
      <c r="V647" s="16"/>
      <c r="W647" s="16"/>
      <c r="Y647" s="16"/>
      <c r="Z647" s="16"/>
      <c r="AA647" s="16"/>
      <c r="AB647" s="17"/>
      <c r="AC647" s="16"/>
      <c r="AE647" s="16"/>
      <c r="AG647" s="17"/>
      <c r="AH647" s="16"/>
      <c r="AJ647" s="16"/>
      <c r="AL647" s="17"/>
      <c r="AM647" s="16"/>
      <c r="AO647" s="16"/>
      <c r="AQ647" s="16"/>
      <c r="AS647" s="16"/>
      <c r="AU647" s="16"/>
      <c r="AW647" s="16"/>
      <c r="AY647" s="16"/>
      <c r="BA647" s="16"/>
      <c r="BC647" s="16"/>
      <c r="BE647" s="16"/>
      <c r="BF647" s="17"/>
      <c r="BG647" s="16"/>
      <c r="BI647" s="17"/>
      <c r="BJ647" s="17"/>
      <c r="BK647" s="17"/>
      <c r="BL647" s="17"/>
      <c r="BN647" s="16"/>
      <c r="BT647" s="16"/>
      <c r="BU647" s="16"/>
      <c r="BV647" s="16"/>
      <c r="BY647" s="16"/>
      <c r="BZ647" s="16"/>
      <c r="CA647" s="16"/>
      <c r="CH647" s="16"/>
      <c r="CI647" s="16"/>
    </row>
    <row r="648" spans="6:87" x14ac:dyDescent="0.25">
      <c r="F648" s="16"/>
      <c r="G648" s="16"/>
      <c r="U648" s="16"/>
      <c r="V648" s="16"/>
      <c r="W648" s="16"/>
      <c r="Y648" s="16"/>
      <c r="Z648" s="16"/>
      <c r="AA648" s="16"/>
      <c r="AB648" s="17"/>
      <c r="AC648" s="16"/>
      <c r="AE648" s="16"/>
      <c r="AG648" s="17"/>
      <c r="AH648" s="16"/>
      <c r="AJ648" s="16"/>
      <c r="AL648" s="17"/>
      <c r="AM648" s="16"/>
      <c r="AO648" s="16"/>
      <c r="AQ648" s="16"/>
      <c r="AS648" s="16"/>
      <c r="AU648" s="16"/>
      <c r="AW648" s="16"/>
      <c r="AY648" s="16"/>
      <c r="BA648" s="16"/>
      <c r="BC648" s="16"/>
      <c r="BE648" s="16"/>
      <c r="BF648" s="17"/>
      <c r="BG648" s="16"/>
      <c r="BI648" s="17"/>
      <c r="BJ648" s="17"/>
      <c r="BK648" s="17"/>
      <c r="BL648" s="17"/>
      <c r="BN648" s="16"/>
      <c r="BT648" s="16"/>
      <c r="BU648" s="16"/>
      <c r="BV648" s="16"/>
      <c r="BY648" s="16"/>
      <c r="BZ648" s="16"/>
      <c r="CA648" s="16"/>
      <c r="CH648" s="16"/>
      <c r="CI648" s="16"/>
    </row>
    <row r="649" spans="6:87" x14ac:dyDescent="0.25">
      <c r="F649" s="16"/>
      <c r="G649" s="16"/>
      <c r="U649" s="16"/>
      <c r="V649" s="16"/>
      <c r="W649" s="16"/>
      <c r="Y649" s="16"/>
      <c r="Z649" s="16"/>
      <c r="AA649" s="16"/>
      <c r="AB649" s="17"/>
      <c r="AC649" s="16"/>
      <c r="AE649" s="16"/>
      <c r="AG649" s="17"/>
      <c r="AH649" s="16"/>
      <c r="AJ649" s="16"/>
      <c r="AL649" s="17"/>
      <c r="AM649" s="16"/>
      <c r="AO649" s="16"/>
      <c r="AQ649" s="16"/>
      <c r="AS649" s="16"/>
      <c r="AU649" s="16"/>
      <c r="AW649" s="16"/>
      <c r="AY649" s="16"/>
      <c r="BA649" s="16"/>
      <c r="BC649" s="16"/>
      <c r="BE649" s="16"/>
      <c r="BF649" s="17"/>
      <c r="BG649" s="16"/>
      <c r="BI649" s="17"/>
      <c r="BJ649" s="17"/>
      <c r="BK649" s="17"/>
      <c r="BL649" s="17"/>
      <c r="BN649" s="16"/>
      <c r="BT649" s="16"/>
      <c r="BU649" s="16"/>
      <c r="BV649" s="16"/>
      <c r="BY649" s="16"/>
      <c r="BZ649" s="16"/>
      <c r="CA649" s="16"/>
      <c r="CH649" s="16"/>
      <c r="CI649" s="16"/>
    </row>
    <row r="650" spans="6:87" x14ac:dyDescent="0.25">
      <c r="F650" s="16"/>
      <c r="G650" s="16"/>
      <c r="U650" s="16"/>
      <c r="V650" s="16"/>
      <c r="W650" s="16"/>
      <c r="Y650" s="16"/>
      <c r="Z650" s="16"/>
      <c r="AA650" s="16"/>
      <c r="AB650" s="17"/>
      <c r="AC650" s="16"/>
      <c r="AE650" s="16"/>
      <c r="AG650" s="17"/>
      <c r="AH650" s="16"/>
      <c r="AJ650" s="16"/>
      <c r="AL650" s="17"/>
      <c r="AM650" s="16"/>
      <c r="AO650" s="16"/>
      <c r="AQ650" s="16"/>
      <c r="AS650" s="16"/>
      <c r="AU650" s="16"/>
      <c r="AW650" s="16"/>
      <c r="AY650" s="16"/>
      <c r="BA650" s="16"/>
      <c r="BC650" s="16"/>
      <c r="BE650" s="16"/>
      <c r="BF650" s="17"/>
      <c r="BG650" s="16"/>
      <c r="BI650" s="17"/>
      <c r="BJ650" s="17"/>
      <c r="BK650" s="17"/>
      <c r="BL650" s="17"/>
      <c r="BN650" s="16"/>
      <c r="BT650" s="16"/>
      <c r="BU650" s="16"/>
      <c r="BV650" s="16"/>
      <c r="BY650" s="16"/>
      <c r="BZ650" s="16"/>
      <c r="CA650" s="16"/>
      <c r="CH650" s="16"/>
      <c r="CI650" s="16"/>
    </row>
    <row r="651" spans="6:87" x14ac:dyDescent="0.25">
      <c r="F651" s="16"/>
      <c r="G651" s="16"/>
      <c r="U651" s="16"/>
      <c r="V651" s="16"/>
      <c r="W651" s="16"/>
      <c r="Y651" s="16"/>
      <c r="Z651" s="16"/>
      <c r="AA651" s="16"/>
      <c r="AB651" s="17"/>
      <c r="AC651" s="16"/>
      <c r="AE651" s="16"/>
      <c r="AG651" s="17"/>
      <c r="AH651" s="16"/>
      <c r="AJ651" s="16"/>
      <c r="AL651" s="17"/>
      <c r="AM651" s="16"/>
      <c r="AO651" s="16"/>
      <c r="AQ651" s="16"/>
      <c r="AS651" s="16"/>
      <c r="AU651" s="16"/>
      <c r="AW651" s="16"/>
      <c r="AY651" s="16"/>
      <c r="BA651" s="16"/>
      <c r="BC651" s="16"/>
      <c r="BE651" s="16"/>
      <c r="BF651" s="17"/>
      <c r="BG651" s="16"/>
      <c r="BI651" s="17"/>
      <c r="BJ651" s="17"/>
      <c r="BK651" s="17"/>
      <c r="BL651" s="17"/>
      <c r="BN651" s="16"/>
      <c r="BT651" s="16"/>
      <c r="BU651" s="16"/>
      <c r="BV651" s="16"/>
      <c r="BY651" s="16"/>
      <c r="BZ651" s="16"/>
      <c r="CA651" s="16"/>
      <c r="CH651" s="16"/>
      <c r="CI651" s="16"/>
    </row>
    <row r="652" spans="6:87" x14ac:dyDescent="0.25">
      <c r="F652" s="16"/>
      <c r="G652" s="16"/>
      <c r="U652" s="16"/>
      <c r="V652" s="16"/>
      <c r="W652" s="16"/>
      <c r="Y652" s="16"/>
      <c r="Z652" s="16"/>
      <c r="AA652" s="16"/>
      <c r="AB652" s="17"/>
      <c r="AC652" s="16"/>
      <c r="AE652" s="16"/>
      <c r="AG652" s="17"/>
      <c r="AH652" s="16"/>
      <c r="AJ652" s="16"/>
      <c r="AL652" s="17"/>
      <c r="AM652" s="16"/>
      <c r="AO652" s="16"/>
      <c r="AQ652" s="16"/>
      <c r="AS652" s="16"/>
      <c r="AU652" s="16"/>
      <c r="AW652" s="16"/>
      <c r="AY652" s="16"/>
      <c r="BA652" s="16"/>
      <c r="BC652" s="16"/>
      <c r="BE652" s="16"/>
      <c r="BF652" s="17"/>
      <c r="BG652" s="16"/>
      <c r="BI652" s="17"/>
      <c r="BJ652" s="17"/>
      <c r="BK652" s="17"/>
      <c r="BL652" s="17"/>
      <c r="BN652" s="16"/>
      <c r="BT652" s="16"/>
      <c r="BU652" s="16"/>
      <c r="BV652" s="16"/>
      <c r="BY652" s="16"/>
      <c r="BZ652" s="16"/>
      <c r="CA652" s="16"/>
      <c r="CH652" s="16"/>
      <c r="CI652" s="16"/>
    </row>
    <row r="653" spans="6:87" x14ac:dyDescent="0.25">
      <c r="F653" s="16"/>
      <c r="G653" s="16"/>
      <c r="U653" s="16"/>
      <c r="V653" s="16"/>
      <c r="W653" s="16"/>
      <c r="Y653" s="16"/>
      <c r="Z653" s="16"/>
      <c r="AA653" s="16"/>
      <c r="AB653" s="17"/>
      <c r="AC653" s="16"/>
      <c r="AE653" s="16"/>
      <c r="AG653" s="17"/>
      <c r="AH653" s="16"/>
      <c r="AJ653" s="16"/>
      <c r="AL653" s="17"/>
      <c r="AM653" s="16"/>
      <c r="AO653" s="16"/>
      <c r="AQ653" s="16"/>
      <c r="AS653" s="16"/>
      <c r="AU653" s="16"/>
      <c r="AW653" s="16"/>
      <c r="AY653" s="16"/>
      <c r="BA653" s="16"/>
      <c r="BC653" s="16"/>
      <c r="BE653" s="16"/>
      <c r="BF653" s="17"/>
      <c r="BG653" s="16"/>
      <c r="BI653" s="17"/>
      <c r="BJ653" s="17"/>
      <c r="BK653" s="17"/>
      <c r="BL653" s="17"/>
      <c r="BN653" s="16"/>
      <c r="BT653" s="16"/>
      <c r="BU653" s="16"/>
      <c r="BV653" s="16"/>
      <c r="BY653" s="16"/>
      <c r="BZ653" s="16"/>
      <c r="CA653" s="16"/>
      <c r="CH653" s="16"/>
      <c r="CI653" s="16"/>
    </row>
    <row r="654" spans="6:87" x14ac:dyDescent="0.25">
      <c r="F654" s="16"/>
      <c r="G654" s="16"/>
      <c r="U654" s="16"/>
      <c r="V654" s="16"/>
      <c r="W654" s="16"/>
      <c r="Y654" s="16"/>
      <c r="Z654" s="16"/>
      <c r="AA654" s="16"/>
      <c r="AB654" s="17"/>
      <c r="AC654" s="16"/>
      <c r="AE654" s="16"/>
      <c r="AG654" s="17"/>
      <c r="AH654" s="16"/>
      <c r="AJ654" s="16"/>
      <c r="AL654" s="17"/>
      <c r="AM654" s="16"/>
      <c r="AO654" s="16"/>
      <c r="AQ654" s="16"/>
      <c r="AS654" s="16"/>
      <c r="AU654" s="16"/>
      <c r="AW654" s="16"/>
      <c r="AY654" s="16"/>
      <c r="BA654" s="16"/>
      <c r="BC654" s="16"/>
      <c r="BE654" s="16"/>
      <c r="BF654" s="17"/>
      <c r="BG654" s="16"/>
      <c r="BI654" s="17"/>
      <c r="BJ654" s="17"/>
      <c r="BK654" s="17"/>
      <c r="BL654" s="17"/>
      <c r="BN654" s="16"/>
      <c r="BT654" s="16"/>
      <c r="BU654" s="16"/>
      <c r="BV654" s="16"/>
      <c r="BY654" s="16"/>
      <c r="BZ654" s="16"/>
      <c r="CA654" s="16"/>
      <c r="CH654" s="16"/>
      <c r="CI654" s="16"/>
    </row>
    <row r="655" spans="6:87" x14ac:dyDescent="0.25">
      <c r="F655" s="16"/>
      <c r="G655" s="16"/>
      <c r="U655" s="16"/>
      <c r="V655" s="16"/>
      <c r="W655" s="16"/>
      <c r="Y655" s="16"/>
      <c r="Z655" s="16"/>
      <c r="AA655" s="16"/>
      <c r="AB655" s="17"/>
      <c r="AC655" s="16"/>
      <c r="AE655" s="16"/>
      <c r="AG655" s="17"/>
      <c r="AH655" s="16"/>
      <c r="AJ655" s="16"/>
      <c r="AL655" s="17"/>
      <c r="AM655" s="16"/>
      <c r="AO655" s="16"/>
      <c r="AQ655" s="16"/>
      <c r="AS655" s="16"/>
      <c r="AU655" s="16"/>
      <c r="AW655" s="16"/>
      <c r="AY655" s="16"/>
      <c r="BA655" s="16"/>
      <c r="BC655" s="16"/>
      <c r="BE655" s="16"/>
      <c r="BF655" s="17"/>
      <c r="BG655" s="16"/>
      <c r="BI655" s="17"/>
      <c r="BJ655" s="17"/>
      <c r="BK655" s="17"/>
      <c r="BL655" s="17"/>
      <c r="BN655" s="16"/>
      <c r="BT655" s="16"/>
      <c r="BU655" s="16"/>
      <c r="BV655" s="16"/>
      <c r="BY655" s="16"/>
      <c r="BZ655" s="16"/>
      <c r="CA655" s="16"/>
      <c r="CH655" s="16"/>
      <c r="CI655" s="16"/>
    </row>
    <row r="656" spans="6:87" x14ac:dyDescent="0.25">
      <c r="F656" s="16"/>
      <c r="G656" s="16"/>
      <c r="U656" s="16"/>
      <c r="V656" s="16"/>
      <c r="W656" s="16"/>
      <c r="Y656" s="16"/>
      <c r="Z656" s="16"/>
      <c r="AA656" s="16"/>
      <c r="AB656" s="17"/>
      <c r="AC656" s="16"/>
      <c r="AE656" s="16"/>
      <c r="AG656" s="17"/>
      <c r="AH656" s="16"/>
      <c r="AJ656" s="16"/>
      <c r="AL656" s="17"/>
      <c r="AM656" s="16"/>
      <c r="AO656" s="16"/>
      <c r="AQ656" s="16"/>
      <c r="AS656" s="16"/>
      <c r="AU656" s="16"/>
      <c r="AW656" s="16"/>
      <c r="AY656" s="16"/>
      <c r="BA656" s="16"/>
      <c r="BC656" s="16"/>
      <c r="BE656" s="16"/>
      <c r="BF656" s="17"/>
      <c r="BG656" s="16"/>
      <c r="BI656" s="17"/>
      <c r="BJ656" s="17"/>
      <c r="BK656" s="17"/>
      <c r="BL656" s="17"/>
      <c r="BN656" s="16"/>
      <c r="BT656" s="16"/>
      <c r="BU656" s="16"/>
      <c r="BV656" s="16"/>
      <c r="BY656" s="16"/>
      <c r="BZ656" s="16"/>
      <c r="CA656" s="16"/>
      <c r="CH656" s="16"/>
      <c r="CI656" s="16"/>
    </row>
    <row r="657" spans="6:87" x14ac:dyDescent="0.25">
      <c r="F657" s="16"/>
      <c r="G657" s="16"/>
      <c r="U657" s="16"/>
      <c r="V657" s="16"/>
      <c r="W657" s="16"/>
      <c r="Y657" s="16"/>
      <c r="Z657" s="16"/>
      <c r="AA657" s="16"/>
      <c r="AB657" s="17"/>
      <c r="AC657" s="16"/>
      <c r="AE657" s="16"/>
      <c r="AG657" s="17"/>
      <c r="AH657" s="16"/>
      <c r="AJ657" s="16"/>
      <c r="AL657" s="17"/>
      <c r="AM657" s="16"/>
      <c r="AO657" s="16"/>
      <c r="AQ657" s="16"/>
      <c r="AS657" s="16"/>
      <c r="AU657" s="16"/>
      <c r="AW657" s="16"/>
      <c r="AY657" s="16"/>
      <c r="BA657" s="16"/>
      <c r="BC657" s="16"/>
      <c r="BE657" s="16"/>
      <c r="BF657" s="17"/>
      <c r="BG657" s="16"/>
      <c r="BI657" s="17"/>
      <c r="BJ657" s="17"/>
      <c r="BK657" s="17"/>
      <c r="BL657" s="17"/>
      <c r="BN657" s="16"/>
      <c r="BT657" s="16"/>
      <c r="BU657" s="16"/>
      <c r="BV657" s="16"/>
      <c r="BY657" s="16"/>
      <c r="BZ657" s="16"/>
      <c r="CA657" s="16"/>
      <c r="CH657" s="16"/>
      <c r="CI657" s="16"/>
    </row>
    <row r="658" spans="6:87" x14ac:dyDescent="0.25">
      <c r="F658" s="16"/>
      <c r="G658" s="16"/>
      <c r="U658" s="16"/>
      <c r="V658" s="16"/>
      <c r="W658" s="16"/>
      <c r="Y658" s="16"/>
      <c r="Z658" s="16"/>
      <c r="AA658" s="16"/>
      <c r="AB658" s="17"/>
      <c r="AC658" s="16"/>
      <c r="AE658" s="16"/>
      <c r="AG658" s="17"/>
      <c r="AH658" s="16"/>
      <c r="AJ658" s="16"/>
      <c r="AL658" s="17"/>
      <c r="AM658" s="16"/>
      <c r="AO658" s="16"/>
      <c r="AQ658" s="16"/>
      <c r="AS658" s="16"/>
      <c r="AU658" s="16"/>
      <c r="AW658" s="16"/>
      <c r="AY658" s="16"/>
      <c r="BA658" s="16"/>
      <c r="BC658" s="16"/>
      <c r="BE658" s="16"/>
      <c r="BF658" s="17"/>
      <c r="BG658" s="16"/>
      <c r="BI658" s="17"/>
      <c r="BJ658" s="17"/>
      <c r="BK658" s="17"/>
      <c r="BL658" s="17"/>
      <c r="BN658" s="16"/>
      <c r="BT658" s="16"/>
      <c r="BU658" s="16"/>
      <c r="BV658" s="16"/>
      <c r="BY658" s="16"/>
      <c r="BZ658" s="16"/>
      <c r="CA658" s="16"/>
      <c r="CH658" s="16"/>
      <c r="CI658" s="16"/>
    </row>
    <row r="659" spans="6:87" x14ac:dyDescent="0.25">
      <c r="F659" s="16"/>
      <c r="G659" s="16"/>
      <c r="U659" s="16"/>
      <c r="V659" s="16"/>
      <c r="W659" s="16"/>
      <c r="Y659" s="16"/>
      <c r="Z659" s="16"/>
      <c r="AA659" s="16"/>
      <c r="AB659" s="17"/>
      <c r="AC659" s="16"/>
      <c r="AE659" s="16"/>
      <c r="AG659" s="17"/>
      <c r="AH659" s="16"/>
      <c r="AJ659" s="16"/>
      <c r="AL659" s="17"/>
      <c r="AM659" s="16"/>
      <c r="AO659" s="16"/>
      <c r="AQ659" s="16"/>
      <c r="AS659" s="16"/>
      <c r="AU659" s="16"/>
      <c r="AW659" s="16"/>
      <c r="AY659" s="16"/>
      <c r="BA659" s="16"/>
      <c r="BC659" s="16"/>
      <c r="BE659" s="16"/>
      <c r="BF659" s="17"/>
      <c r="BG659" s="16"/>
      <c r="BI659" s="17"/>
      <c r="BJ659" s="17"/>
      <c r="BK659" s="17"/>
      <c r="BL659" s="17"/>
      <c r="BN659" s="16"/>
      <c r="BT659" s="16"/>
      <c r="BU659" s="16"/>
      <c r="BV659" s="16"/>
      <c r="BY659" s="16"/>
      <c r="BZ659" s="16"/>
      <c r="CA659" s="16"/>
      <c r="CH659" s="16"/>
      <c r="CI659" s="16"/>
    </row>
    <row r="660" spans="6:87" x14ac:dyDescent="0.25">
      <c r="F660" s="16"/>
      <c r="G660" s="16"/>
      <c r="U660" s="16"/>
      <c r="V660" s="16"/>
      <c r="W660" s="16"/>
      <c r="Y660" s="16"/>
      <c r="Z660" s="16"/>
      <c r="AA660" s="16"/>
      <c r="AB660" s="17"/>
      <c r="AC660" s="16"/>
      <c r="AE660" s="16"/>
      <c r="AG660" s="17"/>
      <c r="AH660" s="16"/>
      <c r="AJ660" s="16"/>
      <c r="AL660" s="17"/>
      <c r="AM660" s="16"/>
      <c r="AO660" s="16"/>
      <c r="AQ660" s="16"/>
      <c r="AS660" s="16"/>
      <c r="AU660" s="16"/>
      <c r="AW660" s="16"/>
      <c r="AY660" s="16"/>
      <c r="BA660" s="16"/>
      <c r="BC660" s="16"/>
      <c r="BE660" s="16"/>
      <c r="BF660" s="17"/>
      <c r="BG660" s="16"/>
      <c r="BI660" s="17"/>
      <c r="BJ660" s="17"/>
      <c r="BK660" s="17"/>
      <c r="BL660" s="17"/>
      <c r="BN660" s="16"/>
      <c r="BT660" s="16"/>
      <c r="BU660" s="16"/>
      <c r="BV660" s="16"/>
      <c r="BY660" s="16"/>
      <c r="BZ660" s="16"/>
      <c r="CA660" s="16"/>
      <c r="CH660" s="16"/>
      <c r="CI660" s="16"/>
    </row>
    <row r="661" spans="6:87" x14ac:dyDescent="0.25">
      <c r="F661" s="16"/>
      <c r="G661" s="16"/>
      <c r="U661" s="16"/>
      <c r="V661" s="16"/>
      <c r="W661" s="16"/>
      <c r="Y661" s="16"/>
      <c r="Z661" s="16"/>
      <c r="AA661" s="16"/>
      <c r="AB661" s="17"/>
      <c r="AC661" s="16"/>
      <c r="AE661" s="16"/>
      <c r="AG661" s="17"/>
      <c r="AH661" s="16"/>
      <c r="AJ661" s="16"/>
      <c r="AL661" s="17"/>
      <c r="AM661" s="16"/>
      <c r="AO661" s="16"/>
      <c r="AQ661" s="16"/>
      <c r="AS661" s="16"/>
      <c r="AU661" s="16"/>
      <c r="AW661" s="16"/>
      <c r="AY661" s="16"/>
      <c r="BA661" s="16"/>
      <c r="BC661" s="16"/>
      <c r="BE661" s="16"/>
      <c r="BF661" s="17"/>
      <c r="BG661" s="16"/>
      <c r="BI661" s="17"/>
      <c r="BJ661" s="17"/>
      <c r="BK661" s="17"/>
      <c r="BL661" s="17"/>
      <c r="BN661" s="16"/>
      <c r="BT661" s="16"/>
      <c r="BU661" s="16"/>
      <c r="BV661" s="16"/>
      <c r="BY661" s="16"/>
      <c r="BZ661" s="16"/>
      <c r="CA661" s="16"/>
      <c r="CH661" s="16"/>
      <c r="CI661" s="16"/>
    </row>
    <row r="662" spans="6:87" x14ac:dyDescent="0.25">
      <c r="F662" s="16"/>
      <c r="G662" s="16"/>
      <c r="U662" s="16"/>
      <c r="V662" s="16"/>
      <c r="W662" s="16"/>
      <c r="Y662" s="16"/>
      <c r="Z662" s="16"/>
      <c r="AA662" s="16"/>
      <c r="AB662" s="17"/>
      <c r="AC662" s="16"/>
      <c r="AE662" s="16"/>
      <c r="AG662" s="17"/>
      <c r="AH662" s="16"/>
      <c r="AJ662" s="16"/>
      <c r="AL662" s="17"/>
      <c r="AM662" s="16"/>
      <c r="AO662" s="16"/>
      <c r="AQ662" s="16"/>
      <c r="AS662" s="16"/>
      <c r="AU662" s="16"/>
      <c r="AW662" s="16"/>
      <c r="AY662" s="16"/>
      <c r="BA662" s="16"/>
      <c r="BC662" s="16"/>
      <c r="BE662" s="16"/>
      <c r="BF662" s="17"/>
      <c r="BG662" s="16"/>
      <c r="BI662" s="17"/>
      <c r="BJ662" s="17"/>
      <c r="BK662" s="17"/>
      <c r="BL662" s="17"/>
      <c r="BN662" s="16"/>
      <c r="BT662" s="16"/>
      <c r="BU662" s="16"/>
      <c r="BV662" s="16"/>
      <c r="BY662" s="16"/>
      <c r="BZ662" s="16"/>
      <c r="CA662" s="16"/>
      <c r="CH662" s="16"/>
      <c r="CI662" s="16"/>
    </row>
    <row r="663" spans="6:87" x14ac:dyDescent="0.25">
      <c r="F663" s="16"/>
      <c r="G663" s="16"/>
      <c r="U663" s="16"/>
      <c r="V663" s="16"/>
      <c r="W663" s="16"/>
      <c r="Y663" s="16"/>
      <c r="Z663" s="16"/>
      <c r="AA663" s="16"/>
      <c r="AB663" s="17"/>
      <c r="AC663" s="16"/>
      <c r="AE663" s="16"/>
      <c r="AG663" s="17"/>
      <c r="AH663" s="16"/>
      <c r="AJ663" s="16"/>
      <c r="AL663" s="17"/>
      <c r="AM663" s="16"/>
      <c r="AO663" s="16"/>
      <c r="AQ663" s="16"/>
      <c r="AS663" s="16"/>
      <c r="AU663" s="16"/>
      <c r="AW663" s="16"/>
      <c r="AY663" s="16"/>
      <c r="BA663" s="16"/>
      <c r="BC663" s="16"/>
      <c r="BE663" s="16"/>
      <c r="BF663" s="17"/>
      <c r="BG663" s="16"/>
      <c r="BI663" s="17"/>
      <c r="BJ663" s="17"/>
      <c r="BK663" s="17"/>
      <c r="BL663" s="17"/>
      <c r="BN663" s="16"/>
      <c r="BT663" s="16"/>
      <c r="BU663" s="16"/>
      <c r="BV663" s="16"/>
      <c r="BY663" s="16"/>
      <c r="BZ663" s="16"/>
      <c r="CA663" s="16"/>
      <c r="CH663" s="16"/>
      <c r="CI663" s="16"/>
    </row>
    <row r="664" spans="6:87" x14ac:dyDescent="0.25">
      <c r="F664" s="16"/>
      <c r="G664" s="16"/>
      <c r="U664" s="16"/>
      <c r="V664" s="16"/>
      <c r="W664" s="16"/>
      <c r="Y664" s="16"/>
      <c r="Z664" s="16"/>
      <c r="AA664" s="16"/>
      <c r="AB664" s="17"/>
      <c r="AC664" s="16"/>
      <c r="AE664" s="16"/>
      <c r="AG664" s="17"/>
      <c r="AH664" s="16"/>
      <c r="AJ664" s="16"/>
      <c r="AL664" s="17"/>
      <c r="AM664" s="16"/>
      <c r="AO664" s="16"/>
      <c r="AQ664" s="16"/>
      <c r="AS664" s="16"/>
      <c r="AU664" s="16"/>
      <c r="AW664" s="16"/>
      <c r="AY664" s="16"/>
      <c r="BA664" s="16"/>
      <c r="BC664" s="16"/>
      <c r="BE664" s="16"/>
      <c r="BF664" s="17"/>
      <c r="BG664" s="16"/>
      <c r="BI664" s="17"/>
      <c r="BJ664" s="17"/>
      <c r="BK664" s="17"/>
      <c r="BL664" s="17"/>
      <c r="BN664" s="16"/>
      <c r="BT664" s="16"/>
      <c r="BU664" s="16"/>
      <c r="BV664" s="16"/>
      <c r="BY664" s="16"/>
      <c r="BZ664" s="16"/>
      <c r="CA664" s="16"/>
      <c r="CH664" s="16"/>
      <c r="CI664" s="16"/>
    </row>
    <row r="665" spans="6:87" x14ac:dyDescent="0.25">
      <c r="F665" s="16"/>
      <c r="G665" s="16"/>
      <c r="U665" s="16"/>
      <c r="V665" s="16"/>
      <c r="W665" s="16"/>
      <c r="Y665" s="16"/>
      <c r="Z665" s="16"/>
      <c r="AA665" s="16"/>
      <c r="AB665" s="17"/>
      <c r="AC665" s="16"/>
      <c r="AE665" s="16"/>
      <c r="AG665" s="17"/>
      <c r="AH665" s="16"/>
      <c r="AJ665" s="16"/>
      <c r="AL665" s="17"/>
      <c r="AM665" s="16"/>
      <c r="AO665" s="16"/>
      <c r="AQ665" s="16"/>
      <c r="AS665" s="16"/>
      <c r="AU665" s="16"/>
      <c r="AW665" s="16"/>
      <c r="AY665" s="16"/>
      <c r="BA665" s="16"/>
      <c r="BC665" s="16"/>
      <c r="BE665" s="16"/>
      <c r="BF665" s="17"/>
      <c r="BG665" s="16"/>
      <c r="BI665" s="17"/>
      <c r="BJ665" s="17"/>
      <c r="BK665" s="17"/>
      <c r="BL665" s="17"/>
      <c r="BN665" s="16"/>
      <c r="BT665" s="16"/>
      <c r="BU665" s="16"/>
      <c r="BV665" s="16"/>
      <c r="BY665" s="16"/>
      <c r="BZ665" s="16"/>
      <c r="CA665" s="16"/>
      <c r="CH665" s="16"/>
      <c r="CI665" s="16"/>
    </row>
    <row r="666" spans="6:87" x14ac:dyDescent="0.25">
      <c r="F666" s="16"/>
      <c r="G666" s="16"/>
      <c r="U666" s="16"/>
      <c r="V666" s="16"/>
      <c r="W666" s="16"/>
      <c r="Y666" s="16"/>
      <c r="Z666" s="16"/>
      <c r="AA666" s="16"/>
      <c r="AB666" s="17"/>
      <c r="AC666" s="16"/>
      <c r="AE666" s="16"/>
      <c r="AG666" s="17"/>
      <c r="AH666" s="16"/>
      <c r="AJ666" s="16"/>
      <c r="AL666" s="17"/>
      <c r="AM666" s="16"/>
      <c r="AO666" s="16"/>
      <c r="AQ666" s="16"/>
      <c r="AS666" s="16"/>
      <c r="AU666" s="16"/>
      <c r="AW666" s="16"/>
      <c r="AY666" s="16"/>
      <c r="BA666" s="16"/>
      <c r="BC666" s="16"/>
      <c r="BE666" s="16"/>
      <c r="BF666" s="17"/>
      <c r="BG666" s="16"/>
      <c r="BI666" s="17"/>
      <c r="BJ666" s="17"/>
      <c r="BK666" s="17"/>
      <c r="BL666" s="17"/>
      <c r="BN666" s="16"/>
      <c r="BT666" s="16"/>
      <c r="BU666" s="16"/>
      <c r="BV666" s="16"/>
      <c r="BY666" s="16"/>
      <c r="BZ666" s="16"/>
      <c r="CA666" s="16"/>
      <c r="CH666" s="16"/>
      <c r="CI666" s="16"/>
    </row>
    <row r="667" spans="6:87" x14ac:dyDescent="0.25">
      <c r="F667" s="16"/>
      <c r="G667" s="16"/>
      <c r="U667" s="16"/>
      <c r="V667" s="16"/>
      <c r="W667" s="16"/>
      <c r="Y667" s="16"/>
      <c r="Z667" s="16"/>
      <c r="AA667" s="16"/>
      <c r="AB667" s="17"/>
      <c r="AC667" s="16"/>
      <c r="AE667" s="16"/>
      <c r="AG667" s="17"/>
      <c r="AH667" s="16"/>
      <c r="AJ667" s="16"/>
      <c r="AL667" s="17"/>
      <c r="AM667" s="16"/>
      <c r="AO667" s="16"/>
      <c r="AQ667" s="16"/>
      <c r="AS667" s="16"/>
      <c r="AU667" s="16"/>
      <c r="AW667" s="16"/>
      <c r="AY667" s="16"/>
      <c r="BA667" s="16"/>
      <c r="BC667" s="16"/>
      <c r="BE667" s="16"/>
      <c r="BF667" s="17"/>
      <c r="BG667" s="16"/>
      <c r="BI667" s="17"/>
      <c r="BJ667" s="17"/>
      <c r="BK667" s="17"/>
      <c r="BL667" s="17"/>
      <c r="BN667" s="16"/>
      <c r="BT667" s="16"/>
      <c r="BU667" s="16"/>
      <c r="BV667" s="16"/>
      <c r="BY667" s="16"/>
      <c r="BZ667" s="16"/>
      <c r="CA667" s="16"/>
      <c r="CH667" s="16"/>
      <c r="CI667" s="16"/>
    </row>
    <row r="668" spans="6:87" x14ac:dyDescent="0.25">
      <c r="F668" s="16"/>
      <c r="G668" s="16"/>
      <c r="U668" s="16"/>
      <c r="V668" s="16"/>
      <c r="W668" s="16"/>
      <c r="Y668" s="16"/>
      <c r="Z668" s="16"/>
      <c r="AA668" s="16"/>
      <c r="AB668" s="17"/>
      <c r="AC668" s="16"/>
      <c r="AE668" s="16"/>
      <c r="AG668" s="17"/>
      <c r="AH668" s="16"/>
      <c r="AJ668" s="16"/>
      <c r="AL668" s="17"/>
      <c r="AM668" s="16"/>
      <c r="AO668" s="16"/>
      <c r="AQ668" s="16"/>
      <c r="AS668" s="16"/>
      <c r="AU668" s="16"/>
      <c r="AW668" s="16"/>
      <c r="AY668" s="16"/>
      <c r="BA668" s="16"/>
      <c r="BC668" s="16"/>
      <c r="BE668" s="16"/>
      <c r="BF668" s="17"/>
      <c r="BG668" s="16"/>
      <c r="BI668" s="17"/>
      <c r="BJ668" s="17"/>
      <c r="BK668" s="17"/>
      <c r="BL668" s="17"/>
      <c r="BN668" s="16"/>
      <c r="BT668" s="16"/>
      <c r="BU668" s="16"/>
      <c r="BV668" s="16"/>
      <c r="BY668" s="16"/>
      <c r="BZ668" s="16"/>
      <c r="CA668" s="16"/>
      <c r="CH668" s="16"/>
      <c r="CI668" s="16"/>
    </row>
    <row r="669" spans="6:87" x14ac:dyDescent="0.25">
      <c r="F669" s="16"/>
      <c r="G669" s="16"/>
      <c r="U669" s="16"/>
      <c r="V669" s="16"/>
      <c r="W669" s="16"/>
      <c r="Y669" s="16"/>
      <c r="Z669" s="16"/>
      <c r="AA669" s="16"/>
      <c r="AB669" s="17"/>
      <c r="AC669" s="16"/>
      <c r="AE669" s="16"/>
      <c r="AG669" s="17"/>
      <c r="AH669" s="16"/>
      <c r="AJ669" s="16"/>
      <c r="AL669" s="17"/>
      <c r="AM669" s="16"/>
      <c r="AO669" s="16"/>
      <c r="AQ669" s="16"/>
      <c r="AS669" s="16"/>
      <c r="AU669" s="16"/>
      <c r="AW669" s="16"/>
      <c r="AY669" s="16"/>
      <c r="BA669" s="16"/>
      <c r="BC669" s="16"/>
      <c r="BE669" s="16"/>
      <c r="BF669" s="17"/>
      <c r="BG669" s="16"/>
      <c r="BI669" s="17"/>
      <c r="BJ669" s="17"/>
      <c r="BK669" s="17"/>
      <c r="BL669" s="17"/>
      <c r="BN669" s="16"/>
      <c r="BT669" s="16"/>
      <c r="BU669" s="16"/>
      <c r="BV669" s="16"/>
      <c r="BY669" s="16"/>
      <c r="BZ669" s="16"/>
      <c r="CA669" s="16"/>
      <c r="CH669" s="16"/>
      <c r="CI669" s="16"/>
    </row>
    <row r="670" spans="6:87" x14ac:dyDescent="0.25">
      <c r="F670" s="16"/>
      <c r="G670" s="16"/>
      <c r="U670" s="16"/>
      <c r="V670" s="16"/>
      <c r="W670" s="16"/>
      <c r="Y670" s="16"/>
      <c r="Z670" s="16"/>
      <c r="AA670" s="16"/>
      <c r="AB670" s="17"/>
      <c r="AC670" s="16"/>
      <c r="AE670" s="16"/>
      <c r="AG670" s="17"/>
      <c r="AH670" s="16"/>
      <c r="AJ670" s="16"/>
      <c r="AL670" s="17"/>
      <c r="AM670" s="16"/>
      <c r="AO670" s="16"/>
      <c r="AQ670" s="16"/>
      <c r="AS670" s="16"/>
      <c r="AU670" s="16"/>
      <c r="AW670" s="16"/>
      <c r="AY670" s="16"/>
      <c r="BA670" s="16"/>
      <c r="BC670" s="16"/>
      <c r="BE670" s="16"/>
      <c r="BF670" s="17"/>
      <c r="BG670" s="16"/>
      <c r="BI670" s="17"/>
      <c r="BJ670" s="17"/>
      <c r="BK670" s="17"/>
      <c r="BL670" s="17"/>
      <c r="BN670" s="16"/>
      <c r="BT670" s="16"/>
      <c r="BU670" s="16"/>
      <c r="BV670" s="16"/>
      <c r="BY670" s="16"/>
      <c r="BZ670" s="16"/>
      <c r="CA670" s="16"/>
      <c r="CH670" s="16"/>
      <c r="CI670" s="16"/>
    </row>
    <row r="671" spans="6:87" x14ac:dyDescent="0.25">
      <c r="F671" s="16"/>
      <c r="G671" s="16"/>
      <c r="U671" s="16"/>
      <c r="V671" s="16"/>
      <c r="W671" s="16"/>
      <c r="Y671" s="16"/>
      <c r="Z671" s="16"/>
      <c r="AA671" s="16"/>
      <c r="AB671" s="17"/>
      <c r="AC671" s="16"/>
      <c r="AE671" s="16"/>
      <c r="AG671" s="17"/>
      <c r="AH671" s="16"/>
      <c r="AJ671" s="16"/>
      <c r="AL671" s="17"/>
      <c r="AM671" s="16"/>
      <c r="AO671" s="16"/>
      <c r="AQ671" s="16"/>
      <c r="AS671" s="16"/>
      <c r="AU671" s="16"/>
      <c r="AW671" s="16"/>
      <c r="AY671" s="16"/>
      <c r="BA671" s="16"/>
      <c r="BC671" s="16"/>
      <c r="BE671" s="16"/>
      <c r="BF671" s="17"/>
      <c r="BG671" s="16"/>
      <c r="BI671" s="17"/>
      <c r="BJ671" s="17"/>
      <c r="BK671" s="17"/>
      <c r="BL671" s="17"/>
      <c r="BN671" s="16"/>
      <c r="BT671" s="16"/>
      <c r="BU671" s="16"/>
      <c r="BV671" s="16"/>
      <c r="BY671" s="16"/>
      <c r="BZ671" s="16"/>
      <c r="CA671" s="16"/>
      <c r="CH671" s="16"/>
      <c r="CI671" s="16"/>
    </row>
    <row r="672" spans="6:87" x14ac:dyDescent="0.25">
      <c r="F672" s="16"/>
      <c r="G672" s="16"/>
      <c r="U672" s="16"/>
      <c r="V672" s="16"/>
      <c r="W672" s="16"/>
      <c r="Y672" s="16"/>
      <c r="Z672" s="16"/>
      <c r="AA672" s="16"/>
      <c r="AB672" s="17"/>
      <c r="AC672" s="16"/>
      <c r="AE672" s="16"/>
      <c r="AG672" s="17"/>
      <c r="AH672" s="16"/>
      <c r="AJ672" s="16"/>
      <c r="AL672" s="17"/>
      <c r="AM672" s="16"/>
      <c r="AO672" s="16"/>
      <c r="AQ672" s="16"/>
      <c r="AS672" s="16"/>
      <c r="AU672" s="16"/>
      <c r="AW672" s="16"/>
      <c r="AY672" s="16"/>
      <c r="BA672" s="16"/>
      <c r="BC672" s="16"/>
      <c r="BE672" s="16"/>
      <c r="BF672" s="17"/>
      <c r="BG672" s="16"/>
      <c r="BI672" s="17"/>
      <c r="BJ672" s="17"/>
      <c r="BK672" s="17"/>
      <c r="BL672" s="17"/>
      <c r="BN672" s="16"/>
      <c r="BT672" s="16"/>
      <c r="BU672" s="16"/>
      <c r="BV672" s="16"/>
      <c r="BY672" s="16"/>
      <c r="BZ672" s="16"/>
      <c r="CA672" s="16"/>
      <c r="CH672" s="16"/>
      <c r="CI672" s="16"/>
    </row>
    <row r="673" spans="6:87" x14ac:dyDescent="0.25">
      <c r="F673" s="16"/>
      <c r="G673" s="16"/>
      <c r="U673" s="16"/>
      <c r="V673" s="16"/>
      <c r="W673" s="16"/>
      <c r="Y673" s="16"/>
      <c r="Z673" s="16"/>
      <c r="AA673" s="16"/>
      <c r="AB673" s="17"/>
      <c r="AC673" s="16"/>
      <c r="AE673" s="16"/>
      <c r="AG673" s="17"/>
      <c r="AH673" s="16"/>
      <c r="AJ673" s="16"/>
      <c r="AL673" s="17"/>
      <c r="AM673" s="16"/>
      <c r="AO673" s="16"/>
      <c r="AQ673" s="16"/>
      <c r="AS673" s="16"/>
      <c r="AU673" s="16"/>
      <c r="AW673" s="16"/>
      <c r="AY673" s="16"/>
      <c r="BA673" s="16"/>
      <c r="BC673" s="16"/>
      <c r="BE673" s="16"/>
      <c r="BF673" s="17"/>
      <c r="BG673" s="16"/>
      <c r="BI673" s="17"/>
      <c r="BJ673" s="17"/>
      <c r="BK673" s="17"/>
      <c r="BL673" s="17"/>
      <c r="BN673" s="16"/>
      <c r="BT673" s="16"/>
      <c r="BU673" s="16"/>
      <c r="BV673" s="16"/>
      <c r="BY673" s="16"/>
      <c r="BZ673" s="16"/>
      <c r="CA673" s="16"/>
      <c r="CH673" s="16"/>
      <c r="CI673" s="16"/>
    </row>
    <row r="674" spans="6:87" x14ac:dyDescent="0.25">
      <c r="F674" s="16"/>
      <c r="G674" s="16"/>
      <c r="U674" s="16"/>
      <c r="V674" s="16"/>
      <c r="W674" s="16"/>
      <c r="Y674" s="16"/>
      <c r="Z674" s="16"/>
      <c r="AA674" s="16"/>
      <c r="AB674" s="17"/>
      <c r="AC674" s="16"/>
      <c r="AE674" s="16"/>
      <c r="AG674" s="17"/>
      <c r="AH674" s="16"/>
      <c r="AJ674" s="16"/>
      <c r="AL674" s="17"/>
      <c r="AM674" s="16"/>
      <c r="AO674" s="16"/>
      <c r="AQ674" s="16"/>
      <c r="AS674" s="16"/>
      <c r="AU674" s="16"/>
      <c r="AW674" s="16"/>
      <c r="AY674" s="16"/>
      <c r="BA674" s="16"/>
      <c r="BC674" s="16"/>
      <c r="BE674" s="16"/>
      <c r="BF674" s="17"/>
      <c r="BG674" s="16"/>
      <c r="BI674" s="17"/>
      <c r="BJ674" s="17"/>
      <c r="BK674" s="17"/>
      <c r="BL674" s="17"/>
      <c r="BN674" s="16"/>
      <c r="BT674" s="16"/>
      <c r="BU674" s="16"/>
      <c r="BV674" s="16"/>
      <c r="BY674" s="16"/>
      <c r="BZ674" s="16"/>
      <c r="CA674" s="16"/>
      <c r="CH674" s="16"/>
      <c r="CI674" s="16"/>
    </row>
    <row r="675" spans="6:87" x14ac:dyDescent="0.25">
      <c r="F675" s="16"/>
      <c r="G675" s="16"/>
      <c r="U675" s="16"/>
      <c r="V675" s="16"/>
      <c r="W675" s="16"/>
      <c r="Y675" s="16"/>
      <c r="Z675" s="16"/>
      <c r="AA675" s="16"/>
      <c r="AB675" s="17"/>
      <c r="AC675" s="16"/>
      <c r="AE675" s="16"/>
      <c r="AG675" s="17"/>
      <c r="AH675" s="16"/>
      <c r="AJ675" s="16"/>
      <c r="AL675" s="17"/>
      <c r="AM675" s="16"/>
      <c r="AO675" s="16"/>
      <c r="AQ675" s="16"/>
      <c r="AS675" s="16"/>
      <c r="AU675" s="16"/>
      <c r="AW675" s="16"/>
      <c r="AY675" s="16"/>
      <c r="BA675" s="16"/>
      <c r="BC675" s="16"/>
      <c r="BE675" s="16"/>
      <c r="BF675" s="17"/>
      <c r="BG675" s="16"/>
      <c r="BI675" s="17"/>
      <c r="BJ675" s="17"/>
      <c r="BK675" s="17"/>
      <c r="BL675" s="17"/>
      <c r="BN675" s="16"/>
      <c r="BT675" s="16"/>
      <c r="BU675" s="16"/>
      <c r="BV675" s="16"/>
      <c r="BY675" s="16"/>
      <c r="BZ675" s="16"/>
      <c r="CA675" s="16"/>
      <c r="CH675" s="16"/>
      <c r="CI675" s="16"/>
    </row>
    <row r="676" spans="6:87" x14ac:dyDescent="0.25">
      <c r="F676" s="16"/>
      <c r="G676" s="16"/>
      <c r="U676" s="16"/>
      <c r="V676" s="16"/>
      <c r="W676" s="16"/>
      <c r="Y676" s="16"/>
      <c r="Z676" s="16"/>
      <c r="AA676" s="16"/>
      <c r="AB676" s="17"/>
      <c r="AC676" s="16"/>
      <c r="AE676" s="16"/>
      <c r="AG676" s="17"/>
      <c r="AH676" s="16"/>
      <c r="AJ676" s="16"/>
      <c r="AL676" s="17"/>
      <c r="AM676" s="16"/>
      <c r="AO676" s="16"/>
      <c r="AQ676" s="16"/>
      <c r="AS676" s="16"/>
      <c r="AU676" s="16"/>
      <c r="AW676" s="16"/>
      <c r="AY676" s="16"/>
      <c r="BA676" s="16"/>
      <c r="BC676" s="16"/>
      <c r="BE676" s="16"/>
      <c r="BF676" s="17"/>
      <c r="BG676" s="16"/>
      <c r="BI676" s="17"/>
      <c r="BJ676" s="17"/>
      <c r="BK676" s="17"/>
      <c r="BL676" s="17"/>
      <c r="BN676" s="16"/>
      <c r="BT676" s="16"/>
      <c r="BU676" s="16"/>
      <c r="BV676" s="16"/>
      <c r="BY676" s="16"/>
      <c r="BZ676" s="16"/>
      <c r="CA676" s="16"/>
      <c r="CH676" s="16"/>
      <c r="CI676" s="16"/>
    </row>
    <row r="677" spans="6:87" x14ac:dyDescent="0.25">
      <c r="F677" s="16"/>
      <c r="G677" s="16"/>
      <c r="U677" s="16"/>
      <c r="V677" s="16"/>
      <c r="W677" s="16"/>
      <c r="Y677" s="16"/>
      <c r="Z677" s="16"/>
      <c r="AA677" s="16"/>
      <c r="AB677" s="17"/>
      <c r="AC677" s="16"/>
      <c r="AE677" s="16"/>
      <c r="AG677" s="17"/>
      <c r="AH677" s="16"/>
      <c r="AJ677" s="16"/>
      <c r="AL677" s="17"/>
      <c r="AM677" s="16"/>
      <c r="AO677" s="16"/>
      <c r="AQ677" s="16"/>
      <c r="AS677" s="16"/>
      <c r="AU677" s="16"/>
      <c r="AW677" s="16"/>
      <c r="AY677" s="16"/>
      <c r="BA677" s="16"/>
      <c r="BC677" s="16"/>
      <c r="BE677" s="16"/>
      <c r="BF677" s="17"/>
      <c r="BG677" s="16"/>
      <c r="BI677" s="17"/>
      <c r="BJ677" s="17"/>
      <c r="BK677" s="17"/>
      <c r="BL677" s="17"/>
      <c r="BN677" s="16"/>
      <c r="BT677" s="16"/>
      <c r="BU677" s="16"/>
      <c r="BV677" s="16"/>
      <c r="BY677" s="16"/>
      <c r="BZ677" s="16"/>
      <c r="CA677" s="16"/>
      <c r="CH677" s="16"/>
      <c r="CI677" s="16"/>
    </row>
    <row r="678" spans="6:87" x14ac:dyDescent="0.25">
      <c r="F678" s="16"/>
      <c r="G678" s="16"/>
      <c r="U678" s="16"/>
      <c r="V678" s="16"/>
      <c r="W678" s="16"/>
      <c r="Y678" s="16"/>
      <c r="Z678" s="16"/>
      <c r="AA678" s="16"/>
      <c r="AB678" s="17"/>
      <c r="AC678" s="16"/>
      <c r="AE678" s="16"/>
      <c r="AG678" s="17"/>
      <c r="AH678" s="16"/>
      <c r="AJ678" s="16"/>
      <c r="AL678" s="17"/>
      <c r="AM678" s="16"/>
      <c r="AO678" s="16"/>
      <c r="AQ678" s="16"/>
      <c r="AS678" s="16"/>
      <c r="AU678" s="16"/>
      <c r="AW678" s="16"/>
      <c r="AY678" s="16"/>
      <c r="BA678" s="16"/>
      <c r="BC678" s="16"/>
      <c r="BE678" s="16"/>
      <c r="BF678" s="17"/>
      <c r="BG678" s="16"/>
      <c r="BI678" s="17"/>
      <c r="BJ678" s="17"/>
      <c r="BK678" s="17"/>
      <c r="BL678" s="17"/>
      <c r="BN678" s="16"/>
      <c r="BT678" s="16"/>
      <c r="BU678" s="16"/>
      <c r="BV678" s="16"/>
      <c r="BY678" s="16"/>
      <c r="BZ678" s="16"/>
      <c r="CA678" s="16"/>
      <c r="CH678" s="16"/>
      <c r="CI678" s="16"/>
    </row>
    <row r="679" spans="6:87" x14ac:dyDescent="0.25">
      <c r="F679" s="16"/>
      <c r="G679" s="16"/>
      <c r="U679" s="16"/>
      <c r="V679" s="16"/>
      <c r="W679" s="16"/>
      <c r="Y679" s="16"/>
      <c r="Z679" s="16"/>
      <c r="AA679" s="16"/>
      <c r="AB679" s="17"/>
      <c r="AC679" s="16"/>
      <c r="AE679" s="16"/>
      <c r="AG679" s="17"/>
      <c r="AH679" s="16"/>
      <c r="AJ679" s="16"/>
      <c r="AL679" s="17"/>
      <c r="AM679" s="16"/>
      <c r="AO679" s="16"/>
      <c r="AQ679" s="16"/>
      <c r="AS679" s="16"/>
      <c r="AU679" s="16"/>
      <c r="AW679" s="16"/>
      <c r="AY679" s="16"/>
      <c r="BA679" s="16"/>
      <c r="BC679" s="16"/>
      <c r="BE679" s="16"/>
      <c r="BF679" s="17"/>
      <c r="BG679" s="16"/>
      <c r="BI679" s="17"/>
      <c r="BJ679" s="17"/>
      <c r="BK679" s="17"/>
      <c r="BL679" s="17"/>
      <c r="BN679" s="16"/>
      <c r="BT679" s="16"/>
      <c r="BU679" s="16"/>
      <c r="BV679" s="16"/>
      <c r="BY679" s="16"/>
      <c r="BZ679" s="16"/>
      <c r="CA679" s="16"/>
      <c r="CH679" s="16"/>
      <c r="CI679" s="16"/>
    </row>
    <row r="680" spans="6:87" x14ac:dyDescent="0.25">
      <c r="F680" s="16"/>
      <c r="G680" s="16"/>
      <c r="U680" s="16"/>
      <c r="V680" s="16"/>
      <c r="W680" s="16"/>
      <c r="Y680" s="16"/>
      <c r="Z680" s="16"/>
      <c r="AA680" s="16"/>
      <c r="AB680" s="17"/>
      <c r="AC680" s="16"/>
      <c r="AE680" s="16"/>
      <c r="AG680" s="17"/>
      <c r="AH680" s="16"/>
      <c r="AJ680" s="16"/>
      <c r="AL680" s="17"/>
      <c r="AM680" s="16"/>
      <c r="AO680" s="16"/>
      <c r="AQ680" s="16"/>
      <c r="AS680" s="16"/>
      <c r="AU680" s="16"/>
      <c r="AW680" s="16"/>
      <c r="AY680" s="16"/>
      <c r="BA680" s="16"/>
      <c r="BC680" s="16"/>
      <c r="BE680" s="16"/>
      <c r="BF680" s="17"/>
      <c r="BG680" s="16"/>
      <c r="BI680" s="17"/>
      <c r="BJ680" s="17"/>
      <c r="BK680" s="17"/>
      <c r="BL680" s="17"/>
      <c r="BN680" s="16"/>
      <c r="BT680" s="16"/>
      <c r="BU680" s="16"/>
      <c r="BV680" s="16"/>
      <c r="BY680" s="16"/>
      <c r="BZ680" s="16"/>
      <c r="CA680" s="16"/>
      <c r="CH680" s="16"/>
      <c r="CI680" s="16"/>
    </row>
    <row r="681" spans="6:87" x14ac:dyDescent="0.25">
      <c r="F681" s="16"/>
      <c r="G681" s="16"/>
      <c r="U681" s="16"/>
      <c r="V681" s="16"/>
      <c r="W681" s="16"/>
      <c r="Y681" s="16"/>
      <c r="Z681" s="16"/>
      <c r="AA681" s="16"/>
      <c r="AB681" s="17"/>
      <c r="AC681" s="16"/>
      <c r="AE681" s="16"/>
      <c r="AG681" s="17"/>
      <c r="AH681" s="16"/>
      <c r="AJ681" s="16"/>
      <c r="AL681" s="17"/>
      <c r="AM681" s="16"/>
      <c r="AO681" s="16"/>
      <c r="AQ681" s="16"/>
      <c r="AS681" s="16"/>
      <c r="AU681" s="16"/>
      <c r="AW681" s="16"/>
      <c r="AY681" s="16"/>
      <c r="BA681" s="16"/>
      <c r="BC681" s="16"/>
      <c r="BE681" s="16"/>
      <c r="BF681" s="17"/>
      <c r="BG681" s="16"/>
      <c r="BI681" s="17"/>
      <c r="BJ681" s="17"/>
      <c r="BK681" s="17"/>
      <c r="BL681" s="17"/>
      <c r="BN681" s="16"/>
      <c r="BT681" s="16"/>
      <c r="BU681" s="16"/>
      <c r="BV681" s="16"/>
      <c r="BY681" s="16"/>
      <c r="BZ681" s="16"/>
      <c r="CA681" s="16"/>
      <c r="CH681" s="16"/>
      <c r="CI681" s="16"/>
    </row>
    <row r="682" spans="6:87" x14ac:dyDescent="0.25">
      <c r="F682" s="16"/>
      <c r="G682" s="16"/>
      <c r="U682" s="16"/>
      <c r="V682" s="16"/>
      <c r="W682" s="16"/>
      <c r="Y682" s="16"/>
      <c r="Z682" s="16"/>
      <c r="AA682" s="16"/>
      <c r="AB682" s="17"/>
      <c r="AC682" s="16"/>
      <c r="AE682" s="16"/>
      <c r="AG682" s="17"/>
      <c r="AH682" s="16"/>
      <c r="AJ682" s="16"/>
      <c r="AL682" s="17"/>
      <c r="AM682" s="16"/>
      <c r="AO682" s="16"/>
      <c r="AQ682" s="16"/>
      <c r="AS682" s="16"/>
      <c r="AU682" s="16"/>
      <c r="AW682" s="16"/>
      <c r="AY682" s="16"/>
      <c r="BA682" s="16"/>
      <c r="BC682" s="16"/>
      <c r="BE682" s="16"/>
      <c r="BF682" s="17"/>
      <c r="BG682" s="16"/>
      <c r="BI682" s="17"/>
      <c r="BJ682" s="17"/>
      <c r="BK682" s="17"/>
      <c r="BL682" s="17"/>
      <c r="BN682" s="16"/>
      <c r="BT682" s="16"/>
      <c r="BU682" s="16"/>
      <c r="BV682" s="16"/>
      <c r="BY682" s="16"/>
      <c r="BZ682" s="16"/>
      <c r="CA682" s="16"/>
      <c r="CH682" s="16"/>
      <c r="CI682" s="16"/>
    </row>
    <row r="683" spans="6:87" x14ac:dyDescent="0.25">
      <c r="F683" s="16"/>
      <c r="G683" s="16"/>
      <c r="U683" s="16"/>
      <c r="V683" s="16"/>
      <c r="W683" s="16"/>
      <c r="Y683" s="16"/>
      <c r="Z683" s="16"/>
      <c r="AA683" s="16"/>
      <c r="AB683" s="17"/>
      <c r="AC683" s="16"/>
      <c r="AE683" s="16"/>
      <c r="AG683" s="17"/>
      <c r="AH683" s="16"/>
      <c r="AJ683" s="16"/>
      <c r="AL683" s="17"/>
      <c r="AM683" s="16"/>
      <c r="AO683" s="16"/>
      <c r="AQ683" s="16"/>
      <c r="AS683" s="16"/>
      <c r="AU683" s="16"/>
      <c r="AW683" s="16"/>
      <c r="AY683" s="16"/>
      <c r="BA683" s="16"/>
      <c r="BC683" s="16"/>
      <c r="BE683" s="16"/>
      <c r="BF683" s="17"/>
      <c r="BG683" s="16"/>
      <c r="BI683" s="17"/>
      <c r="BJ683" s="17"/>
      <c r="BK683" s="17"/>
      <c r="BL683" s="17"/>
      <c r="BN683" s="16"/>
      <c r="BT683" s="16"/>
      <c r="BU683" s="16"/>
      <c r="BV683" s="16"/>
      <c r="BY683" s="16"/>
      <c r="BZ683" s="16"/>
      <c r="CA683" s="16"/>
      <c r="CH683" s="16"/>
      <c r="CI683" s="16"/>
    </row>
    <row r="684" spans="6:87" x14ac:dyDescent="0.25">
      <c r="F684" s="16"/>
      <c r="G684" s="16"/>
      <c r="U684" s="16"/>
      <c r="V684" s="16"/>
      <c r="W684" s="16"/>
      <c r="Y684" s="16"/>
      <c r="Z684" s="16"/>
      <c r="AA684" s="16"/>
      <c r="AB684" s="17"/>
      <c r="AC684" s="16"/>
      <c r="AE684" s="16"/>
      <c r="AG684" s="17"/>
      <c r="AH684" s="16"/>
      <c r="AJ684" s="16"/>
      <c r="AL684" s="17"/>
      <c r="AM684" s="16"/>
      <c r="AO684" s="16"/>
      <c r="AQ684" s="16"/>
      <c r="AS684" s="16"/>
      <c r="AU684" s="16"/>
      <c r="AW684" s="16"/>
      <c r="AY684" s="16"/>
      <c r="BA684" s="16"/>
      <c r="BC684" s="16"/>
      <c r="BE684" s="16"/>
      <c r="BF684" s="17"/>
      <c r="BG684" s="16"/>
      <c r="BI684" s="17"/>
      <c r="BJ684" s="17"/>
      <c r="BK684" s="17"/>
      <c r="BL684" s="17"/>
      <c r="BN684" s="16"/>
      <c r="BT684" s="16"/>
      <c r="BU684" s="16"/>
      <c r="BV684" s="16"/>
      <c r="BY684" s="16"/>
      <c r="BZ684" s="16"/>
      <c r="CA684" s="16"/>
      <c r="CH684" s="16"/>
      <c r="CI684" s="16"/>
    </row>
    <row r="685" spans="6:87" x14ac:dyDescent="0.25">
      <c r="F685" s="16"/>
      <c r="G685" s="16"/>
      <c r="U685" s="16"/>
      <c r="V685" s="16"/>
      <c r="W685" s="16"/>
      <c r="Y685" s="16"/>
      <c r="Z685" s="16"/>
      <c r="AA685" s="16"/>
      <c r="AB685" s="17"/>
      <c r="AC685" s="16"/>
      <c r="AE685" s="16"/>
      <c r="AG685" s="17"/>
      <c r="AH685" s="16"/>
      <c r="AJ685" s="16"/>
      <c r="AL685" s="17"/>
      <c r="AM685" s="16"/>
      <c r="AO685" s="16"/>
      <c r="AQ685" s="16"/>
      <c r="AS685" s="16"/>
      <c r="AU685" s="16"/>
      <c r="AW685" s="16"/>
      <c r="AY685" s="16"/>
      <c r="BA685" s="16"/>
      <c r="BC685" s="16"/>
      <c r="BE685" s="16"/>
      <c r="BF685" s="17"/>
      <c r="BG685" s="16"/>
      <c r="BI685" s="17"/>
      <c r="BJ685" s="17"/>
      <c r="BK685" s="17"/>
      <c r="BL685" s="17"/>
      <c r="BN685" s="16"/>
      <c r="BT685" s="16"/>
      <c r="BU685" s="16"/>
      <c r="BV685" s="16"/>
      <c r="BY685" s="16"/>
      <c r="BZ685" s="16"/>
      <c r="CA685" s="16"/>
      <c r="CH685" s="16"/>
      <c r="CI685" s="16"/>
    </row>
    <row r="686" spans="6:87" x14ac:dyDescent="0.25">
      <c r="F686" s="16"/>
      <c r="G686" s="16"/>
      <c r="U686" s="16"/>
      <c r="V686" s="16"/>
      <c r="W686" s="16"/>
      <c r="Y686" s="16"/>
      <c r="Z686" s="16"/>
      <c r="AA686" s="16"/>
      <c r="AB686" s="17"/>
      <c r="AC686" s="16"/>
      <c r="AE686" s="16"/>
      <c r="AG686" s="17"/>
      <c r="AH686" s="16"/>
      <c r="AJ686" s="16"/>
      <c r="AL686" s="17"/>
      <c r="AM686" s="16"/>
      <c r="AO686" s="16"/>
      <c r="AQ686" s="16"/>
      <c r="AS686" s="16"/>
      <c r="AU686" s="16"/>
      <c r="AW686" s="16"/>
      <c r="AY686" s="16"/>
      <c r="BA686" s="16"/>
      <c r="BC686" s="16"/>
      <c r="BE686" s="16"/>
      <c r="BF686" s="17"/>
      <c r="BG686" s="16"/>
      <c r="BI686" s="17"/>
      <c r="BJ686" s="17"/>
      <c r="BK686" s="17"/>
      <c r="BL686" s="17"/>
      <c r="BN686" s="16"/>
      <c r="BT686" s="16"/>
      <c r="BU686" s="16"/>
      <c r="BV686" s="16"/>
      <c r="BY686" s="16"/>
      <c r="BZ686" s="16"/>
      <c r="CA686" s="16"/>
      <c r="CH686" s="16"/>
      <c r="CI686" s="16"/>
    </row>
    <row r="687" spans="6:87" x14ac:dyDescent="0.25">
      <c r="F687" s="16"/>
      <c r="G687" s="16"/>
      <c r="U687" s="16"/>
      <c r="V687" s="16"/>
      <c r="W687" s="16"/>
      <c r="Y687" s="16"/>
      <c r="Z687" s="16"/>
      <c r="AA687" s="16"/>
      <c r="AB687" s="17"/>
      <c r="AC687" s="16"/>
      <c r="AE687" s="16"/>
      <c r="AG687" s="17"/>
      <c r="AH687" s="16"/>
      <c r="AJ687" s="16"/>
      <c r="AL687" s="17"/>
      <c r="AM687" s="16"/>
      <c r="AO687" s="16"/>
      <c r="AQ687" s="16"/>
      <c r="AS687" s="16"/>
      <c r="AU687" s="16"/>
      <c r="AW687" s="16"/>
      <c r="AY687" s="16"/>
      <c r="BA687" s="16"/>
      <c r="BC687" s="16"/>
      <c r="BE687" s="16"/>
      <c r="BF687" s="17"/>
      <c r="BG687" s="16"/>
      <c r="BI687" s="17"/>
      <c r="BJ687" s="17"/>
      <c r="BK687" s="17"/>
      <c r="BL687" s="17"/>
      <c r="BN687" s="16"/>
      <c r="BT687" s="16"/>
      <c r="BU687" s="16"/>
      <c r="BV687" s="16"/>
      <c r="BY687" s="16"/>
      <c r="BZ687" s="16"/>
      <c r="CA687" s="16"/>
      <c r="CH687" s="16"/>
      <c r="CI687" s="16"/>
    </row>
    <row r="688" spans="6:87" x14ac:dyDescent="0.25">
      <c r="F688" s="16"/>
      <c r="G688" s="16"/>
      <c r="U688" s="16"/>
      <c r="V688" s="16"/>
      <c r="W688" s="16"/>
      <c r="Y688" s="16"/>
      <c r="Z688" s="16"/>
      <c r="AA688" s="16"/>
      <c r="AB688" s="17"/>
      <c r="AC688" s="16"/>
      <c r="AE688" s="16"/>
      <c r="AG688" s="17"/>
      <c r="AH688" s="16"/>
      <c r="AJ688" s="16"/>
      <c r="AL688" s="17"/>
      <c r="AM688" s="16"/>
      <c r="AO688" s="16"/>
      <c r="AQ688" s="16"/>
      <c r="AS688" s="16"/>
      <c r="AU688" s="16"/>
      <c r="AW688" s="16"/>
      <c r="AY688" s="16"/>
      <c r="BA688" s="16"/>
      <c r="BC688" s="16"/>
      <c r="BE688" s="16"/>
      <c r="BF688" s="17"/>
      <c r="BG688" s="16"/>
      <c r="BI688" s="17"/>
      <c r="BJ688" s="17"/>
      <c r="BK688" s="17"/>
      <c r="BL688" s="17"/>
      <c r="BN688" s="16"/>
      <c r="BT688" s="16"/>
      <c r="BU688" s="16"/>
      <c r="BV688" s="16"/>
      <c r="BY688" s="16"/>
      <c r="BZ688" s="16"/>
      <c r="CA688" s="16"/>
      <c r="CH688" s="16"/>
      <c r="CI688" s="16"/>
    </row>
    <row r="689" spans="6:87" x14ac:dyDescent="0.25">
      <c r="F689" s="16"/>
      <c r="G689" s="16"/>
      <c r="U689" s="16"/>
      <c r="V689" s="16"/>
      <c r="W689" s="16"/>
      <c r="Y689" s="16"/>
      <c r="Z689" s="16"/>
      <c r="AA689" s="16"/>
      <c r="AB689" s="17"/>
      <c r="AC689" s="16"/>
      <c r="AE689" s="16"/>
      <c r="AG689" s="17"/>
      <c r="AH689" s="16"/>
      <c r="AJ689" s="16"/>
      <c r="AL689" s="17"/>
      <c r="AM689" s="16"/>
      <c r="AO689" s="16"/>
      <c r="AQ689" s="16"/>
      <c r="AS689" s="16"/>
      <c r="AU689" s="16"/>
      <c r="AW689" s="16"/>
      <c r="AY689" s="16"/>
      <c r="BA689" s="16"/>
      <c r="BC689" s="16"/>
      <c r="BE689" s="16"/>
      <c r="BF689" s="17"/>
      <c r="BG689" s="16"/>
      <c r="BI689" s="17"/>
      <c r="BJ689" s="17"/>
      <c r="BK689" s="17"/>
      <c r="BL689" s="17"/>
      <c r="BN689" s="16"/>
      <c r="BT689" s="16"/>
      <c r="BU689" s="16"/>
      <c r="BV689" s="16"/>
      <c r="BY689" s="16"/>
      <c r="BZ689" s="16"/>
      <c r="CA689" s="16"/>
      <c r="CH689" s="16"/>
      <c r="CI689" s="16"/>
    </row>
    <row r="690" spans="6:87" x14ac:dyDescent="0.25">
      <c r="F690" s="16"/>
      <c r="G690" s="16"/>
      <c r="U690" s="16"/>
      <c r="V690" s="16"/>
      <c r="W690" s="16"/>
      <c r="Y690" s="16"/>
      <c r="Z690" s="16"/>
      <c r="AA690" s="16"/>
      <c r="AB690" s="17"/>
      <c r="AC690" s="16"/>
      <c r="AE690" s="16"/>
      <c r="AG690" s="17"/>
      <c r="AH690" s="16"/>
      <c r="AJ690" s="16"/>
      <c r="AL690" s="17"/>
      <c r="AM690" s="16"/>
      <c r="AO690" s="16"/>
      <c r="AQ690" s="16"/>
      <c r="AS690" s="16"/>
      <c r="AU690" s="16"/>
      <c r="AW690" s="16"/>
      <c r="AY690" s="16"/>
      <c r="BA690" s="16"/>
      <c r="BC690" s="16"/>
      <c r="BE690" s="16"/>
      <c r="BF690" s="17"/>
      <c r="BG690" s="16"/>
      <c r="BI690" s="17"/>
      <c r="BJ690" s="17"/>
      <c r="BK690" s="17"/>
      <c r="BL690" s="17"/>
      <c r="BN690" s="16"/>
      <c r="BT690" s="16"/>
      <c r="BU690" s="16"/>
      <c r="BV690" s="16"/>
      <c r="BY690" s="16"/>
      <c r="BZ690" s="16"/>
      <c r="CA690" s="16"/>
      <c r="CH690" s="16"/>
      <c r="CI690" s="16"/>
    </row>
    <row r="691" spans="6:87" x14ac:dyDescent="0.25">
      <c r="F691" s="16"/>
      <c r="G691" s="16"/>
      <c r="U691" s="16"/>
      <c r="V691" s="16"/>
      <c r="W691" s="16"/>
      <c r="Y691" s="16"/>
      <c r="Z691" s="16"/>
      <c r="AA691" s="16"/>
      <c r="AB691" s="17"/>
      <c r="AC691" s="16"/>
      <c r="AE691" s="16"/>
      <c r="AG691" s="17"/>
      <c r="AH691" s="16"/>
      <c r="AJ691" s="16"/>
      <c r="AL691" s="17"/>
      <c r="AM691" s="16"/>
      <c r="AO691" s="16"/>
      <c r="AQ691" s="16"/>
      <c r="AS691" s="16"/>
      <c r="AU691" s="16"/>
      <c r="AW691" s="16"/>
      <c r="AY691" s="16"/>
      <c r="BA691" s="16"/>
      <c r="BC691" s="16"/>
      <c r="BE691" s="16"/>
      <c r="BF691" s="17"/>
      <c r="BG691" s="16"/>
      <c r="BI691" s="17"/>
      <c r="BJ691" s="17"/>
      <c r="BK691" s="17"/>
      <c r="BL691" s="17"/>
      <c r="BN691" s="16"/>
      <c r="BT691" s="16"/>
      <c r="BU691" s="16"/>
      <c r="BV691" s="16"/>
      <c r="BY691" s="16"/>
      <c r="BZ691" s="16"/>
      <c r="CA691" s="16"/>
      <c r="CH691" s="16"/>
      <c r="CI691" s="16"/>
    </row>
    <row r="692" spans="6:87" x14ac:dyDescent="0.25">
      <c r="F692" s="16"/>
      <c r="G692" s="16"/>
      <c r="U692" s="16"/>
      <c r="V692" s="16"/>
      <c r="W692" s="16"/>
      <c r="Y692" s="16"/>
      <c r="Z692" s="16"/>
      <c r="AA692" s="16"/>
      <c r="AB692" s="17"/>
      <c r="AC692" s="16"/>
      <c r="AE692" s="16"/>
      <c r="AG692" s="17"/>
      <c r="AH692" s="16"/>
      <c r="AJ692" s="16"/>
      <c r="AL692" s="17"/>
      <c r="AM692" s="16"/>
      <c r="AO692" s="16"/>
      <c r="AQ692" s="16"/>
      <c r="AS692" s="16"/>
      <c r="AU692" s="16"/>
      <c r="AW692" s="16"/>
      <c r="AY692" s="16"/>
      <c r="BA692" s="16"/>
      <c r="BC692" s="16"/>
      <c r="BE692" s="16"/>
      <c r="BF692" s="17"/>
      <c r="BG692" s="16"/>
      <c r="BI692" s="17"/>
      <c r="BJ692" s="17"/>
      <c r="BK692" s="17"/>
      <c r="BL692" s="17"/>
      <c r="BN692" s="16"/>
      <c r="BT692" s="16"/>
      <c r="BU692" s="16"/>
      <c r="BV692" s="16"/>
      <c r="BY692" s="16"/>
      <c r="BZ692" s="16"/>
      <c r="CA692" s="16"/>
      <c r="CH692" s="16"/>
      <c r="CI692" s="16"/>
    </row>
    <row r="693" spans="6:87" x14ac:dyDescent="0.25">
      <c r="F693" s="16"/>
      <c r="G693" s="16"/>
      <c r="U693" s="16"/>
      <c r="V693" s="16"/>
      <c r="W693" s="16"/>
      <c r="Y693" s="16"/>
      <c r="Z693" s="16"/>
      <c r="AA693" s="16"/>
      <c r="AB693" s="17"/>
      <c r="AC693" s="16"/>
      <c r="AE693" s="16"/>
      <c r="AG693" s="17"/>
      <c r="AH693" s="16"/>
      <c r="AJ693" s="16"/>
      <c r="AL693" s="17"/>
      <c r="AM693" s="16"/>
      <c r="AO693" s="16"/>
      <c r="AQ693" s="16"/>
      <c r="AS693" s="16"/>
      <c r="AU693" s="16"/>
      <c r="AW693" s="16"/>
      <c r="AY693" s="16"/>
      <c r="BA693" s="16"/>
      <c r="BC693" s="16"/>
      <c r="BE693" s="16"/>
      <c r="BF693" s="17"/>
      <c r="BG693" s="16"/>
      <c r="BI693" s="17"/>
      <c r="BJ693" s="17"/>
      <c r="BK693" s="17"/>
      <c r="BL693" s="17"/>
      <c r="BN693" s="16"/>
      <c r="BT693" s="16"/>
      <c r="BU693" s="16"/>
      <c r="BV693" s="16"/>
      <c r="BY693" s="16"/>
      <c r="BZ693" s="16"/>
      <c r="CA693" s="16"/>
      <c r="CH693" s="16"/>
      <c r="CI693" s="16"/>
    </row>
    <row r="694" spans="6:87" x14ac:dyDescent="0.25">
      <c r="F694" s="16"/>
      <c r="G694" s="16"/>
      <c r="U694" s="16"/>
      <c r="V694" s="16"/>
      <c r="W694" s="16"/>
      <c r="Y694" s="16"/>
      <c r="Z694" s="16"/>
      <c r="AA694" s="16"/>
      <c r="AB694" s="17"/>
      <c r="AC694" s="16"/>
      <c r="AE694" s="16"/>
      <c r="AG694" s="17"/>
      <c r="AH694" s="16"/>
      <c r="AJ694" s="16"/>
      <c r="AL694" s="17"/>
      <c r="AM694" s="16"/>
      <c r="AO694" s="16"/>
      <c r="AQ694" s="16"/>
      <c r="AS694" s="16"/>
      <c r="AU694" s="16"/>
      <c r="AW694" s="16"/>
      <c r="AY694" s="16"/>
      <c r="BA694" s="16"/>
      <c r="BC694" s="16"/>
      <c r="BE694" s="16"/>
      <c r="BF694" s="17"/>
      <c r="BG694" s="16"/>
      <c r="BI694" s="17"/>
      <c r="BJ694" s="17"/>
      <c r="BK694" s="17"/>
      <c r="BL694" s="17"/>
      <c r="BN694" s="16"/>
      <c r="BT694" s="16"/>
      <c r="BU694" s="16"/>
      <c r="BV694" s="16"/>
      <c r="BY694" s="16"/>
      <c r="BZ694" s="16"/>
      <c r="CA694" s="16"/>
      <c r="CH694" s="16"/>
      <c r="CI694" s="16"/>
    </row>
    <row r="695" spans="6:87" x14ac:dyDescent="0.25">
      <c r="F695" s="16"/>
      <c r="G695" s="16"/>
      <c r="U695" s="16"/>
      <c r="V695" s="16"/>
      <c r="W695" s="16"/>
      <c r="Y695" s="16"/>
      <c r="Z695" s="16"/>
      <c r="AA695" s="16"/>
      <c r="AB695" s="17"/>
      <c r="AC695" s="16"/>
      <c r="AE695" s="16"/>
      <c r="AG695" s="17"/>
      <c r="AH695" s="16"/>
      <c r="AJ695" s="16"/>
      <c r="AL695" s="17"/>
      <c r="AM695" s="16"/>
      <c r="AO695" s="16"/>
      <c r="AQ695" s="16"/>
      <c r="AS695" s="16"/>
      <c r="AU695" s="16"/>
      <c r="AW695" s="16"/>
      <c r="AY695" s="16"/>
      <c r="BA695" s="16"/>
      <c r="BC695" s="16"/>
      <c r="BE695" s="16"/>
      <c r="BF695" s="17"/>
      <c r="BG695" s="16"/>
      <c r="BI695" s="17"/>
      <c r="BJ695" s="17"/>
      <c r="BK695" s="17"/>
      <c r="BL695" s="17"/>
      <c r="BN695" s="16"/>
      <c r="BT695" s="16"/>
      <c r="BU695" s="16"/>
      <c r="BV695" s="16"/>
      <c r="BY695" s="16"/>
      <c r="BZ695" s="16"/>
      <c r="CA695" s="16"/>
      <c r="CH695" s="16"/>
      <c r="CI695" s="16"/>
    </row>
    <row r="696" spans="6:87" x14ac:dyDescent="0.25">
      <c r="F696" s="16"/>
      <c r="G696" s="16"/>
      <c r="U696" s="16"/>
      <c r="V696" s="16"/>
      <c r="W696" s="16"/>
      <c r="Y696" s="16"/>
      <c r="Z696" s="16"/>
      <c r="AA696" s="16"/>
      <c r="AB696" s="17"/>
      <c r="AC696" s="16"/>
      <c r="AE696" s="16"/>
      <c r="AG696" s="17"/>
      <c r="AH696" s="16"/>
      <c r="AJ696" s="16"/>
      <c r="AL696" s="17"/>
      <c r="AM696" s="16"/>
      <c r="AO696" s="16"/>
      <c r="AQ696" s="16"/>
      <c r="AS696" s="16"/>
      <c r="AU696" s="16"/>
      <c r="AW696" s="16"/>
      <c r="AY696" s="16"/>
      <c r="BA696" s="16"/>
      <c r="BC696" s="16"/>
      <c r="BE696" s="16"/>
      <c r="BF696" s="17"/>
      <c r="BG696" s="16"/>
      <c r="BI696" s="17"/>
      <c r="BJ696" s="17"/>
      <c r="BK696" s="17"/>
      <c r="BL696" s="17"/>
      <c r="BN696" s="16"/>
      <c r="BT696" s="16"/>
      <c r="BU696" s="16"/>
      <c r="BV696" s="16"/>
      <c r="BY696" s="16"/>
      <c r="BZ696" s="16"/>
      <c r="CA696" s="16"/>
      <c r="CH696" s="16"/>
      <c r="CI696" s="16"/>
    </row>
    <row r="697" spans="6:87" x14ac:dyDescent="0.25">
      <c r="F697" s="16"/>
      <c r="G697" s="16"/>
      <c r="U697" s="16"/>
      <c r="V697" s="16"/>
      <c r="W697" s="16"/>
      <c r="Y697" s="16"/>
      <c r="Z697" s="16"/>
      <c r="AA697" s="16"/>
      <c r="AB697" s="17"/>
      <c r="AC697" s="16"/>
      <c r="AE697" s="16"/>
      <c r="AG697" s="17"/>
      <c r="AH697" s="16"/>
      <c r="AJ697" s="16"/>
      <c r="AL697" s="17"/>
      <c r="AM697" s="16"/>
      <c r="AO697" s="16"/>
      <c r="AQ697" s="16"/>
      <c r="AS697" s="16"/>
      <c r="AU697" s="16"/>
      <c r="AW697" s="16"/>
      <c r="AY697" s="16"/>
      <c r="BA697" s="16"/>
      <c r="BC697" s="16"/>
      <c r="BE697" s="16"/>
      <c r="BF697" s="17"/>
      <c r="BG697" s="16"/>
      <c r="BI697" s="17"/>
      <c r="BJ697" s="17"/>
      <c r="BK697" s="17"/>
      <c r="BL697" s="17"/>
      <c r="BN697" s="16"/>
      <c r="BT697" s="16"/>
      <c r="BU697" s="16"/>
      <c r="BV697" s="16"/>
      <c r="BY697" s="16"/>
      <c r="BZ697" s="16"/>
      <c r="CA697" s="16"/>
      <c r="CH697" s="16"/>
      <c r="CI697" s="16"/>
    </row>
    <row r="698" spans="6:87" x14ac:dyDescent="0.25">
      <c r="F698" s="16"/>
      <c r="G698" s="16"/>
      <c r="U698" s="16"/>
      <c r="V698" s="16"/>
      <c r="W698" s="16"/>
      <c r="Y698" s="16"/>
      <c r="Z698" s="16"/>
      <c r="AA698" s="16"/>
      <c r="AB698" s="17"/>
      <c r="AC698" s="16"/>
      <c r="AE698" s="16"/>
      <c r="AG698" s="17"/>
      <c r="AH698" s="16"/>
      <c r="AJ698" s="16"/>
      <c r="AL698" s="17"/>
      <c r="AM698" s="16"/>
      <c r="AO698" s="16"/>
      <c r="AQ698" s="16"/>
      <c r="AS698" s="16"/>
      <c r="AU698" s="16"/>
      <c r="AW698" s="16"/>
      <c r="AY698" s="16"/>
      <c r="BA698" s="16"/>
      <c r="BC698" s="16"/>
      <c r="BE698" s="16"/>
      <c r="BF698" s="17"/>
      <c r="BG698" s="16"/>
      <c r="BI698" s="17"/>
      <c r="BJ698" s="17"/>
      <c r="BK698" s="17"/>
      <c r="BL698" s="17"/>
      <c r="BN698" s="16"/>
      <c r="BT698" s="16"/>
      <c r="BU698" s="16"/>
      <c r="BV698" s="16"/>
      <c r="BY698" s="16"/>
      <c r="BZ698" s="16"/>
      <c r="CA698" s="16"/>
      <c r="CH698" s="16"/>
      <c r="CI698" s="16"/>
    </row>
    <row r="699" spans="6:87" x14ac:dyDescent="0.25">
      <c r="F699" s="16"/>
      <c r="G699" s="16"/>
      <c r="U699" s="16"/>
      <c r="V699" s="16"/>
      <c r="W699" s="16"/>
      <c r="Y699" s="16"/>
      <c r="Z699" s="16"/>
      <c r="AA699" s="16"/>
      <c r="AB699" s="17"/>
      <c r="AC699" s="16"/>
      <c r="AE699" s="16"/>
      <c r="AG699" s="17"/>
      <c r="AH699" s="16"/>
      <c r="AJ699" s="16"/>
      <c r="AL699" s="17"/>
      <c r="AM699" s="16"/>
      <c r="AO699" s="16"/>
      <c r="AQ699" s="16"/>
      <c r="AS699" s="16"/>
      <c r="AU699" s="16"/>
      <c r="AW699" s="16"/>
      <c r="AY699" s="16"/>
      <c r="BA699" s="16"/>
      <c r="BC699" s="16"/>
      <c r="BE699" s="16"/>
      <c r="BF699" s="17"/>
      <c r="BG699" s="16"/>
      <c r="BI699" s="17"/>
      <c r="BJ699" s="17"/>
      <c r="BK699" s="17"/>
      <c r="BL699" s="17"/>
      <c r="BN699" s="16"/>
      <c r="BT699" s="16"/>
      <c r="BU699" s="16"/>
      <c r="BV699" s="16"/>
      <c r="BY699" s="16"/>
      <c r="BZ699" s="16"/>
      <c r="CA699" s="16"/>
      <c r="CH699" s="16"/>
      <c r="CI699" s="16"/>
    </row>
    <row r="700" spans="6:87" x14ac:dyDescent="0.25">
      <c r="F700" s="16"/>
      <c r="G700" s="16"/>
      <c r="U700" s="16"/>
      <c r="V700" s="16"/>
      <c r="W700" s="16"/>
      <c r="Y700" s="16"/>
      <c r="Z700" s="16"/>
      <c r="AA700" s="16"/>
      <c r="AB700" s="17"/>
      <c r="AC700" s="16"/>
      <c r="AE700" s="16"/>
      <c r="AG700" s="17"/>
      <c r="AH700" s="16"/>
      <c r="AJ700" s="16"/>
      <c r="AL700" s="17"/>
      <c r="AM700" s="16"/>
      <c r="AO700" s="16"/>
      <c r="AQ700" s="16"/>
      <c r="AS700" s="16"/>
      <c r="AU700" s="16"/>
      <c r="AW700" s="16"/>
      <c r="AY700" s="16"/>
      <c r="BA700" s="16"/>
      <c r="BC700" s="16"/>
      <c r="BE700" s="16"/>
      <c r="BF700" s="17"/>
      <c r="BG700" s="16"/>
      <c r="BI700" s="17"/>
      <c r="BJ700" s="17"/>
      <c r="BK700" s="17"/>
      <c r="BL700" s="17"/>
      <c r="BN700" s="16"/>
      <c r="BT700" s="16"/>
      <c r="BU700" s="16"/>
      <c r="BV700" s="16"/>
      <c r="BY700" s="16"/>
      <c r="BZ700" s="16"/>
      <c r="CA700" s="16"/>
      <c r="CH700" s="16"/>
      <c r="CI700" s="16"/>
    </row>
    <row r="701" spans="6:87" x14ac:dyDescent="0.25">
      <c r="F701" s="16"/>
      <c r="G701" s="16"/>
      <c r="U701" s="16"/>
      <c r="V701" s="16"/>
      <c r="W701" s="16"/>
      <c r="Y701" s="16"/>
      <c r="Z701" s="16"/>
      <c r="AA701" s="16"/>
      <c r="AB701" s="17"/>
      <c r="AC701" s="16"/>
      <c r="AE701" s="16"/>
      <c r="AG701" s="17"/>
      <c r="AH701" s="16"/>
      <c r="AJ701" s="16"/>
      <c r="AL701" s="17"/>
      <c r="AM701" s="16"/>
      <c r="AO701" s="16"/>
      <c r="AQ701" s="16"/>
      <c r="AS701" s="16"/>
      <c r="AU701" s="16"/>
      <c r="AW701" s="16"/>
      <c r="AY701" s="16"/>
      <c r="BA701" s="16"/>
      <c r="BC701" s="16"/>
      <c r="BE701" s="16"/>
      <c r="BF701" s="17"/>
      <c r="BG701" s="16"/>
      <c r="BI701" s="17"/>
      <c r="BJ701" s="17"/>
      <c r="BK701" s="17"/>
      <c r="BL701" s="17"/>
      <c r="BN701" s="16"/>
      <c r="BT701" s="16"/>
      <c r="BU701" s="16"/>
      <c r="BV701" s="16"/>
      <c r="BY701" s="16"/>
      <c r="BZ701" s="16"/>
      <c r="CA701" s="16"/>
      <c r="CH701" s="16"/>
      <c r="CI701" s="16"/>
    </row>
    <row r="702" spans="6:87" x14ac:dyDescent="0.25">
      <c r="F702" s="16"/>
      <c r="G702" s="16"/>
      <c r="U702" s="16"/>
      <c r="V702" s="16"/>
      <c r="W702" s="16"/>
      <c r="Y702" s="16"/>
      <c r="Z702" s="16"/>
      <c r="AA702" s="16"/>
      <c r="AB702" s="17"/>
      <c r="AC702" s="16"/>
      <c r="AE702" s="16"/>
      <c r="AG702" s="17"/>
      <c r="AH702" s="16"/>
      <c r="AJ702" s="16"/>
      <c r="AL702" s="17"/>
      <c r="AM702" s="16"/>
      <c r="AO702" s="16"/>
      <c r="AQ702" s="16"/>
      <c r="AS702" s="16"/>
      <c r="AU702" s="16"/>
      <c r="AW702" s="16"/>
      <c r="AY702" s="16"/>
      <c r="BA702" s="16"/>
      <c r="BC702" s="16"/>
      <c r="BE702" s="16"/>
      <c r="BF702" s="17"/>
      <c r="BG702" s="16"/>
      <c r="BI702" s="17"/>
      <c r="BJ702" s="17"/>
      <c r="BK702" s="17"/>
      <c r="BL702" s="17"/>
      <c r="BN702" s="16"/>
      <c r="BT702" s="16"/>
      <c r="BU702" s="16"/>
      <c r="BV702" s="16"/>
      <c r="BY702" s="16"/>
      <c r="BZ702" s="16"/>
      <c r="CA702" s="16"/>
      <c r="CH702" s="16"/>
      <c r="CI702" s="16"/>
    </row>
    <row r="703" spans="6:87" x14ac:dyDescent="0.25">
      <c r="F703" s="16"/>
      <c r="G703" s="16"/>
      <c r="U703" s="16"/>
      <c r="V703" s="16"/>
      <c r="W703" s="16"/>
      <c r="Y703" s="16"/>
      <c r="Z703" s="16"/>
      <c r="AA703" s="16"/>
      <c r="AB703" s="17"/>
      <c r="AC703" s="16"/>
      <c r="AE703" s="16"/>
      <c r="AG703" s="17"/>
      <c r="AH703" s="16"/>
      <c r="AJ703" s="16"/>
      <c r="AL703" s="17"/>
      <c r="AM703" s="16"/>
      <c r="AO703" s="16"/>
      <c r="AQ703" s="16"/>
      <c r="AS703" s="16"/>
      <c r="AU703" s="16"/>
      <c r="AW703" s="16"/>
      <c r="AY703" s="16"/>
      <c r="BA703" s="16"/>
      <c r="BC703" s="16"/>
      <c r="BE703" s="16"/>
      <c r="BF703" s="17"/>
      <c r="BG703" s="16"/>
      <c r="BI703" s="17"/>
      <c r="BJ703" s="17"/>
      <c r="BK703" s="17"/>
      <c r="BL703" s="17"/>
      <c r="BN703" s="16"/>
      <c r="BT703" s="16"/>
      <c r="BU703" s="16"/>
      <c r="BV703" s="16"/>
      <c r="BY703" s="16"/>
      <c r="BZ703" s="16"/>
      <c r="CA703" s="16"/>
      <c r="CH703" s="16"/>
      <c r="CI703" s="16"/>
    </row>
    <row r="704" spans="6:87" x14ac:dyDescent="0.25">
      <c r="F704" s="16"/>
      <c r="G704" s="16"/>
      <c r="U704" s="16"/>
      <c r="V704" s="16"/>
      <c r="W704" s="16"/>
      <c r="Y704" s="16"/>
      <c r="Z704" s="16"/>
      <c r="AA704" s="16"/>
      <c r="AB704" s="17"/>
      <c r="AC704" s="16"/>
      <c r="AE704" s="16"/>
      <c r="AG704" s="17"/>
      <c r="AH704" s="16"/>
      <c r="AJ704" s="16"/>
      <c r="AL704" s="17"/>
      <c r="AM704" s="16"/>
      <c r="AO704" s="16"/>
      <c r="AQ704" s="16"/>
      <c r="AS704" s="16"/>
      <c r="AU704" s="16"/>
      <c r="AW704" s="16"/>
      <c r="AY704" s="16"/>
      <c r="BA704" s="16"/>
      <c r="BC704" s="16"/>
      <c r="BE704" s="16"/>
      <c r="BF704" s="17"/>
      <c r="BG704" s="16"/>
      <c r="BI704" s="17"/>
      <c r="BJ704" s="17"/>
      <c r="BK704" s="17"/>
      <c r="BL704" s="17"/>
      <c r="BN704" s="16"/>
      <c r="BT704" s="16"/>
      <c r="BU704" s="16"/>
      <c r="BV704" s="16"/>
      <c r="BY704" s="16"/>
      <c r="BZ704" s="16"/>
      <c r="CA704" s="16"/>
      <c r="CH704" s="16"/>
      <c r="CI704" s="16"/>
    </row>
    <row r="705" spans="6:87" x14ac:dyDescent="0.25">
      <c r="F705" s="16"/>
      <c r="G705" s="16"/>
      <c r="U705" s="16"/>
      <c r="V705" s="16"/>
      <c r="W705" s="16"/>
      <c r="Y705" s="16"/>
      <c r="Z705" s="16"/>
      <c r="AA705" s="16"/>
      <c r="AB705" s="17"/>
      <c r="AC705" s="16"/>
      <c r="AE705" s="16"/>
      <c r="AG705" s="17"/>
      <c r="AH705" s="16"/>
      <c r="AJ705" s="16"/>
      <c r="AL705" s="17"/>
      <c r="AM705" s="16"/>
      <c r="AO705" s="16"/>
      <c r="AQ705" s="16"/>
      <c r="AS705" s="16"/>
      <c r="AU705" s="16"/>
      <c r="AW705" s="16"/>
      <c r="AY705" s="16"/>
      <c r="BA705" s="16"/>
      <c r="BC705" s="16"/>
      <c r="BE705" s="16"/>
      <c r="BF705" s="17"/>
      <c r="BG705" s="16"/>
      <c r="BI705" s="17"/>
      <c r="BJ705" s="17"/>
      <c r="BK705" s="17"/>
      <c r="BL705" s="17"/>
      <c r="BN705" s="16"/>
      <c r="BT705" s="16"/>
      <c r="BU705" s="16"/>
      <c r="BV705" s="16"/>
      <c r="BY705" s="16"/>
      <c r="BZ705" s="16"/>
      <c r="CA705" s="16"/>
      <c r="CH705" s="16"/>
      <c r="CI705" s="16"/>
    </row>
    <row r="706" spans="6:87" x14ac:dyDescent="0.25">
      <c r="F706" s="16"/>
      <c r="G706" s="16"/>
      <c r="U706" s="16"/>
      <c r="V706" s="16"/>
      <c r="W706" s="16"/>
      <c r="Y706" s="16"/>
      <c r="Z706" s="16"/>
      <c r="AA706" s="16"/>
      <c r="AB706" s="17"/>
      <c r="AC706" s="16"/>
      <c r="AE706" s="16"/>
      <c r="AG706" s="17"/>
      <c r="AH706" s="16"/>
      <c r="AJ706" s="16"/>
      <c r="AL706" s="17"/>
      <c r="AM706" s="16"/>
      <c r="AO706" s="16"/>
      <c r="AQ706" s="16"/>
      <c r="AS706" s="16"/>
      <c r="AU706" s="16"/>
      <c r="AW706" s="16"/>
      <c r="AY706" s="16"/>
      <c r="BA706" s="16"/>
      <c r="BC706" s="16"/>
      <c r="BE706" s="16"/>
      <c r="BF706" s="17"/>
      <c r="BG706" s="16"/>
      <c r="BI706" s="17"/>
      <c r="BJ706" s="17"/>
      <c r="BK706" s="17"/>
      <c r="BL706" s="17"/>
      <c r="BN706" s="16"/>
      <c r="BT706" s="16"/>
      <c r="BU706" s="16"/>
      <c r="BV706" s="16"/>
      <c r="BY706" s="16"/>
      <c r="BZ706" s="16"/>
      <c r="CA706" s="16"/>
      <c r="CH706" s="16"/>
      <c r="CI706" s="16"/>
    </row>
    <row r="707" spans="6:87" x14ac:dyDescent="0.25">
      <c r="F707" s="16"/>
      <c r="G707" s="16"/>
      <c r="U707" s="16"/>
      <c r="V707" s="16"/>
      <c r="W707" s="16"/>
      <c r="Y707" s="16"/>
      <c r="Z707" s="16"/>
      <c r="AA707" s="16"/>
      <c r="AB707" s="17"/>
      <c r="AC707" s="16"/>
      <c r="AE707" s="16"/>
      <c r="AG707" s="17"/>
      <c r="AH707" s="16"/>
      <c r="AJ707" s="16"/>
      <c r="AL707" s="17"/>
      <c r="AM707" s="16"/>
      <c r="AO707" s="16"/>
      <c r="AQ707" s="16"/>
      <c r="AS707" s="16"/>
      <c r="AU707" s="16"/>
      <c r="AW707" s="16"/>
      <c r="AY707" s="16"/>
      <c r="BA707" s="16"/>
      <c r="BC707" s="16"/>
      <c r="BE707" s="16"/>
      <c r="BF707" s="17"/>
      <c r="BG707" s="16"/>
      <c r="BI707" s="17"/>
      <c r="BJ707" s="17"/>
      <c r="BK707" s="17"/>
      <c r="BL707" s="17"/>
      <c r="BN707" s="16"/>
      <c r="BT707" s="16"/>
      <c r="BU707" s="16"/>
      <c r="BV707" s="16"/>
      <c r="BY707" s="16"/>
      <c r="BZ707" s="16"/>
      <c r="CA707" s="16"/>
      <c r="CH707" s="16"/>
      <c r="CI707" s="16"/>
    </row>
    <row r="708" spans="6:87" x14ac:dyDescent="0.25">
      <c r="F708" s="16"/>
      <c r="G708" s="16"/>
      <c r="U708" s="16"/>
      <c r="V708" s="16"/>
      <c r="W708" s="16"/>
      <c r="Y708" s="16"/>
      <c r="Z708" s="16"/>
      <c r="AA708" s="16"/>
      <c r="AB708" s="17"/>
      <c r="AC708" s="16"/>
      <c r="AE708" s="16"/>
      <c r="AG708" s="17"/>
      <c r="AH708" s="16"/>
      <c r="AJ708" s="16"/>
      <c r="AL708" s="17"/>
      <c r="AM708" s="16"/>
      <c r="AO708" s="16"/>
      <c r="AQ708" s="16"/>
      <c r="AS708" s="16"/>
      <c r="AU708" s="16"/>
      <c r="AW708" s="16"/>
      <c r="AY708" s="16"/>
      <c r="BA708" s="16"/>
      <c r="BC708" s="16"/>
      <c r="BE708" s="16"/>
      <c r="BF708" s="17"/>
      <c r="BG708" s="16"/>
      <c r="BI708" s="17"/>
      <c r="BJ708" s="17"/>
      <c r="BK708" s="17"/>
      <c r="BL708" s="17"/>
      <c r="BN708" s="16"/>
      <c r="BT708" s="16"/>
      <c r="BU708" s="16"/>
      <c r="BV708" s="16"/>
      <c r="BY708" s="16"/>
      <c r="BZ708" s="16"/>
      <c r="CA708" s="16"/>
      <c r="CH708" s="16"/>
      <c r="CI708" s="16"/>
    </row>
    <row r="709" spans="6:87" x14ac:dyDescent="0.25">
      <c r="F709" s="16"/>
      <c r="G709" s="16"/>
      <c r="U709" s="16"/>
      <c r="V709" s="16"/>
      <c r="W709" s="16"/>
      <c r="Y709" s="16"/>
      <c r="Z709" s="16"/>
      <c r="AA709" s="16"/>
      <c r="AB709" s="17"/>
      <c r="AC709" s="16"/>
      <c r="AE709" s="16"/>
      <c r="AG709" s="17"/>
      <c r="AH709" s="16"/>
      <c r="AJ709" s="16"/>
      <c r="AL709" s="17"/>
      <c r="AM709" s="16"/>
      <c r="AO709" s="16"/>
      <c r="AQ709" s="16"/>
      <c r="AS709" s="16"/>
      <c r="AU709" s="16"/>
      <c r="AW709" s="16"/>
      <c r="AY709" s="16"/>
      <c r="BA709" s="16"/>
      <c r="BC709" s="16"/>
      <c r="BE709" s="16"/>
      <c r="BF709" s="17"/>
      <c r="BG709" s="16"/>
      <c r="BI709" s="17"/>
      <c r="BJ709" s="17"/>
      <c r="BK709" s="17"/>
      <c r="BL709" s="17"/>
      <c r="BN709" s="16"/>
      <c r="BT709" s="16"/>
      <c r="BU709" s="16"/>
      <c r="BV709" s="16"/>
      <c r="BY709" s="16"/>
      <c r="BZ709" s="16"/>
      <c r="CA709" s="16"/>
      <c r="CH709" s="16"/>
      <c r="CI709" s="16"/>
    </row>
    <row r="710" spans="6:87" x14ac:dyDescent="0.25">
      <c r="F710" s="16"/>
      <c r="G710" s="16"/>
      <c r="U710" s="16"/>
      <c r="V710" s="16"/>
      <c r="W710" s="16"/>
      <c r="Y710" s="16"/>
      <c r="Z710" s="16"/>
      <c r="AA710" s="16"/>
      <c r="AB710" s="17"/>
      <c r="AC710" s="16"/>
      <c r="AE710" s="16"/>
      <c r="AG710" s="17"/>
      <c r="AH710" s="16"/>
      <c r="AJ710" s="16"/>
      <c r="AL710" s="17"/>
      <c r="AM710" s="16"/>
      <c r="AO710" s="16"/>
      <c r="AQ710" s="16"/>
      <c r="AS710" s="16"/>
      <c r="AU710" s="16"/>
      <c r="AW710" s="16"/>
      <c r="AY710" s="16"/>
      <c r="BA710" s="16"/>
      <c r="BC710" s="16"/>
      <c r="BE710" s="16"/>
      <c r="BF710" s="17"/>
      <c r="BG710" s="16"/>
      <c r="BI710" s="17"/>
      <c r="BJ710" s="17"/>
      <c r="BK710" s="17"/>
      <c r="BL710" s="17"/>
      <c r="BN710" s="16"/>
      <c r="BT710" s="16"/>
      <c r="BU710" s="16"/>
      <c r="BV710" s="16"/>
      <c r="BY710" s="16"/>
      <c r="BZ710" s="16"/>
      <c r="CA710" s="16"/>
      <c r="CH710" s="16"/>
      <c r="CI710" s="16"/>
    </row>
    <row r="711" spans="6:87" x14ac:dyDescent="0.25">
      <c r="F711" s="16"/>
      <c r="G711" s="16"/>
      <c r="U711" s="16"/>
      <c r="V711" s="16"/>
      <c r="W711" s="16"/>
      <c r="Y711" s="16"/>
      <c r="Z711" s="16"/>
      <c r="AA711" s="16"/>
      <c r="AB711" s="17"/>
      <c r="AC711" s="16"/>
      <c r="AE711" s="16"/>
      <c r="AG711" s="17"/>
      <c r="AH711" s="16"/>
      <c r="AJ711" s="16"/>
      <c r="AL711" s="17"/>
      <c r="AM711" s="16"/>
      <c r="AO711" s="16"/>
      <c r="AQ711" s="16"/>
      <c r="AS711" s="16"/>
      <c r="AU711" s="16"/>
      <c r="AW711" s="16"/>
      <c r="AY711" s="16"/>
      <c r="BA711" s="16"/>
      <c r="BC711" s="16"/>
      <c r="BE711" s="16"/>
      <c r="BF711" s="17"/>
      <c r="BG711" s="16"/>
      <c r="BI711" s="17"/>
      <c r="BJ711" s="17"/>
      <c r="BK711" s="17"/>
      <c r="BL711" s="17"/>
      <c r="BN711" s="16"/>
      <c r="BT711" s="16"/>
      <c r="BU711" s="16"/>
      <c r="BV711" s="16"/>
      <c r="BY711" s="16"/>
      <c r="BZ711" s="16"/>
      <c r="CA711" s="16"/>
      <c r="CH711" s="16"/>
      <c r="CI711" s="16"/>
    </row>
    <row r="712" spans="6:87" x14ac:dyDescent="0.25">
      <c r="F712" s="16"/>
      <c r="G712" s="16"/>
      <c r="U712" s="16"/>
      <c r="V712" s="16"/>
      <c r="W712" s="16"/>
      <c r="Y712" s="16"/>
      <c r="Z712" s="16"/>
      <c r="AA712" s="16"/>
      <c r="AB712" s="17"/>
      <c r="AC712" s="16"/>
      <c r="AE712" s="16"/>
      <c r="AG712" s="17"/>
      <c r="AH712" s="16"/>
      <c r="AJ712" s="16"/>
      <c r="AL712" s="17"/>
      <c r="AM712" s="16"/>
      <c r="AO712" s="16"/>
      <c r="AQ712" s="16"/>
      <c r="AS712" s="16"/>
      <c r="AU712" s="16"/>
      <c r="AW712" s="16"/>
      <c r="AY712" s="16"/>
      <c r="BA712" s="16"/>
      <c r="BC712" s="16"/>
      <c r="BE712" s="16"/>
      <c r="BF712" s="17"/>
      <c r="BG712" s="16"/>
      <c r="BI712" s="17"/>
      <c r="BJ712" s="17"/>
      <c r="BK712" s="17"/>
      <c r="BL712" s="17"/>
      <c r="BN712" s="16"/>
      <c r="BT712" s="16"/>
      <c r="BU712" s="16"/>
      <c r="BV712" s="16"/>
      <c r="BY712" s="16"/>
      <c r="BZ712" s="16"/>
      <c r="CA712" s="16"/>
      <c r="CH712" s="16"/>
      <c r="CI712" s="16"/>
    </row>
    <row r="713" spans="6:87" x14ac:dyDescent="0.25">
      <c r="F713" s="16"/>
      <c r="G713" s="16"/>
      <c r="U713" s="16"/>
      <c r="V713" s="16"/>
      <c r="W713" s="16"/>
      <c r="Y713" s="16"/>
      <c r="Z713" s="16"/>
      <c r="AA713" s="16"/>
      <c r="AB713" s="17"/>
      <c r="AC713" s="16"/>
      <c r="AE713" s="16"/>
      <c r="AG713" s="17"/>
      <c r="AH713" s="16"/>
      <c r="AJ713" s="16"/>
      <c r="AL713" s="17"/>
      <c r="AM713" s="16"/>
      <c r="AO713" s="16"/>
      <c r="AQ713" s="16"/>
      <c r="AS713" s="16"/>
      <c r="AU713" s="16"/>
      <c r="AW713" s="16"/>
      <c r="AY713" s="16"/>
      <c r="BA713" s="16"/>
      <c r="BC713" s="16"/>
      <c r="BE713" s="16"/>
      <c r="BF713" s="17"/>
      <c r="BG713" s="16"/>
      <c r="BI713" s="17"/>
      <c r="BJ713" s="17"/>
      <c r="BK713" s="17"/>
      <c r="BL713" s="17"/>
      <c r="BN713" s="16"/>
      <c r="BT713" s="16"/>
      <c r="BU713" s="16"/>
      <c r="BV713" s="16"/>
      <c r="BY713" s="16"/>
      <c r="BZ713" s="16"/>
      <c r="CA713" s="16"/>
      <c r="CH713" s="16"/>
      <c r="CI713" s="16"/>
    </row>
    <row r="714" spans="6:87" x14ac:dyDescent="0.25">
      <c r="F714" s="16"/>
      <c r="G714" s="16"/>
      <c r="U714" s="16"/>
      <c r="V714" s="16"/>
      <c r="W714" s="16"/>
      <c r="Y714" s="16"/>
      <c r="Z714" s="16"/>
      <c r="AA714" s="16"/>
      <c r="AB714" s="17"/>
      <c r="AC714" s="16"/>
      <c r="AE714" s="16"/>
      <c r="AG714" s="17"/>
      <c r="AH714" s="16"/>
      <c r="AJ714" s="16"/>
      <c r="AL714" s="17"/>
      <c r="AM714" s="16"/>
      <c r="AO714" s="16"/>
      <c r="AQ714" s="16"/>
      <c r="AS714" s="16"/>
      <c r="AU714" s="16"/>
      <c r="AW714" s="16"/>
      <c r="AY714" s="16"/>
      <c r="BA714" s="16"/>
      <c r="BC714" s="16"/>
      <c r="BE714" s="16"/>
      <c r="BF714" s="17"/>
      <c r="BG714" s="16"/>
      <c r="BI714" s="17"/>
      <c r="BJ714" s="17"/>
      <c r="BK714" s="17"/>
      <c r="BL714" s="17"/>
      <c r="BN714" s="16"/>
      <c r="BT714" s="16"/>
      <c r="BU714" s="16"/>
      <c r="BV714" s="16"/>
      <c r="BY714" s="16"/>
      <c r="BZ714" s="16"/>
      <c r="CA714" s="16"/>
      <c r="CH714" s="16"/>
      <c r="CI714" s="16"/>
    </row>
    <row r="715" spans="6:87" x14ac:dyDescent="0.25">
      <c r="F715" s="16"/>
      <c r="G715" s="16"/>
      <c r="U715" s="16"/>
      <c r="V715" s="16"/>
      <c r="W715" s="16"/>
      <c r="Y715" s="16"/>
      <c r="Z715" s="16"/>
      <c r="AA715" s="16"/>
      <c r="AB715" s="17"/>
      <c r="AC715" s="16"/>
      <c r="AE715" s="16"/>
      <c r="AG715" s="17"/>
      <c r="AH715" s="16"/>
      <c r="AJ715" s="16"/>
      <c r="AL715" s="17"/>
      <c r="AM715" s="16"/>
      <c r="AO715" s="16"/>
      <c r="AQ715" s="16"/>
      <c r="AS715" s="16"/>
      <c r="AU715" s="16"/>
      <c r="AW715" s="16"/>
      <c r="AY715" s="16"/>
      <c r="BA715" s="16"/>
      <c r="BC715" s="16"/>
      <c r="BE715" s="16"/>
      <c r="BF715" s="17"/>
      <c r="BG715" s="16"/>
      <c r="BI715" s="17"/>
      <c r="BJ715" s="17"/>
      <c r="BK715" s="17"/>
      <c r="BL715" s="17"/>
      <c r="BN715" s="16"/>
      <c r="BT715" s="16"/>
      <c r="BU715" s="16"/>
      <c r="BV715" s="16"/>
      <c r="BY715" s="16"/>
      <c r="BZ715" s="16"/>
      <c r="CA715" s="16"/>
      <c r="CH715" s="16"/>
      <c r="CI715" s="16"/>
    </row>
    <row r="716" spans="6:87" x14ac:dyDescent="0.25">
      <c r="F716" s="16"/>
      <c r="G716" s="16"/>
      <c r="U716" s="16"/>
      <c r="V716" s="16"/>
      <c r="W716" s="16"/>
      <c r="Y716" s="16"/>
      <c r="Z716" s="16"/>
      <c r="AA716" s="16"/>
      <c r="AB716" s="17"/>
      <c r="AC716" s="16"/>
      <c r="AE716" s="16"/>
      <c r="AG716" s="17"/>
      <c r="AH716" s="16"/>
      <c r="AJ716" s="16"/>
      <c r="AL716" s="17"/>
      <c r="AM716" s="16"/>
      <c r="AO716" s="16"/>
      <c r="AQ716" s="16"/>
      <c r="AS716" s="16"/>
      <c r="AU716" s="16"/>
      <c r="AW716" s="16"/>
      <c r="AY716" s="16"/>
      <c r="BA716" s="16"/>
      <c r="BC716" s="16"/>
      <c r="BE716" s="16"/>
      <c r="BF716" s="17"/>
      <c r="BG716" s="16"/>
      <c r="BI716" s="17"/>
      <c r="BJ716" s="17"/>
      <c r="BK716" s="17"/>
      <c r="BL716" s="17"/>
      <c r="BN716" s="16"/>
      <c r="BT716" s="16"/>
      <c r="BU716" s="16"/>
      <c r="BV716" s="16"/>
      <c r="BY716" s="16"/>
      <c r="BZ716" s="16"/>
      <c r="CA716" s="16"/>
      <c r="CH716" s="16"/>
      <c r="CI716" s="16"/>
    </row>
    <row r="717" spans="6:87" x14ac:dyDescent="0.25">
      <c r="F717" s="16"/>
      <c r="G717" s="16"/>
      <c r="U717" s="16"/>
      <c r="V717" s="16"/>
      <c r="W717" s="16"/>
      <c r="Y717" s="16"/>
      <c r="Z717" s="16"/>
      <c r="AA717" s="16"/>
      <c r="AB717" s="17"/>
      <c r="AC717" s="16"/>
      <c r="AE717" s="16"/>
      <c r="AG717" s="17"/>
      <c r="AH717" s="16"/>
      <c r="AJ717" s="16"/>
      <c r="AL717" s="17"/>
      <c r="AM717" s="16"/>
      <c r="AO717" s="16"/>
      <c r="AQ717" s="16"/>
      <c r="AS717" s="16"/>
      <c r="AU717" s="16"/>
      <c r="AW717" s="16"/>
      <c r="AY717" s="16"/>
      <c r="BA717" s="16"/>
      <c r="BC717" s="16"/>
      <c r="BE717" s="16"/>
      <c r="BF717" s="17"/>
      <c r="BG717" s="16"/>
      <c r="BI717" s="17"/>
      <c r="BJ717" s="17"/>
      <c r="BK717" s="17"/>
      <c r="BL717" s="17"/>
      <c r="BN717" s="16"/>
      <c r="BT717" s="16"/>
      <c r="BU717" s="16"/>
      <c r="BV717" s="16"/>
      <c r="BY717" s="16"/>
      <c r="BZ717" s="16"/>
      <c r="CA717" s="16"/>
      <c r="CH717" s="16"/>
      <c r="CI717" s="16"/>
    </row>
    <row r="718" spans="6:87" x14ac:dyDescent="0.25">
      <c r="F718" s="16"/>
      <c r="G718" s="16"/>
      <c r="U718" s="16"/>
      <c r="V718" s="16"/>
      <c r="W718" s="16"/>
      <c r="Y718" s="16"/>
      <c r="Z718" s="16"/>
      <c r="AA718" s="16"/>
      <c r="AB718" s="17"/>
      <c r="AC718" s="16"/>
      <c r="AE718" s="16"/>
      <c r="AG718" s="17"/>
      <c r="AH718" s="16"/>
      <c r="AJ718" s="16"/>
      <c r="AL718" s="17"/>
      <c r="AM718" s="16"/>
      <c r="AO718" s="16"/>
      <c r="AQ718" s="16"/>
      <c r="AS718" s="16"/>
      <c r="AU718" s="16"/>
      <c r="AW718" s="16"/>
      <c r="AY718" s="16"/>
      <c r="BA718" s="16"/>
      <c r="BC718" s="16"/>
      <c r="BE718" s="16"/>
      <c r="BF718" s="17"/>
      <c r="BG718" s="16"/>
      <c r="BI718" s="17"/>
      <c r="BJ718" s="17"/>
      <c r="BK718" s="17"/>
      <c r="BL718" s="17"/>
      <c r="BN718" s="16"/>
      <c r="BT718" s="16"/>
      <c r="BU718" s="16"/>
      <c r="BV718" s="16"/>
      <c r="BY718" s="16"/>
      <c r="BZ718" s="16"/>
      <c r="CA718" s="16"/>
      <c r="CH718" s="16"/>
      <c r="CI718" s="16"/>
    </row>
    <row r="719" spans="6:87" x14ac:dyDescent="0.25">
      <c r="F719" s="16"/>
      <c r="G719" s="16"/>
      <c r="U719" s="16"/>
      <c r="V719" s="16"/>
      <c r="W719" s="16"/>
      <c r="Y719" s="16"/>
      <c r="Z719" s="16"/>
      <c r="AA719" s="16"/>
      <c r="AB719" s="17"/>
      <c r="AC719" s="16"/>
      <c r="AE719" s="16"/>
      <c r="AG719" s="17"/>
      <c r="AH719" s="16"/>
      <c r="AJ719" s="16"/>
      <c r="AL719" s="17"/>
      <c r="AM719" s="16"/>
      <c r="AO719" s="16"/>
      <c r="AQ719" s="16"/>
      <c r="AS719" s="16"/>
      <c r="AU719" s="16"/>
      <c r="AW719" s="16"/>
      <c r="AY719" s="16"/>
      <c r="BA719" s="16"/>
      <c r="BC719" s="16"/>
      <c r="BE719" s="16"/>
      <c r="BF719" s="17"/>
      <c r="BG719" s="16"/>
      <c r="BI719" s="17"/>
      <c r="BJ719" s="17"/>
      <c r="BK719" s="17"/>
      <c r="BL719" s="17"/>
      <c r="BN719" s="16"/>
      <c r="BT719" s="16"/>
      <c r="BU719" s="16"/>
      <c r="BV719" s="16"/>
      <c r="BY719" s="16"/>
      <c r="BZ719" s="16"/>
      <c r="CA719" s="16"/>
      <c r="CH719" s="16"/>
      <c r="CI719" s="16"/>
    </row>
    <row r="720" spans="6:87" x14ac:dyDescent="0.25">
      <c r="F720" s="16"/>
      <c r="G720" s="16"/>
      <c r="U720" s="16"/>
      <c r="V720" s="16"/>
      <c r="W720" s="16"/>
      <c r="Y720" s="16"/>
      <c r="Z720" s="16"/>
      <c r="AA720" s="16"/>
      <c r="AB720" s="17"/>
      <c r="AC720" s="16"/>
      <c r="AE720" s="16"/>
      <c r="AG720" s="17"/>
      <c r="AH720" s="16"/>
      <c r="AJ720" s="16"/>
      <c r="AL720" s="17"/>
      <c r="AM720" s="16"/>
      <c r="AO720" s="16"/>
      <c r="AQ720" s="16"/>
      <c r="AS720" s="16"/>
      <c r="AU720" s="16"/>
      <c r="AW720" s="16"/>
      <c r="AY720" s="16"/>
      <c r="BA720" s="16"/>
      <c r="BC720" s="16"/>
      <c r="BE720" s="16"/>
      <c r="BF720" s="17"/>
      <c r="BG720" s="16"/>
      <c r="BI720" s="17"/>
      <c r="BJ720" s="17"/>
      <c r="BK720" s="17"/>
      <c r="BL720" s="17"/>
      <c r="BN720" s="16"/>
      <c r="BT720" s="16"/>
      <c r="BU720" s="16"/>
      <c r="BV720" s="16"/>
      <c r="BY720" s="16"/>
      <c r="BZ720" s="16"/>
      <c r="CA720" s="16"/>
      <c r="CH720" s="16"/>
      <c r="CI720" s="16"/>
    </row>
    <row r="721" spans="6:87" x14ac:dyDescent="0.25">
      <c r="F721" s="16"/>
      <c r="G721" s="16"/>
      <c r="U721" s="16"/>
      <c r="V721" s="16"/>
      <c r="W721" s="16"/>
      <c r="Y721" s="16"/>
      <c r="Z721" s="16"/>
      <c r="AA721" s="16"/>
      <c r="AB721" s="17"/>
      <c r="AC721" s="16"/>
      <c r="AE721" s="16"/>
      <c r="AG721" s="17"/>
      <c r="AH721" s="16"/>
      <c r="AJ721" s="16"/>
      <c r="AL721" s="17"/>
      <c r="AM721" s="16"/>
      <c r="AO721" s="16"/>
      <c r="AQ721" s="16"/>
      <c r="AS721" s="16"/>
      <c r="AU721" s="16"/>
      <c r="AW721" s="16"/>
      <c r="AY721" s="16"/>
      <c r="BA721" s="16"/>
      <c r="BC721" s="16"/>
      <c r="BE721" s="16"/>
      <c r="BF721" s="17"/>
      <c r="BG721" s="16"/>
      <c r="BI721" s="17"/>
      <c r="BJ721" s="17"/>
      <c r="BK721" s="17"/>
      <c r="BL721" s="17"/>
      <c r="BN721" s="16"/>
      <c r="BT721" s="16"/>
      <c r="BU721" s="16"/>
      <c r="BV721" s="16"/>
      <c r="BY721" s="16"/>
      <c r="BZ721" s="16"/>
      <c r="CA721" s="16"/>
      <c r="CH721" s="16"/>
      <c r="CI721" s="16"/>
    </row>
    <row r="722" spans="6:87" x14ac:dyDescent="0.25">
      <c r="F722" s="16"/>
      <c r="G722" s="16"/>
      <c r="U722" s="16"/>
      <c r="V722" s="16"/>
      <c r="W722" s="16"/>
      <c r="Y722" s="16"/>
      <c r="Z722" s="16"/>
      <c r="AA722" s="16"/>
      <c r="AB722" s="17"/>
      <c r="AC722" s="16"/>
      <c r="AE722" s="16"/>
      <c r="AG722" s="17"/>
      <c r="AH722" s="16"/>
      <c r="AJ722" s="16"/>
      <c r="AL722" s="17"/>
      <c r="AM722" s="16"/>
      <c r="AO722" s="16"/>
      <c r="AQ722" s="16"/>
      <c r="AS722" s="16"/>
      <c r="AU722" s="16"/>
      <c r="AW722" s="16"/>
      <c r="AY722" s="16"/>
      <c r="BA722" s="16"/>
      <c r="BC722" s="16"/>
      <c r="BE722" s="16"/>
      <c r="BF722" s="17"/>
      <c r="BG722" s="16"/>
      <c r="BI722" s="17"/>
      <c r="BJ722" s="17"/>
      <c r="BK722" s="17"/>
      <c r="BL722" s="17"/>
      <c r="BN722" s="16"/>
      <c r="BT722" s="16"/>
      <c r="BU722" s="16"/>
      <c r="BV722" s="16"/>
      <c r="BY722" s="16"/>
      <c r="BZ722" s="16"/>
      <c r="CA722" s="16"/>
      <c r="CH722" s="16"/>
      <c r="CI722" s="16"/>
    </row>
    <row r="723" spans="6:87" x14ac:dyDescent="0.25">
      <c r="F723" s="16"/>
      <c r="G723" s="16"/>
      <c r="U723" s="16"/>
      <c r="V723" s="16"/>
      <c r="W723" s="16"/>
      <c r="Y723" s="16"/>
      <c r="Z723" s="16"/>
      <c r="AA723" s="16"/>
      <c r="AB723" s="17"/>
      <c r="AC723" s="16"/>
      <c r="AE723" s="16"/>
      <c r="AG723" s="17"/>
      <c r="AH723" s="16"/>
      <c r="AJ723" s="16"/>
      <c r="AL723" s="17"/>
      <c r="AM723" s="16"/>
      <c r="AO723" s="16"/>
      <c r="AQ723" s="16"/>
      <c r="AS723" s="16"/>
      <c r="AU723" s="16"/>
      <c r="AW723" s="16"/>
      <c r="AY723" s="16"/>
      <c r="BA723" s="16"/>
      <c r="BC723" s="16"/>
      <c r="BE723" s="16"/>
      <c r="BF723" s="17"/>
      <c r="BG723" s="16"/>
      <c r="BI723" s="17"/>
      <c r="BJ723" s="17"/>
      <c r="BK723" s="17"/>
      <c r="BL723" s="17"/>
      <c r="BN723" s="16"/>
      <c r="BT723" s="16"/>
      <c r="BU723" s="16"/>
      <c r="BV723" s="16"/>
      <c r="BY723" s="16"/>
      <c r="BZ723" s="16"/>
      <c r="CA723" s="16"/>
      <c r="CH723" s="16"/>
      <c r="CI723" s="16"/>
    </row>
    <row r="724" spans="6:87" x14ac:dyDescent="0.25">
      <c r="F724" s="16"/>
      <c r="G724" s="16"/>
      <c r="U724" s="16"/>
      <c r="V724" s="16"/>
      <c r="W724" s="16"/>
      <c r="Y724" s="16"/>
      <c r="Z724" s="16"/>
      <c r="AA724" s="16"/>
      <c r="AB724" s="17"/>
      <c r="AC724" s="16"/>
      <c r="AE724" s="16"/>
      <c r="AG724" s="17"/>
      <c r="AH724" s="16"/>
      <c r="AJ724" s="16"/>
      <c r="AL724" s="17"/>
      <c r="AM724" s="16"/>
      <c r="AO724" s="16"/>
      <c r="AQ724" s="16"/>
      <c r="AS724" s="16"/>
      <c r="AU724" s="16"/>
      <c r="AW724" s="16"/>
      <c r="AY724" s="16"/>
      <c r="BA724" s="16"/>
      <c r="BC724" s="16"/>
      <c r="BE724" s="16"/>
      <c r="BF724" s="17"/>
      <c r="BG724" s="16"/>
      <c r="BI724" s="17"/>
      <c r="BJ724" s="17"/>
      <c r="BK724" s="17"/>
      <c r="BL724" s="17"/>
      <c r="BN724" s="16"/>
      <c r="BT724" s="16"/>
      <c r="BU724" s="16"/>
      <c r="BV724" s="16"/>
      <c r="BY724" s="16"/>
      <c r="BZ724" s="16"/>
      <c r="CA724" s="16"/>
      <c r="CH724" s="16"/>
      <c r="CI724" s="16"/>
    </row>
    <row r="725" spans="6:87" x14ac:dyDescent="0.25">
      <c r="F725" s="16"/>
      <c r="G725" s="16"/>
      <c r="U725" s="16"/>
      <c r="V725" s="16"/>
      <c r="W725" s="16"/>
      <c r="Y725" s="16"/>
      <c r="Z725" s="16"/>
      <c r="AA725" s="16"/>
      <c r="AB725" s="17"/>
      <c r="AC725" s="16"/>
      <c r="AE725" s="16"/>
      <c r="AG725" s="17"/>
      <c r="AH725" s="16"/>
      <c r="AJ725" s="16"/>
      <c r="AL725" s="17"/>
      <c r="AM725" s="16"/>
      <c r="AO725" s="16"/>
      <c r="AQ725" s="16"/>
      <c r="AS725" s="16"/>
      <c r="AU725" s="16"/>
      <c r="AW725" s="16"/>
      <c r="AY725" s="16"/>
      <c r="BA725" s="16"/>
      <c r="BC725" s="16"/>
      <c r="BE725" s="16"/>
      <c r="BF725" s="17"/>
      <c r="BG725" s="16"/>
      <c r="BI725" s="17"/>
      <c r="BJ725" s="17"/>
      <c r="BK725" s="17"/>
      <c r="BL725" s="17"/>
      <c r="BN725" s="16"/>
      <c r="BT725" s="16"/>
      <c r="BU725" s="16"/>
      <c r="BV725" s="16"/>
      <c r="BY725" s="16"/>
      <c r="BZ725" s="16"/>
      <c r="CA725" s="16"/>
      <c r="CH725" s="16"/>
      <c r="CI725" s="16"/>
    </row>
    <row r="726" spans="6:87" x14ac:dyDescent="0.25">
      <c r="F726" s="16"/>
      <c r="G726" s="16"/>
      <c r="U726" s="16"/>
      <c r="V726" s="16"/>
      <c r="W726" s="16"/>
      <c r="Y726" s="16"/>
      <c r="Z726" s="16"/>
      <c r="AA726" s="16"/>
      <c r="AB726" s="17"/>
      <c r="AC726" s="16"/>
      <c r="AE726" s="16"/>
      <c r="AG726" s="17"/>
      <c r="AH726" s="16"/>
      <c r="AJ726" s="16"/>
      <c r="AL726" s="17"/>
      <c r="AM726" s="16"/>
      <c r="AO726" s="16"/>
      <c r="AQ726" s="16"/>
      <c r="AS726" s="16"/>
      <c r="AU726" s="16"/>
      <c r="AW726" s="16"/>
      <c r="AY726" s="16"/>
      <c r="BA726" s="16"/>
      <c r="BC726" s="16"/>
      <c r="BE726" s="16"/>
      <c r="BF726" s="17"/>
      <c r="BG726" s="16"/>
      <c r="BI726" s="17"/>
      <c r="BJ726" s="17"/>
      <c r="BK726" s="17"/>
      <c r="BL726" s="17"/>
      <c r="BN726" s="16"/>
      <c r="BT726" s="16"/>
      <c r="BU726" s="16"/>
      <c r="BV726" s="16"/>
      <c r="BY726" s="16"/>
      <c r="BZ726" s="16"/>
      <c r="CA726" s="16"/>
      <c r="CH726" s="16"/>
      <c r="CI726" s="16"/>
    </row>
    <row r="727" spans="6:87" x14ac:dyDescent="0.25">
      <c r="F727" s="16"/>
      <c r="G727" s="16"/>
      <c r="U727" s="16"/>
      <c r="V727" s="16"/>
      <c r="W727" s="16"/>
      <c r="Y727" s="16"/>
      <c r="Z727" s="16"/>
      <c r="AA727" s="16"/>
      <c r="AB727" s="17"/>
      <c r="AC727" s="16"/>
      <c r="AE727" s="16"/>
      <c r="AG727" s="17"/>
      <c r="AH727" s="16"/>
      <c r="AJ727" s="16"/>
      <c r="AL727" s="17"/>
      <c r="AM727" s="16"/>
      <c r="AO727" s="16"/>
      <c r="AQ727" s="16"/>
      <c r="AS727" s="16"/>
      <c r="AU727" s="16"/>
      <c r="AW727" s="16"/>
      <c r="AY727" s="16"/>
      <c r="BA727" s="16"/>
      <c r="BC727" s="16"/>
      <c r="BE727" s="16"/>
      <c r="BF727" s="17"/>
      <c r="BG727" s="16"/>
      <c r="BI727" s="17"/>
      <c r="BJ727" s="17"/>
      <c r="BK727" s="17"/>
      <c r="BL727" s="17"/>
      <c r="BN727" s="16"/>
      <c r="BT727" s="16"/>
      <c r="BU727" s="16"/>
      <c r="BV727" s="16"/>
      <c r="BY727" s="16"/>
      <c r="BZ727" s="16"/>
      <c r="CA727" s="16"/>
      <c r="CH727" s="16"/>
      <c r="CI727" s="16"/>
    </row>
    <row r="728" spans="6:87" x14ac:dyDescent="0.25">
      <c r="F728" s="16"/>
      <c r="G728" s="16"/>
      <c r="U728" s="16"/>
      <c r="V728" s="16"/>
      <c r="W728" s="16"/>
      <c r="Y728" s="16"/>
      <c r="Z728" s="16"/>
      <c r="AA728" s="16"/>
      <c r="AB728" s="17"/>
      <c r="AC728" s="16"/>
      <c r="AE728" s="16"/>
      <c r="AG728" s="17"/>
      <c r="AH728" s="16"/>
      <c r="AJ728" s="16"/>
      <c r="AL728" s="17"/>
      <c r="AM728" s="16"/>
      <c r="AO728" s="16"/>
      <c r="AQ728" s="16"/>
      <c r="AS728" s="16"/>
      <c r="AU728" s="16"/>
      <c r="AW728" s="16"/>
      <c r="AY728" s="16"/>
      <c r="BA728" s="16"/>
      <c r="BC728" s="16"/>
      <c r="BE728" s="16"/>
      <c r="BF728" s="17"/>
      <c r="BG728" s="16"/>
      <c r="BI728" s="17"/>
      <c r="BJ728" s="17"/>
      <c r="BK728" s="17"/>
      <c r="BL728" s="17"/>
      <c r="BN728" s="16"/>
      <c r="BT728" s="16"/>
      <c r="BU728" s="16"/>
      <c r="BV728" s="16"/>
      <c r="BY728" s="16"/>
      <c r="BZ728" s="16"/>
      <c r="CA728" s="16"/>
      <c r="CH728" s="16"/>
      <c r="CI728" s="16"/>
    </row>
    <row r="729" spans="6:87" x14ac:dyDescent="0.25">
      <c r="F729" s="16"/>
      <c r="G729" s="16"/>
      <c r="U729" s="16"/>
      <c r="V729" s="16"/>
      <c r="W729" s="16"/>
      <c r="Y729" s="16"/>
      <c r="Z729" s="16"/>
      <c r="AA729" s="16"/>
      <c r="AB729" s="17"/>
      <c r="AC729" s="16"/>
      <c r="AE729" s="16"/>
      <c r="AG729" s="17"/>
      <c r="AH729" s="16"/>
      <c r="AJ729" s="16"/>
      <c r="AL729" s="17"/>
      <c r="AM729" s="16"/>
      <c r="AO729" s="16"/>
      <c r="AQ729" s="16"/>
      <c r="AS729" s="16"/>
      <c r="AU729" s="16"/>
      <c r="AW729" s="16"/>
      <c r="AY729" s="16"/>
      <c r="BA729" s="16"/>
      <c r="BC729" s="16"/>
      <c r="BE729" s="16"/>
      <c r="BF729" s="17"/>
      <c r="BG729" s="16"/>
      <c r="BI729" s="17"/>
      <c r="BJ729" s="17"/>
      <c r="BK729" s="17"/>
      <c r="BL729" s="17"/>
      <c r="BN729" s="16"/>
      <c r="BT729" s="16"/>
      <c r="BU729" s="16"/>
      <c r="BV729" s="16"/>
      <c r="BY729" s="16"/>
      <c r="BZ729" s="16"/>
      <c r="CA729" s="16"/>
      <c r="CH729" s="16"/>
      <c r="CI729" s="16"/>
    </row>
    <row r="730" spans="6:87" x14ac:dyDescent="0.25">
      <c r="F730" s="16"/>
      <c r="G730" s="16"/>
      <c r="U730" s="16"/>
      <c r="V730" s="16"/>
      <c r="W730" s="16"/>
      <c r="Y730" s="16"/>
      <c r="Z730" s="16"/>
      <c r="AA730" s="16"/>
      <c r="AB730" s="17"/>
      <c r="AC730" s="16"/>
      <c r="AE730" s="16"/>
      <c r="AG730" s="17"/>
      <c r="AH730" s="16"/>
      <c r="AJ730" s="16"/>
      <c r="AL730" s="17"/>
      <c r="AM730" s="16"/>
      <c r="AO730" s="16"/>
      <c r="AQ730" s="16"/>
      <c r="AS730" s="16"/>
      <c r="AU730" s="16"/>
      <c r="AW730" s="16"/>
      <c r="AY730" s="16"/>
      <c r="BA730" s="16"/>
      <c r="BC730" s="16"/>
      <c r="BE730" s="16"/>
      <c r="BF730" s="17"/>
      <c r="BG730" s="16"/>
      <c r="BI730" s="17"/>
      <c r="BJ730" s="17"/>
      <c r="BK730" s="17"/>
      <c r="BL730" s="17"/>
      <c r="BN730" s="16"/>
      <c r="BT730" s="16"/>
      <c r="BU730" s="16"/>
      <c r="BV730" s="16"/>
      <c r="BY730" s="16"/>
      <c r="BZ730" s="16"/>
      <c r="CA730" s="16"/>
      <c r="CH730" s="16"/>
      <c r="CI730" s="16"/>
    </row>
    <row r="731" spans="6:87" x14ac:dyDescent="0.25">
      <c r="F731" s="16"/>
      <c r="G731" s="16"/>
      <c r="U731" s="16"/>
      <c r="V731" s="16"/>
      <c r="W731" s="16"/>
      <c r="Y731" s="16"/>
      <c r="Z731" s="16"/>
      <c r="AA731" s="16"/>
      <c r="AB731" s="17"/>
      <c r="AC731" s="16"/>
      <c r="AE731" s="16"/>
      <c r="AG731" s="17"/>
      <c r="AH731" s="16"/>
      <c r="AJ731" s="16"/>
      <c r="AL731" s="17"/>
      <c r="AM731" s="16"/>
      <c r="AO731" s="16"/>
      <c r="AQ731" s="16"/>
      <c r="AS731" s="16"/>
      <c r="AU731" s="16"/>
      <c r="AW731" s="16"/>
      <c r="AY731" s="16"/>
      <c r="BA731" s="16"/>
      <c r="BC731" s="16"/>
      <c r="BE731" s="16"/>
      <c r="BF731" s="17"/>
      <c r="BG731" s="16"/>
      <c r="BI731" s="17"/>
      <c r="BJ731" s="17"/>
      <c r="BK731" s="17"/>
      <c r="BL731" s="17"/>
      <c r="BN731" s="16"/>
      <c r="BT731" s="16"/>
      <c r="BU731" s="16"/>
      <c r="BV731" s="16"/>
      <c r="BY731" s="16"/>
      <c r="BZ731" s="16"/>
      <c r="CA731" s="16"/>
      <c r="CH731" s="16"/>
      <c r="CI731" s="16"/>
    </row>
    <row r="732" spans="6:87" x14ac:dyDescent="0.25">
      <c r="F732" s="16"/>
      <c r="G732" s="16"/>
      <c r="U732" s="16"/>
      <c r="V732" s="16"/>
      <c r="W732" s="16"/>
      <c r="Y732" s="16"/>
      <c r="Z732" s="16"/>
      <c r="AA732" s="16"/>
      <c r="AB732" s="17"/>
      <c r="AC732" s="16"/>
      <c r="AE732" s="16"/>
      <c r="AG732" s="17"/>
      <c r="AH732" s="16"/>
      <c r="AJ732" s="16"/>
      <c r="AL732" s="17"/>
      <c r="AM732" s="16"/>
      <c r="AO732" s="16"/>
      <c r="AQ732" s="16"/>
      <c r="AS732" s="16"/>
      <c r="AU732" s="16"/>
      <c r="AW732" s="16"/>
      <c r="AY732" s="16"/>
      <c r="BA732" s="16"/>
      <c r="BC732" s="16"/>
      <c r="BE732" s="16"/>
      <c r="BF732" s="17"/>
      <c r="BG732" s="16"/>
      <c r="BI732" s="17"/>
      <c r="BJ732" s="17"/>
      <c r="BK732" s="17"/>
      <c r="BL732" s="17"/>
      <c r="BN732" s="16"/>
      <c r="BT732" s="16"/>
      <c r="BU732" s="16"/>
      <c r="BV732" s="16"/>
      <c r="BY732" s="16"/>
      <c r="BZ732" s="16"/>
      <c r="CA732" s="16"/>
      <c r="CH732" s="16"/>
      <c r="CI732" s="16"/>
    </row>
    <row r="733" spans="6:87" x14ac:dyDescent="0.25">
      <c r="F733" s="16"/>
      <c r="G733" s="16"/>
      <c r="U733" s="16"/>
      <c r="V733" s="16"/>
      <c r="W733" s="16"/>
      <c r="Y733" s="16"/>
      <c r="Z733" s="16"/>
      <c r="AA733" s="16"/>
      <c r="AB733" s="17"/>
      <c r="AC733" s="16"/>
      <c r="AE733" s="16"/>
      <c r="AG733" s="17"/>
      <c r="AH733" s="16"/>
      <c r="AJ733" s="16"/>
      <c r="AL733" s="17"/>
      <c r="AM733" s="16"/>
      <c r="AO733" s="16"/>
      <c r="AQ733" s="16"/>
      <c r="AS733" s="16"/>
      <c r="AU733" s="16"/>
      <c r="AW733" s="16"/>
      <c r="AY733" s="16"/>
      <c r="BA733" s="16"/>
      <c r="BC733" s="16"/>
      <c r="BE733" s="16"/>
      <c r="BF733" s="17"/>
      <c r="BG733" s="16"/>
      <c r="BI733" s="17"/>
      <c r="BJ733" s="17"/>
      <c r="BK733" s="17"/>
      <c r="BL733" s="17"/>
      <c r="BN733" s="16"/>
      <c r="BT733" s="16"/>
      <c r="BU733" s="16"/>
      <c r="BV733" s="16"/>
      <c r="BY733" s="16"/>
      <c r="BZ733" s="16"/>
      <c r="CA733" s="16"/>
      <c r="CH733" s="16"/>
      <c r="CI733" s="16"/>
    </row>
    <row r="734" spans="6:87" x14ac:dyDescent="0.25">
      <c r="F734" s="16"/>
      <c r="G734" s="16"/>
      <c r="U734" s="16"/>
      <c r="V734" s="16"/>
      <c r="W734" s="16"/>
      <c r="Y734" s="16"/>
      <c r="Z734" s="16"/>
      <c r="AA734" s="16"/>
      <c r="AB734" s="17"/>
      <c r="AC734" s="16"/>
      <c r="AE734" s="16"/>
      <c r="AG734" s="17"/>
      <c r="AH734" s="16"/>
      <c r="AJ734" s="16"/>
      <c r="AL734" s="17"/>
      <c r="AM734" s="16"/>
      <c r="AO734" s="16"/>
      <c r="AQ734" s="16"/>
      <c r="AS734" s="16"/>
      <c r="AU734" s="16"/>
      <c r="AW734" s="16"/>
      <c r="AY734" s="16"/>
      <c r="BA734" s="16"/>
      <c r="BC734" s="16"/>
      <c r="BE734" s="16"/>
      <c r="BF734" s="17"/>
      <c r="BG734" s="16"/>
      <c r="BI734" s="17"/>
      <c r="BJ734" s="17"/>
      <c r="BK734" s="17"/>
      <c r="BL734" s="17"/>
      <c r="BN734" s="16"/>
      <c r="BT734" s="16"/>
      <c r="BU734" s="16"/>
      <c r="BV734" s="16"/>
      <c r="BY734" s="16"/>
      <c r="BZ734" s="16"/>
      <c r="CA734" s="16"/>
      <c r="CH734" s="16"/>
      <c r="CI734" s="16"/>
    </row>
    <row r="735" spans="6:87" x14ac:dyDescent="0.25">
      <c r="F735" s="16"/>
      <c r="G735" s="16"/>
      <c r="U735" s="16"/>
      <c r="V735" s="16"/>
      <c r="W735" s="16"/>
      <c r="Y735" s="16"/>
      <c r="Z735" s="16"/>
      <c r="AA735" s="16"/>
      <c r="AB735" s="17"/>
      <c r="AC735" s="16"/>
      <c r="AE735" s="16"/>
      <c r="AG735" s="17"/>
      <c r="AH735" s="16"/>
      <c r="AJ735" s="16"/>
      <c r="AL735" s="17"/>
      <c r="AM735" s="16"/>
      <c r="AO735" s="16"/>
      <c r="AQ735" s="16"/>
      <c r="AS735" s="16"/>
      <c r="AU735" s="16"/>
      <c r="AW735" s="16"/>
      <c r="AY735" s="16"/>
      <c r="BA735" s="16"/>
      <c r="BC735" s="16"/>
      <c r="BE735" s="16"/>
      <c r="BF735" s="17"/>
      <c r="BG735" s="16"/>
      <c r="BI735" s="17"/>
      <c r="BJ735" s="17"/>
      <c r="BK735" s="17"/>
      <c r="BL735" s="17"/>
      <c r="BN735" s="16"/>
      <c r="BT735" s="16"/>
      <c r="BU735" s="16"/>
      <c r="BV735" s="16"/>
      <c r="BY735" s="16"/>
      <c r="BZ735" s="16"/>
      <c r="CA735" s="16"/>
      <c r="CH735" s="16"/>
      <c r="CI735" s="16"/>
    </row>
    <row r="736" spans="6:87" x14ac:dyDescent="0.25">
      <c r="F736" s="16"/>
      <c r="G736" s="16"/>
      <c r="U736" s="16"/>
      <c r="V736" s="16"/>
      <c r="W736" s="16"/>
      <c r="Y736" s="16"/>
      <c r="Z736" s="16"/>
      <c r="AA736" s="16"/>
      <c r="AB736" s="17"/>
      <c r="AC736" s="16"/>
      <c r="AE736" s="16"/>
      <c r="AG736" s="17"/>
      <c r="AH736" s="16"/>
      <c r="AJ736" s="16"/>
      <c r="AL736" s="17"/>
      <c r="AM736" s="16"/>
      <c r="AO736" s="16"/>
      <c r="AQ736" s="16"/>
      <c r="AS736" s="16"/>
      <c r="AU736" s="16"/>
      <c r="AW736" s="16"/>
      <c r="AY736" s="16"/>
      <c r="BA736" s="16"/>
      <c r="BC736" s="16"/>
      <c r="BE736" s="16"/>
      <c r="BF736" s="17"/>
      <c r="BG736" s="16"/>
      <c r="BI736" s="17"/>
      <c r="BJ736" s="17"/>
      <c r="BK736" s="17"/>
      <c r="BL736" s="17"/>
      <c r="BN736" s="16"/>
      <c r="BT736" s="16"/>
      <c r="BU736" s="16"/>
      <c r="BV736" s="16"/>
      <c r="BY736" s="16"/>
      <c r="BZ736" s="16"/>
      <c r="CA736" s="16"/>
      <c r="CH736" s="16"/>
      <c r="CI736" s="16"/>
    </row>
    <row r="737" spans="6:87" x14ac:dyDescent="0.25">
      <c r="F737" s="16"/>
      <c r="G737" s="16"/>
      <c r="U737" s="16"/>
      <c r="V737" s="16"/>
      <c r="W737" s="16"/>
      <c r="Y737" s="16"/>
      <c r="Z737" s="16"/>
      <c r="AA737" s="16"/>
      <c r="AB737" s="17"/>
      <c r="AC737" s="16"/>
      <c r="AE737" s="16"/>
      <c r="AG737" s="17"/>
      <c r="AH737" s="16"/>
      <c r="AJ737" s="16"/>
      <c r="AL737" s="17"/>
      <c r="AM737" s="16"/>
      <c r="AO737" s="16"/>
      <c r="AQ737" s="16"/>
      <c r="AS737" s="16"/>
      <c r="AU737" s="16"/>
      <c r="AW737" s="16"/>
      <c r="AY737" s="16"/>
      <c r="BA737" s="16"/>
      <c r="BC737" s="16"/>
      <c r="BE737" s="16"/>
      <c r="BF737" s="17"/>
      <c r="BG737" s="16"/>
      <c r="BI737" s="17"/>
      <c r="BJ737" s="17"/>
      <c r="BK737" s="17"/>
      <c r="BL737" s="17"/>
      <c r="BN737" s="16"/>
      <c r="BT737" s="16"/>
      <c r="BU737" s="16"/>
      <c r="BV737" s="16"/>
      <c r="BY737" s="16"/>
      <c r="BZ737" s="16"/>
      <c r="CA737" s="16"/>
      <c r="CH737" s="16"/>
      <c r="CI737" s="16"/>
    </row>
    <row r="738" spans="6:87" x14ac:dyDescent="0.25">
      <c r="F738" s="16"/>
      <c r="G738" s="16"/>
      <c r="U738" s="16"/>
      <c r="V738" s="16"/>
      <c r="W738" s="16"/>
      <c r="Y738" s="16"/>
      <c r="Z738" s="16"/>
      <c r="AA738" s="16"/>
      <c r="AB738" s="17"/>
      <c r="AC738" s="16"/>
      <c r="AE738" s="16"/>
      <c r="AG738" s="17"/>
      <c r="AH738" s="16"/>
      <c r="AJ738" s="16"/>
      <c r="AL738" s="17"/>
      <c r="AM738" s="16"/>
      <c r="AO738" s="16"/>
      <c r="AQ738" s="16"/>
      <c r="AS738" s="16"/>
      <c r="AU738" s="16"/>
      <c r="AW738" s="16"/>
      <c r="AY738" s="16"/>
      <c r="BA738" s="16"/>
      <c r="BC738" s="16"/>
      <c r="BE738" s="16"/>
      <c r="BF738" s="17"/>
      <c r="BG738" s="16"/>
      <c r="BI738" s="17"/>
      <c r="BJ738" s="17"/>
      <c r="BK738" s="17"/>
      <c r="BL738" s="17"/>
      <c r="BN738" s="16"/>
      <c r="BT738" s="16"/>
      <c r="BU738" s="16"/>
      <c r="BV738" s="16"/>
      <c r="BY738" s="16"/>
      <c r="BZ738" s="16"/>
      <c r="CA738" s="16"/>
      <c r="CH738" s="16"/>
      <c r="CI738" s="16"/>
    </row>
    <row r="739" spans="6:87" x14ac:dyDescent="0.25">
      <c r="F739" s="16"/>
      <c r="G739" s="16"/>
      <c r="U739" s="16"/>
      <c r="V739" s="16"/>
      <c r="W739" s="16"/>
      <c r="Y739" s="16"/>
      <c r="Z739" s="16"/>
      <c r="AA739" s="16"/>
      <c r="AB739" s="17"/>
      <c r="AC739" s="16"/>
      <c r="AE739" s="16"/>
      <c r="AG739" s="17"/>
      <c r="AH739" s="16"/>
      <c r="AJ739" s="16"/>
      <c r="AL739" s="17"/>
      <c r="AM739" s="16"/>
      <c r="AO739" s="16"/>
      <c r="AQ739" s="16"/>
      <c r="AS739" s="16"/>
      <c r="AU739" s="16"/>
      <c r="AW739" s="16"/>
      <c r="AY739" s="16"/>
      <c r="BA739" s="16"/>
      <c r="BC739" s="16"/>
      <c r="BE739" s="16"/>
      <c r="BF739" s="17"/>
      <c r="BG739" s="16"/>
      <c r="BI739" s="17"/>
      <c r="BJ739" s="17"/>
      <c r="BK739" s="17"/>
      <c r="BL739" s="17"/>
      <c r="BN739" s="16"/>
      <c r="BT739" s="16"/>
      <c r="BU739" s="16"/>
      <c r="BV739" s="16"/>
      <c r="BY739" s="16"/>
      <c r="BZ739" s="16"/>
      <c r="CA739" s="16"/>
      <c r="CH739" s="16"/>
      <c r="CI739" s="16"/>
    </row>
    <row r="740" spans="6:87" x14ac:dyDescent="0.25">
      <c r="F740" s="16"/>
      <c r="G740" s="16"/>
      <c r="U740" s="16"/>
      <c r="V740" s="16"/>
      <c r="W740" s="16"/>
      <c r="Y740" s="16"/>
      <c r="Z740" s="16"/>
      <c r="AA740" s="16"/>
      <c r="AB740" s="17"/>
      <c r="AC740" s="16"/>
      <c r="AE740" s="16"/>
      <c r="AG740" s="17"/>
      <c r="AH740" s="16"/>
      <c r="AJ740" s="16"/>
      <c r="AL740" s="17"/>
      <c r="AM740" s="16"/>
      <c r="AO740" s="16"/>
      <c r="AQ740" s="16"/>
      <c r="AS740" s="16"/>
      <c r="AU740" s="16"/>
      <c r="AW740" s="16"/>
      <c r="AY740" s="16"/>
      <c r="BA740" s="16"/>
      <c r="BC740" s="16"/>
      <c r="BE740" s="16"/>
      <c r="BF740" s="17"/>
      <c r="BG740" s="16"/>
      <c r="BI740" s="17"/>
      <c r="BJ740" s="17"/>
      <c r="BK740" s="17"/>
      <c r="BL740" s="17"/>
      <c r="BN740" s="16"/>
      <c r="BT740" s="16"/>
      <c r="BU740" s="16"/>
      <c r="BV740" s="16"/>
      <c r="BY740" s="16"/>
      <c r="BZ740" s="16"/>
      <c r="CA740" s="16"/>
      <c r="CH740" s="16"/>
      <c r="CI740" s="16"/>
    </row>
    <row r="741" spans="6:87" x14ac:dyDescent="0.25">
      <c r="F741" s="16"/>
      <c r="G741" s="16"/>
      <c r="U741" s="16"/>
      <c r="V741" s="16"/>
      <c r="W741" s="16"/>
      <c r="Y741" s="16"/>
      <c r="Z741" s="16"/>
      <c r="AA741" s="16"/>
      <c r="AB741" s="17"/>
      <c r="AC741" s="16"/>
      <c r="AE741" s="16"/>
      <c r="AG741" s="17"/>
      <c r="AH741" s="16"/>
      <c r="AJ741" s="16"/>
      <c r="AL741" s="17"/>
      <c r="AM741" s="16"/>
      <c r="AO741" s="16"/>
      <c r="AQ741" s="16"/>
      <c r="AS741" s="16"/>
      <c r="AU741" s="16"/>
      <c r="AW741" s="16"/>
      <c r="AY741" s="16"/>
      <c r="BA741" s="16"/>
      <c r="BC741" s="16"/>
      <c r="BE741" s="16"/>
      <c r="BF741" s="17"/>
      <c r="BG741" s="16"/>
      <c r="BI741" s="17"/>
      <c r="BJ741" s="17"/>
      <c r="BK741" s="17"/>
      <c r="BL741" s="17"/>
      <c r="BN741" s="16"/>
      <c r="BT741" s="16"/>
      <c r="BU741" s="16"/>
      <c r="BV741" s="16"/>
      <c r="BY741" s="16"/>
      <c r="BZ741" s="16"/>
      <c r="CA741" s="16"/>
      <c r="CH741" s="16"/>
      <c r="CI741" s="16"/>
    </row>
    <row r="742" spans="6:87" x14ac:dyDescent="0.25">
      <c r="F742" s="16"/>
      <c r="G742" s="16"/>
      <c r="U742" s="16"/>
      <c r="V742" s="16"/>
      <c r="W742" s="16"/>
      <c r="Y742" s="16"/>
      <c r="Z742" s="16"/>
      <c r="AA742" s="16"/>
      <c r="AB742" s="17"/>
      <c r="AC742" s="16"/>
      <c r="AE742" s="16"/>
      <c r="AG742" s="17"/>
      <c r="AH742" s="16"/>
      <c r="AJ742" s="16"/>
      <c r="AL742" s="17"/>
      <c r="AM742" s="16"/>
      <c r="AO742" s="16"/>
      <c r="AQ742" s="16"/>
      <c r="AS742" s="16"/>
      <c r="AU742" s="16"/>
      <c r="AW742" s="16"/>
      <c r="AY742" s="16"/>
      <c r="BA742" s="16"/>
      <c r="BC742" s="16"/>
      <c r="BE742" s="16"/>
      <c r="BF742" s="17"/>
      <c r="BG742" s="16"/>
      <c r="BI742" s="17"/>
      <c r="BJ742" s="17"/>
      <c r="BK742" s="17"/>
      <c r="BL742" s="17"/>
      <c r="BN742" s="16"/>
      <c r="BT742" s="16"/>
      <c r="BU742" s="16"/>
      <c r="BV742" s="16"/>
      <c r="BY742" s="16"/>
      <c r="BZ742" s="16"/>
      <c r="CA742" s="16"/>
      <c r="CH742" s="16"/>
      <c r="CI742" s="16"/>
    </row>
    <row r="743" spans="6:87" x14ac:dyDescent="0.25">
      <c r="F743" s="16"/>
      <c r="G743" s="16"/>
      <c r="U743" s="16"/>
      <c r="V743" s="16"/>
      <c r="W743" s="16"/>
      <c r="Y743" s="16"/>
      <c r="Z743" s="16"/>
      <c r="AA743" s="16"/>
      <c r="AB743" s="17"/>
      <c r="AC743" s="16"/>
      <c r="AE743" s="16"/>
      <c r="AG743" s="17"/>
      <c r="AH743" s="16"/>
      <c r="AJ743" s="16"/>
      <c r="AL743" s="17"/>
      <c r="AM743" s="16"/>
      <c r="AO743" s="16"/>
      <c r="AQ743" s="16"/>
      <c r="AS743" s="16"/>
      <c r="AU743" s="16"/>
      <c r="AW743" s="16"/>
      <c r="AY743" s="16"/>
      <c r="BA743" s="16"/>
      <c r="BC743" s="16"/>
      <c r="BE743" s="16"/>
      <c r="BF743" s="17"/>
      <c r="BG743" s="16"/>
      <c r="BI743" s="17"/>
      <c r="BJ743" s="17"/>
      <c r="BK743" s="17"/>
      <c r="BL743" s="17"/>
      <c r="BN743" s="16"/>
      <c r="BT743" s="16"/>
      <c r="BU743" s="16"/>
      <c r="BV743" s="16"/>
      <c r="BY743" s="16"/>
      <c r="BZ743" s="16"/>
      <c r="CA743" s="16"/>
      <c r="CH743" s="16"/>
      <c r="CI743" s="16"/>
    </row>
    <row r="744" spans="6:87" x14ac:dyDescent="0.25">
      <c r="F744" s="16"/>
      <c r="G744" s="16"/>
      <c r="U744" s="16"/>
      <c r="V744" s="16"/>
      <c r="W744" s="16"/>
      <c r="Y744" s="16"/>
      <c r="Z744" s="16"/>
      <c r="AA744" s="16"/>
      <c r="AB744" s="17"/>
      <c r="AC744" s="16"/>
      <c r="AE744" s="16"/>
      <c r="AG744" s="17"/>
      <c r="AH744" s="16"/>
      <c r="AJ744" s="16"/>
      <c r="AL744" s="17"/>
      <c r="AM744" s="16"/>
      <c r="AO744" s="16"/>
      <c r="AQ744" s="16"/>
      <c r="AS744" s="16"/>
      <c r="AU744" s="16"/>
      <c r="AW744" s="16"/>
      <c r="AY744" s="16"/>
      <c r="BA744" s="16"/>
      <c r="BC744" s="16"/>
      <c r="BE744" s="16"/>
      <c r="BF744" s="17"/>
      <c r="BG744" s="16"/>
      <c r="BI744" s="17"/>
      <c r="BJ744" s="17"/>
      <c r="BK744" s="17"/>
      <c r="BL744" s="17"/>
      <c r="BN744" s="16"/>
      <c r="BT744" s="16"/>
      <c r="BU744" s="16"/>
      <c r="BV744" s="16"/>
      <c r="BY744" s="16"/>
      <c r="BZ744" s="16"/>
      <c r="CA744" s="16"/>
      <c r="CH744" s="16"/>
      <c r="CI744" s="16"/>
    </row>
    <row r="745" spans="6:87" x14ac:dyDescent="0.25">
      <c r="F745" s="16"/>
      <c r="G745" s="16"/>
      <c r="U745" s="16"/>
      <c r="V745" s="16"/>
      <c r="W745" s="16"/>
      <c r="Y745" s="16"/>
      <c r="Z745" s="16"/>
      <c r="AA745" s="16"/>
      <c r="AB745" s="17"/>
      <c r="AC745" s="16"/>
      <c r="AE745" s="16"/>
      <c r="AG745" s="17"/>
      <c r="AH745" s="16"/>
      <c r="AJ745" s="16"/>
      <c r="AL745" s="17"/>
      <c r="AM745" s="16"/>
      <c r="AO745" s="16"/>
      <c r="AQ745" s="16"/>
      <c r="AS745" s="16"/>
      <c r="AU745" s="16"/>
      <c r="AW745" s="16"/>
      <c r="AY745" s="16"/>
      <c r="BA745" s="16"/>
      <c r="BC745" s="16"/>
      <c r="BE745" s="16"/>
      <c r="BF745" s="17"/>
      <c r="BG745" s="16"/>
      <c r="BI745" s="17"/>
      <c r="BJ745" s="17"/>
      <c r="BK745" s="17"/>
      <c r="BL745" s="17"/>
      <c r="BN745" s="16"/>
      <c r="BT745" s="16"/>
      <c r="BU745" s="16"/>
      <c r="BV745" s="16"/>
      <c r="BY745" s="16"/>
      <c r="BZ745" s="16"/>
      <c r="CA745" s="16"/>
      <c r="CH745" s="16"/>
      <c r="CI745" s="16"/>
    </row>
    <row r="746" spans="6:87" x14ac:dyDescent="0.25">
      <c r="F746" s="16"/>
      <c r="G746" s="16"/>
      <c r="U746" s="16"/>
      <c r="V746" s="16"/>
      <c r="W746" s="16"/>
      <c r="Y746" s="16"/>
      <c r="Z746" s="16"/>
      <c r="AA746" s="16"/>
      <c r="AB746" s="17"/>
      <c r="AC746" s="16"/>
      <c r="AE746" s="16"/>
      <c r="AG746" s="17"/>
      <c r="AH746" s="16"/>
      <c r="AJ746" s="16"/>
      <c r="AL746" s="17"/>
      <c r="AM746" s="16"/>
      <c r="AO746" s="16"/>
      <c r="AQ746" s="16"/>
      <c r="AS746" s="16"/>
      <c r="AU746" s="16"/>
      <c r="AW746" s="16"/>
      <c r="AY746" s="16"/>
      <c r="BA746" s="16"/>
      <c r="BC746" s="16"/>
      <c r="BE746" s="16"/>
      <c r="BF746" s="17"/>
      <c r="BG746" s="16"/>
      <c r="BI746" s="17"/>
      <c r="BJ746" s="17"/>
      <c r="BK746" s="17"/>
      <c r="BL746" s="17"/>
      <c r="BN746" s="16"/>
      <c r="BT746" s="16"/>
      <c r="BU746" s="16"/>
      <c r="BV746" s="16"/>
      <c r="BY746" s="16"/>
      <c r="BZ746" s="16"/>
      <c r="CA746" s="16"/>
      <c r="CH746" s="16"/>
      <c r="CI746" s="16"/>
    </row>
    <row r="747" spans="6:87" x14ac:dyDescent="0.25">
      <c r="F747" s="16"/>
      <c r="G747" s="16"/>
      <c r="U747" s="16"/>
      <c r="V747" s="16"/>
      <c r="W747" s="16"/>
      <c r="Y747" s="16"/>
      <c r="Z747" s="16"/>
      <c r="AA747" s="16"/>
      <c r="AB747" s="17"/>
      <c r="AC747" s="16"/>
      <c r="AE747" s="16"/>
      <c r="AG747" s="17"/>
      <c r="AH747" s="16"/>
      <c r="AJ747" s="16"/>
      <c r="AL747" s="17"/>
      <c r="AM747" s="16"/>
      <c r="AO747" s="16"/>
      <c r="AQ747" s="16"/>
      <c r="AS747" s="16"/>
      <c r="AU747" s="16"/>
      <c r="AW747" s="16"/>
      <c r="AY747" s="16"/>
      <c r="BA747" s="16"/>
      <c r="BC747" s="16"/>
      <c r="BE747" s="16"/>
      <c r="BF747" s="17"/>
      <c r="BG747" s="16"/>
      <c r="BI747" s="17"/>
      <c r="BJ747" s="17"/>
      <c r="BK747" s="17"/>
      <c r="BL747" s="17"/>
      <c r="BN747" s="16"/>
      <c r="BT747" s="16"/>
      <c r="BU747" s="16"/>
      <c r="BV747" s="16"/>
      <c r="BY747" s="16"/>
      <c r="BZ747" s="16"/>
      <c r="CA747" s="16"/>
      <c r="CH747" s="16"/>
      <c r="CI747" s="16"/>
    </row>
    <row r="748" spans="6:87" x14ac:dyDescent="0.25">
      <c r="F748" s="16"/>
      <c r="G748" s="16"/>
      <c r="U748" s="16"/>
      <c r="V748" s="16"/>
      <c r="W748" s="16"/>
      <c r="Y748" s="16"/>
      <c r="Z748" s="16"/>
      <c r="AA748" s="16"/>
      <c r="AB748" s="17"/>
      <c r="AC748" s="16"/>
      <c r="AE748" s="16"/>
      <c r="AG748" s="17"/>
      <c r="AH748" s="16"/>
      <c r="AJ748" s="16"/>
      <c r="AL748" s="17"/>
      <c r="AM748" s="16"/>
      <c r="AO748" s="16"/>
      <c r="AQ748" s="16"/>
      <c r="AS748" s="16"/>
      <c r="AU748" s="16"/>
      <c r="AW748" s="16"/>
      <c r="AY748" s="16"/>
      <c r="BA748" s="16"/>
      <c r="BC748" s="16"/>
      <c r="BE748" s="16"/>
      <c r="BF748" s="17"/>
      <c r="BG748" s="16"/>
      <c r="BI748" s="17"/>
      <c r="BJ748" s="17"/>
      <c r="BK748" s="17"/>
      <c r="BL748" s="17"/>
      <c r="BN748" s="16"/>
      <c r="BT748" s="16"/>
      <c r="BU748" s="16"/>
      <c r="BV748" s="16"/>
      <c r="BY748" s="16"/>
      <c r="BZ748" s="16"/>
      <c r="CA748" s="16"/>
      <c r="CH748" s="16"/>
      <c r="CI748" s="16"/>
    </row>
    <row r="749" spans="6:87" x14ac:dyDescent="0.25">
      <c r="F749" s="16"/>
      <c r="G749" s="16"/>
      <c r="U749" s="16"/>
      <c r="V749" s="16"/>
      <c r="W749" s="16"/>
      <c r="Y749" s="16"/>
      <c r="Z749" s="16"/>
      <c r="AA749" s="16"/>
      <c r="AB749" s="17"/>
      <c r="AC749" s="16"/>
      <c r="AE749" s="16"/>
      <c r="AG749" s="17"/>
      <c r="AH749" s="16"/>
      <c r="AJ749" s="16"/>
      <c r="AL749" s="17"/>
      <c r="AM749" s="16"/>
      <c r="AO749" s="16"/>
      <c r="AQ749" s="16"/>
      <c r="AS749" s="16"/>
      <c r="AU749" s="16"/>
      <c r="AW749" s="16"/>
      <c r="AY749" s="16"/>
      <c r="BA749" s="16"/>
      <c r="BC749" s="16"/>
      <c r="BE749" s="16"/>
      <c r="BF749" s="17"/>
      <c r="BG749" s="16"/>
      <c r="BI749" s="17"/>
      <c r="BJ749" s="17"/>
      <c r="BK749" s="17"/>
      <c r="BL749" s="17"/>
      <c r="BN749" s="16"/>
      <c r="BT749" s="16"/>
      <c r="BU749" s="16"/>
      <c r="BV749" s="16"/>
      <c r="BY749" s="16"/>
      <c r="BZ749" s="16"/>
      <c r="CA749" s="16"/>
      <c r="CH749" s="16"/>
      <c r="CI749" s="16"/>
    </row>
    <row r="750" spans="6:87" x14ac:dyDescent="0.25">
      <c r="F750" s="16"/>
      <c r="G750" s="16"/>
      <c r="U750" s="16"/>
      <c r="V750" s="16"/>
      <c r="W750" s="16"/>
      <c r="Y750" s="16"/>
      <c r="Z750" s="16"/>
      <c r="AA750" s="16"/>
      <c r="AB750" s="17"/>
      <c r="AC750" s="16"/>
      <c r="AE750" s="16"/>
      <c r="AG750" s="17"/>
      <c r="AH750" s="16"/>
      <c r="AJ750" s="16"/>
      <c r="AL750" s="17"/>
      <c r="AM750" s="16"/>
      <c r="AO750" s="16"/>
      <c r="AQ750" s="16"/>
      <c r="AS750" s="16"/>
      <c r="AU750" s="16"/>
      <c r="AW750" s="16"/>
      <c r="AY750" s="16"/>
      <c r="BA750" s="16"/>
      <c r="BC750" s="16"/>
      <c r="BE750" s="16"/>
      <c r="BF750" s="17"/>
      <c r="BG750" s="16"/>
      <c r="BI750" s="17"/>
      <c r="BJ750" s="17"/>
      <c r="BK750" s="17"/>
      <c r="BL750" s="17"/>
      <c r="BN750" s="16"/>
      <c r="BT750" s="16"/>
      <c r="BU750" s="16"/>
      <c r="BV750" s="16"/>
      <c r="BY750" s="16"/>
      <c r="BZ750" s="16"/>
      <c r="CA750" s="16"/>
      <c r="CH750" s="16"/>
      <c r="CI750" s="16"/>
    </row>
    <row r="751" spans="6:87" x14ac:dyDescent="0.25">
      <c r="F751" s="16"/>
      <c r="G751" s="16"/>
      <c r="U751" s="16"/>
      <c r="V751" s="16"/>
      <c r="W751" s="16"/>
      <c r="Y751" s="16"/>
      <c r="Z751" s="16"/>
      <c r="AA751" s="16"/>
      <c r="AB751" s="17"/>
      <c r="AC751" s="16"/>
      <c r="AE751" s="16"/>
      <c r="AG751" s="17"/>
      <c r="AH751" s="16"/>
      <c r="AJ751" s="16"/>
      <c r="AL751" s="17"/>
      <c r="AM751" s="16"/>
      <c r="AO751" s="16"/>
      <c r="AQ751" s="16"/>
      <c r="AS751" s="16"/>
      <c r="AU751" s="16"/>
      <c r="AW751" s="16"/>
      <c r="AY751" s="16"/>
      <c r="BA751" s="16"/>
      <c r="BC751" s="16"/>
      <c r="BE751" s="16"/>
      <c r="BF751" s="17"/>
      <c r="BG751" s="16"/>
      <c r="BI751" s="17"/>
      <c r="BJ751" s="17"/>
      <c r="BK751" s="17"/>
      <c r="BL751" s="17"/>
      <c r="BN751" s="16"/>
      <c r="BT751" s="16"/>
      <c r="BU751" s="16"/>
      <c r="BV751" s="16"/>
      <c r="BY751" s="16"/>
      <c r="BZ751" s="16"/>
      <c r="CA751" s="16"/>
      <c r="CH751" s="16"/>
      <c r="CI751" s="16"/>
    </row>
    <row r="752" spans="6:87" x14ac:dyDescent="0.25">
      <c r="F752" s="16"/>
      <c r="G752" s="16"/>
      <c r="U752" s="16"/>
      <c r="V752" s="16"/>
      <c r="W752" s="16"/>
      <c r="Y752" s="16"/>
      <c r="Z752" s="16"/>
      <c r="AA752" s="16"/>
      <c r="AB752" s="17"/>
      <c r="AC752" s="16"/>
      <c r="AE752" s="16"/>
      <c r="AG752" s="17"/>
      <c r="AH752" s="16"/>
      <c r="AJ752" s="16"/>
      <c r="AL752" s="17"/>
      <c r="AM752" s="16"/>
      <c r="AO752" s="16"/>
      <c r="AQ752" s="16"/>
      <c r="AS752" s="16"/>
      <c r="AU752" s="16"/>
      <c r="AW752" s="16"/>
      <c r="AY752" s="16"/>
      <c r="BA752" s="16"/>
      <c r="BC752" s="16"/>
      <c r="BE752" s="16"/>
      <c r="BF752" s="17"/>
      <c r="BG752" s="16"/>
      <c r="BI752" s="17"/>
      <c r="BJ752" s="17"/>
      <c r="BK752" s="17"/>
      <c r="BL752" s="17"/>
      <c r="BN752" s="16"/>
      <c r="BT752" s="16"/>
      <c r="BU752" s="16"/>
      <c r="BV752" s="16"/>
      <c r="BY752" s="16"/>
      <c r="BZ752" s="16"/>
      <c r="CA752" s="16"/>
      <c r="CH752" s="16"/>
      <c r="CI752" s="16"/>
    </row>
    <row r="753" spans="6:87" x14ac:dyDescent="0.25">
      <c r="F753" s="16"/>
      <c r="G753" s="16"/>
      <c r="U753" s="16"/>
      <c r="V753" s="16"/>
      <c r="W753" s="16"/>
      <c r="Y753" s="16"/>
      <c r="Z753" s="16"/>
      <c r="AA753" s="16"/>
      <c r="AB753" s="17"/>
      <c r="AC753" s="16"/>
      <c r="AE753" s="16"/>
      <c r="AG753" s="17"/>
      <c r="AH753" s="16"/>
      <c r="AJ753" s="16"/>
      <c r="AL753" s="17"/>
      <c r="AM753" s="16"/>
      <c r="AO753" s="16"/>
      <c r="AQ753" s="16"/>
      <c r="AS753" s="16"/>
      <c r="AU753" s="16"/>
      <c r="AW753" s="16"/>
      <c r="AY753" s="16"/>
      <c r="BA753" s="16"/>
      <c r="BC753" s="16"/>
      <c r="BE753" s="16"/>
      <c r="BF753" s="17"/>
      <c r="BG753" s="16"/>
      <c r="BI753" s="17"/>
      <c r="BJ753" s="17"/>
      <c r="BK753" s="17"/>
      <c r="BL753" s="17"/>
      <c r="BN753" s="16"/>
      <c r="BT753" s="16"/>
      <c r="BU753" s="16"/>
      <c r="BV753" s="16"/>
      <c r="BY753" s="16"/>
      <c r="BZ753" s="16"/>
      <c r="CA753" s="16"/>
      <c r="CH753" s="16"/>
      <c r="CI753" s="16"/>
    </row>
    <row r="754" spans="6:87" x14ac:dyDescent="0.25">
      <c r="F754" s="16"/>
      <c r="G754" s="16"/>
      <c r="U754" s="16"/>
      <c r="V754" s="16"/>
      <c r="W754" s="16"/>
      <c r="Y754" s="16"/>
      <c r="Z754" s="16"/>
      <c r="AA754" s="16"/>
      <c r="AB754" s="17"/>
      <c r="AC754" s="16"/>
      <c r="AE754" s="16"/>
      <c r="AG754" s="17"/>
      <c r="AH754" s="16"/>
      <c r="AJ754" s="16"/>
      <c r="AL754" s="17"/>
      <c r="AM754" s="16"/>
      <c r="AO754" s="16"/>
      <c r="AQ754" s="16"/>
      <c r="AS754" s="16"/>
      <c r="AU754" s="16"/>
      <c r="AW754" s="16"/>
      <c r="AY754" s="16"/>
      <c r="BA754" s="16"/>
      <c r="BC754" s="16"/>
      <c r="BE754" s="16"/>
      <c r="BF754" s="17"/>
      <c r="BG754" s="16"/>
      <c r="BI754" s="17"/>
      <c r="BJ754" s="17"/>
      <c r="BK754" s="17"/>
      <c r="BL754" s="17"/>
      <c r="BN754" s="16"/>
      <c r="BT754" s="16"/>
      <c r="BU754" s="16"/>
      <c r="BV754" s="16"/>
      <c r="BY754" s="16"/>
      <c r="BZ754" s="16"/>
      <c r="CA754" s="16"/>
      <c r="CH754" s="16"/>
      <c r="CI754" s="16"/>
    </row>
    <row r="755" spans="6:87" x14ac:dyDescent="0.25">
      <c r="F755" s="16"/>
      <c r="G755" s="16"/>
      <c r="U755" s="16"/>
      <c r="V755" s="16"/>
      <c r="W755" s="16"/>
      <c r="Y755" s="16"/>
      <c r="Z755" s="16"/>
      <c r="AA755" s="16"/>
      <c r="AB755" s="17"/>
      <c r="AC755" s="16"/>
      <c r="AE755" s="16"/>
      <c r="AG755" s="17"/>
      <c r="AH755" s="16"/>
      <c r="AJ755" s="16"/>
      <c r="AL755" s="17"/>
      <c r="AM755" s="16"/>
      <c r="AO755" s="16"/>
      <c r="AQ755" s="16"/>
      <c r="AS755" s="16"/>
      <c r="AU755" s="16"/>
      <c r="AW755" s="16"/>
      <c r="AY755" s="16"/>
      <c r="BA755" s="16"/>
      <c r="BC755" s="16"/>
      <c r="BE755" s="16"/>
      <c r="BF755" s="17"/>
      <c r="BG755" s="16"/>
      <c r="BI755" s="17"/>
      <c r="BJ755" s="17"/>
      <c r="BK755" s="17"/>
      <c r="BL755" s="17"/>
      <c r="BN755" s="16"/>
      <c r="BT755" s="16"/>
      <c r="BU755" s="16"/>
      <c r="BV755" s="16"/>
      <c r="BY755" s="16"/>
      <c r="BZ755" s="16"/>
      <c r="CA755" s="16"/>
      <c r="CH755" s="16"/>
      <c r="CI755" s="16"/>
    </row>
    <row r="756" spans="6:87" x14ac:dyDescent="0.25">
      <c r="F756" s="16"/>
      <c r="G756" s="16"/>
      <c r="U756" s="16"/>
      <c r="V756" s="16"/>
      <c r="W756" s="16"/>
      <c r="Y756" s="16"/>
      <c r="Z756" s="16"/>
      <c r="AA756" s="16"/>
      <c r="AB756" s="17"/>
      <c r="AC756" s="16"/>
      <c r="AE756" s="16"/>
      <c r="AG756" s="17"/>
      <c r="AH756" s="16"/>
      <c r="AJ756" s="16"/>
      <c r="AL756" s="17"/>
      <c r="AM756" s="16"/>
      <c r="AO756" s="16"/>
      <c r="AQ756" s="16"/>
      <c r="AS756" s="16"/>
      <c r="AU756" s="16"/>
      <c r="AW756" s="16"/>
      <c r="AY756" s="16"/>
      <c r="BA756" s="16"/>
      <c r="BC756" s="16"/>
      <c r="BE756" s="16"/>
      <c r="BF756" s="17"/>
      <c r="BG756" s="16"/>
      <c r="BI756" s="17"/>
      <c r="BJ756" s="17"/>
      <c r="BK756" s="17"/>
      <c r="BL756" s="17"/>
      <c r="BN756" s="16"/>
      <c r="BT756" s="16"/>
      <c r="BU756" s="16"/>
      <c r="BV756" s="16"/>
      <c r="BY756" s="16"/>
      <c r="BZ756" s="16"/>
      <c r="CA756" s="16"/>
      <c r="CH756" s="16"/>
      <c r="CI756" s="16"/>
    </row>
    <row r="757" spans="6:87" x14ac:dyDescent="0.25">
      <c r="F757" s="16"/>
      <c r="G757" s="16"/>
      <c r="U757" s="16"/>
      <c r="V757" s="16"/>
      <c r="W757" s="16"/>
      <c r="Y757" s="16"/>
      <c r="Z757" s="16"/>
      <c r="AA757" s="16"/>
      <c r="AB757" s="17"/>
      <c r="AC757" s="16"/>
      <c r="AE757" s="16"/>
      <c r="AG757" s="17"/>
      <c r="AH757" s="16"/>
      <c r="AJ757" s="16"/>
      <c r="AL757" s="17"/>
      <c r="AM757" s="16"/>
      <c r="AO757" s="16"/>
      <c r="AQ757" s="16"/>
      <c r="AS757" s="16"/>
      <c r="AU757" s="16"/>
      <c r="AW757" s="16"/>
      <c r="AY757" s="16"/>
      <c r="BA757" s="16"/>
      <c r="BC757" s="16"/>
      <c r="BE757" s="16"/>
      <c r="BF757" s="17"/>
      <c r="BG757" s="16"/>
      <c r="BI757" s="17"/>
      <c r="BJ757" s="17"/>
      <c r="BK757" s="17"/>
      <c r="BL757" s="17"/>
      <c r="BN757" s="16"/>
      <c r="BT757" s="16"/>
      <c r="BU757" s="16"/>
      <c r="BV757" s="16"/>
      <c r="BY757" s="16"/>
      <c r="BZ757" s="16"/>
      <c r="CA757" s="16"/>
      <c r="CH757" s="16"/>
      <c r="CI757" s="16"/>
    </row>
    <row r="758" spans="6:87" x14ac:dyDescent="0.25">
      <c r="F758" s="16"/>
      <c r="G758" s="16"/>
      <c r="U758" s="16"/>
      <c r="V758" s="16"/>
      <c r="W758" s="16"/>
      <c r="Y758" s="16"/>
      <c r="Z758" s="16"/>
      <c r="AA758" s="16"/>
      <c r="AB758" s="17"/>
      <c r="AC758" s="16"/>
      <c r="AE758" s="16"/>
      <c r="AG758" s="17"/>
      <c r="AH758" s="16"/>
      <c r="AJ758" s="16"/>
      <c r="AL758" s="17"/>
      <c r="AM758" s="16"/>
      <c r="AO758" s="16"/>
      <c r="AQ758" s="16"/>
      <c r="AS758" s="16"/>
      <c r="AU758" s="16"/>
      <c r="AW758" s="16"/>
      <c r="AY758" s="16"/>
      <c r="BA758" s="16"/>
      <c r="BC758" s="16"/>
      <c r="BE758" s="16"/>
      <c r="BF758" s="17"/>
      <c r="BG758" s="16"/>
      <c r="BI758" s="17"/>
      <c r="BJ758" s="17"/>
      <c r="BK758" s="17"/>
      <c r="BL758" s="17"/>
      <c r="BN758" s="16"/>
      <c r="BT758" s="16"/>
      <c r="BU758" s="16"/>
      <c r="BV758" s="16"/>
      <c r="BY758" s="16"/>
      <c r="BZ758" s="16"/>
      <c r="CA758" s="16"/>
      <c r="CH758" s="16"/>
      <c r="CI758" s="16"/>
    </row>
    <row r="759" spans="6:87" x14ac:dyDescent="0.25">
      <c r="F759" s="16"/>
      <c r="G759" s="16"/>
      <c r="U759" s="16"/>
      <c r="V759" s="16"/>
      <c r="W759" s="16"/>
      <c r="Y759" s="16"/>
      <c r="Z759" s="16"/>
      <c r="AA759" s="16"/>
      <c r="AB759" s="17"/>
      <c r="AC759" s="16"/>
      <c r="AE759" s="16"/>
      <c r="AG759" s="17"/>
      <c r="AH759" s="16"/>
      <c r="AJ759" s="16"/>
      <c r="AL759" s="17"/>
      <c r="AM759" s="16"/>
      <c r="AO759" s="16"/>
      <c r="AQ759" s="16"/>
      <c r="AS759" s="16"/>
      <c r="AU759" s="16"/>
      <c r="AW759" s="16"/>
      <c r="AY759" s="16"/>
      <c r="BA759" s="16"/>
      <c r="BC759" s="16"/>
      <c r="BE759" s="16"/>
      <c r="BF759" s="17"/>
      <c r="BG759" s="16"/>
      <c r="BI759" s="17"/>
      <c r="BJ759" s="17"/>
      <c r="BK759" s="17"/>
      <c r="BL759" s="17"/>
      <c r="BN759" s="16"/>
      <c r="BT759" s="16"/>
      <c r="BU759" s="16"/>
      <c r="BV759" s="16"/>
      <c r="BY759" s="16"/>
      <c r="BZ759" s="16"/>
      <c r="CA759" s="16"/>
      <c r="CH759" s="16"/>
      <c r="CI759" s="16"/>
    </row>
    <row r="760" spans="6:87" x14ac:dyDescent="0.25">
      <c r="F760" s="16"/>
      <c r="G760" s="16"/>
      <c r="U760" s="16"/>
      <c r="V760" s="16"/>
      <c r="W760" s="16"/>
      <c r="Y760" s="16"/>
      <c r="Z760" s="16"/>
      <c r="AA760" s="16"/>
      <c r="AB760" s="17"/>
      <c r="AC760" s="16"/>
      <c r="AE760" s="16"/>
      <c r="AG760" s="17"/>
      <c r="AH760" s="16"/>
      <c r="AJ760" s="16"/>
      <c r="AL760" s="17"/>
      <c r="AM760" s="16"/>
      <c r="AO760" s="16"/>
      <c r="AQ760" s="16"/>
      <c r="AS760" s="16"/>
      <c r="AU760" s="16"/>
      <c r="AW760" s="16"/>
      <c r="AY760" s="16"/>
      <c r="BA760" s="16"/>
      <c r="BC760" s="16"/>
      <c r="BE760" s="16"/>
      <c r="BF760" s="17"/>
      <c r="BG760" s="16"/>
      <c r="BI760" s="17"/>
      <c r="BJ760" s="17"/>
      <c r="BK760" s="17"/>
      <c r="BL760" s="17"/>
      <c r="BN760" s="16"/>
      <c r="BT760" s="16"/>
      <c r="BU760" s="16"/>
      <c r="BV760" s="16"/>
      <c r="BY760" s="16"/>
      <c r="BZ760" s="16"/>
      <c r="CA760" s="16"/>
      <c r="CH760" s="16"/>
      <c r="CI760" s="16"/>
    </row>
    <row r="761" spans="6:87" x14ac:dyDescent="0.25">
      <c r="F761" s="16"/>
      <c r="G761" s="16"/>
      <c r="U761" s="16"/>
      <c r="V761" s="16"/>
      <c r="W761" s="16"/>
      <c r="Y761" s="16"/>
      <c r="Z761" s="16"/>
      <c r="AA761" s="16"/>
      <c r="AB761" s="17"/>
      <c r="AC761" s="16"/>
      <c r="AE761" s="16"/>
      <c r="AG761" s="17"/>
      <c r="AH761" s="16"/>
      <c r="AJ761" s="16"/>
      <c r="AL761" s="17"/>
      <c r="AM761" s="16"/>
      <c r="AO761" s="16"/>
      <c r="AQ761" s="16"/>
      <c r="AS761" s="16"/>
      <c r="AU761" s="16"/>
      <c r="AW761" s="16"/>
      <c r="AY761" s="16"/>
      <c r="BA761" s="16"/>
      <c r="BC761" s="16"/>
      <c r="BE761" s="16"/>
      <c r="BF761" s="17"/>
      <c r="BG761" s="16"/>
      <c r="BI761" s="17"/>
      <c r="BJ761" s="17"/>
      <c r="BK761" s="17"/>
      <c r="BL761" s="17"/>
      <c r="BN761" s="16"/>
      <c r="BT761" s="16"/>
      <c r="BU761" s="16"/>
      <c r="BV761" s="16"/>
      <c r="BY761" s="16"/>
      <c r="BZ761" s="16"/>
      <c r="CA761" s="16"/>
      <c r="CH761" s="16"/>
      <c r="CI761" s="16"/>
    </row>
    <row r="762" spans="6:87" x14ac:dyDescent="0.25">
      <c r="F762" s="16"/>
      <c r="G762" s="16"/>
      <c r="U762" s="16"/>
      <c r="V762" s="16"/>
      <c r="W762" s="16"/>
      <c r="Y762" s="16"/>
      <c r="Z762" s="16"/>
      <c r="AA762" s="16"/>
      <c r="AB762" s="17"/>
      <c r="AC762" s="16"/>
      <c r="AE762" s="16"/>
      <c r="AG762" s="17"/>
      <c r="AH762" s="16"/>
      <c r="AJ762" s="16"/>
      <c r="AL762" s="17"/>
      <c r="AM762" s="16"/>
      <c r="AO762" s="16"/>
      <c r="AQ762" s="16"/>
      <c r="AS762" s="16"/>
      <c r="AU762" s="16"/>
      <c r="AW762" s="16"/>
      <c r="AY762" s="16"/>
      <c r="BA762" s="16"/>
      <c r="BC762" s="16"/>
      <c r="BE762" s="16"/>
      <c r="BF762" s="17"/>
      <c r="BG762" s="16"/>
      <c r="BI762" s="17"/>
      <c r="BJ762" s="17"/>
      <c r="BK762" s="17"/>
      <c r="BL762" s="17"/>
      <c r="BN762" s="16"/>
      <c r="BT762" s="16"/>
      <c r="BU762" s="16"/>
      <c r="BV762" s="16"/>
      <c r="BY762" s="16"/>
      <c r="BZ762" s="16"/>
      <c r="CA762" s="16"/>
      <c r="CH762" s="16"/>
      <c r="CI762" s="16"/>
    </row>
    <row r="763" spans="6:87" x14ac:dyDescent="0.25">
      <c r="F763" s="16"/>
      <c r="G763" s="16"/>
      <c r="U763" s="16"/>
      <c r="V763" s="16"/>
      <c r="W763" s="16"/>
      <c r="Y763" s="16"/>
      <c r="Z763" s="16"/>
      <c r="AA763" s="16"/>
      <c r="AB763" s="17"/>
      <c r="AC763" s="16"/>
      <c r="AE763" s="16"/>
      <c r="AG763" s="17"/>
      <c r="AH763" s="16"/>
      <c r="AJ763" s="16"/>
      <c r="AL763" s="17"/>
      <c r="AM763" s="16"/>
      <c r="AO763" s="16"/>
      <c r="AQ763" s="16"/>
      <c r="AS763" s="16"/>
      <c r="AU763" s="16"/>
      <c r="AW763" s="16"/>
      <c r="AY763" s="16"/>
      <c r="BA763" s="16"/>
      <c r="BC763" s="16"/>
      <c r="BE763" s="16"/>
      <c r="BF763" s="17"/>
      <c r="BG763" s="16"/>
      <c r="BI763" s="17"/>
      <c r="BJ763" s="17"/>
      <c r="BK763" s="17"/>
      <c r="BL763" s="17"/>
      <c r="BN763" s="16"/>
      <c r="BT763" s="16"/>
      <c r="BU763" s="16"/>
      <c r="BV763" s="16"/>
      <c r="BY763" s="16"/>
      <c r="BZ763" s="16"/>
      <c r="CA763" s="16"/>
      <c r="CH763" s="16"/>
      <c r="CI763" s="16"/>
    </row>
    <row r="764" spans="6:87" x14ac:dyDescent="0.25">
      <c r="F764" s="16"/>
      <c r="G764" s="16"/>
      <c r="U764" s="16"/>
      <c r="V764" s="16"/>
      <c r="W764" s="16"/>
      <c r="Y764" s="16"/>
      <c r="Z764" s="16"/>
      <c r="AA764" s="16"/>
      <c r="AB764" s="17"/>
      <c r="AC764" s="16"/>
      <c r="AE764" s="16"/>
      <c r="AG764" s="17"/>
      <c r="AH764" s="16"/>
      <c r="AJ764" s="16"/>
      <c r="AL764" s="17"/>
      <c r="AM764" s="16"/>
      <c r="AO764" s="16"/>
      <c r="AQ764" s="16"/>
      <c r="AS764" s="16"/>
      <c r="AU764" s="16"/>
      <c r="AW764" s="16"/>
      <c r="AY764" s="16"/>
      <c r="BA764" s="16"/>
      <c r="BC764" s="16"/>
      <c r="BE764" s="16"/>
      <c r="BF764" s="17"/>
      <c r="BG764" s="16"/>
      <c r="BI764" s="17"/>
      <c r="BJ764" s="17"/>
      <c r="BK764" s="17"/>
      <c r="BL764" s="17"/>
      <c r="BN764" s="16"/>
      <c r="BT764" s="16"/>
      <c r="BU764" s="16"/>
      <c r="BV764" s="16"/>
      <c r="BY764" s="16"/>
      <c r="BZ764" s="16"/>
      <c r="CA764" s="16"/>
      <c r="CH764" s="16"/>
      <c r="CI764" s="16"/>
    </row>
    <row r="765" spans="6:87" x14ac:dyDescent="0.25">
      <c r="F765" s="16"/>
      <c r="G765" s="16"/>
      <c r="U765" s="16"/>
      <c r="V765" s="16"/>
      <c r="W765" s="16"/>
      <c r="Y765" s="16"/>
      <c r="Z765" s="16"/>
      <c r="AA765" s="16"/>
      <c r="AB765" s="17"/>
      <c r="AC765" s="16"/>
      <c r="AE765" s="16"/>
      <c r="AG765" s="17"/>
      <c r="AH765" s="16"/>
      <c r="AJ765" s="16"/>
      <c r="AL765" s="17"/>
      <c r="AM765" s="16"/>
      <c r="AO765" s="16"/>
      <c r="AQ765" s="16"/>
      <c r="AS765" s="16"/>
      <c r="AU765" s="16"/>
      <c r="AW765" s="16"/>
      <c r="AY765" s="16"/>
      <c r="BA765" s="16"/>
      <c r="BC765" s="16"/>
      <c r="BE765" s="16"/>
      <c r="BF765" s="17"/>
      <c r="BG765" s="16"/>
      <c r="BI765" s="17"/>
      <c r="BJ765" s="17"/>
      <c r="BK765" s="17"/>
      <c r="BL765" s="17"/>
      <c r="BN765" s="16"/>
      <c r="BT765" s="16"/>
      <c r="BU765" s="16"/>
      <c r="BV765" s="16"/>
      <c r="BY765" s="16"/>
      <c r="BZ765" s="16"/>
      <c r="CA765" s="16"/>
      <c r="CH765" s="16"/>
      <c r="CI765" s="16"/>
    </row>
    <row r="766" spans="6:87" x14ac:dyDescent="0.25">
      <c r="F766" s="16"/>
      <c r="G766" s="16"/>
      <c r="U766" s="16"/>
      <c r="V766" s="16"/>
      <c r="W766" s="16"/>
      <c r="Y766" s="16"/>
      <c r="Z766" s="16"/>
      <c r="AA766" s="16"/>
      <c r="AB766" s="17"/>
      <c r="AC766" s="16"/>
      <c r="AE766" s="16"/>
      <c r="AG766" s="17"/>
      <c r="AH766" s="16"/>
      <c r="AJ766" s="16"/>
      <c r="AL766" s="17"/>
      <c r="AM766" s="16"/>
      <c r="AO766" s="16"/>
      <c r="AQ766" s="16"/>
      <c r="AS766" s="16"/>
      <c r="AU766" s="16"/>
      <c r="AW766" s="16"/>
      <c r="AY766" s="16"/>
      <c r="BA766" s="16"/>
      <c r="BC766" s="16"/>
      <c r="BE766" s="16"/>
      <c r="BF766" s="17"/>
      <c r="BG766" s="16"/>
      <c r="BI766" s="17"/>
      <c r="BJ766" s="17"/>
      <c r="BK766" s="17"/>
      <c r="BL766" s="17"/>
      <c r="BN766" s="16"/>
      <c r="BT766" s="16"/>
      <c r="BU766" s="16"/>
      <c r="BV766" s="16"/>
      <c r="BY766" s="16"/>
      <c r="BZ766" s="16"/>
      <c r="CA766" s="16"/>
      <c r="CH766" s="16"/>
      <c r="CI766" s="16"/>
    </row>
    <row r="767" spans="6:87" x14ac:dyDescent="0.25">
      <c r="F767" s="16"/>
      <c r="G767" s="16"/>
      <c r="U767" s="16"/>
      <c r="V767" s="16"/>
      <c r="W767" s="16"/>
      <c r="Y767" s="16"/>
      <c r="Z767" s="16"/>
      <c r="AA767" s="16"/>
      <c r="AB767" s="17"/>
      <c r="AC767" s="16"/>
      <c r="AE767" s="16"/>
      <c r="AG767" s="17"/>
      <c r="AH767" s="16"/>
      <c r="AJ767" s="16"/>
      <c r="AL767" s="17"/>
      <c r="AM767" s="16"/>
      <c r="AO767" s="16"/>
      <c r="AQ767" s="16"/>
      <c r="AS767" s="16"/>
      <c r="AU767" s="16"/>
      <c r="AW767" s="16"/>
      <c r="AY767" s="16"/>
      <c r="BA767" s="16"/>
      <c r="BC767" s="16"/>
      <c r="BE767" s="16"/>
      <c r="BF767" s="17"/>
      <c r="BG767" s="16"/>
      <c r="BI767" s="17"/>
      <c r="BJ767" s="17"/>
      <c r="BK767" s="17"/>
      <c r="BL767" s="17"/>
      <c r="BN767" s="16"/>
      <c r="BT767" s="16"/>
      <c r="BU767" s="16"/>
      <c r="BV767" s="16"/>
      <c r="BY767" s="16"/>
      <c r="BZ767" s="16"/>
      <c r="CA767" s="16"/>
      <c r="CH767" s="16"/>
      <c r="CI767" s="16"/>
    </row>
    <row r="768" spans="6:87" x14ac:dyDescent="0.25">
      <c r="F768" s="16"/>
      <c r="G768" s="16"/>
      <c r="U768" s="16"/>
      <c r="V768" s="16"/>
      <c r="W768" s="16"/>
      <c r="Y768" s="16"/>
      <c r="Z768" s="16"/>
      <c r="AA768" s="16"/>
      <c r="AB768" s="17"/>
      <c r="AC768" s="16"/>
      <c r="AE768" s="16"/>
      <c r="AG768" s="17"/>
      <c r="AH768" s="16"/>
      <c r="AJ768" s="16"/>
      <c r="AL768" s="17"/>
      <c r="AM768" s="16"/>
      <c r="AO768" s="16"/>
      <c r="AQ768" s="16"/>
      <c r="AS768" s="16"/>
      <c r="AU768" s="16"/>
      <c r="AW768" s="16"/>
      <c r="AY768" s="16"/>
      <c r="BA768" s="16"/>
      <c r="BC768" s="16"/>
      <c r="BE768" s="16"/>
      <c r="BF768" s="17"/>
      <c r="BG768" s="16"/>
      <c r="BI768" s="17"/>
      <c r="BJ768" s="17"/>
      <c r="BK768" s="17"/>
      <c r="BL768" s="17"/>
      <c r="BN768" s="16"/>
      <c r="BT768" s="16"/>
      <c r="BU768" s="16"/>
      <c r="BV768" s="16"/>
      <c r="BY768" s="16"/>
      <c r="BZ768" s="16"/>
      <c r="CA768" s="16"/>
      <c r="CH768" s="16"/>
      <c r="CI768" s="16"/>
    </row>
    <row r="769" spans="6:87" x14ac:dyDescent="0.25">
      <c r="F769" s="16"/>
      <c r="G769" s="16"/>
      <c r="U769" s="16"/>
      <c r="V769" s="16"/>
      <c r="W769" s="16"/>
      <c r="Y769" s="16"/>
      <c r="Z769" s="16"/>
      <c r="AA769" s="16"/>
      <c r="AB769" s="17"/>
      <c r="AC769" s="16"/>
      <c r="AE769" s="16"/>
      <c r="AG769" s="17"/>
      <c r="AH769" s="16"/>
      <c r="AJ769" s="16"/>
      <c r="AL769" s="17"/>
      <c r="AM769" s="16"/>
      <c r="AO769" s="16"/>
      <c r="AQ769" s="16"/>
      <c r="AS769" s="16"/>
      <c r="AU769" s="16"/>
      <c r="AW769" s="16"/>
      <c r="AY769" s="16"/>
      <c r="BA769" s="16"/>
      <c r="BC769" s="16"/>
      <c r="BE769" s="16"/>
      <c r="BF769" s="17"/>
      <c r="BG769" s="16"/>
      <c r="BI769" s="17"/>
      <c r="BJ769" s="17"/>
      <c r="BK769" s="17"/>
      <c r="BL769" s="17"/>
      <c r="BN769" s="16"/>
      <c r="BT769" s="16"/>
      <c r="BU769" s="16"/>
      <c r="BV769" s="16"/>
      <c r="BY769" s="16"/>
      <c r="BZ769" s="16"/>
      <c r="CA769" s="16"/>
      <c r="CH769" s="16"/>
      <c r="CI769" s="16"/>
    </row>
    <row r="770" spans="6:87" x14ac:dyDescent="0.25">
      <c r="F770" s="16"/>
      <c r="G770" s="16"/>
      <c r="U770" s="16"/>
      <c r="V770" s="16"/>
      <c r="W770" s="16"/>
      <c r="Y770" s="16"/>
      <c r="Z770" s="16"/>
      <c r="AA770" s="16"/>
      <c r="AB770" s="17"/>
      <c r="AC770" s="16"/>
      <c r="AE770" s="16"/>
      <c r="AG770" s="17"/>
      <c r="AH770" s="16"/>
      <c r="AJ770" s="16"/>
      <c r="AL770" s="17"/>
      <c r="AM770" s="16"/>
      <c r="AO770" s="16"/>
      <c r="AQ770" s="16"/>
      <c r="AS770" s="16"/>
      <c r="AU770" s="16"/>
      <c r="AW770" s="16"/>
      <c r="AY770" s="16"/>
      <c r="BA770" s="16"/>
      <c r="BC770" s="16"/>
      <c r="BE770" s="16"/>
      <c r="BF770" s="17"/>
      <c r="BG770" s="16"/>
      <c r="BI770" s="17"/>
      <c r="BJ770" s="17"/>
      <c r="BK770" s="17"/>
      <c r="BL770" s="17"/>
      <c r="BN770" s="16"/>
      <c r="BT770" s="16"/>
      <c r="BU770" s="16"/>
      <c r="BV770" s="16"/>
      <c r="BY770" s="16"/>
      <c r="BZ770" s="16"/>
      <c r="CA770" s="16"/>
      <c r="CH770" s="16"/>
      <c r="CI770" s="16"/>
    </row>
    <row r="771" spans="6:87" x14ac:dyDescent="0.25">
      <c r="F771" s="16"/>
      <c r="G771" s="16"/>
      <c r="U771" s="16"/>
      <c r="V771" s="16"/>
      <c r="W771" s="16"/>
      <c r="Y771" s="16"/>
      <c r="Z771" s="16"/>
      <c r="AA771" s="16"/>
      <c r="AB771" s="17"/>
      <c r="AC771" s="16"/>
      <c r="AE771" s="16"/>
      <c r="AG771" s="17"/>
      <c r="AH771" s="16"/>
      <c r="AJ771" s="16"/>
      <c r="AL771" s="17"/>
      <c r="AM771" s="16"/>
      <c r="AO771" s="16"/>
      <c r="AQ771" s="16"/>
      <c r="AS771" s="16"/>
      <c r="AU771" s="16"/>
      <c r="AW771" s="16"/>
      <c r="AY771" s="16"/>
      <c r="BA771" s="16"/>
      <c r="BC771" s="16"/>
      <c r="BE771" s="16"/>
      <c r="BF771" s="17"/>
      <c r="BG771" s="16"/>
      <c r="BI771" s="17"/>
      <c r="BJ771" s="17"/>
      <c r="BK771" s="17"/>
      <c r="BL771" s="17"/>
      <c r="BN771" s="16"/>
      <c r="BT771" s="16"/>
      <c r="BU771" s="16"/>
      <c r="BV771" s="16"/>
      <c r="BY771" s="16"/>
      <c r="BZ771" s="16"/>
      <c r="CA771" s="16"/>
      <c r="CH771" s="16"/>
      <c r="CI771" s="16"/>
    </row>
    <row r="772" spans="6:87" x14ac:dyDescent="0.25">
      <c r="F772" s="16"/>
      <c r="G772" s="16"/>
      <c r="U772" s="16"/>
      <c r="V772" s="16"/>
      <c r="W772" s="16"/>
      <c r="Y772" s="16"/>
      <c r="Z772" s="16"/>
      <c r="AA772" s="16"/>
      <c r="AB772" s="17"/>
      <c r="AC772" s="16"/>
      <c r="AE772" s="16"/>
      <c r="AG772" s="17"/>
      <c r="AH772" s="16"/>
      <c r="AJ772" s="16"/>
      <c r="AL772" s="17"/>
      <c r="AM772" s="16"/>
      <c r="AO772" s="16"/>
      <c r="AQ772" s="16"/>
      <c r="AS772" s="16"/>
      <c r="AU772" s="16"/>
      <c r="AW772" s="16"/>
      <c r="AY772" s="16"/>
      <c r="BA772" s="16"/>
      <c r="BC772" s="16"/>
      <c r="BE772" s="16"/>
      <c r="BF772" s="17"/>
      <c r="BG772" s="16"/>
      <c r="BI772" s="17"/>
      <c r="BJ772" s="17"/>
      <c r="BK772" s="17"/>
      <c r="BL772" s="17"/>
      <c r="BN772" s="16"/>
      <c r="BT772" s="16"/>
      <c r="BU772" s="16"/>
      <c r="BV772" s="16"/>
      <c r="BY772" s="16"/>
      <c r="BZ772" s="16"/>
      <c r="CA772" s="16"/>
      <c r="CH772" s="16"/>
      <c r="CI772" s="16"/>
    </row>
    <row r="773" spans="6:87" x14ac:dyDescent="0.25">
      <c r="F773" s="16"/>
      <c r="G773" s="16"/>
      <c r="U773" s="16"/>
      <c r="V773" s="16"/>
      <c r="W773" s="16"/>
      <c r="Y773" s="16"/>
      <c r="Z773" s="16"/>
      <c r="AA773" s="16"/>
      <c r="AB773" s="17"/>
      <c r="AC773" s="16"/>
      <c r="AE773" s="16"/>
      <c r="AG773" s="17"/>
      <c r="AH773" s="16"/>
      <c r="AJ773" s="16"/>
      <c r="AL773" s="17"/>
      <c r="AM773" s="16"/>
      <c r="AO773" s="16"/>
      <c r="AQ773" s="16"/>
      <c r="AS773" s="16"/>
      <c r="AU773" s="16"/>
      <c r="AW773" s="16"/>
      <c r="AY773" s="16"/>
      <c r="BA773" s="16"/>
      <c r="BC773" s="16"/>
      <c r="BE773" s="16"/>
      <c r="BF773" s="17"/>
      <c r="BG773" s="16"/>
      <c r="BI773" s="17"/>
      <c r="BJ773" s="17"/>
      <c r="BK773" s="17"/>
      <c r="BL773" s="17"/>
      <c r="BN773" s="16"/>
      <c r="BT773" s="16"/>
      <c r="BU773" s="16"/>
      <c r="BV773" s="16"/>
      <c r="BY773" s="16"/>
      <c r="BZ773" s="16"/>
      <c r="CA773" s="16"/>
      <c r="CH773" s="16"/>
      <c r="CI773" s="16"/>
    </row>
    <row r="774" spans="6:87" x14ac:dyDescent="0.25">
      <c r="F774" s="16"/>
      <c r="G774" s="16"/>
      <c r="U774" s="16"/>
      <c r="V774" s="16"/>
      <c r="W774" s="16"/>
      <c r="Y774" s="16"/>
      <c r="Z774" s="16"/>
      <c r="AA774" s="16"/>
      <c r="AB774" s="17"/>
      <c r="AC774" s="16"/>
      <c r="AE774" s="16"/>
      <c r="AG774" s="17"/>
      <c r="AH774" s="16"/>
      <c r="AJ774" s="16"/>
      <c r="AL774" s="17"/>
      <c r="AM774" s="16"/>
      <c r="AO774" s="16"/>
      <c r="AQ774" s="16"/>
      <c r="AS774" s="16"/>
      <c r="AU774" s="16"/>
      <c r="AW774" s="16"/>
      <c r="AY774" s="16"/>
      <c r="BA774" s="16"/>
      <c r="BC774" s="16"/>
      <c r="BE774" s="16"/>
      <c r="BF774" s="17"/>
      <c r="BG774" s="16"/>
      <c r="BI774" s="17"/>
      <c r="BJ774" s="17"/>
      <c r="BK774" s="17"/>
      <c r="BL774" s="17"/>
      <c r="BN774" s="16"/>
      <c r="BT774" s="16"/>
      <c r="BU774" s="16"/>
      <c r="BV774" s="16"/>
      <c r="BY774" s="16"/>
      <c r="BZ774" s="16"/>
      <c r="CA774" s="16"/>
      <c r="CH774" s="16"/>
      <c r="CI774" s="16"/>
    </row>
    <row r="775" spans="6:87" x14ac:dyDescent="0.25">
      <c r="F775" s="16"/>
      <c r="G775" s="16"/>
      <c r="U775" s="16"/>
      <c r="V775" s="16"/>
      <c r="W775" s="16"/>
      <c r="Y775" s="16"/>
      <c r="Z775" s="16"/>
      <c r="AA775" s="16"/>
      <c r="AB775" s="17"/>
      <c r="AC775" s="16"/>
      <c r="AE775" s="16"/>
      <c r="AG775" s="17"/>
      <c r="AH775" s="16"/>
      <c r="AJ775" s="16"/>
      <c r="AL775" s="17"/>
      <c r="AM775" s="16"/>
      <c r="AO775" s="16"/>
      <c r="AQ775" s="16"/>
      <c r="AS775" s="16"/>
      <c r="AU775" s="16"/>
      <c r="AW775" s="16"/>
      <c r="AY775" s="16"/>
      <c r="BA775" s="16"/>
      <c r="BC775" s="16"/>
      <c r="BE775" s="16"/>
      <c r="BF775" s="17"/>
      <c r="BG775" s="16"/>
      <c r="BI775" s="17"/>
      <c r="BJ775" s="17"/>
      <c r="BK775" s="17"/>
      <c r="BL775" s="17"/>
      <c r="BN775" s="16"/>
      <c r="BT775" s="16"/>
      <c r="BU775" s="16"/>
      <c r="BV775" s="16"/>
      <c r="BY775" s="16"/>
      <c r="BZ775" s="16"/>
      <c r="CA775" s="16"/>
      <c r="CH775" s="16"/>
      <c r="CI775" s="16"/>
    </row>
    <row r="776" spans="6:87" x14ac:dyDescent="0.25">
      <c r="F776" s="16"/>
      <c r="G776" s="16"/>
      <c r="U776" s="16"/>
      <c r="V776" s="16"/>
      <c r="W776" s="16"/>
      <c r="Y776" s="16"/>
      <c r="Z776" s="16"/>
      <c r="AA776" s="16"/>
      <c r="AB776" s="17"/>
      <c r="AC776" s="16"/>
      <c r="AE776" s="16"/>
      <c r="AG776" s="17"/>
      <c r="AH776" s="16"/>
      <c r="AJ776" s="16"/>
      <c r="AL776" s="17"/>
      <c r="AM776" s="16"/>
      <c r="AO776" s="16"/>
      <c r="AQ776" s="16"/>
      <c r="AS776" s="16"/>
      <c r="AU776" s="16"/>
      <c r="AW776" s="16"/>
      <c r="AY776" s="16"/>
      <c r="BA776" s="16"/>
      <c r="BC776" s="16"/>
      <c r="BE776" s="16"/>
      <c r="BF776" s="17"/>
      <c r="BG776" s="16"/>
      <c r="BI776" s="17"/>
      <c r="BJ776" s="17"/>
      <c r="BK776" s="17"/>
      <c r="BL776" s="17"/>
      <c r="BN776" s="16"/>
      <c r="BT776" s="16"/>
      <c r="BU776" s="16"/>
      <c r="BV776" s="16"/>
      <c r="BY776" s="16"/>
      <c r="BZ776" s="16"/>
      <c r="CA776" s="16"/>
      <c r="CH776" s="16"/>
      <c r="CI776" s="16"/>
    </row>
    <row r="777" spans="6:87" x14ac:dyDescent="0.25">
      <c r="F777" s="16"/>
      <c r="G777" s="16"/>
      <c r="U777" s="16"/>
      <c r="V777" s="16"/>
      <c r="W777" s="16"/>
      <c r="Y777" s="16"/>
      <c r="Z777" s="16"/>
      <c r="AA777" s="16"/>
      <c r="AB777" s="17"/>
      <c r="AC777" s="16"/>
      <c r="AE777" s="16"/>
      <c r="AG777" s="17"/>
      <c r="AH777" s="16"/>
      <c r="AJ777" s="16"/>
      <c r="AL777" s="17"/>
      <c r="AM777" s="16"/>
      <c r="AO777" s="16"/>
      <c r="AQ777" s="16"/>
      <c r="AS777" s="16"/>
      <c r="AU777" s="16"/>
      <c r="AW777" s="16"/>
      <c r="AY777" s="16"/>
      <c r="BA777" s="16"/>
      <c r="BC777" s="16"/>
      <c r="BE777" s="16"/>
      <c r="BF777" s="17"/>
      <c r="BG777" s="16"/>
      <c r="BI777" s="17"/>
      <c r="BJ777" s="17"/>
      <c r="BK777" s="17"/>
      <c r="BL777" s="17"/>
      <c r="BN777" s="16"/>
      <c r="BT777" s="16"/>
      <c r="BU777" s="16"/>
      <c r="BV777" s="16"/>
      <c r="BY777" s="16"/>
      <c r="BZ777" s="16"/>
      <c r="CA777" s="16"/>
      <c r="CH777" s="16"/>
      <c r="CI777" s="16"/>
    </row>
    <row r="778" spans="6:87" x14ac:dyDescent="0.25">
      <c r="F778" s="16"/>
      <c r="G778" s="16"/>
      <c r="U778" s="16"/>
      <c r="V778" s="16"/>
      <c r="W778" s="16"/>
      <c r="Y778" s="16"/>
      <c r="Z778" s="16"/>
      <c r="AA778" s="16"/>
      <c r="AB778" s="17"/>
      <c r="AC778" s="16"/>
      <c r="AE778" s="16"/>
      <c r="AG778" s="17"/>
      <c r="AH778" s="16"/>
      <c r="AJ778" s="16"/>
      <c r="AL778" s="17"/>
      <c r="AM778" s="16"/>
      <c r="AO778" s="16"/>
      <c r="AQ778" s="16"/>
      <c r="AS778" s="16"/>
      <c r="AU778" s="16"/>
      <c r="AW778" s="16"/>
      <c r="AY778" s="16"/>
      <c r="BA778" s="16"/>
      <c r="BC778" s="16"/>
      <c r="BE778" s="16"/>
      <c r="BF778" s="17"/>
      <c r="BG778" s="16"/>
      <c r="BI778" s="17"/>
      <c r="BJ778" s="17"/>
      <c r="BK778" s="17"/>
      <c r="BL778" s="17"/>
      <c r="BN778" s="16"/>
      <c r="BT778" s="16"/>
      <c r="BU778" s="16"/>
      <c r="BV778" s="16"/>
      <c r="BY778" s="16"/>
      <c r="BZ778" s="16"/>
      <c r="CA778" s="16"/>
      <c r="CH778" s="16"/>
      <c r="CI778" s="16"/>
    </row>
    <row r="779" spans="6:87" x14ac:dyDescent="0.25">
      <c r="F779" s="16"/>
      <c r="G779" s="16"/>
      <c r="U779" s="16"/>
      <c r="V779" s="16"/>
      <c r="W779" s="16"/>
      <c r="Y779" s="16"/>
      <c r="Z779" s="16"/>
      <c r="AA779" s="16"/>
      <c r="AB779" s="17"/>
      <c r="AC779" s="16"/>
      <c r="AE779" s="16"/>
      <c r="AG779" s="17"/>
      <c r="AH779" s="16"/>
      <c r="AJ779" s="16"/>
      <c r="AL779" s="17"/>
      <c r="AM779" s="16"/>
      <c r="AO779" s="16"/>
      <c r="AQ779" s="16"/>
      <c r="AS779" s="16"/>
      <c r="AU779" s="16"/>
      <c r="AW779" s="16"/>
      <c r="AY779" s="16"/>
      <c r="BA779" s="16"/>
      <c r="BC779" s="16"/>
      <c r="BE779" s="16"/>
      <c r="BF779" s="17"/>
      <c r="BG779" s="16"/>
      <c r="BI779" s="17"/>
      <c r="BJ779" s="17"/>
      <c r="BK779" s="17"/>
      <c r="BL779" s="17"/>
      <c r="BN779" s="16"/>
      <c r="BT779" s="16"/>
      <c r="BU779" s="16"/>
      <c r="BV779" s="16"/>
      <c r="BY779" s="16"/>
      <c r="BZ779" s="16"/>
      <c r="CA779" s="16"/>
      <c r="CH779" s="16"/>
      <c r="CI779" s="16"/>
    </row>
    <row r="780" spans="6:87" x14ac:dyDescent="0.25">
      <c r="F780" s="16"/>
      <c r="G780" s="16"/>
      <c r="U780" s="16"/>
      <c r="V780" s="16"/>
      <c r="W780" s="16"/>
      <c r="Y780" s="16"/>
      <c r="Z780" s="16"/>
      <c r="AA780" s="16"/>
      <c r="AB780" s="17"/>
      <c r="AC780" s="16"/>
      <c r="AE780" s="16"/>
      <c r="AG780" s="17"/>
      <c r="AH780" s="16"/>
      <c r="AJ780" s="16"/>
      <c r="AL780" s="17"/>
      <c r="AM780" s="16"/>
      <c r="AO780" s="16"/>
      <c r="AQ780" s="16"/>
      <c r="AS780" s="16"/>
      <c r="AU780" s="16"/>
      <c r="AW780" s="16"/>
      <c r="AY780" s="16"/>
      <c r="BA780" s="16"/>
      <c r="BC780" s="16"/>
      <c r="BE780" s="16"/>
      <c r="BF780" s="17"/>
      <c r="BG780" s="16"/>
      <c r="BI780" s="17"/>
      <c r="BJ780" s="17"/>
      <c r="BK780" s="17"/>
      <c r="BL780" s="17"/>
      <c r="BN780" s="16"/>
      <c r="BT780" s="16"/>
      <c r="BU780" s="16"/>
      <c r="BV780" s="16"/>
      <c r="BY780" s="16"/>
      <c r="BZ780" s="16"/>
      <c r="CA780" s="16"/>
      <c r="CH780" s="16"/>
      <c r="CI780" s="16"/>
    </row>
    <row r="781" spans="6:87" x14ac:dyDescent="0.25">
      <c r="F781" s="16"/>
      <c r="G781" s="16"/>
      <c r="U781" s="16"/>
      <c r="V781" s="16"/>
      <c r="W781" s="16"/>
      <c r="Y781" s="16"/>
      <c r="Z781" s="16"/>
      <c r="AA781" s="16"/>
      <c r="AB781" s="17"/>
      <c r="AC781" s="16"/>
      <c r="AE781" s="16"/>
      <c r="AG781" s="17"/>
      <c r="AH781" s="16"/>
      <c r="AJ781" s="16"/>
      <c r="AL781" s="17"/>
      <c r="AM781" s="16"/>
      <c r="AO781" s="16"/>
      <c r="AQ781" s="16"/>
      <c r="AS781" s="16"/>
      <c r="AU781" s="16"/>
      <c r="AW781" s="16"/>
      <c r="AY781" s="16"/>
      <c r="BA781" s="16"/>
      <c r="BC781" s="16"/>
      <c r="BE781" s="16"/>
      <c r="BF781" s="17"/>
      <c r="BG781" s="16"/>
      <c r="BI781" s="17"/>
      <c r="BJ781" s="17"/>
      <c r="BK781" s="17"/>
      <c r="BL781" s="17"/>
      <c r="BN781" s="16"/>
      <c r="BT781" s="16"/>
      <c r="BU781" s="16"/>
      <c r="BV781" s="16"/>
      <c r="BY781" s="16"/>
      <c r="BZ781" s="16"/>
      <c r="CA781" s="16"/>
      <c r="CH781" s="16"/>
      <c r="CI781" s="16"/>
    </row>
    <row r="782" spans="6:87" x14ac:dyDescent="0.25">
      <c r="F782" s="16"/>
      <c r="G782" s="16"/>
      <c r="U782" s="16"/>
      <c r="V782" s="16"/>
      <c r="W782" s="16"/>
      <c r="Y782" s="16"/>
      <c r="Z782" s="16"/>
      <c r="AA782" s="16"/>
      <c r="AB782" s="17"/>
      <c r="AC782" s="16"/>
      <c r="AE782" s="16"/>
      <c r="AG782" s="17"/>
      <c r="AH782" s="16"/>
      <c r="AJ782" s="16"/>
      <c r="AL782" s="17"/>
      <c r="AM782" s="16"/>
      <c r="AO782" s="16"/>
      <c r="AQ782" s="16"/>
      <c r="AS782" s="16"/>
      <c r="AU782" s="16"/>
      <c r="AW782" s="16"/>
      <c r="AY782" s="16"/>
      <c r="BA782" s="16"/>
      <c r="BC782" s="16"/>
      <c r="BE782" s="16"/>
      <c r="BF782" s="17"/>
      <c r="BG782" s="16"/>
      <c r="BI782" s="17"/>
      <c r="BJ782" s="17"/>
      <c r="BK782" s="17"/>
      <c r="BL782" s="17"/>
      <c r="BN782" s="16"/>
      <c r="BT782" s="16"/>
      <c r="BU782" s="16"/>
      <c r="BV782" s="16"/>
      <c r="BY782" s="16"/>
      <c r="BZ782" s="16"/>
      <c r="CA782" s="16"/>
      <c r="CH782" s="16"/>
      <c r="CI782" s="16"/>
    </row>
    <row r="783" spans="6:87" x14ac:dyDescent="0.25">
      <c r="F783" s="16"/>
      <c r="G783" s="16"/>
      <c r="U783" s="16"/>
      <c r="V783" s="16"/>
      <c r="W783" s="16"/>
      <c r="Y783" s="16"/>
      <c r="Z783" s="16"/>
      <c r="AA783" s="16"/>
      <c r="AB783" s="17"/>
      <c r="AC783" s="16"/>
      <c r="AE783" s="16"/>
      <c r="AG783" s="17"/>
      <c r="AH783" s="16"/>
      <c r="AJ783" s="16"/>
      <c r="AL783" s="17"/>
      <c r="AM783" s="16"/>
      <c r="AO783" s="16"/>
      <c r="AQ783" s="16"/>
      <c r="AS783" s="16"/>
      <c r="AU783" s="16"/>
      <c r="AW783" s="16"/>
      <c r="AY783" s="16"/>
      <c r="BA783" s="16"/>
      <c r="BC783" s="16"/>
      <c r="BE783" s="16"/>
      <c r="BF783" s="17"/>
      <c r="BG783" s="16"/>
      <c r="BI783" s="17"/>
      <c r="BJ783" s="17"/>
      <c r="BK783" s="17"/>
      <c r="BL783" s="17"/>
      <c r="BN783" s="16"/>
      <c r="BT783" s="16"/>
      <c r="BU783" s="16"/>
      <c r="BV783" s="16"/>
      <c r="BY783" s="16"/>
      <c r="BZ783" s="16"/>
      <c r="CA783" s="16"/>
      <c r="CH783" s="16"/>
      <c r="CI783" s="16"/>
    </row>
    <row r="784" spans="6:87" x14ac:dyDescent="0.25">
      <c r="F784" s="16"/>
      <c r="G784" s="16"/>
      <c r="U784" s="16"/>
      <c r="V784" s="16"/>
      <c r="W784" s="16"/>
      <c r="Y784" s="16"/>
      <c r="Z784" s="16"/>
      <c r="AA784" s="16"/>
      <c r="AB784" s="17"/>
      <c r="AC784" s="16"/>
      <c r="AE784" s="16"/>
      <c r="AG784" s="17"/>
      <c r="AH784" s="16"/>
      <c r="AJ784" s="16"/>
      <c r="AL784" s="17"/>
      <c r="AM784" s="16"/>
      <c r="AO784" s="16"/>
      <c r="AQ784" s="16"/>
      <c r="AS784" s="16"/>
      <c r="AU784" s="16"/>
      <c r="AW784" s="16"/>
      <c r="AY784" s="16"/>
      <c r="BA784" s="16"/>
      <c r="BC784" s="16"/>
      <c r="BE784" s="16"/>
      <c r="BF784" s="17"/>
      <c r="BG784" s="16"/>
      <c r="BI784" s="17"/>
      <c r="BJ784" s="17"/>
      <c r="BK784" s="17"/>
      <c r="BL784" s="17"/>
      <c r="BN784" s="16"/>
      <c r="BT784" s="16"/>
      <c r="BU784" s="16"/>
      <c r="BV784" s="16"/>
      <c r="BY784" s="16"/>
      <c r="BZ784" s="16"/>
      <c r="CA784" s="16"/>
      <c r="CH784" s="16"/>
      <c r="CI784" s="16"/>
    </row>
    <row r="785" spans="6:87" x14ac:dyDescent="0.25">
      <c r="F785" s="16"/>
      <c r="G785" s="16"/>
      <c r="U785" s="16"/>
      <c r="V785" s="16"/>
      <c r="W785" s="16"/>
      <c r="Y785" s="16"/>
      <c r="Z785" s="16"/>
      <c r="AA785" s="16"/>
      <c r="AB785" s="17"/>
      <c r="AC785" s="16"/>
      <c r="AE785" s="16"/>
      <c r="AG785" s="17"/>
      <c r="AH785" s="16"/>
      <c r="AJ785" s="16"/>
      <c r="AL785" s="17"/>
      <c r="AM785" s="16"/>
      <c r="AO785" s="16"/>
      <c r="AQ785" s="16"/>
      <c r="AS785" s="16"/>
      <c r="AU785" s="16"/>
      <c r="AW785" s="16"/>
      <c r="AY785" s="16"/>
      <c r="BA785" s="16"/>
      <c r="BC785" s="16"/>
      <c r="BE785" s="16"/>
      <c r="BF785" s="17"/>
      <c r="BG785" s="16"/>
      <c r="BI785" s="17"/>
      <c r="BJ785" s="17"/>
      <c r="BK785" s="17"/>
      <c r="BL785" s="17"/>
      <c r="BN785" s="16"/>
      <c r="BT785" s="16"/>
      <c r="BU785" s="16"/>
      <c r="BV785" s="16"/>
      <c r="BY785" s="16"/>
      <c r="BZ785" s="16"/>
      <c r="CA785" s="16"/>
      <c r="CH785" s="16"/>
      <c r="CI785" s="16"/>
    </row>
    <row r="786" spans="6:87" x14ac:dyDescent="0.25">
      <c r="F786" s="16"/>
      <c r="G786" s="16"/>
      <c r="U786" s="16"/>
      <c r="V786" s="16"/>
      <c r="W786" s="16"/>
      <c r="Y786" s="16"/>
      <c r="Z786" s="16"/>
      <c r="AA786" s="16"/>
      <c r="AB786" s="17"/>
      <c r="AC786" s="16"/>
      <c r="AE786" s="16"/>
      <c r="AG786" s="17"/>
      <c r="AH786" s="16"/>
      <c r="AJ786" s="16"/>
      <c r="AL786" s="17"/>
      <c r="AM786" s="16"/>
      <c r="AO786" s="16"/>
      <c r="AQ786" s="16"/>
      <c r="AS786" s="16"/>
      <c r="AU786" s="16"/>
      <c r="AW786" s="16"/>
      <c r="AY786" s="16"/>
      <c r="BA786" s="16"/>
      <c r="BC786" s="16"/>
      <c r="BE786" s="16"/>
      <c r="BF786" s="17"/>
      <c r="BG786" s="16"/>
      <c r="BI786" s="17"/>
      <c r="BJ786" s="17"/>
      <c r="BK786" s="17"/>
      <c r="BL786" s="17"/>
      <c r="BN786" s="16"/>
      <c r="BT786" s="16"/>
      <c r="BU786" s="16"/>
      <c r="BV786" s="16"/>
      <c r="BY786" s="16"/>
      <c r="BZ786" s="16"/>
      <c r="CA786" s="16"/>
      <c r="CH786" s="16"/>
      <c r="CI786" s="16"/>
    </row>
    <row r="787" spans="6:87" x14ac:dyDescent="0.25">
      <c r="F787" s="16"/>
      <c r="G787" s="16"/>
      <c r="U787" s="16"/>
      <c r="V787" s="16"/>
      <c r="W787" s="16"/>
      <c r="Y787" s="16"/>
      <c r="Z787" s="16"/>
      <c r="AA787" s="16"/>
      <c r="AB787" s="17"/>
      <c r="AC787" s="16"/>
      <c r="AE787" s="16"/>
      <c r="AG787" s="17"/>
      <c r="AH787" s="16"/>
      <c r="AJ787" s="16"/>
      <c r="AL787" s="17"/>
      <c r="AM787" s="16"/>
      <c r="AO787" s="16"/>
      <c r="AQ787" s="16"/>
      <c r="AS787" s="16"/>
      <c r="AU787" s="16"/>
      <c r="AW787" s="16"/>
      <c r="AY787" s="16"/>
      <c r="BA787" s="16"/>
      <c r="BC787" s="16"/>
      <c r="BE787" s="16"/>
      <c r="BF787" s="17"/>
      <c r="BG787" s="16"/>
      <c r="BI787" s="17"/>
      <c r="BJ787" s="17"/>
      <c r="BK787" s="17"/>
      <c r="BL787" s="17"/>
      <c r="BN787" s="16"/>
      <c r="BT787" s="16"/>
      <c r="BU787" s="16"/>
      <c r="BV787" s="16"/>
      <c r="BY787" s="16"/>
      <c r="BZ787" s="16"/>
      <c r="CA787" s="16"/>
      <c r="CH787" s="16"/>
      <c r="CI787" s="16"/>
    </row>
    <row r="788" spans="6:87" x14ac:dyDescent="0.25">
      <c r="F788" s="16"/>
      <c r="G788" s="16"/>
      <c r="U788" s="16"/>
      <c r="V788" s="16"/>
      <c r="W788" s="16"/>
      <c r="Y788" s="16"/>
      <c r="Z788" s="16"/>
      <c r="AA788" s="16"/>
      <c r="AB788" s="17"/>
      <c r="AC788" s="16"/>
      <c r="AE788" s="16"/>
      <c r="AG788" s="17"/>
      <c r="AH788" s="16"/>
      <c r="AJ788" s="16"/>
      <c r="AL788" s="17"/>
      <c r="AM788" s="16"/>
      <c r="AO788" s="16"/>
      <c r="AQ788" s="16"/>
      <c r="AS788" s="16"/>
      <c r="AU788" s="16"/>
      <c r="AW788" s="16"/>
      <c r="AY788" s="16"/>
      <c r="BA788" s="16"/>
      <c r="BC788" s="16"/>
      <c r="BE788" s="16"/>
      <c r="BF788" s="17"/>
      <c r="BG788" s="16"/>
      <c r="BI788" s="17"/>
      <c r="BJ788" s="17"/>
      <c r="BK788" s="17"/>
      <c r="BL788" s="17"/>
      <c r="BN788" s="16"/>
      <c r="BT788" s="16"/>
      <c r="BU788" s="16"/>
      <c r="BV788" s="16"/>
      <c r="BY788" s="16"/>
      <c r="BZ788" s="16"/>
      <c r="CA788" s="16"/>
      <c r="CH788" s="16"/>
      <c r="CI788" s="16"/>
    </row>
    <row r="789" spans="6:87" x14ac:dyDescent="0.25">
      <c r="F789" s="16"/>
      <c r="G789" s="16"/>
      <c r="U789" s="16"/>
      <c r="V789" s="16"/>
      <c r="W789" s="16"/>
      <c r="Y789" s="16"/>
      <c r="Z789" s="16"/>
      <c r="AA789" s="16"/>
      <c r="AB789" s="17"/>
      <c r="AC789" s="16"/>
      <c r="AE789" s="16"/>
      <c r="AG789" s="17"/>
      <c r="AH789" s="16"/>
      <c r="AJ789" s="16"/>
      <c r="AL789" s="17"/>
      <c r="AM789" s="16"/>
      <c r="AO789" s="16"/>
      <c r="AQ789" s="16"/>
      <c r="AS789" s="16"/>
      <c r="AU789" s="16"/>
      <c r="AW789" s="16"/>
      <c r="AY789" s="16"/>
      <c r="BA789" s="16"/>
      <c r="BC789" s="16"/>
      <c r="BE789" s="16"/>
      <c r="BF789" s="17"/>
      <c r="BG789" s="16"/>
      <c r="BI789" s="17"/>
      <c r="BJ789" s="17"/>
      <c r="BK789" s="17"/>
      <c r="BL789" s="17"/>
      <c r="BN789" s="16"/>
      <c r="BT789" s="16"/>
      <c r="BU789" s="16"/>
      <c r="BV789" s="16"/>
      <c r="BY789" s="16"/>
      <c r="BZ789" s="16"/>
      <c r="CA789" s="16"/>
      <c r="CH789" s="16"/>
      <c r="CI789" s="16"/>
    </row>
    <row r="790" spans="6:87" x14ac:dyDescent="0.25">
      <c r="F790" s="16"/>
      <c r="G790" s="16"/>
      <c r="U790" s="16"/>
      <c r="V790" s="16"/>
      <c r="W790" s="16"/>
      <c r="Y790" s="16"/>
      <c r="Z790" s="16"/>
      <c r="AA790" s="16"/>
      <c r="AB790" s="17"/>
      <c r="AC790" s="16"/>
      <c r="AE790" s="16"/>
      <c r="AG790" s="17"/>
      <c r="AH790" s="16"/>
      <c r="AJ790" s="16"/>
      <c r="AL790" s="17"/>
      <c r="AM790" s="16"/>
      <c r="AO790" s="16"/>
      <c r="AQ790" s="16"/>
      <c r="AS790" s="16"/>
      <c r="AU790" s="16"/>
      <c r="AW790" s="16"/>
      <c r="AY790" s="16"/>
      <c r="BA790" s="16"/>
      <c r="BC790" s="16"/>
      <c r="BE790" s="16"/>
      <c r="BF790" s="17"/>
      <c r="BG790" s="16"/>
      <c r="BI790" s="17"/>
      <c r="BJ790" s="17"/>
      <c r="BK790" s="17"/>
      <c r="BL790" s="17"/>
      <c r="BN790" s="16"/>
      <c r="BT790" s="16"/>
      <c r="BU790" s="16"/>
      <c r="BV790" s="16"/>
      <c r="BY790" s="16"/>
      <c r="BZ790" s="16"/>
      <c r="CA790" s="16"/>
      <c r="CH790" s="16"/>
      <c r="CI790" s="16"/>
    </row>
    <row r="791" spans="6:87" x14ac:dyDescent="0.25">
      <c r="F791" s="16"/>
      <c r="G791" s="16"/>
      <c r="U791" s="16"/>
      <c r="V791" s="16"/>
      <c r="W791" s="16"/>
      <c r="Y791" s="16"/>
      <c r="Z791" s="16"/>
      <c r="AA791" s="16"/>
      <c r="AB791" s="17"/>
      <c r="AC791" s="16"/>
      <c r="AE791" s="16"/>
      <c r="AG791" s="17"/>
      <c r="AH791" s="16"/>
      <c r="AJ791" s="16"/>
      <c r="AL791" s="17"/>
      <c r="AM791" s="16"/>
      <c r="AO791" s="16"/>
      <c r="AQ791" s="16"/>
      <c r="AS791" s="16"/>
      <c r="AU791" s="16"/>
      <c r="AW791" s="16"/>
      <c r="AY791" s="16"/>
      <c r="BA791" s="16"/>
      <c r="BC791" s="16"/>
      <c r="BE791" s="16"/>
      <c r="BF791" s="17"/>
      <c r="BG791" s="16"/>
      <c r="BI791" s="17"/>
      <c r="BJ791" s="17"/>
      <c r="BK791" s="17"/>
      <c r="BL791" s="17"/>
      <c r="BN791" s="16"/>
      <c r="BT791" s="16"/>
      <c r="BU791" s="16"/>
      <c r="BV791" s="16"/>
      <c r="BY791" s="16"/>
      <c r="BZ791" s="16"/>
      <c r="CA791" s="16"/>
      <c r="CH791" s="16"/>
      <c r="CI791" s="16"/>
    </row>
    <row r="792" spans="6:87" x14ac:dyDescent="0.25">
      <c r="F792" s="16"/>
      <c r="G792" s="16"/>
      <c r="U792" s="16"/>
      <c r="V792" s="16"/>
      <c r="W792" s="16"/>
      <c r="Y792" s="16"/>
      <c r="Z792" s="16"/>
      <c r="AA792" s="16"/>
      <c r="AB792" s="17"/>
      <c r="AC792" s="16"/>
      <c r="AE792" s="16"/>
      <c r="AG792" s="17"/>
      <c r="AH792" s="16"/>
      <c r="AJ792" s="16"/>
      <c r="AL792" s="17"/>
      <c r="AM792" s="16"/>
      <c r="AO792" s="16"/>
      <c r="AQ792" s="16"/>
      <c r="AS792" s="16"/>
      <c r="AU792" s="16"/>
      <c r="AW792" s="16"/>
      <c r="AY792" s="16"/>
      <c r="BA792" s="16"/>
      <c r="BC792" s="16"/>
      <c r="BE792" s="16"/>
      <c r="BF792" s="17"/>
      <c r="BG792" s="16"/>
      <c r="BI792" s="17"/>
      <c r="BJ792" s="17"/>
      <c r="BK792" s="17"/>
      <c r="BL792" s="17"/>
      <c r="BN792" s="16"/>
      <c r="BT792" s="16"/>
      <c r="BU792" s="16"/>
      <c r="BV792" s="16"/>
      <c r="BY792" s="16"/>
      <c r="BZ792" s="16"/>
      <c r="CA792" s="16"/>
      <c r="CH792" s="16"/>
      <c r="CI792" s="16"/>
    </row>
    <row r="793" spans="6:87" x14ac:dyDescent="0.25">
      <c r="F793" s="16"/>
      <c r="G793" s="16"/>
      <c r="U793" s="16"/>
      <c r="V793" s="16"/>
      <c r="W793" s="16"/>
      <c r="Y793" s="16"/>
      <c r="Z793" s="16"/>
      <c r="AA793" s="16"/>
      <c r="AB793" s="17"/>
      <c r="AC793" s="16"/>
      <c r="AE793" s="16"/>
      <c r="AG793" s="17"/>
      <c r="AH793" s="16"/>
      <c r="AJ793" s="16"/>
      <c r="AL793" s="17"/>
      <c r="AM793" s="16"/>
      <c r="AO793" s="16"/>
      <c r="AQ793" s="16"/>
      <c r="AS793" s="16"/>
      <c r="AU793" s="16"/>
      <c r="AW793" s="16"/>
      <c r="AY793" s="16"/>
      <c r="BA793" s="16"/>
      <c r="BC793" s="16"/>
      <c r="BE793" s="16"/>
      <c r="BF793" s="17"/>
      <c r="BG793" s="16"/>
      <c r="BI793" s="17"/>
      <c r="BJ793" s="17"/>
      <c r="BK793" s="17"/>
      <c r="BL793" s="17"/>
      <c r="BN793" s="16"/>
      <c r="BT793" s="16"/>
      <c r="BU793" s="16"/>
      <c r="BV793" s="16"/>
      <c r="BY793" s="16"/>
      <c r="BZ793" s="16"/>
      <c r="CA793" s="16"/>
      <c r="CH793" s="16"/>
      <c r="CI793" s="16"/>
    </row>
    <row r="794" spans="6:87" x14ac:dyDescent="0.25">
      <c r="F794" s="16"/>
      <c r="G794" s="16"/>
      <c r="U794" s="16"/>
      <c r="V794" s="16"/>
      <c r="W794" s="16"/>
      <c r="Y794" s="16"/>
      <c r="Z794" s="16"/>
      <c r="AA794" s="16"/>
      <c r="AB794" s="17"/>
      <c r="AC794" s="16"/>
      <c r="AE794" s="16"/>
      <c r="AG794" s="17"/>
      <c r="AH794" s="16"/>
      <c r="AJ794" s="16"/>
      <c r="AL794" s="17"/>
      <c r="AM794" s="16"/>
      <c r="AO794" s="16"/>
      <c r="AQ794" s="16"/>
      <c r="AS794" s="16"/>
      <c r="AU794" s="16"/>
      <c r="AW794" s="16"/>
      <c r="AY794" s="16"/>
      <c r="BA794" s="16"/>
      <c r="BC794" s="16"/>
      <c r="BE794" s="16"/>
      <c r="BF794" s="17"/>
      <c r="BG794" s="16"/>
      <c r="BI794" s="17"/>
      <c r="BJ794" s="17"/>
      <c r="BK794" s="17"/>
      <c r="BL794" s="17"/>
      <c r="BN794" s="16"/>
      <c r="BT794" s="16"/>
      <c r="BU794" s="16"/>
      <c r="BV794" s="16"/>
      <c r="BY794" s="16"/>
      <c r="BZ794" s="16"/>
      <c r="CA794" s="16"/>
      <c r="CH794" s="16"/>
      <c r="CI794" s="16"/>
    </row>
    <row r="795" spans="6:87" x14ac:dyDescent="0.25">
      <c r="F795" s="16"/>
      <c r="G795" s="16"/>
      <c r="U795" s="16"/>
      <c r="V795" s="16"/>
      <c r="W795" s="16"/>
      <c r="Y795" s="16"/>
      <c r="Z795" s="16"/>
      <c r="AA795" s="16"/>
      <c r="AB795" s="17"/>
      <c r="AC795" s="16"/>
      <c r="AE795" s="16"/>
      <c r="AG795" s="17"/>
      <c r="AH795" s="16"/>
      <c r="AJ795" s="16"/>
      <c r="AL795" s="17"/>
      <c r="AM795" s="16"/>
      <c r="AO795" s="16"/>
      <c r="AQ795" s="16"/>
      <c r="AS795" s="16"/>
      <c r="AU795" s="16"/>
      <c r="AW795" s="16"/>
      <c r="AY795" s="16"/>
      <c r="BA795" s="16"/>
      <c r="BC795" s="16"/>
      <c r="BE795" s="16"/>
      <c r="BF795" s="17"/>
      <c r="BG795" s="16"/>
      <c r="BI795" s="17"/>
      <c r="BJ795" s="17"/>
      <c r="BK795" s="17"/>
      <c r="BL795" s="17"/>
      <c r="BN795" s="16"/>
      <c r="BT795" s="16"/>
      <c r="BU795" s="16"/>
      <c r="BV795" s="16"/>
      <c r="BY795" s="16"/>
      <c r="BZ795" s="16"/>
      <c r="CA795" s="16"/>
      <c r="CH795" s="16"/>
      <c r="CI795" s="16"/>
    </row>
    <row r="796" spans="6:87" x14ac:dyDescent="0.25">
      <c r="F796" s="16"/>
      <c r="G796" s="16"/>
      <c r="U796" s="16"/>
      <c r="V796" s="16"/>
      <c r="W796" s="16"/>
      <c r="Y796" s="16"/>
      <c r="Z796" s="16"/>
      <c r="AA796" s="16"/>
      <c r="AB796" s="17"/>
      <c r="AC796" s="16"/>
      <c r="AE796" s="16"/>
      <c r="AG796" s="17"/>
      <c r="AH796" s="16"/>
      <c r="AJ796" s="16"/>
      <c r="AL796" s="17"/>
      <c r="AM796" s="16"/>
      <c r="AO796" s="16"/>
      <c r="AQ796" s="16"/>
      <c r="AS796" s="16"/>
      <c r="AU796" s="16"/>
      <c r="AW796" s="16"/>
      <c r="AY796" s="16"/>
      <c r="BA796" s="16"/>
      <c r="BC796" s="16"/>
      <c r="BE796" s="16"/>
      <c r="BF796" s="17"/>
      <c r="BG796" s="16"/>
      <c r="BI796" s="17"/>
      <c r="BJ796" s="17"/>
      <c r="BK796" s="17"/>
      <c r="BL796" s="17"/>
      <c r="BN796" s="16"/>
      <c r="BT796" s="16"/>
      <c r="BU796" s="16"/>
      <c r="BV796" s="16"/>
      <c r="BY796" s="16"/>
      <c r="BZ796" s="16"/>
      <c r="CA796" s="16"/>
      <c r="CH796" s="16"/>
      <c r="CI796" s="16"/>
    </row>
    <row r="797" spans="6:87" x14ac:dyDescent="0.25">
      <c r="F797" s="16"/>
      <c r="G797" s="16"/>
      <c r="U797" s="16"/>
      <c r="V797" s="16"/>
      <c r="W797" s="16"/>
      <c r="Y797" s="16"/>
      <c r="Z797" s="16"/>
      <c r="AA797" s="16"/>
      <c r="AB797" s="17"/>
      <c r="AC797" s="16"/>
      <c r="AE797" s="16"/>
      <c r="AG797" s="17"/>
      <c r="AH797" s="16"/>
      <c r="AJ797" s="16"/>
      <c r="AL797" s="17"/>
      <c r="AM797" s="16"/>
      <c r="AO797" s="16"/>
      <c r="AQ797" s="16"/>
      <c r="AS797" s="16"/>
      <c r="AU797" s="16"/>
      <c r="AW797" s="16"/>
      <c r="AY797" s="16"/>
      <c r="BA797" s="16"/>
      <c r="BC797" s="16"/>
      <c r="BE797" s="16"/>
      <c r="BF797" s="17"/>
      <c r="BG797" s="16"/>
      <c r="BI797" s="17"/>
      <c r="BJ797" s="17"/>
      <c r="BK797" s="17"/>
      <c r="BL797" s="17"/>
      <c r="BN797" s="16"/>
      <c r="BT797" s="16"/>
      <c r="BU797" s="16"/>
      <c r="BV797" s="16"/>
      <c r="BY797" s="16"/>
      <c r="BZ797" s="16"/>
      <c r="CA797" s="16"/>
      <c r="CH797" s="16"/>
      <c r="CI797" s="16"/>
    </row>
    <row r="798" spans="6:87" x14ac:dyDescent="0.25">
      <c r="F798" s="16"/>
      <c r="G798" s="16"/>
      <c r="U798" s="16"/>
      <c r="V798" s="16"/>
      <c r="W798" s="16"/>
      <c r="Y798" s="16"/>
      <c r="Z798" s="16"/>
      <c r="AA798" s="16"/>
      <c r="AB798" s="17"/>
      <c r="AC798" s="16"/>
      <c r="AE798" s="16"/>
      <c r="AG798" s="17"/>
      <c r="AH798" s="16"/>
      <c r="AJ798" s="16"/>
      <c r="AL798" s="17"/>
      <c r="AM798" s="16"/>
      <c r="AO798" s="16"/>
      <c r="AQ798" s="16"/>
      <c r="AS798" s="16"/>
      <c r="AU798" s="16"/>
      <c r="AW798" s="16"/>
      <c r="AY798" s="16"/>
      <c r="BA798" s="16"/>
      <c r="BC798" s="16"/>
      <c r="BE798" s="16"/>
      <c r="BF798" s="17"/>
      <c r="BG798" s="16"/>
      <c r="BI798" s="17"/>
      <c r="BJ798" s="17"/>
      <c r="BK798" s="17"/>
      <c r="BL798" s="17"/>
      <c r="BN798" s="16"/>
      <c r="BT798" s="16"/>
      <c r="BU798" s="16"/>
      <c r="BV798" s="16"/>
      <c r="BY798" s="16"/>
      <c r="BZ798" s="16"/>
      <c r="CA798" s="16"/>
      <c r="CH798" s="16"/>
      <c r="CI798" s="16"/>
    </row>
    <row r="799" spans="6:87" x14ac:dyDescent="0.25">
      <c r="F799" s="16"/>
      <c r="G799" s="16"/>
      <c r="U799" s="16"/>
      <c r="V799" s="16"/>
      <c r="W799" s="16"/>
      <c r="Y799" s="16"/>
      <c r="Z799" s="16"/>
      <c r="AA799" s="16"/>
      <c r="AB799" s="17"/>
      <c r="AC799" s="16"/>
      <c r="AE799" s="16"/>
      <c r="AG799" s="17"/>
      <c r="AH799" s="16"/>
      <c r="AJ799" s="16"/>
      <c r="AL799" s="17"/>
      <c r="AM799" s="16"/>
      <c r="AO799" s="16"/>
      <c r="AQ799" s="16"/>
      <c r="AS799" s="16"/>
      <c r="AU799" s="16"/>
      <c r="AW799" s="16"/>
      <c r="AY799" s="16"/>
      <c r="BA799" s="16"/>
      <c r="BC799" s="16"/>
      <c r="BE799" s="16"/>
      <c r="BF799" s="17"/>
      <c r="BG799" s="16"/>
      <c r="BI799" s="17"/>
      <c r="BJ799" s="17"/>
      <c r="BK799" s="17"/>
      <c r="BL799" s="17"/>
      <c r="BN799" s="16"/>
      <c r="BT799" s="16"/>
      <c r="BU799" s="16"/>
      <c r="BV799" s="16"/>
      <c r="BY799" s="16"/>
      <c r="BZ799" s="16"/>
      <c r="CA799" s="16"/>
      <c r="CH799" s="16"/>
      <c r="CI799" s="16"/>
    </row>
    <row r="800" spans="6:87" x14ac:dyDescent="0.25">
      <c r="F800" s="16"/>
      <c r="G800" s="16"/>
      <c r="U800" s="16"/>
      <c r="V800" s="16"/>
      <c r="W800" s="16"/>
      <c r="Y800" s="16"/>
      <c r="Z800" s="16"/>
      <c r="AA800" s="16"/>
      <c r="AB800" s="17"/>
      <c r="AC800" s="16"/>
      <c r="AE800" s="16"/>
      <c r="AG800" s="17"/>
      <c r="AH800" s="16"/>
      <c r="AJ800" s="16"/>
      <c r="AL800" s="17"/>
      <c r="AM800" s="16"/>
      <c r="AO800" s="16"/>
      <c r="AQ800" s="16"/>
      <c r="AS800" s="16"/>
      <c r="AU800" s="16"/>
      <c r="AW800" s="16"/>
      <c r="AY800" s="16"/>
      <c r="BA800" s="16"/>
      <c r="BC800" s="16"/>
      <c r="BE800" s="16"/>
      <c r="BF800" s="17"/>
      <c r="BG800" s="16"/>
      <c r="BI800" s="17"/>
      <c r="BJ800" s="17"/>
      <c r="BK800" s="17"/>
      <c r="BL800" s="17"/>
      <c r="BN800" s="16"/>
      <c r="BT800" s="16"/>
      <c r="BU800" s="16"/>
      <c r="BV800" s="16"/>
      <c r="BY800" s="16"/>
      <c r="BZ800" s="16"/>
      <c r="CA800" s="16"/>
      <c r="CH800" s="16"/>
      <c r="CI800" s="16"/>
    </row>
    <row r="801" spans="6:87" x14ac:dyDescent="0.25">
      <c r="F801" s="16"/>
      <c r="G801" s="16"/>
      <c r="U801" s="16"/>
      <c r="V801" s="16"/>
      <c r="W801" s="16"/>
      <c r="Y801" s="16"/>
      <c r="Z801" s="16"/>
      <c r="AA801" s="16"/>
      <c r="AB801" s="17"/>
      <c r="AC801" s="16"/>
      <c r="AE801" s="16"/>
      <c r="AG801" s="17"/>
      <c r="AH801" s="16"/>
      <c r="AJ801" s="16"/>
      <c r="AL801" s="17"/>
      <c r="AM801" s="16"/>
      <c r="AO801" s="16"/>
      <c r="AQ801" s="16"/>
      <c r="AS801" s="16"/>
      <c r="AU801" s="16"/>
      <c r="AW801" s="16"/>
      <c r="AY801" s="16"/>
      <c r="BA801" s="16"/>
      <c r="BC801" s="16"/>
      <c r="BE801" s="16"/>
      <c r="BF801" s="17"/>
      <c r="BG801" s="16"/>
      <c r="BI801" s="17"/>
      <c r="BJ801" s="17"/>
      <c r="BK801" s="17"/>
      <c r="BL801" s="17"/>
      <c r="BN801" s="16"/>
      <c r="BT801" s="16"/>
      <c r="BU801" s="16"/>
      <c r="BV801" s="16"/>
      <c r="BY801" s="16"/>
      <c r="BZ801" s="16"/>
      <c r="CA801" s="16"/>
      <c r="CH801" s="16"/>
      <c r="CI801" s="16"/>
    </row>
    <row r="802" spans="6:87" x14ac:dyDescent="0.25">
      <c r="F802" s="16"/>
      <c r="G802" s="16"/>
      <c r="U802" s="16"/>
      <c r="V802" s="16"/>
      <c r="W802" s="16"/>
      <c r="Y802" s="16"/>
      <c r="Z802" s="16"/>
      <c r="AA802" s="16"/>
      <c r="AB802" s="17"/>
      <c r="AC802" s="16"/>
      <c r="AE802" s="16"/>
      <c r="AG802" s="17"/>
      <c r="AH802" s="16"/>
      <c r="AJ802" s="16"/>
      <c r="AL802" s="17"/>
      <c r="AM802" s="16"/>
      <c r="AO802" s="16"/>
      <c r="AQ802" s="16"/>
      <c r="AS802" s="16"/>
      <c r="AU802" s="16"/>
      <c r="AW802" s="16"/>
      <c r="AY802" s="16"/>
      <c r="BA802" s="16"/>
      <c r="BC802" s="16"/>
      <c r="BE802" s="16"/>
      <c r="BF802" s="17"/>
      <c r="BG802" s="16"/>
      <c r="BI802" s="17"/>
      <c r="BJ802" s="17"/>
      <c r="BK802" s="17"/>
      <c r="BL802" s="17"/>
      <c r="BN802" s="16"/>
      <c r="BT802" s="16"/>
      <c r="BU802" s="16"/>
      <c r="BV802" s="16"/>
      <c r="BY802" s="16"/>
      <c r="BZ802" s="16"/>
      <c r="CA802" s="16"/>
      <c r="CH802" s="16"/>
      <c r="CI802" s="16"/>
    </row>
    <row r="803" spans="6:87" x14ac:dyDescent="0.25">
      <c r="F803" s="16"/>
      <c r="G803" s="16"/>
      <c r="U803" s="16"/>
      <c r="V803" s="16"/>
      <c r="W803" s="16"/>
      <c r="Y803" s="16"/>
      <c r="Z803" s="16"/>
      <c r="AA803" s="16"/>
      <c r="AB803" s="17"/>
      <c r="AC803" s="16"/>
      <c r="AE803" s="16"/>
      <c r="AG803" s="17"/>
      <c r="AH803" s="16"/>
      <c r="AJ803" s="16"/>
      <c r="AL803" s="17"/>
      <c r="AM803" s="16"/>
      <c r="AO803" s="16"/>
      <c r="AQ803" s="16"/>
      <c r="AS803" s="16"/>
      <c r="AU803" s="16"/>
      <c r="AW803" s="16"/>
      <c r="AY803" s="16"/>
      <c r="BA803" s="16"/>
      <c r="BC803" s="16"/>
      <c r="BE803" s="16"/>
      <c r="BF803" s="17"/>
      <c r="BG803" s="16"/>
      <c r="BI803" s="17"/>
      <c r="BJ803" s="17"/>
      <c r="BK803" s="17"/>
      <c r="BL803" s="17"/>
      <c r="BN803" s="16"/>
      <c r="BT803" s="16"/>
      <c r="BU803" s="16"/>
      <c r="BV803" s="16"/>
      <c r="BY803" s="16"/>
      <c r="BZ803" s="16"/>
      <c r="CA803" s="16"/>
      <c r="CH803" s="16"/>
      <c r="CI803" s="16"/>
    </row>
    <row r="804" spans="6:87" x14ac:dyDescent="0.25">
      <c r="F804" s="16"/>
      <c r="G804" s="16"/>
      <c r="U804" s="16"/>
      <c r="V804" s="16"/>
      <c r="W804" s="16"/>
      <c r="Y804" s="16"/>
      <c r="Z804" s="16"/>
      <c r="AA804" s="16"/>
      <c r="AB804" s="17"/>
      <c r="AC804" s="16"/>
      <c r="AE804" s="16"/>
      <c r="AG804" s="17"/>
      <c r="AH804" s="16"/>
      <c r="AJ804" s="16"/>
      <c r="AL804" s="17"/>
      <c r="AM804" s="16"/>
      <c r="AO804" s="16"/>
      <c r="AQ804" s="16"/>
      <c r="AS804" s="16"/>
      <c r="AU804" s="16"/>
      <c r="AW804" s="16"/>
      <c r="AY804" s="16"/>
      <c r="BA804" s="16"/>
      <c r="BC804" s="16"/>
      <c r="BE804" s="16"/>
      <c r="BF804" s="17"/>
      <c r="BG804" s="16"/>
      <c r="BI804" s="17"/>
      <c r="BJ804" s="17"/>
      <c r="BK804" s="17"/>
      <c r="BL804" s="17"/>
      <c r="BN804" s="16"/>
      <c r="BT804" s="16"/>
      <c r="BU804" s="16"/>
      <c r="BV804" s="16"/>
      <c r="BY804" s="16"/>
      <c r="BZ804" s="16"/>
      <c r="CA804" s="16"/>
      <c r="CH804" s="16"/>
      <c r="CI804" s="16"/>
    </row>
    <row r="805" spans="6:87" x14ac:dyDescent="0.25">
      <c r="F805" s="16"/>
      <c r="G805" s="16"/>
      <c r="U805" s="16"/>
      <c r="V805" s="16"/>
      <c r="W805" s="16"/>
      <c r="Y805" s="16"/>
      <c r="Z805" s="16"/>
      <c r="AA805" s="16"/>
      <c r="AB805" s="17"/>
      <c r="AC805" s="16"/>
      <c r="AE805" s="16"/>
      <c r="AG805" s="17"/>
      <c r="AH805" s="16"/>
      <c r="AJ805" s="16"/>
      <c r="AL805" s="17"/>
      <c r="AM805" s="16"/>
      <c r="AO805" s="16"/>
      <c r="AQ805" s="16"/>
      <c r="AS805" s="16"/>
      <c r="AU805" s="16"/>
      <c r="AW805" s="16"/>
      <c r="AY805" s="16"/>
      <c r="BA805" s="16"/>
      <c r="BC805" s="16"/>
      <c r="BE805" s="16"/>
      <c r="BF805" s="17"/>
      <c r="BG805" s="16"/>
      <c r="BI805" s="17"/>
      <c r="BJ805" s="17"/>
      <c r="BK805" s="17"/>
      <c r="BL805" s="17"/>
      <c r="BN805" s="16"/>
      <c r="BT805" s="16"/>
      <c r="BU805" s="16"/>
      <c r="BV805" s="16"/>
      <c r="BY805" s="16"/>
      <c r="BZ805" s="16"/>
      <c r="CA805" s="16"/>
      <c r="CH805" s="16"/>
      <c r="CI805" s="16"/>
    </row>
    <row r="806" spans="6:87" x14ac:dyDescent="0.25">
      <c r="F806" s="16"/>
      <c r="G806" s="16"/>
      <c r="U806" s="16"/>
      <c r="V806" s="16"/>
      <c r="W806" s="16"/>
      <c r="Y806" s="16"/>
      <c r="Z806" s="16"/>
      <c r="AA806" s="16"/>
      <c r="AB806" s="17"/>
      <c r="AC806" s="16"/>
      <c r="AE806" s="16"/>
      <c r="AG806" s="17"/>
      <c r="AH806" s="16"/>
      <c r="AJ806" s="16"/>
      <c r="AL806" s="17"/>
      <c r="AM806" s="16"/>
      <c r="AO806" s="16"/>
      <c r="AQ806" s="16"/>
      <c r="AS806" s="16"/>
      <c r="AU806" s="16"/>
      <c r="AW806" s="16"/>
      <c r="AY806" s="16"/>
      <c r="BA806" s="16"/>
      <c r="BC806" s="16"/>
      <c r="BE806" s="16"/>
      <c r="BF806" s="17"/>
      <c r="BG806" s="16"/>
      <c r="BI806" s="17"/>
      <c r="BJ806" s="17"/>
      <c r="BK806" s="17"/>
      <c r="BL806" s="17"/>
      <c r="BN806" s="16"/>
      <c r="BT806" s="16"/>
      <c r="BU806" s="16"/>
      <c r="BV806" s="16"/>
      <c r="BY806" s="16"/>
      <c r="BZ806" s="16"/>
      <c r="CA806" s="16"/>
      <c r="CH806" s="16"/>
      <c r="CI806" s="16"/>
    </row>
    <row r="807" spans="6:87" x14ac:dyDescent="0.25">
      <c r="F807" s="16"/>
      <c r="G807" s="16"/>
      <c r="U807" s="16"/>
      <c r="V807" s="16"/>
      <c r="W807" s="16"/>
      <c r="Y807" s="16"/>
      <c r="Z807" s="16"/>
      <c r="AA807" s="16"/>
      <c r="AB807" s="17"/>
      <c r="AC807" s="16"/>
      <c r="AE807" s="16"/>
      <c r="AG807" s="17"/>
      <c r="AH807" s="16"/>
      <c r="AJ807" s="16"/>
      <c r="AL807" s="17"/>
      <c r="AM807" s="16"/>
      <c r="AO807" s="16"/>
      <c r="AQ807" s="16"/>
      <c r="AS807" s="16"/>
      <c r="AU807" s="16"/>
      <c r="AW807" s="16"/>
      <c r="AY807" s="16"/>
      <c r="BA807" s="16"/>
      <c r="BC807" s="16"/>
      <c r="BE807" s="16"/>
      <c r="BF807" s="17"/>
      <c r="BG807" s="16"/>
      <c r="BI807" s="17"/>
      <c r="BJ807" s="17"/>
      <c r="BK807" s="17"/>
      <c r="BL807" s="17"/>
      <c r="BN807" s="16"/>
      <c r="BT807" s="16"/>
      <c r="BU807" s="16"/>
      <c r="BV807" s="16"/>
      <c r="BY807" s="16"/>
      <c r="BZ807" s="16"/>
      <c r="CA807" s="16"/>
      <c r="CH807" s="16"/>
      <c r="CI807" s="16"/>
    </row>
    <row r="808" spans="6:87" x14ac:dyDescent="0.25">
      <c r="F808" s="16"/>
      <c r="G808" s="16"/>
      <c r="U808" s="16"/>
      <c r="V808" s="16"/>
      <c r="W808" s="16"/>
      <c r="Y808" s="16"/>
      <c r="Z808" s="16"/>
      <c r="AA808" s="16"/>
      <c r="AB808" s="17"/>
      <c r="AC808" s="16"/>
      <c r="AE808" s="16"/>
      <c r="AG808" s="17"/>
      <c r="AH808" s="16"/>
      <c r="AJ808" s="16"/>
      <c r="AL808" s="17"/>
      <c r="AM808" s="16"/>
      <c r="AO808" s="16"/>
      <c r="AQ808" s="16"/>
      <c r="AS808" s="16"/>
      <c r="AU808" s="16"/>
      <c r="AW808" s="16"/>
      <c r="AY808" s="16"/>
      <c r="BA808" s="16"/>
      <c r="BC808" s="16"/>
      <c r="BE808" s="16"/>
      <c r="BF808" s="17"/>
      <c r="BG808" s="16"/>
      <c r="BI808" s="17"/>
      <c r="BJ808" s="17"/>
      <c r="BK808" s="17"/>
      <c r="BL808" s="17"/>
      <c r="BN808" s="16"/>
      <c r="BT808" s="16"/>
      <c r="BU808" s="16"/>
      <c r="BV808" s="16"/>
      <c r="BY808" s="16"/>
      <c r="BZ808" s="16"/>
      <c r="CA808" s="16"/>
      <c r="CH808" s="16"/>
      <c r="CI808" s="16"/>
    </row>
    <row r="809" spans="6:87" x14ac:dyDescent="0.25">
      <c r="F809" s="16"/>
      <c r="G809" s="16"/>
      <c r="U809" s="16"/>
      <c r="V809" s="16"/>
      <c r="W809" s="16"/>
      <c r="Y809" s="16"/>
      <c r="Z809" s="16"/>
      <c r="AA809" s="16"/>
      <c r="AB809" s="17"/>
      <c r="AC809" s="16"/>
      <c r="AE809" s="16"/>
      <c r="AG809" s="17"/>
      <c r="AH809" s="16"/>
      <c r="AJ809" s="16"/>
      <c r="AL809" s="17"/>
      <c r="AM809" s="16"/>
      <c r="AO809" s="16"/>
      <c r="AQ809" s="16"/>
      <c r="AS809" s="16"/>
      <c r="AU809" s="16"/>
      <c r="AW809" s="16"/>
      <c r="AY809" s="16"/>
      <c r="BA809" s="16"/>
      <c r="BC809" s="16"/>
      <c r="BE809" s="16"/>
      <c r="BF809" s="17"/>
      <c r="BG809" s="16"/>
      <c r="BI809" s="17"/>
      <c r="BJ809" s="17"/>
      <c r="BK809" s="17"/>
      <c r="BL809" s="17"/>
      <c r="BN809" s="16"/>
      <c r="BT809" s="16"/>
      <c r="BU809" s="16"/>
      <c r="BV809" s="16"/>
      <c r="BY809" s="16"/>
      <c r="BZ809" s="16"/>
      <c r="CA809" s="16"/>
      <c r="CH809" s="16"/>
      <c r="CI809" s="16"/>
    </row>
    <row r="810" spans="6:87" x14ac:dyDescent="0.25">
      <c r="F810" s="16"/>
      <c r="G810" s="16"/>
      <c r="U810" s="16"/>
      <c r="V810" s="16"/>
      <c r="W810" s="16"/>
      <c r="Y810" s="16"/>
      <c r="Z810" s="16"/>
      <c r="AA810" s="16"/>
      <c r="AB810" s="17"/>
      <c r="AC810" s="16"/>
      <c r="AE810" s="16"/>
      <c r="AG810" s="17"/>
      <c r="AH810" s="16"/>
      <c r="AJ810" s="16"/>
      <c r="AL810" s="17"/>
      <c r="AM810" s="16"/>
      <c r="AO810" s="16"/>
      <c r="AQ810" s="16"/>
      <c r="AS810" s="16"/>
      <c r="AU810" s="16"/>
      <c r="AW810" s="16"/>
      <c r="AY810" s="16"/>
      <c r="BA810" s="16"/>
      <c r="BC810" s="16"/>
      <c r="BE810" s="16"/>
      <c r="BF810" s="17"/>
      <c r="BG810" s="16"/>
      <c r="BI810" s="17"/>
      <c r="BJ810" s="17"/>
      <c r="BK810" s="17"/>
      <c r="BL810" s="17"/>
      <c r="BN810" s="16"/>
      <c r="BT810" s="16"/>
      <c r="BU810" s="16"/>
      <c r="BV810" s="16"/>
      <c r="BY810" s="16"/>
      <c r="BZ810" s="16"/>
      <c r="CA810" s="16"/>
      <c r="CH810" s="16"/>
      <c r="CI810" s="16"/>
    </row>
    <row r="811" spans="6:87" x14ac:dyDescent="0.25">
      <c r="F811" s="16"/>
      <c r="G811" s="16"/>
      <c r="U811" s="16"/>
      <c r="V811" s="16"/>
      <c r="W811" s="16"/>
      <c r="Y811" s="16"/>
      <c r="Z811" s="16"/>
      <c r="AA811" s="16"/>
      <c r="AB811" s="17"/>
      <c r="AC811" s="16"/>
      <c r="AE811" s="16"/>
      <c r="AG811" s="17"/>
      <c r="AH811" s="16"/>
      <c r="AJ811" s="16"/>
      <c r="AL811" s="17"/>
      <c r="AM811" s="16"/>
      <c r="AO811" s="16"/>
      <c r="AQ811" s="16"/>
      <c r="AS811" s="16"/>
      <c r="AU811" s="16"/>
      <c r="AW811" s="16"/>
      <c r="AY811" s="16"/>
      <c r="BA811" s="16"/>
      <c r="BC811" s="16"/>
      <c r="BE811" s="16"/>
      <c r="BF811" s="17"/>
      <c r="BG811" s="16"/>
      <c r="BI811" s="17"/>
      <c r="BJ811" s="17"/>
      <c r="BK811" s="17"/>
      <c r="BL811" s="17"/>
      <c r="BN811" s="16"/>
      <c r="BT811" s="16"/>
      <c r="BU811" s="16"/>
      <c r="BV811" s="16"/>
      <c r="BY811" s="16"/>
      <c r="BZ811" s="16"/>
      <c r="CA811" s="16"/>
      <c r="CH811" s="16"/>
      <c r="CI811" s="16"/>
    </row>
    <row r="812" spans="6:87" x14ac:dyDescent="0.25">
      <c r="F812" s="16"/>
      <c r="G812" s="16"/>
      <c r="U812" s="16"/>
      <c r="V812" s="16"/>
      <c r="W812" s="16"/>
      <c r="Y812" s="16"/>
      <c r="Z812" s="16"/>
      <c r="AA812" s="16"/>
      <c r="AB812" s="17"/>
      <c r="AC812" s="16"/>
      <c r="AE812" s="16"/>
      <c r="AG812" s="17"/>
      <c r="AH812" s="16"/>
      <c r="AJ812" s="16"/>
      <c r="AL812" s="17"/>
      <c r="AM812" s="16"/>
      <c r="AO812" s="16"/>
      <c r="AQ812" s="16"/>
      <c r="AS812" s="16"/>
      <c r="AU812" s="16"/>
      <c r="AW812" s="16"/>
      <c r="AY812" s="16"/>
      <c r="BA812" s="16"/>
      <c r="BC812" s="16"/>
      <c r="BE812" s="16"/>
      <c r="BF812" s="17"/>
      <c r="BG812" s="16"/>
      <c r="BI812" s="17"/>
      <c r="BJ812" s="17"/>
      <c r="BK812" s="17"/>
      <c r="BL812" s="17"/>
      <c r="BN812" s="16"/>
      <c r="BT812" s="16"/>
      <c r="BU812" s="16"/>
      <c r="BV812" s="16"/>
      <c r="BY812" s="16"/>
      <c r="BZ812" s="16"/>
      <c r="CA812" s="16"/>
      <c r="CH812" s="16"/>
      <c r="CI812" s="16"/>
    </row>
    <row r="813" spans="6:87" x14ac:dyDescent="0.25">
      <c r="F813" s="16"/>
      <c r="G813" s="16"/>
      <c r="U813" s="16"/>
      <c r="V813" s="16"/>
      <c r="W813" s="16"/>
      <c r="Y813" s="16"/>
      <c r="Z813" s="16"/>
      <c r="AA813" s="16"/>
      <c r="AB813" s="17"/>
      <c r="AC813" s="16"/>
      <c r="AE813" s="16"/>
      <c r="AG813" s="17"/>
      <c r="AH813" s="16"/>
      <c r="AJ813" s="16"/>
      <c r="AL813" s="17"/>
      <c r="AM813" s="16"/>
      <c r="AO813" s="16"/>
      <c r="AQ813" s="16"/>
      <c r="AS813" s="16"/>
      <c r="AU813" s="16"/>
      <c r="AW813" s="16"/>
      <c r="AY813" s="16"/>
      <c r="BA813" s="16"/>
      <c r="BC813" s="16"/>
      <c r="BE813" s="16"/>
      <c r="BF813" s="17"/>
      <c r="BG813" s="16"/>
      <c r="BI813" s="17"/>
      <c r="BJ813" s="17"/>
      <c r="BK813" s="17"/>
      <c r="BL813" s="17"/>
      <c r="BN813" s="16"/>
      <c r="BT813" s="16"/>
      <c r="BU813" s="16"/>
      <c r="BV813" s="16"/>
      <c r="BY813" s="16"/>
      <c r="BZ813" s="16"/>
      <c r="CA813" s="16"/>
      <c r="CH813" s="16"/>
      <c r="CI813" s="16"/>
    </row>
    <row r="814" spans="6:87" x14ac:dyDescent="0.25">
      <c r="F814" s="16"/>
      <c r="G814" s="16"/>
      <c r="U814" s="16"/>
      <c r="V814" s="16"/>
      <c r="W814" s="16"/>
      <c r="Y814" s="16"/>
      <c r="Z814" s="16"/>
      <c r="AA814" s="16"/>
      <c r="AB814" s="17"/>
      <c r="AC814" s="16"/>
      <c r="AE814" s="16"/>
      <c r="AG814" s="17"/>
      <c r="AH814" s="16"/>
      <c r="AJ814" s="16"/>
      <c r="AL814" s="17"/>
      <c r="AM814" s="16"/>
      <c r="AO814" s="16"/>
      <c r="AQ814" s="16"/>
      <c r="AS814" s="16"/>
      <c r="AU814" s="16"/>
      <c r="AW814" s="16"/>
      <c r="AY814" s="16"/>
      <c r="BA814" s="16"/>
      <c r="BC814" s="16"/>
      <c r="BE814" s="16"/>
      <c r="BF814" s="17"/>
      <c r="BG814" s="16"/>
      <c r="BI814" s="17"/>
      <c r="BJ814" s="17"/>
      <c r="BK814" s="17"/>
      <c r="BL814" s="17"/>
      <c r="BN814" s="16"/>
      <c r="BT814" s="16"/>
      <c r="BU814" s="16"/>
      <c r="BV814" s="16"/>
      <c r="BY814" s="16"/>
      <c r="BZ814" s="16"/>
      <c r="CA814" s="16"/>
      <c r="CH814" s="16"/>
      <c r="CI814" s="16"/>
    </row>
    <row r="815" spans="6:87" x14ac:dyDescent="0.25">
      <c r="F815" s="16"/>
      <c r="G815" s="16"/>
      <c r="U815" s="16"/>
      <c r="V815" s="16"/>
      <c r="W815" s="16"/>
      <c r="Y815" s="16"/>
      <c r="Z815" s="16"/>
      <c r="AA815" s="16"/>
      <c r="AB815" s="17"/>
      <c r="AC815" s="16"/>
      <c r="AE815" s="16"/>
      <c r="AG815" s="17"/>
      <c r="AH815" s="16"/>
      <c r="AJ815" s="16"/>
      <c r="AL815" s="17"/>
      <c r="AM815" s="16"/>
      <c r="AO815" s="16"/>
      <c r="AQ815" s="16"/>
      <c r="AS815" s="16"/>
      <c r="AU815" s="16"/>
      <c r="AW815" s="16"/>
      <c r="AY815" s="16"/>
      <c r="BA815" s="16"/>
      <c r="BC815" s="16"/>
      <c r="BE815" s="16"/>
      <c r="BF815" s="17"/>
      <c r="BG815" s="16"/>
      <c r="BI815" s="17"/>
      <c r="BJ815" s="17"/>
      <c r="BK815" s="17"/>
      <c r="BL815" s="17"/>
      <c r="BN815" s="16"/>
      <c r="BT815" s="16"/>
      <c r="BU815" s="16"/>
      <c r="BV815" s="16"/>
      <c r="BY815" s="16"/>
      <c r="BZ815" s="16"/>
      <c r="CA815" s="16"/>
      <c r="CH815" s="16"/>
      <c r="CI815" s="16"/>
    </row>
    <row r="816" spans="6:87" x14ac:dyDescent="0.25">
      <c r="F816" s="16"/>
      <c r="G816" s="16"/>
      <c r="U816" s="16"/>
      <c r="V816" s="16"/>
      <c r="W816" s="16"/>
      <c r="Y816" s="16"/>
      <c r="Z816" s="16"/>
      <c r="AA816" s="16"/>
      <c r="AB816" s="17"/>
      <c r="AC816" s="16"/>
      <c r="AE816" s="16"/>
      <c r="AG816" s="17"/>
      <c r="AH816" s="16"/>
      <c r="AJ816" s="16"/>
      <c r="AL816" s="17"/>
      <c r="AM816" s="16"/>
      <c r="AO816" s="16"/>
      <c r="AQ816" s="16"/>
      <c r="AS816" s="16"/>
      <c r="AU816" s="16"/>
      <c r="AW816" s="16"/>
      <c r="AY816" s="16"/>
      <c r="BA816" s="16"/>
      <c r="BC816" s="16"/>
      <c r="BE816" s="16"/>
      <c r="BF816" s="17"/>
      <c r="BG816" s="16"/>
      <c r="BI816" s="17"/>
      <c r="BJ816" s="17"/>
      <c r="BK816" s="17"/>
      <c r="BL816" s="17"/>
      <c r="BN816" s="16"/>
      <c r="BT816" s="16"/>
      <c r="BU816" s="16"/>
      <c r="BV816" s="16"/>
      <c r="BY816" s="16"/>
      <c r="BZ816" s="16"/>
      <c r="CA816" s="16"/>
      <c r="CH816" s="16"/>
      <c r="CI816" s="16"/>
    </row>
    <row r="817" spans="6:87" x14ac:dyDescent="0.25">
      <c r="F817" s="16"/>
      <c r="G817" s="16"/>
      <c r="U817" s="16"/>
      <c r="V817" s="16"/>
      <c r="W817" s="16"/>
      <c r="Y817" s="16"/>
      <c r="Z817" s="16"/>
      <c r="AA817" s="16"/>
      <c r="AB817" s="17"/>
      <c r="AC817" s="16"/>
      <c r="AE817" s="16"/>
      <c r="AG817" s="17"/>
      <c r="AH817" s="16"/>
      <c r="AJ817" s="16"/>
      <c r="AL817" s="17"/>
      <c r="AM817" s="16"/>
      <c r="AO817" s="16"/>
      <c r="AQ817" s="16"/>
      <c r="AS817" s="16"/>
      <c r="AU817" s="16"/>
      <c r="AW817" s="16"/>
      <c r="AY817" s="16"/>
      <c r="BA817" s="16"/>
      <c r="BC817" s="16"/>
      <c r="BE817" s="16"/>
      <c r="BF817" s="17"/>
      <c r="BG817" s="16"/>
      <c r="BI817" s="17"/>
      <c r="BJ817" s="17"/>
      <c r="BK817" s="17"/>
      <c r="BL817" s="17"/>
      <c r="BN817" s="16"/>
      <c r="BT817" s="16"/>
      <c r="BU817" s="16"/>
      <c r="BV817" s="16"/>
      <c r="BY817" s="16"/>
      <c r="BZ817" s="16"/>
      <c r="CA817" s="16"/>
      <c r="CH817" s="16"/>
      <c r="CI817" s="16"/>
    </row>
    <row r="818" spans="6:87" x14ac:dyDescent="0.25">
      <c r="F818" s="16"/>
      <c r="G818" s="16"/>
      <c r="U818" s="16"/>
      <c r="V818" s="16"/>
      <c r="W818" s="16"/>
      <c r="Y818" s="16"/>
      <c r="Z818" s="16"/>
      <c r="AA818" s="16"/>
      <c r="AB818" s="17"/>
      <c r="AC818" s="16"/>
      <c r="AE818" s="16"/>
      <c r="AG818" s="17"/>
      <c r="AH818" s="16"/>
      <c r="AJ818" s="16"/>
      <c r="AL818" s="17"/>
      <c r="AM818" s="16"/>
      <c r="AO818" s="16"/>
      <c r="AQ818" s="16"/>
      <c r="AS818" s="16"/>
      <c r="AU818" s="16"/>
      <c r="AW818" s="16"/>
      <c r="AY818" s="16"/>
      <c r="BA818" s="16"/>
      <c r="BC818" s="16"/>
      <c r="BE818" s="16"/>
      <c r="BF818" s="17"/>
      <c r="BG818" s="16"/>
      <c r="BI818" s="17"/>
      <c r="BJ818" s="17"/>
      <c r="BK818" s="17"/>
      <c r="BL818" s="17"/>
      <c r="BN818" s="16"/>
      <c r="BT818" s="16"/>
      <c r="BU818" s="16"/>
      <c r="BV818" s="16"/>
      <c r="BY818" s="16"/>
      <c r="BZ818" s="16"/>
      <c r="CA818" s="16"/>
      <c r="CH818" s="16"/>
      <c r="CI818" s="16"/>
    </row>
    <row r="819" spans="6:87" x14ac:dyDescent="0.25">
      <c r="F819" s="16"/>
      <c r="G819" s="16"/>
      <c r="U819" s="16"/>
      <c r="V819" s="16"/>
      <c r="W819" s="16"/>
      <c r="Y819" s="16"/>
      <c r="Z819" s="16"/>
      <c r="AA819" s="16"/>
      <c r="AB819" s="17"/>
      <c r="AC819" s="16"/>
      <c r="AE819" s="16"/>
      <c r="AG819" s="17"/>
      <c r="AH819" s="16"/>
      <c r="AJ819" s="16"/>
      <c r="AL819" s="17"/>
      <c r="AM819" s="16"/>
      <c r="AO819" s="16"/>
      <c r="AQ819" s="16"/>
      <c r="AS819" s="16"/>
      <c r="AU819" s="16"/>
      <c r="AW819" s="16"/>
      <c r="AY819" s="16"/>
      <c r="BA819" s="16"/>
      <c r="BC819" s="16"/>
      <c r="BE819" s="16"/>
      <c r="BF819" s="17"/>
      <c r="BG819" s="16"/>
      <c r="BI819" s="17"/>
      <c r="BJ819" s="17"/>
      <c r="BK819" s="17"/>
      <c r="BL819" s="17"/>
      <c r="BN819" s="16"/>
      <c r="BT819" s="16"/>
      <c r="BU819" s="16"/>
      <c r="BV819" s="16"/>
      <c r="BY819" s="16"/>
      <c r="BZ819" s="16"/>
      <c r="CA819" s="16"/>
      <c r="CH819" s="16"/>
      <c r="CI819" s="16"/>
    </row>
    <row r="820" spans="6:87" x14ac:dyDescent="0.25">
      <c r="F820" s="16"/>
      <c r="G820" s="16"/>
      <c r="U820" s="16"/>
      <c r="V820" s="16"/>
      <c r="W820" s="16"/>
      <c r="Y820" s="16"/>
      <c r="Z820" s="16"/>
      <c r="AA820" s="16"/>
      <c r="AB820" s="17"/>
      <c r="AC820" s="16"/>
      <c r="AE820" s="16"/>
      <c r="AG820" s="17"/>
      <c r="AH820" s="16"/>
      <c r="AJ820" s="16"/>
      <c r="AL820" s="17"/>
      <c r="AM820" s="16"/>
      <c r="AO820" s="16"/>
      <c r="AQ820" s="16"/>
      <c r="AS820" s="16"/>
      <c r="AU820" s="16"/>
      <c r="AW820" s="16"/>
      <c r="AY820" s="16"/>
      <c r="BA820" s="16"/>
      <c r="BC820" s="16"/>
      <c r="BE820" s="16"/>
      <c r="BF820" s="17"/>
      <c r="BG820" s="16"/>
      <c r="BI820" s="17"/>
      <c r="BJ820" s="17"/>
      <c r="BK820" s="17"/>
      <c r="BL820" s="17"/>
      <c r="BN820" s="16"/>
      <c r="BT820" s="16"/>
      <c r="BU820" s="16"/>
      <c r="BV820" s="16"/>
      <c r="BY820" s="16"/>
      <c r="BZ820" s="16"/>
      <c r="CA820" s="16"/>
      <c r="CH820" s="16"/>
      <c r="CI820" s="16"/>
    </row>
    <row r="821" spans="6:87" x14ac:dyDescent="0.25">
      <c r="F821" s="16"/>
      <c r="G821" s="16"/>
      <c r="U821" s="16"/>
      <c r="V821" s="16"/>
      <c r="W821" s="16"/>
      <c r="Y821" s="16"/>
      <c r="Z821" s="16"/>
      <c r="AA821" s="16"/>
      <c r="AB821" s="17"/>
      <c r="AC821" s="16"/>
      <c r="AE821" s="16"/>
      <c r="AG821" s="17"/>
      <c r="AH821" s="16"/>
      <c r="AJ821" s="16"/>
      <c r="AL821" s="17"/>
      <c r="AM821" s="16"/>
      <c r="AO821" s="16"/>
      <c r="AQ821" s="16"/>
      <c r="AS821" s="16"/>
      <c r="AU821" s="16"/>
      <c r="AW821" s="16"/>
      <c r="AY821" s="16"/>
      <c r="BA821" s="16"/>
      <c r="BC821" s="16"/>
      <c r="BE821" s="16"/>
      <c r="BF821" s="17"/>
      <c r="BG821" s="16"/>
      <c r="BI821" s="17"/>
      <c r="BJ821" s="17"/>
      <c r="BK821" s="17"/>
      <c r="BL821" s="17"/>
      <c r="BN821" s="16"/>
      <c r="BT821" s="16"/>
      <c r="BU821" s="16"/>
      <c r="BV821" s="16"/>
      <c r="BY821" s="16"/>
      <c r="BZ821" s="16"/>
      <c r="CA821" s="16"/>
      <c r="CH821" s="16"/>
      <c r="CI821" s="16"/>
    </row>
    <row r="822" spans="6:87" x14ac:dyDescent="0.25">
      <c r="F822" s="16"/>
      <c r="G822" s="16"/>
      <c r="U822" s="16"/>
      <c r="V822" s="16"/>
      <c r="W822" s="16"/>
      <c r="Y822" s="16"/>
      <c r="Z822" s="16"/>
      <c r="AA822" s="16"/>
      <c r="AB822" s="17"/>
      <c r="AC822" s="16"/>
      <c r="AE822" s="16"/>
      <c r="AG822" s="17"/>
      <c r="AH822" s="16"/>
      <c r="AJ822" s="16"/>
      <c r="AL822" s="17"/>
      <c r="AM822" s="16"/>
      <c r="AO822" s="16"/>
      <c r="AQ822" s="16"/>
      <c r="AS822" s="16"/>
      <c r="AU822" s="16"/>
      <c r="AW822" s="16"/>
      <c r="AY822" s="16"/>
      <c r="BA822" s="16"/>
      <c r="BC822" s="16"/>
      <c r="BE822" s="16"/>
      <c r="BF822" s="17"/>
      <c r="BG822" s="16"/>
      <c r="BI822" s="17"/>
      <c r="BJ822" s="17"/>
      <c r="BK822" s="17"/>
      <c r="BL822" s="17"/>
      <c r="BN822" s="16"/>
      <c r="BT822" s="16"/>
      <c r="BU822" s="16"/>
      <c r="BV822" s="16"/>
      <c r="BY822" s="16"/>
      <c r="BZ822" s="16"/>
      <c r="CA822" s="16"/>
      <c r="CH822" s="16"/>
      <c r="CI822" s="16"/>
    </row>
    <row r="823" spans="6:87" x14ac:dyDescent="0.25">
      <c r="F823" s="16"/>
      <c r="G823" s="16"/>
      <c r="U823" s="16"/>
      <c r="V823" s="16"/>
      <c r="W823" s="16"/>
      <c r="Y823" s="16"/>
      <c r="Z823" s="16"/>
      <c r="AA823" s="16"/>
      <c r="AB823" s="17"/>
      <c r="AC823" s="16"/>
      <c r="AE823" s="16"/>
      <c r="AG823" s="17"/>
      <c r="AH823" s="16"/>
      <c r="AJ823" s="16"/>
      <c r="AL823" s="17"/>
      <c r="AM823" s="16"/>
      <c r="AO823" s="16"/>
      <c r="AQ823" s="16"/>
      <c r="AS823" s="16"/>
      <c r="AU823" s="16"/>
      <c r="AW823" s="16"/>
      <c r="AY823" s="16"/>
      <c r="BA823" s="16"/>
      <c r="BC823" s="16"/>
      <c r="BE823" s="16"/>
      <c r="BF823" s="17"/>
      <c r="BG823" s="16"/>
      <c r="BI823" s="17"/>
      <c r="BJ823" s="17"/>
      <c r="BK823" s="17"/>
      <c r="BL823" s="17"/>
      <c r="BN823" s="16"/>
      <c r="BT823" s="16"/>
      <c r="BU823" s="16"/>
      <c r="BV823" s="16"/>
      <c r="BY823" s="16"/>
      <c r="BZ823" s="16"/>
      <c r="CA823" s="16"/>
      <c r="CH823" s="16"/>
      <c r="CI823" s="16"/>
    </row>
    <row r="824" spans="6:87" x14ac:dyDescent="0.25">
      <c r="F824" s="16"/>
      <c r="G824" s="16"/>
      <c r="U824" s="16"/>
      <c r="V824" s="16"/>
      <c r="W824" s="16"/>
      <c r="Y824" s="16"/>
      <c r="Z824" s="16"/>
      <c r="AA824" s="16"/>
      <c r="AB824" s="17"/>
      <c r="AC824" s="16"/>
      <c r="AE824" s="16"/>
      <c r="AG824" s="17"/>
      <c r="AH824" s="16"/>
      <c r="AJ824" s="16"/>
      <c r="AL824" s="17"/>
      <c r="AM824" s="16"/>
      <c r="AO824" s="16"/>
      <c r="AQ824" s="16"/>
      <c r="AS824" s="16"/>
      <c r="AU824" s="16"/>
      <c r="AW824" s="16"/>
      <c r="AY824" s="16"/>
      <c r="BA824" s="16"/>
      <c r="BC824" s="16"/>
      <c r="BE824" s="16"/>
      <c r="BF824" s="17"/>
      <c r="BG824" s="16"/>
      <c r="BI824" s="17"/>
      <c r="BJ824" s="17"/>
      <c r="BK824" s="17"/>
      <c r="BL824" s="17"/>
      <c r="BN824" s="16"/>
      <c r="BT824" s="16"/>
      <c r="BU824" s="16"/>
      <c r="BV824" s="16"/>
      <c r="BY824" s="16"/>
      <c r="BZ824" s="16"/>
      <c r="CA824" s="16"/>
      <c r="CH824" s="16"/>
      <c r="CI824" s="16"/>
    </row>
    <row r="825" spans="6:87" x14ac:dyDescent="0.25">
      <c r="F825" s="16"/>
      <c r="G825" s="16"/>
      <c r="U825" s="16"/>
      <c r="V825" s="16"/>
      <c r="W825" s="16"/>
      <c r="Y825" s="16"/>
      <c r="Z825" s="16"/>
      <c r="AA825" s="16"/>
      <c r="AB825" s="17"/>
      <c r="AC825" s="16"/>
      <c r="AE825" s="16"/>
      <c r="AG825" s="17"/>
      <c r="AH825" s="16"/>
      <c r="AJ825" s="16"/>
      <c r="AL825" s="17"/>
      <c r="AM825" s="16"/>
      <c r="AO825" s="16"/>
      <c r="AQ825" s="16"/>
      <c r="AS825" s="16"/>
      <c r="AU825" s="16"/>
      <c r="AW825" s="16"/>
      <c r="AY825" s="16"/>
      <c r="BA825" s="16"/>
      <c r="BC825" s="16"/>
      <c r="BE825" s="16"/>
      <c r="BF825" s="17"/>
      <c r="BG825" s="16"/>
      <c r="BI825" s="17"/>
      <c r="BJ825" s="17"/>
      <c r="BK825" s="17"/>
      <c r="BL825" s="17"/>
      <c r="BN825" s="16"/>
      <c r="BT825" s="16"/>
      <c r="BU825" s="16"/>
      <c r="BV825" s="16"/>
      <c r="BY825" s="16"/>
      <c r="BZ825" s="16"/>
      <c r="CA825" s="16"/>
      <c r="CH825" s="16"/>
      <c r="CI825" s="16"/>
    </row>
    <row r="826" spans="6:87" x14ac:dyDescent="0.25">
      <c r="F826" s="16"/>
      <c r="G826" s="16"/>
      <c r="U826" s="16"/>
      <c r="V826" s="16"/>
      <c r="W826" s="16"/>
      <c r="Y826" s="16"/>
      <c r="Z826" s="16"/>
      <c r="AA826" s="16"/>
      <c r="AB826" s="17"/>
      <c r="AC826" s="16"/>
      <c r="AE826" s="16"/>
      <c r="AG826" s="17"/>
      <c r="AH826" s="16"/>
      <c r="AJ826" s="16"/>
      <c r="AL826" s="17"/>
      <c r="AM826" s="16"/>
      <c r="AO826" s="16"/>
      <c r="AQ826" s="16"/>
      <c r="AS826" s="16"/>
      <c r="AU826" s="16"/>
      <c r="AW826" s="16"/>
      <c r="AY826" s="16"/>
      <c r="BA826" s="16"/>
      <c r="BC826" s="16"/>
      <c r="BE826" s="16"/>
      <c r="BF826" s="17"/>
      <c r="BG826" s="16"/>
      <c r="BI826" s="17"/>
      <c r="BJ826" s="17"/>
      <c r="BK826" s="17"/>
      <c r="BL826" s="17"/>
      <c r="BN826" s="16"/>
      <c r="BT826" s="16"/>
      <c r="BU826" s="16"/>
      <c r="BV826" s="16"/>
      <c r="BY826" s="16"/>
      <c r="BZ826" s="16"/>
      <c r="CA826" s="16"/>
      <c r="CH826" s="16"/>
      <c r="CI826" s="16"/>
    </row>
    <row r="827" spans="6:87" x14ac:dyDescent="0.25">
      <c r="F827" s="16"/>
      <c r="G827" s="16"/>
      <c r="U827" s="16"/>
      <c r="V827" s="16"/>
      <c r="W827" s="16"/>
      <c r="Y827" s="16"/>
      <c r="Z827" s="16"/>
      <c r="AA827" s="16"/>
      <c r="AB827" s="17"/>
      <c r="AC827" s="16"/>
      <c r="AE827" s="16"/>
      <c r="AG827" s="17"/>
      <c r="AH827" s="16"/>
      <c r="AJ827" s="16"/>
      <c r="AL827" s="17"/>
      <c r="AM827" s="16"/>
      <c r="AO827" s="16"/>
      <c r="AQ827" s="16"/>
      <c r="AS827" s="16"/>
      <c r="AU827" s="16"/>
      <c r="AW827" s="16"/>
      <c r="AY827" s="16"/>
      <c r="BA827" s="16"/>
      <c r="BC827" s="16"/>
      <c r="BE827" s="16"/>
      <c r="BF827" s="17"/>
      <c r="BG827" s="16"/>
      <c r="BI827" s="17"/>
      <c r="BJ827" s="17"/>
      <c r="BK827" s="17"/>
      <c r="BL827" s="17"/>
      <c r="BN827" s="16"/>
      <c r="BT827" s="16"/>
      <c r="BU827" s="16"/>
      <c r="BV827" s="16"/>
      <c r="BY827" s="16"/>
      <c r="BZ827" s="16"/>
      <c r="CA827" s="16"/>
      <c r="CH827" s="16"/>
      <c r="CI827" s="16"/>
    </row>
    <row r="828" spans="6:87" x14ac:dyDescent="0.25">
      <c r="F828" s="16"/>
      <c r="G828" s="16"/>
      <c r="U828" s="16"/>
      <c r="V828" s="16"/>
      <c r="W828" s="16"/>
      <c r="Y828" s="16"/>
      <c r="Z828" s="16"/>
      <c r="AA828" s="16"/>
      <c r="AB828" s="17"/>
      <c r="AC828" s="16"/>
      <c r="AE828" s="16"/>
      <c r="AG828" s="17"/>
      <c r="AH828" s="16"/>
      <c r="AJ828" s="16"/>
      <c r="AL828" s="17"/>
      <c r="AM828" s="16"/>
      <c r="AO828" s="16"/>
      <c r="AQ828" s="16"/>
      <c r="AS828" s="16"/>
      <c r="AU828" s="16"/>
      <c r="AW828" s="16"/>
      <c r="AY828" s="16"/>
      <c r="BA828" s="16"/>
      <c r="BC828" s="16"/>
      <c r="BE828" s="16"/>
      <c r="BF828" s="17"/>
      <c r="BG828" s="16"/>
      <c r="BI828" s="17"/>
      <c r="BJ828" s="17"/>
      <c r="BK828" s="17"/>
      <c r="BL828" s="17"/>
      <c r="BN828" s="16"/>
      <c r="BT828" s="16"/>
      <c r="BU828" s="16"/>
      <c r="BV828" s="16"/>
      <c r="BY828" s="16"/>
      <c r="BZ828" s="16"/>
      <c r="CA828" s="16"/>
      <c r="CH828" s="16"/>
      <c r="CI828" s="16"/>
    </row>
    <row r="829" spans="6:87" x14ac:dyDescent="0.25">
      <c r="F829" s="16"/>
      <c r="G829" s="16"/>
      <c r="U829" s="16"/>
      <c r="V829" s="16"/>
      <c r="W829" s="16"/>
      <c r="Y829" s="16"/>
      <c r="Z829" s="16"/>
      <c r="AA829" s="16"/>
      <c r="AB829" s="17"/>
      <c r="AC829" s="16"/>
      <c r="AE829" s="16"/>
      <c r="AG829" s="17"/>
      <c r="AH829" s="16"/>
      <c r="AJ829" s="16"/>
      <c r="AL829" s="17"/>
      <c r="AM829" s="16"/>
      <c r="AO829" s="16"/>
      <c r="AQ829" s="16"/>
      <c r="AS829" s="16"/>
      <c r="AU829" s="16"/>
      <c r="AW829" s="16"/>
      <c r="AY829" s="16"/>
      <c r="BA829" s="16"/>
      <c r="BC829" s="16"/>
      <c r="BE829" s="16"/>
      <c r="BF829" s="17"/>
      <c r="BG829" s="16"/>
      <c r="BI829" s="17"/>
      <c r="BJ829" s="17"/>
      <c r="BK829" s="17"/>
      <c r="BL829" s="17"/>
      <c r="BN829" s="16"/>
      <c r="BT829" s="16"/>
      <c r="BU829" s="16"/>
      <c r="BV829" s="16"/>
      <c r="BY829" s="16"/>
      <c r="BZ829" s="16"/>
      <c r="CA829" s="16"/>
      <c r="CH829" s="16"/>
      <c r="CI829" s="16"/>
    </row>
    <row r="830" spans="6:87" x14ac:dyDescent="0.25">
      <c r="F830" s="16"/>
      <c r="G830" s="16"/>
      <c r="U830" s="16"/>
      <c r="V830" s="16"/>
      <c r="W830" s="16"/>
      <c r="Y830" s="16"/>
      <c r="Z830" s="16"/>
      <c r="AA830" s="16"/>
      <c r="AB830" s="17"/>
      <c r="AC830" s="16"/>
      <c r="AE830" s="16"/>
      <c r="AG830" s="17"/>
      <c r="AH830" s="16"/>
      <c r="AJ830" s="16"/>
      <c r="AL830" s="17"/>
      <c r="AM830" s="16"/>
      <c r="AO830" s="16"/>
      <c r="AQ830" s="16"/>
      <c r="AS830" s="16"/>
      <c r="AU830" s="16"/>
      <c r="AW830" s="16"/>
      <c r="AY830" s="16"/>
      <c r="BA830" s="16"/>
      <c r="BC830" s="16"/>
      <c r="BE830" s="16"/>
      <c r="BF830" s="17"/>
      <c r="BG830" s="16"/>
      <c r="BI830" s="17"/>
      <c r="BJ830" s="17"/>
      <c r="BK830" s="17"/>
      <c r="BL830" s="17"/>
      <c r="BN830" s="16"/>
      <c r="BT830" s="16"/>
      <c r="BU830" s="16"/>
      <c r="BV830" s="16"/>
      <c r="BY830" s="16"/>
      <c r="BZ830" s="16"/>
      <c r="CA830" s="16"/>
      <c r="CH830" s="16"/>
      <c r="CI830" s="16"/>
    </row>
    <row r="831" spans="6:87" x14ac:dyDescent="0.25">
      <c r="F831" s="16"/>
      <c r="G831" s="16"/>
      <c r="U831" s="16"/>
      <c r="V831" s="16"/>
      <c r="W831" s="16"/>
      <c r="Y831" s="16"/>
      <c r="Z831" s="16"/>
      <c r="AA831" s="16"/>
      <c r="AB831" s="17"/>
      <c r="AC831" s="16"/>
      <c r="AE831" s="16"/>
      <c r="AG831" s="17"/>
      <c r="AH831" s="16"/>
      <c r="AJ831" s="16"/>
      <c r="AL831" s="17"/>
      <c r="AM831" s="16"/>
      <c r="AO831" s="16"/>
      <c r="AQ831" s="16"/>
      <c r="AS831" s="16"/>
      <c r="AU831" s="16"/>
      <c r="AW831" s="16"/>
      <c r="AY831" s="16"/>
      <c r="BA831" s="16"/>
      <c r="BC831" s="16"/>
      <c r="BE831" s="16"/>
      <c r="BF831" s="17"/>
      <c r="BG831" s="16"/>
      <c r="BI831" s="17"/>
      <c r="BJ831" s="17"/>
      <c r="BK831" s="17"/>
      <c r="BL831" s="17"/>
      <c r="BN831" s="16"/>
      <c r="BT831" s="16"/>
      <c r="BU831" s="16"/>
      <c r="BV831" s="16"/>
      <c r="BY831" s="16"/>
      <c r="BZ831" s="16"/>
      <c r="CA831" s="16"/>
      <c r="CH831" s="16"/>
      <c r="CI831" s="16"/>
    </row>
    <row r="832" spans="6:87" x14ac:dyDescent="0.25">
      <c r="F832" s="16"/>
      <c r="G832" s="16"/>
      <c r="U832" s="16"/>
      <c r="V832" s="16"/>
      <c r="W832" s="16"/>
      <c r="Y832" s="16"/>
      <c r="Z832" s="16"/>
      <c r="AA832" s="16"/>
      <c r="AB832" s="17"/>
      <c r="AC832" s="16"/>
      <c r="AE832" s="16"/>
      <c r="AG832" s="17"/>
      <c r="AH832" s="16"/>
      <c r="AJ832" s="16"/>
      <c r="AL832" s="17"/>
      <c r="AM832" s="16"/>
      <c r="AO832" s="16"/>
      <c r="AQ832" s="16"/>
      <c r="AS832" s="16"/>
      <c r="AU832" s="16"/>
      <c r="AW832" s="16"/>
      <c r="AY832" s="16"/>
      <c r="BA832" s="16"/>
      <c r="BC832" s="16"/>
      <c r="BE832" s="16"/>
      <c r="BF832" s="17"/>
      <c r="BG832" s="16"/>
      <c r="BI832" s="17"/>
      <c r="BJ832" s="17"/>
      <c r="BK832" s="17"/>
      <c r="BL832" s="17"/>
      <c r="BN832" s="16"/>
      <c r="BT832" s="16"/>
      <c r="BU832" s="16"/>
      <c r="BV832" s="16"/>
      <c r="BY832" s="16"/>
      <c r="BZ832" s="16"/>
      <c r="CA832" s="16"/>
      <c r="CH832" s="16"/>
      <c r="CI832" s="16"/>
    </row>
    <row r="833" spans="6:87" x14ac:dyDescent="0.25">
      <c r="F833" s="16"/>
      <c r="G833" s="16"/>
      <c r="U833" s="16"/>
      <c r="V833" s="16"/>
      <c r="W833" s="16"/>
      <c r="Y833" s="16"/>
      <c r="Z833" s="16"/>
      <c r="AA833" s="16"/>
      <c r="AB833" s="17"/>
      <c r="AC833" s="16"/>
      <c r="AE833" s="16"/>
      <c r="AG833" s="17"/>
      <c r="AH833" s="16"/>
      <c r="AJ833" s="16"/>
      <c r="AL833" s="17"/>
      <c r="AM833" s="16"/>
      <c r="AO833" s="16"/>
      <c r="AQ833" s="16"/>
      <c r="AS833" s="16"/>
      <c r="AU833" s="16"/>
      <c r="AW833" s="16"/>
      <c r="AY833" s="16"/>
      <c r="BA833" s="16"/>
      <c r="BC833" s="16"/>
      <c r="BE833" s="16"/>
      <c r="BF833" s="17"/>
      <c r="BG833" s="16"/>
      <c r="BI833" s="17"/>
      <c r="BJ833" s="17"/>
      <c r="BK833" s="17"/>
      <c r="BL833" s="17"/>
      <c r="BN833" s="16"/>
      <c r="BT833" s="16"/>
      <c r="BU833" s="16"/>
      <c r="BV833" s="16"/>
      <c r="BY833" s="16"/>
      <c r="BZ833" s="16"/>
      <c r="CA833" s="16"/>
      <c r="CH833" s="16"/>
      <c r="CI833" s="16"/>
    </row>
    <row r="834" spans="6:87" x14ac:dyDescent="0.25">
      <c r="F834" s="16"/>
      <c r="G834" s="16"/>
      <c r="U834" s="16"/>
      <c r="V834" s="16"/>
      <c r="W834" s="16"/>
      <c r="Y834" s="16"/>
      <c r="Z834" s="16"/>
      <c r="AA834" s="16"/>
      <c r="AB834" s="17"/>
      <c r="AC834" s="16"/>
      <c r="AE834" s="16"/>
      <c r="AG834" s="17"/>
      <c r="AH834" s="16"/>
      <c r="AJ834" s="16"/>
      <c r="AL834" s="17"/>
      <c r="AM834" s="16"/>
      <c r="AO834" s="16"/>
      <c r="AQ834" s="16"/>
      <c r="AS834" s="16"/>
      <c r="AU834" s="16"/>
      <c r="AW834" s="16"/>
      <c r="AY834" s="16"/>
      <c r="BA834" s="16"/>
      <c r="BC834" s="16"/>
      <c r="BE834" s="16"/>
      <c r="BF834" s="17"/>
      <c r="BG834" s="16"/>
      <c r="BI834" s="17"/>
      <c r="BJ834" s="17"/>
      <c r="BK834" s="17"/>
      <c r="BL834" s="17"/>
      <c r="BN834" s="16"/>
      <c r="BT834" s="16"/>
      <c r="BU834" s="16"/>
      <c r="BV834" s="16"/>
      <c r="BY834" s="16"/>
      <c r="BZ834" s="16"/>
      <c r="CA834" s="16"/>
      <c r="CH834" s="16"/>
      <c r="CI834" s="16"/>
    </row>
    <row r="835" spans="6:87" x14ac:dyDescent="0.25">
      <c r="F835" s="16"/>
      <c r="G835" s="16"/>
      <c r="U835" s="16"/>
      <c r="V835" s="16"/>
      <c r="W835" s="16"/>
      <c r="Y835" s="16"/>
      <c r="Z835" s="16"/>
      <c r="AA835" s="16"/>
      <c r="AB835" s="17"/>
      <c r="AC835" s="16"/>
      <c r="AE835" s="16"/>
      <c r="AG835" s="17"/>
      <c r="AH835" s="16"/>
      <c r="AJ835" s="16"/>
      <c r="AL835" s="17"/>
      <c r="AM835" s="16"/>
      <c r="AO835" s="16"/>
      <c r="AQ835" s="16"/>
      <c r="AS835" s="16"/>
      <c r="AU835" s="16"/>
      <c r="AW835" s="16"/>
      <c r="AY835" s="16"/>
      <c r="BA835" s="16"/>
      <c r="BC835" s="16"/>
      <c r="BE835" s="16"/>
      <c r="BF835" s="17"/>
      <c r="BG835" s="16"/>
      <c r="BI835" s="17"/>
      <c r="BJ835" s="17"/>
      <c r="BK835" s="17"/>
      <c r="BL835" s="17"/>
      <c r="BN835" s="16"/>
      <c r="BT835" s="16"/>
      <c r="BU835" s="16"/>
      <c r="BV835" s="16"/>
      <c r="BY835" s="16"/>
      <c r="BZ835" s="16"/>
      <c r="CA835" s="16"/>
      <c r="CH835" s="16"/>
      <c r="CI835" s="16"/>
    </row>
    <row r="836" spans="6:87" x14ac:dyDescent="0.25">
      <c r="F836" s="16"/>
      <c r="G836" s="16"/>
      <c r="U836" s="16"/>
      <c r="V836" s="16"/>
      <c r="W836" s="16"/>
      <c r="Y836" s="16"/>
      <c r="Z836" s="16"/>
      <c r="AA836" s="16"/>
      <c r="AB836" s="17"/>
      <c r="AC836" s="16"/>
      <c r="AE836" s="16"/>
      <c r="AG836" s="17"/>
      <c r="AH836" s="16"/>
      <c r="AJ836" s="16"/>
      <c r="AL836" s="17"/>
      <c r="AM836" s="16"/>
      <c r="AO836" s="16"/>
      <c r="AQ836" s="16"/>
      <c r="AS836" s="16"/>
      <c r="AU836" s="16"/>
      <c r="AW836" s="16"/>
      <c r="AY836" s="16"/>
      <c r="BA836" s="16"/>
      <c r="BC836" s="16"/>
      <c r="BE836" s="16"/>
      <c r="BF836" s="17"/>
      <c r="BG836" s="16"/>
      <c r="BI836" s="17"/>
      <c r="BJ836" s="17"/>
      <c r="BK836" s="17"/>
      <c r="BL836" s="17"/>
      <c r="BN836" s="16"/>
      <c r="BT836" s="16"/>
      <c r="BU836" s="16"/>
      <c r="BV836" s="16"/>
      <c r="BY836" s="16"/>
      <c r="BZ836" s="16"/>
      <c r="CA836" s="16"/>
      <c r="CH836" s="16"/>
      <c r="CI836" s="16"/>
    </row>
    <row r="837" spans="6:87" x14ac:dyDescent="0.25">
      <c r="F837" s="16"/>
      <c r="G837" s="16"/>
      <c r="U837" s="16"/>
      <c r="V837" s="16"/>
      <c r="W837" s="16"/>
      <c r="Y837" s="16"/>
      <c r="Z837" s="16"/>
      <c r="AA837" s="16"/>
      <c r="AB837" s="17"/>
      <c r="AC837" s="16"/>
      <c r="AE837" s="16"/>
      <c r="AG837" s="17"/>
      <c r="AH837" s="16"/>
      <c r="AJ837" s="16"/>
      <c r="AL837" s="17"/>
      <c r="AM837" s="16"/>
      <c r="AO837" s="16"/>
      <c r="AQ837" s="16"/>
      <c r="AS837" s="16"/>
      <c r="AU837" s="16"/>
      <c r="AW837" s="16"/>
      <c r="AY837" s="16"/>
      <c r="BA837" s="16"/>
      <c r="BC837" s="16"/>
      <c r="BE837" s="16"/>
      <c r="BF837" s="17"/>
      <c r="BG837" s="16"/>
      <c r="BI837" s="17"/>
      <c r="BJ837" s="17"/>
      <c r="BK837" s="17"/>
      <c r="BL837" s="17"/>
      <c r="BN837" s="16"/>
      <c r="BT837" s="16"/>
      <c r="BU837" s="16"/>
      <c r="BV837" s="16"/>
      <c r="BY837" s="16"/>
      <c r="BZ837" s="16"/>
      <c r="CA837" s="16"/>
      <c r="CH837" s="16"/>
      <c r="CI837" s="16"/>
    </row>
    <row r="838" spans="6:87" x14ac:dyDescent="0.25">
      <c r="F838" s="16"/>
      <c r="G838" s="16"/>
      <c r="U838" s="16"/>
      <c r="V838" s="16"/>
      <c r="W838" s="16"/>
      <c r="Y838" s="16"/>
      <c r="Z838" s="16"/>
      <c r="AA838" s="16"/>
      <c r="AB838" s="17"/>
      <c r="AC838" s="16"/>
      <c r="AE838" s="16"/>
      <c r="AG838" s="17"/>
      <c r="AH838" s="16"/>
      <c r="AJ838" s="16"/>
      <c r="AL838" s="17"/>
      <c r="AM838" s="16"/>
      <c r="AO838" s="16"/>
      <c r="AQ838" s="16"/>
      <c r="AS838" s="16"/>
      <c r="AU838" s="16"/>
      <c r="AW838" s="16"/>
      <c r="AY838" s="16"/>
      <c r="BA838" s="16"/>
      <c r="BC838" s="16"/>
      <c r="BE838" s="16"/>
      <c r="BF838" s="17"/>
      <c r="BG838" s="16"/>
      <c r="BI838" s="17"/>
      <c r="BJ838" s="17"/>
      <c r="BK838" s="17"/>
      <c r="BL838" s="17"/>
      <c r="BN838" s="16"/>
      <c r="BT838" s="16"/>
      <c r="BU838" s="16"/>
      <c r="BV838" s="16"/>
      <c r="BY838" s="16"/>
      <c r="BZ838" s="16"/>
      <c r="CA838" s="16"/>
      <c r="CH838" s="16"/>
      <c r="CI838" s="16"/>
    </row>
    <row r="839" spans="6:87" x14ac:dyDescent="0.25">
      <c r="F839" s="16"/>
      <c r="G839" s="16"/>
      <c r="U839" s="16"/>
      <c r="V839" s="16"/>
      <c r="W839" s="16"/>
      <c r="Y839" s="16"/>
      <c r="Z839" s="16"/>
      <c r="AA839" s="16"/>
      <c r="AB839" s="17"/>
      <c r="AC839" s="16"/>
      <c r="AE839" s="16"/>
      <c r="AG839" s="17"/>
      <c r="AH839" s="16"/>
      <c r="AJ839" s="16"/>
      <c r="AL839" s="17"/>
      <c r="AM839" s="16"/>
      <c r="AO839" s="16"/>
      <c r="AQ839" s="16"/>
      <c r="AS839" s="16"/>
      <c r="AU839" s="16"/>
      <c r="AW839" s="16"/>
      <c r="AY839" s="16"/>
      <c r="BA839" s="16"/>
      <c r="BC839" s="16"/>
      <c r="BE839" s="16"/>
      <c r="BF839" s="17"/>
      <c r="BG839" s="16"/>
      <c r="BI839" s="17"/>
      <c r="BJ839" s="17"/>
      <c r="BK839" s="17"/>
      <c r="BL839" s="17"/>
      <c r="BN839" s="16"/>
      <c r="BT839" s="16"/>
      <c r="BU839" s="16"/>
      <c r="BV839" s="16"/>
      <c r="BY839" s="16"/>
      <c r="BZ839" s="16"/>
      <c r="CA839" s="16"/>
      <c r="CH839" s="16"/>
      <c r="CI839" s="16"/>
    </row>
    <row r="840" spans="6:87" x14ac:dyDescent="0.25">
      <c r="F840" s="16"/>
      <c r="G840" s="16"/>
      <c r="U840" s="16"/>
      <c r="V840" s="16"/>
      <c r="W840" s="16"/>
      <c r="Y840" s="16"/>
      <c r="Z840" s="16"/>
      <c r="AA840" s="16"/>
      <c r="AB840" s="17"/>
      <c r="AC840" s="16"/>
      <c r="AE840" s="16"/>
      <c r="AG840" s="17"/>
      <c r="AH840" s="16"/>
      <c r="AJ840" s="16"/>
      <c r="AL840" s="17"/>
      <c r="AM840" s="16"/>
      <c r="AO840" s="16"/>
      <c r="AQ840" s="16"/>
      <c r="AS840" s="16"/>
      <c r="AU840" s="16"/>
      <c r="AW840" s="16"/>
      <c r="AY840" s="16"/>
      <c r="BA840" s="16"/>
      <c r="BC840" s="16"/>
      <c r="BE840" s="16"/>
      <c r="BF840" s="17"/>
      <c r="BG840" s="16"/>
      <c r="BI840" s="17"/>
      <c r="BJ840" s="17"/>
      <c r="BK840" s="17"/>
      <c r="BL840" s="17"/>
      <c r="BN840" s="16"/>
      <c r="BT840" s="16"/>
      <c r="BU840" s="16"/>
      <c r="BV840" s="16"/>
      <c r="BY840" s="16"/>
      <c r="BZ840" s="16"/>
      <c r="CA840" s="16"/>
      <c r="CH840" s="16"/>
      <c r="CI840" s="16"/>
    </row>
    <row r="841" spans="6:87" x14ac:dyDescent="0.25">
      <c r="F841" s="16"/>
      <c r="G841" s="16"/>
      <c r="U841" s="16"/>
      <c r="V841" s="16"/>
      <c r="W841" s="16"/>
      <c r="Y841" s="16"/>
      <c r="Z841" s="16"/>
      <c r="AA841" s="16"/>
      <c r="AB841" s="17"/>
      <c r="AC841" s="16"/>
      <c r="AE841" s="16"/>
      <c r="AG841" s="17"/>
      <c r="AH841" s="16"/>
      <c r="AJ841" s="16"/>
      <c r="AL841" s="17"/>
      <c r="AM841" s="16"/>
      <c r="AO841" s="16"/>
      <c r="AQ841" s="16"/>
      <c r="AS841" s="16"/>
      <c r="AU841" s="16"/>
      <c r="AW841" s="16"/>
      <c r="AY841" s="16"/>
      <c r="BA841" s="16"/>
      <c r="BC841" s="16"/>
      <c r="BE841" s="16"/>
      <c r="BF841" s="17"/>
      <c r="BG841" s="16"/>
      <c r="BI841" s="17"/>
      <c r="BJ841" s="17"/>
      <c r="BK841" s="17"/>
      <c r="BL841" s="17"/>
      <c r="BN841" s="16"/>
      <c r="BT841" s="16"/>
      <c r="BU841" s="16"/>
      <c r="BV841" s="16"/>
      <c r="BY841" s="16"/>
      <c r="BZ841" s="16"/>
      <c r="CA841" s="16"/>
      <c r="CH841" s="16"/>
      <c r="CI841" s="16"/>
    </row>
    <row r="842" spans="6:87" x14ac:dyDescent="0.25">
      <c r="F842" s="16"/>
      <c r="G842" s="16"/>
      <c r="U842" s="16"/>
      <c r="V842" s="16"/>
      <c r="W842" s="16"/>
      <c r="Y842" s="16"/>
      <c r="Z842" s="16"/>
      <c r="AA842" s="16"/>
      <c r="AB842" s="17"/>
      <c r="AC842" s="16"/>
      <c r="AE842" s="16"/>
      <c r="AG842" s="17"/>
      <c r="AH842" s="16"/>
      <c r="AJ842" s="16"/>
      <c r="AL842" s="17"/>
      <c r="AM842" s="16"/>
      <c r="AO842" s="16"/>
      <c r="AQ842" s="16"/>
      <c r="AS842" s="16"/>
      <c r="AU842" s="16"/>
      <c r="AW842" s="16"/>
      <c r="AY842" s="16"/>
      <c r="BA842" s="16"/>
      <c r="BC842" s="16"/>
      <c r="BE842" s="16"/>
      <c r="BF842" s="17"/>
      <c r="BG842" s="16"/>
      <c r="BI842" s="17"/>
      <c r="BJ842" s="17"/>
      <c r="BK842" s="17"/>
      <c r="BL842" s="17"/>
      <c r="BN842" s="16"/>
      <c r="BT842" s="16"/>
      <c r="BU842" s="16"/>
      <c r="BV842" s="16"/>
      <c r="BY842" s="16"/>
      <c r="BZ842" s="16"/>
      <c r="CA842" s="16"/>
      <c r="CH842" s="16"/>
      <c r="CI842" s="16"/>
    </row>
    <row r="843" spans="6:87" x14ac:dyDescent="0.25">
      <c r="F843" s="16"/>
      <c r="G843" s="16"/>
      <c r="U843" s="16"/>
      <c r="V843" s="16"/>
      <c r="W843" s="16"/>
      <c r="Y843" s="16"/>
      <c r="Z843" s="16"/>
      <c r="AA843" s="16"/>
      <c r="AB843" s="17"/>
      <c r="AC843" s="16"/>
      <c r="AE843" s="16"/>
      <c r="AG843" s="17"/>
      <c r="AH843" s="16"/>
      <c r="AJ843" s="16"/>
      <c r="AL843" s="17"/>
      <c r="AM843" s="16"/>
      <c r="AO843" s="16"/>
      <c r="AQ843" s="16"/>
      <c r="AS843" s="16"/>
      <c r="AU843" s="16"/>
      <c r="AW843" s="16"/>
      <c r="AY843" s="16"/>
      <c r="BA843" s="16"/>
      <c r="BC843" s="16"/>
      <c r="BE843" s="16"/>
      <c r="BF843" s="17"/>
      <c r="BG843" s="16"/>
      <c r="BI843" s="17"/>
      <c r="BJ843" s="17"/>
      <c r="BK843" s="17"/>
      <c r="BL843" s="17"/>
      <c r="BN843" s="16"/>
      <c r="BT843" s="16"/>
      <c r="BU843" s="16"/>
      <c r="BV843" s="16"/>
      <c r="BY843" s="16"/>
      <c r="BZ843" s="16"/>
      <c r="CA843" s="16"/>
      <c r="CH843" s="16"/>
      <c r="CI843" s="16"/>
    </row>
    <row r="844" spans="6:87" x14ac:dyDescent="0.25">
      <c r="F844" s="16"/>
      <c r="G844" s="16"/>
      <c r="U844" s="16"/>
      <c r="V844" s="16"/>
      <c r="W844" s="16"/>
      <c r="Y844" s="16"/>
      <c r="Z844" s="16"/>
      <c r="AA844" s="16"/>
      <c r="AB844" s="17"/>
      <c r="AC844" s="16"/>
      <c r="AE844" s="16"/>
      <c r="AG844" s="17"/>
      <c r="AH844" s="16"/>
      <c r="AJ844" s="16"/>
      <c r="AL844" s="17"/>
      <c r="AM844" s="16"/>
      <c r="AO844" s="16"/>
      <c r="AQ844" s="16"/>
      <c r="AS844" s="16"/>
      <c r="AU844" s="16"/>
      <c r="AW844" s="16"/>
      <c r="AY844" s="16"/>
      <c r="BA844" s="16"/>
      <c r="BC844" s="16"/>
      <c r="BE844" s="16"/>
      <c r="BF844" s="17"/>
      <c r="BG844" s="16"/>
      <c r="BI844" s="17"/>
      <c r="BJ844" s="17"/>
      <c r="BK844" s="17"/>
      <c r="BL844" s="17"/>
      <c r="BN844" s="16"/>
      <c r="BT844" s="16"/>
      <c r="BU844" s="16"/>
      <c r="BV844" s="16"/>
      <c r="BY844" s="16"/>
      <c r="BZ844" s="16"/>
      <c r="CA844" s="16"/>
      <c r="CH844" s="16"/>
      <c r="CI844" s="16"/>
    </row>
    <row r="845" spans="6:87" x14ac:dyDescent="0.25">
      <c r="F845" s="16"/>
      <c r="G845" s="16"/>
      <c r="U845" s="16"/>
      <c r="V845" s="16"/>
      <c r="W845" s="16"/>
      <c r="Y845" s="16"/>
      <c r="Z845" s="16"/>
      <c r="AA845" s="16"/>
      <c r="AB845" s="17"/>
      <c r="AC845" s="16"/>
      <c r="AE845" s="16"/>
      <c r="AG845" s="17"/>
      <c r="AH845" s="16"/>
      <c r="AJ845" s="16"/>
      <c r="AL845" s="17"/>
      <c r="AM845" s="16"/>
      <c r="AO845" s="16"/>
      <c r="AQ845" s="16"/>
      <c r="AS845" s="16"/>
      <c r="AU845" s="16"/>
      <c r="AW845" s="16"/>
      <c r="AY845" s="16"/>
      <c r="BA845" s="16"/>
      <c r="BC845" s="16"/>
      <c r="BE845" s="16"/>
      <c r="BF845" s="17"/>
      <c r="BG845" s="16"/>
      <c r="BI845" s="17"/>
      <c r="BJ845" s="17"/>
      <c r="BK845" s="17"/>
      <c r="BL845" s="17"/>
      <c r="BN845" s="16"/>
      <c r="BT845" s="16"/>
      <c r="BU845" s="16"/>
      <c r="BV845" s="16"/>
      <c r="BY845" s="16"/>
      <c r="BZ845" s="16"/>
      <c r="CA845" s="16"/>
      <c r="CH845" s="16"/>
      <c r="CI845" s="16"/>
    </row>
    <row r="846" spans="6:87" x14ac:dyDescent="0.25">
      <c r="F846" s="16"/>
      <c r="G846" s="16"/>
      <c r="U846" s="16"/>
      <c r="V846" s="16"/>
      <c r="W846" s="16"/>
      <c r="Y846" s="16"/>
      <c r="Z846" s="16"/>
      <c r="AA846" s="16"/>
      <c r="AB846" s="17"/>
      <c r="AC846" s="16"/>
      <c r="AE846" s="16"/>
      <c r="AG846" s="17"/>
      <c r="AH846" s="16"/>
      <c r="AJ846" s="16"/>
      <c r="AL846" s="17"/>
      <c r="AM846" s="16"/>
      <c r="AO846" s="16"/>
      <c r="AQ846" s="16"/>
      <c r="AS846" s="16"/>
      <c r="AU846" s="16"/>
      <c r="AW846" s="16"/>
      <c r="AY846" s="16"/>
      <c r="BA846" s="16"/>
      <c r="BC846" s="16"/>
      <c r="BE846" s="16"/>
      <c r="BF846" s="17"/>
      <c r="BG846" s="16"/>
      <c r="BI846" s="17"/>
      <c r="BJ846" s="17"/>
      <c r="BK846" s="17"/>
      <c r="BL846" s="17"/>
      <c r="BN846" s="16"/>
      <c r="BT846" s="16"/>
      <c r="BU846" s="16"/>
      <c r="BV846" s="16"/>
      <c r="BY846" s="16"/>
      <c r="BZ846" s="16"/>
      <c r="CA846" s="16"/>
      <c r="CH846" s="16"/>
      <c r="CI846" s="16"/>
    </row>
    <row r="847" spans="6:87" x14ac:dyDescent="0.25">
      <c r="F847" s="16"/>
      <c r="G847" s="16"/>
      <c r="U847" s="16"/>
      <c r="V847" s="16"/>
      <c r="W847" s="16"/>
      <c r="Y847" s="16"/>
      <c r="Z847" s="16"/>
      <c r="AA847" s="16"/>
      <c r="AB847" s="17"/>
      <c r="AC847" s="16"/>
      <c r="AE847" s="16"/>
      <c r="AG847" s="17"/>
      <c r="AH847" s="16"/>
      <c r="AJ847" s="16"/>
      <c r="AL847" s="17"/>
      <c r="AM847" s="16"/>
      <c r="AO847" s="16"/>
      <c r="AQ847" s="16"/>
      <c r="AS847" s="16"/>
      <c r="AU847" s="16"/>
      <c r="AW847" s="16"/>
      <c r="AY847" s="16"/>
      <c r="BA847" s="16"/>
      <c r="BC847" s="16"/>
      <c r="BE847" s="16"/>
      <c r="BF847" s="17"/>
      <c r="BG847" s="16"/>
      <c r="BI847" s="17"/>
      <c r="BJ847" s="17"/>
      <c r="BK847" s="17"/>
      <c r="BL847" s="17"/>
      <c r="BN847" s="16"/>
      <c r="BT847" s="16"/>
      <c r="BU847" s="16"/>
      <c r="BV847" s="16"/>
      <c r="BY847" s="16"/>
      <c r="BZ847" s="16"/>
      <c r="CA847" s="16"/>
      <c r="CH847" s="16"/>
      <c r="CI847" s="16"/>
    </row>
    <row r="848" spans="6:87" x14ac:dyDescent="0.25">
      <c r="F848" s="16"/>
      <c r="G848" s="16"/>
      <c r="U848" s="16"/>
      <c r="V848" s="16"/>
      <c r="W848" s="16"/>
      <c r="Y848" s="16"/>
      <c r="Z848" s="16"/>
      <c r="AA848" s="16"/>
      <c r="AB848" s="17"/>
      <c r="AC848" s="16"/>
      <c r="AE848" s="16"/>
      <c r="AG848" s="17"/>
      <c r="AH848" s="16"/>
      <c r="AJ848" s="16"/>
      <c r="AL848" s="17"/>
      <c r="AM848" s="16"/>
      <c r="AO848" s="16"/>
      <c r="AQ848" s="16"/>
      <c r="AS848" s="16"/>
      <c r="AU848" s="16"/>
      <c r="AW848" s="16"/>
      <c r="AY848" s="16"/>
      <c r="BA848" s="16"/>
      <c r="BC848" s="16"/>
      <c r="BE848" s="16"/>
      <c r="BF848" s="17"/>
      <c r="BG848" s="16"/>
      <c r="BI848" s="17"/>
      <c r="BJ848" s="17"/>
      <c r="BK848" s="17"/>
      <c r="BL848" s="17"/>
      <c r="BN848" s="16"/>
      <c r="BT848" s="16"/>
      <c r="BU848" s="16"/>
      <c r="BV848" s="16"/>
      <c r="BY848" s="16"/>
      <c r="BZ848" s="16"/>
      <c r="CA848" s="16"/>
      <c r="CH848" s="16"/>
      <c r="CI848" s="16"/>
    </row>
    <row r="849" spans="6:87" x14ac:dyDescent="0.25">
      <c r="F849" s="16"/>
      <c r="G849" s="16"/>
      <c r="U849" s="16"/>
      <c r="V849" s="16"/>
      <c r="W849" s="16"/>
      <c r="Y849" s="16"/>
      <c r="Z849" s="16"/>
      <c r="AA849" s="16"/>
      <c r="AB849" s="17"/>
      <c r="AC849" s="16"/>
      <c r="AE849" s="16"/>
      <c r="AG849" s="17"/>
      <c r="AH849" s="16"/>
      <c r="AJ849" s="16"/>
      <c r="AL849" s="17"/>
      <c r="AM849" s="16"/>
      <c r="AO849" s="16"/>
      <c r="AQ849" s="16"/>
      <c r="AS849" s="16"/>
      <c r="AU849" s="16"/>
      <c r="AW849" s="16"/>
      <c r="AY849" s="16"/>
      <c r="BA849" s="16"/>
      <c r="BC849" s="16"/>
      <c r="BE849" s="16"/>
      <c r="BF849" s="17"/>
      <c r="BG849" s="16"/>
      <c r="BI849" s="17"/>
      <c r="BJ849" s="17"/>
      <c r="BK849" s="17"/>
      <c r="BL849" s="17"/>
      <c r="BN849" s="16"/>
      <c r="BT849" s="16"/>
      <c r="BU849" s="16"/>
      <c r="BV849" s="16"/>
      <c r="BY849" s="16"/>
      <c r="BZ849" s="16"/>
      <c r="CA849" s="16"/>
      <c r="CH849" s="16"/>
      <c r="CI849" s="16"/>
    </row>
    <row r="850" spans="6:87" x14ac:dyDescent="0.25">
      <c r="F850" s="16"/>
      <c r="G850" s="16"/>
      <c r="U850" s="16"/>
      <c r="V850" s="16"/>
      <c r="W850" s="16"/>
      <c r="Y850" s="16"/>
      <c r="Z850" s="16"/>
      <c r="AA850" s="16"/>
      <c r="AB850" s="17"/>
      <c r="AC850" s="16"/>
      <c r="AE850" s="16"/>
      <c r="AG850" s="17"/>
      <c r="AH850" s="16"/>
      <c r="AJ850" s="16"/>
      <c r="AL850" s="17"/>
      <c r="AM850" s="16"/>
      <c r="AO850" s="16"/>
      <c r="AQ850" s="16"/>
      <c r="AS850" s="16"/>
      <c r="AU850" s="16"/>
      <c r="AW850" s="16"/>
      <c r="AY850" s="16"/>
      <c r="BA850" s="16"/>
      <c r="BC850" s="16"/>
      <c r="BE850" s="16"/>
      <c r="BF850" s="17"/>
      <c r="BG850" s="16"/>
      <c r="BI850" s="17"/>
      <c r="BJ850" s="17"/>
      <c r="BK850" s="17"/>
      <c r="BL850" s="17"/>
      <c r="BN850" s="16"/>
      <c r="BT850" s="16"/>
      <c r="BU850" s="16"/>
      <c r="BV850" s="16"/>
      <c r="BY850" s="16"/>
      <c r="BZ850" s="16"/>
      <c r="CA850" s="16"/>
      <c r="CH850" s="16"/>
      <c r="CI850" s="16"/>
    </row>
    <row r="851" spans="6:87" x14ac:dyDescent="0.25">
      <c r="F851" s="16"/>
      <c r="G851" s="16"/>
      <c r="U851" s="16"/>
      <c r="V851" s="16"/>
      <c r="W851" s="16"/>
      <c r="Y851" s="16"/>
      <c r="Z851" s="16"/>
      <c r="AA851" s="16"/>
      <c r="AB851" s="17"/>
      <c r="AC851" s="16"/>
      <c r="AE851" s="16"/>
      <c r="AG851" s="17"/>
      <c r="AH851" s="16"/>
      <c r="AJ851" s="16"/>
      <c r="AL851" s="17"/>
      <c r="AM851" s="16"/>
      <c r="AO851" s="16"/>
      <c r="AQ851" s="16"/>
      <c r="AS851" s="16"/>
      <c r="AU851" s="16"/>
      <c r="AW851" s="16"/>
      <c r="AY851" s="16"/>
      <c r="BA851" s="16"/>
      <c r="BC851" s="16"/>
      <c r="BE851" s="16"/>
      <c r="BF851" s="17"/>
      <c r="BG851" s="16"/>
      <c r="BI851" s="17"/>
      <c r="BJ851" s="17"/>
      <c r="BK851" s="17"/>
      <c r="BL851" s="17"/>
      <c r="BN851" s="16"/>
      <c r="BT851" s="16"/>
      <c r="BU851" s="16"/>
      <c r="BV851" s="16"/>
      <c r="BY851" s="16"/>
      <c r="BZ851" s="16"/>
      <c r="CA851" s="16"/>
      <c r="CH851" s="16"/>
      <c r="CI851" s="16"/>
    </row>
    <row r="852" spans="6:87" x14ac:dyDescent="0.25">
      <c r="F852" s="16"/>
      <c r="G852" s="16"/>
      <c r="U852" s="16"/>
      <c r="V852" s="16"/>
      <c r="W852" s="16"/>
      <c r="Y852" s="16"/>
      <c r="Z852" s="16"/>
      <c r="AA852" s="16"/>
      <c r="AB852" s="17"/>
      <c r="AC852" s="16"/>
      <c r="AE852" s="16"/>
      <c r="AG852" s="17"/>
      <c r="AH852" s="16"/>
      <c r="AJ852" s="16"/>
      <c r="AL852" s="17"/>
      <c r="AM852" s="16"/>
      <c r="AO852" s="16"/>
      <c r="AQ852" s="16"/>
      <c r="AS852" s="16"/>
      <c r="AU852" s="16"/>
      <c r="AW852" s="16"/>
      <c r="AY852" s="16"/>
      <c r="BA852" s="16"/>
      <c r="BC852" s="16"/>
      <c r="BE852" s="16"/>
      <c r="BF852" s="17"/>
      <c r="BG852" s="16"/>
      <c r="BI852" s="17"/>
      <c r="BJ852" s="17"/>
      <c r="BK852" s="17"/>
      <c r="BL852" s="17"/>
      <c r="BN852" s="16"/>
      <c r="BT852" s="16"/>
      <c r="BU852" s="16"/>
      <c r="BV852" s="16"/>
      <c r="BY852" s="16"/>
      <c r="BZ852" s="16"/>
      <c r="CA852" s="16"/>
      <c r="CH852" s="16"/>
      <c r="CI852" s="16"/>
    </row>
    <row r="853" spans="6:87" x14ac:dyDescent="0.25">
      <c r="F853" s="16"/>
      <c r="G853" s="16"/>
      <c r="U853" s="16"/>
      <c r="V853" s="16"/>
      <c r="W853" s="16"/>
      <c r="Y853" s="16"/>
      <c r="Z853" s="16"/>
      <c r="AA853" s="16"/>
      <c r="AB853" s="17"/>
      <c r="AC853" s="16"/>
      <c r="AE853" s="16"/>
      <c r="AG853" s="17"/>
      <c r="AH853" s="16"/>
      <c r="AJ853" s="16"/>
      <c r="AL853" s="17"/>
      <c r="AM853" s="16"/>
      <c r="AO853" s="16"/>
      <c r="AQ853" s="16"/>
      <c r="AS853" s="16"/>
      <c r="AU853" s="16"/>
      <c r="AW853" s="16"/>
      <c r="AY853" s="16"/>
      <c r="BA853" s="16"/>
      <c r="BC853" s="16"/>
      <c r="BE853" s="16"/>
      <c r="BF853" s="17"/>
      <c r="BG853" s="16"/>
      <c r="BI853" s="17"/>
      <c r="BJ853" s="17"/>
      <c r="BK853" s="17"/>
      <c r="BL853" s="17"/>
      <c r="BN853" s="16"/>
      <c r="BT853" s="16"/>
      <c r="BU853" s="16"/>
      <c r="BV853" s="16"/>
      <c r="BY853" s="16"/>
      <c r="BZ853" s="16"/>
      <c r="CA853" s="16"/>
      <c r="CH853" s="16"/>
      <c r="CI853" s="16"/>
    </row>
    <row r="854" spans="6:87" x14ac:dyDescent="0.25">
      <c r="F854" s="16"/>
      <c r="G854" s="16"/>
      <c r="U854" s="16"/>
      <c r="V854" s="16"/>
      <c r="W854" s="16"/>
      <c r="Y854" s="16"/>
      <c r="Z854" s="16"/>
      <c r="AA854" s="16"/>
      <c r="AB854" s="17"/>
      <c r="AC854" s="16"/>
      <c r="AE854" s="16"/>
      <c r="AG854" s="17"/>
      <c r="AH854" s="16"/>
      <c r="AJ854" s="16"/>
      <c r="AL854" s="17"/>
      <c r="AM854" s="16"/>
      <c r="AO854" s="16"/>
      <c r="AQ854" s="16"/>
      <c r="AS854" s="16"/>
      <c r="AU854" s="16"/>
      <c r="AW854" s="16"/>
      <c r="AY854" s="16"/>
      <c r="BA854" s="16"/>
      <c r="BC854" s="16"/>
      <c r="BE854" s="16"/>
      <c r="BF854" s="17"/>
      <c r="BG854" s="16"/>
      <c r="BI854" s="17"/>
      <c r="BJ854" s="17"/>
      <c r="BK854" s="17"/>
      <c r="BL854" s="17"/>
      <c r="BN854" s="16"/>
      <c r="BT854" s="16"/>
      <c r="BU854" s="16"/>
      <c r="BV854" s="16"/>
      <c r="BY854" s="16"/>
      <c r="BZ854" s="16"/>
      <c r="CA854" s="16"/>
      <c r="CH854" s="16"/>
      <c r="CI854" s="16"/>
    </row>
    <row r="855" spans="6:87" x14ac:dyDescent="0.25">
      <c r="F855" s="16"/>
      <c r="G855" s="16"/>
      <c r="U855" s="16"/>
      <c r="V855" s="16"/>
      <c r="W855" s="16"/>
      <c r="Y855" s="16"/>
      <c r="Z855" s="16"/>
      <c r="AA855" s="16"/>
      <c r="AB855" s="17"/>
      <c r="AC855" s="16"/>
      <c r="AE855" s="16"/>
      <c r="AG855" s="17"/>
      <c r="AH855" s="16"/>
      <c r="AJ855" s="16"/>
      <c r="AL855" s="17"/>
      <c r="AM855" s="16"/>
      <c r="AO855" s="16"/>
      <c r="AQ855" s="16"/>
      <c r="AS855" s="16"/>
      <c r="AU855" s="16"/>
      <c r="AW855" s="16"/>
      <c r="AY855" s="16"/>
      <c r="BA855" s="16"/>
      <c r="BC855" s="16"/>
      <c r="BE855" s="16"/>
      <c r="BF855" s="17"/>
      <c r="BG855" s="16"/>
      <c r="BI855" s="17"/>
      <c r="BJ855" s="17"/>
      <c r="BK855" s="17"/>
      <c r="BL855" s="17"/>
      <c r="BN855" s="16"/>
      <c r="BT855" s="16"/>
      <c r="BU855" s="16"/>
      <c r="BV855" s="16"/>
      <c r="BY855" s="16"/>
      <c r="BZ855" s="16"/>
      <c r="CA855" s="16"/>
      <c r="CH855" s="16"/>
      <c r="CI855" s="16"/>
    </row>
    <row r="856" spans="6:87" x14ac:dyDescent="0.25">
      <c r="F856" s="16"/>
      <c r="G856" s="16"/>
      <c r="U856" s="16"/>
      <c r="V856" s="16"/>
      <c r="W856" s="16"/>
      <c r="Y856" s="16"/>
      <c r="Z856" s="16"/>
      <c r="AA856" s="16"/>
      <c r="AB856" s="17"/>
      <c r="AC856" s="16"/>
      <c r="AE856" s="16"/>
      <c r="AG856" s="17"/>
      <c r="AH856" s="16"/>
      <c r="AJ856" s="16"/>
      <c r="AL856" s="17"/>
      <c r="AM856" s="16"/>
      <c r="AO856" s="16"/>
      <c r="AQ856" s="16"/>
      <c r="AS856" s="16"/>
      <c r="AU856" s="16"/>
      <c r="AW856" s="16"/>
      <c r="AY856" s="16"/>
      <c r="BA856" s="16"/>
      <c r="BC856" s="16"/>
      <c r="BE856" s="16"/>
      <c r="BF856" s="17"/>
      <c r="BG856" s="16"/>
      <c r="BI856" s="17"/>
      <c r="BJ856" s="17"/>
      <c r="BK856" s="17"/>
      <c r="BL856" s="17"/>
      <c r="BN856" s="16"/>
      <c r="BT856" s="16"/>
      <c r="BU856" s="16"/>
      <c r="BV856" s="16"/>
      <c r="BY856" s="16"/>
      <c r="BZ856" s="16"/>
      <c r="CA856" s="16"/>
      <c r="CH856" s="16"/>
      <c r="CI856" s="16"/>
    </row>
    <row r="857" spans="6:87" x14ac:dyDescent="0.25">
      <c r="F857" s="16"/>
      <c r="G857" s="16"/>
      <c r="U857" s="16"/>
      <c r="V857" s="16"/>
      <c r="W857" s="16"/>
      <c r="Y857" s="16"/>
      <c r="Z857" s="16"/>
      <c r="AA857" s="16"/>
      <c r="AB857" s="17"/>
      <c r="AC857" s="16"/>
      <c r="AE857" s="16"/>
      <c r="AG857" s="17"/>
      <c r="AH857" s="16"/>
      <c r="AJ857" s="16"/>
      <c r="AL857" s="17"/>
      <c r="AM857" s="16"/>
      <c r="AO857" s="16"/>
      <c r="AQ857" s="16"/>
      <c r="AS857" s="16"/>
      <c r="AU857" s="16"/>
      <c r="AW857" s="16"/>
      <c r="AY857" s="16"/>
      <c r="BA857" s="16"/>
      <c r="BC857" s="16"/>
      <c r="BE857" s="16"/>
      <c r="BF857" s="17"/>
      <c r="BG857" s="16"/>
      <c r="BI857" s="17"/>
      <c r="BJ857" s="17"/>
      <c r="BK857" s="17"/>
      <c r="BL857" s="17"/>
      <c r="BN857" s="16"/>
      <c r="BT857" s="16"/>
      <c r="BU857" s="16"/>
      <c r="BV857" s="16"/>
      <c r="BY857" s="16"/>
      <c r="BZ857" s="16"/>
      <c r="CA857" s="16"/>
      <c r="CH857" s="16"/>
      <c r="CI857" s="16"/>
    </row>
    <row r="858" spans="6:87" x14ac:dyDescent="0.25">
      <c r="F858" s="16"/>
      <c r="G858" s="16"/>
      <c r="U858" s="16"/>
      <c r="V858" s="16"/>
      <c r="W858" s="16"/>
      <c r="Y858" s="16"/>
      <c r="Z858" s="16"/>
      <c r="AA858" s="16"/>
      <c r="AB858" s="17"/>
      <c r="AC858" s="16"/>
      <c r="AE858" s="16"/>
      <c r="AG858" s="17"/>
      <c r="AH858" s="16"/>
      <c r="AJ858" s="16"/>
      <c r="AL858" s="17"/>
      <c r="AM858" s="16"/>
      <c r="AO858" s="16"/>
      <c r="AQ858" s="16"/>
      <c r="AS858" s="16"/>
      <c r="AU858" s="16"/>
      <c r="AW858" s="16"/>
      <c r="AY858" s="16"/>
      <c r="BA858" s="16"/>
      <c r="BC858" s="16"/>
      <c r="BE858" s="16"/>
      <c r="BF858" s="17"/>
      <c r="BG858" s="16"/>
      <c r="BI858" s="17"/>
      <c r="BJ858" s="17"/>
      <c r="BK858" s="17"/>
      <c r="BL858" s="17"/>
      <c r="BN858" s="16"/>
      <c r="BT858" s="16"/>
      <c r="BU858" s="16"/>
      <c r="BV858" s="16"/>
      <c r="BY858" s="16"/>
      <c r="BZ858" s="16"/>
      <c r="CA858" s="16"/>
      <c r="CH858" s="16"/>
      <c r="CI858" s="16"/>
    </row>
    <row r="859" spans="6:87" x14ac:dyDescent="0.25">
      <c r="F859" s="16"/>
      <c r="G859" s="16"/>
      <c r="U859" s="16"/>
      <c r="V859" s="16"/>
      <c r="W859" s="16"/>
      <c r="Y859" s="16"/>
      <c r="Z859" s="16"/>
      <c r="AA859" s="16"/>
      <c r="AB859" s="17"/>
      <c r="AC859" s="16"/>
      <c r="AE859" s="16"/>
      <c r="AG859" s="17"/>
      <c r="AH859" s="16"/>
      <c r="AJ859" s="16"/>
      <c r="AL859" s="17"/>
      <c r="AM859" s="16"/>
      <c r="AO859" s="16"/>
      <c r="AQ859" s="16"/>
      <c r="AS859" s="16"/>
      <c r="AU859" s="16"/>
      <c r="AW859" s="16"/>
      <c r="AY859" s="16"/>
      <c r="BA859" s="16"/>
      <c r="BC859" s="16"/>
      <c r="BE859" s="16"/>
      <c r="BF859" s="17"/>
      <c r="BG859" s="16"/>
      <c r="BI859" s="17"/>
      <c r="BJ859" s="17"/>
      <c r="BK859" s="17"/>
      <c r="BL859" s="17"/>
      <c r="BN859" s="16"/>
      <c r="BT859" s="16"/>
      <c r="BU859" s="16"/>
      <c r="BV859" s="16"/>
      <c r="BY859" s="16"/>
      <c r="BZ859" s="16"/>
      <c r="CA859" s="16"/>
      <c r="CH859" s="16"/>
      <c r="CI859" s="16"/>
    </row>
    <row r="860" spans="6:87" x14ac:dyDescent="0.25">
      <c r="F860" s="16"/>
      <c r="G860" s="16"/>
      <c r="U860" s="16"/>
      <c r="V860" s="16"/>
      <c r="W860" s="16"/>
      <c r="Y860" s="16"/>
      <c r="Z860" s="16"/>
      <c r="AA860" s="16"/>
      <c r="AB860" s="17"/>
      <c r="AC860" s="16"/>
      <c r="AE860" s="16"/>
      <c r="AG860" s="17"/>
      <c r="AH860" s="16"/>
      <c r="AJ860" s="16"/>
      <c r="AL860" s="17"/>
      <c r="AM860" s="16"/>
      <c r="AO860" s="16"/>
      <c r="AQ860" s="16"/>
      <c r="AS860" s="16"/>
      <c r="AU860" s="16"/>
      <c r="AW860" s="16"/>
      <c r="AY860" s="16"/>
      <c r="BA860" s="16"/>
      <c r="BC860" s="16"/>
      <c r="BE860" s="16"/>
      <c r="BF860" s="17"/>
      <c r="BG860" s="16"/>
      <c r="BI860" s="17"/>
      <c r="BJ860" s="17"/>
      <c r="BK860" s="17"/>
      <c r="BL860" s="17"/>
      <c r="BN860" s="16"/>
      <c r="BT860" s="16"/>
      <c r="BU860" s="16"/>
      <c r="BV860" s="16"/>
      <c r="BY860" s="16"/>
      <c r="BZ860" s="16"/>
      <c r="CA860" s="16"/>
      <c r="CH860" s="16"/>
      <c r="CI860" s="16"/>
    </row>
    <row r="861" spans="6:87" x14ac:dyDescent="0.25">
      <c r="F861" s="16"/>
      <c r="G861" s="16"/>
      <c r="U861" s="16"/>
      <c r="V861" s="16"/>
      <c r="W861" s="16"/>
      <c r="Y861" s="16"/>
      <c r="Z861" s="16"/>
      <c r="AA861" s="16"/>
      <c r="AB861" s="17"/>
      <c r="AC861" s="16"/>
      <c r="AE861" s="16"/>
      <c r="AG861" s="17"/>
      <c r="AH861" s="16"/>
      <c r="AJ861" s="16"/>
      <c r="AL861" s="17"/>
      <c r="AM861" s="16"/>
      <c r="AO861" s="16"/>
      <c r="AQ861" s="16"/>
      <c r="AS861" s="16"/>
      <c r="AU861" s="16"/>
      <c r="AW861" s="16"/>
      <c r="AY861" s="16"/>
      <c r="BA861" s="16"/>
      <c r="BC861" s="16"/>
      <c r="BE861" s="16"/>
      <c r="BF861" s="17"/>
      <c r="BG861" s="16"/>
      <c r="BI861" s="17"/>
      <c r="BJ861" s="17"/>
      <c r="BK861" s="17"/>
      <c r="BL861" s="17"/>
      <c r="BN861" s="16"/>
      <c r="BT861" s="16"/>
      <c r="BU861" s="16"/>
      <c r="BV861" s="16"/>
      <c r="BY861" s="16"/>
      <c r="BZ861" s="16"/>
      <c r="CA861" s="16"/>
      <c r="CH861" s="16"/>
      <c r="CI861" s="16"/>
    </row>
    <row r="862" spans="6:87" x14ac:dyDescent="0.25">
      <c r="F862" s="16"/>
      <c r="G862" s="16"/>
      <c r="U862" s="16"/>
      <c r="V862" s="16"/>
      <c r="W862" s="16"/>
      <c r="Y862" s="16"/>
      <c r="Z862" s="16"/>
      <c r="AA862" s="16"/>
      <c r="AB862" s="17"/>
      <c r="AC862" s="16"/>
      <c r="AE862" s="16"/>
      <c r="AG862" s="17"/>
      <c r="AH862" s="16"/>
      <c r="AJ862" s="16"/>
      <c r="AL862" s="17"/>
      <c r="AM862" s="16"/>
      <c r="AO862" s="16"/>
      <c r="AQ862" s="16"/>
      <c r="AS862" s="16"/>
      <c r="AU862" s="16"/>
      <c r="AW862" s="16"/>
      <c r="AY862" s="16"/>
      <c r="BA862" s="16"/>
      <c r="BC862" s="16"/>
      <c r="BE862" s="16"/>
      <c r="BF862" s="17"/>
      <c r="BG862" s="16"/>
      <c r="BI862" s="17"/>
      <c r="BJ862" s="17"/>
      <c r="BK862" s="17"/>
      <c r="BL862" s="17"/>
      <c r="BN862" s="16"/>
      <c r="BT862" s="16"/>
      <c r="BU862" s="16"/>
      <c r="BV862" s="16"/>
      <c r="BY862" s="16"/>
      <c r="BZ862" s="16"/>
      <c r="CA862" s="16"/>
      <c r="CH862" s="16"/>
      <c r="CI862" s="16"/>
    </row>
    <row r="863" spans="6:87" x14ac:dyDescent="0.25">
      <c r="F863" s="16"/>
      <c r="G863" s="16"/>
      <c r="U863" s="16"/>
      <c r="V863" s="16"/>
      <c r="W863" s="16"/>
      <c r="Y863" s="16"/>
      <c r="Z863" s="16"/>
      <c r="AA863" s="16"/>
      <c r="AB863" s="17"/>
      <c r="AC863" s="16"/>
      <c r="AE863" s="16"/>
      <c r="AG863" s="17"/>
      <c r="AH863" s="16"/>
      <c r="AJ863" s="16"/>
      <c r="AL863" s="17"/>
      <c r="AM863" s="16"/>
      <c r="AO863" s="16"/>
      <c r="AQ863" s="16"/>
      <c r="AS863" s="16"/>
      <c r="AU863" s="16"/>
      <c r="AW863" s="16"/>
      <c r="AY863" s="16"/>
      <c r="BA863" s="16"/>
      <c r="BC863" s="16"/>
      <c r="BE863" s="16"/>
      <c r="BF863" s="17"/>
      <c r="BG863" s="16"/>
      <c r="BI863" s="17"/>
      <c r="BJ863" s="17"/>
      <c r="BK863" s="17"/>
      <c r="BL863" s="17"/>
      <c r="BN863" s="16"/>
      <c r="BT863" s="16"/>
      <c r="BU863" s="16"/>
      <c r="BV863" s="16"/>
      <c r="BY863" s="16"/>
      <c r="BZ863" s="16"/>
      <c r="CA863" s="16"/>
      <c r="CH863" s="16"/>
      <c r="CI863" s="16"/>
    </row>
    <row r="864" spans="6:87" x14ac:dyDescent="0.25">
      <c r="F864" s="16"/>
      <c r="G864" s="16"/>
      <c r="U864" s="16"/>
      <c r="V864" s="16"/>
      <c r="W864" s="16"/>
      <c r="Y864" s="16"/>
      <c r="Z864" s="16"/>
      <c r="AA864" s="16"/>
      <c r="AB864" s="17"/>
      <c r="AC864" s="16"/>
      <c r="AE864" s="16"/>
      <c r="AG864" s="17"/>
      <c r="AH864" s="16"/>
      <c r="AJ864" s="16"/>
      <c r="AL864" s="17"/>
      <c r="AM864" s="16"/>
      <c r="AO864" s="16"/>
      <c r="AQ864" s="16"/>
      <c r="AS864" s="16"/>
      <c r="AU864" s="16"/>
      <c r="AW864" s="16"/>
      <c r="AY864" s="16"/>
      <c r="BA864" s="16"/>
      <c r="BC864" s="16"/>
      <c r="BE864" s="16"/>
      <c r="BF864" s="17"/>
      <c r="BG864" s="16"/>
      <c r="BI864" s="17"/>
      <c r="BJ864" s="17"/>
      <c r="BK864" s="17"/>
      <c r="BL864" s="17"/>
      <c r="BN864" s="16"/>
      <c r="BT864" s="16"/>
      <c r="BU864" s="16"/>
      <c r="BV864" s="16"/>
      <c r="BY864" s="16"/>
      <c r="BZ864" s="16"/>
      <c r="CA864" s="16"/>
      <c r="CH864" s="16"/>
      <c r="CI864" s="16"/>
    </row>
    <row r="865" spans="6:87" x14ac:dyDescent="0.25">
      <c r="F865" s="16"/>
      <c r="G865" s="16"/>
      <c r="U865" s="16"/>
      <c r="V865" s="16"/>
      <c r="W865" s="16"/>
      <c r="Y865" s="16"/>
      <c r="Z865" s="16"/>
      <c r="AA865" s="16"/>
      <c r="AB865" s="17"/>
      <c r="AC865" s="16"/>
      <c r="AE865" s="16"/>
      <c r="AG865" s="17"/>
      <c r="AH865" s="16"/>
      <c r="AJ865" s="16"/>
      <c r="AL865" s="17"/>
      <c r="AM865" s="16"/>
      <c r="AO865" s="16"/>
      <c r="AQ865" s="16"/>
      <c r="AS865" s="16"/>
      <c r="AU865" s="16"/>
      <c r="AW865" s="16"/>
      <c r="AY865" s="16"/>
      <c r="BA865" s="16"/>
      <c r="BC865" s="16"/>
      <c r="BE865" s="16"/>
      <c r="BF865" s="17"/>
      <c r="BG865" s="16"/>
      <c r="BI865" s="17"/>
      <c r="BJ865" s="17"/>
      <c r="BK865" s="17"/>
      <c r="BL865" s="17"/>
      <c r="BN865" s="16"/>
      <c r="BT865" s="16"/>
      <c r="BU865" s="16"/>
      <c r="BV865" s="16"/>
      <c r="BY865" s="16"/>
      <c r="BZ865" s="16"/>
      <c r="CA865" s="16"/>
      <c r="CH865" s="16"/>
      <c r="CI865" s="16"/>
    </row>
    <row r="866" spans="6:87" x14ac:dyDescent="0.25">
      <c r="F866" s="16"/>
      <c r="G866" s="16"/>
      <c r="U866" s="16"/>
      <c r="V866" s="16"/>
      <c r="W866" s="16"/>
      <c r="Y866" s="16"/>
      <c r="Z866" s="16"/>
      <c r="AA866" s="16"/>
      <c r="AB866" s="17"/>
      <c r="AC866" s="16"/>
      <c r="AE866" s="16"/>
      <c r="AG866" s="17"/>
      <c r="AH866" s="16"/>
      <c r="AJ866" s="16"/>
      <c r="AL866" s="17"/>
      <c r="AM866" s="16"/>
      <c r="AO866" s="16"/>
      <c r="AQ866" s="16"/>
      <c r="AS866" s="16"/>
      <c r="AU866" s="16"/>
      <c r="AW866" s="16"/>
      <c r="AY866" s="16"/>
      <c r="BA866" s="16"/>
      <c r="BC866" s="16"/>
      <c r="BE866" s="16"/>
      <c r="BF866" s="17"/>
      <c r="BG866" s="16"/>
      <c r="BI866" s="17"/>
      <c r="BJ866" s="17"/>
      <c r="BK866" s="17"/>
      <c r="BL866" s="17"/>
      <c r="BN866" s="16"/>
      <c r="BT866" s="16"/>
      <c r="BU866" s="16"/>
      <c r="BV866" s="16"/>
      <c r="BY866" s="16"/>
      <c r="BZ866" s="16"/>
      <c r="CA866" s="16"/>
      <c r="CH866" s="16"/>
      <c r="CI866" s="16"/>
    </row>
    <row r="867" spans="6:87" x14ac:dyDescent="0.25">
      <c r="F867" s="16"/>
      <c r="G867" s="16"/>
      <c r="U867" s="16"/>
      <c r="V867" s="16"/>
      <c r="W867" s="16"/>
      <c r="Y867" s="16"/>
      <c r="Z867" s="16"/>
      <c r="AA867" s="16"/>
      <c r="AB867" s="17"/>
      <c r="AC867" s="16"/>
      <c r="AE867" s="16"/>
      <c r="AG867" s="17"/>
      <c r="AH867" s="16"/>
      <c r="AJ867" s="16"/>
      <c r="AL867" s="17"/>
      <c r="AM867" s="16"/>
      <c r="AO867" s="16"/>
      <c r="AQ867" s="16"/>
      <c r="AS867" s="16"/>
      <c r="AU867" s="16"/>
      <c r="AW867" s="16"/>
      <c r="AY867" s="16"/>
      <c r="BA867" s="16"/>
      <c r="BC867" s="16"/>
      <c r="BE867" s="16"/>
      <c r="BF867" s="17"/>
      <c r="BG867" s="16"/>
      <c r="BI867" s="17"/>
      <c r="BJ867" s="17"/>
      <c r="BK867" s="17"/>
      <c r="BL867" s="17"/>
      <c r="BN867" s="16"/>
      <c r="BT867" s="16"/>
      <c r="BU867" s="16"/>
      <c r="BV867" s="16"/>
      <c r="BY867" s="16"/>
      <c r="BZ867" s="16"/>
      <c r="CA867" s="16"/>
      <c r="CH867" s="16"/>
      <c r="CI867" s="16"/>
    </row>
    <row r="868" spans="6:87" x14ac:dyDescent="0.25">
      <c r="F868" s="16"/>
      <c r="G868" s="16"/>
      <c r="U868" s="16"/>
      <c r="V868" s="16"/>
      <c r="W868" s="16"/>
      <c r="Y868" s="16"/>
      <c r="Z868" s="16"/>
      <c r="AA868" s="16"/>
      <c r="AB868" s="17"/>
      <c r="AC868" s="16"/>
      <c r="AE868" s="16"/>
      <c r="AG868" s="17"/>
      <c r="AH868" s="16"/>
      <c r="AJ868" s="16"/>
      <c r="AL868" s="17"/>
      <c r="AM868" s="16"/>
      <c r="AO868" s="16"/>
      <c r="AQ868" s="16"/>
      <c r="AS868" s="16"/>
      <c r="AU868" s="16"/>
      <c r="AW868" s="16"/>
      <c r="AY868" s="16"/>
      <c r="BA868" s="16"/>
      <c r="BC868" s="16"/>
      <c r="BE868" s="16"/>
      <c r="BF868" s="17"/>
      <c r="BG868" s="16"/>
      <c r="BI868" s="17"/>
      <c r="BJ868" s="17"/>
      <c r="BK868" s="17"/>
      <c r="BL868" s="17"/>
      <c r="BN868" s="16"/>
      <c r="BT868" s="16"/>
      <c r="BU868" s="16"/>
      <c r="BV868" s="16"/>
      <c r="BY868" s="16"/>
      <c r="BZ868" s="16"/>
      <c r="CA868" s="16"/>
      <c r="CH868" s="16"/>
      <c r="CI868" s="16"/>
    </row>
    <row r="869" spans="6:87" x14ac:dyDescent="0.25">
      <c r="F869" s="16"/>
      <c r="G869" s="16"/>
      <c r="U869" s="16"/>
      <c r="V869" s="16"/>
      <c r="W869" s="16"/>
      <c r="Y869" s="16"/>
      <c r="Z869" s="16"/>
      <c r="AA869" s="16"/>
      <c r="AB869" s="17"/>
      <c r="AC869" s="16"/>
      <c r="AE869" s="16"/>
      <c r="AG869" s="17"/>
      <c r="AH869" s="16"/>
      <c r="AJ869" s="16"/>
      <c r="AL869" s="17"/>
      <c r="AM869" s="16"/>
      <c r="AO869" s="16"/>
      <c r="AQ869" s="16"/>
      <c r="AS869" s="16"/>
      <c r="AU869" s="16"/>
      <c r="AW869" s="16"/>
      <c r="AY869" s="16"/>
      <c r="BA869" s="16"/>
      <c r="BC869" s="16"/>
      <c r="BE869" s="16"/>
      <c r="BF869" s="17"/>
      <c r="BG869" s="16"/>
      <c r="BI869" s="17"/>
      <c r="BJ869" s="17"/>
      <c r="BK869" s="17"/>
      <c r="BL869" s="17"/>
      <c r="BN869" s="16"/>
      <c r="BT869" s="16"/>
      <c r="BU869" s="16"/>
      <c r="BV869" s="16"/>
      <c r="BY869" s="16"/>
      <c r="BZ869" s="16"/>
      <c r="CA869" s="16"/>
      <c r="CH869" s="16"/>
      <c r="CI869" s="16"/>
    </row>
    <row r="870" spans="6:87" x14ac:dyDescent="0.25">
      <c r="F870" s="16"/>
      <c r="G870" s="16"/>
      <c r="U870" s="16"/>
      <c r="V870" s="16"/>
      <c r="W870" s="16"/>
      <c r="Y870" s="16"/>
      <c r="Z870" s="16"/>
      <c r="AA870" s="16"/>
      <c r="AB870" s="17"/>
      <c r="AC870" s="16"/>
      <c r="AE870" s="16"/>
      <c r="AG870" s="17"/>
      <c r="AH870" s="16"/>
      <c r="AJ870" s="16"/>
      <c r="AL870" s="17"/>
      <c r="AM870" s="16"/>
      <c r="AO870" s="16"/>
      <c r="AQ870" s="16"/>
      <c r="AS870" s="16"/>
      <c r="AU870" s="16"/>
      <c r="AW870" s="16"/>
      <c r="AY870" s="16"/>
      <c r="BA870" s="16"/>
      <c r="BC870" s="16"/>
      <c r="BE870" s="16"/>
      <c r="BF870" s="17"/>
      <c r="BG870" s="16"/>
      <c r="BI870" s="17"/>
      <c r="BJ870" s="17"/>
      <c r="BK870" s="17"/>
      <c r="BL870" s="17"/>
      <c r="BN870" s="16"/>
      <c r="BT870" s="16"/>
      <c r="BU870" s="16"/>
      <c r="BV870" s="16"/>
      <c r="BY870" s="16"/>
      <c r="BZ870" s="16"/>
      <c r="CA870" s="16"/>
      <c r="CH870" s="16"/>
      <c r="CI870" s="16"/>
    </row>
    <row r="871" spans="6:87" x14ac:dyDescent="0.25">
      <c r="F871" s="16"/>
      <c r="G871" s="16"/>
      <c r="U871" s="16"/>
      <c r="V871" s="16"/>
      <c r="W871" s="16"/>
      <c r="Y871" s="16"/>
      <c r="Z871" s="16"/>
      <c r="AA871" s="16"/>
      <c r="AB871" s="17"/>
      <c r="AC871" s="16"/>
      <c r="AE871" s="16"/>
      <c r="AG871" s="17"/>
      <c r="AH871" s="16"/>
      <c r="AJ871" s="16"/>
      <c r="AL871" s="17"/>
      <c r="AM871" s="16"/>
      <c r="AO871" s="16"/>
      <c r="AQ871" s="16"/>
      <c r="AS871" s="16"/>
      <c r="AU871" s="16"/>
      <c r="AW871" s="16"/>
      <c r="AY871" s="16"/>
      <c r="BA871" s="16"/>
      <c r="BC871" s="16"/>
      <c r="BE871" s="16"/>
      <c r="BF871" s="17"/>
      <c r="BG871" s="16"/>
      <c r="BI871" s="17"/>
      <c r="BJ871" s="17"/>
      <c r="BK871" s="17"/>
      <c r="BL871" s="17"/>
      <c r="BN871" s="16"/>
      <c r="BT871" s="16"/>
      <c r="BU871" s="16"/>
      <c r="BV871" s="16"/>
      <c r="BY871" s="16"/>
      <c r="BZ871" s="16"/>
      <c r="CA871" s="16"/>
      <c r="CH871" s="16"/>
      <c r="CI871" s="16"/>
    </row>
    <row r="872" spans="6:87" x14ac:dyDescent="0.25">
      <c r="F872" s="16"/>
      <c r="G872" s="16"/>
      <c r="U872" s="16"/>
      <c r="V872" s="16"/>
      <c r="W872" s="16"/>
      <c r="Y872" s="16"/>
      <c r="Z872" s="16"/>
      <c r="AA872" s="16"/>
      <c r="AB872" s="17"/>
      <c r="AC872" s="16"/>
      <c r="AE872" s="16"/>
      <c r="AG872" s="17"/>
      <c r="AH872" s="16"/>
      <c r="AJ872" s="16"/>
      <c r="AL872" s="17"/>
      <c r="AM872" s="16"/>
      <c r="AO872" s="16"/>
      <c r="AQ872" s="16"/>
      <c r="AS872" s="16"/>
      <c r="AU872" s="16"/>
      <c r="AW872" s="16"/>
      <c r="AY872" s="16"/>
      <c r="BA872" s="16"/>
      <c r="BC872" s="16"/>
      <c r="BE872" s="16"/>
      <c r="BF872" s="17"/>
      <c r="BG872" s="16"/>
      <c r="BI872" s="17"/>
      <c r="BJ872" s="17"/>
      <c r="BK872" s="17"/>
      <c r="BL872" s="17"/>
      <c r="BN872" s="16"/>
      <c r="BT872" s="16"/>
      <c r="BU872" s="16"/>
      <c r="BV872" s="16"/>
      <c r="BY872" s="16"/>
      <c r="BZ872" s="16"/>
      <c r="CA872" s="16"/>
      <c r="CH872" s="16"/>
      <c r="CI872" s="16"/>
    </row>
    <row r="873" spans="6:87" x14ac:dyDescent="0.25">
      <c r="F873" s="16"/>
      <c r="G873" s="16"/>
      <c r="U873" s="16"/>
      <c r="V873" s="16"/>
      <c r="W873" s="16"/>
      <c r="Y873" s="16"/>
      <c r="Z873" s="16"/>
      <c r="AA873" s="16"/>
      <c r="AB873" s="17"/>
      <c r="AC873" s="16"/>
      <c r="AE873" s="16"/>
      <c r="AG873" s="17"/>
      <c r="AH873" s="16"/>
      <c r="AJ873" s="16"/>
      <c r="AL873" s="17"/>
      <c r="AM873" s="16"/>
      <c r="AO873" s="16"/>
      <c r="AQ873" s="16"/>
      <c r="AS873" s="16"/>
      <c r="AU873" s="16"/>
      <c r="AW873" s="16"/>
      <c r="AY873" s="16"/>
      <c r="BA873" s="16"/>
      <c r="BC873" s="16"/>
      <c r="BE873" s="16"/>
      <c r="BF873" s="17"/>
      <c r="BG873" s="16"/>
      <c r="BI873" s="17"/>
      <c r="BJ873" s="17"/>
      <c r="BK873" s="17"/>
      <c r="BL873" s="17"/>
      <c r="BN873" s="16"/>
      <c r="BT873" s="16"/>
      <c r="BU873" s="16"/>
      <c r="BV873" s="16"/>
      <c r="BY873" s="16"/>
      <c r="BZ873" s="16"/>
      <c r="CA873" s="16"/>
      <c r="CH873" s="16"/>
      <c r="CI873" s="16"/>
    </row>
    <row r="874" spans="6:87" x14ac:dyDescent="0.25">
      <c r="F874" s="16"/>
      <c r="G874" s="16"/>
      <c r="U874" s="16"/>
      <c r="V874" s="16"/>
      <c r="W874" s="16"/>
      <c r="Y874" s="16"/>
      <c r="Z874" s="16"/>
      <c r="AA874" s="16"/>
      <c r="AB874" s="17"/>
      <c r="AC874" s="16"/>
      <c r="AE874" s="16"/>
      <c r="AG874" s="17"/>
      <c r="AH874" s="16"/>
      <c r="AJ874" s="16"/>
      <c r="AL874" s="17"/>
      <c r="AM874" s="16"/>
      <c r="AO874" s="16"/>
      <c r="AQ874" s="16"/>
      <c r="AS874" s="16"/>
      <c r="AU874" s="16"/>
      <c r="AW874" s="16"/>
      <c r="AY874" s="16"/>
      <c r="BA874" s="16"/>
      <c r="BC874" s="16"/>
      <c r="BE874" s="16"/>
      <c r="BF874" s="17"/>
      <c r="BG874" s="16"/>
      <c r="BI874" s="17"/>
      <c r="BJ874" s="17"/>
      <c r="BK874" s="17"/>
      <c r="BL874" s="17"/>
      <c r="BN874" s="16"/>
      <c r="BT874" s="16"/>
      <c r="BU874" s="16"/>
      <c r="BV874" s="16"/>
      <c r="BY874" s="16"/>
      <c r="BZ874" s="16"/>
      <c r="CA874" s="16"/>
      <c r="CH874" s="16"/>
      <c r="CI874" s="16"/>
    </row>
    <row r="875" spans="6:87" x14ac:dyDescent="0.25">
      <c r="F875" s="16"/>
      <c r="G875" s="16"/>
      <c r="U875" s="16"/>
      <c r="V875" s="16"/>
      <c r="W875" s="16"/>
      <c r="Y875" s="16"/>
      <c r="Z875" s="16"/>
      <c r="AA875" s="16"/>
      <c r="AB875" s="17"/>
      <c r="AC875" s="16"/>
      <c r="AE875" s="16"/>
      <c r="AG875" s="17"/>
      <c r="AH875" s="16"/>
      <c r="AJ875" s="16"/>
      <c r="AL875" s="17"/>
      <c r="AM875" s="16"/>
      <c r="AO875" s="16"/>
      <c r="AQ875" s="16"/>
      <c r="AS875" s="16"/>
      <c r="AU875" s="16"/>
      <c r="AW875" s="16"/>
      <c r="AY875" s="16"/>
      <c r="BA875" s="16"/>
      <c r="BC875" s="16"/>
      <c r="BE875" s="16"/>
      <c r="BF875" s="17"/>
      <c r="BG875" s="16"/>
      <c r="BI875" s="17"/>
      <c r="BJ875" s="17"/>
      <c r="BK875" s="17"/>
      <c r="BL875" s="17"/>
      <c r="BN875" s="16"/>
      <c r="BT875" s="16"/>
      <c r="BU875" s="16"/>
      <c r="BV875" s="16"/>
      <c r="BY875" s="16"/>
      <c r="BZ875" s="16"/>
      <c r="CA875" s="16"/>
      <c r="CH875" s="16"/>
      <c r="CI875" s="16"/>
    </row>
    <row r="876" spans="6:87" x14ac:dyDescent="0.25">
      <c r="F876" s="16"/>
      <c r="G876" s="16"/>
      <c r="U876" s="16"/>
      <c r="V876" s="16"/>
      <c r="W876" s="16"/>
      <c r="Y876" s="16"/>
      <c r="Z876" s="16"/>
      <c r="AA876" s="16"/>
      <c r="AB876" s="17"/>
      <c r="AC876" s="16"/>
      <c r="AE876" s="16"/>
      <c r="AG876" s="17"/>
      <c r="AH876" s="16"/>
      <c r="AJ876" s="16"/>
      <c r="AL876" s="17"/>
      <c r="AM876" s="16"/>
      <c r="AO876" s="16"/>
      <c r="AQ876" s="16"/>
      <c r="AS876" s="16"/>
      <c r="AU876" s="16"/>
      <c r="AW876" s="16"/>
      <c r="AY876" s="16"/>
      <c r="BA876" s="16"/>
      <c r="BC876" s="16"/>
      <c r="BE876" s="16"/>
      <c r="BF876" s="17"/>
      <c r="BG876" s="16"/>
      <c r="BI876" s="17"/>
      <c r="BJ876" s="17"/>
      <c r="BK876" s="17"/>
      <c r="BL876" s="17"/>
      <c r="BN876" s="16"/>
      <c r="BT876" s="16"/>
      <c r="BU876" s="16"/>
      <c r="BV876" s="16"/>
      <c r="BY876" s="16"/>
      <c r="BZ876" s="16"/>
      <c r="CA876" s="16"/>
      <c r="CH876" s="16"/>
      <c r="CI876" s="16"/>
    </row>
    <row r="877" spans="6:87" x14ac:dyDescent="0.25">
      <c r="F877" s="16"/>
      <c r="G877" s="16"/>
      <c r="U877" s="16"/>
      <c r="V877" s="16"/>
      <c r="W877" s="16"/>
      <c r="Y877" s="16"/>
      <c r="Z877" s="16"/>
      <c r="AA877" s="16"/>
      <c r="AB877" s="17"/>
      <c r="AC877" s="16"/>
      <c r="AE877" s="16"/>
      <c r="AG877" s="17"/>
      <c r="AH877" s="16"/>
      <c r="AJ877" s="16"/>
      <c r="AL877" s="17"/>
      <c r="AM877" s="16"/>
      <c r="AO877" s="16"/>
      <c r="AQ877" s="16"/>
      <c r="AS877" s="16"/>
      <c r="AU877" s="16"/>
      <c r="AW877" s="16"/>
      <c r="AY877" s="16"/>
      <c r="BA877" s="16"/>
      <c r="BC877" s="16"/>
      <c r="BE877" s="16"/>
      <c r="BF877" s="17"/>
      <c r="BG877" s="16"/>
      <c r="BI877" s="17"/>
      <c r="BJ877" s="17"/>
      <c r="BK877" s="17"/>
      <c r="BL877" s="17"/>
      <c r="BN877" s="16"/>
      <c r="BT877" s="16"/>
      <c r="BU877" s="16"/>
      <c r="BV877" s="16"/>
      <c r="BY877" s="16"/>
      <c r="BZ877" s="16"/>
      <c r="CA877" s="16"/>
      <c r="CH877" s="16"/>
      <c r="CI877" s="16"/>
    </row>
    <row r="878" spans="6:87" x14ac:dyDescent="0.25">
      <c r="F878" s="16"/>
      <c r="G878" s="16"/>
      <c r="U878" s="16"/>
      <c r="V878" s="16"/>
      <c r="W878" s="16"/>
      <c r="Y878" s="16"/>
      <c r="Z878" s="16"/>
      <c r="AA878" s="16"/>
      <c r="AB878" s="17"/>
      <c r="AC878" s="16"/>
      <c r="AE878" s="16"/>
      <c r="AG878" s="17"/>
      <c r="AH878" s="16"/>
      <c r="AJ878" s="16"/>
      <c r="AL878" s="17"/>
      <c r="AM878" s="16"/>
      <c r="AO878" s="16"/>
      <c r="AQ878" s="16"/>
      <c r="AS878" s="16"/>
      <c r="AU878" s="16"/>
      <c r="AW878" s="16"/>
      <c r="AY878" s="16"/>
      <c r="BA878" s="16"/>
      <c r="BC878" s="16"/>
      <c r="BE878" s="16"/>
      <c r="BF878" s="17"/>
      <c r="BG878" s="16"/>
      <c r="BI878" s="17"/>
      <c r="BJ878" s="17"/>
      <c r="BK878" s="17"/>
      <c r="BL878" s="17"/>
      <c r="BN878" s="16"/>
      <c r="BT878" s="16"/>
      <c r="BU878" s="16"/>
      <c r="BV878" s="16"/>
      <c r="BY878" s="16"/>
      <c r="BZ878" s="16"/>
      <c r="CA878" s="16"/>
      <c r="CH878" s="16"/>
      <c r="CI878" s="16"/>
    </row>
    <row r="879" spans="6:87" x14ac:dyDescent="0.25">
      <c r="F879" s="16"/>
      <c r="G879" s="16"/>
      <c r="U879" s="16"/>
      <c r="V879" s="16"/>
      <c r="W879" s="16"/>
      <c r="Y879" s="16"/>
      <c r="Z879" s="16"/>
      <c r="AA879" s="16"/>
      <c r="AB879" s="17"/>
      <c r="AC879" s="16"/>
      <c r="AE879" s="16"/>
      <c r="AG879" s="17"/>
      <c r="AH879" s="16"/>
      <c r="AJ879" s="16"/>
      <c r="AL879" s="17"/>
      <c r="AM879" s="16"/>
      <c r="AO879" s="16"/>
      <c r="AQ879" s="16"/>
      <c r="AS879" s="16"/>
      <c r="AU879" s="16"/>
      <c r="AW879" s="16"/>
      <c r="AY879" s="16"/>
      <c r="BA879" s="16"/>
      <c r="BC879" s="16"/>
      <c r="BE879" s="16"/>
      <c r="BF879" s="17"/>
      <c r="BG879" s="16"/>
      <c r="BI879" s="17"/>
      <c r="BJ879" s="17"/>
      <c r="BK879" s="17"/>
      <c r="BL879" s="17"/>
      <c r="BN879" s="16"/>
      <c r="BT879" s="16"/>
      <c r="BU879" s="16"/>
      <c r="BV879" s="16"/>
      <c r="BY879" s="16"/>
      <c r="BZ879" s="16"/>
      <c r="CA879" s="16"/>
      <c r="CH879" s="16"/>
      <c r="CI879" s="16"/>
    </row>
    <row r="880" spans="6:87" x14ac:dyDescent="0.25">
      <c r="F880" s="16"/>
      <c r="G880" s="16"/>
      <c r="U880" s="16"/>
      <c r="V880" s="16"/>
      <c r="W880" s="16"/>
      <c r="Y880" s="16"/>
      <c r="Z880" s="16"/>
      <c r="AA880" s="16"/>
      <c r="AB880" s="17"/>
      <c r="AC880" s="16"/>
      <c r="AE880" s="16"/>
      <c r="AG880" s="17"/>
      <c r="AH880" s="16"/>
      <c r="AJ880" s="16"/>
      <c r="AL880" s="17"/>
      <c r="AM880" s="16"/>
      <c r="AO880" s="16"/>
      <c r="AQ880" s="16"/>
      <c r="AS880" s="16"/>
      <c r="AU880" s="16"/>
      <c r="AW880" s="16"/>
      <c r="AY880" s="16"/>
      <c r="BA880" s="16"/>
      <c r="BC880" s="16"/>
      <c r="BE880" s="16"/>
      <c r="BF880" s="17"/>
      <c r="BG880" s="16"/>
      <c r="BI880" s="17"/>
      <c r="BJ880" s="17"/>
      <c r="BK880" s="17"/>
      <c r="BL880" s="17"/>
      <c r="BN880" s="16"/>
      <c r="BT880" s="16"/>
      <c r="BU880" s="16"/>
      <c r="BV880" s="16"/>
      <c r="BY880" s="16"/>
      <c r="BZ880" s="16"/>
      <c r="CA880" s="16"/>
      <c r="CH880" s="16"/>
      <c r="CI880" s="16"/>
    </row>
    <row r="881" spans="6:87" x14ac:dyDescent="0.25">
      <c r="F881" s="16"/>
      <c r="G881" s="16"/>
      <c r="U881" s="16"/>
      <c r="V881" s="16"/>
      <c r="W881" s="16"/>
      <c r="Y881" s="16"/>
      <c r="Z881" s="16"/>
      <c r="AA881" s="16"/>
      <c r="AB881" s="17"/>
      <c r="AC881" s="16"/>
      <c r="AE881" s="16"/>
      <c r="AG881" s="17"/>
      <c r="AH881" s="16"/>
      <c r="AJ881" s="16"/>
      <c r="AL881" s="17"/>
      <c r="AM881" s="16"/>
      <c r="AO881" s="16"/>
      <c r="AQ881" s="16"/>
      <c r="AS881" s="16"/>
      <c r="AU881" s="16"/>
      <c r="AW881" s="16"/>
      <c r="AY881" s="16"/>
      <c r="BA881" s="16"/>
      <c r="BC881" s="16"/>
      <c r="BE881" s="16"/>
      <c r="BF881" s="17"/>
      <c r="BG881" s="16"/>
      <c r="BI881" s="17"/>
      <c r="BJ881" s="17"/>
      <c r="BK881" s="17"/>
      <c r="BL881" s="17"/>
      <c r="BN881" s="16"/>
      <c r="BT881" s="16"/>
      <c r="BU881" s="16"/>
      <c r="BV881" s="16"/>
      <c r="BY881" s="16"/>
      <c r="BZ881" s="16"/>
      <c r="CA881" s="16"/>
      <c r="CH881" s="16"/>
      <c r="CI881" s="16"/>
    </row>
    <row r="882" spans="6:87" x14ac:dyDescent="0.25">
      <c r="F882" s="16"/>
      <c r="G882" s="16"/>
      <c r="U882" s="16"/>
      <c r="V882" s="16"/>
      <c r="W882" s="16"/>
      <c r="Y882" s="16"/>
      <c r="Z882" s="16"/>
      <c r="AA882" s="16"/>
      <c r="AB882" s="17"/>
      <c r="AC882" s="16"/>
      <c r="AE882" s="16"/>
      <c r="AG882" s="17"/>
      <c r="AH882" s="16"/>
      <c r="AJ882" s="16"/>
      <c r="AL882" s="17"/>
      <c r="AM882" s="16"/>
      <c r="AO882" s="16"/>
      <c r="AQ882" s="16"/>
      <c r="AS882" s="16"/>
      <c r="AU882" s="16"/>
      <c r="AW882" s="16"/>
      <c r="AY882" s="16"/>
      <c r="BA882" s="16"/>
      <c r="BC882" s="16"/>
      <c r="BE882" s="16"/>
      <c r="BF882" s="17"/>
      <c r="BG882" s="16"/>
      <c r="BI882" s="17"/>
      <c r="BJ882" s="17"/>
      <c r="BK882" s="17"/>
      <c r="BL882" s="17"/>
      <c r="BN882" s="16"/>
      <c r="BT882" s="16"/>
      <c r="BU882" s="16"/>
      <c r="BV882" s="16"/>
      <c r="BY882" s="16"/>
      <c r="BZ882" s="16"/>
      <c r="CA882" s="16"/>
      <c r="CH882" s="16"/>
      <c r="CI882" s="16"/>
    </row>
    <row r="883" spans="6:87" x14ac:dyDescent="0.25">
      <c r="F883" s="16"/>
      <c r="G883" s="16"/>
      <c r="U883" s="16"/>
      <c r="V883" s="16"/>
      <c r="W883" s="16"/>
      <c r="Y883" s="16"/>
      <c r="Z883" s="16"/>
      <c r="AA883" s="16"/>
      <c r="AB883" s="17"/>
      <c r="AC883" s="16"/>
      <c r="AE883" s="16"/>
      <c r="AG883" s="17"/>
      <c r="AH883" s="16"/>
      <c r="AJ883" s="16"/>
      <c r="AL883" s="17"/>
      <c r="AM883" s="16"/>
      <c r="AO883" s="16"/>
      <c r="AQ883" s="16"/>
      <c r="AS883" s="16"/>
      <c r="AU883" s="16"/>
      <c r="AW883" s="16"/>
      <c r="AY883" s="16"/>
      <c r="BA883" s="16"/>
      <c r="BC883" s="16"/>
      <c r="BE883" s="16"/>
      <c r="BF883" s="17"/>
      <c r="BG883" s="16"/>
      <c r="BI883" s="17"/>
      <c r="BJ883" s="17"/>
      <c r="BK883" s="17"/>
      <c r="BL883" s="17"/>
      <c r="BN883" s="16"/>
      <c r="BT883" s="16"/>
      <c r="BU883" s="16"/>
      <c r="BV883" s="16"/>
      <c r="BY883" s="16"/>
      <c r="BZ883" s="16"/>
      <c r="CA883" s="16"/>
      <c r="CH883" s="16"/>
      <c r="CI883" s="16"/>
    </row>
    <row r="884" spans="6:87" x14ac:dyDescent="0.25">
      <c r="F884" s="16"/>
      <c r="G884" s="16"/>
      <c r="U884" s="16"/>
      <c r="V884" s="16"/>
      <c r="W884" s="16"/>
      <c r="Y884" s="16"/>
      <c r="Z884" s="16"/>
      <c r="AA884" s="16"/>
      <c r="AB884" s="17"/>
      <c r="AC884" s="16"/>
      <c r="AE884" s="16"/>
      <c r="AG884" s="17"/>
      <c r="AH884" s="16"/>
      <c r="AJ884" s="16"/>
      <c r="AL884" s="17"/>
      <c r="AM884" s="16"/>
      <c r="AO884" s="16"/>
      <c r="AQ884" s="16"/>
      <c r="AS884" s="16"/>
      <c r="AU884" s="16"/>
      <c r="AW884" s="16"/>
      <c r="AY884" s="16"/>
      <c r="BA884" s="16"/>
      <c r="BC884" s="16"/>
      <c r="BE884" s="16"/>
      <c r="BF884" s="17"/>
      <c r="BG884" s="16"/>
      <c r="BI884" s="17"/>
      <c r="BJ884" s="17"/>
      <c r="BK884" s="17"/>
      <c r="BL884" s="17"/>
      <c r="BN884" s="16"/>
      <c r="BT884" s="16"/>
      <c r="BU884" s="16"/>
      <c r="BV884" s="16"/>
      <c r="BY884" s="16"/>
      <c r="BZ884" s="16"/>
      <c r="CA884" s="16"/>
      <c r="CH884" s="16"/>
      <c r="CI884" s="16"/>
    </row>
    <row r="885" spans="6:87" x14ac:dyDescent="0.25">
      <c r="F885" s="16"/>
      <c r="G885" s="16"/>
      <c r="U885" s="16"/>
      <c r="V885" s="16"/>
      <c r="W885" s="16"/>
      <c r="Y885" s="16"/>
      <c r="Z885" s="16"/>
      <c r="AA885" s="16"/>
      <c r="AB885" s="17"/>
      <c r="AC885" s="16"/>
      <c r="AE885" s="16"/>
      <c r="AG885" s="17"/>
      <c r="AH885" s="16"/>
      <c r="AJ885" s="16"/>
      <c r="AL885" s="17"/>
      <c r="AM885" s="16"/>
      <c r="AO885" s="16"/>
      <c r="AQ885" s="16"/>
      <c r="AS885" s="16"/>
      <c r="AU885" s="16"/>
      <c r="AW885" s="16"/>
      <c r="AY885" s="16"/>
      <c r="BA885" s="16"/>
      <c r="BC885" s="16"/>
      <c r="BE885" s="16"/>
      <c r="BF885" s="17"/>
      <c r="BG885" s="16"/>
      <c r="BI885" s="17"/>
      <c r="BJ885" s="17"/>
      <c r="BK885" s="17"/>
      <c r="BL885" s="17"/>
      <c r="BN885" s="16"/>
      <c r="BT885" s="16"/>
      <c r="BU885" s="16"/>
      <c r="BV885" s="16"/>
      <c r="BY885" s="16"/>
      <c r="BZ885" s="16"/>
      <c r="CA885" s="16"/>
      <c r="CH885" s="16"/>
      <c r="CI885" s="16"/>
    </row>
    <row r="886" spans="6:87" x14ac:dyDescent="0.25">
      <c r="F886" s="16"/>
      <c r="G886" s="16"/>
      <c r="U886" s="16"/>
      <c r="V886" s="16"/>
      <c r="W886" s="16"/>
      <c r="Y886" s="16"/>
      <c r="Z886" s="16"/>
      <c r="AA886" s="16"/>
      <c r="AB886" s="17"/>
      <c r="AC886" s="16"/>
      <c r="AE886" s="16"/>
      <c r="AG886" s="17"/>
      <c r="AH886" s="16"/>
      <c r="AJ886" s="16"/>
      <c r="AL886" s="17"/>
      <c r="AM886" s="16"/>
      <c r="AO886" s="16"/>
      <c r="AQ886" s="16"/>
      <c r="AS886" s="16"/>
      <c r="AU886" s="16"/>
      <c r="AW886" s="16"/>
      <c r="AY886" s="16"/>
      <c r="BA886" s="16"/>
      <c r="BC886" s="16"/>
      <c r="BE886" s="16"/>
      <c r="BF886" s="17"/>
      <c r="BG886" s="16"/>
      <c r="BI886" s="17"/>
      <c r="BJ886" s="17"/>
      <c r="BK886" s="17"/>
      <c r="BL886" s="17"/>
      <c r="BN886" s="16"/>
      <c r="BT886" s="16"/>
      <c r="BU886" s="16"/>
      <c r="BV886" s="16"/>
      <c r="BY886" s="16"/>
      <c r="BZ886" s="16"/>
      <c r="CA886" s="16"/>
      <c r="CH886" s="16"/>
      <c r="CI886" s="16"/>
    </row>
    <row r="887" spans="6:87" x14ac:dyDescent="0.25">
      <c r="F887" s="16"/>
      <c r="G887" s="16"/>
      <c r="U887" s="16"/>
      <c r="V887" s="16"/>
      <c r="W887" s="16"/>
      <c r="Y887" s="16"/>
      <c r="Z887" s="16"/>
      <c r="AA887" s="16"/>
      <c r="AB887" s="17"/>
      <c r="AC887" s="16"/>
      <c r="AE887" s="16"/>
      <c r="AG887" s="17"/>
      <c r="AH887" s="16"/>
      <c r="AJ887" s="16"/>
      <c r="AL887" s="17"/>
      <c r="AM887" s="16"/>
      <c r="AO887" s="16"/>
      <c r="AQ887" s="16"/>
      <c r="AS887" s="16"/>
      <c r="AU887" s="16"/>
      <c r="AW887" s="16"/>
      <c r="AY887" s="16"/>
      <c r="BA887" s="16"/>
      <c r="BC887" s="16"/>
      <c r="BE887" s="16"/>
      <c r="BF887" s="17"/>
      <c r="BG887" s="16"/>
      <c r="BI887" s="17"/>
      <c r="BJ887" s="17"/>
      <c r="BK887" s="17"/>
      <c r="BL887" s="17"/>
      <c r="BN887" s="16"/>
      <c r="BT887" s="16"/>
      <c r="BU887" s="16"/>
      <c r="BV887" s="16"/>
      <c r="BY887" s="16"/>
      <c r="BZ887" s="16"/>
      <c r="CA887" s="16"/>
      <c r="CH887" s="16"/>
      <c r="CI887" s="16"/>
    </row>
    <row r="888" spans="6:87" x14ac:dyDescent="0.25">
      <c r="F888" s="16"/>
      <c r="G888" s="16"/>
      <c r="U888" s="16"/>
      <c r="V888" s="16"/>
      <c r="W888" s="16"/>
      <c r="Y888" s="16"/>
      <c r="Z888" s="16"/>
      <c r="AA888" s="16"/>
      <c r="AB888" s="17"/>
      <c r="AC888" s="16"/>
      <c r="AE888" s="16"/>
      <c r="AG888" s="17"/>
      <c r="AH888" s="16"/>
      <c r="AJ888" s="16"/>
      <c r="AL888" s="17"/>
      <c r="AM888" s="16"/>
      <c r="AO888" s="16"/>
      <c r="AQ888" s="16"/>
      <c r="AS888" s="16"/>
      <c r="AU888" s="16"/>
      <c r="AW888" s="16"/>
      <c r="AY888" s="16"/>
      <c r="BA888" s="16"/>
      <c r="BC888" s="16"/>
      <c r="BE888" s="16"/>
      <c r="BF888" s="17"/>
      <c r="BG888" s="16"/>
      <c r="BI888" s="17"/>
      <c r="BJ888" s="17"/>
      <c r="BK888" s="17"/>
      <c r="BL888" s="17"/>
      <c r="BN888" s="16"/>
      <c r="BT888" s="16"/>
      <c r="BU888" s="16"/>
      <c r="BV888" s="16"/>
      <c r="BY888" s="16"/>
      <c r="BZ888" s="16"/>
      <c r="CA888" s="16"/>
      <c r="CH888" s="16"/>
      <c r="CI888" s="16"/>
    </row>
    <row r="889" spans="6:87" x14ac:dyDescent="0.25">
      <c r="F889" s="16"/>
      <c r="G889" s="16"/>
      <c r="U889" s="16"/>
      <c r="V889" s="16"/>
      <c r="W889" s="16"/>
      <c r="Y889" s="16"/>
      <c r="Z889" s="16"/>
      <c r="AA889" s="16"/>
      <c r="AB889" s="17"/>
      <c r="AC889" s="16"/>
      <c r="AE889" s="16"/>
      <c r="AG889" s="17"/>
      <c r="AH889" s="16"/>
      <c r="AJ889" s="16"/>
      <c r="AL889" s="17"/>
      <c r="AM889" s="16"/>
      <c r="AO889" s="16"/>
      <c r="AQ889" s="16"/>
      <c r="AS889" s="16"/>
      <c r="AU889" s="16"/>
      <c r="AW889" s="16"/>
      <c r="AY889" s="16"/>
      <c r="BA889" s="16"/>
      <c r="BC889" s="16"/>
      <c r="BE889" s="16"/>
      <c r="BF889" s="17"/>
      <c r="BG889" s="16"/>
      <c r="BI889" s="17"/>
      <c r="BJ889" s="17"/>
      <c r="BK889" s="17"/>
      <c r="BL889" s="17"/>
      <c r="BN889" s="16"/>
      <c r="BT889" s="16"/>
      <c r="BU889" s="16"/>
      <c r="BV889" s="16"/>
      <c r="BY889" s="16"/>
      <c r="BZ889" s="16"/>
      <c r="CA889" s="16"/>
      <c r="CH889" s="16"/>
      <c r="CI889" s="16"/>
    </row>
    <row r="890" spans="6:87" x14ac:dyDescent="0.25">
      <c r="F890" s="16"/>
      <c r="G890" s="16"/>
      <c r="U890" s="16"/>
      <c r="V890" s="16"/>
      <c r="W890" s="16"/>
      <c r="Y890" s="16"/>
      <c r="Z890" s="16"/>
      <c r="AA890" s="16"/>
      <c r="AB890" s="17"/>
      <c r="AC890" s="16"/>
      <c r="AE890" s="16"/>
      <c r="AG890" s="17"/>
      <c r="AH890" s="16"/>
      <c r="AJ890" s="16"/>
      <c r="AL890" s="17"/>
      <c r="AM890" s="16"/>
      <c r="AO890" s="16"/>
      <c r="AQ890" s="16"/>
      <c r="AS890" s="16"/>
      <c r="AU890" s="16"/>
      <c r="AW890" s="16"/>
      <c r="AY890" s="16"/>
      <c r="BA890" s="16"/>
      <c r="BC890" s="16"/>
      <c r="BE890" s="16"/>
      <c r="BF890" s="17"/>
      <c r="BG890" s="16"/>
      <c r="BI890" s="17"/>
      <c r="BJ890" s="17"/>
      <c r="BK890" s="17"/>
      <c r="BL890" s="17"/>
      <c r="BN890" s="16"/>
      <c r="BT890" s="16"/>
      <c r="BU890" s="16"/>
      <c r="BV890" s="16"/>
      <c r="BY890" s="16"/>
      <c r="BZ890" s="16"/>
      <c r="CA890" s="16"/>
      <c r="CH890" s="16"/>
      <c r="CI890" s="16"/>
    </row>
    <row r="891" spans="6:87" x14ac:dyDescent="0.25">
      <c r="F891" s="16"/>
      <c r="G891" s="16"/>
      <c r="U891" s="16"/>
      <c r="V891" s="16"/>
      <c r="W891" s="16"/>
      <c r="Y891" s="16"/>
      <c r="Z891" s="16"/>
      <c r="AA891" s="16"/>
      <c r="AB891" s="17"/>
      <c r="AC891" s="16"/>
      <c r="AE891" s="16"/>
      <c r="AG891" s="17"/>
      <c r="AH891" s="16"/>
      <c r="AJ891" s="16"/>
      <c r="AL891" s="17"/>
      <c r="AM891" s="16"/>
      <c r="AO891" s="16"/>
      <c r="AQ891" s="16"/>
      <c r="AS891" s="16"/>
      <c r="AU891" s="16"/>
      <c r="AW891" s="16"/>
      <c r="AY891" s="16"/>
      <c r="BA891" s="16"/>
      <c r="BC891" s="16"/>
      <c r="BE891" s="16"/>
      <c r="BF891" s="17"/>
      <c r="BG891" s="16"/>
      <c r="BI891" s="17"/>
      <c r="BJ891" s="17"/>
      <c r="BK891" s="17"/>
      <c r="BL891" s="17"/>
      <c r="BN891" s="16"/>
      <c r="BT891" s="16"/>
      <c r="BU891" s="16"/>
      <c r="BV891" s="16"/>
      <c r="BY891" s="16"/>
      <c r="BZ891" s="16"/>
      <c r="CA891" s="16"/>
      <c r="CH891" s="16"/>
      <c r="CI891" s="16"/>
    </row>
    <row r="892" spans="6:87" x14ac:dyDescent="0.25">
      <c r="F892" s="16"/>
      <c r="G892" s="16"/>
      <c r="U892" s="16"/>
      <c r="V892" s="16"/>
      <c r="W892" s="16"/>
      <c r="Y892" s="16"/>
      <c r="Z892" s="16"/>
      <c r="AA892" s="16"/>
      <c r="AB892" s="17"/>
      <c r="AC892" s="16"/>
      <c r="AE892" s="16"/>
      <c r="AG892" s="17"/>
      <c r="AH892" s="16"/>
      <c r="AJ892" s="16"/>
      <c r="AL892" s="17"/>
      <c r="AM892" s="16"/>
      <c r="AO892" s="16"/>
      <c r="AQ892" s="16"/>
      <c r="AS892" s="16"/>
      <c r="AU892" s="16"/>
      <c r="AW892" s="16"/>
      <c r="AY892" s="16"/>
      <c r="BA892" s="16"/>
      <c r="BC892" s="16"/>
      <c r="BE892" s="16"/>
      <c r="BF892" s="17"/>
      <c r="BG892" s="16"/>
      <c r="BI892" s="17"/>
      <c r="BJ892" s="17"/>
      <c r="BK892" s="17"/>
      <c r="BL892" s="17"/>
      <c r="BN892" s="16"/>
      <c r="BT892" s="16"/>
      <c r="BU892" s="16"/>
      <c r="BV892" s="16"/>
      <c r="BY892" s="16"/>
      <c r="BZ892" s="16"/>
      <c r="CA892" s="16"/>
      <c r="CH892" s="16"/>
      <c r="CI892" s="16"/>
    </row>
    <row r="893" spans="6:87" x14ac:dyDescent="0.25">
      <c r="F893" s="16"/>
      <c r="G893" s="16"/>
      <c r="U893" s="16"/>
      <c r="V893" s="16"/>
      <c r="W893" s="16"/>
      <c r="Y893" s="16"/>
      <c r="Z893" s="16"/>
      <c r="AA893" s="16"/>
      <c r="AB893" s="17"/>
      <c r="AC893" s="16"/>
      <c r="AE893" s="16"/>
      <c r="AG893" s="17"/>
      <c r="AH893" s="16"/>
      <c r="AJ893" s="16"/>
      <c r="AL893" s="17"/>
      <c r="AM893" s="16"/>
      <c r="AO893" s="16"/>
      <c r="AQ893" s="16"/>
      <c r="AS893" s="16"/>
      <c r="AU893" s="16"/>
      <c r="AW893" s="16"/>
      <c r="AY893" s="16"/>
      <c r="BA893" s="16"/>
      <c r="BC893" s="16"/>
      <c r="BE893" s="16"/>
      <c r="BF893" s="17"/>
      <c r="BG893" s="16"/>
      <c r="BI893" s="17"/>
      <c r="BJ893" s="17"/>
      <c r="BK893" s="17"/>
      <c r="BL893" s="17"/>
      <c r="BN893" s="16"/>
      <c r="BT893" s="16"/>
      <c r="BU893" s="16"/>
      <c r="BV893" s="16"/>
      <c r="BY893" s="16"/>
      <c r="BZ893" s="16"/>
      <c r="CA893" s="16"/>
      <c r="CH893" s="16"/>
      <c r="CI893" s="16"/>
    </row>
    <row r="894" spans="6:87" x14ac:dyDescent="0.25">
      <c r="F894" s="16"/>
      <c r="G894" s="16"/>
      <c r="U894" s="16"/>
      <c r="V894" s="16"/>
      <c r="W894" s="16"/>
      <c r="Y894" s="16"/>
      <c r="Z894" s="16"/>
      <c r="AA894" s="16"/>
      <c r="AB894" s="17"/>
      <c r="AC894" s="16"/>
      <c r="AE894" s="16"/>
      <c r="AG894" s="17"/>
      <c r="AH894" s="16"/>
      <c r="AJ894" s="16"/>
      <c r="AL894" s="17"/>
      <c r="AM894" s="16"/>
      <c r="AO894" s="16"/>
      <c r="AQ894" s="16"/>
      <c r="AS894" s="16"/>
      <c r="AU894" s="16"/>
      <c r="AW894" s="16"/>
      <c r="AY894" s="16"/>
      <c r="BA894" s="16"/>
      <c r="BC894" s="16"/>
      <c r="BE894" s="16"/>
      <c r="BF894" s="17"/>
      <c r="BG894" s="16"/>
      <c r="BI894" s="17"/>
      <c r="BJ894" s="17"/>
      <c r="BK894" s="17"/>
      <c r="BL894" s="17"/>
      <c r="BN894" s="16"/>
      <c r="BT894" s="16"/>
      <c r="BU894" s="16"/>
      <c r="BV894" s="16"/>
      <c r="BY894" s="16"/>
      <c r="BZ894" s="16"/>
      <c r="CA894" s="16"/>
      <c r="CH894" s="16"/>
      <c r="CI894" s="16"/>
    </row>
    <row r="895" spans="6:87" x14ac:dyDescent="0.25">
      <c r="F895" s="16"/>
      <c r="G895" s="16"/>
      <c r="U895" s="16"/>
      <c r="V895" s="16"/>
      <c r="W895" s="16"/>
      <c r="Y895" s="16"/>
      <c r="Z895" s="16"/>
      <c r="AA895" s="16"/>
      <c r="AB895" s="17"/>
      <c r="AC895" s="16"/>
      <c r="AE895" s="16"/>
      <c r="AG895" s="17"/>
      <c r="AH895" s="16"/>
      <c r="AJ895" s="16"/>
      <c r="AL895" s="17"/>
      <c r="AM895" s="16"/>
      <c r="AO895" s="16"/>
      <c r="AQ895" s="16"/>
      <c r="AS895" s="16"/>
      <c r="AU895" s="16"/>
      <c r="AW895" s="16"/>
      <c r="AY895" s="16"/>
      <c r="BA895" s="16"/>
      <c r="BC895" s="16"/>
      <c r="BE895" s="16"/>
      <c r="BF895" s="17"/>
      <c r="BG895" s="16"/>
      <c r="BI895" s="17"/>
      <c r="BJ895" s="17"/>
      <c r="BK895" s="17"/>
      <c r="BL895" s="17"/>
      <c r="BN895" s="16"/>
      <c r="BT895" s="16"/>
      <c r="BU895" s="16"/>
      <c r="BV895" s="16"/>
      <c r="BY895" s="16"/>
      <c r="BZ895" s="16"/>
      <c r="CA895" s="16"/>
      <c r="CH895" s="16"/>
      <c r="CI895" s="16"/>
    </row>
    <row r="896" spans="6:87" x14ac:dyDescent="0.25">
      <c r="F896" s="16"/>
      <c r="G896" s="16"/>
      <c r="U896" s="16"/>
      <c r="V896" s="16"/>
      <c r="W896" s="16"/>
      <c r="Y896" s="16"/>
      <c r="Z896" s="16"/>
      <c r="AA896" s="16"/>
      <c r="AB896" s="17"/>
      <c r="AC896" s="16"/>
      <c r="AE896" s="16"/>
      <c r="AG896" s="17"/>
      <c r="AH896" s="16"/>
      <c r="AJ896" s="16"/>
      <c r="AL896" s="17"/>
      <c r="AM896" s="16"/>
      <c r="AO896" s="16"/>
      <c r="AQ896" s="16"/>
      <c r="AS896" s="16"/>
      <c r="AU896" s="16"/>
      <c r="AW896" s="16"/>
      <c r="AY896" s="16"/>
      <c r="BA896" s="16"/>
      <c r="BC896" s="16"/>
      <c r="BE896" s="16"/>
      <c r="BF896" s="17"/>
      <c r="BG896" s="16"/>
      <c r="BI896" s="17"/>
      <c r="BJ896" s="17"/>
      <c r="BK896" s="17"/>
      <c r="BL896" s="17"/>
      <c r="BN896" s="16"/>
      <c r="BT896" s="16"/>
      <c r="BU896" s="16"/>
      <c r="BV896" s="16"/>
      <c r="BY896" s="16"/>
      <c r="BZ896" s="16"/>
      <c r="CA896" s="16"/>
      <c r="CH896" s="16"/>
      <c r="CI896" s="16"/>
    </row>
    <row r="897" spans="6:87" x14ac:dyDescent="0.25">
      <c r="F897" s="16"/>
      <c r="G897" s="16"/>
      <c r="U897" s="16"/>
      <c r="V897" s="16"/>
      <c r="W897" s="16"/>
      <c r="Y897" s="16"/>
      <c r="Z897" s="16"/>
      <c r="AA897" s="16"/>
      <c r="AB897" s="17"/>
      <c r="AC897" s="16"/>
      <c r="AE897" s="16"/>
      <c r="AG897" s="17"/>
      <c r="AH897" s="16"/>
      <c r="AJ897" s="16"/>
      <c r="AL897" s="17"/>
      <c r="AM897" s="16"/>
      <c r="AO897" s="16"/>
      <c r="AQ897" s="16"/>
      <c r="AS897" s="16"/>
      <c r="AU897" s="16"/>
      <c r="AW897" s="16"/>
      <c r="AY897" s="16"/>
      <c r="BA897" s="16"/>
      <c r="BC897" s="16"/>
      <c r="BE897" s="16"/>
      <c r="BF897" s="17"/>
      <c r="BG897" s="16"/>
      <c r="BI897" s="17"/>
      <c r="BJ897" s="17"/>
      <c r="BK897" s="17"/>
      <c r="BL897" s="17"/>
      <c r="BN897" s="16"/>
      <c r="BT897" s="16"/>
      <c r="BU897" s="16"/>
      <c r="BV897" s="16"/>
      <c r="BY897" s="16"/>
      <c r="BZ897" s="16"/>
      <c r="CA897" s="16"/>
      <c r="CH897" s="16"/>
      <c r="CI897" s="16"/>
    </row>
    <row r="898" spans="6:87" x14ac:dyDescent="0.25">
      <c r="F898" s="16"/>
      <c r="G898" s="16"/>
      <c r="U898" s="16"/>
      <c r="V898" s="16"/>
      <c r="W898" s="16"/>
      <c r="Y898" s="16"/>
      <c r="Z898" s="16"/>
      <c r="AA898" s="16"/>
      <c r="AB898" s="17"/>
      <c r="AC898" s="16"/>
      <c r="AE898" s="16"/>
      <c r="AG898" s="17"/>
      <c r="AH898" s="16"/>
      <c r="AJ898" s="16"/>
      <c r="AL898" s="17"/>
      <c r="AM898" s="16"/>
      <c r="AO898" s="16"/>
      <c r="AQ898" s="16"/>
      <c r="AS898" s="16"/>
      <c r="AU898" s="16"/>
      <c r="AW898" s="16"/>
      <c r="AY898" s="16"/>
      <c r="BA898" s="16"/>
      <c r="BC898" s="16"/>
      <c r="BE898" s="16"/>
      <c r="BF898" s="17"/>
      <c r="BG898" s="16"/>
      <c r="BI898" s="17"/>
      <c r="BJ898" s="17"/>
      <c r="BK898" s="17"/>
      <c r="BL898" s="17"/>
      <c r="BN898" s="16"/>
      <c r="BT898" s="16"/>
      <c r="BU898" s="16"/>
      <c r="BV898" s="16"/>
      <c r="BY898" s="16"/>
      <c r="BZ898" s="16"/>
      <c r="CA898" s="16"/>
      <c r="CH898" s="16"/>
      <c r="CI898" s="16"/>
    </row>
    <row r="899" spans="6:87" x14ac:dyDescent="0.25">
      <c r="F899" s="16"/>
      <c r="G899" s="16"/>
      <c r="U899" s="16"/>
      <c r="V899" s="16"/>
      <c r="W899" s="16"/>
      <c r="Y899" s="16"/>
      <c r="Z899" s="16"/>
      <c r="AA899" s="16"/>
      <c r="AB899" s="17"/>
      <c r="AC899" s="16"/>
      <c r="AE899" s="16"/>
      <c r="AG899" s="17"/>
      <c r="AH899" s="16"/>
      <c r="AJ899" s="16"/>
      <c r="AL899" s="17"/>
      <c r="AM899" s="16"/>
      <c r="AO899" s="16"/>
      <c r="AQ899" s="16"/>
      <c r="AS899" s="16"/>
      <c r="AU899" s="16"/>
      <c r="AW899" s="16"/>
      <c r="AY899" s="16"/>
      <c r="BA899" s="16"/>
      <c r="BC899" s="16"/>
      <c r="BE899" s="16"/>
      <c r="BF899" s="17"/>
      <c r="BG899" s="16"/>
      <c r="BI899" s="17"/>
      <c r="BJ899" s="17"/>
      <c r="BK899" s="17"/>
      <c r="BL899" s="17"/>
      <c r="BN899" s="16"/>
      <c r="BT899" s="16"/>
      <c r="BU899" s="16"/>
      <c r="BV899" s="16"/>
      <c r="BY899" s="16"/>
      <c r="BZ899" s="16"/>
      <c r="CA899" s="16"/>
      <c r="CH899" s="16"/>
      <c r="CI899" s="16"/>
    </row>
    <row r="900" spans="6:87" x14ac:dyDescent="0.25">
      <c r="F900" s="16"/>
      <c r="G900" s="16"/>
      <c r="U900" s="16"/>
      <c r="V900" s="16"/>
      <c r="W900" s="16"/>
      <c r="Y900" s="16"/>
      <c r="Z900" s="16"/>
      <c r="AA900" s="16"/>
      <c r="AB900" s="17"/>
      <c r="AC900" s="16"/>
      <c r="AE900" s="16"/>
      <c r="AG900" s="17"/>
      <c r="AH900" s="16"/>
      <c r="AJ900" s="16"/>
      <c r="AL900" s="17"/>
      <c r="AM900" s="16"/>
      <c r="AO900" s="16"/>
      <c r="AQ900" s="16"/>
      <c r="AS900" s="16"/>
      <c r="AU900" s="16"/>
      <c r="AW900" s="16"/>
      <c r="AY900" s="16"/>
      <c r="BA900" s="16"/>
      <c r="BC900" s="16"/>
      <c r="BE900" s="16"/>
      <c r="BF900" s="17"/>
      <c r="BG900" s="16"/>
      <c r="BI900" s="17"/>
      <c r="BJ900" s="17"/>
      <c r="BK900" s="17"/>
      <c r="BL900" s="17"/>
      <c r="BN900" s="16"/>
      <c r="BT900" s="16"/>
      <c r="BU900" s="16"/>
      <c r="BV900" s="16"/>
      <c r="BY900" s="16"/>
      <c r="BZ900" s="16"/>
      <c r="CA900" s="16"/>
      <c r="CH900" s="16"/>
      <c r="CI900" s="16"/>
    </row>
    <row r="901" spans="6:87" x14ac:dyDescent="0.25">
      <c r="F901" s="16"/>
      <c r="G901" s="16"/>
      <c r="U901" s="16"/>
      <c r="V901" s="16"/>
      <c r="W901" s="16"/>
      <c r="Y901" s="16"/>
      <c r="Z901" s="16"/>
      <c r="AA901" s="16"/>
      <c r="AB901" s="17"/>
      <c r="AC901" s="16"/>
      <c r="AE901" s="16"/>
      <c r="AG901" s="17"/>
      <c r="AH901" s="16"/>
      <c r="AJ901" s="16"/>
      <c r="AL901" s="17"/>
      <c r="AM901" s="16"/>
      <c r="AO901" s="16"/>
      <c r="AQ901" s="16"/>
      <c r="AS901" s="16"/>
      <c r="AU901" s="16"/>
      <c r="AW901" s="16"/>
      <c r="AY901" s="16"/>
      <c r="BA901" s="16"/>
      <c r="BC901" s="16"/>
      <c r="BE901" s="16"/>
      <c r="BF901" s="17"/>
      <c r="BG901" s="16"/>
      <c r="BI901" s="17"/>
      <c r="BJ901" s="17"/>
      <c r="BK901" s="17"/>
      <c r="BL901" s="17"/>
      <c r="BN901" s="16"/>
      <c r="BT901" s="16"/>
      <c r="BU901" s="16"/>
      <c r="BV901" s="16"/>
      <c r="BY901" s="16"/>
      <c r="BZ901" s="16"/>
      <c r="CA901" s="16"/>
      <c r="CH901" s="16"/>
      <c r="CI901" s="16"/>
    </row>
    <row r="902" spans="6:87" x14ac:dyDescent="0.25">
      <c r="F902" s="16"/>
      <c r="G902" s="16"/>
      <c r="U902" s="16"/>
      <c r="V902" s="16"/>
      <c r="W902" s="16"/>
      <c r="Y902" s="16"/>
      <c r="Z902" s="16"/>
      <c r="AA902" s="16"/>
      <c r="AB902" s="17"/>
      <c r="AC902" s="16"/>
      <c r="AE902" s="16"/>
      <c r="AG902" s="17"/>
      <c r="AH902" s="16"/>
      <c r="AJ902" s="16"/>
      <c r="AL902" s="17"/>
      <c r="AM902" s="16"/>
      <c r="AO902" s="16"/>
      <c r="AQ902" s="16"/>
      <c r="AS902" s="16"/>
      <c r="AU902" s="16"/>
      <c r="AW902" s="16"/>
      <c r="AY902" s="16"/>
      <c r="BA902" s="16"/>
      <c r="BC902" s="16"/>
      <c r="BE902" s="16"/>
      <c r="BF902" s="17"/>
      <c r="BG902" s="16"/>
      <c r="BI902" s="17"/>
      <c r="BJ902" s="17"/>
      <c r="BK902" s="17"/>
      <c r="BL902" s="17"/>
      <c r="BN902" s="16"/>
      <c r="BT902" s="16"/>
      <c r="BU902" s="16"/>
      <c r="BV902" s="16"/>
      <c r="BY902" s="16"/>
      <c r="BZ902" s="16"/>
      <c r="CA902" s="16"/>
      <c r="CH902" s="16"/>
      <c r="CI902" s="16"/>
    </row>
    <row r="903" spans="6:87" x14ac:dyDescent="0.25">
      <c r="F903" s="16"/>
      <c r="G903" s="16"/>
      <c r="U903" s="16"/>
      <c r="V903" s="16"/>
      <c r="W903" s="16"/>
      <c r="Y903" s="16"/>
      <c r="Z903" s="16"/>
      <c r="AA903" s="16"/>
      <c r="AB903" s="17"/>
      <c r="AC903" s="16"/>
      <c r="AE903" s="16"/>
      <c r="AG903" s="17"/>
      <c r="AH903" s="16"/>
      <c r="AJ903" s="16"/>
      <c r="AL903" s="17"/>
      <c r="AM903" s="16"/>
      <c r="AO903" s="16"/>
      <c r="AQ903" s="16"/>
      <c r="AS903" s="16"/>
      <c r="AU903" s="16"/>
      <c r="AW903" s="16"/>
      <c r="AY903" s="16"/>
      <c r="BA903" s="16"/>
      <c r="BC903" s="16"/>
      <c r="BE903" s="16"/>
      <c r="BF903" s="17"/>
      <c r="BG903" s="16"/>
      <c r="BI903" s="17"/>
      <c r="BJ903" s="17"/>
      <c r="BK903" s="17"/>
      <c r="BL903" s="17"/>
      <c r="BN903" s="16"/>
      <c r="BT903" s="16"/>
      <c r="BU903" s="16"/>
      <c r="BV903" s="16"/>
      <c r="BY903" s="16"/>
      <c r="BZ903" s="16"/>
      <c r="CA903" s="16"/>
      <c r="CH903" s="16"/>
      <c r="CI903" s="16"/>
    </row>
    <row r="904" spans="6:87" x14ac:dyDescent="0.25">
      <c r="F904" s="16"/>
      <c r="G904" s="16"/>
      <c r="U904" s="16"/>
      <c r="V904" s="16"/>
      <c r="W904" s="16"/>
      <c r="Y904" s="16"/>
      <c r="Z904" s="16"/>
      <c r="AA904" s="16"/>
      <c r="AB904" s="17"/>
      <c r="AC904" s="16"/>
      <c r="AE904" s="16"/>
      <c r="AG904" s="17"/>
      <c r="AH904" s="16"/>
      <c r="AJ904" s="16"/>
      <c r="AL904" s="17"/>
      <c r="AM904" s="16"/>
      <c r="AO904" s="16"/>
      <c r="AQ904" s="16"/>
      <c r="AS904" s="16"/>
      <c r="AU904" s="16"/>
      <c r="AW904" s="16"/>
      <c r="AY904" s="16"/>
      <c r="BA904" s="16"/>
      <c r="BC904" s="16"/>
      <c r="BE904" s="16"/>
      <c r="BF904" s="17"/>
      <c r="BG904" s="16"/>
      <c r="BI904" s="17"/>
      <c r="BJ904" s="17"/>
      <c r="BK904" s="17"/>
      <c r="BL904" s="17"/>
      <c r="BN904" s="16"/>
      <c r="BT904" s="16"/>
      <c r="BU904" s="16"/>
      <c r="BV904" s="16"/>
      <c r="BY904" s="16"/>
      <c r="BZ904" s="16"/>
      <c r="CA904" s="16"/>
      <c r="CH904" s="16"/>
      <c r="CI904" s="16"/>
    </row>
    <row r="905" spans="6:87" x14ac:dyDescent="0.25">
      <c r="F905" s="16"/>
      <c r="G905" s="16"/>
      <c r="U905" s="16"/>
      <c r="V905" s="16"/>
      <c r="W905" s="16"/>
      <c r="Y905" s="16"/>
      <c r="Z905" s="16"/>
      <c r="AA905" s="16"/>
      <c r="AB905" s="17"/>
      <c r="AC905" s="16"/>
      <c r="AE905" s="16"/>
      <c r="AG905" s="17"/>
      <c r="AH905" s="16"/>
      <c r="AJ905" s="16"/>
      <c r="AL905" s="17"/>
      <c r="AM905" s="16"/>
      <c r="AO905" s="16"/>
      <c r="AQ905" s="16"/>
      <c r="AS905" s="16"/>
      <c r="AU905" s="16"/>
      <c r="AW905" s="16"/>
      <c r="AY905" s="16"/>
      <c r="BA905" s="16"/>
      <c r="BC905" s="16"/>
      <c r="BE905" s="16"/>
      <c r="BF905" s="17"/>
      <c r="BG905" s="16"/>
      <c r="BI905" s="17"/>
      <c r="BJ905" s="17"/>
      <c r="BK905" s="17"/>
      <c r="BL905" s="17"/>
      <c r="BN905" s="16"/>
      <c r="BT905" s="16"/>
      <c r="BU905" s="16"/>
      <c r="BV905" s="16"/>
      <c r="BY905" s="16"/>
      <c r="BZ905" s="16"/>
      <c r="CA905" s="16"/>
      <c r="CH905" s="16"/>
      <c r="CI905" s="16"/>
    </row>
    <row r="906" spans="6:87" x14ac:dyDescent="0.25">
      <c r="F906" s="16"/>
      <c r="G906" s="16"/>
      <c r="U906" s="16"/>
      <c r="V906" s="16"/>
      <c r="W906" s="16"/>
      <c r="Y906" s="16"/>
      <c r="Z906" s="16"/>
      <c r="AA906" s="16"/>
      <c r="AB906" s="17"/>
      <c r="AC906" s="16"/>
      <c r="AE906" s="16"/>
      <c r="AG906" s="17"/>
      <c r="AH906" s="16"/>
      <c r="AJ906" s="16"/>
      <c r="AL906" s="17"/>
      <c r="AM906" s="16"/>
      <c r="AO906" s="16"/>
      <c r="AQ906" s="16"/>
      <c r="AS906" s="16"/>
      <c r="AU906" s="16"/>
      <c r="AW906" s="16"/>
      <c r="AY906" s="16"/>
      <c r="BA906" s="16"/>
      <c r="BC906" s="16"/>
      <c r="BE906" s="16"/>
      <c r="BF906" s="17"/>
      <c r="BG906" s="16"/>
      <c r="BI906" s="17"/>
      <c r="BJ906" s="17"/>
      <c r="BK906" s="17"/>
      <c r="BL906" s="17"/>
      <c r="BN906" s="16"/>
      <c r="BT906" s="16"/>
      <c r="BU906" s="16"/>
      <c r="BV906" s="16"/>
      <c r="BY906" s="16"/>
      <c r="BZ906" s="16"/>
      <c r="CA906" s="16"/>
      <c r="CH906" s="16"/>
      <c r="CI906" s="16"/>
    </row>
    <row r="907" spans="6:87" x14ac:dyDescent="0.25">
      <c r="F907" s="16"/>
      <c r="G907" s="16"/>
      <c r="U907" s="16"/>
      <c r="V907" s="16"/>
      <c r="W907" s="16"/>
      <c r="Y907" s="16"/>
      <c r="Z907" s="16"/>
      <c r="AA907" s="16"/>
      <c r="AB907" s="17"/>
      <c r="AC907" s="16"/>
      <c r="AE907" s="16"/>
      <c r="AG907" s="17"/>
      <c r="AH907" s="16"/>
      <c r="AJ907" s="16"/>
      <c r="AL907" s="17"/>
      <c r="AM907" s="16"/>
      <c r="AO907" s="16"/>
      <c r="AQ907" s="16"/>
      <c r="AS907" s="16"/>
      <c r="AU907" s="16"/>
      <c r="AW907" s="16"/>
      <c r="AY907" s="16"/>
      <c r="BA907" s="16"/>
      <c r="BC907" s="16"/>
      <c r="BE907" s="16"/>
      <c r="BF907" s="17"/>
      <c r="BG907" s="16"/>
      <c r="BI907" s="17"/>
      <c r="BJ907" s="17"/>
      <c r="BK907" s="17"/>
      <c r="BL907" s="17"/>
      <c r="BN907" s="16"/>
      <c r="BT907" s="16"/>
      <c r="BU907" s="16"/>
      <c r="BV907" s="16"/>
      <c r="BY907" s="16"/>
      <c r="BZ907" s="16"/>
      <c r="CA907" s="16"/>
      <c r="CH907" s="16"/>
      <c r="CI907" s="16"/>
    </row>
    <row r="908" spans="6:87" x14ac:dyDescent="0.25">
      <c r="F908" s="16"/>
      <c r="G908" s="16"/>
      <c r="U908" s="16"/>
      <c r="V908" s="16"/>
      <c r="W908" s="16"/>
      <c r="Y908" s="16"/>
      <c r="Z908" s="16"/>
      <c r="AA908" s="16"/>
      <c r="AB908" s="17"/>
      <c r="AC908" s="16"/>
      <c r="AE908" s="16"/>
      <c r="AG908" s="17"/>
      <c r="AH908" s="16"/>
      <c r="AJ908" s="16"/>
      <c r="AL908" s="17"/>
      <c r="AM908" s="16"/>
      <c r="AO908" s="16"/>
      <c r="AQ908" s="16"/>
      <c r="AS908" s="16"/>
      <c r="AU908" s="16"/>
      <c r="AW908" s="16"/>
      <c r="AY908" s="16"/>
      <c r="BA908" s="16"/>
      <c r="BC908" s="16"/>
      <c r="BE908" s="16"/>
      <c r="BF908" s="17"/>
      <c r="BG908" s="16"/>
      <c r="BI908" s="17"/>
      <c r="BJ908" s="17"/>
      <c r="BK908" s="17"/>
      <c r="BL908" s="17"/>
      <c r="BN908" s="16"/>
      <c r="BT908" s="16"/>
      <c r="BU908" s="16"/>
      <c r="BV908" s="16"/>
      <c r="BY908" s="16"/>
      <c r="BZ908" s="16"/>
      <c r="CA908" s="16"/>
      <c r="CH908" s="16"/>
      <c r="CI908" s="16"/>
    </row>
    <row r="909" spans="6:87" x14ac:dyDescent="0.25">
      <c r="F909" s="16"/>
      <c r="G909" s="16"/>
      <c r="U909" s="16"/>
      <c r="V909" s="16"/>
      <c r="W909" s="16"/>
      <c r="Y909" s="16"/>
      <c r="Z909" s="16"/>
      <c r="AA909" s="16"/>
      <c r="AB909" s="17"/>
      <c r="AC909" s="16"/>
      <c r="AE909" s="16"/>
      <c r="AG909" s="17"/>
      <c r="AH909" s="16"/>
      <c r="AJ909" s="16"/>
      <c r="AL909" s="17"/>
      <c r="AM909" s="16"/>
      <c r="AO909" s="16"/>
      <c r="AQ909" s="16"/>
      <c r="AS909" s="16"/>
      <c r="AU909" s="16"/>
      <c r="AW909" s="16"/>
      <c r="AY909" s="16"/>
      <c r="BA909" s="16"/>
      <c r="BC909" s="16"/>
      <c r="BE909" s="16"/>
      <c r="BF909" s="17"/>
      <c r="BG909" s="16"/>
      <c r="BI909" s="17"/>
      <c r="BJ909" s="17"/>
      <c r="BK909" s="17"/>
      <c r="BL909" s="17"/>
      <c r="BN909" s="16"/>
      <c r="BT909" s="16"/>
      <c r="BU909" s="16"/>
      <c r="BV909" s="16"/>
      <c r="BY909" s="16"/>
      <c r="BZ909" s="16"/>
      <c r="CA909" s="16"/>
      <c r="CH909" s="16"/>
      <c r="CI909" s="16"/>
    </row>
    <row r="910" spans="6:87" x14ac:dyDescent="0.25">
      <c r="F910" s="16"/>
      <c r="G910" s="16"/>
      <c r="U910" s="16"/>
      <c r="V910" s="16"/>
      <c r="W910" s="16"/>
      <c r="Y910" s="16"/>
      <c r="Z910" s="16"/>
      <c r="AA910" s="16"/>
      <c r="AB910" s="17"/>
      <c r="AC910" s="16"/>
      <c r="AE910" s="16"/>
      <c r="AG910" s="17"/>
      <c r="AH910" s="16"/>
      <c r="AJ910" s="16"/>
      <c r="AL910" s="17"/>
      <c r="AM910" s="16"/>
      <c r="AO910" s="16"/>
      <c r="AQ910" s="16"/>
      <c r="AS910" s="16"/>
      <c r="AU910" s="16"/>
      <c r="AW910" s="16"/>
      <c r="AY910" s="16"/>
      <c r="BA910" s="16"/>
      <c r="BC910" s="16"/>
      <c r="BE910" s="16"/>
      <c r="BF910" s="17"/>
      <c r="BG910" s="16"/>
      <c r="BI910" s="17"/>
      <c r="BJ910" s="17"/>
      <c r="BK910" s="17"/>
      <c r="BL910" s="17"/>
      <c r="BN910" s="16"/>
      <c r="BT910" s="16"/>
      <c r="BU910" s="16"/>
      <c r="BV910" s="16"/>
      <c r="BY910" s="16"/>
      <c r="BZ910" s="16"/>
      <c r="CA910" s="16"/>
      <c r="CH910" s="16"/>
      <c r="CI910" s="16"/>
    </row>
    <row r="911" spans="6:87" x14ac:dyDescent="0.25">
      <c r="F911" s="16"/>
      <c r="G911" s="16"/>
      <c r="U911" s="16"/>
      <c r="V911" s="16"/>
      <c r="W911" s="16"/>
      <c r="Y911" s="16"/>
      <c r="Z911" s="16"/>
      <c r="AA911" s="16"/>
      <c r="AB911" s="17"/>
      <c r="AC911" s="16"/>
      <c r="AE911" s="16"/>
      <c r="AG911" s="17"/>
      <c r="AH911" s="16"/>
      <c r="AJ911" s="16"/>
      <c r="AL911" s="17"/>
      <c r="AM911" s="16"/>
      <c r="AO911" s="16"/>
      <c r="AQ911" s="16"/>
      <c r="AS911" s="16"/>
      <c r="AU911" s="16"/>
      <c r="AW911" s="16"/>
      <c r="AY911" s="16"/>
      <c r="BA911" s="16"/>
      <c r="BC911" s="16"/>
      <c r="BE911" s="16"/>
      <c r="BF911" s="17"/>
      <c r="BG911" s="16"/>
      <c r="BI911" s="17"/>
      <c r="BJ911" s="17"/>
      <c r="BK911" s="17"/>
      <c r="BL911" s="17"/>
      <c r="BN911" s="16"/>
      <c r="BT911" s="16"/>
      <c r="BU911" s="16"/>
      <c r="BV911" s="16"/>
      <c r="BY911" s="16"/>
      <c r="BZ911" s="16"/>
      <c r="CA911" s="16"/>
      <c r="CH911" s="16"/>
      <c r="CI911" s="16"/>
    </row>
    <row r="912" spans="6:87" x14ac:dyDescent="0.25">
      <c r="F912" s="16"/>
      <c r="G912" s="16"/>
      <c r="U912" s="16"/>
      <c r="V912" s="16"/>
      <c r="W912" s="16"/>
      <c r="Y912" s="16"/>
      <c r="Z912" s="16"/>
      <c r="AA912" s="16"/>
      <c r="AB912" s="17"/>
      <c r="AC912" s="16"/>
      <c r="AE912" s="16"/>
      <c r="AG912" s="17"/>
      <c r="AH912" s="16"/>
      <c r="AJ912" s="16"/>
      <c r="AL912" s="17"/>
      <c r="AM912" s="16"/>
      <c r="AO912" s="16"/>
      <c r="AQ912" s="16"/>
      <c r="AS912" s="16"/>
      <c r="AU912" s="16"/>
      <c r="AW912" s="16"/>
      <c r="AY912" s="16"/>
      <c r="BA912" s="16"/>
      <c r="BC912" s="16"/>
      <c r="BE912" s="16"/>
      <c r="BF912" s="17"/>
      <c r="BG912" s="16"/>
      <c r="BI912" s="17"/>
      <c r="BJ912" s="17"/>
      <c r="BK912" s="17"/>
      <c r="BL912" s="17"/>
      <c r="BN912" s="16"/>
      <c r="BT912" s="16"/>
      <c r="BU912" s="16"/>
      <c r="BV912" s="16"/>
      <c r="BY912" s="16"/>
      <c r="BZ912" s="16"/>
      <c r="CA912" s="16"/>
      <c r="CH912" s="16"/>
      <c r="CI912" s="16"/>
    </row>
    <row r="913" spans="6:87" x14ac:dyDescent="0.25">
      <c r="F913" s="16"/>
      <c r="G913" s="16"/>
      <c r="U913" s="16"/>
      <c r="V913" s="16"/>
      <c r="W913" s="16"/>
      <c r="Y913" s="16"/>
      <c r="Z913" s="16"/>
      <c r="AA913" s="16"/>
      <c r="AB913" s="17"/>
      <c r="AC913" s="16"/>
      <c r="AE913" s="16"/>
      <c r="AG913" s="17"/>
      <c r="AH913" s="16"/>
      <c r="AJ913" s="16"/>
      <c r="AL913" s="17"/>
      <c r="AM913" s="16"/>
      <c r="AO913" s="16"/>
      <c r="AQ913" s="16"/>
      <c r="AS913" s="16"/>
      <c r="AU913" s="16"/>
      <c r="AW913" s="16"/>
      <c r="AY913" s="16"/>
      <c r="BA913" s="16"/>
      <c r="BC913" s="16"/>
      <c r="BE913" s="16"/>
      <c r="BF913" s="17"/>
      <c r="BG913" s="16"/>
      <c r="BI913" s="17"/>
      <c r="BJ913" s="17"/>
      <c r="BK913" s="17"/>
      <c r="BL913" s="17"/>
      <c r="BN913" s="16"/>
      <c r="BT913" s="16"/>
      <c r="BU913" s="16"/>
      <c r="BV913" s="16"/>
      <c r="BY913" s="16"/>
      <c r="BZ913" s="16"/>
      <c r="CA913" s="16"/>
      <c r="CH913" s="16"/>
      <c r="CI913" s="16"/>
    </row>
    <row r="914" spans="6:87" x14ac:dyDescent="0.25">
      <c r="F914" s="16"/>
      <c r="G914" s="16"/>
      <c r="U914" s="16"/>
      <c r="V914" s="16"/>
      <c r="W914" s="16"/>
      <c r="Y914" s="16"/>
      <c r="Z914" s="16"/>
      <c r="AA914" s="16"/>
      <c r="AB914" s="17"/>
      <c r="AC914" s="16"/>
      <c r="AE914" s="16"/>
      <c r="AG914" s="17"/>
      <c r="AH914" s="16"/>
      <c r="AJ914" s="16"/>
      <c r="AL914" s="17"/>
      <c r="AM914" s="16"/>
      <c r="AO914" s="16"/>
      <c r="AQ914" s="16"/>
      <c r="AS914" s="16"/>
      <c r="AU914" s="16"/>
      <c r="AW914" s="16"/>
      <c r="AY914" s="16"/>
      <c r="BA914" s="16"/>
      <c r="BC914" s="16"/>
      <c r="BE914" s="16"/>
      <c r="BF914" s="17"/>
      <c r="BG914" s="16"/>
      <c r="BI914" s="17"/>
      <c r="BJ914" s="17"/>
      <c r="BK914" s="17"/>
      <c r="BL914" s="17"/>
      <c r="BN914" s="16"/>
      <c r="BT914" s="16"/>
      <c r="BU914" s="16"/>
      <c r="BV914" s="16"/>
      <c r="BY914" s="16"/>
      <c r="BZ914" s="16"/>
      <c r="CA914" s="16"/>
      <c r="CH914" s="16"/>
      <c r="CI914" s="16"/>
    </row>
    <row r="915" spans="6:87" x14ac:dyDescent="0.25">
      <c r="F915" s="16"/>
      <c r="G915" s="16"/>
      <c r="U915" s="16"/>
      <c r="V915" s="16"/>
      <c r="W915" s="16"/>
      <c r="Y915" s="16"/>
      <c r="Z915" s="16"/>
      <c r="AA915" s="16"/>
      <c r="AB915" s="17"/>
      <c r="AC915" s="16"/>
      <c r="AE915" s="16"/>
      <c r="AG915" s="17"/>
      <c r="AH915" s="16"/>
      <c r="AJ915" s="16"/>
      <c r="AL915" s="17"/>
      <c r="AM915" s="16"/>
      <c r="AO915" s="16"/>
      <c r="AQ915" s="16"/>
      <c r="AS915" s="16"/>
      <c r="AU915" s="16"/>
      <c r="AW915" s="16"/>
      <c r="AY915" s="16"/>
      <c r="BA915" s="16"/>
      <c r="BC915" s="16"/>
      <c r="BE915" s="16"/>
      <c r="BF915" s="17"/>
      <c r="BG915" s="16"/>
      <c r="BI915" s="17"/>
      <c r="BJ915" s="17"/>
      <c r="BK915" s="17"/>
      <c r="BL915" s="17"/>
      <c r="BN915" s="16"/>
      <c r="BT915" s="16"/>
      <c r="BU915" s="16"/>
      <c r="BV915" s="16"/>
      <c r="BY915" s="16"/>
      <c r="BZ915" s="16"/>
      <c r="CA915" s="16"/>
      <c r="CH915" s="16"/>
      <c r="CI915" s="16"/>
    </row>
    <row r="916" spans="6:87" x14ac:dyDescent="0.25">
      <c r="F916" s="16"/>
      <c r="G916" s="16"/>
      <c r="U916" s="16"/>
      <c r="V916" s="16"/>
      <c r="W916" s="16"/>
      <c r="Y916" s="16"/>
      <c r="Z916" s="16"/>
      <c r="AA916" s="16"/>
      <c r="AB916" s="17"/>
      <c r="AC916" s="16"/>
      <c r="AE916" s="16"/>
      <c r="AG916" s="17"/>
      <c r="AH916" s="16"/>
      <c r="AJ916" s="16"/>
      <c r="AL916" s="17"/>
      <c r="AM916" s="16"/>
      <c r="AO916" s="16"/>
      <c r="AQ916" s="16"/>
      <c r="AS916" s="16"/>
      <c r="AU916" s="16"/>
      <c r="AW916" s="16"/>
      <c r="AY916" s="16"/>
      <c r="BA916" s="16"/>
      <c r="BC916" s="16"/>
      <c r="BE916" s="16"/>
      <c r="BF916" s="17"/>
      <c r="BG916" s="16"/>
      <c r="BI916" s="17"/>
      <c r="BJ916" s="17"/>
      <c r="BK916" s="17"/>
      <c r="BL916" s="17"/>
      <c r="BN916" s="16"/>
      <c r="BT916" s="16"/>
      <c r="BU916" s="16"/>
      <c r="BV916" s="16"/>
      <c r="BY916" s="16"/>
      <c r="BZ916" s="16"/>
      <c r="CA916" s="16"/>
      <c r="CH916" s="16"/>
      <c r="CI916" s="16"/>
    </row>
    <row r="917" spans="6:87" x14ac:dyDescent="0.25">
      <c r="F917" s="16"/>
      <c r="G917" s="16"/>
      <c r="U917" s="16"/>
      <c r="V917" s="16"/>
      <c r="W917" s="16"/>
      <c r="Y917" s="16"/>
      <c r="Z917" s="16"/>
      <c r="AA917" s="16"/>
      <c r="AB917" s="17"/>
      <c r="AC917" s="16"/>
      <c r="AE917" s="16"/>
      <c r="AG917" s="17"/>
      <c r="AH917" s="16"/>
      <c r="AJ917" s="16"/>
      <c r="AL917" s="17"/>
      <c r="AM917" s="16"/>
      <c r="AO917" s="16"/>
      <c r="AQ917" s="16"/>
      <c r="AS917" s="16"/>
      <c r="AU917" s="16"/>
      <c r="AW917" s="16"/>
      <c r="AY917" s="16"/>
      <c r="BA917" s="16"/>
      <c r="BC917" s="16"/>
      <c r="BE917" s="16"/>
      <c r="BF917" s="17"/>
      <c r="BG917" s="16"/>
      <c r="BI917" s="17"/>
      <c r="BJ917" s="17"/>
      <c r="BK917" s="17"/>
      <c r="BL917" s="17"/>
      <c r="BN917" s="16"/>
      <c r="BT917" s="16"/>
      <c r="BU917" s="16"/>
      <c r="BV917" s="16"/>
      <c r="BY917" s="16"/>
      <c r="BZ917" s="16"/>
      <c r="CA917" s="16"/>
      <c r="CH917" s="16"/>
      <c r="CI917" s="16"/>
    </row>
    <row r="918" spans="6:87" x14ac:dyDescent="0.25">
      <c r="F918" s="16"/>
      <c r="G918" s="16"/>
      <c r="U918" s="16"/>
      <c r="V918" s="16"/>
      <c r="W918" s="16"/>
      <c r="Y918" s="16"/>
      <c r="Z918" s="16"/>
      <c r="AA918" s="16"/>
      <c r="AB918" s="17"/>
      <c r="AC918" s="16"/>
      <c r="AE918" s="16"/>
      <c r="AG918" s="17"/>
      <c r="AH918" s="16"/>
      <c r="AJ918" s="16"/>
      <c r="AL918" s="17"/>
      <c r="AM918" s="16"/>
      <c r="AO918" s="16"/>
      <c r="AQ918" s="16"/>
      <c r="AS918" s="16"/>
      <c r="AU918" s="16"/>
      <c r="AW918" s="16"/>
      <c r="AY918" s="16"/>
      <c r="BA918" s="16"/>
      <c r="BC918" s="16"/>
      <c r="BE918" s="16"/>
      <c r="BF918" s="17"/>
      <c r="BG918" s="16"/>
      <c r="BI918" s="17"/>
      <c r="BJ918" s="17"/>
      <c r="BK918" s="17"/>
      <c r="BL918" s="17"/>
      <c r="BN918" s="16"/>
      <c r="BT918" s="16"/>
      <c r="BU918" s="16"/>
      <c r="BV918" s="16"/>
      <c r="BY918" s="16"/>
      <c r="BZ918" s="16"/>
      <c r="CA918" s="16"/>
      <c r="CH918" s="16"/>
      <c r="CI918" s="16"/>
    </row>
    <row r="919" spans="6:87" x14ac:dyDescent="0.25">
      <c r="F919" s="16"/>
      <c r="G919" s="16"/>
      <c r="U919" s="16"/>
      <c r="V919" s="16"/>
      <c r="W919" s="16"/>
      <c r="Y919" s="16"/>
      <c r="Z919" s="16"/>
      <c r="AA919" s="16"/>
      <c r="AB919" s="17"/>
      <c r="AC919" s="16"/>
      <c r="AE919" s="16"/>
      <c r="AG919" s="17"/>
      <c r="AH919" s="16"/>
      <c r="AJ919" s="16"/>
      <c r="AL919" s="17"/>
      <c r="AM919" s="16"/>
      <c r="AO919" s="16"/>
      <c r="AQ919" s="16"/>
      <c r="AS919" s="16"/>
      <c r="AU919" s="16"/>
      <c r="AW919" s="16"/>
      <c r="AY919" s="16"/>
      <c r="BA919" s="16"/>
      <c r="BC919" s="16"/>
      <c r="BE919" s="16"/>
      <c r="BF919" s="17"/>
      <c r="BG919" s="16"/>
      <c r="BI919" s="17"/>
      <c r="BJ919" s="17"/>
      <c r="BK919" s="17"/>
      <c r="BL919" s="17"/>
      <c r="BN919" s="16"/>
      <c r="BT919" s="16"/>
      <c r="BU919" s="16"/>
      <c r="BV919" s="16"/>
      <c r="BY919" s="16"/>
      <c r="BZ919" s="16"/>
      <c r="CA919" s="16"/>
      <c r="CH919" s="16"/>
      <c r="CI919" s="16"/>
    </row>
    <row r="920" spans="6:87" x14ac:dyDescent="0.25">
      <c r="F920" s="16"/>
      <c r="G920" s="16"/>
      <c r="U920" s="16"/>
      <c r="V920" s="16"/>
      <c r="W920" s="16"/>
      <c r="Y920" s="16"/>
      <c r="Z920" s="16"/>
      <c r="AA920" s="16"/>
      <c r="AB920" s="17"/>
      <c r="AC920" s="16"/>
      <c r="AE920" s="16"/>
      <c r="AG920" s="17"/>
      <c r="AH920" s="16"/>
      <c r="AJ920" s="16"/>
      <c r="AL920" s="17"/>
      <c r="AM920" s="16"/>
      <c r="AO920" s="16"/>
      <c r="AQ920" s="16"/>
      <c r="AS920" s="16"/>
      <c r="AU920" s="16"/>
      <c r="AW920" s="16"/>
      <c r="AY920" s="16"/>
      <c r="BA920" s="16"/>
      <c r="BC920" s="16"/>
      <c r="BE920" s="16"/>
      <c r="BF920" s="17"/>
      <c r="BG920" s="16"/>
      <c r="BI920" s="17"/>
      <c r="BJ920" s="17"/>
      <c r="BK920" s="17"/>
      <c r="BL920" s="17"/>
      <c r="BN920" s="16"/>
      <c r="BT920" s="16"/>
      <c r="BU920" s="16"/>
      <c r="BV920" s="16"/>
      <c r="BY920" s="16"/>
      <c r="BZ920" s="16"/>
      <c r="CA920" s="16"/>
      <c r="CH920" s="16"/>
      <c r="CI920" s="16"/>
    </row>
    <row r="921" spans="6:87" x14ac:dyDescent="0.25">
      <c r="F921" s="16"/>
      <c r="G921" s="16"/>
      <c r="U921" s="16"/>
      <c r="V921" s="16"/>
      <c r="W921" s="16"/>
      <c r="Y921" s="16"/>
      <c r="Z921" s="16"/>
      <c r="AA921" s="16"/>
      <c r="AB921" s="17"/>
      <c r="AC921" s="16"/>
      <c r="AE921" s="16"/>
      <c r="AG921" s="17"/>
      <c r="AH921" s="16"/>
      <c r="AJ921" s="16"/>
      <c r="AL921" s="17"/>
      <c r="AM921" s="16"/>
      <c r="AO921" s="16"/>
      <c r="AQ921" s="16"/>
      <c r="AS921" s="16"/>
      <c r="AU921" s="16"/>
      <c r="AW921" s="16"/>
      <c r="AY921" s="16"/>
      <c r="BA921" s="16"/>
      <c r="BC921" s="16"/>
      <c r="BE921" s="16"/>
      <c r="BF921" s="17"/>
      <c r="BG921" s="16"/>
      <c r="BI921" s="17"/>
      <c r="BJ921" s="17"/>
      <c r="BK921" s="17"/>
      <c r="BL921" s="17"/>
      <c r="BN921" s="16"/>
      <c r="BT921" s="16"/>
      <c r="BU921" s="16"/>
      <c r="BV921" s="16"/>
      <c r="BY921" s="16"/>
      <c r="BZ921" s="16"/>
      <c r="CA921" s="16"/>
      <c r="CH921" s="16"/>
      <c r="CI921" s="16"/>
    </row>
    <row r="922" spans="6:87" x14ac:dyDescent="0.25">
      <c r="F922" s="16"/>
      <c r="G922" s="16"/>
      <c r="U922" s="16"/>
      <c r="V922" s="16"/>
      <c r="W922" s="16"/>
      <c r="Y922" s="16"/>
      <c r="Z922" s="16"/>
      <c r="AA922" s="16"/>
      <c r="AB922" s="17"/>
      <c r="AC922" s="16"/>
      <c r="AE922" s="16"/>
      <c r="AG922" s="17"/>
      <c r="AH922" s="16"/>
      <c r="AJ922" s="16"/>
      <c r="AL922" s="17"/>
      <c r="AM922" s="16"/>
      <c r="AO922" s="16"/>
      <c r="AQ922" s="16"/>
      <c r="AS922" s="16"/>
      <c r="AU922" s="16"/>
      <c r="AW922" s="16"/>
      <c r="AY922" s="16"/>
      <c r="BA922" s="16"/>
      <c r="BC922" s="16"/>
      <c r="BE922" s="16"/>
      <c r="BF922" s="17"/>
      <c r="BG922" s="16"/>
      <c r="BI922" s="17"/>
      <c r="BJ922" s="17"/>
      <c r="BK922" s="17"/>
      <c r="BL922" s="17"/>
      <c r="BN922" s="16"/>
      <c r="BT922" s="16"/>
      <c r="BU922" s="16"/>
      <c r="BV922" s="16"/>
      <c r="BY922" s="16"/>
      <c r="BZ922" s="16"/>
      <c r="CA922" s="16"/>
      <c r="CH922" s="16"/>
      <c r="CI922" s="16"/>
    </row>
    <row r="923" spans="6:87" x14ac:dyDescent="0.25">
      <c r="F923" s="16"/>
      <c r="G923" s="16"/>
      <c r="U923" s="16"/>
      <c r="V923" s="16"/>
      <c r="W923" s="16"/>
      <c r="Y923" s="16"/>
      <c r="Z923" s="16"/>
      <c r="AA923" s="16"/>
      <c r="AB923" s="17"/>
      <c r="AC923" s="16"/>
      <c r="AE923" s="16"/>
      <c r="AG923" s="17"/>
      <c r="AH923" s="16"/>
      <c r="AJ923" s="16"/>
      <c r="AL923" s="17"/>
      <c r="AM923" s="16"/>
      <c r="AO923" s="16"/>
      <c r="AQ923" s="16"/>
      <c r="AS923" s="16"/>
      <c r="AU923" s="16"/>
      <c r="AW923" s="16"/>
      <c r="AY923" s="16"/>
      <c r="BA923" s="16"/>
      <c r="BC923" s="16"/>
      <c r="BE923" s="16"/>
      <c r="BF923" s="17"/>
      <c r="BG923" s="16"/>
      <c r="BI923" s="17"/>
      <c r="BJ923" s="17"/>
      <c r="BK923" s="17"/>
      <c r="BL923" s="17"/>
      <c r="BN923" s="16"/>
      <c r="BT923" s="16"/>
      <c r="BU923" s="16"/>
      <c r="BV923" s="16"/>
      <c r="BY923" s="16"/>
      <c r="BZ923" s="16"/>
      <c r="CA923" s="16"/>
      <c r="CH923" s="16"/>
      <c r="CI923" s="16"/>
    </row>
    <row r="924" spans="6:87" x14ac:dyDescent="0.25">
      <c r="F924" s="16"/>
      <c r="G924" s="16"/>
      <c r="U924" s="16"/>
      <c r="V924" s="16"/>
      <c r="W924" s="16"/>
      <c r="Y924" s="16"/>
      <c r="Z924" s="16"/>
      <c r="AA924" s="16"/>
      <c r="AB924" s="17"/>
      <c r="AC924" s="16"/>
      <c r="AE924" s="16"/>
      <c r="AG924" s="17"/>
      <c r="AH924" s="16"/>
      <c r="AJ924" s="16"/>
      <c r="AL924" s="17"/>
      <c r="AM924" s="16"/>
      <c r="AO924" s="16"/>
      <c r="AQ924" s="16"/>
      <c r="AS924" s="16"/>
      <c r="AU924" s="16"/>
      <c r="AW924" s="16"/>
      <c r="AY924" s="16"/>
      <c r="BA924" s="16"/>
      <c r="BC924" s="16"/>
      <c r="BE924" s="16"/>
      <c r="BF924" s="17"/>
      <c r="BG924" s="16"/>
      <c r="BI924" s="17"/>
      <c r="BJ924" s="17"/>
      <c r="BK924" s="17"/>
      <c r="BL924" s="17"/>
      <c r="BN924" s="16"/>
      <c r="BT924" s="16"/>
      <c r="BU924" s="16"/>
      <c r="BV924" s="16"/>
      <c r="BY924" s="16"/>
      <c r="BZ924" s="16"/>
      <c r="CA924" s="16"/>
      <c r="CH924" s="16"/>
      <c r="CI924" s="16"/>
    </row>
    <row r="925" spans="6:87" x14ac:dyDescent="0.25">
      <c r="F925" s="16"/>
      <c r="G925" s="16"/>
      <c r="U925" s="16"/>
      <c r="V925" s="16"/>
      <c r="W925" s="16"/>
      <c r="Y925" s="16"/>
      <c r="Z925" s="16"/>
      <c r="AA925" s="16"/>
      <c r="AB925" s="17"/>
      <c r="AC925" s="16"/>
      <c r="AE925" s="16"/>
      <c r="AG925" s="17"/>
      <c r="AH925" s="16"/>
      <c r="AJ925" s="16"/>
      <c r="AL925" s="17"/>
      <c r="AM925" s="16"/>
      <c r="AO925" s="16"/>
      <c r="AQ925" s="16"/>
      <c r="AS925" s="16"/>
      <c r="AU925" s="16"/>
      <c r="AW925" s="16"/>
      <c r="AY925" s="16"/>
      <c r="BA925" s="16"/>
      <c r="BC925" s="16"/>
      <c r="BE925" s="16"/>
      <c r="BF925" s="17"/>
      <c r="BG925" s="16"/>
      <c r="BI925" s="17"/>
      <c r="BJ925" s="17"/>
      <c r="BK925" s="17"/>
      <c r="BL925" s="17"/>
      <c r="BN925" s="16"/>
      <c r="BT925" s="16"/>
      <c r="BU925" s="16"/>
      <c r="BV925" s="16"/>
      <c r="BY925" s="16"/>
      <c r="BZ925" s="16"/>
      <c r="CA925" s="16"/>
      <c r="CH925" s="16"/>
      <c r="CI925" s="16"/>
    </row>
    <row r="926" spans="6:87" x14ac:dyDescent="0.25">
      <c r="F926" s="16"/>
      <c r="G926" s="16"/>
      <c r="U926" s="16"/>
      <c r="V926" s="16"/>
      <c r="W926" s="16"/>
      <c r="Y926" s="16"/>
      <c r="Z926" s="16"/>
      <c r="AA926" s="16"/>
      <c r="AB926" s="17"/>
      <c r="AC926" s="16"/>
      <c r="AE926" s="16"/>
      <c r="AG926" s="17"/>
      <c r="AH926" s="16"/>
      <c r="AJ926" s="16"/>
      <c r="AL926" s="17"/>
      <c r="AM926" s="16"/>
      <c r="AO926" s="16"/>
      <c r="AQ926" s="16"/>
      <c r="AS926" s="16"/>
      <c r="AU926" s="16"/>
      <c r="AW926" s="16"/>
      <c r="AY926" s="16"/>
      <c r="BA926" s="16"/>
      <c r="BC926" s="16"/>
      <c r="BE926" s="16"/>
      <c r="BF926" s="17"/>
      <c r="BG926" s="16"/>
      <c r="BI926" s="17"/>
      <c r="BJ926" s="17"/>
      <c r="BK926" s="17"/>
      <c r="BL926" s="17"/>
      <c r="BN926" s="16"/>
      <c r="BT926" s="16"/>
      <c r="BU926" s="16"/>
      <c r="BV926" s="16"/>
      <c r="BY926" s="16"/>
      <c r="BZ926" s="16"/>
      <c r="CA926" s="16"/>
      <c r="CH926" s="16"/>
      <c r="CI926" s="16"/>
    </row>
    <row r="927" spans="6:87" x14ac:dyDescent="0.25">
      <c r="F927" s="16"/>
      <c r="G927" s="16"/>
      <c r="U927" s="16"/>
      <c r="V927" s="16"/>
      <c r="W927" s="16"/>
      <c r="Y927" s="16"/>
      <c r="Z927" s="16"/>
      <c r="AA927" s="16"/>
      <c r="AB927" s="17"/>
      <c r="AC927" s="16"/>
      <c r="AE927" s="16"/>
      <c r="AG927" s="17"/>
      <c r="AH927" s="16"/>
      <c r="AJ927" s="16"/>
      <c r="AL927" s="17"/>
      <c r="AM927" s="16"/>
      <c r="AO927" s="16"/>
      <c r="AQ927" s="16"/>
      <c r="AS927" s="16"/>
      <c r="AU927" s="16"/>
      <c r="AW927" s="16"/>
      <c r="AY927" s="16"/>
      <c r="BA927" s="16"/>
      <c r="BC927" s="16"/>
      <c r="BE927" s="16"/>
      <c r="BF927" s="17"/>
      <c r="BG927" s="16"/>
      <c r="BI927" s="17"/>
      <c r="BJ927" s="17"/>
      <c r="BK927" s="17"/>
      <c r="BL927" s="17"/>
      <c r="BN927" s="16"/>
      <c r="BT927" s="16"/>
      <c r="BU927" s="16"/>
      <c r="BV927" s="16"/>
      <c r="BY927" s="16"/>
      <c r="BZ927" s="16"/>
      <c r="CA927" s="16"/>
      <c r="CH927" s="16"/>
      <c r="CI927" s="16"/>
    </row>
    <row r="928" spans="6:87" x14ac:dyDescent="0.25">
      <c r="F928" s="16"/>
      <c r="G928" s="16"/>
      <c r="U928" s="16"/>
      <c r="V928" s="16"/>
      <c r="W928" s="16"/>
      <c r="Y928" s="16"/>
      <c r="Z928" s="16"/>
      <c r="AA928" s="16"/>
      <c r="AB928" s="17"/>
      <c r="AC928" s="16"/>
      <c r="AE928" s="16"/>
      <c r="AG928" s="17"/>
      <c r="AH928" s="16"/>
      <c r="AJ928" s="16"/>
      <c r="AL928" s="17"/>
      <c r="AM928" s="16"/>
      <c r="AO928" s="16"/>
      <c r="AQ928" s="16"/>
      <c r="AS928" s="16"/>
      <c r="AU928" s="16"/>
      <c r="AW928" s="16"/>
      <c r="AY928" s="16"/>
      <c r="BA928" s="16"/>
      <c r="BC928" s="16"/>
      <c r="BE928" s="16"/>
      <c r="BF928" s="17"/>
      <c r="BG928" s="16"/>
      <c r="BI928" s="17"/>
      <c r="BJ928" s="17"/>
      <c r="BK928" s="17"/>
      <c r="BL928" s="17"/>
      <c r="BN928" s="16"/>
      <c r="BT928" s="16"/>
      <c r="BU928" s="16"/>
      <c r="BV928" s="16"/>
      <c r="BY928" s="16"/>
      <c r="BZ928" s="16"/>
      <c r="CA928" s="16"/>
      <c r="CH928" s="16"/>
      <c r="CI928" s="16"/>
    </row>
    <row r="929" spans="6:87" x14ac:dyDescent="0.25">
      <c r="F929" s="16"/>
      <c r="G929" s="16"/>
      <c r="U929" s="16"/>
      <c r="V929" s="16"/>
      <c r="W929" s="16"/>
      <c r="Y929" s="16"/>
      <c r="Z929" s="16"/>
      <c r="AA929" s="16"/>
      <c r="AB929" s="17"/>
      <c r="AC929" s="16"/>
      <c r="AE929" s="16"/>
      <c r="AG929" s="17"/>
      <c r="AH929" s="16"/>
      <c r="AJ929" s="16"/>
      <c r="AL929" s="17"/>
      <c r="AM929" s="16"/>
      <c r="AO929" s="16"/>
      <c r="AQ929" s="16"/>
      <c r="AS929" s="16"/>
      <c r="AU929" s="16"/>
      <c r="AW929" s="16"/>
      <c r="AY929" s="16"/>
      <c r="BA929" s="16"/>
      <c r="BC929" s="16"/>
      <c r="BE929" s="16"/>
      <c r="BF929" s="17"/>
      <c r="BG929" s="16"/>
      <c r="BI929" s="17"/>
      <c r="BJ929" s="17"/>
      <c r="BK929" s="17"/>
      <c r="BL929" s="17"/>
      <c r="BN929" s="16"/>
      <c r="BT929" s="16"/>
      <c r="BU929" s="16"/>
      <c r="BV929" s="16"/>
      <c r="BY929" s="16"/>
      <c r="BZ929" s="16"/>
      <c r="CA929" s="16"/>
      <c r="CH929" s="16"/>
      <c r="CI929" s="16"/>
    </row>
    <row r="930" spans="6:87" x14ac:dyDescent="0.25">
      <c r="F930" s="16"/>
      <c r="G930" s="16"/>
      <c r="U930" s="16"/>
      <c r="V930" s="16"/>
      <c r="W930" s="16"/>
      <c r="Y930" s="16"/>
      <c r="Z930" s="16"/>
      <c r="AA930" s="16"/>
      <c r="AB930" s="17"/>
      <c r="AC930" s="16"/>
      <c r="AE930" s="16"/>
      <c r="AG930" s="17"/>
      <c r="AH930" s="16"/>
      <c r="AJ930" s="16"/>
      <c r="AL930" s="17"/>
      <c r="AM930" s="16"/>
      <c r="AO930" s="16"/>
      <c r="AQ930" s="16"/>
      <c r="AS930" s="16"/>
      <c r="AU930" s="16"/>
      <c r="AW930" s="16"/>
      <c r="AY930" s="16"/>
      <c r="BA930" s="16"/>
      <c r="BC930" s="16"/>
      <c r="BE930" s="16"/>
      <c r="BF930" s="17"/>
      <c r="BG930" s="16"/>
      <c r="BI930" s="17"/>
      <c r="BJ930" s="17"/>
      <c r="BK930" s="17"/>
      <c r="BL930" s="17"/>
      <c r="BN930" s="16"/>
      <c r="BT930" s="16"/>
      <c r="BU930" s="16"/>
      <c r="BV930" s="16"/>
      <c r="BY930" s="16"/>
      <c r="BZ930" s="16"/>
      <c r="CA930" s="16"/>
      <c r="CH930" s="16"/>
      <c r="CI930" s="16"/>
    </row>
    <row r="931" spans="6:87" x14ac:dyDescent="0.25">
      <c r="F931" s="16"/>
      <c r="G931" s="16"/>
      <c r="U931" s="16"/>
      <c r="V931" s="16"/>
      <c r="W931" s="16"/>
      <c r="Y931" s="16"/>
      <c r="Z931" s="16"/>
      <c r="AA931" s="16"/>
      <c r="AB931" s="17"/>
      <c r="AC931" s="16"/>
      <c r="AE931" s="16"/>
      <c r="AG931" s="17"/>
      <c r="AH931" s="16"/>
      <c r="AJ931" s="16"/>
      <c r="AL931" s="17"/>
      <c r="AM931" s="16"/>
      <c r="AO931" s="16"/>
      <c r="AQ931" s="16"/>
      <c r="AS931" s="16"/>
      <c r="AU931" s="16"/>
      <c r="AW931" s="16"/>
      <c r="AY931" s="16"/>
      <c r="BA931" s="16"/>
      <c r="BC931" s="16"/>
      <c r="BE931" s="16"/>
      <c r="BF931" s="17"/>
      <c r="BG931" s="16"/>
      <c r="BI931" s="17"/>
      <c r="BJ931" s="17"/>
      <c r="BK931" s="17"/>
      <c r="BL931" s="17"/>
      <c r="BN931" s="16"/>
      <c r="BT931" s="16"/>
      <c r="BU931" s="16"/>
      <c r="BV931" s="16"/>
      <c r="BY931" s="16"/>
      <c r="BZ931" s="16"/>
      <c r="CA931" s="16"/>
      <c r="CH931" s="16"/>
      <c r="CI931" s="16"/>
    </row>
    <row r="932" spans="6:87" x14ac:dyDescent="0.25">
      <c r="F932" s="16"/>
      <c r="G932" s="16"/>
      <c r="U932" s="16"/>
      <c r="V932" s="16"/>
      <c r="W932" s="16"/>
      <c r="Y932" s="16"/>
      <c r="Z932" s="16"/>
      <c r="AA932" s="16"/>
      <c r="AB932" s="17"/>
      <c r="AC932" s="16"/>
      <c r="AE932" s="16"/>
      <c r="AG932" s="17"/>
      <c r="AH932" s="16"/>
      <c r="AJ932" s="16"/>
      <c r="AL932" s="17"/>
      <c r="AM932" s="16"/>
      <c r="AO932" s="16"/>
      <c r="AQ932" s="16"/>
      <c r="AS932" s="16"/>
      <c r="AU932" s="16"/>
      <c r="AW932" s="16"/>
      <c r="AY932" s="16"/>
      <c r="BA932" s="16"/>
      <c r="BC932" s="16"/>
      <c r="BE932" s="16"/>
      <c r="BF932" s="17"/>
      <c r="BG932" s="16"/>
      <c r="BI932" s="17"/>
      <c r="BJ932" s="17"/>
      <c r="BK932" s="17"/>
      <c r="BL932" s="17"/>
      <c r="BN932" s="16"/>
      <c r="BT932" s="16"/>
      <c r="BU932" s="16"/>
      <c r="BV932" s="16"/>
      <c r="BY932" s="16"/>
      <c r="BZ932" s="16"/>
      <c r="CA932" s="16"/>
      <c r="CH932" s="16"/>
      <c r="CI932" s="16"/>
    </row>
    <row r="933" spans="6:87" x14ac:dyDescent="0.25">
      <c r="F933" s="16"/>
      <c r="G933" s="16"/>
      <c r="U933" s="16"/>
      <c r="V933" s="16"/>
      <c r="W933" s="16"/>
      <c r="Y933" s="16"/>
      <c r="Z933" s="16"/>
      <c r="AA933" s="16"/>
      <c r="AB933" s="17"/>
      <c r="AC933" s="16"/>
      <c r="AE933" s="16"/>
      <c r="AG933" s="17"/>
      <c r="AH933" s="16"/>
      <c r="AJ933" s="16"/>
      <c r="AL933" s="17"/>
      <c r="AM933" s="16"/>
      <c r="AO933" s="16"/>
      <c r="AQ933" s="16"/>
      <c r="AS933" s="16"/>
      <c r="AU933" s="16"/>
      <c r="AW933" s="16"/>
      <c r="AY933" s="16"/>
      <c r="BA933" s="16"/>
      <c r="BC933" s="16"/>
      <c r="BE933" s="16"/>
      <c r="BF933" s="17"/>
      <c r="BG933" s="16"/>
      <c r="BI933" s="17"/>
      <c r="BJ933" s="17"/>
      <c r="BK933" s="17"/>
      <c r="BL933" s="17"/>
      <c r="BN933" s="16"/>
      <c r="BT933" s="16"/>
      <c r="BU933" s="16"/>
      <c r="BV933" s="16"/>
      <c r="BY933" s="16"/>
      <c r="BZ933" s="16"/>
      <c r="CA933" s="16"/>
      <c r="CH933" s="16"/>
      <c r="CI933" s="16"/>
    </row>
    <row r="934" spans="6:87" x14ac:dyDescent="0.25">
      <c r="F934" s="16"/>
      <c r="G934" s="16"/>
      <c r="U934" s="16"/>
      <c r="V934" s="16"/>
      <c r="W934" s="16"/>
      <c r="Y934" s="16"/>
      <c r="Z934" s="16"/>
      <c r="AA934" s="16"/>
      <c r="AB934" s="17"/>
      <c r="AC934" s="16"/>
      <c r="AE934" s="16"/>
      <c r="AG934" s="17"/>
      <c r="AH934" s="16"/>
      <c r="AJ934" s="16"/>
      <c r="AL934" s="17"/>
      <c r="AM934" s="16"/>
      <c r="AO934" s="16"/>
      <c r="AQ934" s="16"/>
      <c r="AS934" s="16"/>
      <c r="AU934" s="16"/>
      <c r="AW934" s="16"/>
      <c r="AY934" s="16"/>
      <c r="BA934" s="16"/>
      <c r="BC934" s="16"/>
      <c r="BE934" s="16"/>
      <c r="BF934" s="17"/>
      <c r="BG934" s="16"/>
      <c r="BI934" s="17"/>
      <c r="BJ934" s="17"/>
      <c r="BK934" s="17"/>
      <c r="BL934" s="17"/>
      <c r="BN934" s="16"/>
      <c r="BT934" s="16"/>
      <c r="BU934" s="16"/>
      <c r="BV934" s="16"/>
      <c r="BY934" s="16"/>
      <c r="BZ934" s="16"/>
      <c r="CA934" s="16"/>
      <c r="CH934" s="16"/>
      <c r="CI934" s="16"/>
    </row>
    <row r="935" spans="6:87" x14ac:dyDescent="0.25">
      <c r="F935" s="16"/>
      <c r="G935" s="16"/>
      <c r="U935" s="16"/>
      <c r="V935" s="16"/>
      <c r="W935" s="16"/>
      <c r="Y935" s="16"/>
      <c r="Z935" s="16"/>
      <c r="AA935" s="16"/>
      <c r="AB935" s="17"/>
      <c r="AC935" s="16"/>
      <c r="AE935" s="16"/>
      <c r="AG935" s="17"/>
      <c r="AH935" s="16"/>
      <c r="AJ935" s="16"/>
      <c r="AL935" s="17"/>
      <c r="AM935" s="16"/>
      <c r="AO935" s="16"/>
      <c r="AQ935" s="16"/>
      <c r="AS935" s="16"/>
      <c r="AU935" s="16"/>
      <c r="AW935" s="16"/>
      <c r="AY935" s="16"/>
      <c r="BA935" s="16"/>
      <c r="BC935" s="16"/>
      <c r="BE935" s="16"/>
      <c r="BF935" s="17"/>
      <c r="BG935" s="16"/>
      <c r="BI935" s="17"/>
      <c r="BJ935" s="17"/>
      <c r="BK935" s="17"/>
      <c r="BL935" s="17"/>
      <c r="BN935" s="16"/>
      <c r="BT935" s="16"/>
      <c r="BU935" s="16"/>
      <c r="BV935" s="16"/>
      <c r="BY935" s="16"/>
      <c r="BZ935" s="16"/>
      <c r="CA935" s="16"/>
      <c r="CH935" s="16"/>
      <c r="CI935" s="16"/>
    </row>
    <row r="936" spans="6:87" x14ac:dyDescent="0.25">
      <c r="F936" s="16"/>
      <c r="G936" s="16"/>
      <c r="U936" s="16"/>
      <c r="V936" s="16"/>
      <c r="W936" s="16"/>
      <c r="Y936" s="16"/>
      <c r="Z936" s="16"/>
      <c r="AA936" s="16"/>
      <c r="AB936" s="17"/>
      <c r="AC936" s="16"/>
      <c r="AE936" s="16"/>
      <c r="AG936" s="17"/>
      <c r="AH936" s="16"/>
      <c r="AJ936" s="16"/>
      <c r="AL936" s="17"/>
      <c r="AM936" s="16"/>
      <c r="AO936" s="16"/>
      <c r="AQ936" s="16"/>
      <c r="AS936" s="16"/>
      <c r="AU936" s="16"/>
      <c r="AW936" s="16"/>
      <c r="AY936" s="16"/>
      <c r="BA936" s="16"/>
      <c r="BC936" s="16"/>
      <c r="BE936" s="16"/>
      <c r="BF936" s="17"/>
      <c r="BG936" s="16"/>
      <c r="BI936" s="17"/>
      <c r="BJ936" s="17"/>
      <c r="BK936" s="17"/>
      <c r="BL936" s="17"/>
      <c r="BN936" s="16"/>
      <c r="BT936" s="16"/>
      <c r="BU936" s="16"/>
      <c r="BV936" s="16"/>
      <c r="BY936" s="16"/>
      <c r="BZ936" s="16"/>
      <c r="CA936" s="16"/>
      <c r="CH936" s="16"/>
      <c r="CI936" s="16"/>
    </row>
    <row r="937" spans="6:87" x14ac:dyDescent="0.25">
      <c r="F937" s="16"/>
      <c r="G937" s="16"/>
      <c r="U937" s="16"/>
      <c r="V937" s="16"/>
      <c r="W937" s="16"/>
      <c r="Y937" s="16"/>
      <c r="Z937" s="16"/>
      <c r="AA937" s="16"/>
      <c r="AB937" s="17"/>
      <c r="AC937" s="16"/>
      <c r="AE937" s="16"/>
      <c r="AG937" s="17"/>
      <c r="AH937" s="16"/>
      <c r="AJ937" s="16"/>
      <c r="AL937" s="17"/>
      <c r="AM937" s="16"/>
      <c r="AO937" s="16"/>
      <c r="AQ937" s="16"/>
      <c r="AS937" s="16"/>
      <c r="AU937" s="16"/>
      <c r="AW937" s="16"/>
      <c r="AY937" s="16"/>
      <c r="BA937" s="16"/>
      <c r="BC937" s="16"/>
      <c r="BE937" s="16"/>
      <c r="BF937" s="17"/>
      <c r="BG937" s="16"/>
      <c r="BI937" s="17"/>
      <c r="BJ937" s="17"/>
      <c r="BK937" s="17"/>
      <c r="BL937" s="17"/>
      <c r="BN937" s="16"/>
      <c r="BT937" s="16"/>
      <c r="BU937" s="16"/>
      <c r="BV937" s="16"/>
      <c r="BY937" s="16"/>
      <c r="BZ937" s="16"/>
      <c r="CA937" s="16"/>
      <c r="CH937" s="16"/>
      <c r="CI937" s="16"/>
    </row>
    <row r="938" spans="6:87" x14ac:dyDescent="0.25">
      <c r="F938" s="16"/>
      <c r="G938" s="16"/>
      <c r="U938" s="16"/>
      <c r="V938" s="16"/>
      <c r="W938" s="16"/>
      <c r="Y938" s="16"/>
      <c r="Z938" s="16"/>
      <c r="AA938" s="16"/>
      <c r="AB938" s="17"/>
      <c r="AC938" s="16"/>
      <c r="AE938" s="16"/>
      <c r="AG938" s="17"/>
      <c r="AH938" s="16"/>
      <c r="AJ938" s="16"/>
      <c r="AL938" s="17"/>
      <c r="AM938" s="16"/>
      <c r="AO938" s="16"/>
      <c r="AQ938" s="16"/>
      <c r="AS938" s="16"/>
      <c r="AU938" s="16"/>
      <c r="AW938" s="16"/>
      <c r="AY938" s="16"/>
      <c r="BA938" s="16"/>
      <c r="BC938" s="16"/>
      <c r="BE938" s="16"/>
      <c r="BF938" s="17"/>
      <c r="BG938" s="16"/>
      <c r="BI938" s="17"/>
      <c r="BJ938" s="17"/>
      <c r="BK938" s="17"/>
      <c r="BL938" s="17"/>
      <c r="BN938" s="16"/>
      <c r="BT938" s="16"/>
      <c r="BU938" s="16"/>
      <c r="BV938" s="16"/>
      <c r="BY938" s="16"/>
      <c r="BZ938" s="16"/>
      <c r="CA938" s="16"/>
      <c r="CH938" s="16"/>
      <c r="CI938" s="16"/>
    </row>
    <row r="939" spans="6:87" x14ac:dyDescent="0.25">
      <c r="F939" s="16"/>
      <c r="G939" s="16"/>
      <c r="U939" s="16"/>
      <c r="V939" s="16"/>
      <c r="W939" s="16"/>
      <c r="Y939" s="16"/>
      <c r="Z939" s="16"/>
      <c r="AA939" s="16"/>
      <c r="AB939" s="17"/>
      <c r="AC939" s="16"/>
      <c r="AE939" s="16"/>
      <c r="AG939" s="17"/>
      <c r="AH939" s="16"/>
      <c r="AJ939" s="16"/>
      <c r="AL939" s="17"/>
      <c r="AM939" s="16"/>
      <c r="AO939" s="16"/>
      <c r="AQ939" s="16"/>
      <c r="AS939" s="16"/>
      <c r="AU939" s="16"/>
      <c r="AW939" s="16"/>
      <c r="AY939" s="16"/>
      <c r="BA939" s="16"/>
      <c r="BC939" s="16"/>
      <c r="BE939" s="16"/>
      <c r="BF939" s="17"/>
      <c r="BG939" s="16"/>
      <c r="BI939" s="17"/>
      <c r="BJ939" s="17"/>
      <c r="BK939" s="17"/>
      <c r="BL939" s="17"/>
      <c r="BN939" s="16"/>
      <c r="BT939" s="16"/>
      <c r="BU939" s="16"/>
      <c r="BV939" s="16"/>
      <c r="BY939" s="16"/>
      <c r="BZ939" s="16"/>
      <c r="CA939" s="16"/>
      <c r="CH939" s="16"/>
      <c r="CI939" s="16"/>
    </row>
    <row r="940" spans="6:87" x14ac:dyDescent="0.25">
      <c r="F940" s="16"/>
      <c r="G940" s="16"/>
      <c r="U940" s="16"/>
      <c r="V940" s="16"/>
      <c r="W940" s="16"/>
      <c r="Y940" s="16"/>
      <c r="Z940" s="16"/>
      <c r="AA940" s="16"/>
      <c r="AB940" s="17"/>
      <c r="AC940" s="16"/>
      <c r="AE940" s="16"/>
      <c r="AG940" s="17"/>
      <c r="AH940" s="16"/>
      <c r="AJ940" s="16"/>
      <c r="AL940" s="17"/>
      <c r="AM940" s="16"/>
      <c r="AO940" s="16"/>
      <c r="AQ940" s="16"/>
      <c r="AS940" s="16"/>
      <c r="AU940" s="16"/>
      <c r="AW940" s="16"/>
      <c r="AY940" s="16"/>
      <c r="BA940" s="16"/>
      <c r="BC940" s="16"/>
      <c r="BE940" s="16"/>
      <c r="BF940" s="17"/>
      <c r="BG940" s="16"/>
      <c r="BI940" s="17"/>
      <c r="BJ940" s="17"/>
      <c r="BK940" s="17"/>
      <c r="BL940" s="17"/>
      <c r="BN940" s="16"/>
      <c r="BT940" s="16"/>
      <c r="BU940" s="16"/>
      <c r="BV940" s="16"/>
      <c r="BY940" s="16"/>
      <c r="BZ940" s="16"/>
      <c r="CA940" s="16"/>
      <c r="CH940" s="16"/>
      <c r="CI940" s="16"/>
    </row>
    <row r="941" spans="6:87" x14ac:dyDescent="0.25">
      <c r="F941" s="16"/>
      <c r="G941" s="16"/>
      <c r="U941" s="16"/>
      <c r="V941" s="16"/>
      <c r="W941" s="16"/>
      <c r="Y941" s="16"/>
      <c r="Z941" s="16"/>
      <c r="AA941" s="16"/>
      <c r="AB941" s="17"/>
      <c r="AC941" s="16"/>
      <c r="AE941" s="16"/>
      <c r="AG941" s="17"/>
      <c r="AH941" s="16"/>
      <c r="AJ941" s="16"/>
      <c r="AL941" s="17"/>
      <c r="AM941" s="16"/>
      <c r="AO941" s="16"/>
      <c r="AQ941" s="16"/>
      <c r="AS941" s="16"/>
      <c r="AU941" s="16"/>
      <c r="AW941" s="16"/>
      <c r="AY941" s="16"/>
      <c r="BA941" s="16"/>
      <c r="BC941" s="16"/>
      <c r="BE941" s="16"/>
      <c r="BF941" s="17"/>
      <c r="BG941" s="16"/>
      <c r="BI941" s="17"/>
      <c r="BJ941" s="17"/>
      <c r="BK941" s="17"/>
      <c r="BL941" s="17"/>
      <c r="BN941" s="16"/>
      <c r="BT941" s="16"/>
      <c r="BU941" s="16"/>
      <c r="BV941" s="16"/>
      <c r="BY941" s="16"/>
      <c r="BZ941" s="16"/>
      <c r="CA941" s="16"/>
      <c r="CH941" s="16"/>
      <c r="CI941" s="16"/>
    </row>
    <row r="942" spans="6:87" x14ac:dyDescent="0.25">
      <c r="F942" s="16"/>
      <c r="G942" s="16"/>
      <c r="U942" s="16"/>
      <c r="V942" s="16"/>
      <c r="W942" s="16"/>
      <c r="Y942" s="16"/>
      <c r="Z942" s="16"/>
      <c r="AA942" s="16"/>
      <c r="AB942" s="17"/>
      <c r="AC942" s="16"/>
      <c r="AE942" s="16"/>
      <c r="AG942" s="17"/>
      <c r="AH942" s="16"/>
      <c r="AJ942" s="16"/>
      <c r="AL942" s="17"/>
      <c r="AM942" s="16"/>
      <c r="AO942" s="16"/>
      <c r="AQ942" s="16"/>
      <c r="AS942" s="16"/>
      <c r="AU942" s="16"/>
      <c r="AW942" s="16"/>
      <c r="AY942" s="16"/>
      <c r="BA942" s="16"/>
      <c r="BC942" s="16"/>
      <c r="BE942" s="16"/>
      <c r="BF942" s="17"/>
      <c r="BG942" s="16"/>
      <c r="BI942" s="17"/>
      <c r="BJ942" s="17"/>
      <c r="BK942" s="17"/>
      <c r="BL942" s="17"/>
      <c r="BN942" s="16"/>
      <c r="BT942" s="16"/>
      <c r="BU942" s="16"/>
      <c r="BV942" s="16"/>
      <c r="BY942" s="16"/>
      <c r="BZ942" s="16"/>
      <c r="CA942" s="16"/>
      <c r="CH942" s="16"/>
      <c r="CI942" s="16"/>
    </row>
    <row r="943" spans="6:87" x14ac:dyDescent="0.25">
      <c r="F943" s="16"/>
      <c r="G943" s="16"/>
      <c r="U943" s="16"/>
      <c r="V943" s="16"/>
      <c r="W943" s="16"/>
      <c r="Y943" s="16"/>
      <c r="Z943" s="16"/>
      <c r="AA943" s="16"/>
      <c r="AB943" s="17"/>
      <c r="AC943" s="16"/>
      <c r="AE943" s="16"/>
      <c r="AG943" s="17"/>
      <c r="AH943" s="16"/>
      <c r="AJ943" s="16"/>
      <c r="AL943" s="17"/>
      <c r="AM943" s="16"/>
      <c r="AO943" s="16"/>
      <c r="AQ943" s="16"/>
      <c r="AS943" s="16"/>
      <c r="AU943" s="16"/>
      <c r="AW943" s="16"/>
      <c r="AY943" s="16"/>
      <c r="BA943" s="16"/>
      <c r="BC943" s="16"/>
      <c r="BE943" s="16"/>
      <c r="BF943" s="17"/>
      <c r="BG943" s="16"/>
      <c r="BI943" s="17"/>
      <c r="BJ943" s="17"/>
      <c r="BK943" s="17"/>
      <c r="BL943" s="17"/>
      <c r="BN943" s="16"/>
      <c r="BT943" s="16"/>
      <c r="BU943" s="16"/>
      <c r="BV943" s="16"/>
      <c r="BY943" s="16"/>
      <c r="BZ943" s="16"/>
      <c r="CA943" s="16"/>
      <c r="CH943" s="16"/>
      <c r="CI943" s="16"/>
    </row>
    <row r="944" spans="6:87" x14ac:dyDescent="0.25">
      <c r="F944" s="16"/>
      <c r="G944" s="16"/>
      <c r="U944" s="16"/>
      <c r="V944" s="16"/>
      <c r="W944" s="16"/>
      <c r="Y944" s="16"/>
      <c r="Z944" s="16"/>
      <c r="AA944" s="16"/>
      <c r="AB944" s="17"/>
      <c r="AC944" s="16"/>
      <c r="AE944" s="16"/>
      <c r="AG944" s="17"/>
      <c r="AH944" s="16"/>
      <c r="AJ944" s="16"/>
      <c r="AL944" s="17"/>
      <c r="AM944" s="16"/>
      <c r="AO944" s="16"/>
      <c r="AQ944" s="16"/>
      <c r="AS944" s="16"/>
      <c r="AU944" s="16"/>
      <c r="AW944" s="16"/>
      <c r="AY944" s="16"/>
      <c r="BA944" s="16"/>
      <c r="BC944" s="16"/>
      <c r="BE944" s="16"/>
      <c r="BF944" s="17"/>
      <c r="BG944" s="16"/>
      <c r="BI944" s="17"/>
      <c r="BJ944" s="17"/>
      <c r="BK944" s="17"/>
      <c r="BL944" s="17"/>
      <c r="BN944" s="16"/>
      <c r="BT944" s="16"/>
      <c r="BU944" s="16"/>
      <c r="BV944" s="16"/>
      <c r="BY944" s="16"/>
      <c r="BZ944" s="16"/>
      <c r="CA944" s="16"/>
      <c r="CH944" s="16"/>
      <c r="CI944" s="16"/>
    </row>
    <row r="945" spans="6:87" x14ac:dyDescent="0.25">
      <c r="F945" s="16"/>
      <c r="G945" s="16"/>
      <c r="U945" s="16"/>
      <c r="V945" s="16"/>
      <c r="W945" s="16"/>
      <c r="Y945" s="16"/>
      <c r="Z945" s="16"/>
      <c r="AA945" s="16"/>
      <c r="AB945" s="17"/>
      <c r="AC945" s="16"/>
      <c r="AE945" s="16"/>
      <c r="AG945" s="17"/>
      <c r="AH945" s="16"/>
      <c r="AJ945" s="16"/>
      <c r="AL945" s="17"/>
      <c r="AM945" s="16"/>
      <c r="AO945" s="16"/>
      <c r="AQ945" s="16"/>
      <c r="AS945" s="16"/>
      <c r="AU945" s="16"/>
      <c r="AW945" s="16"/>
      <c r="AY945" s="16"/>
      <c r="BA945" s="16"/>
      <c r="BC945" s="16"/>
      <c r="BE945" s="16"/>
      <c r="BF945" s="17"/>
      <c r="BG945" s="16"/>
      <c r="BI945" s="17"/>
      <c r="BJ945" s="17"/>
      <c r="BK945" s="17"/>
      <c r="BL945" s="17"/>
      <c r="BN945" s="16"/>
      <c r="BT945" s="16"/>
      <c r="BU945" s="16"/>
      <c r="BV945" s="16"/>
      <c r="BY945" s="16"/>
      <c r="BZ945" s="16"/>
      <c r="CA945" s="16"/>
      <c r="CH945" s="16"/>
      <c r="CI945" s="16"/>
    </row>
    <row r="946" spans="6:87" x14ac:dyDescent="0.25">
      <c r="F946" s="16"/>
      <c r="G946" s="16"/>
      <c r="U946" s="16"/>
      <c r="V946" s="16"/>
      <c r="W946" s="16"/>
      <c r="Y946" s="16"/>
      <c r="Z946" s="16"/>
      <c r="AA946" s="16"/>
      <c r="AB946" s="17"/>
      <c r="AC946" s="16"/>
      <c r="AE946" s="16"/>
      <c r="AG946" s="17"/>
      <c r="AH946" s="16"/>
      <c r="AJ946" s="16"/>
      <c r="AL946" s="17"/>
      <c r="AM946" s="16"/>
      <c r="AO946" s="16"/>
      <c r="AQ946" s="16"/>
      <c r="AS946" s="16"/>
      <c r="AU946" s="16"/>
      <c r="AW946" s="16"/>
      <c r="AY946" s="16"/>
      <c r="BA946" s="16"/>
      <c r="BC946" s="16"/>
      <c r="BE946" s="16"/>
      <c r="BF946" s="17"/>
      <c r="BG946" s="16"/>
      <c r="BI946" s="17"/>
      <c r="BJ946" s="17"/>
      <c r="BK946" s="17"/>
      <c r="BL946" s="17"/>
      <c r="BN946" s="16"/>
      <c r="BT946" s="16"/>
      <c r="BU946" s="16"/>
      <c r="BV946" s="16"/>
      <c r="BY946" s="16"/>
      <c r="BZ946" s="16"/>
      <c r="CA946" s="16"/>
      <c r="CH946" s="16"/>
      <c r="CI946" s="16"/>
    </row>
    <row r="947" spans="6:87" x14ac:dyDescent="0.25">
      <c r="F947" s="16"/>
      <c r="G947" s="16"/>
      <c r="U947" s="16"/>
      <c r="V947" s="16"/>
      <c r="W947" s="16"/>
      <c r="Y947" s="16"/>
      <c r="Z947" s="16"/>
      <c r="AA947" s="16"/>
      <c r="AB947" s="17"/>
      <c r="AC947" s="16"/>
      <c r="AE947" s="16"/>
      <c r="AG947" s="17"/>
      <c r="AH947" s="16"/>
      <c r="AJ947" s="16"/>
      <c r="AL947" s="17"/>
      <c r="AM947" s="16"/>
      <c r="AO947" s="16"/>
      <c r="AQ947" s="16"/>
      <c r="AS947" s="16"/>
      <c r="AU947" s="16"/>
      <c r="AW947" s="16"/>
      <c r="AY947" s="16"/>
      <c r="BA947" s="16"/>
      <c r="BC947" s="16"/>
      <c r="BE947" s="16"/>
      <c r="BF947" s="17"/>
      <c r="BG947" s="16"/>
      <c r="BI947" s="17"/>
      <c r="BJ947" s="17"/>
      <c r="BK947" s="17"/>
      <c r="BL947" s="17"/>
      <c r="BN947" s="16"/>
      <c r="BT947" s="16"/>
      <c r="BU947" s="16"/>
      <c r="BV947" s="16"/>
      <c r="BY947" s="16"/>
      <c r="BZ947" s="16"/>
      <c r="CA947" s="16"/>
      <c r="CH947" s="16"/>
      <c r="CI947" s="16"/>
    </row>
    <row r="948" spans="6:87" x14ac:dyDescent="0.25">
      <c r="F948" s="16"/>
      <c r="G948" s="16"/>
      <c r="U948" s="16"/>
      <c r="V948" s="16"/>
      <c r="W948" s="16"/>
      <c r="Y948" s="16"/>
      <c r="Z948" s="16"/>
      <c r="AA948" s="16"/>
      <c r="AB948" s="17"/>
      <c r="AC948" s="16"/>
      <c r="AE948" s="16"/>
      <c r="AG948" s="17"/>
      <c r="AH948" s="16"/>
      <c r="AJ948" s="16"/>
      <c r="AL948" s="17"/>
      <c r="AM948" s="16"/>
      <c r="AO948" s="16"/>
      <c r="AQ948" s="16"/>
      <c r="AS948" s="16"/>
      <c r="AU948" s="16"/>
      <c r="AW948" s="16"/>
      <c r="AY948" s="16"/>
      <c r="BA948" s="16"/>
      <c r="BC948" s="16"/>
      <c r="BE948" s="16"/>
      <c r="BF948" s="17"/>
      <c r="BG948" s="16"/>
      <c r="BI948" s="17"/>
      <c r="BJ948" s="17"/>
      <c r="BK948" s="17"/>
      <c r="BL948" s="17"/>
      <c r="BN948" s="16"/>
      <c r="BT948" s="16"/>
      <c r="BU948" s="16"/>
      <c r="BV948" s="16"/>
      <c r="BY948" s="16"/>
      <c r="BZ948" s="16"/>
      <c r="CA948" s="16"/>
      <c r="CH948" s="16"/>
      <c r="CI948" s="16"/>
    </row>
    <row r="949" spans="6:87" x14ac:dyDescent="0.25">
      <c r="F949" s="16"/>
      <c r="G949" s="16"/>
      <c r="U949" s="16"/>
      <c r="V949" s="16"/>
      <c r="W949" s="16"/>
      <c r="Y949" s="16"/>
      <c r="Z949" s="16"/>
      <c r="AA949" s="16"/>
      <c r="AB949" s="17"/>
      <c r="AC949" s="16"/>
      <c r="AE949" s="16"/>
      <c r="AG949" s="17"/>
      <c r="AH949" s="16"/>
      <c r="AJ949" s="16"/>
      <c r="AL949" s="17"/>
      <c r="AM949" s="16"/>
      <c r="AO949" s="16"/>
      <c r="AQ949" s="16"/>
      <c r="AS949" s="16"/>
      <c r="AU949" s="16"/>
      <c r="AW949" s="16"/>
      <c r="AY949" s="16"/>
      <c r="BA949" s="16"/>
      <c r="BC949" s="16"/>
      <c r="BE949" s="16"/>
      <c r="BF949" s="17"/>
      <c r="BG949" s="16"/>
      <c r="BI949" s="17"/>
      <c r="BJ949" s="17"/>
      <c r="BK949" s="17"/>
      <c r="BL949" s="17"/>
      <c r="BN949" s="16"/>
      <c r="BT949" s="16"/>
      <c r="BU949" s="16"/>
      <c r="BV949" s="16"/>
      <c r="BY949" s="16"/>
      <c r="BZ949" s="16"/>
      <c r="CA949" s="16"/>
      <c r="CH949" s="16"/>
      <c r="CI949" s="16"/>
    </row>
    <row r="950" spans="6:87" x14ac:dyDescent="0.25">
      <c r="F950" s="16"/>
      <c r="G950" s="16"/>
      <c r="U950" s="16"/>
      <c r="V950" s="16"/>
      <c r="W950" s="16"/>
      <c r="Y950" s="16"/>
      <c r="Z950" s="16"/>
      <c r="AA950" s="16"/>
      <c r="AB950" s="17"/>
      <c r="AC950" s="16"/>
      <c r="AE950" s="16"/>
      <c r="AG950" s="17"/>
      <c r="AH950" s="16"/>
      <c r="AJ950" s="16"/>
      <c r="AL950" s="17"/>
      <c r="AM950" s="16"/>
      <c r="AO950" s="16"/>
      <c r="AQ950" s="16"/>
      <c r="AS950" s="16"/>
      <c r="AU950" s="16"/>
      <c r="AW950" s="16"/>
      <c r="AY950" s="16"/>
      <c r="BA950" s="16"/>
      <c r="BC950" s="16"/>
      <c r="BE950" s="16"/>
      <c r="BF950" s="17"/>
      <c r="BG950" s="16"/>
      <c r="BI950" s="17"/>
      <c r="BJ950" s="17"/>
      <c r="BK950" s="17"/>
      <c r="BL950" s="17"/>
      <c r="BN950" s="16"/>
      <c r="BT950" s="16"/>
      <c r="BU950" s="16"/>
      <c r="BV950" s="16"/>
      <c r="BY950" s="16"/>
      <c r="BZ950" s="16"/>
      <c r="CA950" s="16"/>
      <c r="CH950" s="16"/>
      <c r="CI950" s="16"/>
    </row>
    <row r="951" spans="6:87" x14ac:dyDescent="0.25">
      <c r="F951" s="16"/>
      <c r="G951" s="16"/>
      <c r="U951" s="16"/>
      <c r="V951" s="16"/>
      <c r="W951" s="16"/>
      <c r="Y951" s="16"/>
      <c r="Z951" s="16"/>
      <c r="AA951" s="16"/>
      <c r="AB951" s="17"/>
      <c r="AC951" s="16"/>
      <c r="AE951" s="16"/>
      <c r="AG951" s="17"/>
      <c r="AH951" s="16"/>
      <c r="AJ951" s="16"/>
      <c r="AL951" s="17"/>
      <c r="AM951" s="16"/>
      <c r="AO951" s="16"/>
      <c r="AQ951" s="16"/>
      <c r="AS951" s="16"/>
      <c r="AU951" s="16"/>
      <c r="AW951" s="16"/>
      <c r="AY951" s="16"/>
      <c r="BA951" s="16"/>
      <c r="BC951" s="16"/>
      <c r="BE951" s="16"/>
      <c r="BF951" s="17"/>
      <c r="BG951" s="16"/>
      <c r="BI951" s="17"/>
      <c r="BJ951" s="17"/>
      <c r="BK951" s="17"/>
      <c r="BL951" s="17"/>
      <c r="BN951" s="16"/>
      <c r="BT951" s="16"/>
      <c r="BU951" s="16"/>
      <c r="BV951" s="16"/>
      <c r="BY951" s="16"/>
      <c r="BZ951" s="16"/>
      <c r="CA951" s="16"/>
      <c r="CH951" s="16"/>
      <c r="CI951" s="16"/>
    </row>
    <row r="952" spans="6:87" x14ac:dyDescent="0.25">
      <c r="F952" s="16"/>
      <c r="G952" s="16"/>
      <c r="U952" s="16"/>
      <c r="V952" s="16"/>
      <c r="W952" s="16"/>
      <c r="Y952" s="16"/>
      <c r="Z952" s="16"/>
      <c r="AA952" s="16"/>
      <c r="AB952" s="17"/>
      <c r="AC952" s="16"/>
      <c r="AE952" s="16"/>
      <c r="AG952" s="17"/>
      <c r="AH952" s="16"/>
      <c r="AJ952" s="16"/>
      <c r="AL952" s="17"/>
      <c r="AM952" s="16"/>
      <c r="AO952" s="16"/>
      <c r="AQ952" s="16"/>
      <c r="AS952" s="16"/>
      <c r="AU952" s="16"/>
      <c r="AW952" s="16"/>
      <c r="AY952" s="16"/>
      <c r="BA952" s="16"/>
      <c r="BC952" s="16"/>
      <c r="BE952" s="16"/>
      <c r="BF952" s="17"/>
      <c r="BG952" s="16"/>
      <c r="BI952" s="17"/>
      <c r="BJ952" s="17"/>
      <c r="BK952" s="17"/>
      <c r="BL952" s="17"/>
      <c r="BN952" s="16"/>
      <c r="BT952" s="16"/>
      <c r="BU952" s="16"/>
      <c r="BV952" s="16"/>
      <c r="BY952" s="16"/>
      <c r="BZ952" s="16"/>
      <c r="CA952" s="16"/>
      <c r="CH952" s="16"/>
      <c r="CI952" s="16"/>
    </row>
    <row r="953" spans="6:87" x14ac:dyDescent="0.25">
      <c r="F953" s="16"/>
      <c r="G953" s="16"/>
      <c r="U953" s="16"/>
      <c r="V953" s="16"/>
      <c r="W953" s="16"/>
      <c r="Y953" s="16"/>
      <c r="Z953" s="16"/>
      <c r="AA953" s="16"/>
      <c r="AB953" s="17"/>
      <c r="AC953" s="16"/>
      <c r="AE953" s="16"/>
      <c r="AG953" s="17"/>
      <c r="AH953" s="16"/>
      <c r="AJ953" s="16"/>
      <c r="AL953" s="17"/>
      <c r="AM953" s="16"/>
      <c r="AO953" s="16"/>
      <c r="AQ953" s="16"/>
      <c r="AS953" s="16"/>
      <c r="AU953" s="16"/>
      <c r="AW953" s="16"/>
      <c r="AY953" s="16"/>
      <c r="BA953" s="16"/>
      <c r="BC953" s="16"/>
      <c r="BE953" s="16"/>
      <c r="BF953" s="17"/>
      <c r="BG953" s="16"/>
      <c r="BI953" s="17"/>
      <c r="BJ953" s="17"/>
      <c r="BK953" s="17"/>
      <c r="BL953" s="17"/>
      <c r="BN953" s="16"/>
      <c r="BT953" s="16"/>
      <c r="BU953" s="16"/>
      <c r="BV953" s="16"/>
      <c r="BY953" s="16"/>
      <c r="BZ953" s="16"/>
      <c r="CA953" s="16"/>
      <c r="CH953" s="16"/>
      <c r="CI953" s="16"/>
    </row>
    <row r="954" spans="6:87" x14ac:dyDescent="0.25">
      <c r="F954" s="16"/>
      <c r="G954" s="16"/>
      <c r="U954" s="16"/>
      <c r="V954" s="16"/>
      <c r="W954" s="16"/>
      <c r="Y954" s="16"/>
      <c r="Z954" s="16"/>
      <c r="AA954" s="16"/>
      <c r="AB954" s="17"/>
      <c r="AC954" s="16"/>
      <c r="AE954" s="16"/>
      <c r="AG954" s="17"/>
      <c r="AH954" s="16"/>
      <c r="AJ954" s="16"/>
      <c r="AL954" s="17"/>
      <c r="AM954" s="16"/>
      <c r="AO954" s="16"/>
      <c r="AQ954" s="16"/>
      <c r="AS954" s="16"/>
      <c r="AU954" s="16"/>
      <c r="AW954" s="16"/>
      <c r="AY954" s="16"/>
      <c r="BA954" s="16"/>
      <c r="BC954" s="16"/>
      <c r="BE954" s="16"/>
      <c r="BF954" s="17"/>
      <c r="BG954" s="16"/>
      <c r="BI954" s="17"/>
      <c r="BJ954" s="17"/>
      <c r="BK954" s="17"/>
      <c r="BL954" s="17"/>
      <c r="BN954" s="16"/>
      <c r="BT954" s="16"/>
      <c r="BU954" s="16"/>
      <c r="BV954" s="16"/>
      <c r="BY954" s="16"/>
      <c r="BZ954" s="16"/>
      <c r="CA954" s="16"/>
      <c r="CH954" s="16"/>
      <c r="CI954" s="16"/>
    </row>
    <row r="955" spans="6:87" x14ac:dyDescent="0.25">
      <c r="F955" s="16"/>
      <c r="G955" s="16"/>
      <c r="U955" s="16"/>
      <c r="V955" s="16"/>
      <c r="W955" s="16"/>
      <c r="Y955" s="16"/>
      <c r="Z955" s="16"/>
      <c r="AA955" s="16"/>
      <c r="AB955" s="17"/>
      <c r="AC955" s="16"/>
      <c r="AE955" s="16"/>
      <c r="AG955" s="17"/>
      <c r="AH955" s="16"/>
      <c r="AJ955" s="16"/>
      <c r="AL955" s="17"/>
      <c r="AM955" s="16"/>
      <c r="AO955" s="16"/>
      <c r="AQ955" s="16"/>
      <c r="AS955" s="16"/>
      <c r="AU955" s="16"/>
      <c r="AW955" s="16"/>
      <c r="AY955" s="16"/>
      <c r="BA955" s="16"/>
      <c r="BC955" s="16"/>
      <c r="BE955" s="16"/>
      <c r="BF955" s="17"/>
      <c r="BG955" s="16"/>
      <c r="BI955" s="17"/>
      <c r="BJ955" s="17"/>
      <c r="BK955" s="17"/>
      <c r="BL955" s="17"/>
      <c r="BN955" s="16"/>
      <c r="BT955" s="16"/>
      <c r="BU955" s="16"/>
      <c r="BV955" s="16"/>
      <c r="BY955" s="16"/>
      <c r="BZ955" s="16"/>
      <c r="CA955" s="16"/>
      <c r="CH955" s="16"/>
      <c r="CI955" s="16"/>
    </row>
    <row r="956" spans="6:87" x14ac:dyDescent="0.25">
      <c r="F956" s="16"/>
      <c r="G956" s="16"/>
      <c r="U956" s="16"/>
      <c r="V956" s="16"/>
      <c r="W956" s="16"/>
      <c r="Y956" s="16"/>
      <c r="Z956" s="16"/>
      <c r="AA956" s="16"/>
      <c r="AB956" s="17"/>
      <c r="AC956" s="16"/>
      <c r="AE956" s="16"/>
      <c r="AG956" s="17"/>
      <c r="AH956" s="16"/>
      <c r="AJ956" s="16"/>
      <c r="AL956" s="17"/>
      <c r="AM956" s="16"/>
      <c r="AO956" s="16"/>
      <c r="AQ956" s="16"/>
      <c r="AS956" s="16"/>
      <c r="AU956" s="16"/>
      <c r="AW956" s="16"/>
      <c r="AY956" s="16"/>
      <c r="BA956" s="16"/>
      <c r="BC956" s="16"/>
      <c r="BE956" s="16"/>
      <c r="BF956" s="17"/>
      <c r="BG956" s="16"/>
      <c r="BI956" s="17"/>
      <c r="BJ956" s="17"/>
      <c r="BK956" s="17"/>
      <c r="BL956" s="17"/>
      <c r="BN956" s="16"/>
      <c r="BT956" s="16"/>
      <c r="BU956" s="16"/>
      <c r="BV956" s="16"/>
      <c r="BY956" s="16"/>
      <c r="BZ956" s="16"/>
      <c r="CA956" s="16"/>
      <c r="CH956" s="16"/>
      <c r="CI956" s="16"/>
    </row>
    <row r="957" spans="6:87" x14ac:dyDescent="0.25">
      <c r="F957" s="16"/>
      <c r="G957" s="16"/>
      <c r="U957" s="16"/>
      <c r="V957" s="16"/>
      <c r="W957" s="16"/>
      <c r="Y957" s="16"/>
      <c r="Z957" s="16"/>
      <c r="AA957" s="16"/>
      <c r="AB957" s="17"/>
      <c r="AC957" s="16"/>
      <c r="AE957" s="16"/>
      <c r="AG957" s="17"/>
      <c r="AH957" s="16"/>
      <c r="AJ957" s="16"/>
      <c r="AL957" s="17"/>
      <c r="AM957" s="16"/>
      <c r="AO957" s="16"/>
      <c r="AQ957" s="16"/>
      <c r="AS957" s="16"/>
      <c r="AU957" s="16"/>
      <c r="AW957" s="16"/>
      <c r="AY957" s="16"/>
      <c r="BA957" s="16"/>
      <c r="BC957" s="16"/>
      <c r="BE957" s="16"/>
      <c r="BF957" s="17"/>
      <c r="BG957" s="16"/>
      <c r="BI957" s="17"/>
      <c r="BJ957" s="17"/>
      <c r="BK957" s="17"/>
      <c r="BL957" s="17"/>
      <c r="BN957" s="16"/>
      <c r="BT957" s="16"/>
      <c r="BU957" s="16"/>
      <c r="BV957" s="16"/>
      <c r="BY957" s="16"/>
      <c r="BZ957" s="16"/>
      <c r="CA957" s="16"/>
      <c r="CH957" s="16"/>
      <c r="CI957" s="16"/>
    </row>
    <row r="958" spans="6:87" x14ac:dyDescent="0.25">
      <c r="F958" s="16"/>
      <c r="G958" s="16"/>
      <c r="U958" s="16"/>
      <c r="V958" s="16"/>
      <c r="W958" s="16"/>
      <c r="Y958" s="16"/>
      <c r="Z958" s="16"/>
      <c r="AA958" s="16"/>
      <c r="AB958" s="17"/>
      <c r="AC958" s="16"/>
      <c r="AE958" s="16"/>
      <c r="AG958" s="17"/>
      <c r="AH958" s="16"/>
      <c r="AJ958" s="16"/>
      <c r="AL958" s="17"/>
      <c r="AM958" s="16"/>
      <c r="AO958" s="16"/>
      <c r="AQ958" s="16"/>
      <c r="AS958" s="16"/>
      <c r="AU958" s="16"/>
      <c r="AW958" s="16"/>
      <c r="AY958" s="16"/>
      <c r="BA958" s="16"/>
      <c r="BC958" s="16"/>
      <c r="BE958" s="16"/>
      <c r="BF958" s="17"/>
      <c r="BG958" s="16"/>
      <c r="BI958" s="17"/>
      <c r="BJ958" s="17"/>
      <c r="BK958" s="17"/>
      <c r="BL958" s="17"/>
      <c r="BN958" s="16"/>
      <c r="BT958" s="16"/>
      <c r="BU958" s="16"/>
      <c r="BV958" s="16"/>
      <c r="BY958" s="16"/>
      <c r="BZ958" s="16"/>
      <c r="CA958" s="16"/>
      <c r="CH958" s="16"/>
      <c r="CI958" s="16"/>
    </row>
    <row r="959" spans="6:87" x14ac:dyDescent="0.25">
      <c r="F959" s="16"/>
      <c r="G959" s="16"/>
      <c r="U959" s="16"/>
      <c r="V959" s="16"/>
      <c r="W959" s="16"/>
      <c r="Y959" s="16"/>
      <c r="Z959" s="16"/>
      <c r="AA959" s="16"/>
      <c r="AB959" s="17"/>
      <c r="AC959" s="16"/>
      <c r="AE959" s="16"/>
      <c r="AG959" s="17"/>
      <c r="AH959" s="16"/>
      <c r="AJ959" s="16"/>
      <c r="AL959" s="17"/>
      <c r="AM959" s="16"/>
      <c r="AO959" s="16"/>
      <c r="AQ959" s="16"/>
      <c r="AS959" s="16"/>
      <c r="AU959" s="16"/>
      <c r="AW959" s="16"/>
      <c r="AY959" s="16"/>
      <c r="BA959" s="16"/>
      <c r="BC959" s="16"/>
      <c r="BE959" s="16"/>
      <c r="BF959" s="17"/>
      <c r="BG959" s="16"/>
      <c r="BI959" s="17"/>
      <c r="BJ959" s="17"/>
      <c r="BK959" s="17"/>
      <c r="BL959" s="17"/>
      <c r="BN959" s="16"/>
      <c r="BT959" s="16"/>
      <c r="BU959" s="16"/>
      <c r="BV959" s="16"/>
      <c r="BY959" s="16"/>
      <c r="BZ959" s="16"/>
      <c r="CA959" s="16"/>
      <c r="CH959" s="16"/>
      <c r="CI959" s="16"/>
    </row>
    <row r="960" spans="6:87" x14ac:dyDescent="0.25">
      <c r="F960" s="16"/>
      <c r="G960" s="16"/>
      <c r="U960" s="16"/>
      <c r="V960" s="16"/>
      <c r="W960" s="16"/>
      <c r="Y960" s="16"/>
      <c r="Z960" s="16"/>
      <c r="AA960" s="16"/>
      <c r="AB960" s="17"/>
      <c r="AC960" s="16"/>
      <c r="AE960" s="16"/>
      <c r="AG960" s="17"/>
      <c r="AH960" s="16"/>
      <c r="AJ960" s="16"/>
      <c r="AL960" s="17"/>
      <c r="AM960" s="16"/>
      <c r="AO960" s="16"/>
      <c r="AQ960" s="16"/>
      <c r="AS960" s="16"/>
      <c r="AU960" s="16"/>
      <c r="AW960" s="16"/>
      <c r="AY960" s="16"/>
      <c r="BA960" s="16"/>
      <c r="BC960" s="16"/>
      <c r="BE960" s="16"/>
      <c r="BF960" s="17"/>
      <c r="BG960" s="16"/>
      <c r="BI960" s="17"/>
      <c r="BJ960" s="17"/>
      <c r="BK960" s="17"/>
      <c r="BL960" s="17"/>
      <c r="BN960" s="16"/>
      <c r="BT960" s="16"/>
      <c r="BU960" s="16"/>
      <c r="BV960" s="16"/>
      <c r="BY960" s="16"/>
      <c r="BZ960" s="16"/>
      <c r="CA960" s="16"/>
      <c r="CH960" s="16"/>
      <c r="CI960" s="16"/>
    </row>
    <row r="961" spans="6:87" x14ac:dyDescent="0.25">
      <c r="F961" s="16"/>
      <c r="G961" s="16"/>
      <c r="U961" s="16"/>
      <c r="V961" s="16"/>
      <c r="W961" s="16"/>
      <c r="Y961" s="16"/>
      <c r="Z961" s="16"/>
      <c r="AA961" s="16"/>
      <c r="AB961" s="17"/>
      <c r="AC961" s="16"/>
      <c r="AE961" s="16"/>
      <c r="AG961" s="17"/>
      <c r="AH961" s="16"/>
      <c r="AJ961" s="16"/>
      <c r="AL961" s="17"/>
      <c r="AM961" s="16"/>
      <c r="AO961" s="16"/>
      <c r="AQ961" s="16"/>
      <c r="AS961" s="16"/>
      <c r="AU961" s="16"/>
      <c r="AW961" s="16"/>
      <c r="AY961" s="16"/>
      <c r="BA961" s="16"/>
      <c r="BC961" s="16"/>
      <c r="BE961" s="16"/>
      <c r="BF961" s="17"/>
      <c r="BG961" s="16"/>
      <c r="BI961" s="17"/>
      <c r="BJ961" s="17"/>
      <c r="BK961" s="17"/>
      <c r="BL961" s="17"/>
      <c r="BN961" s="16"/>
      <c r="BT961" s="16"/>
      <c r="BU961" s="16"/>
      <c r="BV961" s="16"/>
      <c r="BY961" s="16"/>
      <c r="BZ961" s="16"/>
      <c r="CA961" s="16"/>
      <c r="CH961" s="16"/>
      <c r="CI961" s="16"/>
    </row>
    <row r="962" spans="6:87" x14ac:dyDescent="0.25">
      <c r="F962" s="16"/>
      <c r="G962" s="16"/>
      <c r="U962" s="16"/>
      <c r="V962" s="16"/>
      <c r="W962" s="16"/>
      <c r="Y962" s="16"/>
      <c r="Z962" s="16"/>
      <c r="AA962" s="16"/>
      <c r="AB962" s="17"/>
      <c r="AC962" s="16"/>
      <c r="AE962" s="16"/>
      <c r="AG962" s="17"/>
      <c r="AH962" s="16"/>
      <c r="AJ962" s="16"/>
      <c r="AL962" s="17"/>
      <c r="AM962" s="16"/>
      <c r="AO962" s="16"/>
      <c r="AQ962" s="16"/>
      <c r="AS962" s="16"/>
      <c r="AU962" s="16"/>
      <c r="AW962" s="16"/>
      <c r="AY962" s="16"/>
      <c r="BA962" s="16"/>
      <c r="BC962" s="16"/>
      <c r="BE962" s="16"/>
      <c r="BF962" s="17"/>
      <c r="BG962" s="16"/>
      <c r="BI962" s="17"/>
      <c r="BJ962" s="17"/>
      <c r="BK962" s="17"/>
      <c r="BL962" s="17"/>
      <c r="BN962" s="16"/>
      <c r="BT962" s="16"/>
      <c r="BU962" s="16"/>
      <c r="BV962" s="16"/>
      <c r="BY962" s="16"/>
      <c r="BZ962" s="16"/>
      <c r="CA962" s="16"/>
      <c r="CH962" s="16"/>
      <c r="CI962" s="16"/>
    </row>
    <row r="963" spans="6:87" x14ac:dyDescent="0.25">
      <c r="F963" s="16"/>
      <c r="G963" s="16"/>
      <c r="U963" s="16"/>
      <c r="V963" s="16"/>
      <c r="W963" s="16"/>
      <c r="Y963" s="16"/>
      <c r="Z963" s="16"/>
      <c r="AA963" s="16"/>
      <c r="AB963" s="17"/>
      <c r="AC963" s="16"/>
      <c r="AE963" s="16"/>
      <c r="AG963" s="17"/>
      <c r="AH963" s="16"/>
      <c r="AJ963" s="16"/>
      <c r="AL963" s="17"/>
      <c r="AM963" s="16"/>
      <c r="AO963" s="16"/>
      <c r="AQ963" s="16"/>
      <c r="AS963" s="16"/>
      <c r="AU963" s="16"/>
      <c r="AW963" s="16"/>
      <c r="AY963" s="16"/>
      <c r="BA963" s="16"/>
      <c r="BC963" s="16"/>
      <c r="BE963" s="16"/>
      <c r="BF963" s="17"/>
      <c r="BG963" s="16"/>
      <c r="BI963" s="17"/>
      <c r="BJ963" s="17"/>
      <c r="BK963" s="17"/>
      <c r="BL963" s="17"/>
      <c r="BN963" s="16"/>
      <c r="BT963" s="16"/>
      <c r="BU963" s="16"/>
      <c r="BV963" s="16"/>
      <c r="BY963" s="16"/>
      <c r="BZ963" s="16"/>
      <c r="CA963" s="16"/>
      <c r="CH963" s="16"/>
      <c r="CI963" s="16"/>
    </row>
    <row r="964" spans="6:87" x14ac:dyDescent="0.25">
      <c r="F964" s="16"/>
      <c r="G964" s="16"/>
      <c r="U964" s="16"/>
      <c r="V964" s="16"/>
      <c r="W964" s="16"/>
      <c r="Y964" s="16"/>
      <c r="Z964" s="16"/>
      <c r="AA964" s="16"/>
      <c r="AB964" s="17"/>
      <c r="AC964" s="16"/>
      <c r="AE964" s="16"/>
      <c r="AG964" s="17"/>
      <c r="AH964" s="16"/>
      <c r="AJ964" s="16"/>
      <c r="AL964" s="17"/>
      <c r="AM964" s="16"/>
      <c r="AO964" s="16"/>
      <c r="AQ964" s="16"/>
      <c r="AS964" s="16"/>
      <c r="AU964" s="16"/>
      <c r="AW964" s="16"/>
      <c r="AY964" s="16"/>
      <c r="BA964" s="16"/>
      <c r="BC964" s="16"/>
      <c r="BE964" s="16"/>
      <c r="BF964" s="17"/>
      <c r="BG964" s="16"/>
      <c r="BI964" s="17"/>
      <c r="BJ964" s="17"/>
      <c r="BK964" s="17"/>
      <c r="BL964" s="17"/>
      <c r="BN964" s="16"/>
      <c r="BT964" s="16"/>
      <c r="BU964" s="16"/>
      <c r="BV964" s="16"/>
      <c r="BY964" s="16"/>
      <c r="BZ964" s="16"/>
      <c r="CA964" s="16"/>
      <c r="CH964" s="16"/>
      <c r="CI964" s="16"/>
    </row>
    <row r="965" spans="6:87" x14ac:dyDescent="0.25">
      <c r="F965" s="16"/>
      <c r="G965" s="16"/>
      <c r="U965" s="16"/>
      <c r="V965" s="16"/>
      <c r="W965" s="16"/>
      <c r="Y965" s="16"/>
      <c r="Z965" s="16"/>
      <c r="AA965" s="16"/>
      <c r="AB965" s="17"/>
      <c r="AC965" s="16"/>
      <c r="AE965" s="16"/>
      <c r="AG965" s="17"/>
      <c r="AH965" s="16"/>
      <c r="AJ965" s="16"/>
      <c r="AL965" s="17"/>
      <c r="AM965" s="16"/>
      <c r="AO965" s="16"/>
      <c r="AQ965" s="16"/>
      <c r="AS965" s="16"/>
      <c r="AU965" s="16"/>
      <c r="AW965" s="16"/>
      <c r="AY965" s="16"/>
      <c r="BA965" s="16"/>
      <c r="BC965" s="16"/>
      <c r="BE965" s="16"/>
      <c r="BF965" s="17"/>
      <c r="BG965" s="16"/>
      <c r="BI965" s="17"/>
      <c r="BJ965" s="17"/>
      <c r="BK965" s="17"/>
      <c r="BL965" s="17"/>
      <c r="BN965" s="16"/>
      <c r="BT965" s="16"/>
      <c r="BU965" s="16"/>
      <c r="BV965" s="16"/>
      <c r="BY965" s="16"/>
      <c r="BZ965" s="16"/>
      <c r="CA965" s="16"/>
      <c r="CH965" s="16"/>
      <c r="CI965" s="16"/>
    </row>
    <row r="966" spans="6:87" x14ac:dyDescent="0.25">
      <c r="F966" s="16"/>
      <c r="G966" s="16"/>
      <c r="U966" s="16"/>
      <c r="V966" s="16"/>
      <c r="W966" s="16"/>
      <c r="Y966" s="16"/>
      <c r="Z966" s="16"/>
      <c r="AA966" s="16"/>
      <c r="AB966" s="17"/>
      <c r="AC966" s="16"/>
      <c r="AE966" s="16"/>
      <c r="AG966" s="17"/>
      <c r="AH966" s="16"/>
      <c r="AJ966" s="16"/>
      <c r="AL966" s="17"/>
      <c r="AM966" s="16"/>
      <c r="AO966" s="16"/>
      <c r="AQ966" s="16"/>
      <c r="AS966" s="16"/>
      <c r="AU966" s="16"/>
      <c r="AW966" s="16"/>
      <c r="AY966" s="16"/>
      <c r="BA966" s="16"/>
      <c r="BC966" s="16"/>
      <c r="BE966" s="16"/>
      <c r="BF966" s="17"/>
      <c r="BG966" s="16"/>
      <c r="BI966" s="17"/>
      <c r="BJ966" s="17"/>
      <c r="BK966" s="17"/>
      <c r="BL966" s="17"/>
      <c r="BN966" s="16"/>
      <c r="BT966" s="16"/>
      <c r="BU966" s="16"/>
      <c r="BV966" s="16"/>
      <c r="BY966" s="16"/>
      <c r="BZ966" s="16"/>
      <c r="CA966" s="16"/>
      <c r="CH966" s="16"/>
      <c r="CI966" s="16"/>
    </row>
    <row r="967" spans="6:87" x14ac:dyDescent="0.25">
      <c r="F967" s="16"/>
      <c r="G967" s="16"/>
      <c r="U967" s="16"/>
      <c r="V967" s="16"/>
      <c r="W967" s="16"/>
      <c r="Y967" s="16"/>
      <c r="Z967" s="16"/>
      <c r="AA967" s="16"/>
      <c r="AB967" s="17"/>
      <c r="AC967" s="16"/>
      <c r="AE967" s="16"/>
      <c r="AG967" s="17"/>
      <c r="AH967" s="16"/>
      <c r="AJ967" s="16"/>
      <c r="AL967" s="17"/>
      <c r="AM967" s="16"/>
      <c r="AO967" s="16"/>
      <c r="AQ967" s="16"/>
      <c r="AS967" s="16"/>
      <c r="AU967" s="16"/>
      <c r="AW967" s="16"/>
      <c r="AY967" s="16"/>
      <c r="BA967" s="16"/>
      <c r="BC967" s="16"/>
      <c r="BE967" s="16"/>
      <c r="BF967" s="17"/>
      <c r="BG967" s="16"/>
      <c r="BI967" s="17"/>
      <c r="BJ967" s="17"/>
      <c r="BK967" s="17"/>
      <c r="BL967" s="17"/>
      <c r="BN967" s="16"/>
      <c r="BT967" s="16"/>
      <c r="BU967" s="16"/>
      <c r="BV967" s="16"/>
      <c r="BY967" s="16"/>
      <c r="BZ967" s="16"/>
      <c r="CA967" s="16"/>
      <c r="CH967" s="16"/>
      <c r="CI967" s="16"/>
    </row>
    <row r="968" spans="6:87" x14ac:dyDescent="0.25">
      <c r="F968" s="16"/>
      <c r="G968" s="16"/>
      <c r="U968" s="16"/>
      <c r="V968" s="16"/>
      <c r="W968" s="16"/>
      <c r="Y968" s="16"/>
      <c r="Z968" s="16"/>
      <c r="AA968" s="16"/>
      <c r="AB968" s="17"/>
      <c r="AC968" s="16"/>
      <c r="AE968" s="16"/>
      <c r="AG968" s="17"/>
      <c r="AH968" s="16"/>
      <c r="AJ968" s="16"/>
      <c r="AL968" s="17"/>
      <c r="AM968" s="16"/>
      <c r="AO968" s="16"/>
      <c r="AQ968" s="16"/>
      <c r="AS968" s="16"/>
      <c r="AU968" s="16"/>
      <c r="AW968" s="16"/>
      <c r="AY968" s="16"/>
      <c r="BA968" s="16"/>
      <c r="BC968" s="16"/>
      <c r="BE968" s="16"/>
      <c r="BF968" s="17"/>
      <c r="BG968" s="16"/>
      <c r="BI968" s="17"/>
      <c r="BJ968" s="17"/>
      <c r="BK968" s="17"/>
      <c r="BL968" s="17"/>
      <c r="BN968" s="16"/>
      <c r="BT968" s="16"/>
      <c r="BU968" s="16"/>
      <c r="BV968" s="16"/>
      <c r="BY968" s="16"/>
      <c r="BZ968" s="16"/>
      <c r="CA968" s="16"/>
      <c r="CH968" s="16"/>
      <c r="CI968" s="16"/>
    </row>
    <row r="969" spans="6:87" x14ac:dyDescent="0.25">
      <c r="F969" s="16"/>
      <c r="G969" s="16"/>
      <c r="U969" s="16"/>
      <c r="V969" s="16"/>
      <c r="W969" s="16"/>
      <c r="Y969" s="16"/>
      <c r="Z969" s="16"/>
      <c r="AA969" s="16"/>
      <c r="AB969" s="17"/>
      <c r="AC969" s="16"/>
      <c r="AE969" s="16"/>
      <c r="AG969" s="17"/>
      <c r="AH969" s="16"/>
      <c r="AJ969" s="16"/>
      <c r="AL969" s="17"/>
      <c r="AM969" s="16"/>
      <c r="AO969" s="16"/>
      <c r="AQ969" s="16"/>
      <c r="AS969" s="16"/>
      <c r="AU969" s="16"/>
      <c r="AW969" s="16"/>
      <c r="AY969" s="16"/>
      <c r="BA969" s="16"/>
      <c r="BC969" s="16"/>
      <c r="BE969" s="16"/>
      <c r="BF969" s="17"/>
      <c r="BG969" s="16"/>
      <c r="BI969" s="17"/>
      <c r="BJ969" s="17"/>
      <c r="BK969" s="17"/>
      <c r="BL969" s="17"/>
      <c r="BN969" s="16"/>
      <c r="BT969" s="16"/>
      <c r="BU969" s="16"/>
      <c r="BV969" s="16"/>
      <c r="BY969" s="16"/>
      <c r="BZ969" s="16"/>
      <c r="CA969" s="16"/>
      <c r="CH969" s="16"/>
      <c r="CI969" s="16"/>
    </row>
    <row r="970" spans="6:87" x14ac:dyDescent="0.25">
      <c r="F970" s="16"/>
      <c r="G970" s="16"/>
      <c r="U970" s="16"/>
      <c r="V970" s="16"/>
      <c r="W970" s="16"/>
      <c r="Y970" s="16"/>
      <c r="Z970" s="16"/>
      <c r="AA970" s="16"/>
      <c r="AB970" s="17"/>
      <c r="AC970" s="16"/>
      <c r="AE970" s="16"/>
      <c r="AG970" s="17"/>
      <c r="AH970" s="16"/>
      <c r="AJ970" s="16"/>
      <c r="AL970" s="17"/>
      <c r="AM970" s="16"/>
      <c r="AO970" s="16"/>
      <c r="AQ970" s="16"/>
      <c r="AS970" s="16"/>
      <c r="AU970" s="16"/>
      <c r="AW970" s="16"/>
      <c r="AY970" s="16"/>
      <c r="BA970" s="16"/>
      <c r="BC970" s="16"/>
      <c r="BE970" s="16"/>
      <c r="BF970" s="17"/>
      <c r="BG970" s="16"/>
      <c r="BI970" s="17"/>
      <c r="BJ970" s="17"/>
      <c r="BK970" s="17"/>
      <c r="BL970" s="17"/>
      <c r="BN970" s="16"/>
      <c r="BT970" s="16"/>
      <c r="BU970" s="16"/>
      <c r="BV970" s="16"/>
      <c r="BY970" s="16"/>
      <c r="BZ970" s="16"/>
      <c r="CA970" s="16"/>
      <c r="CH970" s="16"/>
      <c r="CI970" s="16"/>
    </row>
    <row r="971" spans="6:87" x14ac:dyDescent="0.25">
      <c r="F971" s="16"/>
      <c r="G971" s="16"/>
      <c r="U971" s="16"/>
      <c r="V971" s="16"/>
      <c r="W971" s="16"/>
      <c r="Y971" s="16"/>
      <c r="Z971" s="16"/>
      <c r="AA971" s="16"/>
      <c r="AB971" s="17"/>
      <c r="AC971" s="16"/>
      <c r="AE971" s="16"/>
      <c r="AG971" s="17"/>
      <c r="AH971" s="16"/>
      <c r="AJ971" s="16"/>
      <c r="AL971" s="17"/>
      <c r="AM971" s="16"/>
      <c r="AO971" s="16"/>
      <c r="AQ971" s="16"/>
      <c r="AS971" s="16"/>
      <c r="AU971" s="16"/>
      <c r="AW971" s="16"/>
      <c r="AY971" s="16"/>
      <c r="BA971" s="16"/>
      <c r="BC971" s="16"/>
      <c r="BE971" s="16"/>
      <c r="BF971" s="17"/>
      <c r="BG971" s="16"/>
      <c r="BI971" s="17"/>
      <c r="BJ971" s="17"/>
      <c r="BK971" s="17"/>
      <c r="BL971" s="17"/>
      <c r="BN971" s="16"/>
      <c r="BT971" s="16"/>
      <c r="BU971" s="16"/>
      <c r="BV971" s="16"/>
      <c r="BY971" s="16"/>
      <c r="BZ971" s="16"/>
      <c r="CA971" s="16"/>
      <c r="CH971" s="16"/>
      <c r="CI971" s="16"/>
    </row>
    <row r="972" spans="6:87" x14ac:dyDescent="0.25">
      <c r="F972" s="16"/>
      <c r="G972" s="16"/>
      <c r="U972" s="16"/>
      <c r="V972" s="16"/>
      <c r="W972" s="16"/>
      <c r="Y972" s="16"/>
      <c r="Z972" s="16"/>
      <c r="AA972" s="16"/>
      <c r="AB972" s="17"/>
      <c r="AC972" s="16"/>
      <c r="AE972" s="16"/>
      <c r="AG972" s="17"/>
      <c r="AH972" s="16"/>
      <c r="AJ972" s="16"/>
      <c r="AL972" s="17"/>
      <c r="AM972" s="16"/>
      <c r="AO972" s="16"/>
      <c r="AQ972" s="16"/>
      <c r="AS972" s="16"/>
      <c r="AU972" s="16"/>
      <c r="AW972" s="16"/>
      <c r="AY972" s="16"/>
      <c r="BA972" s="16"/>
      <c r="BC972" s="16"/>
      <c r="BE972" s="16"/>
      <c r="BF972" s="17"/>
      <c r="BG972" s="16"/>
      <c r="BI972" s="17"/>
      <c r="BJ972" s="17"/>
      <c r="BK972" s="17"/>
      <c r="BL972" s="17"/>
      <c r="BN972" s="16"/>
      <c r="BT972" s="16"/>
      <c r="BU972" s="16"/>
      <c r="BV972" s="16"/>
      <c r="BY972" s="16"/>
      <c r="BZ972" s="16"/>
      <c r="CA972" s="16"/>
      <c r="CH972" s="16"/>
      <c r="CI972" s="16"/>
    </row>
    <row r="973" spans="6:87" x14ac:dyDescent="0.25">
      <c r="F973" s="16"/>
      <c r="G973" s="16"/>
      <c r="U973" s="16"/>
      <c r="V973" s="16"/>
      <c r="W973" s="16"/>
      <c r="Y973" s="16"/>
      <c r="Z973" s="16"/>
      <c r="AA973" s="16"/>
      <c r="AB973" s="17"/>
      <c r="AC973" s="16"/>
      <c r="AE973" s="16"/>
      <c r="AG973" s="17"/>
      <c r="AH973" s="16"/>
      <c r="AJ973" s="16"/>
      <c r="AL973" s="17"/>
      <c r="AM973" s="16"/>
      <c r="AO973" s="16"/>
      <c r="AQ973" s="16"/>
      <c r="AS973" s="16"/>
      <c r="AU973" s="16"/>
      <c r="AW973" s="16"/>
      <c r="AY973" s="16"/>
      <c r="BA973" s="16"/>
      <c r="BC973" s="16"/>
      <c r="BE973" s="16"/>
      <c r="BF973" s="17"/>
      <c r="BG973" s="16"/>
      <c r="BI973" s="17"/>
      <c r="BJ973" s="17"/>
      <c r="BK973" s="17"/>
      <c r="BL973" s="17"/>
      <c r="BN973" s="16"/>
      <c r="BT973" s="16"/>
      <c r="BU973" s="16"/>
      <c r="BV973" s="16"/>
      <c r="BY973" s="16"/>
      <c r="BZ973" s="16"/>
      <c r="CA973" s="16"/>
      <c r="CH973" s="16"/>
      <c r="CI973" s="16"/>
    </row>
    <row r="974" spans="6:87" x14ac:dyDescent="0.25">
      <c r="F974" s="16"/>
      <c r="G974" s="16"/>
      <c r="U974" s="16"/>
      <c r="V974" s="16"/>
      <c r="W974" s="16"/>
      <c r="Y974" s="16"/>
      <c r="Z974" s="16"/>
      <c r="AA974" s="16"/>
      <c r="AB974" s="17"/>
      <c r="AC974" s="16"/>
      <c r="AE974" s="16"/>
      <c r="AG974" s="17"/>
      <c r="AH974" s="16"/>
      <c r="AJ974" s="16"/>
      <c r="AL974" s="17"/>
      <c r="AM974" s="16"/>
      <c r="AO974" s="16"/>
      <c r="AQ974" s="16"/>
      <c r="AS974" s="16"/>
      <c r="AU974" s="16"/>
      <c r="AW974" s="16"/>
      <c r="AY974" s="16"/>
      <c r="BA974" s="16"/>
      <c r="BC974" s="16"/>
      <c r="BE974" s="16"/>
      <c r="BF974" s="17"/>
      <c r="BG974" s="16"/>
      <c r="BI974" s="17"/>
      <c r="BJ974" s="17"/>
      <c r="BK974" s="17"/>
      <c r="BL974" s="17"/>
      <c r="BN974" s="16"/>
      <c r="BT974" s="16"/>
      <c r="BU974" s="16"/>
      <c r="BV974" s="16"/>
      <c r="BY974" s="16"/>
      <c r="BZ974" s="16"/>
      <c r="CA974" s="16"/>
      <c r="CH974" s="16"/>
      <c r="CI974" s="16"/>
    </row>
    <row r="975" spans="6:87" x14ac:dyDescent="0.25">
      <c r="F975" s="16"/>
      <c r="G975" s="16"/>
      <c r="U975" s="16"/>
      <c r="V975" s="16"/>
      <c r="W975" s="16"/>
      <c r="Y975" s="16"/>
      <c r="Z975" s="16"/>
      <c r="AA975" s="16"/>
      <c r="AB975" s="17"/>
      <c r="AC975" s="16"/>
      <c r="AE975" s="16"/>
      <c r="AG975" s="17"/>
      <c r="AH975" s="16"/>
      <c r="AJ975" s="16"/>
      <c r="AL975" s="17"/>
      <c r="AM975" s="16"/>
      <c r="AO975" s="16"/>
      <c r="AQ975" s="16"/>
      <c r="AS975" s="16"/>
      <c r="AU975" s="16"/>
      <c r="AW975" s="16"/>
      <c r="AY975" s="16"/>
      <c r="BA975" s="16"/>
      <c r="BC975" s="16"/>
      <c r="BE975" s="16"/>
      <c r="BF975" s="17"/>
      <c r="BG975" s="16"/>
      <c r="BI975" s="17"/>
      <c r="BJ975" s="17"/>
      <c r="BK975" s="17"/>
      <c r="BL975" s="17"/>
      <c r="BN975" s="16"/>
      <c r="BT975" s="16"/>
      <c r="BU975" s="16"/>
      <c r="BV975" s="16"/>
      <c r="BY975" s="16"/>
      <c r="BZ975" s="16"/>
      <c r="CA975" s="16"/>
      <c r="CH975" s="16"/>
      <c r="CI975" s="16"/>
    </row>
    <row r="976" spans="6:87" x14ac:dyDescent="0.25">
      <c r="F976" s="16"/>
      <c r="G976" s="16"/>
      <c r="U976" s="16"/>
      <c r="V976" s="16"/>
      <c r="W976" s="16"/>
      <c r="Y976" s="16"/>
      <c r="Z976" s="16"/>
      <c r="AA976" s="16"/>
      <c r="AB976" s="17"/>
      <c r="AC976" s="16"/>
      <c r="AE976" s="16"/>
      <c r="AG976" s="17"/>
      <c r="AH976" s="16"/>
      <c r="AJ976" s="16"/>
      <c r="AL976" s="17"/>
      <c r="AM976" s="16"/>
      <c r="AO976" s="16"/>
      <c r="AQ976" s="16"/>
      <c r="AS976" s="16"/>
      <c r="AU976" s="16"/>
      <c r="AW976" s="16"/>
      <c r="AY976" s="16"/>
      <c r="BA976" s="16"/>
      <c r="BC976" s="16"/>
      <c r="BE976" s="16"/>
      <c r="BF976" s="17"/>
      <c r="BG976" s="16"/>
      <c r="BI976" s="17"/>
      <c r="BJ976" s="17"/>
      <c r="BK976" s="17"/>
      <c r="BL976" s="17"/>
      <c r="BN976" s="16"/>
      <c r="BT976" s="16"/>
      <c r="BU976" s="16"/>
      <c r="BV976" s="16"/>
      <c r="BY976" s="16"/>
      <c r="BZ976" s="16"/>
      <c r="CA976" s="16"/>
      <c r="CH976" s="16"/>
      <c r="CI976" s="16"/>
    </row>
    <row r="977" spans="6:87" x14ac:dyDescent="0.25">
      <c r="F977" s="16"/>
      <c r="G977" s="16"/>
      <c r="U977" s="16"/>
      <c r="V977" s="16"/>
      <c r="W977" s="16"/>
      <c r="Y977" s="16"/>
      <c r="Z977" s="16"/>
      <c r="AA977" s="16"/>
      <c r="AB977" s="17"/>
      <c r="AC977" s="16"/>
      <c r="AE977" s="16"/>
      <c r="AG977" s="17"/>
      <c r="AH977" s="16"/>
      <c r="AJ977" s="16"/>
      <c r="AL977" s="17"/>
      <c r="AM977" s="16"/>
      <c r="AO977" s="16"/>
      <c r="AQ977" s="16"/>
      <c r="AS977" s="16"/>
      <c r="AU977" s="16"/>
      <c r="AW977" s="16"/>
      <c r="AY977" s="16"/>
      <c r="BA977" s="16"/>
      <c r="BC977" s="16"/>
      <c r="BE977" s="16"/>
      <c r="BF977" s="17"/>
      <c r="BG977" s="16"/>
      <c r="BI977" s="17"/>
      <c r="BJ977" s="17"/>
      <c r="BK977" s="17"/>
      <c r="BL977" s="17"/>
      <c r="BN977" s="16"/>
      <c r="BT977" s="16"/>
      <c r="BU977" s="16"/>
      <c r="BV977" s="16"/>
      <c r="BY977" s="16"/>
      <c r="BZ977" s="16"/>
      <c r="CA977" s="16"/>
      <c r="CH977" s="16"/>
      <c r="CI977" s="16"/>
    </row>
    <row r="978" spans="6:87" x14ac:dyDescent="0.25">
      <c r="F978" s="16"/>
      <c r="G978" s="16"/>
      <c r="U978" s="16"/>
      <c r="V978" s="16"/>
      <c r="W978" s="16"/>
      <c r="Y978" s="16"/>
      <c r="Z978" s="16"/>
      <c r="AA978" s="16"/>
      <c r="AB978" s="17"/>
      <c r="AC978" s="16"/>
      <c r="AE978" s="16"/>
      <c r="AG978" s="17"/>
      <c r="AH978" s="16"/>
      <c r="AJ978" s="16"/>
      <c r="AL978" s="17"/>
      <c r="AM978" s="16"/>
      <c r="AO978" s="16"/>
      <c r="AQ978" s="16"/>
      <c r="AS978" s="16"/>
      <c r="AU978" s="16"/>
      <c r="AW978" s="16"/>
      <c r="AY978" s="16"/>
      <c r="BA978" s="16"/>
      <c r="BC978" s="16"/>
      <c r="BE978" s="16"/>
      <c r="BF978" s="17"/>
      <c r="BG978" s="16"/>
      <c r="BI978" s="17"/>
      <c r="BJ978" s="17"/>
      <c r="BK978" s="17"/>
      <c r="BL978" s="17"/>
      <c r="BN978" s="16"/>
      <c r="BT978" s="16"/>
      <c r="BU978" s="16"/>
      <c r="BV978" s="16"/>
      <c r="BY978" s="16"/>
      <c r="BZ978" s="16"/>
      <c r="CA978" s="16"/>
      <c r="CH978" s="16"/>
      <c r="CI978" s="16"/>
    </row>
    <row r="979" spans="6:87" x14ac:dyDescent="0.25">
      <c r="F979" s="16"/>
      <c r="G979" s="16"/>
      <c r="U979" s="16"/>
      <c r="V979" s="16"/>
      <c r="W979" s="16"/>
      <c r="Y979" s="16"/>
      <c r="Z979" s="16"/>
      <c r="AA979" s="16"/>
      <c r="AB979" s="17"/>
      <c r="AC979" s="16"/>
      <c r="AE979" s="16"/>
      <c r="AG979" s="17"/>
      <c r="AH979" s="16"/>
      <c r="AJ979" s="16"/>
      <c r="AL979" s="17"/>
      <c r="AM979" s="16"/>
      <c r="AO979" s="16"/>
      <c r="AQ979" s="16"/>
      <c r="AS979" s="16"/>
      <c r="AU979" s="16"/>
      <c r="AW979" s="16"/>
      <c r="AY979" s="16"/>
      <c r="BA979" s="16"/>
      <c r="BC979" s="16"/>
      <c r="BE979" s="16"/>
      <c r="BF979" s="17"/>
      <c r="BG979" s="16"/>
      <c r="BI979" s="17"/>
      <c r="BJ979" s="17"/>
      <c r="BK979" s="17"/>
      <c r="BL979" s="17"/>
      <c r="BN979" s="16"/>
      <c r="BT979" s="16"/>
      <c r="BU979" s="16"/>
      <c r="BV979" s="16"/>
      <c r="BY979" s="16"/>
      <c r="BZ979" s="16"/>
      <c r="CA979" s="16"/>
      <c r="CH979" s="16"/>
      <c r="CI979" s="16"/>
    </row>
    <row r="980" spans="6:87" x14ac:dyDescent="0.25">
      <c r="F980" s="16"/>
      <c r="G980" s="16"/>
      <c r="U980" s="16"/>
      <c r="V980" s="16"/>
      <c r="W980" s="16"/>
      <c r="Y980" s="16"/>
      <c r="Z980" s="16"/>
      <c r="AA980" s="16"/>
      <c r="AB980" s="17"/>
      <c r="AC980" s="16"/>
      <c r="AE980" s="16"/>
      <c r="AG980" s="17"/>
      <c r="AH980" s="16"/>
      <c r="AJ980" s="16"/>
      <c r="AL980" s="17"/>
      <c r="AM980" s="16"/>
      <c r="AO980" s="16"/>
      <c r="AQ980" s="16"/>
      <c r="AS980" s="16"/>
      <c r="AU980" s="16"/>
      <c r="AW980" s="16"/>
      <c r="AY980" s="16"/>
      <c r="BA980" s="16"/>
      <c r="BC980" s="16"/>
      <c r="BE980" s="16"/>
      <c r="BF980" s="17"/>
      <c r="BG980" s="16"/>
      <c r="BI980" s="17"/>
      <c r="BJ980" s="17"/>
      <c r="BK980" s="17"/>
      <c r="BL980" s="17"/>
      <c r="BN980" s="16"/>
      <c r="BT980" s="16"/>
      <c r="BU980" s="16"/>
      <c r="BV980" s="16"/>
      <c r="BY980" s="16"/>
      <c r="BZ980" s="16"/>
      <c r="CA980" s="16"/>
      <c r="CH980" s="16"/>
      <c r="CI980" s="16"/>
    </row>
    <row r="981" spans="6:87" x14ac:dyDescent="0.25">
      <c r="F981" s="16"/>
      <c r="G981" s="16"/>
      <c r="U981" s="16"/>
      <c r="V981" s="16"/>
      <c r="W981" s="16"/>
      <c r="Y981" s="16"/>
      <c r="Z981" s="16"/>
      <c r="AA981" s="16"/>
      <c r="AB981" s="17"/>
      <c r="AC981" s="16"/>
      <c r="AE981" s="16"/>
      <c r="AG981" s="17"/>
      <c r="AH981" s="16"/>
      <c r="AJ981" s="16"/>
      <c r="AL981" s="17"/>
      <c r="AM981" s="16"/>
      <c r="AO981" s="16"/>
      <c r="AQ981" s="16"/>
      <c r="AS981" s="16"/>
      <c r="AU981" s="16"/>
      <c r="AW981" s="16"/>
      <c r="AY981" s="16"/>
      <c r="BA981" s="16"/>
      <c r="BC981" s="16"/>
      <c r="BE981" s="16"/>
      <c r="BF981" s="17"/>
      <c r="BG981" s="16"/>
      <c r="BI981" s="17"/>
      <c r="BJ981" s="17"/>
      <c r="BK981" s="17"/>
      <c r="BL981" s="17"/>
      <c r="BN981" s="16"/>
      <c r="BT981" s="16"/>
      <c r="BU981" s="16"/>
      <c r="BV981" s="16"/>
      <c r="BY981" s="16"/>
      <c r="BZ981" s="16"/>
      <c r="CA981" s="16"/>
      <c r="CH981" s="16"/>
      <c r="CI981" s="16"/>
    </row>
    <row r="982" spans="6:87" x14ac:dyDescent="0.25">
      <c r="F982" s="16"/>
      <c r="G982" s="16"/>
      <c r="U982" s="16"/>
      <c r="V982" s="16"/>
      <c r="W982" s="16"/>
      <c r="Y982" s="16"/>
      <c r="Z982" s="16"/>
      <c r="AA982" s="16"/>
      <c r="AB982" s="17"/>
      <c r="AC982" s="16"/>
      <c r="AE982" s="16"/>
      <c r="AG982" s="17"/>
      <c r="AH982" s="16"/>
      <c r="AJ982" s="16"/>
      <c r="AL982" s="17"/>
      <c r="AM982" s="16"/>
      <c r="AO982" s="16"/>
      <c r="AQ982" s="16"/>
      <c r="AS982" s="16"/>
      <c r="AU982" s="16"/>
      <c r="AW982" s="16"/>
      <c r="AY982" s="16"/>
      <c r="BA982" s="16"/>
      <c r="BC982" s="16"/>
      <c r="BE982" s="16"/>
      <c r="BF982" s="17"/>
      <c r="BG982" s="16"/>
      <c r="BI982" s="17"/>
      <c r="BJ982" s="17"/>
      <c r="BK982" s="17"/>
      <c r="BL982" s="17"/>
      <c r="BN982" s="16"/>
      <c r="BT982" s="16"/>
      <c r="BU982" s="16"/>
      <c r="BV982" s="16"/>
      <c r="BY982" s="16"/>
      <c r="BZ982" s="16"/>
      <c r="CA982" s="16"/>
      <c r="CH982" s="16"/>
      <c r="CI982" s="16"/>
    </row>
    <row r="983" spans="6:87" x14ac:dyDescent="0.25">
      <c r="F983" s="16"/>
      <c r="G983" s="16"/>
      <c r="U983" s="16"/>
      <c r="V983" s="16"/>
      <c r="W983" s="16"/>
      <c r="Y983" s="16"/>
      <c r="Z983" s="16"/>
      <c r="AA983" s="16"/>
      <c r="AB983" s="17"/>
      <c r="AC983" s="16"/>
      <c r="AE983" s="16"/>
      <c r="AG983" s="17"/>
      <c r="AH983" s="16"/>
      <c r="AJ983" s="16"/>
      <c r="AL983" s="17"/>
      <c r="AM983" s="16"/>
      <c r="AO983" s="16"/>
      <c r="AQ983" s="16"/>
      <c r="AS983" s="16"/>
      <c r="AU983" s="16"/>
      <c r="AW983" s="16"/>
      <c r="AY983" s="16"/>
      <c r="BA983" s="16"/>
      <c r="BC983" s="16"/>
      <c r="BE983" s="16"/>
      <c r="BF983" s="17"/>
      <c r="BG983" s="16"/>
      <c r="BI983" s="17"/>
      <c r="BJ983" s="17"/>
      <c r="BK983" s="17"/>
      <c r="BL983" s="17"/>
      <c r="BN983" s="16"/>
      <c r="BT983" s="16"/>
      <c r="BU983" s="16"/>
      <c r="BV983" s="16"/>
      <c r="BY983" s="16"/>
      <c r="BZ983" s="16"/>
      <c r="CA983" s="16"/>
      <c r="CH983" s="16"/>
      <c r="CI983" s="16"/>
    </row>
    <row r="984" spans="6:87" x14ac:dyDescent="0.25">
      <c r="F984" s="16"/>
      <c r="G984" s="16"/>
      <c r="U984" s="16"/>
      <c r="V984" s="16"/>
      <c r="W984" s="16"/>
      <c r="Y984" s="16"/>
      <c r="Z984" s="16"/>
      <c r="AA984" s="16"/>
      <c r="AB984" s="17"/>
      <c r="AC984" s="16"/>
      <c r="AE984" s="16"/>
      <c r="AG984" s="17"/>
      <c r="AH984" s="16"/>
      <c r="AJ984" s="16"/>
      <c r="AL984" s="17"/>
      <c r="AM984" s="16"/>
      <c r="AO984" s="16"/>
      <c r="AQ984" s="16"/>
      <c r="AS984" s="16"/>
      <c r="AU984" s="16"/>
      <c r="AW984" s="16"/>
      <c r="AY984" s="16"/>
      <c r="BA984" s="16"/>
      <c r="BC984" s="16"/>
      <c r="BE984" s="16"/>
      <c r="BF984" s="17"/>
      <c r="BG984" s="16"/>
      <c r="BI984" s="17"/>
      <c r="BJ984" s="17"/>
      <c r="BK984" s="17"/>
      <c r="BL984" s="17"/>
      <c r="BN984" s="16"/>
      <c r="BT984" s="16"/>
      <c r="BU984" s="16"/>
      <c r="BV984" s="16"/>
      <c r="BY984" s="16"/>
      <c r="BZ984" s="16"/>
      <c r="CA984" s="16"/>
      <c r="CH984" s="16"/>
      <c r="CI984" s="16"/>
    </row>
    <row r="985" spans="6:87" x14ac:dyDescent="0.25">
      <c r="F985" s="16"/>
      <c r="G985" s="16"/>
      <c r="U985" s="16"/>
      <c r="V985" s="16"/>
      <c r="W985" s="16"/>
      <c r="Y985" s="16"/>
      <c r="Z985" s="16"/>
      <c r="AA985" s="16"/>
      <c r="AB985" s="17"/>
      <c r="AC985" s="16"/>
      <c r="AE985" s="16"/>
      <c r="AG985" s="17"/>
      <c r="AH985" s="16"/>
      <c r="AJ985" s="16"/>
      <c r="AL985" s="17"/>
      <c r="AM985" s="16"/>
      <c r="AO985" s="16"/>
      <c r="AQ985" s="16"/>
      <c r="AS985" s="16"/>
      <c r="AU985" s="16"/>
      <c r="AW985" s="16"/>
      <c r="AY985" s="16"/>
      <c r="BA985" s="16"/>
      <c r="BC985" s="16"/>
      <c r="BE985" s="16"/>
      <c r="BF985" s="17"/>
      <c r="BG985" s="16"/>
      <c r="BI985" s="17"/>
      <c r="BJ985" s="17"/>
      <c r="BK985" s="17"/>
      <c r="BL985" s="17"/>
      <c r="BN985" s="16"/>
      <c r="BT985" s="16"/>
      <c r="BU985" s="16"/>
      <c r="BV985" s="16"/>
      <c r="BY985" s="16"/>
      <c r="BZ985" s="16"/>
      <c r="CA985" s="16"/>
      <c r="CH985" s="16"/>
      <c r="CI985" s="16"/>
    </row>
    <row r="986" spans="6:87" x14ac:dyDescent="0.25">
      <c r="F986" s="16"/>
      <c r="G986" s="16"/>
      <c r="U986" s="16"/>
      <c r="V986" s="16"/>
      <c r="W986" s="16"/>
      <c r="Y986" s="16"/>
      <c r="Z986" s="16"/>
      <c r="AA986" s="16"/>
      <c r="AB986" s="17"/>
      <c r="AC986" s="16"/>
      <c r="AE986" s="16"/>
      <c r="AG986" s="17"/>
      <c r="AH986" s="16"/>
      <c r="AJ986" s="16"/>
      <c r="AL986" s="17"/>
      <c r="AM986" s="16"/>
      <c r="AO986" s="16"/>
      <c r="AQ986" s="16"/>
      <c r="AS986" s="16"/>
      <c r="AU986" s="16"/>
      <c r="AW986" s="16"/>
      <c r="AY986" s="16"/>
      <c r="BA986" s="16"/>
      <c r="BC986" s="16"/>
      <c r="BE986" s="16"/>
      <c r="BF986" s="17"/>
      <c r="BG986" s="16"/>
      <c r="BI986" s="17"/>
      <c r="BJ986" s="17"/>
      <c r="BK986" s="17"/>
      <c r="BL986" s="17"/>
      <c r="BN986" s="16"/>
      <c r="BT986" s="16"/>
      <c r="BU986" s="16"/>
      <c r="BV986" s="16"/>
      <c r="BY986" s="16"/>
      <c r="BZ986" s="16"/>
      <c r="CA986" s="16"/>
      <c r="CH986" s="16"/>
      <c r="CI986" s="16"/>
    </row>
    <row r="987" spans="6:87" x14ac:dyDescent="0.25">
      <c r="F987" s="16"/>
      <c r="G987" s="16"/>
      <c r="U987" s="16"/>
      <c r="V987" s="16"/>
      <c r="W987" s="16"/>
      <c r="Y987" s="16"/>
      <c r="Z987" s="16"/>
      <c r="AA987" s="16"/>
      <c r="AB987" s="17"/>
      <c r="AC987" s="16"/>
      <c r="AE987" s="16"/>
      <c r="AG987" s="17"/>
      <c r="AH987" s="16"/>
      <c r="AJ987" s="16"/>
      <c r="AL987" s="17"/>
      <c r="AM987" s="16"/>
      <c r="AO987" s="16"/>
      <c r="AQ987" s="16"/>
      <c r="AS987" s="16"/>
      <c r="AU987" s="16"/>
      <c r="AW987" s="16"/>
      <c r="AY987" s="16"/>
      <c r="BA987" s="16"/>
      <c r="BC987" s="16"/>
      <c r="BE987" s="16"/>
      <c r="BF987" s="17"/>
      <c r="BG987" s="16"/>
      <c r="BI987" s="17"/>
      <c r="BJ987" s="17"/>
      <c r="BK987" s="17"/>
      <c r="BL987" s="17"/>
      <c r="BN987" s="16"/>
      <c r="BT987" s="16"/>
      <c r="BU987" s="16"/>
      <c r="BV987" s="16"/>
      <c r="BY987" s="16"/>
      <c r="BZ987" s="16"/>
      <c r="CA987" s="16"/>
      <c r="CH987" s="16"/>
      <c r="CI987" s="16"/>
    </row>
    <row r="988" spans="6:87" x14ac:dyDescent="0.25">
      <c r="F988" s="16"/>
      <c r="G988" s="16"/>
      <c r="U988" s="16"/>
      <c r="V988" s="16"/>
      <c r="W988" s="16"/>
      <c r="Y988" s="16"/>
      <c r="Z988" s="16"/>
      <c r="AA988" s="16"/>
      <c r="AB988" s="17"/>
      <c r="AC988" s="16"/>
      <c r="AE988" s="16"/>
      <c r="AG988" s="17"/>
      <c r="AH988" s="16"/>
      <c r="AJ988" s="16"/>
      <c r="AL988" s="17"/>
      <c r="AM988" s="16"/>
      <c r="AO988" s="16"/>
      <c r="AQ988" s="16"/>
      <c r="AS988" s="16"/>
      <c r="AU988" s="16"/>
      <c r="AW988" s="16"/>
      <c r="AY988" s="16"/>
      <c r="BA988" s="16"/>
      <c r="BC988" s="16"/>
      <c r="BE988" s="16"/>
      <c r="BF988" s="17"/>
      <c r="BG988" s="16"/>
      <c r="BI988" s="17"/>
      <c r="BJ988" s="17"/>
      <c r="BK988" s="17"/>
      <c r="BL988" s="17"/>
      <c r="BN988" s="16"/>
      <c r="BT988" s="16"/>
      <c r="BU988" s="16"/>
      <c r="BV988" s="16"/>
      <c r="BY988" s="16"/>
      <c r="BZ988" s="16"/>
      <c r="CA988" s="16"/>
      <c r="CH988" s="16"/>
      <c r="CI988" s="16"/>
    </row>
    <row r="989" spans="6:87" x14ac:dyDescent="0.25">
      <c r="F989" s="16"/>
      <c r="G989" s="16"/>
      <c r="U989" s="16"/>
      <c r="V989" s="16"/>
      <c r="W989" s="16"/>
      <c r="Y989" s="16"/>
      <c r="Z989" s="16"/>
      <c r="AA989" s="16"/>
      <c r="AB989" s="17"/>
      <c r="AC989" s="16"/>
      <c r="AE989" s="16"/>
      <c r="AG989" s="17"/>
      <c r="AH989" s="16"/>
      <c r="AJ989" s="16"/>
      <c r="AL989" s="17"/>
      <c r="AM989" s="16"/>
      <c r="AO989" s="16"/>
      <c r="AQ989" s="16"/>
      <c r="AS989" s="16"/>
      <c r="AU989" s="16"/>
      <c r="AW989" s="16"/>
      <c r="AY989" s="16"/>
      <c r="BA989" s="16"/>
      <c r="BC989" s="16"/>
      <c r="BE989" s="16"/>
      <c r="BF989" s="17"/>
      <c r="BG989" s="16"/>
      <c r="BI989" s="17"/>
      <c r="BJ989" s="17"/>
      <c r="BK989" s="17"/>
      <c r="BL989" s="17"/>
      <c r="BN989" s="16"/>
      <c r="BT989" s="16"/>
      <c r="BU989" s="16"/>
      <c r="BV989" s="16"/>
      <c r="BY989" s="16"/>
      <c r="BZ989" s="16"/>
      <c r="CA989" s="16"/>
      <c r="CH989" s="16"/>
      <c r="CI989" s="16"/>
    </row>
    <row r="990" spans="6:87" x14ac:dyDescent="0.25">
      <c r="F990" s="16"/>
      <c r="G990" s="16"/>
      <c r="U990" s="16"/>
      <c r="V990" s="16"/>
      <c r="W990" s="16"/>
      <c r="Y990" s="16"/>
      <c r="Z990" s="16"/>
      <c r="AA990" s="16"/>
      <c r="AB990" s="17"/>
      <c r="AC990" s="16"/>
      <c r="AE990" s="16"/>
      <c r="AG990" s="17"/>
      <c r="AH990" s="16"/>
      <c r="AJ990" s="16"/>
      <c r="AL990" s="17"/>
      <c r="AM990" s="16"/>
      <c r="AO990" s="16"/>
      <c r="AQ990" s="16"/>
      <c r="AS990" s="16"/>
      <c r="AU990" s="16"/>
      <c r="AW990" s="16"/>
      <c r="AY990" s="16"/>
      <c r="BA990" s="16"/>
      <c r="BC990" s="16"/>
      <c r="BE990" s="16"/>
      <c r="BF990" s="17"/>
      <c r="BG990" s="16"/>
      <c r="BI990" s="17"/>
      <c r="BJ990" s="17"/>
      <c r="BK990" s="17"/>
      <c r="BL990" s="17"/>
      <c r="BN990" s="16"/>
      <c r="BT990" s="16"/>
      <c r="BU990" s="16"/>
      <c r="BV990" s="16"/>
      <c r="BY990" s="16"/>
      <c r="BZ990" s="16"/>
      <c r="CA990" s="16"/>
      <c r="CH990" s="16"/>
      <c r="CI990" s="16"/>
    </row>
    <row r="991" spans="6:87" x14ac:dyDescent="0.25">
      <c r="F991" s="16"/>
      <c r="G991" s="16"/>
      <c r="U991" s="16"/>
      <c r="V991" s="16"/>
      <c r="W991" s="16"/>
      <c r="Y991" s="16"/>
      <c r="Z991" s="16"/>
      <c r="AA991" s="16"/>
      <c r="AB991" s="17"/>
      <c r="AC991" s="16"/>
      <c r="AE991" s="16"/>
      <c r="AG991" s="17"/>
      <c r="AH991" s="16"/>
      <c r="AJ991" s="16"/>
      <c r="AL991" s="17"/>
      <c r="AM991" s="16"/>
      <c r="AO991" s="16"/>
      <c r="AQ991" s="16"/>
      <c r="AS991" s="16"/>
      <c r="AU991" s="16"/>
      <c r="AW991" s="16"/>
      <c r="AY991" s="16"/>
      <c r="BA991" s="16"/>
      <c r="BC991" s="16"/>
      <c r="BE991" s="16"/>
      <c r="BF991" s="17"/>
      <c r="BG991" s="16"/>
      <c r="BI991" s="17"/>
      <c r="BJ991" s="17"/>
      <c r="BK991" s="17"/>
      <c r="BL991" s="17"/>
      <c r="BN991" s="16"/>
      <c r="BT991" s="16"/>
      <c r="BU991" s="16"/>
      <c r="BV991" s="16"/>
      <c r="BY991" s="16"/>
      <c r="BZ991" s="16"/>
      <c r="CA991" s="16"/>
      <c r="CH991" s="16"/>
      <c r="CI991" s="16"/>
    </row>
    <row r="992" spans="6:87" x14ac:dyDescent="0.25">
      <c r="F992" s="16"/>
      <c r="G992" s="16"/>
      <c r="U992" s="16"/>
      <c r="V992" s="16"/>
      <c r="W992" s="16"/>
      <c r="Y992" s="16"/>
      <c r="Z992" s="16"/>
      <c r="AA992" s="16"/>
      <c r="AB992" s="17"/>
      <c r="AC992" s="16"/>
      <c r="AE992" s="16"/>
      <c r="AG992" s="17"/>
      <c r="AH992" s="16"/>
      <c r="AJ992" s="16"/>
      <c r="AL992" s="17"/>
      <c r="AM992" s="16"/>
      <c r="AO992" s="16"/>
      <c r="AQ992" s="16"/>
      <c r="AS992" s="16"/>
      <c r="AU992" s="16"/>
      <c r="AW992" s="16"/>
      <c r="AY992" s="16"/>
      <c r="BA992" s="16"/>
      <c r="BC992" s="16"/>
      <c r="BE992" s="16"/>
      <c r="BF992" s="17"/>
      <c r="BG992" s="16"/>
      <c r="BI992" s="17"/>
      <c r="BJ992" s="17"/>
      <c r="BK992" s="17"/>
      <c r="BL992" s="17"/>
      <c r="BN992" s="16"/>
      <c r="BT992" s="16"/>
      <c r="BU992" s="16"/>
      <c r="BV992" s="16"/>
      <c r="BY992" s="16"/>
      <c r="BZ992" s="16"/>
      <c r="CA992" s="16"/>
      <c r="CH992" s="16"/>
      <c r="CI992" s="16"/>
    </row>
    <row r="993" spans="6:87" x14ac:dyDescent="0.25">
      <c r="F993" s="16"/>
      <c r="G993" s="16"/>
      <c r="U993" s="16"/>
      <c r="V993" s="16"/>
      <c r="W993" s="16"/>
      <c r="Y993" s="16"/>
      <c r="Z993" s="16"/>
      <c r="AA993" s="16"/>
      <c r="AB993" s="17"/>
      <c r="AC993" s="16"/>
      <c r="AE993" s="16"/>
      <c r="AG993" s="17"/>
      <c r="AH993" s="16"/>
      <c r="AJ993" s="16"/>
      <c r="AL993" s="17"/>
      <c r="AM993" s="16"/>
      <c r="AO993" s="16"/>
      <c r="AQ993" s="16"/>
      <c r="AS993" s="16"/>
      <c r="AU993" s="16"/>
      <c r="AW993" s="16"/>
      <c r="AY993" s="16"/>
      <c r="BA993" s="16"/>
      <c r="BC993" s="16"/>
      <c r="BE993" s="16"/>
      <c r="BF993" s="17"/>
      <c r="BG993" s="16"/>
      <c r="BI993" s="17"/>
      <c r="BJ993" s="17"/>
      <c r="BK993" s="17"/>
      <c r="BL993" s="17"/>
      <c r="BN993" s="16"/>
      <c r="BT993" s="16"/>
      <c r="BU993" s="16"/>
      <c r="BV993" s="16"/>
      <c r="BY993" s="16"/>
      <c r="BZ993" s="16"/>
      <c r="CA993" s="16"/>
      <c r="CH993" s="16"/>
      <c r="CI993" s="16"/>
    </row>
    <row r="994" spans="6:87" x14ac:dyDescent="0.25">
      <c r="F994" s="16"/>
      <c r="G994" s="16"/>
      <c r="U994" s="16"/>
      <c r="V994" s="16"/>
      <c r="W994" s="16"/>
      <c r="Y994" s="16"/>
      <c r="Z994" s="16"/>
      <c r="AA994" s="16"/>
      <c r="AB994" s="17"/>
      <c r="AC994" s="16"/>
      <c r="AE994" s="16"/>
      <c r="AG994" s="17"/>
      <c r="AH994" s="16"/>
      <c r="AJ994" s="16"/>
      <c r="AL994" s="17"/>
      <c r="AM994" s="16"/>
      <c r="AO994" s="16"/>
      <c r="AQ994" s="16"/>
      <c r="AS994" s="16"/>
      <c r="AU994" s="16"/>
      <c r="AW994" s="16"/>
      <c r="AY994" s="16"/>
      <c r="BA994" s="16"/>
      <c r="BC994" s="16"/>
      <c r="BE994" s="16"/>
      <c r="BF994" s="17"/>
      <c r="BG994" s="16"/>
      <c r="BI994" s="17"/>
      <c r="BJ994" s="17"/>
      <c r="BK994" s="17"/>
      <c r="BL994" s="17"/>
      <c r="BN994" s="16"/>
      <c r="BT994" s="16"/>
      <c r="BU994" s="16"/>
      <c r="BV994" s="16"/>
      <c r="BY994" s="16"/>
      <c r="BZ994" s="16"/>
      <c r="CA994" s="16"/>
      <c r="CH994" s="16"/>
      <c r="CI994" s="16"/>
    </row>
    <row r="995" spans="6:87" x14ac:dyDescent="0.25">
      <c r="F995" s="16"/>
      <c r="G995" s="16"/>
      <c r="U995" s="16"/>
      <c r="V995" s="16"/>
      <c r="W995" s="16"/>
      <c r="Y995" s="16"/>
      <c r="Z995" s="16"/>
      <c r="AA995" s="16"/>
      <c r="AB995" s="17"/>
      <c r="AC995" s="16"/>
      <c r="AE995" s="16"/>
      <c r="AG995" s="17"/>
      <c r="AH995" s="16"/>
      <c r="AJ995" s="16"/>
      <c r="AL995" s="17"/>
      <c r="AM995" s="16"/>
      <c r="AO995" s="16"/>
      <c r="AQ995" s="16"/>
      <c r="AS995" s="16"/>
      <c r="AU995" s="16"/>
      <c r="AW995" s="16"/>
      <c r="AY995" s="16"/>
      <c r="BA995" s="16"/>
      <c r="BC995" s="16"/>
      <c r="BE995" s="16"/>
      <c r="BF995" s="17"/>
      <c r="BG995" s="16"/>
      <c r="BI995" s="17"/>
      <c r="BJ995" s="17"/>
      <c r="BK995" s="17"/>
      <c r="BL995" s="17"/>
      <c r="BN995" s="16"/>
      <c r="BT995" s="16"/>
      <c r="BU995" s="16"/>
      <c r="BV995" s="16"/>
      <c r="BY995" s="16"/>
      <c r="BZ995" s="16"/>
      <c r="CA995" s="16"/>
      <c r="CH995" s="16"/>
      <c r="CI995" s="16"/>
    </row>
    <row r="996" spans="6:87" x14ac:dyDescent="0.25">
      <c r="F996" s="16"/>
      <c r="G996" s="16"/>
      <c r="U996" s="16"/>
      <c r="V996" s="16"/>
      <c r="W996" s="16"/>
      <c r="Y996" s="16"/>
      <c r="Z996" s="16"/>
      <c r="AA996" s="16"/>
      <c r="AB996" s="17"/>
      <c r="AC996" s="16"/>
      <c r="AE996" s="16"/>
      <c r="AG996" s="17"/>
      <c r="AH996" s="16"/>
      <c r="AJ996" s="16"/>
      <c r="AL996" s="17"/>
      <c r="AM996" s="16"/>
      <c r="AO996" s="16"/>
      <c r="AQ996" s="16"/>
      <c r="AS996" s="16"/>
      <c r="AU996" s="16"/>
      <c r="AW996" s="16"/>
      <c r="AY996" s="16"/>
      <c r="BA996" s="16"/>
      <c r="BC996" s="16"/>
      <c r="BE996" s="16"/>
      <c r="BF996" s="17"/>
      <c r="BG996" s="16"/>
      <c r="BI996" s="17"/>
      <c r="BJ996" s="17"/>
      <c r="BK996" s="17"/>
      <c r="BL996" s="17"/>
      <c r="BN996" s="16"/>
      <c r="BT996" s="16"/>
      <c r="BU996" s="16"/>
      <c r="BV996" s="16"/>
      <c r="BY996" s="16"/>
      <c r="BZ996" s="16"/>
      <c r="CA996" s="16"/>
      <c r="CH996" s="16"/>
      <c r="CI996" s="16"/>
    </row>
    <row r="997" spans="6:87" x14ac:dyDescent="0.25">
      <c r="F997" s="16"/>
      <c r="G997" s="16"/>
      <c r="U997" s="16"/>
      <c r="V997" s="16"/>
      <c r="W997" s="16"/>
      <c r="Y997" s="16"/>
      <c r="Z997" s="16"/>
      <c r="AA997" s="16"/>
      <c r="AB997" s="17"/>
      <c r="AC997" s="16"/>
      <c r="AE997" s="16"/>
      <c r="AG997" s="17"/>
      <c r="AH997" s="16"/>
      <c r="AJ997" s="16"/>
      <c r="AL997" s="17"/>
      <c r="AM997" s="16"/>
      <c r="AO997" s="16"/>
      <c r="AQ997" s="16"/>
      <c r="AS997" s="16"/>
      <c r="AU997" s="16"/>
      <c r="AW997" s="16"/>
      <c r="AY997" s="16"/>
      <c r="BA997" s="16"/>
      <c r="BC997" s="16"/>
      <c r="BE997" s="16"/>
      <c r="BF997" s="17"/>
      <c r="BG997" s="16"/>
      <c r="BI997" s="17"/>
      <c r="BJ997" s="17"/>
      <c r="BK997" s="17"/>
      <c r="BL997" s="17"/>
      <c r="BN997" s="16"/>
      <c r="BT997" s="16"/>
      <c r="BU997" s="16"/>
      <c r="BV997" s="16"/>
      <c r="BY997" s="16"/>
      <c r="BZ997" s="16"/>
      <c r="CA997" s="16"/>
      <c r="CH997" s="16"/>
      <c r="CI997" s="16"/>
    </row>
    <row r="998" spans="6:87" x14ac:dyDescent="0.25">
      <c r="F998" s="16"/>
      <c r="G998" s="16"/>
      <c r="U998" s="16"/>
      <c r="V998" s="16"/>
      <c r="W998" s="16"/>
      <c r="Y998" s="16"/>
      <c r="Z998" s="16"/>
      <c r="AA998" s="16"/>
      <c r="AB998" s="17"/>
      <c r="AC998" s="16"/>
      <c r="AE998" s="16"/>
      <c r="AG998" s="17"/>
      <c r="AH998" s="16"/>
      <c r="AJ998" s="16"/>
      <c r="AL998" s="17"/>
      <c r="AM998" s="16"/>
      <c r="AO998" s="16"/>
      <c r="AQ998" s="16"/>
      <c r="AS998" s="16"/>
      <c r="AU998" s="16"/>
      <c r="AW998" s="16"/>
      <c r="AY998" s="16"/>
      <c r="BA998" s="16"/>
      <c r="BC998" s="16"/>
      <c r="BE998" s="16"/>
      <c r="BF998" s="17"/>
      <c r="BG998" s="16"/>
      <c r="BI998" s="17"/>
      <c r="BJ998" s="17"/>
      <c r="BK998" s="17"/>
      <c r="BL998" s="17"/>
      <c r="BN998" s="16"/>
      <c r="BT998" s="16"/>
      <c r="BU998" s="16"/>
      <c r="BV998" s="16"/>
      <c r="BY998" s="16"/>
      <c r="BZ998" s="16"/>
      <c r="CA998" s="16"/>
      <c r="CH998" s="16"/>
      <c r="CI998" s="16"/>
    </row>
    <row r="999" spans="6:87" x14ac:dyDescent="0.25">
      <c r="F999" s="16"/>
      <c r="G999" s="16"/>
      <c r="U999" s="16"/>
      <c r="V999" s="16"/>
      <c r="W999" s="16"/>
      <c r="Y999" s="16"/>
      <c r="Z999" s="16"/>
      <c r="AA999" s="16"/>
      <c r="AB999" s="17"/>
      <c r="AC999" s="16"/>
      <c r="AE999" s="16"/>
      <c r="AG999" s="17"/>
      <c r="AH999" s="16"/>
      <c r="AJ999" s="16"/>
      <c r="AL999" s="17"/>
      <c r="AM999" s="16"/>
      <c r="AO999" s="16"/>
      <c r="AQ999" s="16"/>
      <c r="AS999" s="16"/>
      <c r="AU999" s="16"/>
      <c r="AW999" s="16"/>
      <c r="AY999" s="16"/>
      <c r="BA999" s="16"/>
      <c r="BC999" s="16"/>
      <c r="BE999" s="16"/>
      <c r="BF999" s="17"/>
      <c r="BG999" s="16"/>
      <c r="BI999" s="17"/>
      <c r="BJ999" s="17"/>
      <c r="BK999" s="17"/>
      <c r="BL999" s="17"/>
      <c r="BN999" s="16"/>
      <c r="BT999" s="16"/>
      <c r="BU999" s="16"/>
      <c r="BV999" s="16"/>
      <c r="BY999" s="16"/>
      <c r="BZ999" s="16"/>
      <c r="CA999" s="16"/>
      <c r="CH999" s="16"/>
      <c r="CI999" s="16"/>
    </row>
    <row r="1000" spans="6:87" x14ac:dyDescent="0.25">
      <c r="F1000" s="16"/>
      <c r="G1000" s="16"/>
      <c r="U1000" s="16"/>
      <c r="V1000" s="16"/>
      <c r="W1000" s="16"/>
      <c r="Y1000" s="16"/>
      <c r="Z1000" s="16"/>
      <c r="AA1000" s="16"/>
      <c r="AB1000" s="17"/>
      <c r="AC1000" s="16"/>
      <c r="AE1000" s="16"/>
      <c r="AG1000" s="17"/>
      <c r="AH1000" s="16"/>
      <c r="AJ1000" s="16"/>
      <c r="AL1000" s="17"/>
      <c r="AM1000" s="16"/>
      <c r="AO1000" s="16"/>
      <c r="AQ1000" s="16"/>
      <c r="AS1000" s="16"/>
      <c r="AU1000" s="16"/>
      <c r="AW1000" s="16"/>
      <c r="AY1000" s="16"/>
      <c r="BA1000" s="16"/>
      <c r="BC1000" s="16"/>
      <c r="BE1000" s="16"/>
      <c r="BF1000" s="17"/>
      <c r="BG1000" s="16"/>
      <c r="BI1000" s="17"/>
      <c r="BJ1000" s="17"/>
      <c r="BK1000" s="17"/>
      <c r="BL1000" s="17"/>
      <c r="BN1000" s="16"/>
      <c r="BT1000" s="16"/>
      <c r="BU1000" s="16"/>
      <c r="BV1000" s="16"/>
      <c r="BY1000" s="16"/>
      <c r="BZ1000" s="16"/>
      <c r="CA1000" s="16"/>
      <c r="CH1000" s="16"/>
      <c r="CI1000" s="16"/>
    </row>
    <row r="1001" spans="6:87" x14ac:dyDescent="0.25">
      <c r="F1001" s="16"/>
      <c r="G1001" s="16"/>
      <c r="U1001" s="16"/>
      <c r="V1001" s="16"/>
      <c r="W1001" s="16"/>
      <c r="Y1001" s="16"/>
      <c r="Z1001" s="16"/>
      <c r="AA1001" s="16"/>
      <c r="AB1001" s="17"/>
      <c r="AC1001" s="16"/>
      <c r="AE1001" s="16"/>
      <c r="AG1001" s="17"/>
      <c r="AH1001" s="16"/>
      <c r="AJ1001" s="16"/>
      <c r="AL1001" s="17"/>
      <c r="AM1001" s="16"/>
      <c r="AO1001" s="16"/>
      <c r="AQ1001" s="16"/>
      <c r="AS1001" s="16"/>
      <c r="AU1001" s="16"/>
      <c r="AW1001" s="16"/>
      <c r="AY1001" s="16"/>
      <c r="BA1001" s="16"/>
      <c r="BC1001" s="16"/>
      <c r="BE1001" s="16"/>
      <c r="BF1001" s="17"/>
      <c r="BG1001" s="16"/>
      <c r="BI1001" s="17"/>
      <c r="BJ1001" s="17"/>
      <c r="BK1001" s="17"/>
      <c r="BL1001" s="17"/>
      <c r="BN1001" s="16"/>
      <c r="BT1001" s="16"/>
      <c r="BU1001" s="16"/>
      <c r="BV1001" s="16"/>
      <c r="BY1001" s="16"/>
      <c r="BZ1001" s="16"/>
      <c r="CA1001" s="16"/>
      <c r="CH1001" s="16"/>
      <c r="CI1001" s="16"/>
    </row>
    <row r="1002" spans="6:87" x14ac:dyDescent="0.25">
      <c r="F1002" s="16"/>
      <c r="G1002" s="16"/>
      <c r="U1002" s="16"/>
      <c r="V1002" s="16"/>
      <c r="W1002" s="16"/>
      <c r="Y1002" s="16"/>
      <c r="Z1002" s="16"/>
      <c r="AA1002" s="16"/>
      <c r="AB1002" s="17"/>
      <c r="AC1002" s="16"/>
      <c r="AE1002" s="16"/>
      <c r="AG1002" s="17"/>
      <c r="AH1002" s="16"/>
      <c r="AJ1002" s="16"/>
      <c r="AL1002" s="17"/>
      <c r="AM1002" s="16"/>
      <c r="AO1002" s="16"/>
      <c r="AQ1002" s="16"/>
      <c r="AS1002" s="16"/>
      <c r="AU1002" s="16"/>
      <c r="AW1002" s="16"/>
      <c r="AY1002" s="16"/>
      <c r="BA1002" s="16"/>
      <c r="BC1002" s="16"/>
      <c r="BE1002" s="16"/>
      <c r="BF1002" s="17"/>
      <c r="BG1002" s="16"/>
      <c r="BI1002" s="17"/>
      <c r="BJ1002" s="17"/>
      <c r="BK1002" s="17"/>
      <c r="BL1002" s="17"/>
      <c r="BN1002" s="16"/>
      <c r="BT1002" s="16"/>
      <c r="BU1002" s="16"/>
      <c r="BV1002" s="16"/>
      <c r="BY1002" s="16"/>
      <c r="BZ1002" s="16"/>
      <c r="CA1002" s="16"/>
      <c r="CH1002" s="16"/>
      <c r="CI1002" s="16"/>
    </row>
    <row r="1003" spans="6:87" x14ac:dyDescent="0.25">
      <c r="F1003" s="16"/>
      <c r="G1003" s="16"/>
      <c r="U1003" s="16"/>
      <c r="V1003" s="16"/>
      <c r="W1003" s="16"/>
      <c r="Y1003" s="16"/>
      <c r="Z1003" s="16"/>
      <c r="AA1003" s="16"/>
      <c r="AB1003" s="17"/>
      <c r="AC1003" s="16"/>
      <c r="AE1003" s="16"/>
      <c r="AG1003" s="17"/>
      <c r="AH1003" s="16"/>
      <c r="AJ1003" s="16"/>
      <c r="AL1003" s="17"/>
      <c r="AM1003" s="16"/>
      <c r="AO1003" s="16"/>
      <c r="AQ1003" s="16"/>
      <c r="AS1003" s="16"/>
      <c r="AU1003" s="16"/>
      <c r="AW1003" s="16"/>
      <c r="AY1003" s="16"/>
      <c r="BA1003" s="16"/>
      <c r="BC1003" s="16"/>
      <c r="BE1003" s="16"/>
      <c r="BF1003" s="17"/>
      <c r="BG1003" s="16"/>
      <c r="BI1003" s="17"/>
      <c r="BJ1003" s="17"/>
      <c r="BK1003" s="17"/>
      <c r="BL1003" s="17"/>
      <c r="BN1003" s="16"/>
      <c r="BT1003" s="16"/>
      <c r="BU1003" s="16"/>
      <c r="BV1003" s="16"/>
      <c r="BY1003" s="16"/>
      <c r="BZ1003" s="16"/>
      <c r="CA1003" s="16"/>
      <c r="CH1003" s="16"/>
      <c r="CI1003" s="16"/>
    </row>
    <row r="1004" spans="6:87" x14ac:dyDescent="0.25">
      <c r="F1004" s="16"/>
      <c r="G1004" s="16"/>
      <c r="U1004" s="16"/>
      <c r="V1004" s="16"/>
      <c r="W1004" s="16"/>
      <c r="Y1004" s="16"/>
      <c r="Z1004" s="16"/>
      <c r="AA1004" s="16"/>
      <c r="AB1004" s="17"/>
      <c r="AC1004" s="16"/>
      <c r="AE1004" s="16"/>
      <c r="AG1004" s="17"/>
      <c r="AH1004" s="16"/>
      <c r="AJ1004" s="16"/>
      <c r="AL1004" s="17"/>
      <c r="AM1004" s="16"/>
      <c r="AO1004" s="16"/>
      <c r="AQ1004" s="16"/>
      <c r="AS1004" s="16"/>
      <c r="AU1004" s="16"/>
      <c r="AW1004" s="16"/>
      <c r="AY1004" s="16"/>
      <c r="BA1004" s="16"/>
      <c r="BC1004" s="16"/>
      <c r="BE1004" s="16"/>
      <c r="BF1004" s="17"/>
      <c r="BG1004" s="16"/>
      <c r="BI1004" s="17"/>
      <c r="BJ1004" s="17"/>
      <c r="BK1004" s="17"/>
      <c r="BL1004" s="17"/>
      <c r="BN1004" s="16"/>
      <c r="BT1004" s="16"/>
      <c r="BU1004" s="16"/>
      <c r="BV1004" s="16"/>
      <c r="BY1004" s="16"/>
      <c r="BZ1004" s="16"/>
      <c r="CA1004" s="16"/>
      <c r="CH1004" s="16"/>
      <c r="CI1004" s="16"/>
    </row>
    <row r="1005" spans="6:87" x14ac:dyDescent="0.25">
      <c r="F1005" s="16"/>
      <c r="G1005" s="16"/>
      <c r="U1005" s="16"/>
      <c r="V1005" s="16"/>
      <c r="W1005" s="16"/>
      <c r="Y1005" s="16"/>
      <c r="Z1005" s="16"/>
      <c r="AA1005" s="16"/>
      <c r="AB1005" s="17"/>
      <c r="AC1005" s="16"/>
      <c r="AE1005" s="16"/>
      <c r="AG1005" s="17"/>
      <c r="AH1005" s="16"/>
      <c r="AJ1005" s="16"/>
      <c r="AL1005" s="17"/>
      <c r="AM1005" s="16"/>
      <c r="AO1005" s="16"/>
      <c r="AQ1005" s="16"/>
      <c r="AS1005" s="16"/>
      <c r="AU1005" s="16"/>
      <c r="AW1005" s="16"/>
      <c r="AY1005" s="16"/>
      <c r="BA1005" s="16"/>
      <c r="BC1005" s="16"/>
      <c r="BE1005" s="16"/>
      <c r="BF1005" s="17"/>
      <c r="BG1005" s="16"/>
      <c r="BI1005" s="17"/>
      <c r="BJ1005" s="17"/>
      <c r="BK1005" s="17"/>
      <c r="BL1005" s="17"/>
      <c r="BN1005" s="16"/>
      <c r="BT1005" s="16"/>
      <c r="BU1005" s="16"/>
      <c r="BV1005" s="16"/>
      <c r="BY1005" s="16"/>
      <c r="BZ1005" s="16"/>
      <c r="CA1005" s="16"/>
      <c r="CH1005" s="16"/>
      <c r="CI1005" s="16"/>
    </row>
    <row r="1006" spans="6:87" x14ac:dyDescent="0.25">
      <c r="F1006" s="16"/>
      <c r="G1006" s="16"/>
      <c r="U1006" s="16"/>
      <c r="V1006" s="16"/>
      <c r="W1006" s="16"/>
      <c r="Y1006" s="16"/>
      <c r="Z1006" s="16"/>
      <c r="AA1006" s="16"/>
      <c r="AB1006" s="17"/>
      <c r="AC1006" s="16"/>
      <c r="AE1006" s="16"/>
      <c r="AG1006" s="17"/>
      <c r="AH1006" s="16"/>
      <c r="AJ1006" s="16"/>
      <c r="AL1006" s="17"/>
      <c r="AM1006" s="16"/>
      <c r="AO1006" s="16"/>
      <c r="AQ1006" s="16"/>
      <c r="AS1006" s="16"/>
      <c r="AU1006" s="16"/>
      <c r="AW1006" s="16"/>
      <c r="AY1006" s="16"/>
      <c r="BA1006" s="16"/>
      <c r="BC1006" s="16"/>
      <c r="BE1006" s="16"/>
      <c r="BF1006" s="17"/>
      <c r="BG1006" s="16"/>
      <c r="BI1006" s="17"/>
      <c r="BJ1006" s="17"/>
      <c r="BK1006" s="17"/>
      <c r="BL1006" s="17"/>
      <c r="BN1006" s="16"/>
      <c r="BT1006" s="16"/>
      <c r="BU1006" s="16"/>
      <c r="BV1006" s="16"/>
      <c r="BY1006" s="16"/>
      <c r="BZ1006" s="16"/>
      <c r="CA1006" s="16"/>
      <c r="CH1006" s="16"/>
      <c r="CI1006" s="16"/>
    </row>
    <row r="1007" spans="6:87" x14ac:dyDescent="0.25">
      <c r="F1007" s="16"/>
      <c r="G1007" s="16"/>
      <c r="U1007" s="16"/>
      <c r="V1007" s="16"/>
      <c r="W1007" s="16"/>
      <c r="Y1007" s="16"/>
      <c r="Z1007" s="16"/>
      <c r="AA1007" s="16"/>
      <c r="AB1007" s="17"/>
      <c r="AC1007" s="16"/>
      <c r="AE1007" s="16"/>
      <c r="AG1007" s="17"/>
      <c r="AH1007" s="16"/>
      <c r="AJ1007" s="16"/>
      <c r="AL1007" s="17"/>
      <c r="AM1007" s="16"/>
      <c r="AO1007" s="16"/>
      <c r="AQ1007" s="16"/>
      <c r="AS1007" s="16"/>
      <c r="AU1007" s="16"/>
      <c r="AW1007" s="16"/>
      <c r="AY1007" s="16"/>
      <c r="BA1007" s="16"/>
      <c r="BC1007" s="16"/>
      <c r="BE1007" s="16"/>
      <c r="BF1007" s="17"/>
      <c r="BG1007" s="16"/>
      <c r="BI1007" s="17"/>
      <c r="BJ1007" s="17"/>
      <c r="BK1007" s="17"/>
      <c r="BL1007" s="17"/>
      <c r="BN1007" s="16"/>
      <c r="BT1007" s="16"/>
      <c r="BU1007" s="16"/>
      <c r="BV1007" s="16"/>
      <c r="BY1007" s="16"/>
      <c r="BZ1007" s="16"/>
      <c r="CA1007" s="16"/>
      <c r="CH1007" s="16"/>
      <c r="CI1007" s="16"/>
    </row>
    <row r="1008" spans="6:87" x14ac:dyDescent="0.25">
      <c r="F1008" s="16"/>
      <c r="G1008" s="16"/>
      <c r="U1008" s="16"/>
      <c r="V1008" s="16"/>
      <c r="W1008" s="16"/>
      <c r="Y1008" s="16"/>
      <c r="Z1008" s="16"/>
      <c r="AA1008" s="16"/>
      <c r="AB1008" s="17"/>
      <c r="AC1008" s="16"/>
      <c r="AE1008" s="16"/>
      <c r="AG1008" s="17"/>
      <c r="AH1008" s="16"/>
      <c r="AJ1008" s="16"/>
      <c r="AL1008" s="17"/>
      <c r="AM1008" s="16"/>
      <c r="AO1008" s="16"/>
      <c r="AQ1008" s="16"/>
      <c r="AS1008" s="16"/>
      <c r="AU1008" s="16"/>
      <c r="AW1008" s="16"/>
      <c r="AY1008" s="16"/>
      <c r="BA1008" s="16"/>
      <c r="BC1008" s="16"/>
      <c r="BE1008" s="16"/>
      <c r="BF1008" s="17"/>
      <c r="BG1008" s="16"/>
      <c r="BI1008" s="17"/>
      <c r="BJ1008" s="17"/>
      <c r="BK1008" s="17"/>
      <c r="BL1008" s="17"/>
      <c r="BN1008" s="16"/>
      <c r="BT1008" s="16"/>
      <c r="BU1008" s="16"/>
      <c r="BV1008" s="16"/>
      <c r="BY1008" s="16"/>
      <c r="BZ1008" s="16"/>
      <c r="CA1008" s="16"/>
      <c r="CH1008" s="16"/>
      <c r="CI1008" s="16"/>
    </row>
    <row r="1009" spans="6:87" x14ac:dyDescent="0.25">
      <c r="F1009" s="16"/>
      <c r="G1009" s="16"/>
      <c r="U1009" s="16"/>
      <c r="V1009" s="16"/>
      <c r="W1009" s="16"/>
      <c r="Y1009" s="16"/>
      <c r="Z1009" s="16"/>
      <c r="AA1009" s="16"/>
      <c r="AB1009" s="17"/>
      <c r="AC1009" s="16"/>
      <c r="AE1009" s="16"/>
      <c r="AG1009" s="17"/>
      <c r="AH1009" s="16"/>
      <c r="AJ1009" s="16"/>
      <c r="AL1009" s="17"/>
      <c r="AM1009" s="16"/>
      <c r="AO1009" s="16"/>
      <c r="AQ1009" s="16"/>
      <c r="AS1009" s="16"/>
      <c r="AU1009" s="16"/>
      <c r="AW1009" s="16"/>
      <c r="AY1009" s="16"/>
      <c r="BA1009" s="16"/>
      <c r="BC1009" s="16"/>
      <c r="BE1009" s="16"/>
      <c r="BF1009" s="17"/>
      <c r="BG1009" s="16"/>
      <c r="BI1009" s="17"/>
      <c r="BJ1009" s="17"/>
      <c r="BK1009" s="17"/>
      <c r="BL1009" s="17"/>
      <c r="BN1009" s="16"/>
      <c r="BT1009" s="16"/>
      <c r="BU1009" s="16"/>
      <c r="BV1009" s="16"/>
      <c r="BY1009" s="16"/>
      <c r="BZ1009" s="16"/>
      <c r="CA1009" s="16"/>
      <c r="CH1009" s="16"/>
      <c r="CI1009" s="16"/>
    </row>
    <row r="1010" spans="6:87" x14ac:dyDescent="0.25">
      <c r="F1010" s="16"/>
      <c r="G1010" s="16"/>
      <c r="U1010" s="16"/>
      <c r="V1010" s="16"/>
      <c r="W1010" s="16"/>
      <c r="Y1010" s="16"/>
      <c r="Z1010" s="16"/>
      <c r="AA1010" s="16"/>
      <c r="AB1010" s="17"/>
      <c r="AC1010" s="16"/>
      <c r="AE1010" s="16"/>
      <c r="AG1010" s="17"/>
      <c r="AH1010" s="16"/>
      <c r="AJ1010" s="16"/>
      <c r="AL1010" s="17"/>
      <c r="AM1010" s="16"/>
      <c r="AO1010" s="16"/>
      <c r="AQ1010" s="16"/>
      <c r="AS1010" s="16"/>
      <c r="AU1010" s="16"/>
      <c r="AW1010" s="16"/>
      <c r="AY1010" s="16"/>
      <c r="BA1010" s="16"/>
      <c r="BC1010" s="16"/>
      <c r="BE1010" s="16"/>
      <c r="BF1010" s="17"/>
      <c r="BG1010" s="16"/>
      <c r="BI1010" s="17"/>
      <c r="BJ1010" s="17"/>
      <c r="BK1010" s="17"/>
      <c r="BL1010" s="17"/>
      <c r="BN1010" s="16"/>
      <c r="BT1010" s="16"/>
      <c r="BU1010" s="16"/>
      <c r="BV1010" s="16"/>
      <c r="BY1010" s="16"/>
      <c r="BZ1010" s="16"/>
      <c r="CA1010" s="16"/>
      <c r="CH1010" s="16"/>
      <c r="CI1010" s="16"/>
    </row>
    <row r="1011" spans="6:87" x14ac:dyDescent="0.25">
      <c r="F1011" s="16"/>
      <c r="G1011" s="16"/>
      <c r="U1011" s="16"/>
      <c r="V1011" s="16"/>
      <c r="W1011" s="16"/>
      <c r="Y1011" s="16"/>
      <c r="Z1011" s="16"/>
      <c r="AA1011" s="16"/>
      <c r="AB1011" s="17"/>
      <c r="AC1011" s="16"/>
      <c r="AE1011" s="16"/>
      <c r="AG1011" s="17"/>
      <c r="AH1011" s="16"/>
      <c r="AJ1011" s="16"/>
      <c r="AL1011" s="17"/>
      <c r="AM1011" s="16"/>
      <c r="AO1011" s="16"/>
      <c r="AQ1011" s="16"/>
      <c r="AS1011" s="16"/>
      <c r="AU1011" s="16"/>
      <c r="AW1011" s="16"/>
      <c r="AY1011" s="16"/>
      <c r="BA1011" s="16"/>
      <c r="BC1011" s="16"/>
      <c r="BE1011" s="16"/>
      <c r="BF1011" s="17"/>
      <c r="BG1011" s="16"/>
      <c r="BI1011" s="17"/>
      <c r="BJ1011" s="17"/>
      <c r="BK1011" s="17"/>
      <c r="BL1011" s="17"/>
      <c r="BN1011" s="16"/>
      <c r="BT1011" s="16"/>
      <c r="BU1011" s="16"/>
      <c r="BV1011" s="16"/>
      <c r="BY1011" s="16"/>
      <c r="BZ1011" s="16"/>
      <c r="CA1011" s="16"/>
      <c r="CH1011" s="16"/>
      <c r="CI1011" s="16"/>
    </row>
    <row r="1012" spans="6:87" x14ac:dyDescent="0.25">
      <c r="F1012" s="16"/>
      <c r="G1012" s="16"/>
      <c r="U1012" s="16"/>
      <c r="V1012" s="16"/>
      <c r="W1012" s="16"/>
      <c r="Y1012" s="16"/>
      <c r="Z1012" s="16"/>
      <c r="AA1012" s="16"/>
      <c r="AB1012" s="17"/>
      <c r="AC1012" s="16"/>
      <c r="AE1012" s="16"/>
      <c r="AG1012" s="17"/>
      <c r="AH1012" s="16"/>
      <c r="AJ1012" s="16"/>
      <c r="AL1012" s="17"/>
      <c r="AM1012" s="16"/>
      <c r="AO1012" s="16"/>
      <c r="AQ1012" s="16"/>
      <c r="AS1012" s="16"/>
      <c r="AU1012" s="16"/>
      <c r="AW1012" s="16"/>
      <c r="AY1012" s="16"/>
      <c r="BA1012" s="16"/>
      <c r="BC1012" s="16"/>
      <c r="BE1012" s="16"/>
      <c r="BF1012" s="17"/>
      <c r="BG1012" s="16"/>
      <c r="BI1012" s="17"/>
      <c r="BJ1012" s="17"/>
      <c r="BK1012" s="17"/>
      <c r="BL1012" s="17"/>
      <c r="BN1012" s="16"/>
      <c r="BT1012" s="16"/>
      <c r="BU1012" s="16"/>
      <c r="BV1012" s="16"/>
      <c r="BY1012" s="16"/>
      <c r="BZ1012" s="16"/>
      <c r="CA1012" s="16"/>
      <c r="CH1012" s="16"/>
      <c r="CI1012" s="16"/>
    </row>
    <row r="1013" spans="6:87" x14ac:dyDescent="0.25">
      <c r="F1013" s="16"/>
      <c r="G1013" s="16"/>
      <c r="U1013" s="16"/>
      <c r="V1013" s="16"/>
      <c r="W1013" s="16"/>
      <c r="Y1013" s="16"/>
      <c r="Z1013" s="16"/>
      <c r="AA1013" s="16"/>
      <c r="AB1013" s="17"/>
      <c r="AC1013" s="16"/>
      <c r="AE1013" s="16"/>
      <c r="AG1013" s="17"/>
      <c r="AH1013" s="16"/>
      <c r="AJ1013" s="16"/>
      <c r="AL1013" s="17"/>
      <c r="AM1013" s="16"/>
      <c r="AO1013" s="16"/>
      <c r="AQ1013" s="16"/>
      <c r="AS1013" s="16"/>
      <c r="AU1013" s="16"/>
      <c r="AW1013" s="16"/>
      <c r="AY1013" s="16"/>
      <c r="BA1013" s="16"/>
      <c r="BC1013" s="16"/>
      <c r="BE1013" s="16"/>
      <c r="BF1013" s="17"/>
      <c r="BG1013" s="16"/>
      <c r="BI1013" s="17"/>
      <c r="BJ1013" s="17"/>
      <c r="BK1013" s="17"/>
      <c r="BL1013" s="17"/>
      <c r="BN1013" s="16"/>
      <c r="BT1013" s="16"/>
      <c r="BU1013" s="16"/>
      <c r="BV1013" s="16"/>
      <c r="BY1013" s="16"/>
      <c r="BZ1013" s="16"/>
      <c r="CA1013" s="16"/>
      <c r="CH1013" s="16"/>
      <c r="CI1013" s="16"/>
    </row>
    <row r="1014" spans="6:87" x14ac:dyDescent="0.25">
      <c r="F1014" s="16"/>
      <c r="G1014" s="16"/>
      <c r="U1014" s="16"/>
      <c r="V1014" s="16"/>
      <c r="W1014" s="16"/>
      <c r="Y1014" s="16"/>
      <c r="Z1014" s="16"/>
      <c r="AA1014" s="16"/>
      <c r="AB1014" s="17"/>
      <c r="AC1014" s="16"/>
      <c r="AE1014" s="16"/>
      <c r="AG1014" s="17"/>
      <c r="AH1014" s="16"/>
      <c r="AJ1014" s="16"/>
      <c r="AL1014" s="17"/>
      <c r="AM1014" s="16"/>
      <c r="AO1014" s="16"/>
      <c r="AQ1014" s="16"/>
      <c r="AS1014" s="16"/>
      <c r="AU1014" s="16"/>
      <c r="AW1014" s="16"/>
      <c r="AY1014" s="16"/>
      <c r="BA1014" s="16"/>
      <c r="BC1014" s="16"/>
      <c r="BE1014" s="16"/>
      <c r="BF1014" s="17"/>
      <c r="BG1014" s="16"/>
      <c r="BI1014" s="17"/>
      <c r="BJ1014" s="17"/>
      <c r="BK1014" s="17"/>
      <c r="BL1014" s="17"/>
      <c r="BN1014" s="16"/>
      <c r="BT1014" s="16"/>
      <c r="BU1014" s="16"/>
      <c r="BV1014" s="16"/>
      <c r="BY1014" s="16"/>
      <c r="BZ1014" s="16"/>
      <c r="CA1014" s="16"/>
      <c r="CH1014" s="16"/>
      <c r="CI1014" s="16"/>
    </row>
    <row r="1015" spans="6:87" x14ac:dyDescent="0.25">
      <c r="F1015" s="16"/>
      <c r="G1015" s="16"/>
      <c r="U1015" s="16"/>
      <c r="V1015" s="16"/>
      <c r="W1015" s="16"/>
      <c r="Y1015" s="16"/>
      <c r="Z1015" s="16"/>
      <c r="AA1015" s="16"/>
      <c r="AB1015" s="17"/>
      <c r="AC1015" s="16"/>
      <c r="AE1015" s="16"/>
      <c r="AG1015" s="17"/>
      <c r="AH1015" s="16"/>
      <c r="AJ1015" s="16"/>
      <c r="AL1015" s="17"/>
      <c r="AM1015" s="16"/>
      <c r="AO1015" s="16"/>
      <c r="AQ1015" s="16"/>
      <c r="AS1015" s="16"/>
      <c r="AU1015" s="16"/>
      <c r="AW1015" s="16"/>
      <c r="AY1015" s="16"/>
      <c r="BA1015" s="16"/>
      <c r="BC1015" s="16"/>
      <c r="BE1015" s="16"/>
      <c r="BF1015" s="17"/>
      <c r="BG1015" s="16"/>
      <c r="BI1015" s="17"/>
      <c r="BJ1015" s="17"/>
      <c r="BK1015" s="17"/>
      <c r="BL1015" s="17"/>
      <c r="BN1015" s="16"/>
      <c r="BT1015" s="16"/>
      <c r="BU1015" s="16"/>
      <c r="BV1015" s="16"/>
      <c r="BY1015" s="16"/>
      <c r="BZ1015" s="16"/>
      <c r="CA1015" s="16"/>
      <c r="CH1015" s="16"/>
      <c r="CI1015" s="16"/>
    </row>
    <row r="1016" spans="6:87" x14ac:dyDescent="0.25">
      <c r="F1016" s="16"/>
      <c r="G1016" s="16"/>
      <c r="U1016" s="16"/>
      <c r="V1016" s="16"/>
      <c r="W1016" s="16"/>
      <c r="Y1016" s="16"/>
      <c r="Z1016" s="16"/>
      <c r="AA1016" s="16"/>
      <c r="AB1016" s="17"/>
      <c r="AC1016" s="16"/>
      <c r="AE1016" s="16"/>
      <c r="AG1016" s="17"/>
      <c r="AH1016" s="16"/>
      <c r="AJ1016" s="16"/>
      <c r="AL1016" s="17"/>
      <c r="AM1016" s="16"/>
      <c r="AO1016" s="16"/>
      <c r="AQ1016" s="16"/>
      <c r="AS1016" s="16"/>
      <c r="AU1016" s="16"/>
      <c r="AW1016" s="16"/>
      <c r="AY1016" s="16"/>
      <c r="BA1016" s="16"/>
      <c r="BC1016" s="16"/>
      <c r="BE1016" s="16"/>
      <c r="BF1016" s="17"/>
      <c r="BG1016" s="16"/>
      <c r="BI1016" s="17"/>
      <c r="BJ1016" s="17"/>
      <c r="BK1016" s="17"/>
      <c r="BL1016" s="17"/>
      <c r="BN1016" s="16"/>
      <c r="BT1016" s="16"/>
      <c r="BU1016" s="16"/>
      <c r="BV1016" s="16"/>
      <c r="BY1016" s="16"/>
      <c r="BZ1016" s="16"/>
      <c r="CA1016" s="16"/>
      <c r="CH1016" s="16"/>
      <c r="CI1016" s="16"/>
    </row>
    <row r="1017" spans="6:87" x14ac:dyDescent="0.25">
      <c r="F1017" s="16"/>
      <c r="G1017" s="16"/>
      <c r="U1017" s="16"/>
      <c r="V1017" s="16"/>
      <c r="W1017" s="16"/>
      <c r="Y1017" s="16"/>
      <c r="Z1017" s="16"/>
      <c r="AA1017" s="16"/>
      <c r="AB1017" s="17"/>
      <c r="AC1017" s="16"/>
      <c r="AE1017" s="16"/>
      <c r="AG1017" s="17"/>
      <c r="AH1017" s="16"/>
      <c r="AJ1017" s="16"/>
      <c r="AL1017" s="17"/>
      <c r="AM1017" s="16"/>
      <c r="AO1017" s="16"/>
      <c r="AQ1017" s="16"/>
      <c r="AS1017" s="16"/>
      <c r="AU1017" s="16"/>
      <c r="AW1017" s="16"/>
      <c r="AY1017" s="16"/>
      <c r="BA1017" s="16"/>
      <c r="BC1017" s="16"/>
      <c r="BE1017" s="16"/>
      <c r="BF1017" s="17"/>
      <c r="BG1017" s="16"/>
      <c r="BI1017" s="17"/>
      <c r="BJ1017" s="17"/>
      <c r="BK1017" s="17"/>
      <c r="BL1017" s="17"/>
      <c r="BN1017" s="16"/>
      <c r="BT1017" s="16"/>
      <c r="BU1017" s="16"/>
      <c r="BV1017" s="16"/>
      <c r="BY1017" s="16"/>
      <c r="BZ1017" s="16"/>
      <c r="CA1017" s="16"/>
      <c r="CH1017" s="16"/>
      <c r="CI1017" s="16"/>
    </row>
    <row r="1018" spans="6:87" x14ac:dyDescent="0.25">
      <c r="F1018" s="16"/>
      <c r="G1018" s="16"/>
      <c r="U1018" s="16"/>
      <c r="V1018" s="16"/>
      <c r="W1018" s="16"/>
      <c r="Y1018" s="16"/>
      <c r="Z1018" s="16"/>
      <c r="AA1018" s="16"/>
      <c r="AB1018" s="17"/>
      <c r="AC1018" s="16"/>
      <c r="AE1018" s="16"/>
      <c r="AG1018" s="17"/>
      <c r="AH1018" s="16"/>
      <c r="AJ1018" s="16"/>
      <c r="AL1018" s="17"/>
      <c r="AM1018" s="16"/>
      <c r="AO1018" s="16"/>
      <c r="AQ1018" s="16"/>
      <c r="AS1018" s="16"/>
      <c r="AU1018" s="16"/>
      <c r="AW1018" s="16"/>
      <c r="AY1018" s="16"/>
      <c r="BA1018" s="16"/>
      <c r="BC1018" s="16"/>
      <c r="BE1018" s="16"/>
      <c r="BF1018" s="17"/>
      <c r="BG1018" s="16"/>
      <c r="BI1018" s="17"/>
      <c r="BJ1018" s="17"/>
      <c r="BK1018" s="17"/>
      <c r="BL1018" s="17"/>
      <c r="BN1018" s="16"/>
      <c r="BT1018" s="16"/>
      <c r="BU1018" s="16"/>
      <c r="BV1018" s="16"/>
      <c r="BY1018" s="16"/>
      <c r="BZ1018" s="16"/>
      <c r="CA1018" s="16"/>
      <c r="CH1018" s="16"/>
      <c r="CI1018" s="16"/>
    </row>
    <row r="1019" spans="6:87" x14ac:dyDescent="0.25">
      <c r="F1019" s="16"/>
      <c r="G1019" s="16"/>
      <c r="U1019" s="16"/>
      <c r="V1019" s="16"/>
      <c r="W1019" s="16"/>
      <c r="Y1019" s="16"/>
      <c r="Z1019" s="16"/>
      <c r="AA1019" s="16"/>
      <c r="AB1019" s="17"/>
      <c r="AC1019" s="16"/>
      <c r="AE1019" s="16"/>
      <c r="AG1019" s="17"/>
      <c r="AH1019" s="16"/>
      <c r="AJ1019" s="16"/>
      <c r="AL1019" s="17"/>
      <c r="AM1019" s="16"/>
      <c r="AO1019" s="16"/>
      <c r="AQ1019" s="16"/>
      <c r="AS1019" s="16"/>
      <c r="AU1019" s="16"/>
      <c r="AW1019" s="16"/>
      <c r="AY1019" s="16"/>
      <c r="BA1019" s="16"/>
      <c r="BC1019" s="16"/>
      <c r="BE1019" s="16"/>
      <c r="BF1019" s="17"/>
      <c r="BG1019" s="16"/>
      <c r="BI1019" s="17"/>
      <c r="BJ1019" s="17"/>
      <c r="BK1019" s="17"/>
      <c r="BL1019" s="17"/>
      <c r="BN1019" s="16"/>
      <c r="BT1019" s="16"/>
      <c r="BU1019" s="16"/>
      <c r="BV1019" s="16"/>
      <c r="BY1019" s="16"/>
      <c r="BZ1019" s="16"/>
      <c r="CA1019" s="16"/>
      <c r="CH1019" s="16"/>
      <c r="CI1019" s="16"/>
    </row>
    <row r="1020" spans="6:87" x14ac:dyDescent="0.25">
      <c r="F1020" s="16"/>
      <c r="G1020" s="16"/>
      <c r="U1020" s="16"/>
      <c r="V1020" s="16"/>
      <c r="W1020" s="16"/>
      <c r="Y1020" s="16"/>
      <c r="Z1020" s="16"/>
      <c r="AA1020" s="16"/>
      <c r="AB1020" s="17"/>
      <c r="AC1020" s="16"/>
      <c r="AE1020" s="16"/>
      <c r="AG1020" s="17"/>
      <c r="AH1020" s="16"/>
      <c r="AJ1020" s="16"/>
      <c r="AL1020" s="17"/>
      <c r="AM1020" s="16"/>
      <c r="AO1020" s="16"/>
      <c r="AQ1020" s="16"/>
      <c r="AS1020" s="16"/>
      <c r="AU1020" s="16"/>
      <c r="AW1020" s="16"/>
      <c r="AY1020" s="16"/>
      <c r="BA1020" s="16"/>
      <c r="BC1020" s="16"/>
      <c r="BE1020" s="16"/>
      <c r="BF1020" s="17"/>
      <c r="BG1020" s="16"/>
      <c r="BI1020" s="17"/>
      <c r="BJ1020" s="17"/>
      <c r="BK1020" s="17"/>
      <c r="BL1020" s="17"/>
      <c r="BN1020" s="16"/>
      <c r="BT1020" s="16"/>
      <c r="BU1020" s="16"/>
      <c r="BV1020" s="16"/>
      <c r="BY1020" s="16"/>
      <c r="BZ1020" s="16"/>
      <c r="CA1020" s="16"/>
      <c r="CH1020" s="16"/>
      <c r="CI1020" s="16"/>
    </row>
    <row r="1021" spans="6:87" x14ac:dyDescent="0.25">
      <c r="F1021" s="16"/>
      <c r="G1021" s="16"/>
      <c r="U1021" s="16"/>
      <c r="V1021" s="16"/>
      <c r="W1021" s="16"/>
      <c r="Y1021" s="16"/>
      <c r="Z1021" s="16"/>
      <c r="AA1021" s="16"/>
      <c r="AB1021" s="17"/>
      <c r="AC1021" s="16"/>
      <c r="AE1021" s="16"/>
      <c r="AG1021" s="17"/>
      <c r="AH1021" s="16"/>
      <c r="AJ1021" s="16"/>
      <c r="AL1021" s="17"/>
      <c r="AM1021" s="16"/>
      <c r="AO1021" s="16"/>
      <c r="AQ1021" s="16"/>
      <c r="AS1021" s="16"/>
      <c r="AU1021" s="16"/>
      <c r="AW1021" s="16"/>
      <c r="AY1021" s="16"/>
      <c r="BA1021" s="16"/>
      <c r="BC1021" s="16"/>
      <c r="BE1021" s="16"/>
      <c r="BF1021" s="17"/>
      <c r="BG1021" s="16"/>
      <c r="BI1021" s="17"/>
      <c r="BJ1021" s="17"/>
      <c r="BK1021" s="17"/>
      <c r="BL1021" s="17"/>
      <c r="BN1021" s="16"/>
      <c r="BT1021" s="16"/>
      <c r="BU1021" s="16"/>
      <c r="BV1021" s="16"/>
      <c r="BY1021" s="16"/>
      <c r="BZ1021" s="16"/>
      <c r="CA1021" s="16"/>
      <c r="CH1021" s="16"/>
      <c r="CI1021" s="16"/>
    </row>
    <row r="1022" spans="6:87" x14ac:dyDescent="0.25">
      <c r="F1022" s="16"/>
      <c r="G1022" s="16"/>
      <c r="U1022" s="16"/>
      <c r="V1022" s="16"/>
      <c r="W1022" s="16"/>
      <c r="Y1022" s="16"/>
      <c r="Z1022" s="16"/>
      <c r="AA1022" s="16"/>
      <c r="AB1022" s="17"/>
      <c r="AC1022" s="16"/>
      <c r="AE1022" s="16"/>
      <c r="AG1022" s="17"/>
      <c r="AH1022" s="16"/>
      <c r="AJ1022" s="16"/>
      <c r="AL1022" s="17"/>
      <c r="AM1022" s="16"/>
      <c r="AO1022" s="16"/>
      <c r="AQ1022" s="16"/>
      <c r="AS1022" s="16"/>
      <c r="AU1022" s="16"/>
      <c r="AW1022" s="16"/>
      <c r="AY1022" s="16"/>
      <c r="BA1022" s="16"/>
      <c r="BC1022" s="16"/>
      <c r="BE1022" s="16"/>
      <c r="BF1022" s="17"/>
      <c r="BG1022" s="16"/>
      <c r="BI1022" s="17"/>
      <c r="BJ1022" s="17"/>
      <c r="BK1022" s="17"/>
      <c r="BL1022" s="17"/>
      <c r="BN1022" s="16"/>
      <c r="BT1022" s="16"/>
      <c r="BU1022" s="16"/>
      <c r="BV1022" s="16"/>
      <c r="BY1022" s="16"/>
      <c r="BZ1022" s="16"/>
      <c r="CA1022" s="16"/>
      <c r="CH1022" s="16"/>
      <c r="CI1022" s="16"/>
    </row>
    <row r="1023" spans="6:87" x14ac:dyDescent="0.25">
      <c r="F1023" s="16"/>
      <c r="G1023" s="16"/>
      <c r="U1023" s="16"/>
      <c r="V1023" s="16"/>
      <c r="W1023" s="16"/>
      <c r="Y1023" s="16"/>
      <c r="Z1023" s="16"/>
      <c r="AA1023" s="16"/>
      <c r="AB1023" s="17"/>
      <c r="AC1023" s="16"/>
      <c r="AE1023" s="16"/>
      <c r="AG1023" s="17"/>
      <c r="AH1023" s="16"/>
      <c r="AJ1023" s="16"/>
      <c r="AL1023" s="17"/>
      <c r="AM1023" s="16"/>
      <c r="AO1023" s="16"/>
      <c r="AQ1023" s="16"/>
      <c r="AS1023" s="16"/>
      <c r="AU1023" s="16"/>
      <c r="AW1023" s="16"/>
      <c r="AY1023" s="16"/>
      <c r="BA1023" s="16"/>
      <c r="BC1023" s="16"/>
      <c r="BE1023" s="16"/>
      <c r="BF1023" s="17"/>
      <c r="BG1023" s="16"/>
      <c r="BI1023" s="17"/>
      <c r="BJ1023" s="17"/>
      <c r="BK1023" s="17"/>
      <c r="BL1023" s="17"/>
      <c r="BN1023" s="16"/>
      <c r="BT1023" s="16"/>
      <c r="BU1023" s="16"/>
      <c r="BV1023" s="16"/>
      <c r="BY1023" s="16"/>
      <c r="BZ1023" s="16"/>
      <c r="CA1023" s="16"/>
      <c r="CH1023" s="16"/>
      <c r="CI1023" s="16"/>
    </row>
    <row r="1024" spans="6:87" x14ac:dyDescent="0.25">
      <c r="F1024" s="16"/>
      <c r="G1024" s="16"/>
      <c r="U1024" s="16"/>
      <c r="V1024" s="16"/>
      <c r="W1024" s="16"/>
      <c r="Y1024" s="16"/>
      <c r="Z1024" s="16"/>
      <c r="AA1024" s="16"/>
      <c r="AB1024" s="17"/>
      <c r="AC1024" s="16"/>
      <c r="AE1024" s="16"/>
      <c r="AG1024" s="17"/>
      <c r="AH1024" s="16"/>
      <c r="AJ1024" s="16"/>
      <c r="AL1024" s="17"/>
      <c r="AM1024" s="16"/>
      <c r="AO1024" s="16"/>
      <c r="AQ1024" s="16"/>
      <c r="AS1024" s="16"/>
      <c r="AU1024" s="16"/>
      <c r="AW1024" s="16"/>
      <c r="AY1024" s="16"/>
      <c r="BA1024" s="16"/>
      <c r="BC1024" s="16"/>
      <c r="BE1024" s="16"/>
      <c r="BF1024" s="17"/>
      <c r="BG1024" s="16"/>
      <c r="BI1024" s="17"/>
      <c r="BJ1024" s="17"/>
      <c r="BK1024" s="17"/>
      <c r="BL1024" s="17"/>
      <c r="BN1024" s="16"/>
      <c r="BT1024" s="16"/>
      <c r="BU1024" s="16"/>
      <c r="BV1024" s="16"/>
      <c r="BY1024" s="16"/>
      <c r="BZ1024" s="16"/>
      <c r="CA1024" s="16"/>
      <c r="CH1024" s="16"/>
      <c r="CI1024" s="16"/>
    </row>
    <row r="1025" spans="6:87" x14ac:dyDescent="0.25">
      <c r="F1025" s="16"/>
      <c r="G1025" s="16"/>
      <c r="U1025" s="16"/>
      <c r="V1025" s="16"/>
      <c r="W1025" s="16"/>
      <c r="Y1025" s="16"/>
      <c r="Z1025" s="16"/>
      <c r="AA1025" s="16"/>
      <c r="AB1025" s="17"/>
      <c r="AC1025" s="16"/>
      <c r="AE1025" s="16"/>
      <c r="AG1025" s="17"/>
      <c r="AH1025" s="16"/>
      <c r="AJ1025" s="16"/>
      <c r="AL1025" s="17"/>
      <c r="AM1025" s="16"/>
      <c r="AO1025" s="16"/>
      <c r="AQ1025" s="16"/>
      <c r="AS1025" s="16"/>
      <c r="AU1025" s="16"/>
      <c r="AW1025" s="16"/>
      <c r="AY1025" s="16"/>
      <c r="BA1025" s="16"/>
      <c r="BC1025" s="16"/>
      <c r="BE1025" s="16"/>
      <c r="BF1025" s="17"/>
      <c r="BG1025" s="16"/>
      <c r="BI1025" s="17"/>
      <c r="BJ1025" s="17"/>
      <c r="BK1025" s="17"/>
      <c r="BL1025" s="17"/>
      <c r="BN1025" s="16"/>
      <c r="BT1025" s="16"/>
      <c r="BU1025" s="16"/>
      <c r="BV1025" s="16"/>
      <c r="BY1025" s="16"/>
      <c r="BZ1025" s="16"/>
      <c r="CA1025" s="16"/>
      <c r="CH1025" s="16"/>
      <c r="CI1025" s="16"/>
    </row>
    <row r="1026" spans="6:87" x14ac:dyDescent="0.25">
      <c r="F1026" s="16"/>
      <c r="G1026" s="16"/>
      <c r="U1026" s="16"/>
      <c r="V1026" s="16"/>
      <c r="W1026" s="16"/>
      <c r="Y1026" s="16"/>
      <c r="Z1026" s="16"/>
      <c r="AA1026" s="16"/>
      <c r="AB1026" s="17"/>
      <c r="AC1026" s="16"/>
      <c r="AE1026" s="16"/>
      <c r="AG1026" s="17"/>
      <c r="AH1026" s="16"/>
      <c r="AJ1026" s="16"/>
      <c r="AL1026" s="17"/>
      <c r="AM1026" s="16"/>
      <c r="AO1026" s="16"/>
      <c r="AQ1026" s="16"/>
      <c r="AS1026" s="16"/>
      <c r="AU1026" s="16"/>
      <c r="AW1026" s="16"/>
      <c r="AY1026" s="16"/>
      <c r="BA1026" s="16"/>
      <c r="BC1026" s="16"/>
      <c r="BE1026" s="16"/>
      <c r="BF1026" s="17"/>
      <c r="BG1026" s="16"/>
      <c r="BI1026" s="17"/>
      <c r="BJ1026" s="17"/>
      <c r="BK1026" s="17"/>
      <c r="BL1026" s="17"/>
      <c r="BN1026" s="16"/>
      <c r="BT1026" s="16"/>
      <c r="BU1026" s="16"/>
      <c r="BV1026" s="16"/>
      <c r="BY1026" s="16"/>
      <c r="BZ1026" s="16"/>
      <c r="CA1026" s="16"/>
      <c r="CH1026" s="16"/>
      <c r="CI1026" s="16"/>
    </row>
    <row r="1027" spans="6:87" x14ac:dyDescent="0.25">
      <c r="F1027" s="16"/>
      <c r="G1027" s="16"/>
      <c r="U1027" s="16"/>
      <c r="V1027" s="16"/>
      <c r="W1027" s="16"/>
      <c r="Y1027" s="16"/>
      <c r="Z1027" s="16"/>
      <c r="AA1027" s="16"/>
      <c r="AB1027" s="17"/>
      <c r="AC1027" s="16"/>
      <c r="AE1027" s="16"/>
      <c r="AG1027" s="17"/>
      <c r="AH1027" s="16"/>
      <c r="AJ1027" s="16"/>
      <c r="AL1027" s="17"/>
      <c r="AM1027" s="16"/>
      <c r="AO1027" s="16"/>
      <c r="AQ1027" s="16"/>
      <c r="AS1027" s="16"/>
      <c r="AU1027" s="16"/>
      <c r="AW1027" s="16"/>
      <c r="AY1027" s="16"/>
      <c r="BA1027" s="16"/>
      <c r="BC1027" s="16"/>
      <c r="BE1027" s="16"/>
      <c r="BF1027" s="17"/>
      <c r="BG1027" s="16"/>
      <c r="BI1027" s="17"/>
      <c r="BJ1027" s="17"/>
      <c r="BK1027" s="17"/>
      <c r="BL1027" s="17"/>
      <c r="BN1027" s="16"/>
      <c r="BT1027" s="16"/>
      <c r="BU1027" s="16"/>
      <c r="BV1027" s="16"/>
      <c r="BY1027" s="16"/>
      <c r="BZ1027" s="16"/>
      <c r="CA1027" s="16"/>
      <c r="CH1027" s="16"/>
      <c r="CI1027" s="16"/>
    </row>
    <row r="1028" spans="6:87" x14ac:dyDescent="0.25">
      <c r="F1028" s="16"/>
      <c r="G1028" s="16"/>
      <c r="U1028" s="16"/>
      <c r="V1028" s="16"/>
      <c r="W1028" s="16"/>
      <c r="Y1028" s="16"/>
      <c r="Z1028" s="16"/>
      <c r="AA1028" s="16"/>
      <c r="AB1028" s="17"/>
      <c r="AC1028" s="16"/>
      <c r="AE1028" s="16"/>
      <c r="AG1028" s="17"/>
      <c r="AH1028" s="16"/>
      <c r="AJ1028" s="16"/>
      <c r="AL1028" s="17"/>
      <c r="AM1028" s="16"/>
      <c r="AO1028" s="16"/>
      <c r="AQ1028" s="16"/>
      <c r="AS1028" s="16"/>
      <c r="AU1028" s="16"/>
      <c r="AW1028" s="16"/>
      <c r="AY1028" s="16"/>
      <c r="BA1028" s="16"/>
      <c r="BC1028" s="16"/>
      <c r="BE1028" s="16"/>
      <c r="BF1028" s="17"/>
      <c r="BG1028" s="16"/>
      <c r="BI1028" s="17"/>
      <c r="BJ1028" s="17"/>
      <c r="BK1028" s="17"/>
      <c r="BL1028" s="17"/>
      <c r="BN1028" s="16"/>
      <c r="BT1028" s="16"/>
      <c r="BU1028" s="16"/>
      <c r="BV1028" s="16"/>
      <c r="BY1028" s="16"/>
      <c r="BZ1028" s="16"/>
      <c r="CA1028" s="16"/>
      <c r="CH1028" s="16"/>
      <c r="CI1028" s="16"/>
    </row>
    <row r="1029" spans="6:87" x14ac:dyDescent="0.25">
      <c r="F1029" s="16"/>
      <c r="G1029" s="16"/>
      <c r="U1029" s="16"/>
      <c r="V1029" s="16"/>
      <c r="W1029" s="16"/>
      <c r="Y1029" s="16"/>
      <c r="Z1029" s="16"/>
      <c r="AA1029" s="16"/>
      <c r="AB1029" s="17"/>
      <c r="AC1029" s="16"/>
      <c r="AE1029" s="16"/>
      <c r="AG1029" s="17"/>
      <c r="AH1029" s="16"/>
      <c r="AJ1029" s="16"/>
      <c r="AL1029" s="17"/>
      <c r="AM1029" s="16"/>
      <c r="AO1029" s="16"/>
      <c r="AQ1029" s="16"/>
      <c r="AS1029" s="16"/>
      <c r="AU1029" s="16"/>
      <c r="AW1029" s="16"/>
      <c r="AY1029" s="16"/>
      <c r="BA1029" s="16"/>
      <c r="BC1029" s="16"/>
      <c r="BE1029" s="16"/>
      <c r="BF1029" s="17"/>
      <c r="BG1029" s="16"/>
      <c r="BI1029" s="17"/>
      <c r="BJ1029" s="17"/>
      <c r="BK1029" s="17"/>
      <c r="BL1029" s="17"/>
      <c r="BN1029" s="16"/>
      <c r="BT1029" s="16"/>
      <c r="BU1029" s="16"/>
      <c r="BV1029" s="16"/>
      <c r="BY1029" s="16"/>
      <c r="BZ1029" s="16"/>
      <c r="CA1029" s="16"/>
      <c r="CH1029" s="16"/>
      <c r="CI1029" s="16"/>
    </row>
    <row r="1030" spans="6:87" x14ac:dyDescent="0.25">
      <c r="F1030" s="16"/>
      <c r="G1030" s="16"/>
      <c r="U1030" s="16"/>
      <c r="V1030" s="16"/>
      <c r="W1030" s="16"/>
      <c r="Y1030" s="16"/>
      <c r="Z1030" s="16"/>
      <c r="AA1030" s="16"/>
      <c r="AB1030" s="17"/>
      <c r="AC1030" s="16"/>
      <c r="AE1030" s="16"/>
      <c r="AG1030" s="17"/>
      <c r="AH1030" s="16"/>
      <c r="AJ1030" s="16"/>
      <c r="AL1030" s="17"/>
      <c r="AM1030" s="16"/>
      <c r="AO1030" s="16"/>
      <c r="AQ1030" s="16"/>
      <c r="AS1030" s="16"/>
      <c r="AU1030" s="16"/>
      <c r="AW1030" s="16"/>
      <c r="AY1030" s="16"/>
      <c r="BA1030" s="16"/>
      <c r="BC1030" s="16"/>
      <c r="BE1030" s="16"/>
      <c r="BF1030" s="17"/>
      <c r="BG1030" s="16"/>
      <c r="BI1030" s="17"/>
      <c r="BJ1030" s="17"/>
      <c r="BK1030" s="17"/>
      <c r="BL1030" s="17"/>
      <c r="BN1030" s="16"/>
      <c r="BT1030" s="16"/>
      <c r="BU1030" s="16"/>
      <c r="BV1030" s="16"/>
      <c r="BY1030" s="16"/>
      <c r="BZ1030" s="16"/>
      <c r="CA1030" s="16"/>
      <c r="CH1030" s="16"/>
      <c r="CI1030" s="16"/>
    </row>
    <row r="1031" spans="6:87" x14ac:dyDescent="0.25">
      <c r="F1031" s="16"/>
      <c r="G1031" s="16"/>
      <c r="U1031" s="16"/>
      <c r="V1031" s="16"/>
      <c r="W1031" s="16"/>
      <c r="Y1031" s="16"/>
      <c r="Z1031" s="16"/>
      <c r="AA1031" s="16"/>
      <c r="AB1031" s="17"/>
      <c r="AC1031" s="16"/>
      <c r="AE1031" s="16"/>
      <c r="AG1031" s="17"/>
      <c r="AH1031" s="16"/>
      <c r="AJ1031" s="16"/>
      <c r="AL1031" s="17"/>
      <c r="AM1031" s="16"/>
      <c r="AO1031" s="16"/>
      <c r="AQ1031" s="16"/>
      <c r="AS1031" s="16"/>
      <c r="AU1031" s="16"/>
      <c r="AW1031" s="16"/>
      <c r="AY1031" s="16"/>
      <c r="BA1031" s="16"/>
      <c r="BC1031" s="16"/>
      <c r="BE1031" s="16"/>
      <c r="BF1031" s="17"/>
      <c r="BG1031" s="16"/>
      <c r="BI1031" s="17"/>
      <c r="BJ1031" s="17"/>
      <c r="BK1031" s="17"/>
      <c r="BL1031" s="17"/>
      <c r="BN1031" s="16"/>
      <c r="BT1031" s="16"/>
      <c r="BU1031" s="16"/>
      <c r="BV1031" s="16"/>
      <c r="BY1031" s="16"/>
      <c r="BZ1031" s="16"/>
      <c r="CA1031" s="16"/>
      <c r="CH1031" s="16"/>
      <c r="CI1031" s="16"/>
    </row>
    <row r="1032" spans="6:87" x14ac:dyDescent="0.25">
      <c r="F1032" s="16"/>
      <c r="G1032" s="16"/>
      <c r="U1032" s="16"/>
      <c r="V1032" s="16"/>
      <c r="W1032" s="16"/>
      <c r="Y1032" s="16"/>
      <c r="Z1032" s="16"/>
      <c r="AA1032" s="16"/>
      <c r="AB1032" s="17"/>
      <c r="AC1032" s="16"/>
      <c r="AE1032" s="16"/>
      <c r="AG1032" s="17"/>
      <c r="AH1032" s="16"/>
      <c r="AJ1032" s="16"/>
      <c r="AL1032" s="17"/>
      <c r="AM1032" s="16"/>
      <c r="AO1032" s="16"/>
      <c r="AQ1032" s="16"/>
      <c r="AS1032" s="16"/>
      <c r="AU1032" s="16"/>
      <c r="AW1032" s="16"/>
      <c r="AY1032" s="16"/>
      <c r="BA1032" s="16"/>
      <c r="BC1032" s="16"/>
      <c r="BE1032" s="16"/>
      <c r="BF1032" s="17"/>
      <c r="BG1032" s="16"/>
      <c r="BI1032" s="17"/>
      <c r="BJ1032" s="17"/>
      <c r="BK1032" s="17"/>
      <c r="BL1032" s="17"/>
      <c r="BN1032" s="16"/>
      <c r="BT1032" s="16"/>
      <c r="BU1032" s="16"/>
      <c r="BV1032" s="16"/>
      <c r="BY1032" s="16"/>
      <c r="BZ1032" s="16"/>
      <c r="CA1032" s="16"/>
      <c r="CH1032" s="16"/>
      <c r="CI1032" s="16"/>
    </row>
    <row r="1033" spans="6:87" x14ac:dyDescent="0.25">
      <c r="F1033" s="16"/>
      <c r="G1033" s="16"/>
      <c r="U1033" s="16"/>
      <c r="V1033" s="16"/>
      <c r="W1033" s="16"/>
      <c r="Y1033" s="16"/>
      <c r="Z1033" s="16"/>
      <c r="AA1033" s="16"/>
      <c r="AB1033" s="17"/>
      <c r="AC1033" s="16"/>
      <c r="AE1033" s="16"/>
      <c r="AG1033" s="17"/>
      <c r="AH1033" s="16"/>
      <c r="AJ1033" s="16"/>
      <c r="AL1033" s="17"/>
      <c r="AM1033" s="16"/>
      <c r="AO1033" s="16"/>
      <c r="AQ1033" s="16"/>
      <c r="AS1033" s="16"/>
      <c r="AU1033" s="16"/>
      <c r="AW1033" s="16"/>
      <c r="AY1033" s="16"/>
      <c r="BA1033" s="16"/>
      <c r="BC1033" s="16"/>
      <c r="BE1033" s="16"/>
      <c r="BF1033" s="17"/>
      <c r="BG1033" s="16"/>
      <c r="BI1033" s="17"/>
      <c r="BJ1033" s="17"/>
      <c r="BK1033" s="17"/>
      <c r="BL1033" s="17"/>
      <c r="BN1033" s="16"/>
      <c r="BT1033" s="16"/>
      <c r="BU1033" s="16"/>
      <c r="BV1033" s="16"/>
      <c r="BY1033" s="16"/>
      <c r="BZ1033" s="16"/>
      <c r="CA1033" s="16"/>
      <c r="CH1033" s="16"/>
      <c r="CI1033" s="16"/>
    </row>
    <row r="1034" spans="6:87" x14ac:dyDescent="0.25">
      <c r="F1034" s="16"/>
      <c r="G1034" s="16"/>
      <c r="U1034" s="16"/>
      <c r="V1034" s="16"/>
      <c r="W1034" s="16"/>
      <c r="Y1034" s="16"/>
      <c r="Z1034" s="16"/>
      <c r="AA1034" s="16"/>
      <c r="AB1034" s="17"/>
      <c r="AC1034" s="16"/>
      <c r="AE1034" s="16"/>
      <c r="AG1034" s="17"/>
      <c r="AH1034" s="16"/>
      <c r="AJ1034" s="16"/>
      <c r="AL1034" s="17"/>
      <c r="AM1034" s="16"/>
      <c r="AO1034" s="16"/>
      <c r="AQ1034" s="16"/>
      <c r="AS1034" s="16"/>
      <c r="AU1034" s="16"/>
      <c r="AW1034" s="16"/>
      <c r="AY1034" s="16"/>
      <c r="BA1034" s="16"/>
      <c r="BC1034" s="16"/>
      <c r="BE1034" s="16"/>
      <c r="BF1034" s="17"/>
      <c r="BG1034" s="16"/>
      <c r="BI1034" s="17"/>
      <c r="BJ1034" s="17"/>
      <c r="BK1034" s="17"/>
      <c r="BL1034" s="17"/>
      <c r="BN1034" s="16"/>
      <c r="BT1034" s="16"/>
      <c r="BU1034" s="16"/>
      <c r="BV1034" s="16"/>
      <c r="BY1034" s="16"/>
      <c r="BZ1034" s="16"/>
      <c r="CA1034" s="16"/>
      <c r="CH1034" s="16"/>
      <c r="CI1034" s="16"/>
    </row>
    <row r="1035" spans="6:87" x14ac:dyDescent="0.25">
      <c r="F1035" s="16"/>
      <c r="G1035" s="16"/>
      <c r="U1035" s="16"/>
      <c r="V1035" s="16"/>
      <c r="W1035" s="16"/>
      <c r="Y1035" s="16"/>
      <c r="Z1035" s="16"/>
      <c r="AA1035" s="16"/>
      <c r="AB1035" s="17"/>
      <c r="AC1035" s="16"/>
      <c r="AE1035" s="16"/>
      <c r="AG1035" s="17"/>
      <c r="AH1035" s="16"/>
      <c r="AJ1035" s="16"/>
      <c r="AL1035" s="17"/>
      <c r="AM1035" s="16"/>
      <c r="AO1035" s="16"/>
      <c r="AQ1035" s="16"/>
      <c r="AS1035" s="16"/>
      <c r="AU1035" s="16"/>
      <c r="AW1035" s="16"/>
      <c r="AY1035" s="16"/>
      <c r="BA1035" s="16"/>
      <c r="BC1035" s="16"/>
      <c r="BE1035" s="16"/>
      <c r="BF1035" s="17"/>
      <c r="BG1035" s="16"/>
      <c r="BI1035" s="17"/>
      <c r="BJ1035" s="17"/>
      <c r="BK1035" s="17"/>
      <c r="BL1035" s="17"/>
      <c r="BN1035" s="16"/>
      <c r="BT1035" s="16"/>
      <c r="BU1035" s="16"/>
      <c r="BV1035" s="16"/>
      <c r="BY1035" s="16"/>
      <c r="BZ1035" s="16"/>
      <c r="CA1035" s="16"/>
      <c r="CH1035" s="16"/>
      <c r="CI1035" s="16"/>
    </row>
    <row r="1036" spans="6:87" x14ac:dyDescent="0.25">
      <c r="F1036" s="16"/>
      <c r="G1036" s="16"/>
      <c r="U1036" s="16"/>
      <c r="V1036" s="16"/>
      <c r="W1036" s="16"/>
      <c r="Y1036" s="16"/>
      <c r="Z1036" s="16"/>
      <c r="AA1036" s="16"/>
      <c r="AB1036" s="17"/>
      <c r="AC1036" s="16"/>
      <c r="AE1036" s="16"/>
      <c r="AG1036" s="17"/>
      <c r="AH1036" s="16"/>
      <c r="AJ1036" s="16"/>
      <c r="AL1036" s="17"/>
      <c r="AM1036" s="16"/>
      <c r="AO1036" s="16"/>
      <c r="AQ1036" s="16"/>
      <c r="AS1036" s="16"/>
      <c r="AU1036" s="16"/>
      <c r="AW1036" s="16"/>
      <c r="AY1036" s="16"/>
      <c r="BA1036" s="16"/>
      <c r="BC1036" s="16"/>
      <c r="BE1036" s="16"/>
      <c r="BF1036" s="17"/>
      <c r="BG1036" s="16"/>
      <c r="BI1036" s="17"/>
      <c r="BJ1036" s="17"/>
      <c r="BK1036" s="17"/>
      <c r="BL1036" s="17"/>
      <c r="BN1036" s="16"/>
      <c r="BT1036" s="16"/>
      <c r="BU1036" s="16"/>
      <c r="BV1036" s="16"/>
      <c r="BY1036" s="16"/>
      <c r="BZ1036" s="16"/>
      <c r="CA1036" s="16"/>
      <c r="CH1036" s="16"/>
      <c r="CI1036" s="16"/>
    </row>
    <row r="1037" spans="6:87" x14ac:dyDescent="0.25">
      <c r="F1037" s="16"/>
      <c r="G1037" s="16"/>
      <c r="U1037" s="16"/>
      <c r="V1037" s="16"/>
      <c r="W1037" s="16"/>
      <c r="Y1037" s="16"/>
      <c r="Z1037" s="16"/>
      <c r="AA1037" s="16"/>
      <c r="AB1037" s="17"/>
      <c r="AC1037" s="16"/>
      <c r="AE1037" s="16"/>
      <c r="AG1037" s="17"/>
      <c r="AH1037" s="16"/>
      <c r="AJ1037" s="16"/>
      <c r="AL1037" s="17"/>
      <c r="AM1037" s="16"/>
      <c r="AO1037" s="16"/>
      <c r="AQ1037" s="16"/>
      <c r="AS1037" s="16"/>
      <c r="AU1037" s="16"/>
      <c r="AW1037" s="16"/>
      <c r="AY1037" s="16"/>
      <c r="BA1037" s="16"/>
      <c r="BC1037" s="16"/>
      <c r="BE1037" s="16"/>
      <c r="BF1037" s="17"/>
      <c r="BG1037" s="16"/>
      <c r="BI1037" s="17"/>
      <c r="BJ1037" s="17"/>
      <c r="BK1037" s="17"/>
      <c r="BL1037" s="17"/>
      <c r="BN1037" s="16"/>
      <c r="BT1037" s="16"/>
      <c r="BU1037" s="16"/>
      <c r="BV1037" s="16"/>
      <c r="BY1037" s="16"/>
      <c r="BZ1037" s="16"/>
      <c r="CA1037" s="16"/>
      <c r="CH1037" s="16"/>
      <c r="CI1037" s="16"/>
    </row>
    <row r="1038" spans="6:87" x14ac:dyDescent="0.25">
      <c r="F1038" s="16"/>
      <c r="G1038" s="16"/>
      <c r="U1038" s="16"/>
      <c r="V1038" s="16"/>
      <c r="W1038" s="16"/>
      <c r="Y1038" s="16"/>
      <c r="Z1038" s="16"/>
      <c r="AA1038" s="16"/>
      <c r="AB1038" s="17"/>
      <c r="AC1038" s="16"/>
      <c r="AE1038" s="16"/>
      <c r="AG1038" s="17"/>
      <c r="AH1038" s="16"/>
      <c r="AJ1038" s="16"/>
      <c r="AL1038" s="17"/>
      <c r="AM1038" s="16"/>
      <c r="AO1038" s="16"/>
      <c r="AQ1038" s="16"/>
      <c r="AS1038" s="16"/>
      <c r="AU1038" s="16"/>
      <c r="AW1038" s="16"/>
      <c r="AY1038" s="16"/>
      <c r="BA1038" s="16"/>
      <c r="BC1038" s="16"/>
      <c r="BE1038" s="16"/>
      <c r="BF1038" s="17"/>
      <c r="BG1038" s="16"/>
      <c r="BI1038" s="17"/>
      <c r="BJ1038" s="17"/>
      <c r="BK1038" s="17"/>
      <c r="BL1038" s="17"/>
      <c r="BN1038" s="16"/>
      <c r="BT1038" s="16"/>
      <c r="BU1038" s="16"/>
      <c r="BV1038" s="16"/>
      <c r="BY1038" s="16"/>
      <c r="BZ1038" s="16"/>
      <c r="CA1038" s="16"/>
      <c r="CH1038" s="16"/>
      <c r="CI1038" s="16"/>
    </row>
    <row r="1039" spans="6:87" x14ac:dyDescent="0.25">
      <c r="F1039" s="16"/>
      <c r="G1039" s="16"/>
      <c r="U1039" s="16"/>
      <c r="V1039" s="16"/>
      <c r="W1039" s="16"/>
      <c r="Y1039" s="16"/>
      <c r="Z1039" s="16"/>
      <c r="AA1039" s="16"/>
      <c r="AB1039" s="17"/>
      <c r="AC1039" s="16"/>
      <c r="AE1039" s="16"/>
      <c r="AG1039" s="17"/>
      <c r="AH1039" s="16"/>
      <c r="AJ1039" s="16"/>
      <c r="AL1039" s="17"/>
      <c r="AM1039" s="16"/>
      <c r="AO1039" s="16"/>
      <c r="AQ1039" s="16"/>
      <c r="AS1039" s="16"/>
      <c r="AU1039" s="16"/>
      <c r="AW1039" s="16"/>
      <c r="AY1039" s="16"/>
      <c r="BA1039" s="16"/>
      <c r="BC1039" s="16"/>
      <c r="BE1039" s="16"/>
      <c r="BF1039" s="17"/>
      <c r="BG1039" s="16"/>
      <c r="BI1039" s="17"/>
      <c r="BJ1039" s="17"/>
      <c r="BK1039" s="17"/>
      <c r="BL1039" s="17"/>
      <c r="BN1039" s="16"/>
      <c r="BT1039" s="16"/>
      <c r="BU1039" s="16"/>
      <c r="BV1039" s="16"/>
      <c r="BY1039" s="16"/>
      <c r="BZ1039" s="16"/>
      <c r="CA1039" s="16"/>
      <c r="CH1039" s="16"/>
      <c r="CI1039" s="16"/>
    </row>
    <row r="1040" spans="6:87" x14ac:dyDescent="0.25">
      <c r="F1040" s="16"/>
      <c r="G1040" s="16"/>
      <c r="U1040" s="16"/>
      <c r="V1040" s="16"/>
      <c r="W1040" s="16"/>
      <c r="Y1040" s="16"/>
      <c r="Z1040" s="16"/>
      <c r="AA1040" s="16"/>
      <c r="AB1040" s="17"/>
      <c r="AC1040" s="16"/>
      <c r="AE1040" s="16"/>
      <c r="AG1040" s="17"/>
      <c r="AH1040" s="16"/>
      <c r="AJ1040" s="16"/>
      <c r="AL1040" s="17"/>
      <c r="AM1040" s="16"/>
      <c r="AO1040" s="16"/>
      <c r="AQ1040" s="16"/>
      <c r="AS1040" s="16"/>
      <c r="AU1040" s="16"/>
      <c r="AW1040" s="16"/>
      <c r="AY1040" s="16"/>
      <c r="BA1040" s="16"/>
      <c r="BC1040" s="16"/>
      <c r="BE1040" s="16"/>
      <c r="BF1040" s="17"/>
      <c r="BG1040" s="16"/>
      <c r="BI1040" s="17"/>
      <c r="BJ1040" s="17"/>
      <c r="BK1040" s="17"/>
      <c r="BL1040" s="17"/>
      <c r="BN1040" s="16"/>
      <c r="BT1040" s="16"/>
      <c r="BU1040" s="16"/>
      <c r="BV1040" s="16"/>
      <c r="BY1040" s="16"/>
      <c r="BZ1040" s="16"/>
      <c r="CA1040" s="16"/>
      <c r="CH1040" s="16"/>
      <c r="CI1040" s="16"/>
    </row>
    <row r="1041" spans="6:87" x14ac:dyDescent="0.25">
      <c r="F1041" s="16"/>
      <c r="G1041" s="16"/>
      <c r="U1041" s="16"/>
      <c r="V1041" s="16"/>
      <c r="W1041" s="16"/>
      <c r="Y1041" s="16"/>
      <c r="Z1041" s="16"/>
      <c r="AA1041" s="16"/>
      <c r="AB1041" s="17"/>
      <c r="AC1041" s="16"/>
      <c r="AE1041" s="16"/>
      <c r="AG1041" s="17"/>
      <c r="AH1041" s="16"/>
      <c r="AJ1041" s="16"/>
      <c r="AL1041" s="17"/>
      <c r="AM1041" s="16"/>
      <c r="AO1041" s="16"/>
      <c r="AQ1041" s="16"/>
      <c r="AS1041" s="16"/>
      <c r="AU1041" s="16"/>
      <c r="AW1041" s="16"/>
      <c r="AY1041" s="16"/>
      <c r="BA1041" s="16"/>
      <c r="BC1041" s="16"/>
      <c r="BE1041" s="16"/>
      <c r="BF1041" s="17"/>
      <c r="BG1041" s="16"/>
      <c r="BI1041" s="17"/>
      <c r="BJ1041" s="17"/>
      <c r="BK1041" s="17"/>
      <c r="BL1041" s="17"/>
      <c r="BN1041" s="16"/>
      <c r="BT1041" s="16"/>
      <c r="BU1041" s="16"/>
      <c r="BV1041" s="16"/>
      <c r="BY1041" s="16"/>
      <c r="BZ1041" s="16"/>
      <c r="CA1041" s="16"/>
      <c r="CH1041" s="16"/>
      <c r="CI1041" s="16"/>
    </row>
    <row r="1042" spans="6:87" x14ac:dyDescent="0.25">
      <c r="F1042" s="16"/>
      <c r="G1042" s="16"/>
      <c r="U1042" s="16"/>
      <c r="V1042" s="16"/>
      <c r="W1042" s="16"/>
      <c r="Y1042" s="16"/>
      <c r="Z1042" s="16"/>
      <c r="AA1042" s="16"/>
      <c r="AB1042" s="17"/>
      <c r="AC1042" s="16"/>
      <c r="AE1042" s="16"/>
      <c r="AG1042" s="17"/>
      <c r="AH1042" s="16"/>
      <c r="AJ1042" s="16"/>
      <c r="AL1042" s="17"/>
      <c r="AM1042" s="16"/>
      <c r="AO1042" s="16"/>
      <c r="AQ1042" s="16"/>
      <c r="AS1042" s="16"/>
      <c r="AU1042" s="16"/>
      <c r="AW1042" s="16"/>
      <c r="AY1042" s="16"/>
      <c r="BA1042" s="16"/>
      <c r="BC1042" s="16"/>
      <c r="BE1042" s="16"/>
      <c r="BF1042" s="17"/>
      <c r="BG1042" s="16"/>
      <c r="BI1042" s="17"/>
      <c r="BJ1042" s="17"/>
      <c r="BK1042" s="17"/>
      <c r="BL1042" s="17"/>
      <c r="BN1042" s="16"/>
      <c r="BT1042" s="16"/>
      <c r="BU1042" s="16"/>
      <c r="BV1042" s="16"/>
      <c r="BY1042" s="16"/>
      <c r="BZ1042" s="16"/>
      <c r="CA1042" s="16"/>
      <c r="CH1042" s="16"/>
      <c r="CI1042" s="16"/>
    </row>
    <row r="1043" spans="6:87" x14ac:dyDescent="0.25">
      <c r="F1043" s="16"/>
      <c r="G1043" s="16"/>
      <c r="U1043" s="16"/>
      <c r="V1043" s="16"/>
      <c r="W1043" s="16"/>
      <c r="Y1043" s="16"/>
      <c r="Z1043" s="16"/>
      <c r="AA1043" s="16"/>
      <c r="AB1043" s="17"/>
      <c r="AC1043" s="16"/>
      <c r="AE1043" s="16"/>
      <c r="AG1043" s="17"/>
      <c r="AH1043" s="16"/>
      <c r="AJ1043" s="16"/>
      <c r="AL1043" s="17"/>
      <c r="AM1043" s="16"/>
      <c r="AO1043" s="16"/>
      <c r="AQ1043" s="16"/>
      <c r="AS1043" s="16"/>
      <c r="AU1043" s="16"/>
      <c r="AW1043" s="16"/>
      <c r="AY1043" s="16"/>
      <c r="BA1043" s="16"/>
      <c r="BC1043" s="16"/>
      <c r="BE1043" s="16"/>
      <c r="BF1043" s="17"/>
      <c r="BG1043" s="16"/>
      <c r="BI1043" s="17"/>
      <c r="BJ1043" s="17"/>
      <c r="BK1043" s="17"/>
      <c r="BL1043" s="17"/>
      <c r="BN1043" s="16"/>
      <c r="BT1043" s="16"/>
      <c r="BU1043" s="16"/>
      <c r="BV1043" s="16"/>
      <c r="BY1043" s="16"/>
      <c r="BZ1043" s="16"/>
      <c r="CA1043" s="16"/>
      <c r="CH1043" s="16"/>
      <c r="CI1043" s="16"/>
    </row>
    <row r="1044" spans="6:87" x14ac:dyDescent="0.25">
      <c r="F1044" s="16"/>
      <c r="G1044" s="16"/>
      <c r="U1044" s="16"/>
      <c r="V1044" s="16"/>
      <c r="W1044" s="16"/>
      <c r="Y1044" s="16"/>
      <c r="Z1044" s="16"/>
      <c r="AA1044" s="16"/>
      <c r="AB1044" s="17"/>
      <c r="AC1044" s="16"/>
      <c r="AE1044" s="16"/>
      <c r="AG1044" s="17"/>
      <c r="AH1044" s="16"/>
      <c r="AJ1044" s="16"/>
      <c r="AL1044" s="17"/>
      <c r="AM1044" s="16"/>
      <c r="AO1044" s="16"/>
      <c r="AQ1044" s="16"/>
      <c r="AS1044" s="16"/>
      <c r="AU1044" s="16"/>
      <c r="AW1044" s="16"/>
      <c r="AY1044" s="16"/>
      <c r="BA1044" s="16"/>
      <c r="BC1044" s="16"/>
      <c r="BE1044" s="16"/>
      <c r="BF1044" s="17"/>
      <c r="BG1044" s="16"/>
      <c r="BI1044" s="17"/>
      <c r="BJ1044" s="17"/>
      <c r="BK1044" s="17"/>
      <c r="BL1044" s="17"/>
      <c r="BN1044" s="16"/>
      <c r="BT1044" s="16"/>
      <c r="BU1044" s="16"/>
      <c r="BV1044" s="16"/>
      <c r="BY1044" s="16"/>
      <c r="BZ1044" s="16"/>
      <c r="CA1044" s="16"/>
      <c r="CH1044" s="16"/>
      <c r="CI1044" s="16"/>
    </row>
    <row r="1045" spans="6:87" x14ac:dyDescent="0.25">
      <c r="F1045" s="16"/>
      <c r="G1045" s="16"/>
      <c r="U1045" s="16"/>
      <c r="V1045" s="16"/>
      <c r="W1045" s="16"/>
      <c r="Y1045" s="16"/>
      <c r="Z1045" s="16"/>
      <c r="AA1045" s="16"/>
      <c r="AB1045" s="17"/>
      <c r="AC1045" s="16"/>
      <c r="AE1045" s="16"/>
      <c r="AG1045" s="17"/>
      <c r="AH1045" s="16"/>
      <c r="AJ1045" s="16"/>
      <c r="AL1045" s="17"/>
      <c r="AM1045" s="16"/>
      <c r="AO1045" s="16"/>
      <c r="AQ1045" s="16"/>
      <c r="AS1045" s="16"/>
      <c r="AU1045" s="16"/>
      <c r="AW1045" s="16"/>
      <c r="AY1045" s="16"/>
      <c r="BA1045" s="16"/>
      <c r="BC1045" s="16"/>
      <c r="BE1045" s="16"/>
      <c r="BF1045" s="17"/>
      <c r="BG1045" s="16"/>
      <c r="BI1045" s="17"/>
      <c r="BJ1045" s="17"/>
      <c r="BK1045" s="17"/>
      <c r="BL1045" s="17"/>
      <c r="BN1045" s="16"/>
      <c r="BT1045" s="16"/>
      <c r="BU1045" s="16"/>
      <c r="BV1045" s="16"/>
      <c r="BY1045" s="16"/>
      <c r="BZ1045" s="16"/>
      <c r="CA1045" s="16"/>
      <c r="CH1045" s="16"/>
      <c r="CI1045" s="16"/>
    </row>
    <row r="1046" spans="6:87" x14ac:dyDescent="0.25">
      <c r="F1046" s="16"/>
      <c r="G1046" s="16"/>
      <c r="U1046" s="16"/>
      <c r="V1046" s="16"/>
      <c r="W1046" s="16"/>
      <c r="Y1046" s="16"/>
      <c r="Z1046" s="16"/>
      <c r="AA1046" s="16"/>
      <c r="AB1046" s="17"/>
      <c r="AC1046" s="16"/>
      <c r="AE1046" s="16"/>
      <c r="AG1046" s="17"/>
      <c r="AH1046" s="16"/>
      <c r="AJ1046" s="16"/>
      <c r="AL1046" s="17"/>
      <c r="AM1046" s="16"/>
      <c r="AO1046" s="16"/>
      <c r="AQ1046" s="16"/>
      <c r="AS1046" s="16"/>
      <c r="AU1046" s="16"/>
      <c r="AW1046" s="16"/>
      <c r="AY1046" s="16"/>
      <c r="BA1046" s="16"/>
      <c r="BC1046" s="16"/>
      <c r="BE1046" s="16"/>
      <c r="BF1046" s="17"/>
      <c r="BG1046" s="16"/>
      <c r="BI1046" s="17"/>
      <c r="BJ1046" s="17"/>
      <c r="BK1046" s="17"/>
      <c r="BL1046" s="17"/>
      <c r="BN1046" s="16"/>
      <c r="BT1046" s="16"/>
      <c r="BU1046" s="16"/>
      <c r="BV1046" s="16"/>
      <c r="BY1046" s="16"/>
      <c r="BZ1046" s="16"/>
      <c r="CA1046" s="16"/>
      <c r="CH1046" s="16"/>
      <c r="CI1046" s="16"/>
    </row>
    <row r="1047" spans="6:87" x14ac:dyDescent="0.25">
      <c r="F1047" s="16"/>
      <c r="G1047" s="16"/>
      <c r="U1047" s="16"/>
      <c r="V1047" s="16"/>
      <c r="W1047" s="16"/>
      <c r="Y1047" s="16"/>
      <c r="Z1047" s="16"/>
      <c r="AA1047" s="16"/>
      <c r="AB1047" s="17"/>
      <c r="AC1047" s="16"/>
      <c r="AE1047" s="16"/>
      <c r="AG1047" s="17"/>
      <c r="AH1047" s="16"/>
      <c r="AJ1047" s="16"/>
      <c r="AL1047" s="17"/>
      <c r="AM1047" s="16"/>
      <c r="AO1047" s="16"/>
      <c r="AQ1047" s="16"/>
      <c r="AS1047" s="16"/>
      <c r="AU1047" s="16"/>
      <c r="AW1047" s="16"/>
      <c r="AY1047" s="16"/>
      <c r="BA1047" s="16"/>
      <c r="BC1047" s="16"/>
      <c r="BE1047" s="16"/>
      <c r="BF1047" s="17"/>
      <c r="BG1047" s="16"/>
      <c r="BI1047" s="17"/>
      <c r="BJ1047" s="17"/>
      <c r="BK1047" s="17"/>
      <c r="BL1047" s="17"/>
      <c r="BN1047" s="16"/>
      <c r="BT1047" s="16"/>
      <c r="BU1047" s="16"/>
      <c r="BV1047" s="16"/>
      <c r="BY1047" s="16"/>
      <c r="BZ1047" s="16"/>
      <c r="CA1047" s="16"/>
      <c r="CH1047" s="16"/>
      <c r="CI1047" s="16"/>
    </row>
    <row r="1048" spans="6:87" x14ac:dyDescent="0.25">
      <c r="F1048" s="16"/>
      <c r="G1048" s="16"/>
      <c r="U1048" s="16"/>
      <c r="V1048" s="16"/>
      <c r="W1048" s="16"/>
      <c r="Y1048" s="16"/>
      <c r="Z1048" s="16"/>
      <c r="AA1048" s="16"/>
      <c r="AB1048" s="17"/>
      <c r="AC1048" s="16"/>
      <c r="AE1048" s="16"/>
      <c r="AG1048" s="17"/>
      <c r="AH1048" s="16"/>
      <c r="AJ1048" s="16"/>
      <c r="AL1048" s="17"/>
      <c r="AM1048" s="16"/>
      <c r="AO1048" s="16"/>
      <c r="AQ1048" s="16"/>
      <c r="AS1048" s="16"/>
      <c r="AU1048" s="16"/>
      <c r="AW1048" s="16"/>
      <c r="AY1048" s="16"/>
      <c r="BA1048" s="16"/>
      <c r="BC1048" s="16"/>
      <c r="BE1048" s="16"/>
      <c r="BF1048" s="17"/>
      <c r="BG1048" s="16"/>
      <c r="BI1048" s="17"/>
      <c r="BJ1048" s="17"/>
      <c r="BK1048" s="17"/>
      <c r="BL1048" s="17"/>
      <c r="BN1048" s="16"/>
      <c r="BT1048" s="16"/>
      <c r="BU1048" s="16"/>
      <c r="BV1048" s="16"/>
      <c r="BY1048" s="16"/>
      <c r="BZ1048" s="16"/>
      <c r="CA1048" s="16"/>
      <c r="CH1048" s="16"/>
      <c r="CI1048" s="16"/>
    </row>
    <row r="1049" spans="6:87" x14ac:dyDescent="0.25">
      <c r="F1049" s="16"/>
      <c r="G1049" s="16"/>
      <c r="U1049" s="16"/>
      <c r="V1049" s="16"/>
      <c r="W1049" s="16"/>
      <c r="Y1049" s="16"/>
      <c r="Z1049" s="16"/>
      <c r="AA1049" s="16"/>
      <c r="AB1049" s="17"/>
      <c r="AC1049" s="16"/>
      <c r="AE1049" s="16"/>
      <c r="AG1049" s="17"/>
      <c r="AH1049" s="16"/>
      <c r="AJ1049" s="16"/>
      <c r="AL1049" s="17"/>
      <c r="AM1049" s="16"/>
      <c r="AO1049" s="16"/>
      <c r="AQ1049" s="16"/>
      <c r="AS1049" s="16"/>
      <c r="AU1049" s="16"/>
      <c r="AW1049" s="16"/>
      <c r="AY1049" s="16"/>
      <c r="BA1049" s="16"/>
      <c r="BC1049" s="16"/>
      <c r="BE1049" s="16"/>
      <c r="BF1049" s="17"/>
      <c r="BG1049" s="16"/>
      <c r="BI1049" s="17"/>
      <c r="BJ1049" s="17"/>
      <c r="BK1049" s="17"/>
      <c r="BL1049" s="17"/>
      <c r="BN1049" s="16"/>
      <c r="BT1049" s="16"/>
      <c r="BU1049" s="16"/>
      <c r="BV1049" s="16"/>
      <c r="BY1049" s="16"/>
      <c r="BZ1049" s="16"/>
      <c r="CA1049" s="16"/>
      <c r="CH1049" s="16"/>
      <c r="CI1049" s="16"/>
    </row>
    <row r="1050" spans="6:87" x14ac:dyDescent="0.25">
      <c r="F1050" s="16"/>
      <c r="G1050" s="16"/>
      <c r="U1050" s="16"/>
      <c r="V1050" s="16"/>
      <c r="W1050" s="16"/>
      <c r="Y1050" s="16"/>
      <c r="Z1050" s="16"/>
      <c r="AA1050" s="16"/>
      <c r="AB1050" s="17"/>
      <c r="AC1050" s="16"/>
      <c r="AE1050" s="16"/>
      <c r="AG1050" s="17"/>
      <c r="AH1050" s="16"/>
      <c r="AJ1050" s="16"/>
      <c r="AL1050" s="17"/>
      <c r="AM1050" s="16"/>
      <c r="AO1050" s="16"/>
      <c r="AQ1050" s="16"/>
      <c r="AS1050" s="16"/>
      <c r="AU1050" s="16"/>
      <c r="AW1050" s="16"/>
      <c r="AY1050" s="16"/>
      <c r="BA1050" s="16"/>
      <c r="BC1050" s="16"/>
      <c r="BE1050" s="16"/>
      <c r="BF1050" s="17"/>
      <c r="BG1050" s="16"/>
      <c r="BI1050" s="17"/>
      <c r="BJ1050" s="17"/>
      <c r="BK1050" s="17"/>
      <c r="BL1050" s="17"/>
      <c r="BN1050" s="16"/>
      <c r="BT1050" s="16"/>
      <c r="BU1050" s="16"/>
      <c r="BV1050" s="16"/>
      <c r="BY1050" s="16"/>
      <c r="BZ1050" s="16"/>
      <c r="CA1050" s="16"/>
      <c r="CH1050" s="16"/>
      <c r="CI1050" s="16"/>
    </row>
    <row r="1051" spans="6:87" x14ac:dyDescent="0.25">
      <c r="F1051" s="16"/>
      <c r="G1051" s="16"/>
      <c r="U1051" s="16"/>
      <c r="V1051" s="16"/>
      <c r="W1051" s="16"/>
      <c r="Y1051" s="16"/>
      <c r="Z1051" s="16"/>
      <c r="AA1051" s="16"/>
      <c r="AB1051" s="17"/>
      <c r="AC1051" s="16"/>
      <c r="AE1051" s="16"/>
      <c r="AG1051" s="17"/>
      <c r="AH1051" s="16"/>
      <c r="AJ1051" s="16"/>
      <c r="AL1051" s="17"/>
      <c r="AM1051" s="16"/>
      <c r="AO1051" s="16"/>
      <c r="AQ1051" s="16"/>
      <c r="AS1051" s="16"/>
      <c r="AU1051" s="16"/>
      <c r="AW1051" s="16"/>
      <c r="AY1051" s="16"/>
      <c r="BA1051" s="16"/>
      <c r="BC1051" s="16"/>
      <c r="BE1051" s="16"/>
      <c r="BF1051" s="17"/>
      <c r="BG1051" s="16"/>
      <c r="BI1051" s="17"/>
      <c r="BJ1051" s="17"/>
      <c r="BK1051" s="17"/>
      <c r="BL1051" s="17"/>
      <c r="BN1051" s="16"/>
      <c r="BT1051" s="16"/>
      <c r="BU1051" s="16"/>
      <c r="BV1051" s="16"/>
      <c r="BY1051" s="16"/>
      <c r="BZ1051" s="16"/>
      <c r="CA1051" s="16"/>
      <c r="CH1051" s="16"/>
      <c r="CI1051" s="16"/>
    </row>
    <row r="1052" spans="6:87" x14ac:dyDescent="0.25">
      <c r="F1052" s="16"/>
      <c r="G1052" s="16"/>
      <c r="U1052" s="16"/>
      <c r="V1052" s="16"/>
      <c r="W1052" s="16"/>
      <c r="Y1052" s="16"/>
      <c r="Z1052" s="16"/>
      <c r="AA1052" s="16"/>
      <c r="AB1052" s="17"/>
      <c r="AC1052" s="16"/>
      <c r="AE1052" s="16"/>
      <c r="AG1052" s="17"/>
      <c r="AH1052" s="16"/>
      <c r="AJ1052" s="16"/>
      <c r="AL1052" s="17"/>
      <c r="AM1052" s="16"/>
      <c r="AO1052" s="16"/>
      <c r="AQ1052" s="16"/>
      <c r="AS1052" s="16"/>
      <c r="AU1052" s="16"/>
      <c r="AW1052" s="16"/>
      <c r="AY1052" s="16"/>
      <c r="BA1052" s="16"/>
      <c r="BC1052" s="16"/>
      <c r="BE1052" s="16"/>
      <c r="BF1052" s="17"/>
      <c r="BG1052" s="16"/>
      <c r="BI1052" s="17"/>
      <c r="BJ1052" s="17"/>
      <c r="BK1052" s="17"/>
      <c r="BL1052" s="17"/>
      <c r="BN1052" s="16"/>
      <c r="BT1052" s="16"/>
      <c r="BU1052" s="16"/>
      <c r="BV1052" s="16"/>
      <c r="BY1052" s="16"/>
      <c r="BZ1052" s="16"/>
      <c r="CA1052" s="16"/>
      <c r="CH1052" s="16"/>
      <c r="CI1052" s="16"/>
    </row>
    <row r="1053" spans="6:87" x14ac:dyDescent="0.25">
      <c r="F1053" s="16"/>
      <c r="G1053" s="16"/>
      <c r="U1053" s="16"/>
      <c r="V1053" s="16"/>
      <c r="W1053" s="16"/>
      <c r="Y1053" s="16"/>
      <c r="Z1053" s="16"/>
      <c r="AA1053" s="16"/>
      <c r="AB1053" s="17"/>
      <c r="AC1053" s="16"/>
      <c r="AE1053" s="16"/>
      <c r="AG1053" s="17"/>
      <c r="AH1053" s="16"/>
      <c r="AJ1053" s="16"/>
      <c r="AL1053" s="17"/>
      <c r="AM1053" s="16"/>
      <c r="AO1053" s="16"/>
      <c r="AQ1053" s="16"/>
      <c r="AS1053" s="16"/>
      <c r="AU1053" s="16"/>
      <c r="AW1053" s="16"/>
      <c r="AY1053" s="16"/>
      <c r="BA1053" s="16"/>
      <c r="BC1053" s="16"/>
      <c r="BE1053" s="16"/>
      <c r="BF1053" s="17"/>
      <c r="BG1053" s="16"/>
      <c r="BI1053" s="17"/>
      <c r="BJ1053" s="17"/>
      <c r="BK1053" s="17"/>
      <c r="BL1053" s="17"/>
      <c r="BN1053" s="16"/>
      <c r="BT1053" s="16"/>
      <c r="BU1053" s="16"/>
      <c r="BV1053" s="16"/>
      <c r="BY1053" s="16"/>
      <c r="BZ1053" s="16"/>
      <c r="CA1053" s="16"/>
      <c r="CH1053" s="16"/>
      <c r="CI1053" s="16"/>
    </row>
    <row r="1054" spans="6:87" x14ac:dyDescent="0.25">
      <c r="F1054" s="16"/>
      <c r="G1054" s="16"/>
      <c r="U1054" s="16"/>
      <c r="V1054" s="16"/>
      <c r="W1054" s="16"/>
      <c r="Y1054" s="16"/>
      <c r="Z1054" s="16"/>
      <c r="AA1054" s="16"/>
      <c r="AB1054" s="17"/>
      <c r="AC1054" s="16"/>
      <c r="AE1054" s="16"/>
      <c r="AG1054" s="17"/>
      <c r="AH1054" s="16"/>
      <c r="AJ1054" s="16"/>
      <c r="AL1054" s="17"/>
      <c r="AM1054" s="16"/>
      <c r="AO1054" s="16"/>
      <c r="AQ1054" s="16"/>
      <c r="AS1054" s="16"/>
      <c r="AU1054" s="16"/>
      <c r="AW1054" s="16"/>
      <c r="AY1054" s="16"/>
      <c r="BA1054" s="16"/>
      <c r="BC1054" s="16"/>
      <c r="BE1054" s="16"/>
      <c r="BF1054" s="17"/>
      <c r="BG1054" s="16"/>
      <c r="BI1054" s="17"/>
      <c r="BJ1054" s="17"/>
      <c r="BK1054" s="17"/>
      <c r="BL1054" s="17"/>
      <c r="BN1054" s="16"/>
      <c r="BT1054" s="16"/>
      <c r="BU1054" s="16"/>
      <c r="BV1054" s="16"/>
      <c r="BY1054" s="16"/>
      <c r="BZ1054" s="16"/>
      <c r="CA1054" s="16"/>
      <c r="CH1054" s="16"/>
      <c r="CI1054" s="16"/>
    </row>
    <row r="1055" spans="6:87" x14ac:dyDescent="0.25">
      <c r="F1055" s="16"/>
      <c r="G1055" s="16"/>
      <c r="U1055" s="16"/>
      <c r="V1055" s="16"/>
      <c r="W1055" s="16"/>
      <c r="Y1055" s="16"/>
      <c r="Z1055" s="16"/>
      <c r="AA1055" s="16"/>
      <c r="AB1055" s="17"/>
      <c r="AC1055" s="16"/>
      <c r="AE1055" s="16"/>
      <c r="AG1055" s="17"/>
      <c r="AH1055" s="16"/>
      <c r="AJ1055" s="16"/>
      <c r="AL1055" s="17"/>
      <c r="AM1055" s="16"/>
      <c r="AO1055" s="16"/>
      <c r="AQ1055" s="16"/>
      <c r="AS1055" s="16"/>
      <c r="AU1055" s="16"/>
      <c r="AW1055" s="16"/>
      <c r="AY1055" s="16"/>
      <c r="BA1055" s="16"/>
      <c r="BC1055" s="16"/>
      <c r="BE1055" s="16"/>
      <c r="BF1055" s="17"/>
      <c r="BG1055" s="16"/>
      <c r="BI1055" s="17"/>
      <c r="BJ1055" s="17"/>
      <c r="BK1055" s="17"/>
      <c r="BL1055" s="17"/>
      <c r="BN1055" s="16"/>
      <c r="BT1055" s="16"/>
      <c r="BU1055" s="16"/>
      <c r="BV1055" s="16"/>
      <c r="BY1055" s="16"/>
      <c r="BZ1055" s="16"/>
      <c r="CA1055" s="16"/>
      <c r="CH1055" s="16"/>
      <c r="CI1055" s="16"/>
    </row>
    <row r="1056" spans="6:87" x14ac:dyDescent="0.25">
      <c r="F1056" s="16"/>
      <c r="G1056" s="16"/>
      <c r="U1056" s="16"/>
      <c r="V1056" s="16"/>
      <c r="W1056" s="16"/>
      <c r="Y1056" s="16"/>
      <c r="Z1056" s="16"/>
      <c r="AA1056" s="16"/>
      <c r="AB1056" s="17"/>
      <c r="AC1056" s="16"/>
      <c r="AE1056" s="16"/>
      <c r="AG1056" s="17"/>
      <c r="AH1056" s="16"/>
      <c r="AJ1056" s="16"/>
      <c r="AL1056" s="17"/>
      <c r="AM1056" s="16"/>
      <c r="AO1056" s="16"/>
      <c r="AQ1056" s="16"/>
      <c r="AS1056" s="16"/>
      <c r="AU1056" s="16"/>
      <c r="AW1056" s="16"/>
      <c r="AY1056" s="16"/>
      <c r="BA1056" s="16"/>
      <c r="BC1056" s="16"/>
      <c r="BE1056" s="16"/>
      <c r="BF1056" s="17"/>
      <c r="BG1056" s="16"/>
      <c r="BI1056" s="17"/>
      <c r="BJ1056" s="17"/>
      <c r="BK1056" s="17"/>
      <c r="BL1056" s="17"/>
      <c r="BN1056" s="16"/>
      <c r="BT1056" s="16"/>
      <c r="BU1056" s="16"/>
      <c r="BV1056" s="16"/>
      <c r="BY1056" s="16"/>
      <c r="BZ1056" s="16"/>
      <c r="CA1056" s="16"/>
      <c r="CH1056" s="16"/>
      <c r="CI1056" s="16"/>
    </row>
    <row r="1057" spans="6:87" x14ac:dyDescent="0.25">
      <c r="F1057" s="16"/>
      <c r="G1057" s="16"/>
      <c r="U1057" s="16"/>
      <c r="V1057" s="16"/>
      <c r="W1057" s="16"/>
      <c r="Y1057" s="16"/>
      <c r="Z1057" s="16"/>
      <c r="AA1057" s="16"/>
      <c r="AB1057" s="17"/>
      <c r="AC1057" s="16"/>
      <c r="AE1057" s="16"/>
      <c r="AG1057" s="17"/>
      <c r="AH1057" s="16"/>
      <c r="AJ1057" s="16"/>
      <c r="AL1057" s="17"/>
      <c r="AM1057" s="16"/>
      <c r="AO1057" s="16"/>
      <c r="AQ1057" s="16"/>
      <c r="AS1057" s="16"/>
      <c r="AU1057" s="16"/>
      <c r="AW1057" s="16"/>
      <c r="AY1057" s="16"/>
      <c r="BA1057" s="16"/>
      <c r="BC1057" s="16"/>
      <c r="BE1057" s="16"/>
      <c r="BF1057" s="17"/>
      <c r="BG1057" s="16"/>
      <c r="BI1057" s="17"/>
      <c r="BJ1057" s="17"/>
      <c r="BK1057" s="17"/>
      <c r="BL1057" s="17"/>
      <c r="BN1057" s="16"/>
      <c r="BT1057" s="16"/>
      <c r="BU1057" s="16"/>
      <c r="BV1057" s="16"/>
      <c r="BY1057" s="16"/>
      <c r="BZ1057" s="16"/>
      <c r="CA1057" s="16"/>
      <c r="CH1057" s="16"/>
      <c r="CI1057" s="16"/>
    </row>
    <row r="1058" spans="6:87" x14ac:dyDescent="0.25">
      <c r="F1058" s="16"/>
      <c r="G1058" s="16"/>
      <c r="U1058" s="16"/>
      <c r="V1058" s="16"/>
      <c r="W1058" s="16"/>
      <c r="Y1058" s="16"/>
      <c r="Z1058" s="16"/>
      <c r="AA1058" s="16"/>
      <c r="AB1058" s="17"/>
      <c r="AC1058" s="16"/>
      <c r="AE1058" s="16"/>
      <c r="AG1058" s="17"/>
      <c r="AH1058" s="16"/>
      <c r="AJ1058" s="16"/>
      <c r="AL1058" s="17"/>
      <c r="AM1058" s="16"/>
      <c r="AO1058" s="16"/>
      <c r="AQ1058" s="16"/>
      <c r="AS1058" s="16"/>
      <c r="AU1058" s="16"/>
      <c r="AW1058" s="16"/>
      <c r="AY1058" s="16"/>
      <c r="BA1058" s="16"/>
      <c r="BC1058" s="16"/>
      <c r="BE1058" s="16"/>
      <c r="BF1058" s="17"/>
      <c r="BG1058" s="16"/>
      <c r="BI1058" s="17"/>
      <c r="BJ1058" s="17"/>
      <c r="BK1058" s="17"/>
      <c r="BL1058" s="17"/>
      <c r="BN1058" s="16"/>
      <c r="BT1058" s="16"/>
      <c r="BU1058" s="16"/>
      <c r="BV1058" s="16"/>
      <c r="BY1058" s="16"/>
      <c r="BZ1058" s="16"/>
      <c r="CA1058" s="16"/>
      <c r="CH1058" s="16"/>
      <c r="CI1058" s="16"/>
    </row>
    <row r="1059" spans="6:87" x14ac:dyDescent="0.25">
      <c r="F1059" s="16"/>
      <c r="G1059" s="16"/>
      <c r="U1059" s="16"/>
      <c r="V1059" s="16"/>
      <c r="W1059" s="16"/>
      <c r="Y1059" s="16"/>
      <c r="Z1059" s="16"/>
      <c r="AA1059" s="16"/>
      <c r="AB1059" s="17"/>
      <c r="AC1059" s="16"/>
      <c r="AE1059" s="16"/>
      <c r="AG1059" s="17"/>
      <c r="AH1059" s="16"/>
      <c r="AJ1059" s="16"/>
      <c r="AL1059" s="17"/>
      <c r="AM1059" s="16"/>
      <c r="AO1059" s="16"/>
      <c r="AQ1059" s="16"/>
      <c r="AS1059" s="16"/>
      <c r="AU1059" s="16"/>
      <c r="AW1059" s="16"/>
      <c r="AY1059" s="16"/>
      <c r="BA1059" s="16"/>
      <c r="BC1059" s="16"/>
      <c r="BE1059" s="16"/>
      <c r="BF1059" s="17"/>
      <c r="BG1059" s="16"/>
      <c r="BI1059" s="17"/>
      <c r="BJ1059" s="17"/>
      <c r="BK1059" s="17"/>
      <c r="BL1059" s="17"/>
      <c r="BN1059" s="16"/>
      <c r="BT1059" s="16"/>
      <c r="BU1059" s="16"/>
      <c r="BV1059" s="16"/>
      <c r="BY1059" s="16"/>
      <c r="BZ1059" s="16"/>
      <c r="CA1059" s="16"/>
      <c r="CH1059" s="16"/>
      <c r="CI1059" s="16"/>
    </row>
    <row r="1060" spans="6:87" x14ac:dyDescent="0.25">
      <c r="F1060" s="16"/>
      <c r="G1060" s="16"/>
      <c r="U1060" s="16"/>
      <c r="V1060" s="16"/>
      <c r="W1060" s="16"/>
      <c r="Y1060" s="16"/>
      <c r="Z1060" s="16"/>
      <c r="AA1060" s="16"/>
      <c r="AB1060" s="17"/>
      <c r="AC1060" s="16"/>
      <c r="AE1060" s="16"/>
      <c r="AG1060" s="17"/>
      <c r="AH1060" s="16"/>
      <c r="AJ1060" s="16"/>
      <c r="AL1060" s="17"/>
      <c r="AM1060" s="16"/>
      <c r="AO1060" s="16"/>
      <c r="AQ1060" s="16"/>
      <c r="AS1060" s="16"/>
      <c r="AU1060" s="16"/>
      <c r="AW1060" s="16"/>
      <c r="AY1060" s="16"/>
      <c r="BA1060" s="16"/>
      <c r="BC1060" s="16"/>
      <c r="BE1060" s="16"/>
      <c r="BF1060" s="17"/>
      <c r="BG1060" s="16"/>
      <c r="BI1060" s="17"/>
      <c r="BJ1060" s="17"/>
      <c r="BK1060" s="17"/>
      <c r="BL1060" s="17"/>
      <c r="BN1060" s="16"/>
      <c r="BT1060" s="16"/>
      <c r="BU1060" s="16"/>
      <c r="BV1060" s="16"/>
      <c r="BY1060" s="16"/>
      <c r="BZ1060" s="16"/>
      <c r="CA1060" s="16"/>
      <c r="CH1060" s="16"/>
      <c r="CI1060" s="16"/>
    </row>
    <row r="1061" spans="6:87" x14ac:dyDescent="0.25">
      <c r="F1061" s="16"/>
      <c r="G1061" s="16"/>
      <c r="U1061" s="16"/>
      <c r="V1061" s="16"/>
      <c r="W1061" s="16"/>
      <c r="Y1061" s="16"/>
      <c r="Z1061" s="16"/>
      <c r="AA1061" s="16"/>
      <c r="AB1061" s="17"/>
      <c r="AC1061" s="16"/>
      <c r="AE1061" s="16"/>
      <c r="AG1061" s="17"/>
      <c r="AH1061" s="16"/>
      <c r="AJ1061" s="16"/>
      <c r="AL1061" s="17"/>
      <c r="AM1061" s="16"/>
      <c r="AO1061" s="16"/>
      <c r="AQ1061" s="16"/>
      <c r="AS1061" s="16"/>
      <c r="AU1061" s="16"/>
      <c r="AW1061" s="16"/>
      <c r="AY1061" s="16"/>
      <c r="BA1061" s="16"/>
      <c r="BC1061" s="16"/>
      <c r="BE1061" s="16"/>
      <c r="BF1061" s="17"/>
      <c r="BG1061" s="16"/>
      <c r="BI1061" s="17"/>
      <c r="BJ1061" s="17"/>
      <c r="BK1061" s="17"/>
      <c r="BL1061" s="17"/>
      <c r="BN1061" s="16"/>
      <c r="BT1061" s="16"/>
      <c r="BU1061" s="16"/>
      <c r="BV1061" s="16"/>
      <c r="BY1061" s="16"/>
      <c r="BZ1061" s="16"/>
      <c r="CA1061" s="16"/>
      <c r="CH1061" s="16"/>
      <c r="CI1061" s="16"/>
    </row>
    <row r="1062" spans="6:87" x14ac:dyDescent="0.25">
      <c r="F1062" s="16"/>
      <c r="G1062" s="16"/>
      <c r="U1062" s="16"/>
      <c r="V1062" s="16"/>
      <c r="W1062" s="16"/>
      <c r="Y1062" s="16"/>
      <c r="Z1062" s="16"/>
      <c r="AA1062" s="16"/>
      <c r="AB1062" s="17"/>
      <c r="AC1062" s="16"/>
      <c r="AE1062" s="16"/>
      <c r="AG1062" s="17"/>
      <c r="AH1062" s="16"/>
      <c r="AJ1062" s="16"/>
      <c r="AL1062" s="17"/>
      <c r="AM1062" s="16"/>
      <c r="AO1062" s="16"/>
      <c r="AQ1062" s="16"/>
      <c r="AS1062" s="16"/>
      <c r="AU1062" s="16"/>
      <c r="AW1062" s="16"/>
      <c r="AY1062" s="16"/>
      <c r="BA1062" s="16"/>
      <c r="BC1062" s="16"/>
      <c r="BE1062" s="16"/>
      <c r="BF1062" s="17"/>
      <c r="BG1062" s="16"/>
      <c r="BI1062" s="17"/>
      <c r="BJ1062" s="17"/>
      <c r="BK1062" s="17"/>
      <c r="BL1062" s="17"/>
      <c r="BN1062" s="16"/>
      <c r="BT1062" s="16"/>
      <c r="BU1062" s="16"/>
      <c r="BV1062" s="16"/>
      <c r="BY1062" s="16"/>
      <c r="BZ1062" s="16"/>
      <c r="CA1062" s="16"/>
      <c r="CH1062" s="16"/>
      <c r="CI1062" s="16"/>
    </row>
    <row r="1063" spans="6:87" x14ac:dyDescent="0.25">
      <c r="F1063" s="16"/>
      <c r="G1063" s="16"/>
      <c r="U1063" s="16"/>
      <c r="V1063" s="16"/>
      <c r="W1063" s="16"/>
      <c r="Y1063" s="16"/>
      <c r="Z1063" s="16"/>
      <c r="AA1063" s="16"/>
      <c r="AB1063" s="17"/>
      <c r="AC1063" s="16"/>
      <c r="AE1063" s="16"/>
      <c r="AG1063" s="17"/>
      <c r="AH1063" s="16"/>
      <c r="AJ1063" s="16"/>
      <c r="AL1063" s="17"/>
      <c r="AM1063" s="16"/>
      <c r="AO1063" s="16"/>
      <c r="AQ1063" s="16"/>
      <c r="AS1063" s="16"/>
      <c r="AU1063" s="16"/>
      <c r="AW1063" s="16"/>
      <c r="AY1063" s="16"/>
      <c r="BA1063" s="16"/>
      <c r="BC1063" s="16"/>
      <c r="BE1063" s="16"/>
      <c r="BF1063" s="17"/>
      <c r="BG1063" s="16"/>
      <c r="BI1063" s="17"/>
      <c r="BJ1063" s="17"/>
      <c r="BK1063" s="17"/>
      <c r="BL1063" s="17"/>
      <c r="BN1063" s="16"/>
      <c r="BT1063" s="16"/>
      <c r="BU1063" s="16"/>
      <c r="BV1063" s="16"/>
      <c r="BY1063" s="16"/>
      <c r="BZ1063" s="16"/>
      <c r="CA1063" s="16"/>
      <c r="CH1063" s="16"/>
      <c r="CI1063" s="16"/>
    </row>
    <row r="1064" spans="6:87" x14ac:dyDescent="0.25">
      <c r="F1064" s="16"/>
      <c r="G1064" s="16"/>
      <c r="U1064" s="16"/>
      <c r="V1064" s="16"/>
      <c r="W1064" s="16"/>
      <c r="Y1064" s="16"/>
      <c r="Z1064" s="16"/>
      <c r="AA1064" s="16"/>
      <c r="AB1064" s="17"/>
      <c r="AC1064" s="16"/>
      <c r="AE1064" s="16"/>
      <c r="AG1064" s="17"/>
      <c r="AH1064" s="16"/>
      <c r="AJ1064" s="16"/>
      <c r="AL1064" s="17"/>
      <c r="AM1064" s="16"/>
      <c r="AO1064" s="16"/>
      <c r="AQ1064" s="16"/>
      <c r="AS1064" s="16"/>
      <c r="AU1064" s="16"/>
      <c r="AW1064" s="16"/>
      <c r="AY1064" s="16"/>
      <c r="BA1064" s="16"/>
      <c r="BC1064" s="16"/>
      <c r="BE1064" s="16"/>
      <c r="BF1064" s="17"/>
      <c r="BG1064" s="16"/>
      <c r="BI1064" s="17"/>
      <c r="BJ1064" s="17"/>
      <c r="BK1064" s="17"/>
      <c r="BL1064" s="17"/>
      <c r="BN1064" s="16"/>
      <c r="BT1064" s="16"/>
      <c r="BU1064" s="16"/>
      <c r="BV1064" s="16"/>
      <c r="BY1064" s="16"/>
      <c r="BZ1064" s="16"/>
      <c r="CA1064" s="16"/>
      <c r="CH1064" s="16"/>
      <c r="CI1064" s="16"/>
    </row>
    <row r="1065" spans="6:87" x14ac:dyDescent="0.25">
      <c r="F1065" s="16"/>
      <c r="G1065" s="16"/>
      <c r="U1065" s="16"/>
      <c r="V1065" s="16"/>
      <c r="W1065" s="16"/>
      <c r="Y1065" s="16"/>
      <c r="Z1065" s="16"/>
      <c r="AA1065" s="16"/>
      <c r="AB1065" s="17"/>
      <c r="AC1065" s="16"/>
      <c r="AE1065" s="16"/>
      <c r="AG1065" s="17"/>
      <c r="AH1065" s="16"/>
      <c r="AJ1065" s="16"/>
      <c r="AL1065" s="17"/>
      <c r="AM1065" s="16"/>
      <c r="AO1065" s="16"/>
      <c r="AQ1065" s="16"/>
      <c r="AS1065" s="16"/>
      <c r="AU1065" s="16"/>
      <c r="AW1065" s="16"/>
      <c r="AY1065" s="16"/>
      <c r="BA1065" s="16"/>
      <c r="BC1065" s="16"/>
      <c r="BE1065" s="16"/>
      <c r="BF1065" s="17"/>
      <c r="BG1065" s="16"/>
      <c r="BI1065" s="17"/>
      <c r="BJ1065" s="17"/>
      <c r="BK1065" s="17"/>
      <c r="BL1065" s="17"/>
      <c r="BN1065" s="16"/>
      <c r="BT1065" s="16"/>
      <c r="BU1065" s="16"/>
      <c r="BV1065" s="16"/>
      <c r="BY1065" s="16"/>
      <c r="BZ1065" s="16"/>
      <c r="CA1065" s="16"/>
      <c r="CH1065" s="16"/>
      <c r="CI1065" s="16"/>
    </row>
    <row r="1066" spans="6:87" x14ac:dyDescent="0.25">
      <c r="F1066" s="16"/>
      <c r="G1066" s="16"/>
      <c r="U1066" s="16"/>
      <c r="V1066" s="16"/>
      <c r="W1066" s="16"/>
      <c r="Y1066" s="16"/>
      <c r="Z1066" s="16"/>
      <c r="AA1066" s="16"/>
      <c r="AB1066" s="17"/>
      <c r="AC1066" s="16"/>
      <c r="AE1066" s="16"/>
      <c r="AG1066" s="17"/>
      <c r="AH1066" s="16"/>
      <c r="AJ1066" s="16"/>
      <c r="AL1066" s="17"/>
      <c r="AM1066" s="16"/>
      <c r="AO1066" s="16"/>
      <c r="AQ1066" s="16"/>
      <c r="AS1066" s="16"/>
      <c r="AU1066" s="16"/>
      <c r="AW1066" s="16"/>
      <c r="AY1066" s="16"/>
      <c r="BA1066" s="16"/>
      <c r="BC1066" s="16"/>
      <c r="BE1066" s="16"/>
      <c r="BF1066" s="17"/>
      <c r="BG1066" s="16"/>
      <c r="BI1066" s="17"/>
      <c r="BJ1066" s="17"/>
      <c r="BK1066" s="17"/>
      <c r="BL1066" s="17"/>
      <c r="BN1066" s="16"/>
      <c r="BT1066" s="16"/>
      <c r="BU1066" s="16"/>
      <c r="BV1066" s="16"/>
      <c r="BY1066" s="16"/>
      <c r="BZ1066" s="16"/>
      <c r="CA1066" s="16"/>
      <c r="CH1066" s="16"/>
      <c r="CI1066" s="16"/>
    </row>
    <row r="1067" spans="6:87" x14ac:dyDescent="0.25">
      <c r="F1067" s="16"/>
      <c r="G1067" s="16"/>
      <c r="U1067" s="16"/>
      <c r="V1067" s="16"/>
      <c r="W1067" s="16"/>
      <c r="Y1067" s="16"/>
      <c r="Z1067" s="16"/>
      <c r="AA1067" s="16"/>
      <c r="AB1067" s="17"/>
      <c r="AC1067" s="16"/>
      <c r="AE1067" s="16"/>
      <c r="AG1067" s="17"/>
      <c r="AH1067" s="16"/>
      <c r="AJ1067" s="16"/>
      <c r="AL1067" s="17"/>
      <c r="AM1067" s="16"/>
      <c r="AO1067" s="16"/>
      <c r="AQ1067" s="16"/>
      <c r="AS1067" s="16"/>
      <c r="AU1067" s="16"/>
      <c r="AW1067" s="16"/>
      <c r="AY1067" s="16"/>
      <c r="BA1067" s="16"/>
      <c r="BC1067" s="16"/>
      <c r="BE1067" s="16"/>
      <c r="BF1067" s="17"/>
      <c r="BG1067" s="16"/>
      <c r="BI1067" s="17"/>
      <c r="BJ1067" s="17"/>
      <c r="BK1067" s="17"/>
      <c r="BL1067" s="17"/>
      <c r="BN1067" s="16"/>
      <c r="BT1067" s="16"/>
      <c r="BU1067" s="16"/>
      <c r="BV1067" s="16"/>
      <c r="BY1067" s="16"/>
      <c r="BZ1067" s="16"/>
      <c r="CA1067" s="16"/>
      <c r="CH1067" s="16"/>
      <c r="CI1067" s="16"/>
    </row>
    <row r="1068" spans="6:87" x14ac:dyDescent="0.25">
      <c r="F1068" s="16"/>
      <c r="G1068" s="16"/>
      <c r="U1068" s="16"/>
      <c r="V1068" s="16"/>
      <c r="W1068" s="16"/>
      <c r="Y1068" s="16"/>
      <c r="Z1068" s="16"/>
      <c r="AA1068" s="16"/>
      <c r="AB1068" s="17"/>
      <c r="AC1068" s="16"/>
      <c r="AE1068" s="16"/>
      <c r="AG1068" s="17"/>
      <c r="AH1068" s="16"/>
      <c r="AJ1068" s="16"/>
      <c r="AL1068" s="17"/>
      <c r="AM1068" s="16"/>
      <c r="AO1068" s="16"/>
      <c r="AQ1068" s="16"/>
      <c r="AS1068" s="16"/>
      <c r="AU1068" s="16"/>
      <c r="AW1068" s="16"/>
      <c r="AY1068" s="16"/>
      <c r="BA1068" s="16"/>
      <c r="BC1068" s="16"/>
      <c r="BE1068" s="16"/>
      <c r="BF1068" s="17"/>
      <c r="BG1068" s="16"/>
      <c r="BI1068" s="17"/>
      <c r="BJ1068" s="17"/>
      <c r="BK1068" s="17"/>
      <c r="BL1068" s="17"/>
      <c r="BN1068" s="16"/>
      <c r="BT1068" s="16"/>
      <c r="BU1068" s="16"/>
      <c r="BV1068" s="16"/>
      <c r="BY1068" s="16"/>
      <c r="BZ1068" s="16"/>
      <c r="CA1068" s="16"/>
      <c r="CH1068" s="16"/>
      <c r="CI1068" s="16"/>
    </row>
    <row r="1069" spans="6:87" x14ac:dyDescent="0.25">
      <c r="F1069" s="16"/>
      <c r="G1069" s="16"/>
      <c r="U1069" s="16"/>
      <c r="V1069" s="16"/>
      <c r="W1069" s="16"/>
      <c r="Y1069" s="16"/>
      <c r="Z1069" s="16"/>
      <c r="AA1069" s="16"/>
      <c r="AB1069" s="17"/>
      <c r="AC1069" s="16"/>
      <c r="AE1069" s="16"/>
      <c r="AG1069" s="17"/>
      <c r="AH1069" s="16"/>
      <c r="AJ1069" s="16"/>
      <c r="AL1069" s="17"/>
      <c r="AM1069" s="16"/>
      <c r="AO1069" s="16"/>
      <c r="AQ1069" s="16"/>
      <c r="AS1069" s="16"/>
      <c r="AU1069" s="16"/>
      <c r="AW1069" s="16"/>
      <c r="AY1069" s="16"/>
      <c r="BA1069" s="16"/>
      <c r="BC1069" s="16"/>
      <c r="BE1069" s="16"/>
      <c r="BF1069" s="17"/>
      <c r="BG1069" s="16"/>
      <c r="BI1069" s="17"/>
      <c r="BJ1069" s="17"/>
      <c r="BK1069" s="17"/>
      <c r="BL1069" s="17"/>
      <c r="BN1069" s="16"/>
      <c r="BT1069" s="16"/>
      <c r="BU1069" s="16"/>
      <c r="BV1069" s="16"/>
      <c r="BY1069" s="16"/>
      <c r="BZ1069" s="16"/>
      <c r="CA1069" s="16"/>
      <c r="CH1069" s="16"/>
      <c r="CI1069" s="16"/>
    </row>
    <row r="1070" spans="6:87" x14ac:dyDescent="0.25">
      <c r="F1070" s="16"/>
      <c r="G1070" s="16"/>
      <c r="U1070" s="16"/>
      <c r="V1070" s="16"/>
      <c r="W1070" s="16"/>
      <c r="Y1070" s="16"/>
      <c r="Z1070" s="16"/>
      <c r="AA1070" s="16"/>
      <c r="AB1070" s="17"/>
      <c r="AC1070" s="16"/>
      <c r="AE1070" s="16"/>
      <c r="AG1070" s="17"/>
      <c r="AH1070" s="16"/>
      <c r="AJ1070" s="16"/>
      <c r="AL1070" s="17"/>
      <c r="AM1070" s="16"/>
      <c r="AO1070" s="16"/>
      <c r="AQ1070" s="16"/>
      <c r="AS1070" s="16"/>
      <c r="AU1070" s="16"/>
      <c r="AW1070" s="16"/>
      <c r="AY1070" s="16"/>
      <c r="BA1070" s="16"/>
      <c r="BC1070" s="16"/>
      <c r="BE1070" s="16"/>
      <c r="BF1070" s="17"/>
      <c r="BG1070" s="16"/>
      <c r="BI1070" s="17"/>
      <c r="BJ1070" s="17"/>
      <c r="BK1070" s="17"/>
      <c r="BL1070" s="17"/>
      <c r="BN1070" s="16"/>
      <c r="BT1070" s="16"/>
      <c r="BU1070" s="16"/>
      <c r="BV1070" s="16"/>
      <c r="BY1070" s="16"/>
      <c r="BZ1070" s="16"/>
      <c r="CA1070" s="16"/>
      <c r="CH1070" s="16"/>
      <c r="CI1070" s="16"/>
    </row>
    <row r="1071" spans="6:87" x14ac:dyDescent="0.25">
      <c r="F1071" s="16"/>
      <c r="G1071" s="16"/>
      <c r="U1071" s="16"/>
      <c r="V1071" s="16"/>
      <c r="W1071" s="16"/>
      <c r="Y1071" s="16"/>
      <c r="Z1071" s="16"/>
      <c r="AA1071" s="16"/>
      <c r="AB1071" s="17"/>
      <c r="AC1071" s="16"/>
      <c r="AE1071" s="16"/>
      <c r="AG1071" s="17"/>
      <c r="AH1071" s="16"/>
      <c r="AJ1071" s="16"/>
      <c r="AL1071" s="17"/>
      <c r="AM1071" s="16"/>
      <c r="AO1071" s="16"/>
      <c r="AQ1071" s="16"/>
      <c r="AS1071" s="16"/>
      <c r="AU1071" s="16"/>
      <c r="AW1071" s="16"/>
      <c r="AY1071" s="16"/>
      <c r="BA1071" s="16"/>
      <c r="BC1071" s="16"/>
      <c r="BE1071" s="16"/>
      <c r="BF1071" s="17"/>
      <c r="BG1071" s="16"/>
      <c r="BI1071" s="17"/>
      <c r="BJ1071" s="17"/>
      <c r="BK1071" s="17"/>
      <c r="BL1071" s="17"/>
      <c r="BN1071" s="16"/>
      <c r="BT1071" s="16"/>
      <c r="BU1071" s="16"/>
      <c r="BV1071" s="16"/>
      <c r="BY1071" s="16"/>
      <c r="BZ1071" s="16"/>
      <c r="CA1071" s="16"/>
      <c r="CH1071" s="16"/>
      <c r="CI1071" s="16"/>
    </row>
    <row r="1072" spans="6:87" x14ac:dyDescent="0.25">
      <c r="F1072" s="16"/>
      <c r="G1072" s="16"/>
      <c r="U1072" s="16"/>
      <c r="V1072" s="16"/>
      <c r="W1072" s="16"/>
      <c r="Y1072" s="16"/>
      <c r="Z1072" s="16"/>
      <c r="AA1072" s="16"/>
      <c r="AB1072" s="17"/>
      <c r="AC1072" s="16"/>
      <c r="AE1072" s="16"/>
      <c r="AG1072" s="17"/>
      <c r="AH1072" s="16"/>
      <c r="AJ1072" s="16"/>
      <c r="AL1072" s="17"/>
      <c r="AM1072" s="16"/>
      <c r="AO1072" s="16"/>
      <c r="AQ1072" s="16"/>
      <c r="AS1072" s="16"/>
      <c r="AU1072" s="16"/>
      <c r="AW1072" s="16"/>
      <c r="AY1072" s="16"/>
      <c r="BA1072" s="16"/>
      <c r="BC1072" s="16"/>
      <c r="BE1072" s="16"/>
      <c r="BF1072" s="17"/>
      <c r="BG1072" s="16"/>
      <c r="BI1072" s="17"/>
      <c r="BJ1072" s="17"/>
      <c r="BK1072" s="17"/>
      <c r="BL1072" s="17"/>
      <c r="BN1072" s="16"/>
      <c r="BT1072" s="16"/>
      <c r="BU1072" s="16"/>
      <c r="BV1072" s="16"/>
      <c r="BY1072" s="16"/>
      <c r="BZ1072" s="16"/>
      <c r="CA1072" s="16"/>
      <c r="CH1072" s="16"/>
      <c r="CI1072" s="16"/>
    </row>
    <row r="1073" spans="6:87" x14ac:dyDescent="0.25">
      <c r="F1073" s="16"/>
      <c r="G1073" s="16"/>
      <c r="U1073" s="16"/>
      <c r="V1073" s="16"/>
      <c r="W1073" s="16"/>
      <c r="Y1073" s="16"/>
      <c r="Z1073" s="16"/>
      <c r="AA1073" s="16"/>
      <c r="AB1073" s="17"/>
      <c r="AC1073" s="16"/>
      <c r="AE1073" s="16"/>
      <c r="AG1073" s="17"/>
      <c r="AH1073" s="16"/>
      <c r="AJ1073" s="16"/>
      <c r="AL1073" s="17"/>
      <c r="AM1073" s="16"/>
      <c r="AO1073" s="16"/>
      <c r="AQ1073" s="16"/>
      <c r="AS1073" s="16"/>
      <c r="AU1073" s="16"/>
      <c r="AW1073" s="16"/>
      <c r="AY1073" s="16"/>
      <c r="BA1073" s="16"/>
      <c r="BC1073" s="16"/>
      <c r="BE1073" s="16"/>
      <c r="BF1073" s="17"/>
      <c r="BG1073" s="16"/>
      <c r="BI1073" s="17"/>
      <c r="BJ1073" s="17"/>
      <c r="BK1073" s="17"/>
      <c r="BL1073" s="17"/>
      <c r="BN1073" s="16"/>
      <c r="BT1073" s="16"/>
      <c r="BU1073" s="16"/>
      <c r="BV1073" s="16"/>
      <c r="BY1073" s="16"/>
      <c r="BZ1073" s="16"/>
      <c r="CA1073" s="16"/>
      <c r="CH1073" s="16"/>
      <c r="CI1073" s="16"/>
    </row>
    <row r="1074" spans="6:87" x14ac:dyDescent="0.25">
      <c r="F1074" s="16"/>
      <c r="G1074" s="16"/>
      <c r="U1074" s="16"/>
      <c r="V1074" s="16"/>
      <c r="W1074" s="16"/>
      <c r="Y1074" s="16"/>
      <c r="Z1074" s="16"/>
      <c r="AA1074" s="16"/>
      <c r="AB1074" s="17"/>
      <c r="AC1074" s="16"/>
      <c r="AE1074" s="16"/>
      <c r="AG1074" s="17"/>
      <c r="AH1074" s="16"/>
      <c r="AJ1074" s="16"/>
      <c r="AL1074" s="17"/>
      <c r="AM1074" s="16"/>
      <c r="AO1074" s="16"/>
      <c r="AQ1074" s="16"/>
      <c r="AS1074" s="16"/>
      <c r="AU1074" s="16"/>
      <c r="AW1074" s="16"/>
      <c r="AY1074" s="16"/>
      <c r="BA1074" s="16"/>
      <c r="BC1074" s="16"/>
      <c r="BE1074" s="16"/>
      <c r="BF1074" s="17"/>
      <c r="BG1074" s="16"/>
      <c r="BI1074" s="17"/>
      <c r="BJ1074" s="17"/>
      <c r="BK1074" s="17"/>
      <c r="BL1074" s="17"/>
      <c r="BN1074" s="16"/>
      <c r="BT1074" s="16"/>
      <c r="BU1074" s="16"/>
      <c r="BV1074" s="16"/>
      <c r="BY1074" s="16"/>
      <c r="BZ1074" s="16"/>
      <c r="CA1074" s="16"/>
      <c r="CH1074" s="16"/>
      <c r="CI1074" s="16"/>
    </row>
    <row r="1075" spans="6:87" x14ac:dyDescent="0.25">
      <c r="F1075" s="16"/>
      <c r="G1075" s="16"/>
      <c r="U1075" s="16"/>
      <c r="V1075" s="16"/>
      <c r="W1075" s="16"/>
      <c r="Y1075" s="16"/>
      <c r="Z1075" s="16"/>
      <c r="AA1075" s="16"/>
      <c r="AB1075" s="17"/>
      <c r="AC1075" s="16"/>
      <c r="AE1075" s="16"/>
      <c r="AG1075" s="17"/>
      <c r="AH1075" s="16"/>
      <c r="AJ1075" s="16"/>
      <c r="AL1075" s="17"/>
      <c r="AM1075" s="16"/>
      <c r="AO1075" s="16"/>
      <c r="AQ1075" s="16"/>
      <c r="AS1075" s="16"/>
      <c r="AU1075" s="16"/>
      <c r="AW1075" s="16"/>
      <c r="AY1075" s="16"/>
      <c r="BA1075" s="16"/>
      <c r="BC1075" s="16"/>
      <c r="BE1075" s="16"/>
      <c r="BF1075" s="17"/>
      <c r="BG1075" s="16"/>
      <c r="BI1075" s="17"/>
      <c r="BJ1075" s="17"/>
      <c r="BK1075" s="17"/>
      <c r="BL1075" s="17"/>
      <c r="BN1075" s="16"/>
      <c r="BT1075" s="16"/>
      <c r="BU1075" s="16"/>
      <c r="BV1075" s="16"/>
      <c r="BY1075" s="16"/>
      <c r="BZ1075" s="16"/>
      <c r="CA1075" s="16"/>
      <c r="CH1075" s="16"/>
      <c r="CI1075" s="16"/>
    </row>
    <row r="1076" spans="6:87" x14ac:dyDescent="0.25">
      <c r="F1076" s="16"/>
      <c r="G1076" s="16"/>
      <c r="U1076" s="16"/>
      <c r="V1076" s="16"/>
      <c r="W1076" s="16"/>
      <c r="Y1076" s="16"/>
      <c r="Z1076" s="16"/>
      <c r="AA1076" s="16"/>
      <c r="AB1076" s="17"/>
      <c r="AC1076" s="16"/>
      <c r="AE1076" s="16"/>
      <c r="AG1076" s="17"/>
      <c r="AH1076" s="16"/>
      <c r="AJ1076" s="16"/>
      <c r="AL1076" s="17"/>
      <c r="AM1076" s="16"/>
      <c r="AO1076" s="16"/>
      <c r="AQ1076" s="16"/>
      <c r="AS1076" s="16"/>
      <c r="AU1076" s="16"/>
      <c r="AW1076" s="16"/>
      <c r="AY1076" s="16"/>
      <c r="BA1076" s="16"/>
      <c r="BC1076" s="16"/>
      <c r="BE1076" s="16"/>
      <c r="BF1076" s="17"/>
      <c r="BG1076" s="16"/>
      <c r="BI1076" s="17"/>
      <c r="BJ1076" s="17"/>
      <c r="BK1076" s="17"/>
      <c r="BL1076" s="17"/>
      <c r="BN1076" s="16"/>
      <c r="BT1076" s="16"/>
      <c r="BU1076" s="16"/>
      <c r="BV1076" s="16"/>
      <c r="BY1076" s="16"/>
      <c r="BZ1076" s="16"/>
      <c r="CA1076" s="16"/>
      <c r="CH1076" s="16"/>
      <c r="CI1076" s="16"/>
    </row>
    <row r="1077" spans="6:87" x14ac:dyDescent="0.25">
      <c r="F1077" s="16"/>
      <c r="G1077" s="16"/>
      <c r="U1077" s="16"/>
      <c r="V1077" s="16"/>
      <c r="W1077" s="16"/>
      <c r="Y1077" s="16"/>
      <c r="Z1077" s="16"/>
      <c r="AA1077" s="16"/>
      <c r="AB1077" s="17"/>
      <c r="AC1077" s="16"/>
      <c r="AE1077" s="16"/>
      <c r="AG1077" s="17"/>
      <c r="AH1077" s="16"/>
      <c r="AJ1077" s="16"/>
      <c r="AL1077" s="17"/>
      <c r="AM1077" s="16"/>
      <c r="AO1077" s="16"/>
      <c r="AQ1077" s="16"/>
      <c r="AS1077" s="16"/>
      <c r="AU1077" s="16"/>
      <c r="AW1077" s="16"/>
      <c r="AY1077" s="16"/>
      <c r="BA1077" s="16"/>
      <c r="BC1077" s="16"/>
      <c r="BE1077" s="16"/>
      <c r="BF1077" s="17"/>
      <c r="BG1077" s="16"/>
      <c r="BI1077" s="17"/>
      <c r="BJ1077" s="17"/>
      <c r="BK1077" s="17"/>
      <c r="BL1077" s="17"/>
      <c r="BN1077" s="16"/>
      <c r="BT1077" s="16"/>
      <c r="BU1077" s="16"/>
      <c r="BV1077" s="16"/>
      <c r="BY1077" s="16"/>
      <c r="BZ1077" s="16"/>
      <c r="CA1077" s="16"/>
      <c r="CH1077" s="16"/>
      <c r="CI1077" s="16"/>
    </row>
    <row r="1078" spans="6:87" x14ac:dyDescent="0.25">
      <c r="F1078" s="16"/>
      <c r="G1078" s="16"/>
      <c r="U1078" s="16"/>
      <c r="V1078" s="16"/>
      <c r="W1078" s="16"/>
      <c r="Y1078" s="16"/>
      <c r="Z1078" s="16"/>
      <c r="AA1078" s="16"/>
      <c r="AB1078" s="17"/>
      <c r="AC1078" s="16"/>
      <c r="AE1078" s="16"/>
      <c r="AG1078" s="17"/>
      <c r="AH1078" s="16"/>
      <c r="AJ1078" s="16"/>
      <c r="AL1078" s="17"/>
      <c r="AM1078" s="16"/>
      <c r="AO1078" s="16"/>
      <c r="AQ1078" s="16"/>
      <c r="AS1078" s="16"/>
      <c r="AU1078" s="16"/>
      <c r="AW1078" s="16"/>
      <c r="AY1078" s="16"/>
      <c r="BA1078" s="16"/>
      <c r="BC1078" s="16"/>
      <c r="BE1078" s="16"/>
      <c r="BF1078" s="17"/>
      <c r="BG1078" s="16"/>
      <c r="BI1078" s="17"/>
      <c r="BJ1078" s="17"/>
      <c r="BK1078" s="17"/>
      <c r="BL1078" s="17"/>
      <c r="BN1078" s="16"/>
      <c r="BT1078" s="16"/>
      <c r="BU1078" s="16"/>
      <c r="BV1078" s="16"/>
      <c r="BY1078" s="16"/>
      <c r="BZ1078" s="16"/>
      <c r="CA1078" s="16"/>
      <c r="CH1078" s="16"/>
      <c r="CI1078" s="16"/>
    </row>
    <row r="1079" spans="6:87" x14ac:dyDescent="0.25">
      <c r="F1079" s="16"/>
      <c r="G1079" s="16"/>
      <c r="U1079" s="16"/>
      <c r="V1079" s="16"/>
      <c r="W1079" s="16"/>
      <c r="Y1079" s="16"/>
      <c r="Z1079" s="16"/>
      <c r="AA1079" s="16"/>
      <c r="AB1079" s="17"/>
      <c r="AC1079" s="16"/>
      <c r="AE1079" s="16"/>
      <c r="AG1079" s="17"/>
      <c r="AH1079" s="16"/>
      <c r="AJ1079" s="16"/>
      <c r="AL1079" s="17"/>
      <c r="AM1079" s="16"/>
      <c r="AO1079" s="16"/>
      <c r="AQ1079" s="16"/>
      <c r="AS1079" s="16"/>
      <c r="AU1079" s="16"/>
      <c r="AW1079" s="16"/>
      <c r="AY1079" s="16"/>
      <c r="BA1079" s="16"/>
      <c r="BC1079" s="16"/>
      <c r="BE1079" s="16"/>
      <c r="BF1079" s="17"/>
      <c r="BG1079" s="16"/>
      <c r="BI1079" s="17"/>
      <c r="BJ1079" s="17"/>
      <c r="BK1079" s="17"/>
      <c r="BL1079" s="17"/>
      <c r="BN1079" s="16"/>
      <c r="BT1079" s="16"/>
      <c r="BU1079" s="16"/>
      <c r="BV1079" s="16"/>
      <c r="BY1079" s="16"/>
      <c r="BZ1079" s="16"/>
      <c r="CA1079" s="16"/>
      <c r="CH1079" s="16"/>
      <c r="CI1079" s="16"/>
    </row>
    <row r="1080" spans="6:87" x14ac:dyDescent="0.25">
      <c r="F1080" s="16"/>
      <c r="G1080" s="16"/>
      <c r="U1080" s="16"/>
      <c r="V1080" s="16"/>
      <c r="W1080" s="16"/>
      <c r="Y1080" s="16"/>
      <c r="Z1080" s="16"/>
      <c r="AA1080" s="16"/>
      <c r="AB1080" s="17"/>
      <c r="AC1080" s="16"/>
      <c r="AE1080" s="16"/>
      <c r="AG1080" s="17"/>
      <c r="AH1080" s="16"/>
      <c r="AJ1080" s="16"/>
      <c r="AL1080" s="17"/>
      <c r="AM1080" s="16"/>
      <c r="AO1080" s="16"/>
      <c r="AQ1080" s="16"/>
      <c r="AS1080" s="16"/>
      <c r="AU1080" s="16"/>
      <c r="AW1080" s="16"/>
      <c r="AY1080" s="16"/>
      <c r="BA1080" s="16"/>
      <c r="BC1080" s="16"/>
      <c r="BE1080" s="16"/>
      <c r="BF1080" s="17"/>
      <c r="BG1080" s="16"/>
      <c r="BI1080" s="17"/>
      <c r="BJ1080" s="17"/>
      <c r="BK1080" s="17"/>
      <c r="BL1080" s="17"/>
      <c r="BN1080" s="16"/>
      <c r="BT1080" s="16"/>
      <c r="BU1080" s="16"/>
      <c r="BV1080" s="16"/>
      <c r="BY1080" s="16"/>
      <c r="BZ1080" s="16"/>
      <c r="CA1080" s="16"/>
      <c r="CH1080" s="16"/>
      <c r="CI1080" s="16"/>
    </row>
    <row r="1081" spans="6:87" x14ac:dyDescent="0.25">
      <c r="F1081" s="16"/>
      <c r="G1081" s="16"/>
      <c r="U1081" s="16"/>
      <c r="V1081" s="16"/>
      <c r="W1081" s="16"/>
      <c r="Y1081" s="16"/>
      <c r="Z1081" s="16"/>
      <c r="AA1081" s="16"/>
      <c r="AB1081" s="17"/>
      <c r="AC1081" s="16"/>
      <c r="AE1081" s="16"/>
      <c r="AG1081" s="17"/>
      <c r="AH1081" s="16"/>
      <c r="AJ1081" s="16"/>
      <c r="AL1081" s="17"/>
      <c r="AM1081" s="16"/>
      <c r="AO1081" s="16"/>
      <c r="AQ1081" s="16"/>
      <c r="AS1081" s="16"/>
      <c r="AU1081" s="16"/>
      <c r="AW1081" s="16"/>
      <c r="AY1081" s="16"/>
      <c r="BA1081" s="16"/>
      <c r="BC1081" s="16"/>
      <c r="BE1081" s="16"/>
      <c r="BF1081" s="17"/>
      <c r="BG1081" s="16"/>
      <c r="BI1081" s="17"/>
      <c r="BJ1081" s="17"/>
      <c r="BK1081" s="17"/>
      <c r="BL1081" s="17"/>
      <c r="BN1081" s="16"/>
      <c r="BT1081" s="16"/>
      <c r="BU1081" s="16"/>
      <c r="BV1081" s="16"/>
      <c r="BY1081" s="16"/>
      <c r="BZ1081" s="16"/>
      <c r="CA1081" s="16"/>
      <c r="CH1081" s="16"/>
      <c r="CI1081" s="16"/>
    </row>
    <row r="1082" spans="6:87" x14ac:dyDescent="0.25">
      <c r="F1082" s="16"/>
      <c r="G1082" s="16"/>
      <c r="U1082" s="16"/>
      <c r="V1082" s="16"/>
      <c r="W1082" s="16"/>
      <c r="Y1082" s="16"/>
      <c r="Z1082" s="16"/>
      <c r="AA1082" s="16"/>
      <c r="AB1082" s="17"/>
      <c r="AC1082" s="16"/>
      <c r="AE1082" s="16"/>
      <c r="AG1082" s="17"/>
      <c r="AH1082" s="16"/>
      <c r="AJ1082" s="16"/>
      <c r="AL1082" s="17"/>
      <c r="AM1082" s="16"/>
      <c r="AO1082" s="16"/>
      <c r="AQ1082" s="16"/>
      <c r="AS1082" s="16"/>
      <c r="AU1082" s="16"/>
      <c r="AW1082" s="16"/>
      <c r="AY1082" s="16"/>
      <c r="BA1082" s="16"/>
      <c r="BC1082" s="16"/>
      <c r="BE1082" s="16"/>
      <c r="BF1082" s="17"/>
      <c r="BG1082" s="16"/>
      <c r="BI1082" s="17"/>
      <c r="BJ1082" s="17"/>
      <c r="BK1082" s="17"/>
      <c r="BL1082" s="17"/>
      <c r="BN1082" s="16"/>
      <c r="BT1082" s="16"/>
      <c r="BU1082" s="16"/>
      <c r="BV1082" s="16"/>
      <c r="BY1082" s="16"/>
      <c r="BZ1082" s="16"/>
      <c r="CA1082" s="16"/>
      <c r="CH1082" s="16"/>
      <c r="CI1082" s="16"/>
    </row>
    <row r="1083" spans="6:87" x14ac:dyDescent="0.25">
      <c r="F1083" s="16"/>
      <c r="G1083" s="16"/>
      <c r="U1083" s="16"/>
      <c r="V1083" s="16"/>
      <c r="W1083" s="16"/>
      <c r="Y1083" s="16"/>
      <c r="Z1083" s="16"/>
      <c r="AA1083" s="16"/>
      <c r="AB1083" s="17"/>
      <c r="AC1083" s="16"/>
      <c r="AE1083" s="16"/>
      <c r="AG1083" s="17"/>
      <c r="AH1083" s="16"/>
      <c r="AJ1083" s="16"/>
      <c r="AL1083" s="17"/>
      <c r="AM1083" s="16"/>
      <c r="AO1083" s="16"/>
      <c r="AQ1083" s="16"/>
      <c r="AS1083" s="16"/>
      <c r="AU1083" s="16"/>
      <c r="AW1083" s="16"/>
      <c r="AY1083" s="16"/>
      <c r="BA1083" s="16"/>
      <c r="BC1083" s="16"/>
      <c r="BE1083" s="16"/>
      <c r="BF1083" s="17"/>
      <c r="BG1083" s="16"/>
      <c r="BI1083" s="17"/>
      <c r="BJ1083" s="17"/>
      <c r="BK1083" s="17"/>
      <c r="BL1083" s="17"/>
      <c r="BN1083" s="16"/>
      <c r="BT1083" s="16"/>
      <c r="BU1083" s="16"/>
      <c r="BV1083" s="16"/>
      <c r="BY1083" s="16"/>
      <c r="BZ1083" s="16"/>
      <c r="CA1083" s="16"/>
      <c r="CH1083" s="16"/>
      <c r="CI1083" s="16"/>
    </row>
    <row r="1084" spans="6:87" x14ac:dyDescent="0.25">
      <c r="F1084" s="16"/>
      <c r="G1084" s="16"/>
      <c r="U1084" s="16"/>
      <c r="V1084" s="16"/>
      <c r="W1084" s="16"/>
      <c r="Y1084" s="16"/>
      <c r="Z1084" s="16"/>
      <c r="AA1084" s="16"/>
      <c r="AB1084" s="17"/>
      <c r="AC1084" s="16"/>
      <c r="AE1084" s="16"/>
      <c r="AG1084" s="17"/>
      <c r="AH1084" s="16"/>
      <c r="AJ1084" s="16"/>
      <c r="AL1084" s="17"/>
      <c r="AM1084" s="16"/>
      <c r="AO1084" s="16"/>
      <c r="AQ1084" s="16"/>
      <c r="AS1084" s="16"/>
      <c r="AU1084" s="16"/>
      <c r="AW1084" s="16"/>
      <c r="AY1084" s="16"/>
      <c r="BA1084" s="16"/>
      <c r="BC1084" s="16"/>
      <c r="BE1084" s="16"/>
      <c r="BF1084" s="17"/>
      <c r="BG1084" s="16"/>
      <c r="BI1084" s="17"/>
      <c r="BJ1084" s="17"/>
      <c r="BK1084" s="17"/>
      <c r="BL1084" s="17"/>
      <c r="BN1084" s="16"/>
      <c r="BT1084" s="16"/>
      <c r="BU1084" s="16"/>
      <c r="BV1084" s="16"/>
      <c r="BY1084" s="16"/>
      <c r="BZ1084" s="16"/>
      <c r="CA1084" s="16"/>
      <c r="CH1084" s="16"/>
      <c r="CI1084" s="16"/>
    </row>
    <row r="1085" spans="6:87" x14ac:dyDescent="0.25">
      <c r="F1085" s="16"/>
      <c r="G1085" s="16"/>
      <c r="U1085" s="16"/>
      <c r="V1085" s="16"/>
      <c r="W1085" s="16"/>
      <c r="Y1085" s="16"/>
      <c r="Z1085" s="16"/>
      <c r="AA1085" s="16"/>
      <c r="AB1085" s="17"/>
      <c r="AC1085" s="16"/>
      <c r="AE1085" s="16"/>
      <c r="AG1085" s="17"/>
      <c r="AH1085" s="16"/>
      <c r="AJ1085" s="16"/>
      <c r="AL1085" s="17"/>
      <c r="AM1085" s="16"/>
      <c r="AO1085" s="16"/>
      <c r="AQ1085" s="16"/>
      <c r="AS1085" s="16"/>
      <c r="AU1085" s="16"/>
      <c r="AW1085" s="16"/>
      <c r="AY1085" s="16"/>
      <c r="BA1085" s="16"/>
      <c r="BC1085" s="16"/>
      <c r="BE1085" s="16"/>
      <c r="BF1085" s="17"/>
      <c r="BG1085" s="16"/>
      <c r="BI1085" s="17"/>
      <c r="BJ1085" s="17"/>
      <c r="BK1085" s="17"/>
      <c r="BL1085" s="17"/>
      <c r="BN1085" s="16"/>
      <c r="BT1085" s="16"/>
      <c r="BU1085" s="16"/>
      <c r="BV1085" s="16"/>
      <c r="BY1085" s="16"/>
      <c r="BZ1085" s="16"/>
      <c r="CA1085" s="16"/>
      <c r="CH1085" s="16"/>
      <c r="CI1085" s="16"/>
    </row>
    <row r="1086" spans="6:87" x14ac:dyDescent="0.25">
      <c r="F1086" s="16"/>
      <c r="G1086" s="16"/>
      <c r="U1086" s="16"/>
      <c r="V1086" s="16"/>
      <c r="W1086" s="16"/>
      <c r="Y1086" s="16"/>
      <c r="Z1086" s="16"/>
      <c r="AA1086" s="16"/>
      <c r="AB1086" s="17"/>
      <c r="AC1086" s="16"/>
      <c r="AE1086" s="16"/>
      <c r="AG1086" s="17"/>
      <c r="AH1086" s="16"/>
      <c r="AJ1086" s="16"/>
      <c r="AL1086" s="17"/>
      <c r="AM1086" s="16"/>
      <c r="AO1086" s="16"/>
      <c r="AQ1086" s="16"/>
      <c r="AS1086" s="16"/>
      <c r="AU1086" s="16"/>
      <c r="AW1086" s="16"/>
      <c r="AY1086" s="16"/>
      <c r="BA1086" s="16"/>
      <c r="BC1086" s="16"/>
      <c r="BE1086" s="16"/>
      <c r="BF1086" s="17"/>
      <c r="BG1086" s="16"/>
      <c r="BI1086" s="17"/>
      <c r="BJ1086" s="17"/>
      <c r="BK1086" s="17"/>
      <c r="BL1086" s="17"/>
      <c r="BN1086" s="16"/>
      <c r="BT1086" s="16"/>
      <c r="BU1086" s="16"/>
      <c r="BV1086" s="16"/>
      <c r="BY1086" s="16"/>
      <c r="BZ1086" s="16"/>
      <c r="CA1086" s="16"/>
      <c r="CH1086" s="16"/>
      <c r="CI1086" s="16"/>
    </row>
    <row r="1087" spans="6:87" x14ac:dyDescent="0.25">
      <c r="F1087" s="16"/>
      <c r="G1087" s="16"/>
      <c r="U1087" s="16"/>
      <c r="V1087" s="16"/>
      <c r="W1087" s="16"/>
      <c r="Y1087" s="16"/>
      <c r="Z1087" s="16"/>
      <c r="AA1087" s="16"/>
      <c r="AB1087" s="17"/>
      <c r="AC1087" s="16"/>
      <c r="AE1087" s="16"/>
      <c r="AG1087" s="17"/>
      <c r="AH1087" s="16"/>
      <c r="AJ1087" s="16"/>
      <c r="AL1087" s="17"/>
      <c r="AM1087" s="16"/>
      <c r="AO1087" s="16"/>
      <c r="AQ1087" s="16"/>
      <c r="AS1087" s="16"/>
      <c r="AU1087" s="16"/>
      <c r="AW1087" s="16"/>
      <c r="AY1087" s="16"/>
      <c r="BA1087" s="16"/>
      <c r="BC1087" s="16"/>
      <c r="BE1087" s="16"/>
      <c r="BF1087" s="17"/>
      <c r="BG1087" s="16"/>
      <c r="BI1087" s="17"/>
      <c r="BJ1087" s="17"/>
      <c r="BK1087" s="17"/>
      <c r="BL1087" s="17"/>
      <c r="BN1087" s="16"/>
      <c r="BT1087" s="16"/>
      <c r="BU1087" s="16"/>
      <c r="BV1087" s="16"/>
      <c r="BY1087" s="16"/>
      <c r="BZ1087" s="16"/>
      <c r="CA1087" s="16"/>
      <c r="CH1087" s="16"/>
      <c r="CI1087" s="16"/>
    </row>
    <row r="1088" spans="6:87" x14ac:dyDescent="0.25">
      <c r="F1088" s="16"/>
      <c r="G1088" s="16"/>
      <c r="U1088" s="16"/>
      <c r="V1088" s="16"/>
      <c r="W1088" s="16"/>
      <c r="Y1088" s="16"/>
      <c r="Z1088" s="16"/>
      <c r="AA1088" s="16"/>
      <c r="AB1088" s="17"/>
      <c r="AC1088" s="16"/>
      <c r="AE1088" s="16"/>
      <c r="AG1088" s="17"/>
      <c r="AH1088" s="16"/>
      <c r="AJ1088" s="16"/>
      <c r="AL1088" s="17"/>
      <c r="AM1088" s="16"/>
      <c r="AO1088" s="16"/>
      <c r="AQ1088" s="16"/>
      <c r="AS1088" s="16"/>
      <c r="AU1088" s="16"/>
      <c r="AW1088" s="16"/>
      <c r="AY1088" s="16"/>
      <c r="BA1088" s="16"/>
      <c r="BC1088" s="16"/>
      <c r="BE1088" s="16"/>
      <c r="BF1088" s="17"/>
      <c r="BG1088" s="16"/>
      <c r="BI1088" s="17"/>
      <c r="BJ1088" s="17"/>
      <c r="BK1088" s="17"/>
      <c r="BL1088" s="17"/>
      <c r="BN1088" s="16"/>
      <c r="BT1088" s="16"/>
      <c r="BU1088" s="16"/>
      <c r="BV1088" s="16"/>
      <c r="BY1088" s="16"/>
      <c r="BZ1088" s="16"/>
      <c r="CA1088" s="16"/>
      <c r="CH1088" s="16"/>
      <c r="CI1088" s="16"/>
    </row>
    <row r="1089" spans="6:87" x14ac:dyDescent="0.25">
      <c r="F1089" s="16"/>
      <c r="G1089" s="16"/>
      <c r="U1089" s="16"/>
      <c r="V1089" s="16"/>
      <c r="W1089" s="16"/>
      <c r="Y1089" s="16"/>
      <c r="Z1089" s="16"/>
      <c r="AA1089" s="16"/>
      <c r="AB1089" s="17"/>
      <c r="AC1089" s="16"/>
      <c r="AE1089" s="16"/>
      <c r="AG1089" s="17"/>
      <c r="AH1089" s="16"/>
      <c r="AJ1089" s="16"/>
      <c r="AL1089" s="17"/>
      <c r="AM1089" s="16"/>
      <c r="AO1089" s="16"/>
      <c r="AQ1089" s="16"/>
      <c r="AS1089" s="16"/>
      <c r="AU1089" s="16"/>
      <c r="AW1089" s="16"/>
      <c r="AY1089" s="16"/>
      <c r="BA1089" s="16"/>
      <c r="BC1089" s="16"/>
      <c r="BE1089" s="16"/>
      <c r="BF1089" s="17"/>
      <c r="BG1089" s="16"/>
      <c r="BI1089" s="17"/>
      <c r="BJ1089" s="17"/>
      <c r="BK1089" s="17"/>
      <c r="BL1089" s="17"/>
      <c r="BN1089" s="16"/>
      <c r="BT1089" s="16"/>
      <c r="BU1089" s="16"/>
      <c r="BV1089" s="16"/>
      <c r="BY1089" s="16"/>
      <c r="BZ1089" s="16"/>
      <c r="CA1089" s="16"/>
      <c r="CH1089" s="16"/>
      <c r="CI1089" s="16"/>
    </row>
    <row r="1090" spans="6:87" x14ac:dyDescent="0.25">
      <c r="F1090" s="16"/>
      <c r="G1090" s="16"/>
      <c r="U1090" s="16"/>
      <c r="V1090" s="16"/>
      <c r="W1090" s="16"/>
      <c r="Y1090" s="16"/>
      <c r="Z1090" s="16"/>
      <c r="AA1090" s="16"/>
      <c r="AB1090" s="17"/>
      <c r="AC1090" s="16"/>
      <c r="AE1090" s="16"/>
      <c r="AG1090" s="17"/>
      <c r="AH1090" s="16"/>
      <c r="AJ1090" s="16"/>
      <c r="AL1090" s="17"/>
      <c r="AM1090" s="16"/>
      <c r="AO1090" s="16"/>
      <c r="AQ1090" s="16"/>
      <c r="AS1090" s="16"/>
      <c r="AU1090" s="16"/>
      <c r="AW1090" s="16"/>
      <c r="AY1090" s="16"/>
      <c r="BA1090" s="16"/>
      <c r="BC1090" s="16"/>
      <c r="BE1090" s="16"/>
      <c r="BF1090" s="17"/>
      <c r="BG1090" s="16"/>
      <c r="BI1090" s="17"/>
      <c r="BJ1090" s="17"/>
      <c r="BK1090" s="17"/>
      <c r="BL1090" s="17"/>
      <c r="BN1090" s="16"/>
      <c r="BT1090" s="16"/>
      <c r="BU1090" s="16"/>
      <c r="BV1090" s="16"/>
      <c r="BY1090" s="16"/>
      <c r="BZ1090" s="16"/>
      <c r="CA1090" s="16"/>
      <c r="CH1090" s="16"/>
      <c r="CI1090" s="16"/>
    </row>
    <row r="1091" spans="6:87" x14ac:dyDescent="0.25">
      <c r="F1091" s="16"/>
      <c r="G1091" s="16"/>
      <c r="U1091" s="16"/>
      <c r="V1091" s="16"/>
      <c r="W1091" s="16"/>
      <c r="Y1091" s="16"/>
      <c r="Z1091" s="16"/>
      <c r="AA1091" s="16"/>
      <c r="AB1091" s="17"/>
      <c r="AC1091" s="16"/>
      <c r="AE1091" s="16"/>
      <c r="AG1091" s="17"/>
      <c r="AH1091" s="16"/>
      <c r="AJ1091" s="16"/>
      <c r="AL1091" s="17"/>
      <c r="AM1091" s="16"/>
      <c r="AO1091" s="16"/>
      <c r="AQ1091" s="16"/>
      <c r="AS1091" s="16"/>
      <c r="AU1091" s="16"/>
      <c r="AW1091" s="16"/>
      <c r="AY1091" s="16"/>
      <c r="BA1091" s="16"/>
      <c r="BC1091" s="16"/>
      <c r="BE1091" s="16"/>
      <c r="BF1091" s="17"/>
      <c r="BG1091" s="16"/>
      <c r="BI1091" s="17"/>
      <c r="BJ1091" s="17"/>
      <c r="BK1091" s="17"/>
      <c r="BL1091" s="17"/>
      <c r="BN1091" s="16"/>
      <c r="BT1091" s="16"/>
      <c r="BU1091" s="16"/>
      <c r="BV1091" s="16"/>
      <c r="BY1091" s="16"/>
      <c r="BZ1091" s="16"/>
      <c r="CA1091" s="16"/>
      <c r="CH1091" s="16"/>
      <c r="CI1091" s="16"/>
    </row>
    <row r="1092" spans="6:87" x14ac:dyDescent="0.25">
      <c r="F1092" s="16"/>
      <c r="G1092" s="16"/>
      <c r="U1092" s="16"/>
      <c r="V1092" s="16"/>
      <c r="W1092" s="16"/>
      <c r="Y1092" s="16"/>
      <c r="Z1092" s="16"/>
      <c r="AA1092" s="16"/>
      <c r="AB1092" s="17"/>
      <c r="AC1092" s="16"/>
      <c r="AE1092" s="16"/>
      <c r="AG1092" s="17"/>
      <c r="AH1092" s="16"/>
      <c r="AJ1092" s="16"/>
      <c r="AL1092" s="17"/>
      <c r="AM1092" s="16"/>
      <c r="AO1092" s="16"/>
      <c r="AQ1092" s="16"/>
      <c r="AS1092" s="16"/>
      <c r="AU1092" s="16"/>
      <c r="AW1092" s="16"/>
      <c r="AY1092" s="16"/>
      <c r="BA1092" s="16"/>
      <c r="BC1092" s="16"/>
      <c r="BE1092" s="16"/>
      <c r="BF1092" s="17"/>
      <c r="BG1092" s="16"/>
      <c r="BI1092" s="17"/>
      <c r="BJ1092" s="17"/>
      <c r="BK1092" s="17"/>
      <c r="BL1092" s="17"/>
      <c r="BN1092" s="16"/>
      <c r="BT1092" s="16"/>
      <c r="BU1092" s="16"/>
      <c r="BV1092" s="16"/>
      <c r="BY1092" s="16"/>
      <c r="BZ1092" s="16"/>
      <c r="CA1092" s="16"/>
      <c r="CH1092" s="16"/>
      <c r="CI1092" s="16"/>
    </row>
    <row r="1093" spans="6:87" x14ac:dyDescent="0.25">
      <c r="F1093" s="16"/>
      <c r="G1093" s="16"/>
      <c r="U1093" s="16"/>
      <c r="V1093" s="16"/>
      <c r="W1093" s="16"/>
      <c r="Y1093" s="16"/>
      <c r="Z1093" s="16"/>
      <c r="AA1093" s="16"/>
      <c r="AB1093" s="17"/>
      <c r="AC1093" s="16"/>
      <c r="AE1093" s="16"/>
      <c r="AG1093" s="17"/>
      <c r="AH1093" s="16"/>
      <c r="AJ1093" s="16"/>
      <c r="AL1093" s="17"/>
      <c r="AM1093" s="16"/>
      <c r="AO1093" s="16"/>
      <c r="AQ1093" s="16"/>
      <c r="AS1093" s="16"/>
      <c r="AU1093" s="16"/>
      <c r="AW1093" s="16"/>
      <c r="AY1093" s="16"/>
      <c r="BA1093" s="16"/>
      <c r="BC1093" s="16"/>
      <c r="BE1093" s="16"/>
      <c r="BF1093" s="17"/>
      <c r="BG1093" s="16"/>
      <c r="BI1093" s="17"/>
      <c r="BJ1093" s="17"/>
      <c r="BK1093" s="17"/>
      <c r="BL1093" s="17"/>
      <c r="BN1093" s="16"/>
      <c r="BT1093" s="16"/>
      <c r="BU1093" s="16"/>
      <c r="BV1093" s="16"/>
      <c r="BY1093" s="16"/>
      <c r="BZ1093" s="16"/>
      <c r="CA1093" s="16"/>
      <c r="CH1093" s="16"/>
      <c r="CI1093" s="16"/>
    </row>
    <row r="1094" spans="6:87" x14ac:dyDescent="0.25">
      <c r="F1094" s="16"/>
      <c r="G1094" s="16"/>
      <c r="U1094" s="16"/>
      <c r="V1094" s="16"/>
      <c r="W1094" s="16"/>
      <c r="Y1094" s="16"/>
      <c r="Z1094" s="16"/>
      <c r="AA1094" s="16"/>
      <c r="AB1094" s="17"/>
      <c r="AC1094" s="16"/>
      <c r="AE1094" s="16"/>
      <c r="AG1094" s="17"/>
      <c r="AH1094" s="16"/>
      <c r="AJ1094" s="16"/>
      <c r="AL1094" s="17"/>
      <c r="AM1094" s="16"/>
      <c r="AO1094" s="16"/>
      <c r="AQ1094" s="16"/>
      <c r="AS1094" s="16"/>
      <c r="AU1094" s="16"/>
      <c r="AW1094" s="16"/>
      <c r="AY1094" s="16"/>
      <c r="BA1094" s="16"/>
      <c r="BC1094" s="16"/>
      <c r="BE1094" s="16"/>
      <c r="BF1094" s="17"/>
      <c r="BG1094" s="16"/>
      <c r="BI1094" s="17"/>
      <c r="BJ1094" s="17"/>
      <c r="BK1094" s="17"/>
      <c r="BL1094" s="17"/>
      <c r="BN1094" s="16"/>
      <c r="BT1094" s="16"/>
      <c r="BU1094" s="16"/>
      <c r="BV1094" s="16"/>
      <c r="BY1094" s="16"/>
      <c r="BZ1094" s="16"/>
      <c r="CA1094" s="16"/>
      <c r="CH1094" s="16"/>
      <c r="CI1094" s="16"/>
    </row>
    <row r="1095" spans="6:87" x14ac:dyDescent="0.25">
      <c r="F1095" s="16"/>
      <c r="G1095" s="16"/>
      <c r="U1095" s="16"/>
      <c r="V1095" s="16"/>
      <c r="W1095" s="16"/>
      <c r="Y1095" s="16"/>
      <c r="Z1095" s="16"/>
      <c r="AA1095" s="16"/>
      <c r="AB1095" s="17"/>
      <c r="AC1095" s="16"/>
      <c r="AE1095" s="16"/>
      <c r="AG1095" s="17"/>
      <c r="AH1095" s="16"/>
      <c r="AJ1095" s="16"/>
      <c r="AL1095" s="17"/>
      <c r="AM1095" s="16"/>
      <c r="AO1095" s="16"/>
      <c r="AQ1095" s="16"/>
      <c r="AS1095" s="16"/>
      <c r="AU1095" s="16"/>
      <c r="AW1095" s="16"/>
      <c r="AY1095" s="16"/>
      <c r="BA1095" s="16"/>
      <c r="BC1095" s="16"/>
      <c r="BE1095" s="16"/>
      <c r="BF1095" s="17"/>
      <c r="BG1095" s="16"/>
      <c r="BI1095" s="17"/>
      <c r="BJ1095" s="17"/>
      <c r="BK1095" s="17"/>
      <c r="BL1095" s="17"/>
      <c r="BN1095" s="16"/>
      <c r="BT1095" s="16"/>
      <c r="BU1095" s="16"/>
      <c r="BV1095" s="16"/>
      <c r="BY1095" s="16"/>
      <c r="BZ1095" s="16"/>
      <c r="CA1095" s="16"/>
      <c r="CH1095" s="16"/>
      <c r="CI1095" s="16"/>
    </row>
    <row r="1096" spans="6:87" x14ac:dyDescent="0.25">
      <c r="F1096" s="16"/>
      <c r="G1096" s="16"/>
      <c r="U1096" s="16"/>
      <c r="V1096" s="16"/>
      <c r="W1096" s="16"/>
      <c r="Y1096" s="16"/>
      <c r="Z1096" s="16"/>
      <c r="AA1096" s="16"/>
      <c r="AB1096" s="17"/>
      <c r="AC1096" s="16"/>
      <c r="AE1096" s="16"/>
      <c r="AG1096" s="17"/>
      <c r="AH1096" s="16"/>
      <c r="AJ1096" s="16"/>
      <c r="AL1096" s="17"/>
      <c r="AM1096" s="16"/>
      <c r="AO1096" s="16"/>
      <c r="AQ1096" s="16"/>
      <c r="AS1096" s="16"/>
      <c r="AU1096" s="16"/>
      <c r="AW1096" s="16"/>
      <c r="AY1096" s="16"/>
      <c r="BA1096" s="16"/>
      <c r="BC1096" s="16"/>
      <c r="BE1096" s="16"/>
      <c r="BF1096" s="17"/>
      <c r="BG1096" s="16"/>
      <c r="BI1096" s="17"/>
      <c r="BJ1096" s="17"/>
      <c r="BK1096" s="17"/>
      <c r="BL1096" s="17"/>
      <c r="BN1096" s="16"/>
      <c r="BT1096" s="16"/>
      <c r="BU1096" s="16"/>
      <c r="BV1096" s="16"/>
      <c r="BY1096" s="16"/>
      <c r="BZ1096" s="16"/>
      <c r="CA1096" s="16"/>
      <c r="CH1096" s="16"/>
      <c r="CI1096" s="16"/>
    </row>
    <row r="1097" spans="6:87" x14ac:dyDescent="0.25">
      <c r="F1097" s="16"/>
      <c r="G1097" s="16"/>
      <c r="U1097" s="16"/>
      <c r="V1097" s="16"/>
      <c r="W1097" s="16"/>
      <c r="Y1097" s="16"/>
      <c r="Z1097" s="16"/>
      <c r="AA1097" s="16"/>
      <c r="AB1097" s="17"/>
      <c r="AC1097" s="16"/>
      <c r="AE1097" s="16"/>
      <c r="AG1097" s="17"/>
      <c r="AH1097" s="16"/>
      <c r="AJ1097" s="16"/>
      <c r="AL1097" s="17"/>
      <c r="AM1097" s="16"/>
      <c r="AO1097" s="16"/>
      <c r="AQ1097" s="16"/>
      <c r="AS1097" s="16"/>
      <c r="AU1097" s="16"/>
      <c r="AW1097" s="16"/>
      <c r="AY1097" s="16"/>
      <c r="BA1097" s="16"/>
      <c r="BC1097" s="16"/>
      <c r="BE1097" s="16"/>
      <c r="BF1097" s="17"/>
      <c r="BG1097" s="16"/>
      <c r="BI1097" s="17"/>
      <c r="BJ1097" s="17"/>
      <c r="BK1097" s="17"/>
      <c r="BL1097" s="17"/>
      <c r="BN1097" s="16"/>
      <c r="BT1097" s="16"/>
      <c r="BU1097" s="16"/>
      <c r="BV1097" s="16"/>
      <c r="BY1097" s="16"/>
      <c r="BZ1097" s="16"/>
      <c r="CA1097" s="16"/>
      <c r="CH1097" s="16"/>
      <c r="CI1097" s="16"/>
    </row>
    <row r="1098" spans="6:87" x14ac:dyDescent="0.25">
      <c r="F1098" s="16"/>
      <c r="G1098" s="16"/>
      <c r="U1098" s="16"/>
      <c r="V1098" s="16"/>
      <c r="W1098" s="16"/>
      <c r="Y1098" s="16"/>
      <c r="Z1098" s="16"/>
      <c r="AA1098" s="16"/>
      <c r="AB1098" s="17"/>
      <c r="AC1098" s="16"/>
      <c r="AE1098" s="16"/>
      <c r="AG1098" s="17"/>
      <c r="AH1098" s="16"/>
      <c r="AJ1098" s="16"/>
      <c r="AL1098" s="17"/>
      <c r="AM1098" s="16"/>
      <c r="AO1098" s="16"/>
      <c r="AQ1098" s="16"/>
      <c r="AS1098" s="16"/>
      <c r="AU1098" s="16"/>
      <c r="AW1098" s="16"/>
      <c r="AY1098" s="16"/>
      <c r="BA1098" s="16"/>
      <c r="BC1098" s="16"/>
      <c r="BE1098" s="16"/>
      <c r="BF1098" s="17"/>
      <c r="BG1098" s="16"/>
      <c r="BI1098" s="17"/>
      <c r="BJ1098" s="17"/>
      <c r="BK1098" s="17"/>
      <c r="BL1098" s="17"/>
      <c r="BN1098" s="16"/>
      <c r="BT1098" s="16"/>
      <c r="BU1098" s="16"/>
      <c r="BV1098" s="16"/>
      <c r="BY1098" s="16"/>
      <c r="BZ1098" s="16"/>
      <c r="CA1098" s="16"/>
      <c r="CH1098" s="16"/>
      <c r="CI1098" s="16"/>
    </row>
    <row r="1099" spans="6:87" x14ac:dyDescent="0.25">
      <c r="F1099" s="16"/>
      <c r="G1099" s="16"/>
      <c r="U1099" s="16"/>
      <c r="V1099" s="16"/>
      <c r="W1099" s="16"/>
      <c r="Y1099" s="16"/>
      <c r="Z1099" s="16"/>
      <c r="AA1099" s="16"/>
      <c r="AB1099" s="17"/>
      <c r="AC1099" s="16"/>
      <c r="AE1099" s="16"/>
      <c r="AG1099" s="17"/>
      <c r="AH1099" s="16"/>
      <c r="AJ1099" s="16"/>
      <c r="AL1099" s="17"/>
      <c r="AM1099" s="16"/>
      <c r="AO1099" s="16"/>
      <c r="AQ1099" s="16"/>
      <c r="AS1099" s="16"/>
      <c r="AU1099" s="16"/>
      <c r="AW1099" s="16"/>
      <c r="AY1099" s="16"/>
      <c r="BA1099" s="16"/>
      <c r="BC1099" s="16"/>
      <c r="BE1099" s="16"/>
      <c r="BF1099" s="17"/>
      <c r="BG1099" s="16"/>
      <c r="BI1099" s="17"/>
      <c r="BJ1099" s="17"/>
      <c r="BK1099" s="17"/>
      <c r="BL1099" s="17"/>
      <c r="BN1099" s="16"/>
      <c r="BT1099" s="16"/>
      <c r="BU1099" s="16"/>
      <c r="BV1099" s="16"/>
      <c r="BY1099" s="16"/>
      <c r="BZ1099" s="16"/>
      <c r="CA1099" s="16"/>
      <c r="CH1099" s="16"/>
      <c r="CI1099" s="16"/>
    </row>
    <row r="1100" spans="6:87" x14ac:dyDescent="0.25">
      <c r="F1100" s="16"/>
      <c r="G1100" s="16"/>
      <c r="U1100" s="16"/>
      <c r="V1100" s="16"/>
      <c r="W1100" s="16"/>
      <c r="Y1100" s="16"/>
      <c r="Z1100" s="16"/>
      <c r="AA1100" s="16"/>
      <c r="AB1100" s="17"/>
      <c r="AC1100" s="16"/>
      <c r="AE1100" s="16"/>
      <c r="AG1100" s="17"/>
      <c r="AH1100" s="16"/>
      <c r="AJ1100" s="16"/>
      <c r="AL1100" s="17"/>
      <c r="AM1100" s="16"/>
      <c r="AO1100" s="16"/>
      <c r="AQ1100" s="16"/>
      <c r="AS1100" s="16"/>
      <c r="AU1100" s="16"/>
      <c r="AW1100" s="16"/>
      <c r="AY1100" s="16"/>
      <c r="BA1100" s="16"/>
      <c r="BC1100" s="16"/>
      <c r="BE1100" s="16"/>
      <c r="BF1100" s="17"/>
      <c r="BG1100" s="16"/>
      <c r="BI1100" s="17"/>
      <c r="BJ1100" s="17"/>
      <c r="BK1100" s="17"/>
      <c r="BL1100" s="17"/>
      <c r="BN1100" s="16"/>
      <c r="BT1100" s="16"/>
      <c r="BU1100" s="16"/>
      <c r="BV1100" s="16"/>
      <c r="BY1100" s="16"/>
      <c r="BZ1100" s="16"/>
      <c r="CA1100" s="16"/>
      <c r="CH1100" s="16"/>
      <c r="CI1100" s="16"/>
    </row>
    <row r="1101" spans="6:87" x14ac:dyDescent="0.25">
      <c r="F1101" s="16"/>
      <c r="G1101" s="16"/>
      <c r="U1101" s="16"/>
      <c r="V1101" s="16"/>
      <c r="W1101" s="16"/>
      <c r="Y1101" s="16"/>
      <c r="Z1101" s="16"/>
      <c r="AA1101" s="16"/>
      <c r="AB1101" s="17"/>
      <c r="AC1101" s="16"/>
      <c r="AE1101" s="16"/>
      <c r="AG1101" s="17"/>
      <c r="AH1101" s="16"/>
      <c r="AJ1101" s="16"/>
      <c r="AL1101" s="17"/>
      <c r="AM1101" s="16"/>
      <c r="AO1101" s="16"/>
      <c r="AQ1101" s="16"/>
      <c r="AS1101" s="16"/>
      <c r="AU1101" s="16"/>
      <c r="AW1101" s="16"/>
      <c r="AY1101" s="16"/>
      <c r="BA1101" s="16"/>
      <c r="BC1101" s="16"/>
      <c r="BE1101" s="16"/>
      <c r="BF1101" s="17"/>
      <c r="BG1101" s="16"/>
      <c r="BI1101" s="17"/>
      <c r="BJ1101" s="17"/>
      <c r="BK1101" s="17"/>
      <c r="BL1101" s="17"/>
      <c r="BN1101" s="16"/>
      <c r="BT1101" s="16"/>
      <c r="BU1101" s="16"/>
      <c r="BV1101" s="16"/>
      <c r="BY1101" s="16"/>
      <c r="BZ1101" s="16"/>
      <c r="CA1101" s="16"/>
      <c r="CH1101" s="16"/>
      <c r="CI1101" s="16"/>
    </row>
    <row r="1102" spans="6:87" x14ac:dyDescent="0.25">
      <c r="F1102" s="16"/>
      <c r="G1102" s="16"/>
      <c r="U1102" s="16"/>
      <c r="V1102" s="16"/>
      <c r="W1102" s="16"/>
      <c r="Y1102" s="16"/>
      <c r="Z1102" s="16"/>
      <c r="AA1102" s="16"/>
      <c r="AB1102" s="17"/>
      <c r="AC1102" s="16"/>
      <c r="AE1102" s="16"/>
      <c r="AG1102" s="17"/>
      <c r="AH1102" s="16"/>
      <c r="AJ1102" s="16"/>
      <c r="AL1102" s="17"/>
      <c r="AM1102" s="16"/>
      <c r="AO1102" s="16"/>
      <c r="AQ1102" s="16"/>
      <c r="AS1102" s="16"/>
      <c r="AU1102" s="16"/>
      <c r="AW1102" s="16"/>
      <c r="AY1102" s="16"/>
      <c r="BA1102" s="16"/>
      <c r="BC1102" s="16"/>
      <c r="BE1102" s="16"/>
      <c r="BF1102" s="17"/>
      <c r="BG1102" s="16"/>
      <c r="BI1102" s="17"/>
      <c r="BJ1102" s="17"/>
      <c r="BK1102" s="17"/>
      <c r="BL1102" s="17"/>
      <c r="BN1102" s="16"/>
      <c r="BT1102" s="16"/>
      <c r="BU1102" s="16"/>
      <c r="BV1102" s="16"/>
      <c r="BY1102" s="16"/>
      <c r="BZ1102" s="16"/>
      <c r="CA1102" s="16"/>
      <c r="CH1102" s="16"/>
      <c r="CI1102" s="16"/>
    </row>
    <row r="1103" spans="6:87" x14ac:dyDescent="0.25">
      <c r="F1103" s="16"/>
      <c r="G1103" s="16"/>
      <c r="U1103" s="16"/>
      <c r="V1103" s="16"/>
      <c r="W1103" s="16"/>
      <c r="Y1103" s="16"/>
      <c r="Z1103" s="16"/>
      <c r="AA1103" s="16"/>
      <c r="AB1103" s="17"/>
      <c r="AC1103" s="16"/>
      <c r="AE1103" s="16"/>
      <c r="AG1103" s="17"/>
      <c r="AH1103" s="16"/>
      <c r="AJ1103" s="16"/>
      <c r="AL1103" s="17"/>
      <c r="AM1103" s="16"/>
      <c r="AO1103" s="16"/>
      <c r="AQ1103" s="16"/>
      <c r="AS1103" s="16"/>
      <c r="AU1103" s="16"/>
      <c r="AW1103" s="16"/>
      <c r="AY1103" s="16"/>
      <c r="BA1103" s="16"/>
      <c r="BC1103" s="16"/>
      <c r="BE1103" s="16"/>
      <c r="BF1103" s="17"/>
      <c r="BG1103" s="16"/>
      <c r="BI1103" s="17"/>
      <c r="BJ1103" s="17"/>
      <c r="BK1103" s="17"/>
      <c r="BL1103" s="17"/>
      <c r="BN1103" s="16"/>
      <c r="BT1103" s="16"/>
      <c r="BU1103" s="16"/>
      <c r="BV1103" s="16"/>
      <c r="BY1103" s="16"/>
      <c r="BZ1103" s="16"/>
      <c r="CA1103" s="16"/>
      <c r="CH1103" s="16"/>
      <c r="CI1103" s="16"/>
    </row>
    <row r="1104" spans="6:87" x14ac:dyDescent="0.25">
      <c r="F1104" s="16"/>
      <c r="G1104" s="16"/>
      <c r="U1104" s="16"/>
      <c r="V1104" s="16"/>
      <c r="W1104" s="16"/>
      <c r="Y1104" s="16"/>
      <c r="Z1104" s="16"/>
      <c r="AA1104" s="16"/>
      <c r="AB1104" s="17"/>
      <c r="AC1104" s="16"/>
      <c r="AE1104" s="16"/>
      <c r="AG1104" s="17"/>
      <c r="AH1104" s="16"/>
      <c r="AJ1104" s="16"/>
      <c r="AL1104" s="17"/>
      <c r="AM1104" s="16"/>
      <c r="AO1104" s="16"/>
      <c r="AQ1104" s="16"/>
      <c r="AS1104" s="16"/>
      <c r="AU1104" s="16"/>
      <c r="AW1104" s="16"/>
      <c r="AY1104" s="16"/>
      <c r="BA1104" s="16"/>
      <c r="BC1104" s="16"/>
      <c r="BE1104" s="16"/>
      <c r="BF1104" s="17"/>
      <c r="BG1104" s="16"/>
      <c r="BI1104" s="17"/>
      <c r="BJ1104" s="17"/>
      <c r="BK1104" s="17"/>
      <c r="BL1104" s="17"/>
      <c r="BN1104" s="16"/>
      <c r="BT1104" s="16"/>
      <c r="BU1104" s="16"/>
      <c r="BV1104" s="16"/>
      <c r="BY1104" s="16"/>
      <c r="BZ1104" s="16"/>
      <c r="CA1104" s="16"/>
      <c r="CH1104" s="16"/>
      <c r="CI1104" s="16"/>
    </row>
    <row r="1105" spans="6:87" x14ac:dyDescent="0.25">
      <c r="F1105" s="16"/>
      <c r="G1105" s="16"/>
      <c r="U1105" s="16"/>
      <c r="V1105" s="16"/>
      <c r="W1105" s="16"/>
      <c r="Y1105" s="16"/>
      <c r="Z1105" s="16"/>
      <c r="AA1105" s="16"/>
      <c r="AB1105" s="17"/>
      <c r="AC1105" s="16"/>
      <c r="AE1105" s="16"/>
      <c r="AG1105" s="17"/>
      <c r="AH1105" s="16"/>
      <c r="AJ1105" s="16"/>
      <c r="AL1105" s="17"/>
      <c r="AM1105" s="16"/>
      <c r="AO1105" s="16"/>
      <c r="AQ1105" s="16"/>
      <c r="AS1105" s="16"/>
      <c r="AU1105" s="16"/>
      <c r="AW1105" s="16"/>
      <c r="AY1105" s="16"/>
      <c r="BA1105" s="16"/>
      <c r="BC1105" s="16"/>
      <c r="BE1105" s="16"/>
      <c r="BF1105" s="17"/>
      <c r="BG1105" s="16"/>
      <c r="BI1105" s="17"/>
      <c r="BJ1105" s="17"/>
      <c r="BK1105" s="17"/>
      <c r="BL1105" s="17"/>
      <c r="BN1105" s="16"/>
      <c r="BT1105" s="16"/>
      <c r="BU1105" s="16"/>
      <c r="BV1105" s="16"/>
      <c r="BY1105" s="16"/>
      <c r="BZ1105" s="16"/>
      <c r="CA1105" s="16"/>
      <c r="CH1105" s="16"/>
      <c r="CI1105" s="16"/>
    </row>
    <row r="1106" spans="6:87" x14ac:dyDescent="0.25">
      <c r="F1106" s="16"/>
      <c r="G1106" s="16"/>
      <c r="U1106" s="16"/>
      <c r="V1106" s="16"/>
      <c r="W1106" s="16"/>
      <c r="Y1106" s="16"/>
      <c r="Z1106" s="16"/>
      <c r="AA1106" s="16"/>
      <c r="AB1106" s="17"/>
      <c r="AC1106" s="16"/>
      <c r="AE1106" s="16"/>
      <c r="AG1106" s="17"/>
      <c r="AH1106" s="16"/>
      <c r="AJ1106" s="16"/>
      <c r="AL1106" s="17"/>
      <c r="AM1106" s="16"/>
      <c r="AO1106" s="16"/>
      <c r="AQ1106" s="16"/>
      <c r="AS1106" s="16"/>
      <c r="AU1106" s="16"/>
      <c r="AW1106" s="16"/>
      <c r="AY1106" s="16"/>
      <c r="BA1106" s="16"/>
      <c r="BC1106" s="16"/>
      <c r="BE1106" s="16"/>
      <c r="BF1106" s="17"/>
      <c r="BG1106" s="16"/>
      <c r="BI1106" s="17"/>
      <c r="BJ1106" s="17"/>
      <c r="BK1106" s="17"/>
      <c r="BL1106" s="17"/>
      <c r="BN1106" s="16"/>
      <c r="BT1106" s="16"/>
      <c r="BU1106" s="16"/>
      <c r="BV1106" s="16"/>
      <c r="BY1106" s="16"/>
      <c r="BZ1106" s="16"/>
      <c r="CA1106" s="16"/>
      <c r="CH1106" s="16"/>
      <c r="CI1106" s="16"/>
    </row>
    <row r="1107" spans="6:87" x14ac:dyDescent="0.25">
      <c r="F1107" s="16"/>
      <c r="G1107" s="16"/>
      <c r="U1107" s="16"/>
      <c r="V1107" s="16"/>
      <c r="W1107" s="16"/>
      <c r="Y1107" s="16"/>
      <c r="Z1107" s="16"/>
      <c r="AA1107" s="16"/>
      <c r="AB1107" s="17"/>
      <c r="AC1107" s="16"/>
      <c r="AE1107" s="16"/>
      <c r="AG1107" s="17"/>
      <c r="AH1107" s="16"/>
      <c r="AJ1107" s="16"/>
      <c r="AL1107" s="17"/>
      <c r="AM1107" s="16"/>
      <c r="AO1107" s="16"/>
      <c r="AQ1107" s="16"/>
      <c r="AS1107" s="16"/>
      <c r="AU1107" s="16"/>
      <c r="AW1107" s="16"/>
      <c r="AY1107" s="16"/>
      <c r="BA1107" s="16"/>
      <c r="BC1107" s="16"/>
      <c r="BE1107" s="16"/>
      <c r="BF1107" s="17"/>
      <c r="BG1107" s="16"/>
      <c r="BI1107" s="17"/>
      <c r="BJ1107" s="17"/>
      <c r="BK1107" s="17"/>
      <c r="BL1107" s="17"/>
      <c r="BN1107" s="16"/>
      <c r="BT1107" s="16"/>
      <c r="BU1107" s="16"/>
      <c r="BV1107" s="16"/>
      <c r="BY1107" s="16"/>
      <c r="BZ1107" s="16"/>
      <c r="CA1107" s="16"/>
      <c r="CH1107" s="16"/>
      <c r="CI1107" s="16"/>
    </row>
    <row r="1108" spans="6:87" x14ac:dyDescent="0.25">
      <c r="F1108" s="16"/>
      <c r="G1108" s="16"/>
      <c r="U1108" s="16"/>
      <c r="V1108" s="16"/>
      <c r="W1108" s="16"/>
      <c r="Y1108" s="16"/>
      <c r="Z1108" s="16"/>
      <c r="AA1108" s="16"/>
      <c r="AB1108" s="17"/>
      <c r="AC1108" s="16"/>
      <c r="AE1108" s="16"/>
      <c r="AG1108" s="17"/>
      <c r="AH1108" s="16"/>
      <c r="AJ1108" s="16"/>
      <c r="AL1108" s="17"/>
      <c r="AM1108" s="16"/>
      <c r="AO1108" s="16"/>
      <c r="AQ1108" s="16"/>
      <c r="AS1108" s="16"/>
      <c r="AU1108" s="16"/>
      <c r="AW1108" s="16"/>
      <c r="AY1108" s="16"/>
      <c r="BA1108" s="16"/>
      <c r="BC1108" s="16"/>
      <c r="BE1108" s="16"/>
      <c r="BF1108" s="17"/>
      <c r="BG1108" s="16"/>
      <c r="BI1108" s="17"/>
      <c r="BJ1108" s="17"/>
      <c r="BK1108" s="17"/>
      <c r="BL1108" s="17"/>
      <c r="BN1108" s="16"/>
      <c r="BT1108" s="16"/>
      <c r="BU1108" s="16"/>
      <c r="BV1108" s="16"/>
      <c r="BY1108" s="16"/>
      <c r="BZ1108" s="16"/>
      <c r="CA1108" s="16"/>
      <c r="CH1108" s="16"/>
      <c r="CI1108" s="16"/>
    </row>
    <row r="1109" spans="6:87" x14ac:dyDescent="0.25">
      <c r="F1109" s="16"/>
      <c r="G1109" s="16"/>
      <c r="U1109" s="16"/>
      <c r="V1109" s="16"/>
      <c r="W1109" s="16"/>
      <c r="Y1109" s="16"/>
      <c r="Z1109" s="16"/>
      <c r="AA1109" s="16"/>
      <c r="AB1109" s="17"/>
      <c r="AC1109" s="16"/>
      <c r="AE1109" s="16"/>
      <c r="AG1109" s="17"/>
      <c r="AH1109" s="16"/>
      <c r="AJ1109" s="16"/>
      <c r="AL1109" s="17"/>
      <c r="AM1109" s="16"/>
      <c r="AO1109" s="16"/>
      <c r="AQ1109" s="16"/>
      <c r="AS1109" s="16"/>
      <c r="AU1109" s="16"/>
      <c r="AW1109" s="16"/>
      <c r="AY1109" s="16"/>
      <c r="BA1109" s="16"/>
      <c r="BC1109" s="16"/>
      <c r="BE1109" s="16"/>
      <c r="BF1109" s="17"/>
      <c r="BG1109" s="16"/>
      <c r="BI1109" s="17"/>
      <c r="BJ1109" s="17"/>
      <c r="BK1109" s="17"/>
      <c r="BL1109" s="17"/>
      <c r="BN1109" s="16"/>
      <c r="BT1109" s="16"/>
      <c r="BU1109" s="16"/>
      <c r="BV1109" s="16"/>
      <c r="BY1109" s="16"/>
      <c r="BZ1109" s="16"/>
      <c r="CA1109" s="16"/>
      <c r="CH1109" s="16"/>
      <c r="CI1109" s="16"/>
    </row>
    <row r="1110" spans="6:87" x14ac:dyDescent="0.25">
      <c r="F1110" s="16"/>
      <c r="G1110" s="16"/>
      <c r="U1110" s="16"/>
      <c r="V1110" s="16"/>
      <c r="W1110" s="16"/>
      <c r="Y1110" s="16"/>
      <c r="Z1110" s="16"/>
      <c r="AA1110" s="16"/>
      <c r="AB1110" s="17"/>
      <c r="AC1110" s="16"/>
      <c r="AE1110" s="16"/>
      <c r="AG1110" s="17"/>
      <c r="AH1110" s="16"/>
      <c r="AJ1110" s="16"/>
      <c r="AL1110" s="17"/>
      <c r="AM1110" s="16"/>
      <c r="AO1110" s="16"/>
      <c r="AQ1110" s="16"/>
      <c r="AS1110" s="16"/>
      <c r="AU1110" s="16"/>
      <c r="AW1110" s="16"/>
      <c r="AY1110" s="16"/>
      <c r="BA1110" s="16"/>
      <c r="BC1110" s="16"/>
      <c r="BE1110" s="16"/>
      <c r="BF1110" s="17"/>
      <c r="BG1110" s="16"/>
      <c r="BI1110" s="17"/>
      <c r="BJ1110" s="17"/>
      <c r="BK1110" s="17"/>
      <c r="BL1110" s="17"/>
      <c r="BN1110" s="16"/>
      <c r="BT1110" s="16"/>
      <c r="BU1110" s="16"/>
      <c r="BV1110" s="16"/>
      <c r="BY1110" s="16"/>
      <c r="BZ1110" s="16"/>
      <c r="CA1110" s="16"/>
      <c r="CH1110" s="16"/>
      <c r="CI1110" s="16"/>
    </row>
    <row r="1111" spans="6:87" x14ac:dyDescent="0.25">
      <c r="F1111" s="16"/>
      <c r="G1111" s="16"/>
      <c r="U1111" s="16"/>
      <c r="V1111" s="16"/>
      <c r="W1111" s="16"/>
      <c r="Y1111" s="16"/>
      <c r="Z1111" s="16"/>
      <c r="AA1111" s="16"/>
      <c r="AB1111" s="17"/>
      <c r="AC1111" s="16"/>
      <c r="AE1111" s="16"/>
      <c r="AG1111" s="17"/>
      <c r="AH1111" s="16"/>
      <c r="AJ1111" s="16"/>
      <c r="AL1111" s="17"/>
      <c r="AM1111" s="16"/>
      <c r="AO1111" s="16"/>
      <c r="AQ1111" s="16"/>
      <c r="AS1111" s="16"/>
      <c r="AU1111" s="16"/>
      <c r="AW1111" s="16"/>
      <c r="AY1111" s="16"/>
      <c r="BA1111" s="16"/>
      <c r="BC1111" s="16"/>
      <c r="BE1111" s="16"/>
      <c r="BF1111" s="17"/>
      <c r="BG1111" s="16"/>
      <c r="BI1111" s="17"/>
      <c r="BJ1111" s="17"/>
      <c r="BK1111" s="17"/>
      <c r="BL1111" s="17"/>
      <c r="BN1111" s="16"/>
      <c r="BT1111" s="16"/>
      <c r="BU1111" s="16"/>
      <c r="BV1111" s="16"/>
      <c r="BY1111" s="16"/>
      <c r="BZ1111" s="16"/>
      <c r="CA1111" s="16"/>
      <c r="CH1111" s="16"/>
      <c r="CI1111" s="16"/>
    </row>
    <row r="1112" spans="6:87" x14ac:dyDescent="0.25">
      <c r="F1112" s="16"/>
      <c r="G1112" s="16"/>
      <c r="U1112" s="16"/>
      <c r="V1112" s="16"/>
      <c r="W1112" s="16"/>
      <c r="Y1112" s="16"/>
      <c r="Z1112" s="16"/>
      <c r="AA1112" s="16"/>
      <c r="AB1112" s="17"/>
      <c r="AC1112" s="16"/>
      <c r="AE1112" s="16"/>
      <c r="AG1112" s="17"/>
      <c r="AH1112" s="16"/>
      <c r="AJ1112" s="16"/>
      <c r="AL1112" s="17"/>
      <c r="AM1112" s="16"/>
      <c r="AO1112" s="16"/>
      <c r="AQ1112" s="16"/>
      <c r="AS1112" s="16"/>
      <c r="AU1112" s="16"/>
      <c r="AW1112" s="16"/>
      <c r="AY1112" s="16"/>
      <c r="BA1112" s="16"/>
      <c r="BC1112" s="16"/>
      <c r="BE1112" s="16"/>
      <c r="BF1112" s="17"/>
      <c r="BG1112" s="16"/>
      <c r="BI1112" s="17"/>
      <c r="BJ1112" s="17"/>
      <c r="BK1112" s="17"/>
      <c r="BL1112" s="17"/>
      <c r="BN1112" s="16"/>
      <c r="BT1112" s="16"/>
      <c r="BU1112" s="16"/>
      <c r="BV1112" s="16"/>
      <c r="BY1112" s="16"/>
      <c r="BZ1112" s="16"/>
      <c r="CA1112" s="16"/>
      <c r="CH1112" s="16"/>
      <c r="CI1112" s="16"/>
    </row>
    <row r="1113" spans="6:87" x14ac:dyDescent="0.25">
      <c r="F1113" s="16"/>
      <c r="G1113" s="16"/>
      <c r="U1113" s="16"/>
      <c r="V1113" s="16"/>
      <c r="W1113" s="16"/>
      <c r="Y1113" s="16"/>
      <c r="Z1113" s="16"/>
      <c r="AA1113" s="16"/>
      <c r="AB1113" s="17"/>
      <c r="AC1113" s="16"/>
      <c r="AE1113" s="16"/>
      <c r="AG1113" s="17"/>
      <c r="AH1113" s="16"/>
      <c r="AJ1113" s="16"/>
      <c r="AL1113" s="17"/>
      <c r="AM1113" s="16"/>
      <c r="AO1113" s="16"/>
      <c r="AQ1113" s="16"/>
      <c r="AS1113" s="16"/>
      <c r="AU1113" s="16"/>
      <c r="AW1113" s="16"/>
      <c r="AY1113" s="16"/>
      <c r="BA1113" s="16"/>
      <c r="BC1113" s="16"/>
      <c r="BE1113" s="16"/>
      <c r="BF1113" s="17"/>
      <c r="BG1113" s="16"/>
      <c r="BI1113" s="17"/>
      <c r="BJ1113" s="17"/>
      <c r="BK1113" s="17"/>
      <c r="BL1113" s="17"/>
      <c r="BN1113" s="16"/>
      <c r="BT1113" s="16"/>
      <c r="BU1113" s="16"/>
      <c r="BV1113" s="16"/>
      <c r="BY1113" s="16"/>
      <c r="BZ1113" s="16"/>
      <c r="CA1113" s="16"/>
      <c r="CH1113" s="16"/>
      <c r="CI1113" s="16"/>
    </row>
    <row r="1114" spans="6:87" x14ac:dyDescent="0.25">
      <c r="F1114" s="16"/>
      <c r="G1114" s="16"/>
      <c r="U1114" s="16"/>
      <c r="V1114" s="16"/>
      <c r="W1114" s="16"/>
      <c r="Y1114" s="16"/>
      <c r="Z1114" s="16"/>
      <c r="AA1114" s="16"/>
      <c r="AB1114" s="17"/>
      <c r="AC1114" s="16"/>
      <c r="AE1114" s="16"/>
      <c r="AG1114" s="17"/>
      <c r="AH1114" s="16"/>
      <c r="AJ1114" s="16"/>
      <c r="AL1114" s="17"/>
      <c r="AM1114" s="16"/>
      <c r="AO1114" s="16"/>
      <c r="AQ1114" s="16"/>
      <c r="AS1114" s="16"/>
      <c r="AU1114" s="16"/>
      <c r="AW1114" s="16"/>
      <c r="AY1114" s="16"/>
      <c r="BA1114" s="16"/>
      <c r="BC1114" s="16"/>
      <c r="BE1114" s="16"/>
      <c r="BF1114" s="17"/>
      <c r="BG1114" s="16"/>
      <c r="BI1114" s="17"/>
      <c r="BJ1114" s="17"/>
      <c r="BK1114" s="17"/>
      <c r="BL1114" s="17"/>
      <c r="BN1114" s="16"/>
      <c r="BT1114" s="16"/>
      <c r="BU1114" s="16"/>
      <c r="BV1114" s="16"/>
      <c r="BY1114" s="16"/>
      <c r="BZ1114" s="16"/>
      <c r="CA1114" s="16"/>
      <c r="CH1114" s="16"/>
      <c r="CI1114" s="16"/>
    </row>
    <row r="1115" spans="6:87" x14ac:dyDescent="0.25">
      <c r="F1115" s="16"/>
      <c r="G1115" s="16"/>
      <c r="U1115" s="16"/>
      <c r="V1115" s="16"/>
      <c r="W1115" s="16"/>
      <c r="Y1115" s="16"/>
      <c r="Z1115" s="16"/>
      <c r="AA1115" s="16"/>
      <c r="AB1115" s="17"/>
      <c r="AC1115" s="16"/>
      <c r="AE1115" s="16"/>
      <c r="AG1115" s="17"/>
      <c r="AH1115" s="16"/>
      <c r="AJ1115" s="16"/>
      <c r="AL1115" s="17"/>
      <c r="AM1115" s="16"/>
      <c r="AO1115" s="16"/>
      <c r="AQ1115" s="16"/>
      <c r="AS1115" s="16"/>
      <c r="AU1115" s="16"/>
      <c r="AW1115" s="16"/>
      <c r="AY1115" s="16"/>
      <c r="BA1115" s="16"/>
      <c r="BC1115" s="16"/>
      <c r="BE1115" s="16"/>
      <c r="BF1115" s="17"/>
      <c r="BG1115" s="16"/>
      <c r="BI1115" s="17"/>
      <c r="BJ1115" s="17"/>
      <c r="BK1115" s="17"/>
      <c r="BL1115" s="17"/>
      <c r="BN1115" s="16"/>
      <c r="BT1115" s="16"/>
      <c r="BU1115" s="16"/>
      <c r="BV1115" s="16"/>
      <c r="BY1115" s="16"/>
      <c r="BZ1115" s="16"/>
      <c r="CA1115" s="16"/>
      <c r="CH1115" s="16"/>
      <c r="CI1115" s="16"/>
    </row>
    <row r="1116" spans="6:87" x14ac:dyDescent="0.25">
      <c r="F1116" s="16"/>
      <c r="G1116" s="16"/>
      <c r="U1116" s="16"/>
      <c r="V1116" s="16"/>
      <c r="W1116" s="16"/>
      <c r="Y1116" s="16"/>
      <c r="Z1116" s="16"/>
      <c r="AA1116" s="16"/>
      <c r="AB1116" s="17"/>
      <c r="AC1116" s="16"/>
      <c r="AE1116" s="16"/>
      <c r="AG1116" s="17"/>
      <c r="AH1116" s="16"/>
      <c r="AJ1116" s="16"/>
      <c r="AL1116" s="17"/>
      <c r="AM1116" s="16"/>
      <c r="AO1116" s="16"/>
      <c r="AQ1116" s="16"/>
      <c r="AS1116" s="16"/>
      <c r="AU1116" s="16"/>
      <c r="AW1116" s="16"/>
      <c r="AY1116" s="16"/>
      <c r="BA1116" s="16"/>
      <c r="BC1116" s="16"/>
      <c r="BE1116" s="16"/>
      <c r="BF1116" s="17"/>
      <c r="BG1116" s="16"/>
      <c r="BI1116" s="17"/>
      <c r="BJ1116" s="17"/>
      <c r="BK1116" s="17"/>
      <c r="BL1116" s="17"/>
      <c r="BN1116" s="16"/>
      <c r="BT1116" s="16"/>
      <c r="BU1116" s="16"/>
      <c r="BV1116" s="16"/>
      <c r="BY1116" s="16"/>
      <c r="BZ1116" s="16"/>
      <c r="CA1116" s="16"/>
      <c r="CH1116" s="16"/>
      <c r="CI1116" s="16"/>
    </row>
    <row r="1117" spans="6:87" x14ac:dyDescent="0.25">
      <c r="F1117" s="16"/>
      <c r="G1117" s="16"/>
      <c r="U1117" s="16"/>
      <c r="V1117" s="16"/>
      <c r="W1117" s="16"/>
      <c r="Y1117" s="16"/>
      <c r="Z1117" s="16"/>
      <c r="AA1117" s="16"/>
      <c r="AB1117" s="17"/>
      <c r="AC1117" s="16"/>
      <c r="AE1117" s="16"/>
      <c r="AG1117" s="17"/>
      <c r="AH1117" s="16"/>
      <c r="AJ1117" s="16"/>
      <c r="AL1117" s="17"/>
      <c r="AM1117" s="16"/>
      <c r="AO1117" s="16"/>
      <c r="AQ1117" s="16"/>
      <c r="AS1117" s="16"/>
      <c r="AU1117" s="16"/>
      <c r="AW1117" s="16"/>
      <c r="AY1117" s="16"/>
      <c r="BA1117" s="16"/>
      <c r="BC1117" s="16"/>
      <c r="BE1117" s="16"/>
      <c r="BF1117" s="17"/>
      <c r="BG1117" s="16"/>
      <c r="BI1117" s="17"/>
      <c r="BJ1117" s="17"/>
      <c r="BK1117" s="17"/>
      <c r="BL1117" s="17"/>
      <c r="BN1117" s="16"/>
      <c r="BT1117" s="16"/>
      <c r="BU1117" s="16"/>
      <c r="BV1117" s="16"/>
      <c r="BY1117" s="16"/>
      <c r="BZ1117" s="16"/>
      <c r="CA1117" s="16"/>
      <c r="CH1117" s="16"/>
      <c r="CI1117" s="16"/>
    </row>
    <row r="1118" spans="6:87" x14ac:dyDescent="0.25">
      <c r="F1118" s="16"/>
      <c r="G1118" s="16"/>
      <c r="U1118" s="16"/>
      <c r="V1118" s="16"/>
      <c r="W1118" s="16"/>
      <c r="Y1118" s="16"/>
      <c r="Z1118" s="16"/>
      <c r="AA1118" s="16"/>
      <c r="AB1118" s="17"/>
      <c r="AC1118" s="16"/>
      <c r="AE1118" s="16"/>
      <c r="AG1118" s="17"/>
      <c r="AH1118" s="16"/>
      <c r="AJ1118" s="16"/>
      <c r="AL1118" s="17"/>
      <c r="AM1118" s="16"/>
      <c r="AO1118" s="16"/>
      <c r="AQ1118" s="16"/>
      <c r="AS1118" s="16"/>
      <c r="AU1118" s="16"/>
      <c r="AW1118" s="16"/>
      <c r="AY1118" s="16"/>
      <c r="BA1118" s="16"/>
      <c r="BC1118" s="16"/>
      <c r="BE1118" s="16"/>
      <c r="BF1118" s="17"/>
      <c r="BG1118" s="16"/>
      <c r="BI1118" s="17"/>
      <c r="BJ1118" s="17"/>
      <c r="BK1118" s="17"/>
      <c r="BL1118" s="17"/>
      <c r="BN1118" s="16"/>
      <c r="BT1118" s="16"/>
      <c r="BU1118" s="16"/>
      <c r="BV1118" s="16"/>
      <c r="BY1118" s="16"/>
      <c r="BZ1118" s="16"/>
      <c r="CA1118" s="16"/>
      <c r="CH1118" s="16"/>
      <c r="CI1118" s="16"/>
    </row>
    <row r="1119" spans="6:87" x14ac:dyDescent="0.25">
      <c r="F1119" s="16"/>
      <c r="G1119" s="16"/>
      <c r="U1119" s="16"/>
      <c r="V1119" s="16"/>
      <c r="W1119" s="16"/>
      <c r="Y1119" s="16"/>
      <c r="Z1119" s="16"/>
      <c r="AA1119" s="16"/>
      <c r="AB1119" s="17"/>
      <c r="AC1119" s="16"/>
      <c r="AE1119" s="16"/>
      <c r="AG1119" s="17"/>
      <c r="AH1119" s="16"/>
      <c r="AJ1119" s="16"/>
      <c r="AL1119" s="17"/>
      <c r="AM1119" s="16"/>
      <c r="AO1119" s="16"/>
      <c r="AQ1119" s="16"/>
      <c r="AS1119" s="16"/>
      <c r="AU1119" s="16"/>
      <c r="AW1119" s="16"/>
      <c r="AY1119" s="16"/>
      <c r="BA1119" s="16"/>
      <c r="BC1119" s="16"/>
      <c r="BE1119" s="16"/>
      <c r="BF1119" s="17"/>
      <c r="BG1119" s="16"/>
      <c r="BI1119" s="17"/>
      <c r="BJ1119" s="17"/>
      <c r="BK1119" s="17"/>
      <c r="BL1119" s="17"/>
      <c r="BN1119" s="16"/>
      <c r="BT1119" s="16"/>
      <c r="BU1119" s="16"/>
      <c r="BV1119" s="16"/>
      <c r="BY1119" s="16"/>
      <c r="BZ1119" s="16"/>
      <c r="CA1119" s="16"/>
      <c r="CH1119" s="16"/>
      <c r="CI1119" s="16"/>
    </row>
    <row r="1120" spans="6:87" x14ac:dyDescent="0.25">
      <c r="F1120" s="16"/>
      <c r="G1120" s="16"/>
      <c r="U1120" s="16"/>
      <c r="V1120" s="16"/>
      <c r="W1120" s="16"/>
      <c r="Y1120" s="16"/>
      <c r="Z1120" s="16"/>
      <c r="AA1120" s="16"/>
      <c r="AB1120" s="17"/>
      <c r="AC1120" s="16"/>
      <c r="AE1120" s="16"/>
      <c r="AG1120" s="17"/>
      <c r="AH1120" s="16"/>
      <c r="AJ1120" s="16"/>
      <c r="AL1120" s="17"/>
      <c r="AM1120" s="16"/>
      <c r="AO1120" s="16"/>
      <c r="AQ1120" s="16"/>
      <c r="AS1120" s="16"/>
      <c r="AU1120" s="16"/>
      <c r="AW1120" s="16"/>
      <c r="AY1120" s="16"/>
      <c r="BA1120" s="16"/>
      <c r="BC1120" s="16"/>
      <c r="BE1120" s="16"/>
      <c r="BF1120" s="17"/>
      <c r="BG1120" s="16"/>
      <c r="BI1120" s="17"/>
      <c r="BJ1120" s="17"/>
      <c r="BK1120" s="17"/>
      <c r="BL1120" s="17"/>
      <c r="BN1120" s="16"/>
      <c r="BT1120" s="16"/>
      <c r="BU1120" s="16"/>
      <c r="BV1120" s="16"/>
      <c r="BY1120" s="16"/>
      <c r="BZ1120" s="16"/>
      <c r="CA1120" s="16"/>
      <c r="CH1120" s="16"/>
      <c r="CI1120" s="16"/>
    </row>
    <row r="1121" spans="6:87" x14ac:dyDescent="0.25">
      <c r="F1121" s="16"/>
      <c r="G1121" s="16"/>
      <c r="U1121" s="16"/>
      <c r="V1121" s="16"/>
      <c r="W1121" s="16"/>
      <c r="Y1121" s="16"/>
      <c r="Z1121" s="16"/>
      <c r="AA1121" s="16"/>
      <c r="AB1121" s="17"/>
      <c r="AC1121" s="16"/>
      <c r="AE1121" s="16"/>
      <c r="AG1121" s="17"/>
      <c r="AH1121" s="16"/>
      <c r="AJ1121" s="16"/>
      <c r="AL1121" s="17"/>
      <c r="AM1121" s="16"/>
      <c r="AO1121" s="16"/>
      <c r="AQ1121" s="16"/>
      <c r="AS1121" s="16"/>
      <c r="AU1121" s="16"/>
      <c r="AW1121" s="16"/>
      <c r="AY1121" s="16"/>
      <c r="BA1121" s="16"/>
      <c r="BC1121" s="16"/>
      <c r="BE1121" s="16"/>
      <c r="BF1121" s="17"/>
      <c r="BG1121" s="16"/>
      <c r="BI1121" s="17"/>
      <c r="BJ1121" s="17"/>
      <c r="BK1121" s="17"/>
      <c r="BL1121" s="17"/>
      <c r="BN1121" s="16"/>
      <c r="BT1121" s="16"/>
      <c r="BU1121" s="16"/>
      <c r="BV1121" s="16"/>
      <c r="BY1121" s="16"/>
      <c r="BZ1121" s="16"/>
      <c r="CA1121" s="16"/>
      <c r="CH1121" s="16"/>
      <c r="CI1121" s="16"/>
    </row>
    <row r="1122" spans="6:87" x14ac:dyDescent="0.25">
      <c r="F1122" s="16"/>
      <c r="G1122" s="16"/>
      <c r="U1122" s="16"/>
      <c r="V1122" s="16"/>
      <c r="W1122" s="16"/>
      <c r="Y1122" s="16"/>
      <c r="Z1122" s="16"/>
      <c r="AA1122" s="16"/>
      <c r="AB1122" s="17"/>
      <c r="AC1122" s="16"/>
      <c r="AE1122" s="16"/>
      <c r="AG1122" s="17"/>
      <c r="AH1122" s="16"/>
      <c r="AJ1122" s="16"/>
      <c r="AL1122" s="17"/>
      <c r="AM1122" s="16"/>
      <c r="AO1122" s="16"/>
      <c r="AQ1122" s="16"/>
      <c r="AS1122" s="16"/>
      <c r="AU1122" s="16"/>
      <c r="AW1122" s="16"/>
      <c r="AY1122" s="16"/>
      <c r="BA1122" s="16"/>
      <c r="BC1122" s="16"/>
      <c r="BE1122" s="16"/>
      <c r="BF1122" s="17"/>
      <c r="BG1122" s="16"/>
      <c r="BI1122" s="17"/>
      <c r="BJ1122" s="17"/>
      <c r="BK1122" s="17"/>
      <c r="BL1122" s="17"/>
      <c r="BN1122" s="16"/>
      <c r="BT1122" s="16"/>
      <c r="BU1122" s="16"/>
      <c r="BV1122" s="16"/>
      <c r="BY1122" s="16"/>
      <c r="BZ1122" s="16"/>
      <c r="CA1122" s="16"/>
      <c r="CH1122" s="16"/>
      <c r="CI1122" s="16"/>
    </row>
    <row r="1123" spans="6:87" x14ac:dyDescent="0.25">
      <c r="F1123" s="16"/>
      <c r="G1123" s="16"/>
      <c r="U1123" s="16"/>
      <c r="V1123" s="16"/>
      <c r="W1123" s="16"/>
      <c r="Y1123" s="16"/>
      <c r="Z1123" s="16"/>
      <c r="AA1123" s="16"/>
      <c r="AB1123" s="17"/>
      <c r="AC1123" s="16"/>
      <c r="AE1123" s="16"/>
      <c r="AG1123" s="17"/>
      <c r="AH1123" s="16"/>
      <c r="AJ1123" s="16"/>
      <c r="AL1123" s="17"/>
      <c r="AM1123" s="16"/>
      <c r="AO1123" s="16"/>
      <c r="AQ1123" s="16"/>
      <c r="AS1123" s="16"/>
      <c r="AU1123" s="16"/>
      <c r="AW1123" s="16"/>
      <c r="AY1123" s="16"/>
      <c r="BA1123" s="16"/>
      <c r="BC1123" s="16"/>
      <c r="BE1123" s="16"/>
      <c r="BF1123" s="17"/>
      <c r="BG1123" s="16"/>
      <c r="BI1123" s="17"/>
      <c r="BJ1123" s="17"/>
      <c r="BK1123" s="17"/>
      <c r="BL1123" s="17"/>
      <c r="BN1123" s="16"/>
      <c r="BT1123" s="16"/>
      <c r="BU1123" s="16"/>
      <c r="BV1123" s="16"/>
      <c r="BY1123" s="16"/>
      <c r="BZ1123" s="16"/>
      <c r="CA1123" s="16"/>
      <c r="CH1123" s="16"/>
      <c r="CI1123" s="16"/>
    </row>
    <row r="1124" spans="6:87" x14ac:dyDescent="0.25">
      <c r="F1124" s="16"/>
      <c r="G1124" s="16"/>
      <c r="U1124" s="16"/>
      <c r="V1124" s="16"/>
      <c r="W1124" s="16"/>
      <c r="Y1124" s="16"/>
      <c r="Z1124" s="16"/>
      <c r="AA1124" s="16"/>
      <c r="AB1124" s="17"/>
      <c r="AC1124" s="16"/>
      <c r="AE1124" s="16"/>
      <c r="AG1124" s="17"/>
      <c r="AH1124" s="16"/>
      <c r="AJ1124" s="16"/>
      <c r="AL1124" s="17"/>
      <c r="AM1124" s="16"/>
      <c r="AO1124" s="16"/>
      <c r="AQ1124" s="16"/>
      <c r="AS1124" s="16"/>
      <c r="AU1124" s="16"/>
      <c r="AW1124" s="16"/>
      <c r="AY1124" s="16"/>
      <c r="BA1124" s="16"/>
      <c r="BC1124" s="16"/>
      <c r="BE1124" s="16"/>
      <c r="BF1124" s="17"/>
      <c r="BG1124" s="16"/>
      <c r="BI1124" s="17"/>
      <c r="BJ1124" s="17"/>
      <c r="BK1124" s="17"/>
      <c r="BL1124" s="17"/>
      <c r="BN1124" s="16"/>
      <c r="BT1124" s="16"/>
      <c r="BU1124" s="16"/>
      <c r="BV1124" s="16"/>
      <c r="BY1124" s="16"/>
      <c r="BZ1124" s="16"/>
      <c r="CA1124" s="16"/>
      <c r="CH1124" s="16"/>
      <c r="CI1124" s="16"/>
    </row>
    <row r="1125" spans="6:87" x14ac:dyDescent="0.25">
      <c r="F1125" s="16"/>
      <c r="G1125" s="16"/>
      <c r="U1125" s="16"/>
      <c r="V1125" s="16"/>
      <c r="W1125" s="16"/>
      <c r="Y1125" s="16"/>
      <c r="Z1125" s="16"/>
      <c r="AA1125" s="16"/>
      <c r="AB1125" s="17"/>
      <c r="AC1125" s="16"/>
      <c r="AE1125" s="16"/>
      <c r="AG1125" s="17"/>
      <c r="AH1125" s="16"/>
      <c r="AJ1125" s="16"/>
      <c r="AL1125" s="17"/>
      <c r="AM1125" s="16"/>
      <c r="AO1125" s="16"/>
      <c r="AQ1125" s="16"/>
      <c r="AS1125" s="16"/>
      <c r="AU1125" s="16"/>
      <c r="AW1125" s="16"/>
      <c r="AY1125" s="16"/>
      <c r="BA1125" s="16"/>
      <c r="BC1125" s="16"/>
      <c r="BE1125" s="16"/>
      <c r="BF1125" s="17"/>
      <c r="BG1125" s="16"/>
      <c r="BI1125" s="17"/>
      <c r="BJ1125" s="17"/>
      <c r="BK1125" s="17"/>
      <c r="BL1125" s="17"/>
      <c r="BN1125" s="16"/>
      <c r="BT1125" s="16"/>
      <c r="BU1125" s="16"/>
      <c r="BV1125" s="16"/>
      <c r="BY1125" s="16"/>
      <c r="BZ1125" s="16"/>
      <c r="CA1125" s="16"/>
      <c r="CH1125" s="16"/>
      <c r="CI1125" s="16"/>
    </row>
    <row r="1126" spans="6:87" x14ac:dyDescent="0.25">
      <c r="F1126" s="16"/>
      <c r="G1126" s="16"/>
      <c r="U1126" s="16"/>
      <c r="V1126" s="16"/>
      <c r="W1126" s="16"/>
      <c r="Y1126" s="16"/>
      <c r="Z1126" s="16"/>
      <c r="AA1126" s="16"/>
      <c r="AB1126" s="17"/>
      <c r="AC1126" s="16"/>
      <c r="AE1126" s="16"/>
      <c r="AG1126" s="17"/>
      <c r="AH1126" s="16"/>
      <c r="AJ1126" s="16"/>
      <c r="AL1126" s="17"/>
      <c r="AM1126" s="16"/>
      <c r="AO1126" s="16"/>
      <c r="AQ1126" s="16"/>
      <c r="AS1126" s="16"/>
      <c r="AU1126" s="16"/>
      <c r="AW1126" s="16"/>
      <c r="AY1126" s="16"/>
      <c r="BA1126" s="16"/>
      <c r="BC1126" s="16"/>
      <c r="BE1126" s="16"/>
      <c r="BF1126" s="17"/>
      <c r="BG1126" s="16"/>
      <c r="BI1126" s="17"/>
      <c r="BJ1126" s="17"/>
      <c r="BK1126" s="17"/>
      <c r="BL1126" s="17"/>
      <c r="BN1126" s="16"/>
      <c r="BT1126" s="16"/>
      <c r="BU1126" s="16"/>
      <c r="BV1126" s="16"/>
      <c r="BY1126" s="16"/>
      <c r="BZ1126" s="16"/>
      <c r="CA1126" s="16"/>
      <c r="CH1126" s="16"/>
      <c r="CI1126" s="16"/>
    </row>
    <row r="1127" spans="6:87" x14ac:dyDescent="0.25">
      <c r="F1127" s="16"/>
      <c r="G1127" s="16"/>
      <c r="U1127" s="16"/>
      <c r="V1127" s="16"/>
      <c r="W1127" s="16"/>
      <c r="Y1127" s="16"/>
      <c r="Z1127" s="16"/>
      <c r="AA1127" s="16"/>
      <c r="AB1127" s="17"/>
      <c r="AC1127" s="16"/>
      <c r="AE1127" s="16"/>
      <c r="AG1127" s="17"/>
      <c r="AH1127" s="16"/>
      <c r="AJ1127" s="16"/>
      <c r="AL1127" s="17"/>
      <c r="AM1127" s="16"/>
      <c r="AO1127" s="16"/>
      <c r="AQ1127" s="16"/>
      <c r="AS1127" s="16"/>
      <c r="AU1127" s="16"/>
      <c r="AW1127" s="16"/>
      <c r="AY1127" s="16"/>
      <c r="BA1127" s="16"/>
      <c r="BC1127" s="16"/>
      <c r="BE1127" s="16"/>
      <c r="BF1127" s="17"/>
      <c r="BG1127" s="16"/>
      <c r="BI1127" s="17"/>
      <c r="BJ1127" s="17"/>
      <c r="BK1127" s="17"/>
      <c r="BL1127" s="17"/>
      <c r="BN1127" s="16"/>
      <c r="BT1127" s="16"/>
      <c r="BU1127" s="16"/>
      <c r="BV1127" s="16"/>
      <c r="BY1127" s="16"/>
      <c r="BZ1127" s="16"/>
      <c r="CA1127" s="16"/>
      <c r="CH1127" s="16"/>
      <c r="CI1127" s="16"/>
    </row>
    <row r="1128" spans="6:87" x14ac:dyDescent="0.25">
      <c r="F1128" s="16"/>
      <c r="G1128" s="16"/>
      <c r="U1128" s="16"/>
      <c r="V1128" s="16"/>
      <c r="W1128" s="16"/>
      <c r="Y1128" s="16"/>
      <c r="Z1128" s="16"/>
      <c r="AA1128" s="16"/>
      <c r="AB1128" s="17"/>
      <c r="AC1128" s="16"/>
      <c r="AE1128" s="16"/>
      <c r="AG1128" s="17"/>
      <c r="AH1128" s="16"/>
      <c r="AJ1128" s="16"/>
      <c r="AL1128" s="17"/>
      <c r="AM1128" s="16"/>
      <c r="AO1128" s="16"/>
      <c r="AQ1128" s="16"/>
      <c r="AS1128" s="16"/>
      <c r="AU1128" s="16"/>
      <c r="AW1128" s="16"/>
      <c r="AY1128" s="16"/>
      <c r="BA1128" s="16"/>
      <c r="BC1128" s="16"/>
      <c r="BE1128" s="16"/>
      <c r="BF1128" s="17"/>
      <c r="BG1128" s="16"/>
      <c r="BI1128" s="17"/>
      <c r="BJ1128" s="17"/>
      <c r="BK1128" s="17"/>
      <c r="BL1128" s="17"/>
      <c r="BN1128" s="16"/>
      <c r="BT1128" s="16"/>
      <c r="BU1128" s="16"/>
      <c r="BV1128" s="16"/>
      <c r="BY1128" s="16"/>
      <c r="BZ1128" s="16"/>
      <c r="CA1128" s="16"/>
      <c r="CH1128" s="16"/>
      <c r="CI1128" s="16"/>
    </row>
    <row r="1129" spans="6:87" x14ac:dyDescent="0.25">
      <c r="F1129" s="16"/>
      <c r="G1129" s="16"/>
      <c r="U1129" s="16"/>
      <c r="V1129" s="16"/>
      <c r="W1129" s="16"/>
      <c r="Y1129" s="16"/>
      <c r="Z1129" s="16"/>
      <c r="AA1129" s="16"/>
      <c r="AB1129" s="17"/>
      <c r="AC1129" s="16"/>
      <c r="AE1129" s="16"/>
      <c r="AG1129" s="17"/>
      <c r="AH1129" s="16"/>
      <c r="AJ1129" s="16"/>
      <c r="AL1129" s="17"/>
      <c r="AM1129" s="16"/>
      <c r="AO1129" s="16"/>
      <c r="AQ1129" s="16"/>
      <c r="AS1129" s="16"/>
      <c r="AU1129" s="16"/>
      <c r="AW1129" s="16"/>
      <c r="AY1129" s="16"/>
      <c r="BA1129" s="16"/>
      <c r="BC1129" s="16"/>
      <c r="BE1129" s="16"/>
      <c r="BF1129" s="17"/>
      <c r="BG1129" s="16"/>
      <c r="BI1129" s="17"/>
      <c r="BJ1129" s="17"/>
      <c r="BK1129" s="17"/>
      <c r="BL1129" s="17"/>
      <c r="BN1129" s="16"/>
      <c r="BT1129" s="16"/>
      <c r="BU1129" s="16"/>
      <c r="BV1129" s="16"/>
      <c r="BY1129" s="16"/>
      <c r="BZ1129" s="16"/>
      <c r="CA1129" s="16"/>
      <c r="CH1129" s="16"/>
      <c r="CI1129" s="16"/>
    </row>
    <row r="1130" spans="6:87" x14ac:dyDescent="0.25">
      <c r="F1130" s="16"/>
      <c r="G1130" s="16"/>
      <c r="U1130" s="16"/>
      <c r="V1130" s="16"/>
      <c r="W1130" s="16"/>
      <c r="Y1130" s="16"/>
      <c r="Z1130" s="16"/>
      <c r="AA1130" s="16"/>
      <c r="AB1130" s="17"/>
      <c r="AC1130" s="16"/>
      <c r="AE1130" s="16"/>
      <c r="AG1130" s="17"/>
      <c r="AH1130" s="16"/>
      <c r="AJ1130" s="16"/>
      <c r="AL1130" s="17"/>
      <c r="AM1130" s="16"/>
      <c r="AO1130" s="16"/>
      <c r="AQ1130" s="16"/>
      <c r="AS1130" s="16"/>
      <c r="AU1130" s="16"/>
      <c r="AW1130" s="16"/>
      <c r="AY1130" s="16"/>
      <c r="BA1130" s="16"/>
      <c r="BC1130" s="16"/>
      <c r="BE1130" s="16"/>
      <c r="BF1130" s="17"/>
      <c r="BG1130" s="16"/>
      <c r="BI1130" s="17"/>
      <c r="BJ1130" s="17"/>
      <c r="BK1130" s="17"/>
      <c r="BL1130" s="17"/>
      <c r="BN1130" s="16"/>
      <c r="BT1130" s="16"/>
      <c r="BU1130" s="16"/>
      <c r="BV1130" s="16"/>
      <c r="BY1130" s="16"/>
      <c r="BZ1130" s="16"/>
      <c r="CA1130" s="16"/>
      <c r="CH1130" s="16"/>
      <c r="CI1130" s="16"/>
    </row>
    <row r="1131" spans="6:87" x14ac:dyDescent="0.25">
      <c r="F1131" s="16"/>
      <c r="G1131" s="16"/>
      <c r="U1131" s="16"/>
      <c r="V1131" s="16"/>
      <c r="W1131" s="16"/>
      <c r="Y1131" s="16"/>
      <c r="Z1131" s="16"/>
      <c r="AA1131" s="16"/>
      <c r="AB1131" s="17"/>
      <c r="AC1131" s="16"/>
      <c r="AE1131" s="16"/>
      <c r="AG1131" s="17"/>
      <c r="AH1131" s="16"/>
      <c r="AJ1131" s="16"/>
      <c r="AL1131" s="17"/>
      <c r="AM1131" s="16"/>
      <c r="AO1131" s="16"/>
      <c r="AQ1131" s="16"/>
      <c r="AS1131" s="16"/>
      <c r="AU1131" s="16"/>
      <c r="AW1131" s="16"/>
      <c r="AY1131" s="16"/>
      <c r="BA1131" s="16"/>
      <c r="BC1131" s="16"/>
      <c r="BE1131" s="16"/>
      <c r="BF1131" s="17"/>
      <c r="BG1131" s="16"/>
      <c r="BI1131" s="17"/>
      <c r="BJ1131" s="17"/>
      <c r="BK1131" s="17"/>
      <c r="BL1131" s="17"/>
      <c r="BN1131" s="16"/>
      <c r="BT1131" s="16"/>
      <c r="BU1131" s="16"/>
      <c r="BV1131" s="16"/>
      <c r="BY1131" s="16"/>
      <c r="BZ1131" s="16"/>
      <c r="CA1131" s="16"/>
      <c r="CH1131" s="16"/>
      <c r="CI1131" s="16"/>
    </row>
    <row r="1132" spans="6:87" x14ac:dyDescent="0.25">
      <c r="F1132" s="16"/>
      <c r="G1132" s="16"/>
      <c r="U1132" s="16"/>
      <c r="V1132" s="16"/>
      <c r="W1132" s="16"/>
      <c r="Y1132" s="16"/>
      <c r="Z1132" s="16"/>
      <c r="AA1132" s="16"/>
      <c r="AB1132" s="17"/>
      <c r="AC1132" s="16"/>
      <c r="AE1132" s="16"/>
      <c r="AG1132" s="17"/>
      <c r="AH1132" s="16"/>
      <c r="AJ1132" s="16"/>
      <c r="AL1132" s="17"/>
      <c r="AM1132" s="16"/>
      <c r="AO1132" s="16"/>
      <c r="AQ1132" s="16"/>
      <c r="AS1132" s="16"/>
      <c r="AU1132" s="16"/>
      <c r="AW1132" s="16"/>
      <c r="AY1132" s="16"/>
      <c r="BA1132" s="16"/>
      <c r="BC1132" s="16"/>
      <c r="BE1132" s="16"/>
      <c r="BF1132" s="17"/>
      <c r="BG1132" s="16"/>
      <c r="BI1132" s="17"/>
      <c r="BJ1132" s="17"/>
      <c r="BK1132" s="17"/>
      <c r="BL1132" s="17"/>
      <c r="BN1132" s="16"/>
      <c r="BT1132" s="16"/>
      <c r="BU1132" s="16"/>
      <c r="BV1132" s="16"/>
      <c r="BY1132" s="16"/>
      <c r="BZ1132" s="16"/>
      <c r="CA1132" s="16"/>
      <c r="CH1132" s="16"/>
      <c r="CI1132" s="16"/>
    </row>
    <row r="1133" spans="6:87" x14ac:dyDescent="0.25">
      <c r="F1133" s="16"/>
      <c r="G1133" s="16"/>
      <c r="U1133" s="16"/>
      <c r="V1133" s="16"/>
      <c r="W1133" s="16"/>
      <c r="Y1133" s="16"/>
      <c r="Z1133" s="16"/>
      <c r="AA1133" s="16"/>
      <c r="AB1133" s="17"/>
      <c r="AC1133" s="16"/>
      <c r="AE1133" s="16"/>
      <c r="AG1133" s="17"/>
      <c r="AH1133" s="16"/>
      <c r="AJ1133" s="16"/>
      <c r="AL1133" s="17"/>
      <c r="AM1133" s="16"/>
      <c r="AO1133" s="16"/>
      <c r="AQ1133" s="16"/>
      <c r="AS1133" s="16"/>
      <c r="AU1133" s="16"/>
      <c r="AW1133" s="16"/>
      <c r="AY1133" s="16"/>
      <c r="BA1133" s="16"/>
      <c r="BC1133" s="16"/>
      <c r="BE1133" s="16"/>
      <c r="BF1133" s="17"/>
      <c r="BG1133" s="16"/>
      <c r="BI1133" s="17"/>
      <c r="BJ1133" s="17"/>
      <c r="BK1133" s="17"/>
      <c r="BL1133" s="17"/>
      <c r="BN1133" s="16"/>
      <c r="BT1133" s="16"/>
      <c r="BU1133" s="16"/>
      <c r="BV1133" s="16"/>
      <c r="BY1133" s="16"/>
      <c r="BZ1133" s="16"/>
      <c r="CA1133" s="16"/>
      <c r="CH1133" s="16"/>
      <c r="CI1133" s="16"/>
    </row>
    <row r="1134" spans="6:87" x14ac:dyDescent="0.25">
      <c r="F1134" s="16"/>
      <c r="G1134" s="16"/>
      <c r="U1134" s="16"/>
      <c r="V1134" s="16"/>
      <c r="W1134" s="16"/>
      <c r="Y1134" s="16"/>
      <c r="Z1134" s="16"/>
      <c r="AA1134" s="16"/>
      <c r="AB1134" s="17"/>
      <c r="AC1134" s="16"/>
      <c r="AE1134" s="16"/>
      <c r="AG1134" s="17"/>
      <c r="AH1134" s="16"/>
      <c r="AJ1134" s="16"/>
      <c r="AL1134" s="17"/>
      <c r="AM1134" s="16"/>
      <c r="AO1134" s="16"/>
      <c r="AQ1134" s="16"/>
      <c r="AS1134" s="16"/>
      <c r="AU1134" s="16"/>
      <c r="AW1134" s="16"/>
      <c r="AY1134" s="16"/>
      <c r="BA1134" s="16"/>
      <c r="BC1134" s="16"/>
      <c r="BE1134" s="16"/>
      <c r="BF1134" s="17"/>
      <c r="BG1134" s="16"/>
      <c r="BI1134" s="17"/>
      <c r="BJ1134" s="17"/>
      <c r="BK1134" s="17"/>
      <c r="BL1134" s="17"/>
      <c r="BN1134" s="16"/>
      <c r="BT1134" s="16"/>
      <c r="BU1134" s="16"/>
      <c r="BV1134" s="16"/>
      <c r="BY1134" s="16"/>
      <c r="BZ1134" s="16"/>
      <c r="CA1134" s="16"/>
      <c r="CH1134" s="16"/>
      <c r="CI1134" s="16"/>
    </row>
    <row r="1135" spans="6:87" x14ac:dyDescent="0.25">
      <c r="F1135" s="16"/>
      <c r="G1135" s="16"/>
      <c r="U1135" s="16"/>
      <c r="V1135" s="16"/>
      <c r="W1135" s="16"/>
      <c r="Y1135" s="16"/>
      <c r="Z1135" s="16"/>
      <c r="AA1135" s="16"/>
      <c r="AB1135" s="17"/>
      <c r="AC1135" s="16"/>
      <c r="AE1135" s="16"/>
      <c r="AG1135" s="17"/>
      <c r="AH1135" s="16"/>
      <c r="AJ1135" s="16"/>
      <c r="AL1135" s="17"/>
      <c r="AM1135" s="16"/>
      <c r="AO1135" s="16"/>
      <c r="AQ1135" s="16"/>
      <c r="AS1135" s="16"/>
      <c r="AU1135" s="16"/>
      <c r="AW1135" s="16"/>
      <c r="AY1135" s="16"/>
      <c r="BA1135" s="16"/>
      <c r="BC1135" s="16"/>
      <c r="BE1135" s="16"/>
      <c r="BF1135" s="17"/>
      <c r="BG1135" s="16"/>
      <c r="BI1135" s="17"/>
      <c r="BJ1135" s="17"/>
      <c r="BK1135" s="17"/>
      <c r="BL1135" s="17"/>
      <c r="BN1135" s="16"/>
      <c r="BT1135" s="16"/>
      <c r="BU1135" s="16"/>
      <c r="BV1135" s="16"/>
      <c r="BY1135" s="16"/>
      <c r="BZ1135" s="16"/>
      <c r="CA1135" s="16"/>
      <c r="CH1135" s="16"/>
      <c r="CI1135" s="16"/>
    </row>
    <row r="1136" spans="6:87" x14ac:dyDescent="0.25">
      <c r="F1136" s="16"/>
      <c r="G1136" s="16"/>
      <c r="U1136" s="16"/>
      <c r="V1136" s="16"/>
      <c r="W1136" s="16"/>
      <c r="Y1136" s="16"/>
      <c r="Z1136" s="16"/>
      <c r="AA1136" s="16"/>
      <c r="AB1136" s="17"/>
      <c r="AC1136" s="16"/>
      <c r="AE1136" s="16"/>
      <c r="AG1136" s="17"/>
      <c r="AH1136" s="16"/>
      <c r="AJ1136" s="16"/>
      <c r="AL1136" s="17"/>
      <c r="AM1136" s="16"/>
      <c r="AO1136" s="16"/>
      <c r="AQ1136" s="16"/>
      <c r="AS1136" s="16"/>
      <c r="AU1136" s="16"/>
      <c r="AW1136" s="16"/>
      <c r="AY1136" s="16"/>
      <c r="BA1136" s="16"/>
      <c r="BC1136" s="16"/>
      <c r="BE1136" s="16"/>
      <c r="BF1136" s="17"/>
      <c r="BG1136" s="16"/>
      <c r="BI1136" s="17"/>
      <c r="BJ1136" s="17"/>
      <c r="BK1136" s="17"/>
      <c r="BL1136" s="17"/>
      <c r="BN1136" s="16"/>
      <c r="BT1136" s="16"/>
      <c r="BU1136" s="16"/>
      <c r="BV1136" s="16"/>
      <c r="BY1136" s="16"/>
      <c r="BZ1136" s="16"/>
      <c r="CA1136" s="16"/>
      <c r="CH1136" s="16"/>
      <c r="CI1136" s="16"/>
    </row>
    <row r="1137" spans="6:87" x14ac:dyDescent="0.25">
      <c r="F1137" s="16"/>
      <c r="G1137" s="16"/>
      <c r="U1137" s="16"/>
      <c r="V1137" s="16"/>
      <c r="W1137" s="16"/>
      <c r="Y1137" s="16"/>
      <c r="Z1137" s="16"/>
      <c r="AA1137" s="16"/>
      <c r="AB1137" s="17"/>
      <c r="AC1137" s="16"/>
      <c r="AE1137" s="16"/>
      <c r="AG1137" s="17"/>
      <c r="AH1137" s="16"/>
      <c r="AJ1137" s="16"/>
      <c r="AL1137" s="17"/>
      <c r="AM1137" s="16"/>
      <c r="AO1137" s="16"/>
      <c r="AQ1137" s="16"/>
      <c r="AS1137" s="16"/>
      <c r="AU1137" s="16"/>
      <c r="AW1137" s="16"/>
      <c r="AY1137" s="16"/>
      <c r="BA1137" s="16"/>
      <c r="BC1137" s="16"/>
      <c r="BE1137" s="16"/>
      <c r="BF1137" s="17"/>
      <c r="BG1137" s="16"/>
      <c r="BI1137" s="17"/>
      <c r="BJ1137" s="17"/>
      <c r="BK1137" s="17"/>
      <c r="BL1137" s="17"/>
      <c r="BN1137" s="16"/>
      <c r="BT1137" s="16"/>
      <c r="BU1137" s="16"/>
      <c r="BV1137" s="16"/>
      <c r="BY1137" s="16"/>
      <c r="BZ1137" s="16"/>
      <c r="CA1137" s="16"/>
      <c r="CH1137" s="16"/>
      <c r="CI1137" s="16"/>
    </row>
    <row r="1138" spans="6:87" x14ac:dyDescent="0.25">
      <c r="F1138" s="16"/>
      <c r="G1138" s="16"/>
      <c r="U1138" s="16"/>
      <c r="V1138" s="16"/>
      <c r="W1138" s="16"/>
      <c r="Y1138" s="16"/>
      <c r="Z1138" s="16"/>
      <c r="AA1138" s="16"/>
      <c r="AB1138" s="17"/>
      <c r="AC1138" s="16"/>
      <c r="AE1138" s="16"/>
      <c r="AG1138" s="17"/>
      <c r="AH1138" s="16"/>
      <c r="AJ1138" s="16"/>
      <c r="AL1138" s="17"/>
      <c r="AM1138" s="16"/>
      <c r="AO1138" s="16"/>
      <c r="AQ1138" s="16"/>
      <c r="AS1138" s="16"/>
      <c r="AU1138" s="16"/>
      <c r="AW1138" s="16"/>
      <c r="AY1138" s="16"/>
      <c r="BA1138" s="16"/>
      <c r="BC1138" s="16"/>
      <c r="BE1138" s="16"/>
      <c r="BF1138" s="17"/>
      <c r="BG1138" s="16"/>
      <c r="BI1138" s="17"/>
      <c r="BJ1138" s="17"/>
      <c r="BK1138" s="17"/>
      <c r="BL1138" s="17"/>
      <c r="BN1138" s="16"/>
      <c r="BT1138" s="16"/>
      <c r="BU1138" s="16"/>
      <c r="BV1138" s="16"/>
      <c r="BY1138" s="16"/>
      <c r="BZ1138" s="16"/>
      <c r="CA1138" s="16"/>
      <c r="CH1138" s="16"/>
      <c r="CI1138" s="16"/>
    </row>
    <row r="1139" spans="6:87" x14ac:dyDescent="0.25">
      <c r="F1139" s="16"/>
      <c r="G1139" s="16"/>
      <c r="U1139" s="16"/>
      <c r="V1139" s="16"/>
      <c r="W1139" s="16"/>
      <c r="Y1139" s="16"/>
      <c r="Z1139" s="16"/>
      <c r="AA1139" s="16"/>
      <c r="AB1139" s="17"/>
      <c r="AC1139" s="16"/>
      <c r="AE1139" s="16"/>
      <c r="AG1139" s="17"/>
      <c r="AH1139" s="16"/>
      <c r="AJ1139" s="16"/>
      <c r="AL1139" s="17"/>
      <c r="AM1139" s="16"/>
      <c r="AO1139" s="16"/>
      <c r="AQ1139" s="16"/>
      <c r="AS1139" s="16"/>
      <c r="AU1139" s="16"/>
      <c r="AW1139" s="16"/>
      <c r="AY1139" s="16"/>
      <c r="BA1139" s="16"/>
      <c r="BC1139" s="16"/>
      <c r="BE1139" s="16"/>
      <c r="BF1139" s="17"/>
      <c r="BG1139" s="16"/>
      <c r="BI1139" s="17"/>
      <c r="BJ1139" s="17"/>
      <c r="BK1139" s="17"/>
      <c r="BL1139" s="17"/>
      <c r="BN1139" s="16"/>
      <c r="BT1139" s="16"/>
      <c r="BU1139" s="16"/>
      <c r="BV1139" s="16"/>
      <c r="BY1139" s="16"/>
      <c r="BZ1139" s="16"/>
      <c r="CA1139" s="16"/>
      <c r="CH1139" s="16"/>
      <c r="CI1139" s="16"/>
    </row>
    <row r="1140" spans="6:87" x14ac:dyDescent="0.25">
      <c r="F1140" s="16"/>
      <c r="G1140" s="16"/>
      <c r="U1140" s="16"/>
      <c r="V1140" s="16"/>
      <c r="W1140" s="16"/>
      <c r="Y1140" s="16"/>
      <c r="Z1140" s="16"/>
      <c r="AA1140" s="16"/>
      <c r="AB1140" s="17"/>
      <c r="AC1140" s="16"/>
      <c r="AE1140" s="16"/>
      <c r="AG1140" s="17"/>
      <c r="AH1140" s="16"/>
      <c r="AJ1140" s="16"/>
      <c r="AL1140" s="17"/>
      <c r="AM1140" s="16"/>
      <c r="AO1140" s="16"/>
      <c r="AQ1140" s="16"/>
      <c r="AS1140" s="16"/>
      <c r="AU1140" s="16"/>
      <c r="AW1140" s="16"/>
      <c r="AY1140" s="16"/>
      <c r="BA1140" s="16"/>
      <c r="BC1140" s="16"/>
      <c r="BE1140" s="16"/>
      <c r="BF1140" s="17"/>
      <c r="BG1140" s="16"/>
      <c r="BI1140" s="17"/>
      <c r="BJ1140" s="17"/>
      <c r="BK1140" s="17"/>
      <c r="BL1140" s="17"/>
      <c r="BN1140" s="16"/>
      <c r="BT1140" s="16"/>
      <c r="BU1140" s="16"/>
      <c r="BV1140" s="16"/>
      <c r="BY1140" s="16"/>
      <c r="BZ1140" s="16"/>
      <c r="CA1140" s="16"/>
      <c r="CH1140" s="16"/>
      <c r="CI1140" s="16"/>
    </row>
    <row r="1141" spans="6:87" x14ac:dyDescent="0.25">
      <c r="F1141" s="16"/>
      <c r="G1141" s="16"/>
      <c r="U1141" s="16"/>
      <c r="V1141" s="16"/>
      <c r="W1141" s="16"/>
      <c r="Y1141" s="16"/>
      <c r="Z1141" s="16"/>
      <c r="AA1141" s="16"/>
      <c r="AB1141" s="17"/>
      <c r="AC1141" s="16"/>
      <c r="AE1141" s="16"/>
      <c r="AG1141" s="17"/>
      <c r="AH1141" s="16"/>
      <c r="AJ1141" s="16"/>
      <c r="AL1141" s="17"/>
      <c r="AM1141" s="16"/>
      <c r="AO1141" s="16"/>
      <c r="AQ1141" s="16"/>
      <c r="AS1141" s="16"/>
      <c r="AU1141" s="16"/>
      <c r="AW1141" s="16"/>
      <c r="AY1141" s="16"/>
      <c r="BA1141" s="16"/>
      <c r="BC1141" s="16"/>
      <c r="BE1141" s="16"/>
      <c r="BF1141" s="17"/>
      <c r="BG1141" s="16"/>
      <c r="BI1141" s="17"/>
      <c r="BJ1141" s="17"/>
      <c r="BK1141" s="17"/>
      <c r="BL1141" s="17"/>
      <c r="BN1141" s="16"/>
      <c r="BT1141" s="16"/>
      <c r="BU1141" s="16"/>
      <c r="BV1141" s="16"/>
      <c r="BY1141" s="16"/>
      <c r="BZ1141" s="16"/>
      <c r="CA1141" s="16"/>
      <c r="CH1141" s="16"/>
      <c r="CI1141" s="16"/>
    </row>
    <row r="1142" spans="6:87" x14ac:dyDescent="0.25">
      <c r="F1142" s="16"/>
      <c r="G1142" s="16"/>
      <c r="U1142" s="16"/>
      <c r="V1142" s="16"/>
      <c r="W1142" s="16"/>
      <c r="Y1142" s="16"/>
      <c r="Z1142" s="16"/>
      <c r="AA1142" s="16"/>
      <c r="AB1142" s="17"/>
      <c r="AC1142" s="16"/>
      <c r="AE1142" s="16"/>
      <c r="AG1142" s="17"/>
      <c r="AH1142" s="16"/>
      <c r="AJ1142" s="16"/>
      <c r="AL1142" s="17"/>
      <c r="AM1142" s="16"/>
      <c r="AO1142" s="16"/>
      <c r="AQ1142" s="16"/>
      <c r="AS1142" s="16"/>
      <c r="AU1142" s="16"/>
      <c r="AW1142" s="16"/>
      <c r="AY1142" s="16"/>
      <c r="BA1142" s="16"/>
      <c r="BC1142" s="16"/>
      <c r="BE1142" s="16"/>
      <c r="BF1142" s="17"/>
      <c r="BG1142" s="16"/>
      <c r="BI1142" s="17"/>
      <c r="BJ1142" s="17"/>
      <c r="BK1142" s="17"/>
      <c r="BL1142" s="17"/>
      <c r="BN1142" s="16"/>
      <c r="BT1142" s="16"/>
      <c r="BU1142" s="16"/>
      <c r="BV1142" s="16"/>
      <c r="BY1142" s="16"/>
      <c r="BZ1142" s="16"/>
      <c r="CA1142" s="16"/>
      <c r="CH1142" s="16"/>
      <c r="CI1142" s="16"/>
    </row>
    <row r="1143" spans="6:87" x14ac:dyDescent="0.25">
      <c r="F1143" s="16"/>
      <c r="G1143" s="16"/>
      <c r="U1143" s="16"/>
      <c r="V1143" s="16"/>
      <c r="W1143" s="16"/>
      <c r="Y1143" s="16"/>
      <c r="Z1143" s="16"/>
      <c r="AA1143" s="16"/>
      <c r="AB1143" s="17"/>
      <c r="AC1143" s="16"/>
      <c r="AE1143" s="16"/>
      <c r="AG1143" s="17"/>
      <c r="AH1143" s="16"/>
      <c r="AJ1143" s="16"/>
      <c r="AL1143" s="17"/>
      <c r="AM1143" s="16"/>
      <c r="AO1143" s="16"/>
      <c r="AQ1143" s="16"/>
      <c r="AS1143" s="16"/>
      <c r="AU1143" s="16"/>
      <c r="AW1143" s="16"/>
      <c r="AY1143" s="16"/>
      <c r="BA1143" s="16"/>
      <c r="BC1143" s="16"/>
      <c r="BE1143" s="16"/>
      <c r="BF1143" s="17"/>
      <c r="BG1143" s="16"/>
      <c r="BI1143" s="17"/>
      <c r="BJ1143" s="17"/>
      <c r="BK1143" s="17"/>
      <c r="BL1143" s="17"/>
      <c r="BN1143" s="16"/>
      <c r="BT1143" s="16"/>
      <c r="BU1143" s="16"/>
      <c r="BV1143" s="16"/>
      <c r="BY1143" s="16"/>
      <c r="BZ1143" s="16"/>
      <c r="CA1143" s="16"/>
      <c r="CH1143" s="16"/>
      <c r="CI1143" s="16"/>
    </row>
    <row r="1144" spans="6:87" x14ac:dyDescent="0.25">
      <c r="F1144" s="16"/>
      <c r="G1144" s="16"/>
      <c r="U1144" s="16"/>
      <c r="V1144" s="16"/>
      <c r="W1144" s="16"/>
      <c r="Y1144" s="16"/>
      <c r="Z1144" s="16"/>
      <c r="AA1144" s="16"/>
      <c r="AB1144" s="17"/>
      <c r="AC1144" s="16"/>
      <c r="AE1144" s="16"/>
      <c r="AG1144" s="17"/>
      <c r="AH1144" s="16"/>
      <c r="AJ1144" s="16"/>
      <c r="AL1144" s="17"/>
      <c r="AM1144" s="16"/>
      <c r="AO1144" s="16"/>
      <c r="AQ1144" s="16"/>
      <c r="AS1144" s="16"/>
      <c r="AU1144" s="16"/>
      <c r="AW1144" s="16"/>
      <c r="AY1144" s="16"/>
      <c r="BA1144" s="16"/>
      <c r="BC1144" s="16"/>
      <c r="BE1144" s="16"/>
      <c r="BF1144" s="17"/>
      <c r="BG1144" s="16"/>
      <c r="BI1144" s="17"/>
      <c r="BJ1144" s="17"/>
      <c r="BK1144" s="17"/>
      <c r="BL1144" s="17"/>
      <c r="BN1144" s="16"/>
      <c r="BT1144" s="16"/>
      <c r="BU1144" s="16"/>
      <c r="BV1144" s="16"/>
      <c r="BY1144" s="16"/>
      <c r="BZ1144" s="16"/>
      <c r="CA1144" s="16"/>
      <c r="CH1144" s="16"/>
      <c r="CI1144" s="16"/>
    </row>
    <row r="1145" spans="6:87" x14ac:dyDescent="0.25">
      <c r="F1145" s="16"/>
      <c r="G1145" s="16"/>
      <c r="U1145" s="16"/>
      <c r="V1145" s="16"/>
      <c r="W1145" s="16"/>
      <c r="Y1145" s="16"/>
      <c r="Z1145" s="16"/>
      <c r="AA1145" s="16"/>
      <c r="AB1145" s="17"/>
      <c r="AC1145" s="16"/>
      <c r="AE1145" s="16"/>
      <c r="AG1145" s="17"/>
      <c r="AH1145" s="16"/>
      <c r="AJ1145" s="16"/>
      <c r="AL1145" s="17"/>
      <c r="AM1145" s="16"/>
      <c r="AO1145" s="16"/>
      <c r="AQ1145" s="16"/>
      <c r="AS1145" s="16"/>
      <c r="AU1145" s="16"/>
      <c r="AW1145" s="16"/>
      <c r="AY1145" s="16"/>
      <c r="BA1145" s="16"/>
      <c r="BC1145" s="16"/>
      <c r="BE1145" s="16"/>
      <c r="BF1145" s="17"/>
      <c r="BG1145" s="16"/>
      <c r="BI1145" s="17"/>
      <c r="BJ1145" s="17"/>
      <c r="BK1145" s="17"/>
      <c r="BL1145" s="17"/>
      <c r="BN1145" s="16"/>
      <c r="BT1145" s="16"/>
      <c r="BU1145" s="16"/>
      <c r="BV1145" s="16"/>
      <c r="BY1145" s="16"/>
      <c r="BZ1145" s="16"/>
      <c r="CA1145" s="16"/>
      <c r="CH1145" s="16"/>
      <c r="CI1145" s="16"/>
    </row>
    <row r="1146" spans="6:87" x14ac:dyDescent="0.25">
      <c r="F1146" s="16"/>
      <c r="G1146" s="16"/>
      <c r="U1146" s="16"/>
      <c r="V1146" s="16"/>
      <c r="W1146" s="16"/>
      <c r="Y1146" s="16"/>
      <c r="Z1146" s="16"/>
      <c r="AA1146" s="16"/>
      <c r="AB1146" s="17"/>
      <c r="AC1146" s="16"/>
      <c r="AE1146" s="16"/>
      <c r="AG1146" s="17"/>
      <c r="AH1146" s="16"/>
      <c r="AJ1146" s="16"/>
      <c r="AL1146" s="17"/>
      <c r="AM1146" s="16"/>
      <c r="AO1146" s="16"/>
      <c r="AQ1146" s="16"/>
      <c r="AS1146" s="16"/>
      <c r="AU1146" s="16"/>
      <c r="AW1146" s="16"/>
      <c r="AY1146" s="16"/>
      <c r="BA1146" s="16"/>
      <c r="BC1146" s="16"/>
      <c r="BE1146" s="16"/>
      <c r="BF1146" s="17"/>
      <c r="BG1146" s="16"/>
      <c r="BI1146" s="17"/>
      <c r="BJ1146" s="17"/>
      <c r="BK1146" s="17"/>
      <c r="BL1146" s="17"/>
      <c r="BN1146" s="16"/>
      <c r="BT1146" s="16"/>
      <c r="BU1146" s="16"/>
      <c r="BV1146" s="16"/>
      <c r="BY1146" s="16"/>
      <c r="BZ1146" s="16"/>
      <c r="CA1146" s="16"/>
      <c r="CH1146" s="16"/>
      <c r="CI1146" s="16"/>
    </row>
    <row r="1147" spans="6:87" x14ac:dyDescent="0.25">
      <c r="F1147" s="16"/>
      <c r="G1147" s="16"/>
      <c r="U1147" s="16"/>
      <c r="V1147" s="16"/>
      <c r="W1147" s="16"/>
      <c r="Y1147" s="16"/>
      <c r="Z1147" s="16"/>
      <c r="AA1147" s="16"/>
      <c r="AB1147" s="17"/>
      <c r="AC1147" s="16"/>
      <c r="AE1147" s="16"/>
      <c r="AG1147" s="17"/>
      <c r="AH1147" s="16"/>
      <c r="AJ1147" s="16"/>
      <c r="AL1147" s="17"/>
      <c r="AM1147" s="16"/>
      <c r="AO1147" s="16"/>
      <c r="AQ1147" s="16"/>
      <c r="AS1147" s="16"/>
      <c r="AU1147" s="16"/>
      <c r="AW1147" s="16"/>
      <c r="AY1147" s="16"/>
      <c r="BA1147" s="16"/>
      <c r="BC1147" s="16"/>
      <c r="BE1147" s="16"/>
      <c r="BF1147" s="17"/>
      <c r="BG1147" s="16"/>
      <c r="BI1147" s="17"/>
      <c r="BJ1147" s="17"/>
      <c r="BK1147" s="17"/>
      <c r="BL1147" s="17"/>
      <c r="BN1147" s="16"/>
      <c r="BT1147" s="16"/>
      <c r="BU1147" s="16"/>
      <c r="BV1147" s="16"/>
      <c r="BY1147" s="16"/>
      <c r="BZ1147" s="16"/>
      <c r="CA1147" s="16"/>
      <c r="CH1147" s="16"/>
      <c r="CI1147" s="16"/>
    </row>
    <row r="1148" spans="6:87" x14ac:dyDescent="0.25">
      <c r="F1148" s="16"/>
      <c r="G1148" s="16"/>
      <c r="U1148" s="16"/>
      <c r="V1148" s="16"/>
      <c r="W1148" s="16"/>
      <c r="Y1148" s="16"/>
      <c r="Z1148" s="16"/>
      <c r="AA1148" s="16"/>
      <c r="AB1148" s="17"/>
      <c r="AC1148" s="16"/>
      <c r="AE1148" s="16"/>
      <c r="AG1148" s="17"/>
      <c r="AH1148" s="16"/>
      <c r="AJ1148" s="16"/>
      <c r="AL1148" s="17"/>
      <c r="AM1148" s="16"/>
      <c r="AO1148" s="16"/>
      <c r="AQ1148" s="16"/>
      <c r="AS1148" s="16"/>
      <c r="AU1148" s="16"/>
      <c r="AW1148" s="16"/>
      <c r="AY1148" s="16"/>
      <c r="BA1148" s="16"/>
      <c r="BC1148" s="16"/>
      <c r="BE1148" s="16"/>
      <c r="BF1148" s="17"/>
      <c r="BG1148" s="16"/>
      <c r="BI1148" s="17"/>
      <c r="BJ1148" s="17"/>
      <c r="BK1148" s="17"/>
      <c r="BL1148" s="17"/>
      <c r="BN1148" s="16"/>
      <c r="BT1148" s="16"/>
      <c r="BU1148" s="16"/>
      <c r="BV1148" s="16"/>
      <c r="BY1148" s="16"/>
      <c r="BZ1148" s="16"/>
      <c r="CA1148" s="16"/>
      <c r="CH1148" s="16"/>
      <c r="CI1148" s="16"/>
    </row>
    <row r="1149" spans="6:87" x14ac:dyDescent="0.25">
      <c r="F1149" s="16"/>
      <c r="G1149" s="16"/>
      <c r="U1149" s="16"/>
      <c r="V1149" s="16"/>
      <c r="W1149" s="16"/>
      <c r="Y1149" s="16"/>
      <c r="Z1149" s="16"/>
      <c r="AA1149" s="16"/>
      <c r="AB1149" s="17"/>
      <c r="AC1149" s="16"/>
      <c r="AE1149" s="16"/>
      <c r="AG1149" s="17"/>
      <c r="AH1149" s="16"/>
      <c r="AJ1149" s="16"/>
      <c r="AL1149" s="17"/>
      <c r="AM1149" s="16"/>
      <c r="AO1149" s="16"/>
      <c r="AQ1149" s="16"/>
      <c r="AS1149" s="16"/>
      <c r="AU1149" s="16"/>
      <c r="AW1149" s="16"/>
      <c r="AY1149" s="16"/>
      <c r="BA1149" s="16"/>
      <c r="BC1149" s="16"/>
      <c r="BE1149" s="16"/>
      <c r="BF1149" s="17"/>
      <c r="BG1149" s="16"/>
      <c r="BI1149" s="17"/>
      <c r="BJ1149" s="17"/>
      <c r="BK1149" s="17"/>
      <c r="BL1149" s="17"/>
      <c r="BN1149" s="16"/>
      <c r="BT1149" s="16"/>
      <c r="BU1149" s="16"/>
      <c r="BV1149" s="16"/>
      <c r="BY1149" s="16"/>
      <c r="BZ1149" s="16"/>
      <c r="CA1149" s="16"/>
      <c r="CH1149" s="16"/>
      <c r="CI1149" s="16"/>
    </row>
    <row r="1150" spans="6:87" x14ac:dyDescent="0.25">
      <c r="F1150" s="16"/>
      <c r="G1150" s="16"/>
      <c r="U1150" s="16"/>
      <c r="V1150" s="16"/>
      <c r="W1150" s="16"/>
      <c r="Y1150" s="16"/>
      <c r="Z1150" s="16"/>
      <c r="AA1150" s="16"/>
      <c r="AB1150" s="17"/>
      <c r="AC1150" s="16"/>
      <c r="AE1150" s="16"/>
      <c r="AG1150" s="17"/>
      <c r="AH1150" s="16"/>
      <c r="AJ1150" s="16"/>
      <c r="AL1150" s="17"/>
      <c r="AM1150" s="16"/>
      <c r="AO1150" s="16"/>
      <c r="AQ1150" s="16"/>
      <c r="AS1150" s="16"/>
      <c r="AU1150" s="16"/>
      <c r="AW1150" s="16"/>
      <c r="AY1150" s="16"/>
      <c r="BA1150" s="16"/>
      <c r="BC1150" s="16"/>
      <c r="BE1150" s="16"/>
      <c r="BF1150" s="17"/>
      <c r="BG1150" s="16"/>
      <c r="BI1150" s="17"/>
      <c r="BJ1150" s="17"/>
      <c r="BK1150" s="17"/>
      <c r="BL1150" s="17"/>
      <c r="BN1150" s="16"/>
      <c r="BT1150" s="16"/>
      <c r="BU1150" s="16"/>
      <c r="BV1150" s="16"/>
      <c r="BY1150" s="16"/>
      <c r="BZ1150" s="16"/>
      <c r="CA1150" s="16"/>
      <c r="CH1150" s="16"/>
      <c r="CI1150" s="16"/>
    </row>
    <row r="1151" spans="6:87" x14ac:dyDescent="0.25">
      <c r="F1151" s="16"/>
      <c r="G1151" s="16"/>
      <c r="U1151" s="16"/>
      <c r="V1151" s="16"/>
      <c r="W1151" s="16"/>
      <c r="Y1151" s="16"/>
      <c r="Z1151" s="16"/>
      <c r="AA1151" s="16"/>
      <c r="AB1151" s="17"/>
      <c r="AC1151" s="16"/>
      <c r="AE1151" s="16"/>
      <c r="AG1151" s="17"/>
      <c r="AH1151" s="16"/>
      <c r="AJ1151" s="16"/>
      <c r="AL1151" s="17"/>
      <c r="AM1151" s="16"/>
      <c r="AO1151" s="16"/>
      <c r="AQ1151" s="16"/>
      <c r="AS1151" s="16"/>
      <c r="AU1151" s="16"/>
      <c r="AW1151" s="16"/>
      <c r="AY1151" s="16"/>
      <c r="BA1151" s="16"/>
      <c r="BC1151" s="16"/>
      <c r="BE1151" s="16"/>
      <c r="BF1151" s="17"/>
      <c r="BG1151" s="16"/>
      <c r="BI1151" s="17"/>
      <c r="BJ1151" s="17"/>
      <c r="BK1151" s="17"/>
      <c r="BL1151" s="17"/>
      <c r="BN1151" s="16"/>
      <c r="BT1151" s="16"/>
      <c r="BU1151" s="16"/>
      <c r="BV1151" s="16"/>
      <c r="BY1151" s="16"/>
      <c r="BZ1151" s="16"/>
      <c r="CA1151" s="16"/>
      <c r="CH1151" s="16"/>
      <c r="CI1151" s="16"/>
    </row>
    <row r="1152" spans="6:87" x14ac:dyDescent="0.25">
      <c r="F1152" s="16"/>
      <c r="G1152" s="16"/>
      <c r="U1152" s="16"/>
      <c r="V1152" s="16"/>
      <c r="W1152" s="16"/>
      <c r="Y1152" s="16"/>
      <c r="Z1152" s="16"/>
      <c r="AA1152" s="16"/>
      <c r="AB1152" s="17"/>
      <c r="AC1152" s="16"/>
      <c r="AE1152" s="16"/>
      <c r="AG1152" s="17"/>
      <c r="AH1152" s="16"/>
      <c r="AJ1152" s="16"/>
      <c r="AL1152" s="17"/>
      <c r="AM1152" s="16"/>
      <c r="AO1152" s="16"/>
      <c r="AQ1152" s="16"/>
      <c r="AS1152" s="16"/>
      <c r="AU1152" s="16"/>
      <c r="AW1152" s="16"/>
      <c r="AY1152" s="16"/>
      <c r="BA1152" s="16"/>
      <c r="BC1152" s="16"/>
      <c r="BE1152" s="16"/>
      <c r="BF1152" s="17"/>
      <c r="BG1152" s="16"/>
      <c r="BI1152" s="17"/>
      <c r="BJ1152" s="17"/>
      <c r="BK1152" s="17"/>
      <c r="BL1152" s="17"/>
      <c r="BN1152" s="16"/>
      <c r="BT1152" s="16"/>
      <c r="BU1152" s="16"/>
      <c r="BV1152" s="16"/>
      <c r="BY1152" s="16"/>
      <c r="BZ1152" s="16"/>
      <c r="CA1152" s="16"/>
      <c r="CH1152" s="16"/>
      <c r="CI1152" s="16"/>
    </row>
    <row r="1153" spans="6:87" x14ac:dyDescent="0.25">
      <c r="F1153" s="16"/>
      <c r="G1153" s="16"/>
      <c r="U1153" s="16"/>
      <c r="V1153" s="16"/>
      <c r="W1153" s="16"/>
      <c r="Y1153" s="16"/>
      <c r="Z1153" s="16"/>
      <c r="AA1153" s="16"/>
      <c r="AB1153" s="17"/>
      <c r="AC1153" s="16"/>
      <c r="AE1153" s="16"/>
      <c r="AG1153" s="17"/>
      <c r="AH1153" s="16"/>
      <c r="AJ1153" s="16"/>
      <c r="AL1153" s="17"/>
      <c r="AM1153" s="16"/>
      <c r="AO1153" s="16"/>
      <c r="AQ1153" s="16"/>
      <c r="AS1153" s="16"/>
      <c r="AU1153" s="16"/>
      <c r="AW1153" s="16"/>
      <c r="AY1153" s="16"/>
      <c r="BA1153" s="16"/>
      <c r="BC1153" s="16"/>
      <c r="BE1153" s="16"/>
      <c r="BF1153" s="17"/>
      <c r="BG1153" s="16"/>
      <c r="BI1153" s="17"/>
      <c r="BJ1153" s="17"/>
      <c r="BK1153" s="17"/>
      <c r="BL1153" s="17"/>
      <c r="BN1153" s="16"/>
      <c r="BT1153" s="16"/>
      <c r="BU1153" s="16"/>
      <c r="BV1153" s="16"/>
      <c r="BY1153" s="16"/>
      <c r="BZ1153" s="16"/>
      <c r="CA1153" s="16"/>
      <c r="CH1153" s="16"/>
      <c r="CI1153" s="16"/>
    </row>
    <row r="1154" spans="6:87" x14ac:dyDescent="0.25">
      <c r="F1154" s="16"/>
      <c r="G1154" s="16"/>
      <c r="U1154" s="16"/>
      <c r="V1154" s="16"/>
      <c r="W1154" s="16"/>
      <c r="Y1154" s="16"/>
      <c r="Z1154" s="16"/>
      <c r="AA1154" s="16"/>
      <c r="AB1154" s="17"/>
      <c r="AC1154" s="16"/>
      <c r="AE1154" s="16"/>
      <c r="AG1154" s="17"/>
      <c r="AH1154" s="16"/>
      <c r="AJ1154" s="16"/>
      <c r="AL1154" s="17"/>
      <c r="AM1154" s="16"/>
      <c r="AO1154" s="16"/>
      <c r="AQ1154" s="16"/>
      <c r="AS1154" s="16"/>
      <c r="AU1154" s="16"/>
      <c r="AW1154" s="16"/>
      <c r="AY1154" s="16"/>
      <c r="BA1154" s="16"/>
      <c r="BC1154" s="16"/>
      <c r="BE1154" s="16"/>
      <c r="BF1154" s="17"/>
      <c r="BG1154" s="16"/>
      <c r="BI1154" s="17"/>
      <c r="BJ1154" s="17"/>
      <c r="BK1154" s="17"/>
      <c r="BL1154" s="17"/>
      <c r="BN1154" s="16"/>
      <c r="BT1154" s="16"/>
      <c r="BU1154" s="16"/>
      <c r="BV1154" s="16"/>
      <c r="BY1154" s="16"/>
      <c r="BZ1154" s="16"/>
      <c r="CA1154" s="16"/>
      <c r="CH1154" s="16"/>
      <c r="CI1154" s="16"/>
    </row>
    <row r="1155" spans="6:87" x14ac:dyDescent="0.25">
      <c r="F1155" s="16"/>
      <c r="G1155" s="16"/>
      <c r="U1155" s="16"/>
      <c r="V1155" s="16"/>
      <c r="W1155" s="16"/>
      <c r="Y1155" s="16"/>
      <c r="Z1155" s="16"/>
      <c r="AA1155" s="16"/>
      <c r="AB1155" s="17"/>
      <c r="AC1155" s="16"/>
      <c r="AE1155" s="16"/>
      <c r="AG1155" s="17"/>
      <c r="AH1155" s="16"/>
      <c r="AJ1155" s="16"/>
      <c r="AL1155" s="17"/>
      <c r="AM1155" s="16"/>
      <c r="AO1155" s="16"/>
      <c r="AQ1155" s="16"/>
      <c r="AS1155" s="16"/>
      <c r="AU1155" s="16"/>
      <c r="AW1155" s="16"/>
      <c r="AY1155" s="16"/>
      <c r="BA1155" s="16"/>
      <c r="BC1155" s="16"/>
      <c r="BE1155" s="16"/>
      <c r="BF1155" s="17"/>
      <c r="BG1155" s="16"/>
      <c r="BI1155" s="17"/>
      <c r="BJ1155" s="17"/>
      <c r="BK1155" s="17"/>
      <c r="BL1155" s="17"/>
      <c r="BN1155" s="16"/>
      <c r="BT1155" s="16"/>
      <c r="BU1155" s="16"/>
      <c r="BV1155" s="16"/>
      <c r="BY1155" s="16"/>
      <c r="BZ1155" s="16"/>
      <c r="CA1155" s="16"/>
      <c r="CH1155" s="16"/>
      <c r="CI1155" s="16"/>
    </row>
    <row r="1156" spans="6:87" x14ac:dyDescent="0.25">
      <c r="F1156" s="16"/>
      <c r="G1156" s="16"/>
      <c r="U1156" s="16"/>
      <c r="V1156" s="16"/>
      <c r="W1156" s="16"/>
      <c r="Y1156" s="16"/>
      <c r="Z1156" s="16"/>
      <c r="AA1156" s="16"/>
      <c r="AB1156" s="17"/>
      <c r="AC1156" s="16"/>
      <c r="AE1156" s="16"/>
      <c r="AG1156" s="17"/>
      <c r="AH1156" s="16"/>
      <c r="AJ1156" s="16"/>
      <c r="AL1156" s="17"/>
      <c r="AM1156" s="16"/>
      <c r="AO1156" s="16"/>
      <c r="AQ1156" s="16"/>
      <c r="AS1156" s="16"/>
      <c r="AU1156" s="16"/>
      <c r="AW1156" s="16"/>
      <c r="AY1156" s="16"/>
      <c r="BA1156" s="16"/>
      <c r="BC1156" s="16"/>
      <c r="BE1156" s="16"/>
      <c r="BF1156" s="17"/>
      <c r="BG1156" s="16"/>
      <c r="BI1156" s="17"/>
      <c r="BJ1156" s="17"/>
      <c r="BK1156" s="17"/>
      <c r="BL1156" s="17"/>
      <c r="BN1156" s="16"/>
      <c r="BT1156" s="16"/>
      <c r="BU1156" s="16"/>
      <c r="BV1156" s="16"/>
      <c r="BY1156" s="16"/>
      <c r="BZ1156" s="16"/>
      <c r="CA1156" s="16"/>
      <c r="CH1156" s="16"/>
      <c r="CI1156" s="16"/>
    </row>
    <row r="1157" spans="6:87" x14ac:dyDescent="0.25">
      <c r="F1157" s="16"/>
      <c r="G1157" s="16"/>
      <c r="U1157" s="16"/>
      <c r="V1157" s="16"/>
      <c r="W1157" s="16"/>
      <c r="Y1157" s="16"/>
      <c r="Z1157" s="16"/>
      <c r="AA1157" s="16"/>
      <c r="AB1157" s="17"/>
      <c r="AC1157" s="16"/>
      <c r="AE1157" s="16"/>
      <c r="AG1157" s="17"/>
      <c r="AH1157" s="16"/>
      <c r="AJ1157" s="16"/>
      <c r="AL1157" s="17"/>
      <c r="AM1157" s="16"/>
      <c r="AO1157" s="16"/>
      <c r="AQ1157" s="16"/>
      <c r="AS1157" s="16"/>
      <c r="AU1157" s="16"/>
      <c r="AW1157" s="16"/>
      <c r="AY1157" s="16"/>
      <c r="BA1157" s="16"/>
      <c r="BC1157" s="16"/>
      <c r="BE1157" s="16"/>
      <c r="BF1157" s="17"/>
      <c r="BG1157" s="16"/>
      <c r="BI1157" s="17"/>
      <c r="BJ1157" s="17"/>
      <c r="BK1157" s="17"/>
      <c r="BL1157" s="17"/>
      <c r="BN1157" s="16"/>
      <c r="BT1157" s="16"/>
      <c r="BU1157" s="16"/>
      <c r="BV1157" s="16"/>
      <c r="BY1157" s="16"/>
      <c r="BZ1157" s="16"/>
      <c r="CA1157" s="16"/>
      <c r="CH1157" s="16"/>
      <c r="CI1157" s="16"/>
    </row>
    <row r="1158" spans="6:87" x14ac:dyDescent="0.25">
      <c r="F1158" s="16"/>
      <c r="G1158" s="16"/>
      <c r="U1158" s="16"/>
      <c r="V1158" s="16"/>
      <c r="W1158" s="16"/>
      <c r="Y1158" s="16"/>
      <c r="Z1158" s="16"/>
      <c r="AA1158" s="16"/>
      <c r="AB1158" s="17"/>
      <c r="AC1158" s="16"/>
      <c r="AE1158" s="16"/>
      <c r="AG1158" s="17"/>
      <c r="AH1158" s="16"/>
      <c r="AJ1158" s="16"/>
      <c r="AL1158" s="17"/>
      <c r="AM1158" s="16"/>
      <c r="AO1158" s="16"/>
      <c r="AQ1158" s="16"/>
      <c r="AS1158" s="16"/>
      <c r="AU1158" s="16"/>
      <c r="AW1158" s="16"/>
      <c r="AY1158" s="16"/>
      <c r="BA1158" s="16"/>
      <c r="BC1158" s="16"/>
      <c r="BE1158" s="16"/>
      <c r="BF1158" s="17"/>
      <c r="BG1158" s="16"/>
      <c r="BI1158" s="17"/>
      <c r="BJ1158" s="17"/>
      <c r="BK1158" s="17"/>
      <c r="BL1158" s="17"/>
      <c r="BN1158" s="16"/>
      <c r="BT1158" s="16"/>
      <c r="BU1158" s="16"/>
      <c r="BV1158" s="16"/>
      <c r="BY1158" s="16"/>
      <c r="BZ1158" s="16"/>
      <c r="CA1158" s="16"/>
      <c r="CH1158" s="16"/>
      <c r="CI1158" s="16"/>
    </row>
    <row r="1159" spans="6:87" x14ac:dyDescent="0.25">
      <c r="F1159" s="16"/>
      <c r="G1159" s="16"/>
      <c r="U1159" s="16"/>
      <c r="V1159" s="16"/>
      <c r="W1159" s="16"/>
      <c r="Y1159" s="16"/>
      <c r="Z1159" s="16"/>
      <c r="AA1159" s="16"/>
      <c r="AB1159" s="17"/>
      <c r="AC1159" s="16"/>
      <c r="AE1159" s="16"/>
      <c r="AG1159" s="17"/>
      <c r="AH1159" s="16"/>
      <c r="AJ1159" s="16"/>
      <c r="AL1159" s="17"/>
      <c r="AM1159" s="16"/>
      <c r="AO1159" s="16"/>
      <c r="AQ1159" s="16"/>
      <c r="AS1159" s="16"/>
      <c r="AU1159" s="16"/>
      <c r="AW1159" s="16"/>
      <c r="AY1159" s="16"/>
      <c r="BA1159" s="16"/>
      <c r="BC1159" s="16"/>
      <c r="BE1159" s="16"/>
      <c r="BF1159" s="17"/>
      <c r="BG1159" s="16"/>
      <c r="BI1159" s="17"/>
      <c r="BJ1159" s="17"/>
      <c r="BK1159" s="17"/>
      <c r="BL1159" s="17"/>
      <c r="BN1159" s="16"/>
      <c r="BT1159" s="16"/>
      <c r="BU1159" s="16"/>
      <c r="BV1159" s="16"/>
      <c r="BY1159" s="16"/>
      <c r="BZ1159" s="16"/>
      <c r="CA1159" s="16"/>
      <c r="CH1159" s="16"/>
      <c r="CI1159" s="16"/>
    </row>
    <row r="1160" spans="6:87" x14ac:dyDescent="0.25">
      <c r="F1160" s="16"/>
      <c r="G1160" s="16"/>
      <c r="U1160" s="16"/>
      <c r="V1160" s="16"/>
      <c r="W1160" s="16"/>
      <c r="Y1160" s="16"/>
      <c r="Z1160" s="16"/>
      <c r="AA1160" s="16"/>
      <c r="AB1160" s="17"/>
      <c r="AC1160" s="16"/>
      <c r="AE1160" s="16"/>
      <c r="AG1160" s="17"/>
      <c r="AH1160" s="16"/>
      <c r="AJ1160" s="16"/>
      <c r="AL1160" s="17"/>
      <c r="AM1160" s="16"/>
      <c r="AO1160" s="16"/>
      <c r="AQ1160" s="16"/>
      <c r="AS1160" s="16"/>
      <c r="AU1160" s="16"/>
      <c r="AW1160" s="16"/>
      <c r="AY1160" s="16"/>
      <c r="BA1160" s="16"/>
      <c r="BC1160" s="16"/>
      <c r="BE1160" s="16"/>
      <c r="BF1160" s="17"/>
      <c r="BG1160" s="16"/>
      <c r="BI1160" s="17"/>
      <c r="BJ1160" s="17"/>
      <c r="BK1160" s="17"/>
      <c r="BL1160" s="17"/>
      <c r="BN1160" s="16"/>
      <c r="BT1160" s="16"/>
      <c r="BU1160" s="16"/>
      <c r="BV1160" s="16"/>
      <c r="BY1160" s="16"/>
      <c r="BZ1160" s="16"/>
      <c r="CA1160" s="16"/>
      <c r="CH1160" s="16"/>
      <c r="CI1160" s="16"/>
    </row>
    <row r="1161" spans="6:87" x14ac:dyDescent="0.25">
      <c r="F1161" s="16"/>
      <c r="G1161" s="16"/>
      <c r="U1161" s="16"/>
      <c r="V1161" s="16"/>
      <c r="W1161" s="16"/>
      <c r="Y1161" s="16"/>
      <c r="Z1161" s="16"/>
      <c r="AA1161" s="16"/>
      <c r="AB1161" s="17"/>
      <c r="AC1161" s="16"/>
      <c r="AE1161" s="16"/>
      <c r="AG1161" s="17"/>
      <c r="AH1161" s="16"/>
      <c r="AJ1161" s="16"/>
      <c r="AL1161" s="17"/>
      <c r="AM1161" s="16"/>
      <c r="AO1161" s="16"/>
      <c r="AQ1161" s="16"/>
      <c r="AS1161" s="16"/>
      <c r="AU1161" s="16"/>
      <c r="AW1161" s="16"/>
      <c r="AY1161" s="16"/>
      <c r="BA1161" s="16"/>
      <c r="BC1161" s="16"/>
      <c r="BE1161" s="16"/>
      <c r="BF1161" s="17"/>
      <c r="BG1161" s="16"/>
      <c r="BI1161" s="17"/>
      <c r="BJ1161" s="17"/>
      <c r="BK1161" s="17"/>
      <c r="BL1161" s="17"/>
      <c r="BN1161" s="16"/>
      <c r="BT1161" s="16"/>
      <c r="BU1161" s="16"/>
      <c r="BV1161" s="16"/>
      <c r="BY1161" s="16"/>
      <c r="BZ1161" s="16"/>
      <c r="CA1161" s="16"/>
      <c r="CH1161" s="16"/>
      <c r="CI1161" s="16"/>
    </row>
    <row r="1162" spans="6:87" x14ac:dyDescent="0.25">
      <c r="F1162" s="16"/>
      <c r="G1162" s="16"/>
      <c r="U1162" s="16"/>
      <c r="V1162" s="16"/>
      <c r="W1162" s="16"/>
      <c r="Y1162" s="16"/>
      <c r="Z1162" s="16"/>
      <c r="AA1162" s="16"/>
      <c r="AB1162" s="17"/>
      <c r="AC1162" s="16"/>
      <c r="AE1162" s="16"/>
      <c r="AG1162" s="17"/>
      <c r="AH1162" s="16"/>
      <c r="AJ1162" s="16"/>
      <c r="AL1162" s="17"/>
      <c r="AM1162" s="16"/>
      <c r="AO1162" s="16"/>
      <c r="AQ1162" s="16"/>
      <c r="AS1162" s="16"/>
      <c r="AU1162" s="16"/>
      <c r="AW1162" s="16"/>
      <c r="AY1162" s="16"/>
      <c r="BA1162" s="16"/>
      <c r="BC1162" s="16"/>
      <c r="BE1162" s="16"/>
      <c r="BF1162" s="17"/>
      <c r="BG1162" s="16"/>
      <c r="BI1162" s="17"/>
      <c r="BJ1162" s="17"/>
      <c r="BK1162" s="17"/>
      <c r="BL1162" s="17"/>
      <c r="BN1162" s="16"/>
      <c r="BT1162" s="16"/>
      <c r="BU1162" s="16"/>
      <c r="BV1162" s="16"/>
      <c r="BY1162" s="16"/>
      <c r="BZ1162" s="16"/>
      <c r="CA1162" s="16"/>
      <c r="CH1162" s="16"/>
      <c r="CI1162" s="16"/>
    </row>
    <row r="1163" spans="6:87" x14ac:dyDescent="0.25">
      <c r="F1163" s="16"/>
      <c r="G1163" s="16"/>
      <c r="U1163" s="16"/>
      <c r="V1163" s="16"/>
      <c r="W1163" s="16"/>
      <c r="Y1163" s="16"/>
      <c r="Z1163" s="16"/>
      <c r="AA1163" s="16"/>
      <c r="AB1163" s="17"/>
      <c r="AC1163" s="16"/>
      <c r="AE1163" s="16"/>
      <c r="AG1163" s="17"/>
      <c r="AH1163" s="16"/>
      <c r="AJ1163" s="16"/>
      <c r="AL1163" s="17"/>
      <c r="AM1163" s="16"/>
      <c r="AO1163" s="16"/>
      <c r="AQ1163" s="16"/>
      <c r="AS1163" s="16"/>
      <c r="AU1163" s="16"/>
      <c r="AW1163" s="16"/>
      <c r="AY1163" s="16"/>
      <c r="BA1163" s="16"/>
      <c r="BC1163" s="16"/>
      <c r="BE1163" s="16"/>
      <c r="BF1163" s="17"/>
      <c r="BG1163" s="16"/>
      <c r="BI1163" s="17"/>
      <c r="BJ1163" s="17"/>
      <c r="BK1163" s="17"/>
      <c r="BL1163" s="17"/>
      <c r="BN1163" s="16"/>
      <c r="BT1163" s="16"/>
      <c r="BU1163" s="16"/>
      <c r="BV1163" s="16"/>
      <c r="BY1163" s="16"/>
      <c r="BZ1163" s="16"/>
      <c r="CA1163" s="16"/>
      <c r="CH1163" s="16"/>
      <c r="CI1163" s="16"/>
    </row>
    <row r="1164" spans="6:87" x14ac:dyDescent="0.25">
      <c r="F1164" s="16"/>
      <c r="G1164" s="16"/>
      <c r="U1164" s="16"/>
      <c r="V1164" s="16"/>
      <c r="W1164" s="16"/>
      <c r="Y1164" s="16"/>
      <c r="Z1164" s="16"/>
      <c r="AA1164" s="16"/>
      <c r="AB1164" s="17"/>
      <c r="AC1164" s="16"/>
      <c r="AE1164" s="16"/>
      <c r="AG1164" s="17"/>
      <c r="AH1164" s="16"/>
      <c r="AJ1164" s="16"/>
      <c r="AL1164" s="17"/>
      <c r="AM1164" s="16"/>
      <c r="AO1164" s="16"/>
      <c r="AQ1164" s="16"/>
      <c r="AS1164" s="16"/>
      <c r="AU1164" s="16"/>
      <c r="AW1164" s="16"/>
      <c r="AY1164" s="16"/>
      <c r="BA1164" s="16"/>
      <c r="BC1164" s="16"/>
      <c r="BE1164" s="16"/>
      <c r="BF1164" s="17"/>
      <c r="BG1164" s="16"/>
      <c r="BI1164" s="17"/>
      <c r="BJ1164" s="17"/>
      <c r="BK1164" s="17"/>
      <c r="BL1164" s="17"/>
      <c r="BN1164" s="16"/>
      <c r="BT1164" s="16"/>
      <c r="BU1164" s="16"/>
      <c r="BV1164" s="16"/>
      <c r="BY1164" s="16"/>
      <c r="BZ1164" s="16"/>
      <c r="CA1164" s="16"/>
      <c r="CH1164" s="16"/>
      <c r="CI1164" s="16"/>
    </row>
    <row r="1165" spans="6:87" x14ac:dyDescent="0.25">
      <c r="F1165" s="16"/>
      <c r="G1165" s="16"/>
      <c r="U1165" s="16"/>
      <c r="V1165" s="16"/>
      <c r="W1165" s="16"/>
      <c r="Y1165" s="16"/>
      <c r="Z1165" s="16"/>
      <c r="AA1165" s="16"/>
      <c r="AB1165" s="17"/>
      <c r="AC1165" s="16"/>
      <c r="AE1165" s="16"/>
      <c r="AG1165" s="17"/>
      <c r="AH1165" s="16"/>
      <c r="AJ1165" s="16"/>
      <c r="AL1165" s="17"/>
      <c r="AM1165" s="16"/>
      <c r="AO1165" s="16"/>
      <c r="AQ1165" s="16"/>
      <c r="AS1165" s="16"/>
      <c r="AU1165" s="16"/>
      <c r="AW1165" s="16"/>
      <c r="AY1165" s="16"/>
      <c r="BA1165" s="16"/>
      <c r="BC1165" s="16"/>
      <c r="BE1165" s="16"/>
      <c r="BF1165" s="17"/>
      <c r="BG1165" s="16"/>
      <c r="BI1165" s="17"/>
      <c r="BJ1165" s="17"/>
      <c r="BK1165" s="17"/>
      <c r="BL1165" s="17"/>
      <c r="BN1165" s="16"/>
      <c r="BT1165" s="16"/>
      <c r="BU1165" s="16"/>
      <c r="BV1165" s="16"/>
      <c r="BY1165" s="16"/>
      <c r="BZ1165" s="16"/>
      <c r="CA1165" s="16"/>
      <c r="CH1165" s="16"/>
      <c r="CI1165" s="16"/>
    </row>
    <row r="1166" spans="6:87" x14ac:dyDescent="0.25">
      <c r="F1166" s="16"/>
      <c r="G1166" s="16"/>
      <c r="U1166" s="16"/>
      <c r="V1166" s="16"/>
      <c r="W1166" s="16"/>
      <c r="Y1166" s="16"/>
      <c r="Z1166" s="16"/>
      <c r="AA1166" s="16"/>
      <c r="AB1166" s="17"/>
      <c r="AC1166" s="16"/>
      <c r="AE1166" s="16"/>
      <c r="AG1166" s="17"/>
      <c r="AH1166" s="16"/>
      <c r="AJ1166" s="16"/>
      <c r="AL1166" s="17"/>
      <c r="AM1166" s="16"/>
      <c r="AO1166" s="16"/>
      <c r="AQ1166" s="16"/>
      <c r="AS1166" s="16"/>
      <c r="AU1166" s="16"/>
      <c r="AW1166" s="16"/>
      <c r="AY1166" s="16"/>
      <c r="BA1166" s="16"/>
      <c r="BC1166" s="16"/>
      <c r="BE1166" s="16"/>
      <c r="BF1166" s="17"/>
      <c r="BG1166" s="16"/>
      <c r="BI1166" s="17"/>
      <c r="BJ1166" s="17"/>
      <c r="BK1166" s="17"/>
      <c r="BL1166" s="17"/>
      <c r="BN1166" s="16"/>
      <c r="BT1166" s="16"/>
      <c r="BU1166" s="16"/>
      <c r="BV1166" s="16"/>
      <c r="BY1166" s="16"/>
      <c r="BZ1166" s="16"/>
      <c r="CA1166" s="16"/>
      <c r="CH1166" s="16"/>
      <c r="CI1166" s="16"/>
    </row>
    <row r="1167" spans="6:87" x14ac:dyDescent="0.25">
      <c r="F1167" s="16"/>
      <c r="G1167" s="16"/>
      <c r="U1167" s="16"/>
      <c r="V1167" s="16"/>
      <c r="W1167" s="16"/>
      <c r="Y1167" s="16"/>
      <c r="Z1167" s="16"/>
      <c r="AA1167" s="16"/>
      <c r="AB1167" s="17"/>
      <c r="AC1167" s="16"/>
      <c r="AE1167" s="16"/>
      <c r="AG1167" s="17"/>
      <c r="AH1167" s="16"/>
      <c r="AJ1167" s="16"/>
      <c r="AL1167" s="17"/>
      <c r="AM1167" s="16"/>
      <c r="AO1167" s="16"/>
      <c r="AQ1167" s="16"/>
      <c r="AS1167" s="16"/>
      <c r="AU1167" s="16"/>
      <c r="AW1167" s="16"/>
      <c r="AY1167" s="16"/>
      <c r="BA1167" s="16"/>
      <c r="BC1167" s="16"/>
      <c r="BE1167" s="16"/>
      <c r="BF1167" s="17"/>
      <c r="BG1167" s="16"/>
      <c r="BI1167" s="17"/>
      <c r="BJ1167" s="17"/>
      <c r="BK1167" s="17"/>
      <c r="BL1167" s="17"/>
      <c r="BN1167" s="16"/>
      <c r="BT1167" s="16"/>
      <c r="BU1167" s="16"/>
      <c r="BV1167" s="16"/>
      <c r="BY1167" s="16"/>
      <c r="BZ1167" s="16"/>
      <c r="CA1167" s="16"/>
      <c r="CH1167" s="16"/>
      <c r="CI1167" s="16"/>
    </row>
    <row r="1168" spans="6:87" x14ac:dyDescent="0.25">
      <c r="F1168" s="16"/>
      <c r="G1168" s="16"/>
      <c r="U1168" s="16"/>
      <c r="V1168" s="16"/>
      <c r="W1168" s="16"/>
      <c r="Y1168" s="16"/>
      <c r="Z1168" s="16"/>
      <c r="AA1168" s="16"/>
      <c r="AB1168" s="17"/>
      <c r="AC1168" s="16"/>
      <c r="AE1168" s="16"/>
      <c r="AG1168" s="17"/>
      <c r="AH1168" s="16"/>
      <c r="AJ1168" s="16"/>
      <c r="AL1168" s="17"/>
      <c r="AM1168" s="16"/>
      <c r="AO1168" s="16"/>
      <c r="AQ1168" s="16"/>
      <c r="AS1168" s="16"/>
      <c r="AU1168" s="16"/>
      <c r="AW1168" s="16"/>
      <c r="AY1168" s="16"/>
      <c r="BA1168" s="16"/>
      <c r="BC1168" s="16"/>
      <c r="BE1168" s="16"/>
      <c r="BF1168" s="17"/>
      <c r="BG1168" s="16"/>
      <c r="BI1168" s="17"/>
      <c r="BJ1168" s="17"/>
      <c r="BK1168" s="17"/>
      <c r="BL1168" s="17"/>
      <c r="BN1168" s="16"/>
      <c r="BT1168" s="16"/>
      <c r="BU1168" s="16"/>
      <c r="BV1168" s="16"/>
      <c r="BY1168" s="16"/>
      <c r="BZ1168" s="16"/>
      <c r="CA1168" s="16"/>
      <c r="CH1168" s="16"/>
      <c r="CI1168" s="16"/>
    </row>
    <row r="1169" spans="6:87" x14ac:dyDescent="0.25">
      <c r="F1169" s="16"/>
      <c r="G1169" s="16"/>
      <c r="U1169" s="16"/>
      <c r="V1169" s="16"/>
      <c r="W1169" s="16"/>
      <c r="Y1169" s="16"/>
      <c r="Z1169" s="16"/>
      <c r="AA1169" s="16"/>
      <c r="AB1169" s="17"/>
      <c r="AC1169" s="16"/>
      <c r="AE1169" s="16"/>
      <c r="AG1169" s="17"/>
      <c r="AH1169" s="16"/>
      <c r="AJ1169" s="16"/>
      <c r="AL1169" s="17"/>
      <c r="AM1169" s="16"/>
      <c r="AO1169" s="16"/>
      <c r="AQ1169" s="16"/>
      <c r="AS1169" s="16"/>
      <c r="AU1169" s="16"/>
      <c r="AW1169" s="16"/>
      <c r="AY1169" s="16"/>
      <c r="BA1169" s="16"/>
      <c r="BC1169" s="16"/>
      <c r="BE1169" s="16"/>
      <c r="BF1169" s="17"/>
      <c r="BG1169" s="16"/>
      <c r="BI1169" s="17"/>
      <c r="BJ1169" s="17"/>
      <c r="BK1169" s="17"/>
      <c r="BL1169" s="17"/>
      <c r="BN1169" s="16"/>
      <c r="BT1169" s="16"/>
      <c r="BU1169" s="16"/>
      <c r="BV1169" s="16"/>
      <c r="BY1169" s="16"/>
      <c r="BZ1169" s="16"/>
      <c r="CA1169" s="16"/>
      <c r="CH1169" s="16"/>
      <c r="CI1169" s="16"/>
    </row>
    <row r="1170" spans="6:87" x14ac:dyDescent="0.25">
      <c r="F1170" s="16"/>
      <c r="G1170" s="16"/>
      <c r="U1170" s="16"/>
      <c r="V1170" s="16"/>
      <c r="W1170" s="16"/>
      <c r="Y1170" s="16"/>
      <c r="Z1170" s="16"/>
      <c r="AA1170" s="16"/>
      <c r="AB1170" s="17"/>
      <c r="AC1170" s="16"/>
      <c r="AE1170" s="16"/>
      <c r="AG1170" s="17"/>
      <c r="AH1170" s="16"/>
      <c r="AJ1170" s="16"/>
      <c r="AL1170" s="17"/>
      <c r="AM1170" s="16"/>
      <c r="AO1170" s="16"/>
      <c r="AQ1170" s="16"/>
      <c r="AS1170" s="16"/>
      <c r="AU1170" s="16"/>
      <c r="AW1170" s="16"/>
      <c r="AY1170" s="16"/>
      <c r="BA1170" s="16"/>
      <c r="BC1170" s="16"/>
      <c r="BE1170" s="16"/>
      <c r="BF1170" s="17"/>
      <c r="BG1170" s="16"/>
      <c r="BI1170" s="17"/>
      <c r="BJ1170" s="17"/>
      <c r="BK1170" s="17"/>
      <c r="BL1170" s="17"/>
      <c r="BN1170" s="16"/>
      <c r="BT1170" s="16"/>
      <c r="BU1170" s="16"/>
      <c r="BV1170" s="16"/>
      <c r="BY1170" s="16"/>
      <c r="BZ1170" s="16"/>
      <c r="CA1170" s="16"/>
      <c r="CH1170" s="16"/>
      <c r="CI1170" s="16"/>
    </row>
    <row r="1171" spans="6:87" x14ac:dyDescent="0.25">
      <c r="F1171" s="16"/>
      <c r="G1171" s="16"/>
      <c r="U1171" s="16"/>
      <c r="V1171" s="16"/>
      <c r="W1171" s="16"/>
      <c r="Y1171" s="16"/>
      <c r="Z1171" s="16"/>
      <c r="AA1171" s="16"/>
      <c r="AB1171" s="17"/>
      <c r="AC1171" s="16"/>
      <c r="AE1171" s="16"/>
      <c r="AG1171" s="17"/>
      <c r="AH1171" s="16"/>
      <c r="AJ1171" s="16"/>
      <c r="AL1171" s="17"/>
      <c r="AM1171" s="16"/>
      <c r="AO1171" s="16"/>
      <c r="AQ1171" s="16"/>
      <c r="AS1171" s="16"/>
      <c r="AU1171" s="16"/>
      <c r="AW1171" s="16"/>
      <c r="AY1171" s="16"/>
      <c r="BA1171" s="16"/>
      <c r="BC1171" s="16"/>
      <c r="BE1171" s="16"/>
      <c r="BF1171" s="17"/>
      <c r="BG1171" s="16"/>
      <c r="BI1171" s="17"/>
      <c r="BJ1171" s="17"/>
      <c r="BK1171" s="17"/>
      <c r="BL1171" s="17"/>
      <c r="BN1171" s="16"/>
      <c r="BT1171" s="16"/>
      <c r="BU1171" s="16"/>
      <c r="BV1171" s="16"/>
      <c r="BY1171" s="16"/>
      <c r="BZ1171" s="16"/>
      <c r="CA1171" s="16"/>
      <c r="CH1171" s="16"/>
      <c r="CI1171" s="16"/>
    </row>
    <row r="1172" spans="6:87" x14ac:dyDescent="0.25">
      <c r="F1172" s="16"/>
      <c r="G1172" s="16"/>
      <c r="U1172" s="16"/>
      <c r="V1172" s="16"/>
      <c r="W1172" s="16"/>
      <c r="Y1172" s="16"/>
      <c r="Z1172" s="16"/>
      <c r="AA1172" s="16"/>
      <c r="AB1172" s="17"/>
      <c r="AC1172" s="16"/>
      <c r="AE1172" s="16"/>
      <c r="AG1172" s="17"/>
      <c r="AH1172" s="16"/>
      <c r="AJ1172" s="16"/>
      <c r="AL1172" s="17"/>
      <c r="AM1172" s="16"/>
      <c r="AO1172" s="16"/>
      <c r="AQ1172" s="16"/>
      <c r="AS1172" s="16"/>
      <c r="AU1172" s="16"/>
      <c r="AW1172" s="16"/>
      <c r="AY1172" s="16"/>
      <c r="BA1172" s="16"/>
      <c r="BC1172" s="16"/>
      <c r="BE1172" s="16"/>
      <c r="BF1172" s="17"/>
      <c r="BG1172" s="16"/>
      <c r="BI1172" s="17"/>
      <c r="BJ1172" s="17"/>
      <c r="BK1172" s="17"/>
      <c r="BL1172" s="17"/>
      <c r="BN1172" s="16"/>
      <c r="BT1172" s="16"/>
      <c r="BU1172" s="16"/>
      <c r="BV1172" s="16"/>
      <c r="BY1172" s="16"/>
      <c r="BZ1172" s="16"/>
      <c r="CA1172" s="16"/>
      <c r="CH1172" s="16"/>
      <c r="CI1172" s="16"/>
    </row>
    <row r="1173" spans="6:87" x14ac:dyDescent="0.25">
      <c r="F1173" s="16"/>
      <c r="G1173" s="16"/>
      <c r="U1173" s="16"/>
      <c r="V1173" s="16"/>
      <c r="W1173" s="16"/>
      <c r="Y1173" s="16"/>
      <c r="Z1173" s="16"/>
      <c r="AA1173" s="16"/>
      <c r="AB1173" s="17"/>
      <c r="AC1173" s="16"/>
      <c r="AE1173" s="16"/>
      <c r="AG1173" s="17"/>
      <c r="AH1173" s="16"/>
      <c r="AJ1173" s="16"/>
      <c r="AL1173" s="17"/>
      <c r="AM1173" s="16"/>
      <c r="AO1173" s="16"/>
      <c r="AQ1173" s="16"/>
      <c r="AS1173" s="16"/>
      <c r="AU1173" s="16"/>
      <c r="AW1173" s="16"/>
      <c r="AY1173" s="16"/>
      <c r="BA1173" s="16"/>
      <c r="BC1173" s="16"/>
      <c r="BE1173" s="16"/>
      <c r="BF1173" s="17"/>
      <c r="BG1173" s="16"/>
      <c r="BI1173" s="17"/>
      <c r="BJ1173" s="17"/>
      <c r="BK1173" s="17"/>
      <c r="BL1173" s="17"/>
      <c r="BN1173" s="16"/>
      <c r="BT1173" s="16"/>
      <c r="BU1173" s="16"/>
      <c r="BV1173" s="16"/>
      <c r="BY1173" s="16"/>
      <c r="BZ1173" s="16"/>
      <c r="CA1173" s="16"/>
      <c r="CH1173" s="16"/>
      <c r="CI1173" s="16"/>
    </row>
    <row r="1174" spans="6:87" x14ac:dyDescent="0.25">
      <c r="F1174" s="16"/>
      <c r="G1174" s="16"/>
      <c r="U1174" s="16"/>
      <c r="V1174" s="16"/>
      <c r="W1174" s="16"/>
      <c r="Y1174" s="16"/>
      <c r="Z1174" s="16"/>
      <c r="AA1174" s="16"/>
      <c r="AB1174" s="17"/>
      <c r="AC1174" s="16"/>
      <c r="AE1174" s="16"/>
      <c r="AG1174" s="17"/>
      <c r="AH1174" s="16"/>
      <c r="AJ1174" s="16"/>
      <c r="AL1174" s="17"/>
      <c r="AM1174" s="16"/>
      <c r="AO1174" s="16"/>
      <c r="AQ1174" s="16"/>
      <c r="AS1174" s="16"/>
      <c r="AU1174" s="16"/>
      <c r="AW1174" s="16"/>
      <c r="AY1174" s="16"/>
      <c r="BA1174" s="16"/>
      <c r="BC1174" s="16"/>
      <c r="BE1174" s="16"/>
      <c r="BF1174" s="17"/>
      <c r="BG1174" s="16"/>
      <c r="BI1174" s="17"/>
      <c r="BJ1174" s="17"/>
      <c r="BK1174" s="17"/>
      <c r="BL1174" s="17"/>
      <c r="BN1174" s="16"/>
      <c r="BT1174" s="16"/>
      <c r="BU1174" s="16"/>
      <c r="BV1174" s="16"/>
      <c r="BY1174" s="16"/>
      <c r="BZ1174" s="16"/>
      <c r="CA1174" s="16"/>
      <c r="CH1174" s="16"/>
      <c r="CI1174" s="16"/>
    </row>
    <row r="1175" spans="6:87" x14ac:dyDescent="0.25">
      <c r="F1175" s="16"/>
      <c r="G1175" s="16"/>
      <c r="U1175" s="16"/>
      <c r="V1175" s="16"/>
      <c r="W1175" s="16"/>
      <c r="Y1175" s="16"/>
      <c r="Z1175" s="16"/>
      <c r="AA1175" s="16"/>
      <c r="AB1175" s="17"/>
      <c r="AC1175" s="16"/>
      <c r="AE1175" s="16"/>
      <c r="AG1175" s="17"/>
      <c r="AH1175" s="16"/>
      <c r="AJ1175" s="16"/>
      <c r="AL1175" s="17"/>
      <c r="AM1175" s="16"/>
      <c r="AO1175" s="16"/>
      <c r="AQ1175" s="16"/>
      <c r="AS1175" s="16"/>
      <c r="AU1175" s="16"/>
      <c r="AW1175" s="16"/>
      <c r="AY1175" s="16"/>
      <c r="BA1175" s="16"/>
      <c r="BC1175" s="16"/>
      <c r="BE1175" s="16"/>
      <c r="BF1175" s="17"/>
      <c r="BG1175" s="16"/>
      <c r="BI1175" s="17"/>
      <c r="BJ1175" s="17"/>
      <c r="BK1175" s="17"/>
      <c r="BL1175" s="17"/>
      <c r="BN1175" s="16"/>
      <c r="BT1175" s="16"/>
      <c r="BU1175" s="16"/>
      <c r="BV1175" s="16"/>
      <c r="BY1175" s="16"/>
      <c r="BZ1175" s="16"/>
      <c r="CA1175" s="16"/>
      <c r="CH1175" s="16"/>
      <c r="CI1175" s="16"/>
    </row>
    <row r="1176" spans="6:87" x14ac:dyDescent="0.25">
      <c r="F1176" s="16"/>
      <c r="G1176" s="16"/>
      <c r="U1176" s="16"/>
      <c r="V1176" s="16"/>
      <c r="W1176" s="16"/>
      <c r="Y1176" s="16"/>
      <c r="Z1176" s="16"/>
      <c r="AA1176" s="16"/>
      <c r="AB1176" s="17"/>
      <c r="AC1176" s="16"/>
      <c r="AE1176" s="16"/>
      <c r="AG1176" s="17"/>
      <c r="AH1176" s="16"/>
      <c r="AJ1176" s="16"/>
      <c r="AL1176" s="17"/>
      <c r="AM1176" s="16"/>
      <c r="AO1176" s="16"/>
      <c r="AQ1176" s="16"/>
      <c r="AS1176" s="16"/>
      <c r="AU1176" s="16"/>
      <c r="AW1176" s="16"/>
      <c r="AY1176" s="16"/>
      <c r="BA1176" s="16"/>
      <c r="BC1176" s="16"/>
      <c r="BE1176" s="16"/>
      <c r="BF1176" s="17"/>
      <c r="BG1176" s="16"/>
      <c r="BI1176" s="17"/>
      <c r="BJ1176" s="17"/>
      <c r="BK1176" s="17"/>
      <c r="BL1176" s="17"/>
      <c r="BN1176" s="16"/>
      <c r="BT1176" s="16"/>
      <c r="BU1176" s="16"/>
      <c r="BV1176" s="16"/>
      <c r="BY1176" s="16"/>
      <c r="BZ1176" s="16"/>
      <c r="CA1176" s="16"/>
      <c r="CH1176" s="16"/>
      <c r="CI1176" s="16"/>
    </row>
    <row r="1177" spans="6:87" x14ac:dyDescent="0.25">
      <c r="F1177" s="16"/>
      <c r="G1177" s="16"/>
      <c r="U1177" s="16"/>
      <c r="V1177" s="16"/>
      <c r="W1177" s="16"/>
      <c r="Y1177" s="16"/>
      <c r="Z1177" s="16"/>
      <c r="AA1177" s="16"/>
      <c r="AB1177" s="17"/>
      <c r="AC1177" s="16"/>
      <c r="AE1177" s="16"/>
      <c r="AG1177" s="17"/>
      <c r="AH1177" s="16"/>
      <c r="AJ1177" s="16"/>
      <c r="AL1177" s="17"/>
      <c r="AM1177" s="16"/>
      <c r="AO1177" s="16"/>
      <c r="AQ1177" s="16"/>
      <c r="AS1177" s="16"/>
      <c r="AU1177" s="16"/>
      <c r="AW1177" s="16"/>
      <c r="AY1177" s="16"/>
      <c r="BA1177" s="16"/>
      <c r="BC1177" s="16"/>
      <c r="BE1177" s="16"/>
      <c r="BF1177" s="17"/>
      <c r="BG1177" s="16"/>
      <c r="BI1177" s="17"/>
      <c r="BJ1177" s="17"/>
      <c r="BK1177" s="17"/>
      <c r="BL1177" s="17"/>
      <c r="BN1177" s="16"/>
      <c r="BT1177" s="16"/>
      <c r="BU1177" s="16"/>
      <c r="BV1177" s="16"/>
      <c r="BY1177" s="16"/>
      <c r="BZ1177" s="16"/>
      <c r="CA1177" s="16"/>
      <c r="CH1177" s="16"/>
      <c r="CI1177" s="16"/>
    </row>
    <row r="1178" spans="6:87" x14ac:dyDescent="0.25">
      <c r="F1178" s="16"/>
      <c r="G1178" s="16"/>
      <c r="U1178" s="16"/>
      <c r="V1178" s="16"/>
      <c r="W1178" s="16"/>
      <c r="Y1178" s="16"/>
      <c r="Z1178" s="16"/>
      <c r="AA1178" s="16"/>
      <c r="AB1178" s="17"/>
      <c r="AC1178" s="16"/>
      <c r="AE1178" s="16"/>
      <c r="AG1178" s="17"/>
      <c r="AH1178" s="16"/>
      <c r="AJ1178" s="16"/>
      <c r="AL1178" s="17"/>
      <c r="AM1178" s="16"/>
      <c r="AO1178" s="16"/>
      <c r="AQ1178" s="16"/>
      <c r="AS1178" s="16"/>
      <c r="AU1178" s="16"/>
      <c r="AW1178" s="16"/>
      <c r="AY1178" s="16"/>
      <c r="BA1178" s="16"/>
      <c r="BC1178" s="16"/>
      <c r="BE1178" s="16"/>
      <c r="BF1178" s="17"/>
      <c r="BG1178" s="16"/>
      <c r="BI1178" s="17"/>
      <c r="BJ1178" s="17"/>
      <c r="BK1178" s="17"/>
      <c r="BL1178" s="17"/>
      <c r="BN1178" s="16"/>
      <c r="BT1178" s="16"/>
      <c r="BU1178" s="16"/>
      <c r="BV1178" s="16"/>
      <c r="BY1178" s="16"/>
      <c r="BZ1178" s="16"/>
      <c r="CA1178" s="16"/>
      <c r="CH1178" s="16"/>
      <c r="CI1178" s="16"/>
    </row>
    <row r="1179" spans="6:87" x14ac:dyDescent="0.25">
      <c r="F1179" s="16"/>
      <c r="G1179" s="16"/>
      <c r="U1179" s="16"/>
      <c r="V1179" s="16"/>
      <c r="W1179" s="16"/>
      <c r="Y1179" s="16"/>
      <c r="Z1179" s="16"/>
      <c r="AA1179" s="16"/>
      <c r="AB1179" s="17"/>
      <c r="AC1179" s="16"/>
      <c r="AE1179" s="16"/>
      <c r="AG1179" s="17"/>
      <c r="AH1179" s="16"/>
      <c r="AJ1179" s="16"/>
      <c r="AL1179" s="17"/>
      <c r="AM1179" s="16"/>
      <c r="AO1179" s="16"/>
      <c r="AQ1179" s="16"/>
      <c r="AS1179" s="16"/>
      <c r="AU1179" s="16"/>
      <c r="AW1179" s="16"/>
      <c r="AY1179" s="16"/>
      <c r="BA1179" s="16"/>
      <c r="BC1179" s="16"/>
      <c r="BE1179" s="16"/>
      <c r="BF1179" s="17"/>
      <c r="BG1179" s="16"/>
      <c r="BI1179" s="17"/>
      <c r="BJ1179" s="17"/>
      <c r="BK1179" s="17"/>
      <c r="BL1179" s="17"/>
      <c r="BN1179" s="16"/>
      <c r="BT1179" s="16"/>
      <c r="BU1179" s="16"/>
      <c r="BV1179" s="16"/>
      <c r="BY1179" s="16"/>
      <c r="BZ1179" s="16"/>
      <c r="CA1179" s="16"/>
      <c r="CH1179" s="16"/>
      <c r="CI1179" s="16"/>
    </row>
    <row r="1180" spans="6:87" x14ac:dyDescent="0.25">
      <c r="F1180" s="16"/>
      <c r="G1180" s="16"/>
      <c r="U1180" s="16"/>
      <c r="V1180" s="16"/>
      <c r="W1180" s="16"/>
      <c r="Y1180" s="16"/>
      <c r="Z1180" s="16"/>
      <c r="AA1180" s="16"/>
      <c r="AB1180" s="17"/>
      <c r="AC1180" s="16"/>
      <c r="AE1180" s="16"/>
      <c r="AG1180" s="17"/>
      <c r="AH1180" s="16"/>
      <c r="AJ1180" s="16"/>
      <c r="AL1180" s="17"/>
      <c r="AM1180" s="16"/>
      <c r="AO1180" s="16"/>
      <c r="AQ1180" s="16"/>
      <c r="AS1180" s="16"/>
      <c r="AU1180" s="16"/>
      <c r="AW1180" s="16"/>
      <c r="AY1180" s="16"/>
      <c r="BA1180" s="16"/>
      <c r="BC1180" s="16"/>
      <c r="BE1180" s="16"/>
      <c r="BF1180" s="17"/>
      <c r="BG1180" s="16"/>
      <c r="BI1180" s="17"/>
      <c r="BJ1180" s="17"/>
      <c r="BK1180" s="17"/>
      <c r="BL1180" s="17"/>
      <c r="BN1180" s="16"/>
      <c r="BT1180" s="16"/>
      <c r="BU1180" s="16"/>
      <c r="BV1180" s="16"/>
      <c r="BY1180" s="16"/>
      <c r="BZ1180" s="16"/>
      <c r="CA1180" s="16"/>
      <c r="CH1180" s="16"/>
      <c r="CI1180" s="16"/>
    </row>
    <row r="1181" spans="6:87" x14ac:dyDescent="0.25">
      <c r="F1181" s="16"/>
      <c r="G1181" s="16"/>
      <c r="U1181" s="16"/>
      <c r="V1181" s="16"/>
      <c r="W1181" s="16"/>
      <c r="Y1181" s="16"/>
      <c r="Z1181" s="16"/>
      <c r="AA1181" s="16"/>
      <c r="AB1181" s="17"/>
      <c r="AC1181" s="16"/>
      <c r="AE1181" s="16"/>
      <c r="AG1181" s="17"/>
      <c r="AH1181" s="16"/>
      <c r="AJ1181" s="16"/>
      <c r="AL1181" s="17"/>
      <c r="AM1181" s="16"/>
      <c r="AO1181" s="16"/>
      <c r="AQ1181" s="16"/>
      <c r="AS1181" s="16"/>
      <c r="AU1181" s="16"/>
      <c r="AW1181" s="16"/>
      <c r="AY1181" s="16"/>
      <c r="BA1181" s="16"/>
      <c r="BC1181" s="16"/>
      <c r="BE1181" s="16"/>
      <c r="BF1181" s="17"/>
      <c r="BG1181" s="16"/>
      <c r="BI1181" s="17"/>
      <c r="BJ1181" s="17"/>
      <c r="BK1181" s="17"/>
      <c r="BL1181" s="17"/>
      <c r="BN1181" s="16"/>
      <c r="BT1181" s="16"/>
      <c r="BU1181" s="16"/>
      <c r="BV1181" s="16"/>
      <c r="BY1181" s="16"/>
      <c r="BZ1181" s="16"/>
      <c r="CA1181" s="16"/>
      <c r="CH1181" s="16"/>
      <c r="CI1181" s="16"/>
    </row>
    <row r="1182" spans="6:87" x14ac:dyDescent="0.25">
      <c r="F1182" s="16"/>
      <c r="G1182" s="16"/>
      <c r="U1182" s="16"/>
      <c r="V1182" s="16"/>
      <c r="W1182" s="16"/>
      <c r="Y1182" s="16"/>
      <c r="Z1182" s="16"/>
      <c r="AA1182" s="16"/>
      <c r="AB1182" s="17"/>
      <c r="AC1182" s="16"/>
      <c r="AE1182" s="16"/>
      <c r="AG1182" s="17"/>
      <c r="AH1182" s="16"/>
      <c r="AJ1182" s="16"/>
      <c r="AL1182" s="17"/>
      <c r="AM1182" s="16"/>
      <c r="AO1182" s="16"/>
      <c r="AQ1182" s="16"/>
      <c r="AS1182" s="16"/>
      <c r="AU1182" s="16"/>
      <c r="AW1182" s="16"/>
      <c r="AY1182" s="16"/>
      <c r="BA1182" s="16"/>
      <c r="BC1182" s="16"/>
      <c r="BE1182" s="16"/>
      <c r="BF1182" s="17"/>
      <c r="BG1182" s="16"/>
      <c r="BI1182" s="17"/>
      <c r="BJ1182" s="17"/>
      <c r="BK1182" s="17"/>
      <c r="BL1182" s="17"/>
      <c r="BN1182" s="16"/>
      <c r="BT1182" s="16"/>
      <c r="BU1182" s="16"/>
      <c r="BV1182" s="16"/>
      <c r="BY1182" s="16"/>
      <c r="BZ1182" s="16"/>
      <c r="CA1182" s="16"/>
      <c r="CH1182" s="16"/>
      <c r="CI1182" s="16"/>
    </row>
    <row r="1183" spans="6:87" x14ac:dyDescent="0.25">
      <c r="F1183" s="16"/>
      <c r="G1183" s="16"/>
      <c r="U1183" s="16"/>
      <c r="V1183" s="16"/>
      <c r="W1183" s="16"/>
      <c r="Y1183" s="16"/>
      <c r="Z1183" s="16"/>
      <c r="AA1183" s="16"/>
      <c r="AB1183" s="17"/>
      <c r="AC1183" s="16"/>
      <c r="AE1183" s="16"/>
      <c r="AG1183" s="17"/>
      <c r="AH1183" s="16"/>
      <c r="AJ1183" s="16"/>
      <c r="AL1183" s="17"/>
      <c r="AM1183" s="16"/>
      <c r="AO1183" s="16"/>
      <c r="AQ1183" s="16"/>
      <c r="AS1183" s="16"/>
      <c r="AU1183" s="16"/>
      <c r="AW1183" s="16"/>
      <c r="AY1183" s="16"/>
      <c r="BA1183" s="16"/>
      <c r="BC1183" s="16"/>
      <c r="BE1183" s="16"/>
      <c r="BF1183" s="17"/>
      <c r="BG1183" s="16"/>
      <c r="BI1183" s="17"/>
      <c r="BJ1183" s="17"/>
      <c r="BK1183" s="17"/>
      <c r="BL1183" s="17"/>
      <c r="BN1183" s="16"/>
      <c r="BT1183" s="16"/>
      <c r="BU1183" s="16"/>
      <c r="BV1183" s="16"/>
      <c r="BY1183" s="16"/>
      <c r="BZ1183" s="16"/>
      <c r="CA1183" s="16"/>
      <c r="CH1183" s="16"/>
      <c r="CI1183" s="16"/>
    </row>
    <row r="1184" spans="6:87" x14ac:dyDescent="0.25">
      <c r="F1184" s="16"/>
      <c r="G1184" s="16"/>
      <c r="U1184" s="16"/>
      <c r="V1184" s="16"/>
      <c r="W1184" s="16"/>
      <c r="Y1184" s="16"/>
      <c r="Z1184" s="16"/>
      <c r="AA1184" s="16"/>
      <c r="AB1184" s="17"/>
      <c r="AC1184" s="16"/>
      <c r="AE1184" s="16"/>
      <c r="AG1184" s="17"/>
      <c r="AH1184" s="16"/>
      <c r="AJ1184" s="16"/>
      <c r="AL1184" s="17"/>
      <c r="AM1184" s="16"/>
      <c r="AO1184" s="16"/>
      <c r="AQ1184" s="16"/>
      <c r="AS1184" s="16"/>
      <c r="AU1184" s="16"/>
      <c r="AW1184" s="16"/>
      <c r="AY1184" s="16"/>
      <c r="BA1184" s="16"/>
      <c r="BC1184" s="16"/>
      <c r="BE1184" s="16"/>
      <c r="BF1184" s="17"/>
      <c r="BG1184" s="16"/>
      <c r="BI1184" s="17"/>
      <c r="BJ1184" s="17"/>
      <c r="BK1184" s="17"/>
      <c r="BL1184" s="17"/>
      <c r="BN1184" s="16"/>
      <c r="BT1184" s="16"/>
      <c r="BU1184" s="16"/>
      <c r="BV1184" s="16"/>
      <c r="BY1184" s="16"/>
      <c r="BZ1184" s="16"/>
      <c r="CA1184" s="16"/>
      <c r="CH1184" s="16"/>
      <c r="CI1184" s="16"/>
    </row>
    <row r="1185" spans="6:87" x14ac:dyDescent="0.25">
      <c r="F1185" s="16"/>
      <c r="G1185" s="16"/>
      <c r="U1185" s="16"/>
      <c r="V1185" s="16"/>
      <c r="W1185" s="16"/>
      <c r="Y1185" s="16"/>
      <c r="Z1185" s="16"/>
      <c r="AA1185" s="16"/>
      <c r="AB1185" s="17"/>
      <c r="AC1185" s="16"/>
      <c r="AE1185" s="16"/>
      <c r="AG1185" s="17"/>
      <c r="AH1185" s="16"/>
      <c r="AJ1185" s="16"/>
      <c r="AL1185" s="17"/>
      <c r="AM1185" s="16"/>
      <c r="AO1185" s="16"/>
      <c r="AQ1185" s="16"/>
      <c r="AS1185" s="16"/>
      <c r="AU1185" s="16"/>
      <c r="AW1185" s="16"/>
      <c r="AY1185" s="16"/>
      <c r="BA1185" s="16"/>
      <c r="BC1185" s="16"/>
      <c r="BE1185" s="16"/>
      <c r="BF1185" s="17"/>
      <c r="BG1185" s="16"/>
      <c r="BI1185" s="17"/>
      <c r="BJ1185" s="17"/>
      <c r="BK1185" s="17"/>
      <c r="BL1185" s="17"/>
      <c r="BN1185" s="16"/>
      <c r="BT1185" s="16"/>
      <c r="BU1185" s="16"/>
      <c r="BV1185" s="16"/>
      <c r="BY1185" s="16"/>
      <c r="BZ1185" s="16"/>
      <c r="CA1185" s="16"/>
      <c r="CH1185" s="16"/>
      <c r="CI1185" s="16"/>
    </row>
    <row r="1186" spans="6:87" x14ac:dyDescent="0.25">
      <c r="F1186" s="16"/>
      <c r="G1186" s="16"/>
      <c r="U1186" s="16"/>
      <c r="V1186" s="16"/>
      <c r="W1186" s="16"/>
      <c r="Y1186" s="16"/>
      <c r="Z1186" s="16"/>
      <c r="AA1186" s="16"/>
      <c r="AB1186" s="17"/>
      <c r="AC1186" s="16"/>
      <c r="AE1186" s="16"/>
      <c r="AG1186" s="17"/>
      <c r="AH1186" s="16"/>
      <c r="AJ1186" s="16"/>
      <c r="AL1186" s="17"/>
      <c r="AM1186" s="16"/>
      <c r="AO1186" s="16"/>
      <c r="AQ1186" s="16"/>
      <c r="AS1186" s="16"/>
      <c r="AU1186" s="16"/>
      <c r="AW1186" s="16"/>
      <c r="AY1186" s="16"/>
      <c r="BA1186" s="16"/>
      <c r="BC1186" s="16"/>
      <c r="BE1186" s="16"/>
      <c r="BF1186" s="17"/>
      <c r="BG1186" s="16"/>
      <c r="BI1186" s="17"/>
      <c r="BJ1186" s="17"/>
      <c r="BK1186" s="17"/>
      <c r="BL1186" s="17"/>
      <c r="BN1186" s="16"/>
      <c r="BT1186" s="16"/>
      <c r="BU1186" s="16"/>
      <c r="BV1186" s="16"/>
      <c r="BY1186" s="16"/>
      <c r="BZ1186" s="16"/>
      <c r="CA1186" s="16"/>
      <c r="CH1186" s="16"/>
      <c r="CI1186" s="16"/>
    </row>
    <row r="1187" spans="6:87" x14ac:dyDescent="0.25">
      <c r="F1187" s="16"/>
      <c r="G1187" s="16"/>
      <c r="U1187" s="16"/>
      <c r="V1187" s="16"/>
      <c r="W1187" s="16"/>
      <c r="Y1187" s="16"/>
      <c r="Z1187" s="16"/>
      <c r="AA1187" s="16"/>
      <c r="AB1187" s="17"/>
      <c r="AC1187" s="16"/>
      <c r="AE1187" s="16"/>
      <c r="AG1187" s="17"/>
      <c r="AH1187" s="16"/>
      <c r="AJ1187" s="16"/>
      <c r="AL1187" s="17"/>
      <c r="AM1187" s="16"/>
      <c r="AO1187" s="16"/>
      <c r="AQ1187" s="16"/>
      <c r="AS1187" s="16"/>
      <c r="AU1187" s="16"/>
      <c r="AW1187" s="16"/>
      <c r="AY1187" s="16"/>
      <c r="BA1187" s="16"/>
      <c r="BC1187" s="16"/>
      <c r="BE1187" s="16"/>
      <c r="BF1187" s="17"/>
      <c r="BG1187" s="16"/>
      <c r="BI1187" s="17"/>
      <c r="BJ1187" s="17"/>
      <c r="BK1187" s="17"/>
      <c r="BL1187" s="17"/>
      <c r="BN1187" s="16"/>
      <c r="BT1187" s="16"/>
      <c r="BU1187" s="16"/>
      <c r="BV1187" s="16"/>
      <c r="BY1187" s="16"/>
      <c r="BZ1187" s="16"/>
      <c r="CA1187" s="16"/>
      <c r="CH1187" s="16"/>
      <c r="CI1187" s="16"/>
    </row>
    <row r="1188" spans="6:87" x14ac:dyDescent="0.25">
      <c r="F1188" s="16"/>
      <c r="G1188" s="16"/>
      <c r="U1188" s="16"/>
      <c r="V1188" s="16"/>
      <c r="W1188" s="16"/>
      <c r="Y1188" s="16"/>
      <c r="Z1188" s="16"/>
      <c r="AA1188" s="16"/>
      <c r="AB1188" s="17"/>
      <c r="AC1188" s="16"/>
      <c r="AE1188" s="16"/>
      <c r="AG1188" s="17"/>
      <c r="AH1188" s="16"/>
      <c r="AJ1188" s="16"/>
      <c r="AL1188" s="17"/>
      <c r="AM1188" s="16"/>
      <c r="AO1188" s="16"/>
      <c r="AQ1188" s="16"/>
      <c r="AS1188" s="16"/>
      <c r="AU1188" s="16"/>
      <c r="AW1188" s="16"/>
      <c r="AY1188" s="16"/>
      <c r="BA1188" s="16"/>
      <c r="BC1188" s="16"/>
      <c r="BE1188" s="16"/>
      <c r="BF1188" s="17"/>
      <c r="BG1188" s="16"/>
      <c r="BI1188" s="17"/>
      <c r="BJ1188" s="17"/>
      <c r="BK1188" s="17"/>
      <c r="BL1188" s="17"/>
      <c r="BN1188" s="16"/>
      <c r="BT1188" s="16"/>
      <c r="BU1188" s="16"/>
      <c r="BV1188" s="16"/>
      <c r="BY1188" s="16"/>
      <c r="BZ1188" s="16"/>
      <c r="CA1188" s="16"/>
      <c r="CH1188" s="16"/>
      <c r="CI1188" s="16"/>
    </row>
    <row r="1189" spans="6:87" x14ac:dyDescent="0.25">
      <c r="F1189" s="16"/>
      <c r="G1189" s="16"/>
      <c r="U1189" s="16"/>
      <c r="V1189" s="16"/>
      <c r="W1189" s="16"/>
      <c r="Y1189" s="16"/>
      <c r="Z1189" s="16"/>
      <c r="AA1189" s="16"/>
      <c r="AB1189" s="17"/>
      <c r="AC1189" s="16"/>
      <c r="AE1189" s="16"/>
      <c r="AG1189" s="17"/>
      <c r="AH1189" s="16"/>
      <c r="AJ1189" s="16"/>
      <c r="AL1189" s="17"/>
      <c r="AM1189" s="16"/>
      <c r="AO1189" s="16"/>
      <c r="AQ1189" s="16"/>
      <c r="AS1189" s="16"/>
      <c r="AU1189" s="16"/>
      <c r="AW1189" s="16"/>
      <c r="AY1189" s="16"/>
      <c r="BA1189" s="16"/>
      <c r="BC1189" s="16"/>
      <c r="BE1189" s="16"/>
      <c r="BF1189" s="17"/>
      <c r="BG1189" s="16"/>
      <c r="BI1189" s="17"/>
      <c r="BJ1189" s="17"/>
      <c r="BK1189" s="17"/>
      <c r="BL1189" s="17"/>
      <c r="BN1189" s="16"/>
      <c r="BT1189" s="16"/>
      <c r="BU1189" s="16"/>
      <c r="BV1189" s="16"/>
      <c r="BY1189" s="16"/>
      <c r="BZ1189" s="16"/>
      <c r="CA1189" s="16"/>
      <c r="CH1189" s="16"/>
      <c r="CI1189" s="16"/>
    </row>
    <row r="1190" spans="6:87" x14ac:dyDescent="0.25">
      <c r="F1190" s="16"/>
      <c r="G1190" s="16"/>
      <c r="U1190" s="16"/>
      <c r="V1190" s="16"/>
      <c r="W1190" s="16"/>
      <c r="Y1190" s="16"/>
      <c r="Z1190" s="16"/>
      <c r="AA1190" s="16"/>
      <c r="AB1190" s="17"/>
      <c r="AC1190" s="16"/>
      <c r="AE1190" s="16"/>
      <c r="AG1190" s="17"/>
      <c r="AH1190" s="16"/>
      <c r="AJ1190" s="16"/>
      <c r="AL1190" s="17"/>
      <c r="AM1190" s="16"/>
      <c r="AO1190" s="16"/>
      <c r="AQ1190" s="16"/>
      <c r="AS1190" s="16"/>
      <c r="AU1190" s="16"/>
      <c r="AW1190" s="16"/>
      <c r="AY1190" s="16"/>
      <c r="BA1190" s="16"/>
      <c r="BC1190" s="16"/>
      <c r="BE1190" s="16"/>
      <c r="BF1190" s="17"/>
      <c r="BG1190" s="16"/>
      <c r="BI1190" s="17"/>
      <c r="BJ1190" s="17"/>
      <c r="BK1190" s="17"/>
      <c r="BL1190" s="17"/>
      <c r="BN1190" s="16"/>
      <c r="BT1190" s="16"/>
      <c r="BU1190" s="16"/>
      <c r="BV1190" s="16"/>
      <c r="BY1190" s="16"/>
      <c r="BZ1190" s="16"/>
      <c r="CA1190" s="16"/>
      <c r="CH1190" s="16"/>
      <c r="CI1190" s="16"/>
    </row>
    <row r="1191" spans="6:87" x14ac:dyDescent="0.25">
      <c r="F1191" s="16"/>
      <c r="G1191" s="16"/>
      <c r="U1191" s="16"/>
      <c r="V1191" s="16"/>
      <c r="W1191" s="16"/>
      <c r="Y1191" s="16"/>
      <c r="Z1191" s="16"/>
      <c r="AA1191" s="16"/>
      <c r="AB1191" s="17"/>
      <c r="AC1191" s="16"/>
      <c r="AE1191" s="16"/>
      <c r="AG1191" s="17"/>
      <c r="AH1191" s="16"/>
      <c r="AJ1191" s="16"/>
      <c r="AL1191" s="17"/>
      <c r="AM1191" s="16"/>
      <c r="AO1191" s="16"/>
      <c r="AQ1191" s="16"/>
      <c r="AS1191" s="16"/>
      <c r="AU1191" s="16"/>
      <c r="AW1191" s="16"/>
      <c r="AY1191" s="16"/>
      <c r="BA1191" s="16"/>
      <c r="BC1191" s="16"/>
      <c r="BE1191" s="16"/>
      <c r="BF1191" s="17"/>
      <c r="BG1191" s="16"/>
      <c r="BI1191" s="17"/>
      <c r="BJ1191" s="17"/>
      <c r="BK1191" s="17"/>
      <c r="BL1191" s="17"/>
      <c r="BN1191" s="16"/>
      <c r="BT1191" s="16"/>
      <c r="BU1191" s="16"/>
      <c r="BV1191" s="16"/>
      <c r="BY1191" s="16"/>
      <c r="BZ1191" s="16"/>
      <c r="CA1191" s="16"/>
      <c r="CH1191" s="16"/>
      <c r="CI1191" s="16"/>
    </row>
    <row r="1192" spans="6:87" x14ac:dyDescent="0.25">
      <c r="F1192" s="16"/>
      <c r="G1192" s="16"/>
      <c r="U1192" s="16"/>
      <c r="V1192" s="16"/>
      <c r="W1192" s="16"/>
      <c r="Y1192" s="16"/>
      <c r="Z1192" s="16"/>
      <c r="AA1192" s="16"/>
      <c r="AB1192" s="17"/>
      <c r="AC1192" s="16"/>
      <c r="AE1192" s="16"/>
      <c r="AG1192" s="17"/>
      <c r="AH1192" s="16"/>
      <c r="AJ1192" s="16"/>
      <c r="AL1192" s="17"/>
      <c r="AM1192" s="16"/>
      <c r="AO1192" s="16"/>
      <c r="AQ1192" s="16"/>
      <c r="AS1192" s="16"/>
      <c r="AU1192" s="16"/>
      <c r="AW1192" s="16"/>
      <c r="AY1192" s="16"/>
      <c r="BA1192" s="16"/>
      <c r="BC1192" s="16"/>
      <c r="BE1192" s="16"/>
      <c r="BF1192" s="17"/>
      <c r="BG1192" s="16"/>
      <c r="BI1192" s="17"/>
      <c r="BJ1192" s="17"/>
      <c r="BK1192" s="17"/>
      <c r="BL1192" s="17"/>
      <c r="BN1192" s="16"/>
      <c r="BT1192" s="16"/>
      <c r="BU1192" s="16"/>
      <c r="BV1192" s="16"/>
      <c r="BY1192" s="16"/>
      <c r="BZ1192" s="16"/>
      <c r="CA1192" s="16"/>
      <c r="CH1192" s="16"/>
      <c r="CI1192" s="16"/>
    </row>
    <row r="1193" spans="6:87" x14ac:dyDescent="0.25">
      <c r="F1193" s="16"/>
      <c r="G1193" s="16"/>
      <c r="U1193" s="16"/>
      <c r="V1193" s="16"/>
      <c r="W1193" s="16"/>
      <c r="Y1193" s="16"/>
      <c r="Z1193" s="16"/>
      <c r="AA1193" s="16"/>
      <c r="AB1193" s="17"/>
      <c r="AC1193" s="16"/>
      <c r="AE1193" s="16"/>
      <c r="AG1193" s="17"/>
      <c r="AH1193" s="16"/>
      <c r="AJ1193" s="16"/>
      <c r="AL1193" s="17"/>
      <c r="AM1193" s="16"/>
      <c r="AO1193" s="16"/>
      <c r="AQ1193" s="16"/>
      <c r="AS1193" s="16"/>
      <c r="AU1193" s="16"/>
      <c r="AW1193" s="16"/>
      <c r="AY1193" s="16"/>
      <c r="BA1193" s="16"/>
      <c r="BC1193" s="16"/>
      <c r="BE1193" s="16"/>
      <c r="BF1193" s="17"/>
      <c r="BG1193" s="16"/>
      <c r="BI1193" s="17"/>
      <c r="BJ1193" s="17"/>
      <c r="BK1193" s="17"/>
      <c r="BL1193" s="17"/>
      <c r="BN1193" s="16"/>
      <c r="BT1193" s="16"/>
      <c r="BU1193" s="16"/>
      <c r="BV1193" s="16"/>
      <c r="BY1193" s="16"/>
      <c r="BZ1193" s="16"/>
      <c r="CA1193" s="16"/>
      <c r="CH1193" s="16"/>
      <c r="CI1193" s="16"/>
    </row>
    <row r="1194" spans="6:87" x14ac:dyDescent="0.25">
      <c r="F1194" s="16"/>
      <c r="G1194" s="16"/>
      <c r="U1194" s="16"/>
      <c r="V1194" s="16"/>
      <c r="W1194" s="16"/>
      <c r="Y1194" s="16"/>
      <c r="Z1194" s="16"/>
      <c r="AA1194" s="16"/>
      <c r="AB1194" s="17"/>
      <c r="AC1194" s="16"/>
      <c r="AE1194" s="16"/>
      <c r="AG1194" s="17"/>
      <c r="AH1194" s="16"/>
      <c r="AJ1194" s="16"/>
      <c r="AL1194" s="17"/>
      <c r="AM1194" s="16"/>
      <c r="AO1194" s="16"/>
      <c r="AQ1194" s="16"/>
      <c r="AS1194" s="16"/>
      <c r="AU1194" s="16"/>
      <c r="AW1194" s="16"/>
      <c r="AY1194" s="16"/>
      <c r="BA1194" s="16"/>
      <c r="BC1194" s="16"/>
      <c r="BE1194" s="16"/>
      <c r="BF1194" s="17"/>
      <c r="BG1194" s="16"/>
      <c r="BI1194" s="17"/>
      <c r="BJ1194" s="17"/>
      <c r="BK1194" s="17"/>
      <c r="BL1194" s="17"/>
      <c r="BN1194" s="16"/>
      <c r="BT1194" s="16"/>
      <c r="BU1194" s="16"/>
      <c r="BV1194" s="16"/>
      <c r="BY1194" s="16"/>
      <c r="BZ1194" s="16"/>
      <c r="CA1194" s="16"/>
      <c r="CH1194" s="16"/>
      <c r="CI1194" s="16"/>
    </row>
    <row r="1195" spans="6:87" x14ac:dyDescent="0.25">
      <c r="F1195" s="16"/>
      <c r="G1195" s="16"/>
      <c r="U1195" s="16"/>
      <c r="V1195" s="16"/>
      <c r="W1195" s="16"/>
      <c r="Y1195" s="16"/>
      <c r="Z1195" s="16"/>
      <c r="AA1195" s="16"/>
      <c r="AB1195" s="17"/>
      <c r="AC1195" s="16"/>
      <c r="AE1195" s="16"/>
      <c r="AG1195" s="17"/>
      <c r="AH1195" s="16"/>
      <c r="AJ1195" s="16"/>
      <c r="AL1195" s="17"/>
      <c r="AM1195" s="16"/>
      <c r="AO1195" s="16"/>
      <c r="AQ1195" s="16"/>
      <c r="AS1195" s="16"/>
      <c r="AU1195" s="16"/>
      <c r="AW1195" s="16"/>
      <c r="AY1195" s="16"/>
      <c r="BA1195" s="16"/>
      <c r="BC1195" s="16"/>
      <c r="BE1195" s="16"/>
      <c r="BF1195" s="17"/>
      <c r="BG1195" s="16"/>
      <c r="BI1195" s="17"/>
      <c r="BJ1195" s="17"/>
      <c r="BK1195" s="17"/>
      <c r="BL1195" s="17"/>
      <c r="BN1195" s="16"/>
      <c r="BT1195" s="16"/>
      <c r="BU1195" s="16"/>
      <c r="BV1195" s="16"/>
      <c r="BY1195" s="16"/>
      <c r="BZ1195" s="16"/>
      <c r="CA1195" s="16"/>
      <c r="CH1195" s="16"/>
      <c r="CI1195" s="16"/>
    </row>
    <row r="1196" spans="6:87" x14ac:dyDescent="0.25">
      <c r="F1196" s="16"/>
      <c r="G1196" s="16"/>
      <c r="U1196" s="16"/>
      <c r="V1196" s="16"/>
      <c r="W1196" s="16"/>
      <c r="Y1196" s="16"/>
      <c r="Z1196" s="16"/>
      <c r="AA1196" s="16"/>
      <c r="AB1196" s="17"/>
      <c r="AC1196" s="16"/>
      <c r="AE1196" s="16"/>
      <c r="AG1196" s="17"/>
      <c r="AH1196" s="16"/>
      <c r="AJ1196" s="16"/>
      <c r="AL1196" s="17"/>
      <c r="AM1196" s="16"/>
      <c r="AO1196" s="16"/>
      <c r="AQ1196" s="16"/>
      <c r="AS1196" s="16"/>
      <c r="AU1196" s="16"/>
      <c r="AW1196" s="16"/>
      <c r="AY1196" s="16"/>
      <c r="BA1196" s="16"/>
      <c r="BC1196" s="16"/>
      <c r="BE1196" s="16"/>
      <c r="BF1196" s="17"/>
      <c r="BG1196" s="16"/>
      <c r="BI1196" s="17"/>
      <c r="BJ1196" s="17"/>
      <c r="BK1196" s="17"/>
      <c r="BL1196" s="17"/>
      <c r="BN1196" s="16"/>
      <c r="BT1196" s="16"/>
      <c r="BU1196" s="16"/>
      <c r="BV1196" s="16"/>
      <c r="BY1196" s="16"/>
      <c r="BZ1196" s="16"/>
      <c r="CA1196" s="16"/>
      <c r="CH1196" s="16"/>
      <c r="CI1196" s="16"/>
    </row>
    <row r="1197" spans="6:87" x14ac:dyDescent="0.25">
      <c r="F1197" s="16"/>
      <c r="G1197" s="16"/>
      <c r="U1197" s="16"/>
      <c r="V1197" s="16"/>
      <c r="W1197" s="16"/>
      <c r="Y1197" s="16"/>
      <c r="Z1197" s="16"/>
      <c r="AA1197" s="16"/>
      <c r="AB1197" s="17"/>
      <c r="AC1197" s="16"/>
      <c r="AE1197" s="16"/>
      <c r="AG1197" s="17"/>
      <c r="AH1197" s="16"/>
      <c r="AJ1197" s="16"/>
      <c r="AL1197" s="17"/>
      <c r="AM1197" s="16"/>
      <c r="AO1197" s="16"/>
      <c r="AQ1197" s="16"/>
      <c r="AS1197" s="16"/>
      <c r="AU1197" s="16"/>
      <c r="AW1197" s="16"/>
      <c r="AY1197" s="16"/>
      <c r="BA1197" s="16"/>
      <c r="BC1197" s="16"/>
      <c r="BE1197" s="16"/>
      <c r="BF1197" s="17"/>
      <c r="BG1197" s="16"/>
      <c r="BI1197" s="17"/>
      <c r="BJ1197" s="17"/>
      <c r="BK1197" s="17"/>
      <c r="BL1197" s="17"/>
      <c r="BN1197" s="16"/>
      <c r="BT1197" s="16"/>
      <c r="BU1197" s="16"/>
      <c r="BV1197" s="16"/>
      <c r="BY1197" s="16"/>
      <c r="BZ1197" s="16"/>
      <c r="CA1197" s="16"/>
      <c r="CH1197" s="16"/>
      <c r="CI1197" s="16"/>
    </row>
    <row r="1198" spans="6:87" x14ac:dyDescent="0.25">
      <c r="F1198" s="16"/>
      <c r="G1198" s="16"/>
      <c r="U1198" s="16"/>
      <c r="V1198" s="16"/>
      <c r="W1198" s="16"/>
      <c r="Y1198" s="16"/>
      <c r="Z1198" s="16"/>
      <c r="AA1198" s="16"/>
      <c r="AB1198" s="17"/>
      <c r="AC1198" s="16"/>
      <c r="AE1198" s="16"/>
      <c r="AG1198" s="17"/>
      <c r="AH1198" s="16"/>
      <c r="AJ1198" s="16"/>
      <c r="AL1198" s="17"/>
      <c r="AM1198" s="16"/>
      <c r="AO1198" s="16"/>
      <c r="AQ1198" s="16"/>
      <c r="AS1198" s="16"/>
      <c r="AU1198" s="16"/>
      <c r="AW1198" s="16"/>
      <c r="AY1198" s="16"/>
      <c r="BA1198" s="16"/>
      <c r="BC1198" s="16"/>
      <c r="BE1198" s="16"/>
      <c r="BF1198" s="17"/>
      <c r="BG1198" s="16"/>
      <c r="BI1198" s="17"/>
      <c r="BJ1198" s="17"/>
      <c r="BK1198" s="17"/>
      <c r="BL1198" s="17"/>
      <c r="BN1198" s="16"/>
      <c r="BT1198" s="16"/>
      <c r="BU1198" s="16"/>
      <c r="BV1198" s="16"/>
      <c r="BY1198" s="16"/>
      <c r="BZ1198" s="16"/>
      <c r="CA1198" s="16"/>
      <c r="CH1198" s="16"/>
      <c r="CI1198" s="16"/>
    </row>
    <row r="1199" spans="6:87" x14ac:dyDescent="0.25">
      <c r="F1199" s="16"/>
      <c r="G1199" s="16"/>
      <c r="U1199" s="16"/>
      <c r="V1199" s="16"/>
      <c r="W1199" s="16"/>
      <c r="Y1199" s="16"/>
      <c r="Z1199" s="16"/>
      <c r="AA1199" s="16"/>
      <c r="AB1199" s="17"/>
      <c r="AC1199" s="16"/>
      <c r="AE1199" s="16"/>
      <c r="AG1199" s="17"/>
      <c r="AH1199" s="16"/>
      <c r="AJ1199" s="16"/>
      <c r="AL1199" s="17"/>
      <c r="AM1199" s="16"/>
      <c r="AO1199" s="16"/>
      <c r="AQ1199" s="16"/>
      <c r="AS1199" s="16"/>
      <c r="AU1199" s="16"/>
      <c r="AW1199" s="16"/>
      <c r="AY1199" s="16"/>
      <c r="BA1199" s="16"/>
      <c r="BC1199" s="16"/>
      <c r="BE1199" s="16"/>
      <c r="BF1199" s="17"/>
      <c r="BG1199" s="16"/>
      <c r="BI1199" s="17"/>
      <c r="BJ1199" s="17"/>
      <c r="BK1199" s="17"/>
      <c r="BL1199" s="17"/>
      <c r="BN1199" s="16"/>
      <c r="BT1199" s="16"/>
      <c r="BU1199" s="16"/>
      <c r="BV1199" s="16"/>
      <c r="BY1199" s="16"/>
      <c r="BZ1199" s="16"/>
      <c r="CA1199" s="16"/>
      <c r="CH1199" s="16"/>
      <c r="CI1199" s="16"/>
    </row>
    <row r="1200" spans="6:87" x14ac:dyDescent="0.25">
      <c r="F1200" s="16"/>
      <c r="G1200" s="16"/>
      <c r="U1200" s="16"/>
      <c r="V1200" s="16"/>
      <c r="W1200" s="16"/>
      <c r="Y1200" s="16"/>
      <c r="Z1200" s="16"/>
      <c r="AA1200" s="16"/>
      <c r="AB1200" s="17"/>
      <c r="AC1200" s="16"/>
      <c r="AE1200" s="16"/>
      <c r="AG1200" s="17"/>
      <c r="AH1200" s="16"/>
      <c r="AJ1200" s="16"/>
      <c r="AL1200" s="17"/>
      <c r="AM1200" s="16"/>
      <c r="AO1200" s="16"/>
      <c r="AQ1200" s="16"/>
      <c r="AS1200" s="16"/>
      <c r="AU1200" s="16"/>
      <c r="AW1200" s="16"/>
      <c r="AY1200" s="16"/>
      <c r="BA1200" s="16"/>
      <c r="BC1200" s="16"/>
      <c r="BE1200" s="16"/>
      <c r="BF1200" s="17"/>
      <c r="BG1200" s="16"/>
      <c r="BI1200" s="17"/>
      <c r="BJ1200" s="17"/>
      <c r="BK1200" s="17"/>
      <c r="BL1200" s="17"/>
      <c r="BN1200" s="16"/>
      <c r="BT1200" s="16"/>
      <c r="BU1200" s="16"/>
      <c r="BV1200" s="16"/>
      <c r="BY1200" s="16"/>
      <c r="BZ1200" s="16"/>
      <c r="CA1200" s="16"/>
      <c r="CH1200" s="16"/>
      <c r="CI1200" s="16"/>
    </row>
    <row r="1201" spans="6:87" x14ac:dyDescent="0.25">
      <c r="F1201" s="16"/>
      <c r="G1201" s="16"/>
      <c r="U1201" s="16"/>
      <c r="V1201" s="16"/>
      <c r="W1201" s="16"/>
      <c r="Y1201" s="16"/>
      <c r="Z1201" s="16"/>
      <c r="AA1201" s="16"/>
      <c r="AB1201" s="17"/>
      <c r="AC1201" s="16"/>
      <c r="AE1201" s="16"/>
      <c r="AG1201" s="17"/>
      <c r="AH1201" s="16"/>
      <c r="AJ1201" s="16"/>
      <c r="AL1201" s="17"/>
      <c r="AM1201" s="16"/>
      <c r="AO1201" s="16"/>
      <c r="AQ1201" s="16"/>
      <c r="AS1201" s="16"/>
      <c r="AU1201" s="16"/>
      <c r="AW1201" s="16"/>
      <c r="AY1201" s="16"/>
      <c r="BA1201" s="16"/>
      <c r="BC1201" s="16"/>
      <c r="BE1201" s="16"/>
      <c r="BF1201" s="17"/>
      <c r="BG1201" s="16"/>
      <c r="BI1201" s="17"/>
      <c r="BJ1201" s="17"/>
      <c r="BK1201" s="17"/>
      <c r="BL1201" s="17"/>
      <c r="BN1201" s="16"/>
      <c r="BT1201" s="16"/>
      <c r="BU1201" s="16"/>
      <c r="BV1201" s="16"/>
      <c r="BY1201" s="16"/>
      <c r="BZ1201" s="16"/>
      <c r="CA1201" s="16"/>
      <c r="CH1201" s="16"/>
      <c r="CI1201" s="16"/>
    </row>
    <row r="1202" spans="6:87" x14ac:dyDescent="0.25">
      <c r="F1202" s="16"/>
      <c r="G1202" s="16"/>
      <c r="U1202" s="16"/>
      <c r="V1202" s="16"/>
      <c r="W1202" s="16"/>
      <c r="Y1202" s="16"/>
      <c r="Z1202" s="16"/>
      <c r="AA1202" s="16"/>
      <c r="AB1202" s="17"/>
      <c r="AC1202" s="16"/>
      <c r="AE1202" s="16"/>
      <c r="AG1202" s="17"/>
      <c r="AH1202" s="16"/>
      <c r="AJ1202" s="16"/>
      <c r="AL1202" s="17"/>
      <c r="AM1202" s="16"/>
      <c r="AO1202" s="16"/>
      <c r="AQ1202" s="16"/>
      <c r="AS1202" s="16"/>
      <c r="AU1202" s="16"/>
      <c r="AW1202" s="16"/>
      <c r="AY1202" s="16"/>
      <c r="BA1202" s="16"/>
      <c r="BC1202" s="16"/>
      <c r="BE1202" s="16"/>
      <c r="BF1202" s="17"/>
      <c r="BG1202" s="16"/>
      <c r="BI1202" s="17"/>
      <c r="BJ1202" s="17"/>
      <c r="BK1202" s="17"/>
      <c r="BL1202" s="17"/>
      <c r="BN1202" s="16"/>
      <c r="BT1202" s="16"/>
      <c r="BU1202" s="16"/>
      <c r="BV1202" s="16"/>
      <c r="BY1202" s="16"/>
      <c r="BZ1202" s="16"/>
      <c r="CA1202" s="16"/>
      <c r="CH1202" s="16"/>
      <c r="CI1202" s="16"/>
    </row>
    <row r="1203" spans="6:87" x14ac:dyDescent="0.25">
      <c r="F1203" s="16"/>
      <c r="G1203" s="16"/>
      <c r="U1203" s="16"/>
      <c r="V1203" s="16"/>
      <c r="W1203" s="16"/>
      <c r="Y1203" s="16"/>
      <c r="Z1203" s="16"/>
      <c r="AA1203" s="16"/>
      <c r="AB1203" s="17"/>
      <c r="AC1203" s="16"/>
      <c r="AE1203" s="16"/>
      <c r="AG1203" s="17"/>
      <c r="AH1203" s="16"/>
      <c r="AJ1203" s="16"/>
      <c r="AL1203" s="17"/>
      <c r="AM1203" s="16"/>
      <c r="AO1203" s="16"/>
      <c r="AQ1203" s="16"/>
      <c r="AS1203" s="16"/>
      <c r="AU1203" s="16"/>
      <c r="AW1203" s="16"/>
      <c r="AY1203" s="16"/>
      <c r="BA1203" s="16"/>
      <c r="BC1203" s="16"/>
      <c r="BE1203" s="16"/>
      <c r="BF1203" s="17"/>
      <c r="BG1203" s="16"/>
      <c r="BI1203" s="17"/>
      <c r="BJ1203" s="17"/>
      <c r="BK1203" s="17"/>
      <c r="BL1203" s="17"/>
      <c r="BN1203" s="16"/>
      <c r="BT1203" s="16"/>
      <c r="BU1203" s="16"/>
      <c r="BV1203" s="16"/>
      <c r="BY1203" s="16"/>
      <c r="BZ1203" s="16"/>
      <c r="CA1203" s="16"/>
      <c r="CH1203" s="16"/>
      <c r="CI1203" s="16"/>
    </row>
    <row r="1204" spans="6:87" x14ac:dyDescent="0.25">
      <c r="F1204" s="16"/>
      <c r="G1204" s="16"/>
      <c r="U1204" s="16"/>
      <c r="V1204" s="16"/>
      <c r="W1204" s="16"/>
      <c r="Y1204" s="16"/>
      <c r="Z1204" s="16"/>
      <c r="AA1204" s="16"/>
      <c r="AB1204" s="17"/>
      <c r="AC1204" s="16"/>
      <c r="AE1204" s="16"/>
      <c r="AG1204" s="17"/>
      <c r="AH1204" s="16"/>
      <c r="AJ1204" s="16"/>
      <c r="AL1204" s="17"/>
      <c r="AM1204" s="16"/>
      <c r="AO1204" s="16"/>
      <c r="AQ1204" s="16"/>
      <c r="AS1204" s="16"/>
      <c r="AU1204" s="16"/>
      <c r="AW1204" s="16"/>
      <c r="AY1204" s="16"/>
      <c r="BA1204" s="16"/>
      <c r="BC1204" s="16"/>
      <c r="BE1204" s="16"/>
      <c r="BF1204" s="17"/>
      <c r="BG1204" s="16"/>
      <c r="BI1204" s="17"/>
      <c r="BJ1204" s="17"/>
      <c r="BK1204" s="17"/>
      <c r="BL1204" s="17"/>
      <c r="BN1204" s="16"/>
      <c r="BT1204" s="16"/>
      <c r="BU1204" s="16"/>
      <c r="BV1204" s="16"/>
      <c r="BY1204" s="16"/>
      <c r="BZ1204" s="16"/>
      <c r="CA1204" s="16"/>
      <c r="CH1204" s="16"/>
      <c r="CI1204" s="16"/>
    </row>
    <row r="1205" spans="6:87" x14ac:dyDescent="0.25">
      <c r="F1205" s="16"/>
      <c r="G1205" s="16"/>
      <c r="U1205" s="16"/>
      <c r="V1205" s="16"/>
      <c r="W1205" s="16"/>
      <c r="Y1205" s="16"/>
      <c r="Z1205" s="16"/>
      <c r="AA1205" s="16"/>
      <c r="AB1205" s="17"/>
      <c r="AC1205" s="16"/>
      <c r="AE1205" s="16"/>
      <c r="AG1205" s="17"/>
      <c r="AH1205" s="16"/>
      <c r="AJ1205" s="16"/>
      <c r="AL1205" s="17"/>
      <c r="AM1205" s="16"/>
      <c r="AO1205" s="16"/>
      <c r="AQ1205" s="16"/>
      <c r="AS1205" s="16"/>
      <c r="AU1205" s="16"/>
      <c r="AW1205" s="16"/>
      <c r="AY1205" s="16"/>
      <c r="BA1205" s="16"/>
      <c r="BC1205" s="16"/>
      <c r="BE1205" s="16"/>
      <c r="BF1205" s="17"/>
      <c r="BG1205" s="16"/>
      <c r="BI1205" s="17"/>
      <c r="BJ1205" s="17"/>
      <c r="BK1205" s="17"/>
      <c r="BL1205" s="17"/>
      <c r="BN1205" s="16"/>
      <c r="BT1205" s="16"/>
      <c r="BU1205" s="16"/>
      <c r="BV1205" s="16"/>
      <c r="BY1205" s="16"/>
      <c r="BZ1205" s="16"/>
      <c r="CA1205" s="16"/>
      <c r="CH1205" s="16"/>
      <c r="CI1205" s="16"/>
    </row>
    <row r="1206" spans="6:87" x14ac:dyDescent="0.25">
      <c r="F1206" s="16"/>
      <c r="G1206" s="16"/>
      <c r="U1206" s="16"/>
      <c r="V1206" s="16"/>
      <c r="W1206" s="16"/>
      <c r="Y1206" s="16"/>
      <c r="Z1206" s="16"/>
      <c r="AA1206" s="16"/>
      <c r="AB1206" s="17"/>
      <c r="AC1206" s="16"/>
      <c r="AE1206" s="16"/>
      <c r="AG1206" s="17"/>
      <c r="AH1206" s="16"/>
      <c r="AJ1206" s="16"/>
      <c r="AL1206" s="17"/>
      <c r="AM1206" s="16"/>
      <c r="AO1206" s="16"/>
      <c r="AQ1206" s="16"/>
      <c r="AS1206" s="16"/>
      <c r="AU1206" s="16"/>
      <c r="AW1206" s="16"/>
      <c r="AY1206" s="16"/>
      <c r="BA1206" s="16"/>
      <c r="BC1206" s="16"/>
      <c r="BE1206" s="16"/>
      <c r="BF1206" s="17"/>
      <c r="BG1206" s="16"/>
      <c r="BI1206" s="17"/>
      <c r="BJ1206" s="17"/>
      <c r="BK1206" s="17"/>
      <c r="BL1206" s="17"/>
      <c r="BN1206" s="16"/>
      <c r="BT1206" s="16"/>
      <c r="BU1206" s="16"/>
      <c r="BV1206" s="16"/>
      <c r="BY1206" s="16"/>
      <c r="BZ1206" s="16"/>
      <c r="CA1206" s="16"/>
      <c r="CH1206" s="16"/>
      <c r="CI1206" s="16"/>
    </row>
    <row r="1207" spans="6:87" x14ac:dyDescent="0.25">
      <c r="F1207" s="16"/>
      <c r="G1207" s="16"/>
      <c r="U1207" s="16"/>
      <c r="V1207" s="16"/>
      <c r="W1207" s="16"/>
      <c r="Y1207" s="16"/>
      <c r="Z1207" s="16"/>
      <c r="AA1207" s="16"/>
      <c r="AB1207" s="17"/>
      <c r="AC1207" s="16"/>
      <c r="AE1207" s="16"/>
      <c r="AG1207" s="17"/>
      <c r="AH1207" s="16"/>
      <c r="AJ1207" s="16"/>
      <c r="AL1207" s="17"/>
      <c r="AM1207" s="16"/>
      <c r="AO1207" s="16"/>
      <c r="AQ1207" s="16"/>
      <c r="AS1207" s="16"/>
      <c r="AU1207" s="16"/>
      <c r="AW1207" s="16"/>
      <c r="AY1207" s="16"/>
      <c r="BA1207" s="16"/>
      <c r="BC1207" s="16"/>
      <c r="BE1207" s="16"/>
      <c r="BF1207" s="17"/>
      <c r="BG1207" s="16"/>
      <c r="BI1207" s="17"/>
      <c r="BJ1207" s="17"/>
      <c r="BK1207" s="17"/>
      <c r="BL1207" s="17"/>
      <c r="BN1207" s="16"/>
      <c r="BT1207" s="16"/>
      <c r="BU1207" s="16"/>
      <c r="BV1207" s="16"/>
      <c r="BY1207" s="16"/>
      <c r="BZ1207" s="16"/>
      <c r="CA1207" s="16"/>
      <c r="CH1207" s="16"/>
      <c r="CI1207" s="16"/>
    </row>
    <row r="1208" spans="6:87" x14ac:dyDescent="0.25">
      <c r="F1208" s="16"/>
      <c r="G1208" s="16"/>
      <c r="U1208" s="16"/>
      <c r="V1208" s="16"/>
      <c r="W1208" s="16"/>
      <c r="Y1208" s="16"/>
      <c r="Z1208" s="16"/>
      <c r="AA1208" s="16"/>
      <c r="AB1208" s="17"/>
      <c r="AC1208" s="16"/>
      <c r="AE1208" s="16"/>
      <c r="AG1208" s="17"/>
      <c r="AH1208" s="16"/>
      <c r="AJ1208" s="16"/>
      <c r="AL1208" s="17"/>
      <c r="AM1208" s="16"/>
      <c r="AO1208" s="16"/>
      <c r="AQ1208" s="16"/>
      <c r="AS1208" s="16"/>
      <c r="AU1208" s="16"/>
      <c r="AW1208" s="16"/>
      <c r="AY1208" s="16"/>
      <c r="BA1208" s="16"/>
      <c r="BC1208" s="16"/>
      <c r="BE1208" s="16"/>
      <c r="BF1208" s="17"/>
      <c r="BG1208" s="16"/>
      <c r="BI1208" s="17"/>
      <c r="BJ1208" s="17"/>
      <c r="BK1208" s="17"/>
      <c r="BL1208" s="17"/>
      <c r="BN1208" s="16"/>
      <c r="BT1208" s="16"/>
      <c r="BU1208" s="16"/>
      <c r="BV1208" s="16"/>
      <c r="BY1208" s="16"/>
      <c r="BZ1208" s="16"/>
      <c r="CA1208" s="16"/>
      <c r="CH1208" s="16"/>
      <c r="CI1208" s="16"/>
    </row>
    <row r="1209" spans="6:87" x14ac:dyDescent="0.25">
      <c r="F1209" s="16"/>
      <c r="G1209" s="16"/>
      <c r="U1209" s="16"/>
      <c r="V1209" s="16"/>
      <c r="W1209" s="16"/>
      <c r="Y1209" s="16"/>
      <c r="Z1209" s="16"/>
      <c r="AA1209" s="16"/>
      <c r="AB1209" s="17"/>
      <c r="AC1209" s="16"/>
      <c r="AE1209" s="16"/>
      <c r="AG1209" s="17"/>
      <c r="AH1209" s="16"/>
      <c r="AJ1209" s="16"/>
      <c r="AL1209" s="17"/>
      <c r="AM1209" s="16"/>
      <c r="AO1209" s="16"/>
      <c r="AQ1209" s="16"/>
      <c r="AS1209" s="16"/>
      <c r="AU1209" s="16"/>
      <c r="AW1209" s="16"/>
      <c r="AY1209" s="16"/>
      <c r="BA1209" s="16"/>
      <c r="BC1209" s="16"/>
      <c r="BE1209" s="16"/>
      <c r="BF1209" s="17"/>
      <c r="BG1209" s="16"/>
      <c r="BI1209" s="17"/>
      <c r="BJ1209" s="17"/>
      <c r="BK1209" s="17"/>
      <c r="BL1209" s="17"/>
      <c r="BN1209" s="16"/>
      <c r="BT1209" s="16"/>
      <c r="BU1209" s="16"/>
      <c r="BV1209" s="16"/>
      <c r="BY1209" s="16"/>
      <c r="BZ1209" s="16"/>
      <c r="CA1209" s="16"/>
      <c r="CH1209" s="16"/>
      <c r="CI1209" s="16"/>
    </row>
    <row r="1210" spans="6:87" x14ac:dyDescent="0.25">
      <c r="F1210" s="16"/>
      <c r="G1210" s="16"/>
      <c r="U1210" s="16"/>
      <c r="V1210" s="16"/>
      <c r="W1210" s="16"/>
      <c r="Y1210" s="16"/>
      <c r="Z1210" s="16"/>
      <c r="AA1210" s="16"/>
      <c r="AB1210" s="17"/>
      <c r="AC1210" s="16"/>
      <c r="AE1210" s="16"/>
      <c r="AG1210" s="17"/>
      <c r="AH1210" s="16"/>
      <c r="AJ1210" s="16"/>
      <c r="AL1210" s="17"/>
      <c r="AM1210" s="16"/>
      <c r="AO1210" s="16"/>
      <c r="AQ1210" s="16"/>
      <c r="AS1210" s="16"/>
      <c r="AU1210" s="16"/>
      <c r="AW1210" s="16"/>
      <c r="AY1210" s="16"/>
      <c r="BA1210" s="16"/>
      <c r="BC1210" s="16"/>
      <c r="BE1210" s="16"/>
      <c r="BF1210" s="17"/>
      <c r="BG1210" s="16"/>
      <c r="BI1210" s="17"/>
      <c r="BJ1210" s="17"/>
      <c r="BK1210" s="17"/>
      <c r="BL1210" s="17"/>
      <c r="BN1210" s="16"/>
      <c r="BT1210" s="16"/>
      <c r="BU1210" s="16"/>
      <c r="BV1210" s="16"/>
      <c r="BY1210" s="16"/>
      <c r="BZ1210" s="16"/>
      <c r="CA1210" s="16"/>
      <c r="CH1210" s="16"/>
      <c r="CI1210" s="16"/>
    </row>
    <row r="1211" spans="6:87" x14ac:dyDescent="0.25">
      <c r="F1211" s="16"/>
      <c r="G1211" s="16"/>
      <c r="U1211" s="16"/>
      <c r="V1211" s="16"/>
      <c r="W1211" s="16"/>
      <c r="Y1211" s="16"/>
      <c r="Z1211" s="16"/>
      <c r="AA1211" s="16"/>
      <c r="AB1211" s="17"/>
      <c r="AC1211" s="16"/>
      <c r="AE1211" s="16"/>
      <c r="AG1211" s="17"/>
      <c r="AH1211" s="16"/>
      <c r="AJ1211" s="16"/>
      <c r="AL1211" s="17"/>
      <c r="AM1211" s="16"/>
      <c r="AO1211" s="16"/>
      <c r="AQ1211" s="16"/>
      <c r="AS1211" s="16"/>
      <c r="AU1211" s="16"/>
      <c r="AW1211" s="16"/>
      <c r="AY1211" s="16"/>
      <c r="BA1211" s="16"/>
      <c r="BC1211" s="16"/>
      <c r="BE1211" s="16"/>
      <c r="BF1211" s="17"/>
      <c r="BG1211" s="16"/>
      <c r="BI1211" s="17"/>
      <c r="BJ1211" s="17"/>
      <c r="BK1211" s="17"/>
      <c r="BL1211" s="17"/>
      <c r="BN1211" s="16"/>
      <c r="BT1211" s="16"/>
      <c r="BU1211" s="16"/>
      <c r="BV1211" s="16"/>
      <c r="BY1211" s="16"/>
      <c r="BZ1211" s="16"/>
      <c r="CA1211" s="16"/>
      <c r="CH1211" s="16"/>
      <c r="CI1211" s="16"/>
    </row>
    <row r="1212" spans="6:87" x14ac:dyDescent="0.25">
      <c r="F1212" s="16"/>
      <c r="G1212" s="16"/>
      <c r="U1212" s="16"/>
      <c r="V1212" s="16"/>
      <c r="W1212" s="16"/>
      <c r="Y1212" s="16"/>
      <c r="Z1212" s="16"/>
      <c r="AA1212" s="16"/>
      <c r="AB1212" s="17"/>
      <c r="AC1212" s="16"/>
      <c r="AE1212" s="16"/>
      <c r="AG1212" s="17"/>
      <c r="AH1212" s="16"/>
      <c r="AJ1212" s="16"/>
      <c r="AL1212" s="17"/>
      <c r="AM1212" s="16"/>
      <c r="AO1212" s="16"/>
      <c r="AQ1212" s="16"/>
      <c r="AS1212" s="16"/>
      <c r="AU1212" s="16"/>
      <c r="AW1212" s="16"/>
      <c r="AY1212" s="16"/>
      <c r="BA1212" s="16"/>
      <c r="BC1212" s="16"/>
      <c r="BE1212" s="16"/>
      <c r="BF1212" s="17"/>
      <c r="BG1212" s="16"/>
      <c r="BI1212" s="17"/>
      <c r="BJ1212" s="17"/>
      <c r="BK1212" s="17"/>
      <c r="BL1212" s="17"/>
      <c r="BN1212" s="16"/>
      <c r="BT1212" s="16"/>
      <c r="BU1212" s="16"/>
      <c r="BV1212" s="16"/>
      <c r="BY1212" s="16"/>
      <c r="BZ1212" s="16"/>
      <c r="CA1212" s="16"/>
      <c r="CH1212" s="16"/>
      <c r="CI1212" s="16"/>
    </row>
    <row r="1213" spans="6:87" x14ac:dyDescent="0.25">
      <c r="F1213" s="16"/>
      <c r="G1213" s="16"/>
      <c r="U1213" s="16"/>
      <c r="V1213" s="16"/>
      <c r="W1213" s="16"/>
      <c r="Y1213" s="16"/>
      <c r="Z1213" s="16"/>
      <c r="AA1213" s="16"/>
      <c r="AB1213" s="17"/>
      <c r="AC1213" s="16"/>
      <c r="AE1213" s="16"/>
      <c r="AG1213" s="17"/>
      <c r="AH1213" s="16"/>
      <c r="AJ1213" s="16"/>
      <c r="AL1213" s="17"/>
      <c r="AM1213" s="16"/>
      <c r="AO1213" s="16"/>
      <c r="AQ1213" s="16"/>
      <c r="AS1213" s="16"/>
      <c r="AU1213" s="16"/>
      <c r="AW1213" s="16"/>
      <c r="AY1213" s="16"/>
      <c r="BA1213" s="16"/>
      <c r="BC1213" s="16"/>
      <c r="BE1213" s="16"/>
      <c r="BF1213" s="17"/>
      <c r="BG1213" s="16"/>
      <c r="BI1213" s="17"/>
      <c r="BJ1213" s="17"/>
      <c r="BK1213" s="17"/>
      <c r="BL1213" s="17"/>
      <c r="BN1213" s="16"/>
      <c r="BT1213" s="16"/>
      <c r="BU1213" s="16"/>
      <c r="BV1213" s="16"/>
      <c r="BY1213" s="16"/>
      <c r="BZ1213" s="16"/>
      <c r="CA1213" s="16"/>
      <c r="CH1213" s="16"/>
      <c r="CI1213" s="16"/>
    </row>
    <row r="1214" spans="6:87" x14ac:dyDescent="0.25">
      <c r="F1214" s="16"/>
      <c r="G1214" s="16"/>
      <c r="U1214" s="16"/>
      <c r="V1214" s="16"/>
      <c r="W1214" s="16"/>
      <c r="Y1214" s="16"/>
      <c r="Z1214" s="16"/>
      <c r="AA1214" s="16"/>
      <c r="AB1214" s="17"/>
      <c r="AC1214" s="16"/>
      <c r="AE1214" s="16"/>
      <c r="AG1214" s="17"/>
      <c r="AH1214" s="16"/>
      <c r="AJ1214" s="16"/>
      <c r="AL1214" s="17"/>
      <c r="AM1214" s="16"/>
      <c r="AO1214" s="16"/>
      <c r="AQ1214" s="16"/>
      <c r="AS1214" s="16"/>
      <c r="AU1214" s="16"/>
      <c r="AW1214" s="16"/>
      <c r="AY1214" s="16"/>
      <c r="BA1214" s="16"/>
      <c r="BC1214" s="16"/>
      <c r="BE1214" s="16"/>
      <c r="BF1214" s="17"/>
      <c r="BG1214" s="16"/>
      <c r="BI1214" s="17"/>
      <c r="BJ1214" s="17"/>
      <c r="BK1214" s="17"/>
      <c r="BL1214" s="17"/>
      <c r="BN1214" s="16"/>
      <c r="BT1214" s="16"/>
      <c r="BU1214" s="16"/>
      <c r="BV1214" s="16"/>
      <c r="BY1214" s="16"/>
      <c r="BZ1214" s="16"/>
      <c r="CA1214" s="16"/>
      <c r="CH1214" s="16"/>
      <c r="CI1214" s="16"/>
    </row>
    <row r="1215" spans="6:87" x14ac:dyDescent="0.25">
      <c r="F1215" s="16"/>
      <c r="G1215" s="16"/>
      <c r="U1215" s="16"/>
      <c r="V1215" s="16"/>
      <c r="W1215" s="16"/>
      <c r="Y1215" s="16"/>
      <c r="Z1215" s="16"/>
      <c r="AA1215" s="16"/>
      <c r="AB1215" s="17"/>
      <c r="AC1215" s="16"/>
      <c r="AE1215" s="16"/>
      <c r="AG1215" s="17"/>
      <c r="AH1215" s="16"/>
      <c r="AJ1215" s="16"/>
      <c r="AL1215" s="17"/>
      <c r="AM1215" s="16"/>
      <c r="AO1215" s="16"/>
      <c r="AQ1215" s="16"/>
      <c r="AS1215" s="16"/>
      <c r="AU1215" s="16"/>
      <c r="AW1215" s="16"/>
      <c r="AY1215" s="16"/>
      <c r="BA1215" s="16"/>
      <c r="BC1215" s="16"/>
      <c r="BE1215" s="16"/>
      <c r="BF1215" s="17"/>
      <c r="BG1215" s="16"/>
      <c r="BI1215" s="17"/>
      <c r="BJ1215" s="17"/>
      <c r="BK1215" s="17"/>
      <c r="BL1215" s="17"/>
      <c r="BN1215" s="16"/>
      <c r="BT1215" s="16"/>
      <c r="BU1215" s="16"/>
      <c r="BV1215" s="16"/>
      <c r="BY1215" s="16"/>
      <c r="BZ1215" s="16"/>
      <c r="CA1215" s="16"/>
      <c r="CH1215" s="16"/>
      <c r="CI1215" s="16"/>
    </row>
    <row r="1216" spans="6:87" x14ac:dyDescent="0.25">
      <c r="F1216" s="16"/>
      <c r="G1216" s="16"/>
      <c r="U1216" s="16"/>
      <c r="V1216" s="16"/>
      <c r="W1216" s="16"/>
      <c r="Y1216" s="16"/>
      <c r="Z1216" s="16"/>
      <c r="AA1216" s="16"/>
      <c r="AB1216" s="17"/>
      <c r="AC1216" s="16"/>
      <c r="AE1216" s="16"/>
      <c r="AG1216" s="17"/>
      <c r="AH1216" s="16"/>
      <c r="AJ1216" s="16"/>
      <c r="AL1216" s="17"/>
      <c r="AM1216" s="16"/>
      <c r="AO1216" s="16"/>
      <c r="AQ1216" s="16"/>
      <c r="AS1216" s="16"/>
      <c r="AU1216" s="16"/>
      <c r="AW1216" s="16"/>
      <c r="AY1216" s="16"/>
      <c r="BA1216" s="16"/>
      <c r="BC1216" s="16"/>
      <c r="BE1216" s="16"/>
      <c r="BF1216" s="17"/>
      <c r="BG1216" s="16"/>
      <c r="BI1216" s="17"/>
      <c r="BJ1216" s="17"/>
      <c r="BK1216" s="17"/>
      <c r="BL1216" s="17"/>
      <c r="BN1216" s="16"/>
      <c r="BT1216" s="16"/>
      <c r="BU1216" s="16"/>
      <c r="BV1216" s="16"/>
      <c r="BY1216" s="16"/>
      <c r="BZ1216" s="16"/>
      <c r="CA1216" s="16"/>
      <c r="CH1216" s="16"/>
      <c r="CI1216" s="16"/>
    </row>
    <row r="1217" spans="6:87" x14ac:dyDescent="0.25">
      <c r="F1217" s="16"/>
      <c r="G1217" s="16"/>
      <c r="U1217" s="16"/>
      <c r="V1217" s="16"/>
      <c r="W1217" s="16"/>
      <c r="Y1217" s="16"/>
      <c r="Z1217" s="16"/>
      <c r="AA1217" s="16"/>
      <c r="AB1217" s="17"/>
      <c r="AC1217" s="16"/>
      <c r="AE1217" s="16"/>
      <c r="AG1217" s="17"/>
      <c r="AH1217" s="16"/>
      <c r="AJ1217" s="16"/>
      <c r="AL1217" s="17"/>
      <c r="AM1217" s="16"/>
      <c r="AO1217" s="16"/>
      <c r="AQ1217" s="16"/>
      <c r="AS1217" s="16"/>
      <c r="AU1217" s="16"/>
      <c r="AW1217" s="16"/>
      <c r="AY1217" s="16"/>
      <c r="BA1217" s="16"/>
      <c r="BC1217" s="16"/>
      <c r="BE1217" s="16"/>
      <c r="BF1217" s="17"/>
      <c r="BG1217" s="16"/>
      <c r="BI1217" s="17"/>
      <c r="BJ1217" s="17"/>
      <c r="BK1217" s="17"/>
      <c r="BL1217" s="17"/>
      <c r="BN1217" s="16"/>
      <c r="BT1217" s="16"/>
      <c r="BU1217" s="16"/>
      <c r="BV1217" s="16"/>
      <c r="BY1217" s="16"/>
      <c r="BZ1217" s="16"/>
      <c r="CA1217" s="16"/>
      <c r="CH1217" s="16"/>
      <c r="CI1217" s="16"/>
    </row>
    <row r="1218" spans="6:87" x14ac:dyDescent="0.25">
      <c r="F1218" s="16"/>
      <c r="G1218" s="16"/>
      <c r="U1218" s="16"/>
      <c r="V1218" s="16"/>
      <c r="W1218" s="16"/>
      <c r="Y1218" s="16"/>
      <c r="Z1218" s="16"/>
      <c r="AA1218" s="16"/>
      <c r="AB1218" s="17"/>
      <c r="AC1218" s="16"/>
      <c r="AE1218" s="16"/>
      <c r="AG1218" s="17"/>
      <c r="AH1218" s="16"/>
      <c r="AJ1218" s="16"/>
      <c r="AL1218" s="17"/>
      <c r="AM1218" s="16"/>
      <c r="AO1218" s="16"/>
      <c r="AQ1218" s="16"/>
      <c r="AS1218" s="16"/>
      <c r="AU1218" s="16"/>
      <c r="AW1218" s="16"/>
      <c r="AY1218" s="16"/>
      <c r="BA1218" s="16"/>
      <c r="BC1218" s="16"/>
      <c r="BE1218" s="16"/>
      <c r="BF1218" s="17"/>
      <c r="BG1218" s="16"/>
      <c r="BI1218" s="17"/>
      <c r="BJ1218" s="17"/>
      <c r="BK1218" s="17"/>
      <c r="BL1218" s="17"/>
      <c r="BN1218" s="16"/>
      <c r="BT1218" s="16"/>
      <c r="BU1218" s="16"/>
      <c r="BV1218" s="16"/>
      <c r="BY1218" s="16"/>
      <c r="BZ1218" s="16"/>
      <c r="CA1218" s="16"/>
      <c r="CH1218" s="16"/>
      <c r="CI1218" s="16"/>
    </row>
    <row r="1219" spans="6:87" x14ac:dyDescent="0.25">
      <c r="F1219" s="16"/>
      <c r="G1219" s="16"/>
      <c r="U1219" s="16"/>
      <c r="V1219" s="16"/>
      <c r="W1219" s="16"/>
      <c r="Y1219" s="16"/>
      <c r="Z1219" s="16"/>
      <c r="AA1219" s="16"/>
      <c r="AB1219" s="17"/>
      <c r="AC1219" s="16"/>
      <c r="AE1219" s="16"/>
      <c r="AG1219" s="17"/>
      <c r="AH1219" s="16"/>
      <c r="AJ1219" s="16"/>
      <c r="AL1219" s="17"/>
      <c r="AM1219" s="16"/>
      <c r="AO1219" s="16"/>
      <c r="AQ1219" s="16"/>
      <c r="AS1219" s="16"/>
      <c r="AU1219" s="16"/>
      <c r="AW1219" s="16"/>
      <c r="AY1219" s="16"/>
      <c r="BA1219" s="16"/>
      <c r="BC1219" s="16"/>
      <c r="BE1219" s="16"/>
      <c r="BF1219" s="17"/>
      <c r="BG1219" s="16"/>
      <c r="BI1219" s="17"/>
      <c r="BJ1219" s="17"/>
      <c r="BK1219" s="17"/>
      <c r="BL1219" s="17"/>
      <c r="BN1219" s="16"/>
      <c r="BT1219" s="16"/>
      <c r="BU1219" s="16"/>
      <c r="BV1219" s="16"/>
      <c r="BY1219" s="16"/>
      <c r="BZ1219" s="16"/>
      <c r="CA1219" s="16"/>
      <c r="CH1219" s="16"/>
      <c r="CI1219" s="16"/>
    </row>
    <row r="1220" spans="6:87" x14ac:dyDescent="0.25">
      <c r="F1220" s="16"/>
      <c r="G1220" s="16"/>
      <c r="U1220" s="16"/>
      <c r="V1220" s="16"/>
      <c r="W1220" s="16"/>
      <c r="Y1220" s="16"/>
      <c r="Z1220" s="16"/>
      <c r="AA1220" s="16"/>
      <c r="AB1220" s="17"/>
      <c r="AC1220" s="16"/>
      <c r="AE1220" s="16"/>
      <c r="AG1220" s="17"/>
      <c r="AH1220" s="16"/>
      <c r="AJ1220" s="16"/>
      <c r="AL1220" s="17"/>
      <c r="AM1220" s="16"/>
      <c r="AO1220" s="16"/>
      <c r="AQ1220" s="16"/>
      <c r="AS1220" s="16"/>
      <c r="AU1220" s="16"/>
      <c r="AW1220" s="16"/>
      <c r="AY1220" s="16"/>
      <c r="BA1220" s="16"/>
      <c r="BC1220" s="16"/>
      <c r="BE1220" s="16"/>
      <c r="BF1220" s="17"/>
      <c r="BG1220" s="16"/>
      <c r="BI1220" s="17"/>
      <c r="BJ1220" s="17"/>
      <c r="BK1220" s="17"/>
      <c r="BL1220" s="17"/>
      <c r="BN1220" s="16"/>
      <c r="BT1220" s="16"/>
      <c r="BU1220" s="16"/>
      <c r="BV1220" s="16"/>
      <c r="BY1220" s="16"/>
      <c r="BZ1220" s="16"/>
      <c r="CA1220" s="16"/>
      <c r="CH1220" s="16"/>
      <c r="CI1220" s="16"/>
    </row>
    <row r="1221" spans="6:87" x14ac:dyDescent="0.25">
      <c r="F1221" s="16"/>
      <c r="G1221" s="16"/>
      <c r="U1221" s="16"/>
      <c r="V1221" s="16"/>
      <c r="W1221" s="16"/>
      <c r="Y1221" s="16"/>
      <c r="Z1221" s="16"/>
      <c r="AA1221" s="16"/>
      <c r="AB1221" s="17"/>
      <c r="AC1221" s="16"/>
      <c r="AE1221" s="16"/>
      <c r="AG1221" s="17"/>
      <c r="AH1221" s="16"/>
      <c r="AJ1221" s="16"/>
      <c r="AL1221" s="17"/>
      <c r="AM1221" s="16"/>
      <c r="AO1221" s="16"/>
      <c r="AQ1221" s="16"/>
      <c r="AS1221" s="16"/>
      <c r="AU1221" s="16"/>
      <c r="AW1221" s="16"/>
      <c r="AY1221" s="16"/>
      <c r="BA1221" s="16"/>
      <c r="BC1221" s="16"/>
      <c r="BE1221" s="16"/>
      <c r="BF1221" s="17"/>
      <c r="BG1221" s="16"/>
      <c r="BI1221" s="17"/>
      <c r="BJ1221" s="17"/>
      <c r="BK1221" s="17"/>
      <c r="BL1221" s="17"/>
      <c r="BN1221" s="16"/>
      <c r="BT1221" s="16"/>
      <c r="BU1221" s="16"/>
      <c r="BV1221" s="16"/>
      <c r="BY1221" s="16"/>
      <c r="BZ1221" s="16"/>
      <c r="CA1221" s="16"/>
      <c r="CH1221" s="16"/>
      <c r="CI1221" s="16"/>
    </row>
    <row r="1222" spans="6:87" x14ac:dyDescent="0.25">
      <c r="F1222" s="16"/>
      <c r="G1222" s="16"/>
      <c r="U1222" s="16"/>
      <c r="V1222" s="16"/>
      <c r="W1222" s="16"/>
      <c r="Y1222" s="16"/>
      <c r="Z1222" s="16"/>
      <c r="AA1222" s="16"/>
      <c r="AB1222" s="17"/>
      <c r="AC1222" s="16"/>
      <c r="AE1222" s="16"/>
      <c r="AG1222" s="17"/>
      <c r="AH1222" s="16"/>
      <c r="AJ1222" s="16"/>
      <c r="AL1222" s="17"/>
      <c r="AM1222" s="16"/>
      <c r="AO1222" s="16"/>
      <c r="AQ1222" s="16"/>
      <c r="AS1222" s="16"/>
      <c r="AU1222" s="16"/>
      <c r="AW1222" s="16"/>
      <c r="AY1222" s="16"/>
      <c r="BA1222" s="16"/>
      <c r="BC1222" s="16"/>
      <c r="BE1222" s="16"/>
      <c r="BF1222" s="17"/>
      <c r="BG1222" s="16"/>
      <c r="BI1222" s="17"/>
      <c r="BJ1222" s="17"/>
      <c r="BK1222" s="17"/>
      <c r="BL1222" s="17"/>
      <c r="BN1222" s="16"/>
      <c r="BT1222" s="16"/>
      <c r="BU1222" s="16"/>
      <c r="BV1222" s="16"/>
      <c r="BY1222" s="16"/>
      <c r="BZ1222" s="16"/>
      <c r="CA1222" s="16"/>
      <c r="CH1222" s="16"/>
      <c r="CI1222" s="16"/>
    </row>
    <row r="1223" spans="6:87" x14ac:dyDescent="0.25">
      <c r="F1223" s="16"/>
      <c r="G1223" s="16"/>
      <c r="U1223" s="16"/>
      <c r="V1223" s="16"/>
      <c r="W1223" s="16"/>
      <c r="Y1223" s="16"/>
      <c r="Z1223" s="16"/>
      <c r="AA1223" s="16"/>
      <c r="AB1223" s="17"/>
      <c r="AC1223" s="16"/>
      <c r="AE1223" s="16"/>
      <c r="AG1223" s="17"/>
      <c r="AH1223" s="16"/>
      <c r="AJ1223" s="16"/>
      <c r="AL1223" s="17"/>
      <c r="AM1223" s="16"/>
      <c r="AO1223" s="16"/>
      <c r="AQ1223" s="16"/>
      <c r="AS1223" s="16"/>
      <c r="AU1223" s="16"/>
      <c r="AW1223" s="16"/>
      <c r="AY1223" s="16"/>
      <c r="BA1223" s="16"/>
      <c r="BC1223" s="16"/>
      <c r="BE1223" s="16"/>
      <c r="BF1223" s="17"/>
      <c r="BG1223" s="16"/>
      <c r="BI1223" s="17"/>
      <c r="BJ1223" s="17"/>
      <c r="BK1223" s="17"/>
      <c r="BL1223" s="17"/>
      <c r="BN1223" s="16"/>
      <c r="BT1223" s="16"/>
      <c r="BU1223" s="16"/>
      <c r="BV1223" s="16"/>
      <c r="BY1223" s="16"/>
      <c r="BZ1223" s="16"/>
      <c r="CA1223" s="16"/>
      <c r="CH1223" s="16"/>
      <c r="CI1223" s="16"/>
    </row>
    <row r="1224" spans="6:87" x14ac:dyDescent="0.25">
      <c r="F1224" s="16"/>
      <c r="G1224" s="16"/>
      <c r="U1224" s="16"/>
      <c r="V1224" s="16"/>
      <c r="W1224" s="16"/>
      <c r="Y1224" s="16"/>
      <c r="Z1224" s="16"/>
      <c r="AA1224" s="16"/>
      <c r="AB1224" s="17"/>
      <c r="AC1224" s="16"/>
      <c r="AE1224" s="16"/>
      <c r="AG1224" s="17"/>
      <c r="AH1224" s="16"/>
      <c r="AJ1224" s="16"/>
      <c r="AL1224" s="17"/>
      <c r="AM1224" s="16"/>
      <c r="AO1224" s="16"/>
      <c r="AQ1224" s="16"/>
      <c r="AS1224" s="16"/>
      <c r="AU1224" s="16"/>
      <c r="AW1224" s="16"/>
      <c r="AY1224" s="16"/>
      <c r="BA1224" s="16"/>
      <c r="BC1224" s="16"/>
      <c r="BE1224" s="16"/>
      <c r="BF1224" s="17"/>
      <c r="BG1224" s="16"/>
      <c r="BI1224" s="17"/>
      <c r="BJ1224" s="17"/>
      <c r="BK1224" s="17"/>
      <c r="BL1224" s="17"/>
      <c r="BN1224" s="16"/>
      <c r="BT1224" s="16"/>
      <c r="BU1224" s="16"/>
      <c r="BV1224" s="16"/>
      <c r="BY1224" s="16"/>
      <c r="BZ1224" s="16"/>
      <c r="CA1224" s="16"/>
      <c r="CH1224" s="16"/>
      <c r="CI1224" s="16"/>
    </row>
    <row r="1225" spans="6:87" x14ac:dyDescent="0.25">
      <c r="F1225" s="16"/>
      <c r="G1225" s="16"/>
      <c r="U1225" s="16"/>
      <c r="V1225" s="16"/>
      <c r="W1225" s="16"/>
      <c r="Y1225" s="16"/>
      <c r="Z1225" s="16"/>
      <c r="AA1225" s="16"/>
      <c r="AB1225" s="17"/>
      <c r="AC1225" s="16"/>
      <c r="AE1225" s="16"/>
      <c r="AG1225" s="17"/>
      <c r="AH1225" s="16"/>
      <c r="AJ1225" s="16"/>
      <c r="AL1225" s="17"/>
      <c r="AM1225" s="16"/>
      <c r="AO1225" s="16"/>
      <c r="AQ1225" s="16"/>
      <c r="AS1225" s="16"/>
      <c r="AU1225" s="16"/>
      <c r="AW1225" s="16"/>
      <c r="AY1225" s="16"/>
      <c r="BA1225" s="16"/>
      <c r="BC1225" s="16"/>
      <c r="BE1225" s="16"/>
      <c r="BF1225" s="17"/>
      <c r="BG1225" s="16"/>
      <c r="BI1225" s="17"/>
      <c r="BJ1225" s="17"/>
      <c r="BK1225" s="17"/>
      <c r="BL1225" s="17"/>
      <c r="BN1225" s="16"/>
      <c r="BT1225" s="16"/>
      <c r="BU1225" s="16"/>
      <c r="BV1225" s="16"/>
      <c r="BY1225" s="16"/>
      <c r="BZ1225" s="16"/>
      <c r="CA1225" s="16"/>
      <c r="CH1225" s="16"/>
      <c r="CI1225" s="16"/>
    </row>
    <row r="1226" spans="6:87" x14ac:dyDescent="0.25">
      <c r="F1226" s="16"/>
      <c r="G1226" s="16"/>
      <c r="U1226" s="16"/>
      <c r="V1226" s="16"/>
      <c r="W1226" s="16"/>
      <c r="Y1226" s="16"/>
      <c r="Z1226" s="16"/>
      <c r="AA1226" s="16"/>
      <c r="AB1226" s="17"/>
      <c r="AC1226" s="16"/>
      <c r="AE1226" s="16"/>
      <c r="AG1226" s="17"/>
      <c r="AH1226" s="16"/>
      <c r="AJ1226" s="16"/>
      <c r="AL1226" s="17"/>
      <c r="AM1226" s="16"/>
      <c r="AO1226" s="16"/>
      <c r="AQ1226" s="16"/>
      <c r="AS1226" s="16"/>
      <c r="AU1226" s="16"/>
      <c r="AW1226" s="16"/>
      <c r="AY1226" s="16"/>
      <c r="BA1226" s="16"/>
      <c r="BC1226" s="16"/>
      <c r="BE1226" s="16"/>
      <c r="BF1226" s="17"/>
      <c r="BG1226" s="16"/>
      <c r="BI1226" s="17"/>
      <c r="BJ1226" s="17"/>
      <c r="BK1226" s="17"/>
      <c r="BL1226" s="17"/>
      <c r="BN1226" s="16"/>
      <c r="BT1226" s="16"/>
      <c r="BU1226" s="16"/>
      <c r="BV1226" s="16"/>
      <c r="BY1226" s="16"/>
      <c r="BZ1226" s="16"/>
      <c r="CA1226" s="16"/>
      <c r="CH1226" s="16"/>
      <c r="CI1226" s="16"/>
    </row>
    <row r="1227" spans="6:87" x14ac:dyDescent="0.25">
      <c r="F1227" s="16"/>
      <c r="G1227" s="16"/>
      <c r="U1227" s="16"/>
      <c r="V1227" s="16"/>
      <c r="W1227" s="16"/>
      <c r="Y1227" s="16"/>
      <c r="Z1227" s="16"/>
      <c r="AA1227" s="16"/>
      <c r="AB1227" s="17"/>
      <c r="AC1227" s="16"/>
      <c r="AE1227" s="16"/>
      <c r="AG1227" s="17"/>
      <c r="AH1227" s="16"/>
      <c r="AJ1227" s="16"/>
      <c r="AL1227" s="17"/>
      <c r="AM1227" s="16"/>
      <c r="AO1227" s="16"/>
      <c r="AQ1227" s="16"/>
      <c r="AS1227" s="16"/>
      <c r="AU1227" s="16"/>
      <c r="AW1227" s="16"/>
      <c r="AY1227" s="16"/>
      <c r="BA1227" s="16"/>
      <c r="BC1227" s="16"/>
      <c r="BE1227" s="16"/>
      <c r="BF1227" s="17"/>
      <c r="BG1227" s="16"/>
      <c r="BI1227" s="17"/>
      <c r="BJ1227" s="17"/>
      <c r="BK1227" s="17"/>
      <c r="BL1227" s="17"/>
      <c r="BN1227" s="16"/>
      <c r="BT1227" s="16"/>
      <c r="BU1227" s="16"/>
      <c r="BV1227" s="16"/>
      <c r="BY1227" s="16"/>
      <c r="BZ1227" s="16"/>
      <c r="CA1227" s="16"/>
      <c r="CH1227" s="16"/>
      <c r="CI1227" s="16"/>
    </row>
    <row r="1228" spans="6:87" x14ac:dyDescent="0.25">
      <c r="F1228" s="16"/>
      <c r="G1228" s="16"/>
      <c r="U1228" s="16"/>
      <c r="V1228" s="16"/>
      <c r="W1228" s="16"/>
      <c r="Y1228" s="16"/>
      <c r="Z1228" s="16"/>
      <c r="AA1228" s="16"/>
      <c r="AB1228" s="17"/>
      <c r="AC1228" s="16"/>
      <c r="AE1228" s="16"/>
      <c r="AG1228" s="17"/>
      <c r="AH1228" s="16"/>
      <c r="AJ1228" s="16"/>
      <c r="AL1228" s="17"/>
      <c r="AM1228" s="16"/>
      <c r="AO1228" s="16"/>
      <c r="AQ1228" s="16"/>
      <c r="AS1228" s="16"/>
      <c r="AU1228" s="16"/>
      <c r="AW1228" s="16"/>
      <c r="AY1228" s="16"/>
      <c r="BA1228" s="16"/>
      <c r="BC1228" s="16"/>
      <c r="BE1228" s="16"/>
      <c r="BF1228" s="17"/>
      <c r="BG1228" s="16"/>
      <c r="BI1228" s="17"/>
      <c r="BJ1228" s="17"/>
      <c r="BK1228" s="17"/>
      <c r="BL1228" s="17"/>
      <c r="BN1228" s="16"/>
      <c r="BT1228" s="16"/>
      <c r="BU1228" s="16"/>
      <c r="BV1228" s="16"/>
      <c r="BY1228" s="16"/>
      <c r="BZ1228" s="16"/>
      <c r="CA1228" s="16"/>
      <c r="CH1228" s="16"/>
      <c r="CI1228" s="16"/>
    </row>
    <row r="1229" spans="6:87" x14ac:dyDescent="0.25">
      <c r="F1229" s="16"/>
      <c r="G1229" s="16"/>
      <c r="U1229" s="16"/>
      <c r="V1229" s="16"/>
      <c r="W1229" s="16"/>
      <c r="Y1229" s="16"/>
      <c r="Z1229" s="16"/>
      <c r="AA1229" s="16"/>
      <c r="AB1229" s="17"/>
      <c r="AC1229" s="16"/>
      <c r="AE1229" s="16"/>
      <c r="AG1229" s="17"/>
      <c r="AH1229" s="16"/>
      <c r="AJ1229" s="16"/>
      <c r="AL1229" s="17"/>
      <c r="AM1229" s="16"/>
      <c r="AO1229" s="16"/>
      <c r="AQ1229" s="16"/>
      <c r="AS1229" s="16"/>
      <c r="AU1229" s="16"/>
      <c r="AW1229" s="16"/>
      <c r="AY1229" s="16"/>
      <c r="BA1229" s="16"/>
      <c r="BC1229" s="16"/>
      <c r="BE1229" s="16"/>
      <c r="BF1229" s="17"/>
      <c r="BG1229" s="16"/>
      <c r="BI1229" s="17"/>
      <c r="BJ1229" s="17"/>
      <c r="BK1229" s="17"/>
      <c r="BL1229" s="17"/>
      <c r="BN1229" s="16"/>
      <c r="BT1229" s="16"/>
      <c r="BU1229" s="16"/>
      <c r="BV1229" s="16"/>
      <c r="BY1229" s="16"/>
      <c r="BZ1229" s="16"/>
      <c r="CA1229" s="16"/>
      <c r="CH1229" s="16"/>
      <c r="CI1229" s="16"/>
    </row>
    <row r="1230" spans="6:87" x14ac:dyDescent="0.25">
      <c r="F1230" s="16"/>
      <c r="G1230" s="16"/>
      <c r="U1230" s="16"/>
      <c r="V1230" s="16"/>
      <c r="W1230" s="16"/>
      <c r="Y1230" s="16"/>
      <c r="Z1230" s="16"/>
      <c r="AA1230" s="16"/>
      <c r="AB1230" s="17"/>
      <c r="AC1230" s="16"/>
      <c r="AE1230" s="16"/>
      <c r="AG1230" s="17"/>
      <c r="AH1230" s="16"/>
      <c r="AJ1230" s="16"/>
      <c r="AL1230" s="17"/>
      <c r="AM1230" s="16"/>
      <c r="AO1230" s="16"/>
      <c r="AQ1230" s="16"/>
      <c r="AS1230" s="16"/>
      <c r="AU1230" s="16"/>
      <c r="AW1230" s="16"/>
      <c r="AY1230" s="16"/>
      <c r="BA1230" s="16"/>
      <c r="BC1230" s="16"/>
      <c r="BE1230" s="16"/>
      <c r="BF1230" s="17"/>
      <c r="BG1230" s="16"/>
      <c r="BI1230" s="17"/>
      <c r="BJ1230" s="17"/>
      <c r="BK1230" s="17"/>
      <c r="BL1230" s="17"/>
      <c r="BN1230" s="16"/>
      <c r="BT1230" s="16"/>
      <c r="BU1230" s="16"/>
      <c r="BV1230" s="16"/>
      <c r="BY1230" s="16"/>
      <c r="BZ1230" s="16"/>
      <c r="CA1230" s="16"/>
      <c r="CH1230" s="16"/>
      <c r="CI1230" s="16"/>
    </row>
    <row r="1231" spans="6:87" x14ac:dyDescent="0.25">
      <c r="F1231" s="16"/>
      <c r="G1231" s="16"/>
      <c r="U1231" s="16"/>
      <c r="V1231" s="16"/>
      <c r="W1231" s="16"/>
      <c r="Y1231" s="16"/>
      <c r="Z1231" s="16"/>
      <c r="AA1231" s="16"/>
      <c r="AB1231" s="17"/>
      <c r="AC1231" s="16"/>
      <c r="AE1231" s="16"/>
      <c r="AG1231" s="17"/>
      <c r="AH1231" s="16"/>
      <c r="AJ1231" s="16"/>
      <c r="AL1231" s="17"/>
      <c r="AM1231" s="16"/>
      <c r="AO1231" s="16"/>
      <c r="AQ1231" s="16"/>
      <c r="AS1231" s="16"/>
      <c r="AU1231" s="16"/>
      <c r="AW1231" s="16"/>
      <c r="AY1231" s="16"/>
      <c r="BA1231" s="16"/>
      <c r="BC1231" s="16"/>
      <c r="BE1231" s="16"/>
      <c r="BF1231" s="17"/>
      <c r="BG1231" s="16"/>
      <c r="BI1231" s="17"/>
      <c r="BJ1231" s="17"/>
      <c r="BK1231" s="17"/>
      <c r="BL1231" s="17"/>
      <c r="BN1231" s="16"/>
      <c r="BT1231" s="16"/>
      <c r="BU1231" s="16"/>
      <c r="BV1231" s="16"/>
      <c r="BY1231" s="16"/>
      <c r="BZ1231" s="16"/>
      <c r="CA1231" s="16"/>
      <c r="CH1231" s="16"/>
      <c r="CI1231" s="16"/>
    </row>
    <row r="1232" spans="6:87" x14ac:dyDescent="0.25">
      <c r="F1232" s="16"/>
      <c r="G1232" s="16"/>
      <c r="U1232" s="16"/>
      <c r="V1232" s="16"/>
      <c r="W1232" s="16"/>
      <c r="Y1232" s="16"/>
      <c r="Z1232" s="16"/>
      <c r="AA1232" s="16"/>
      <c r="AB1232" s="17"/>
      <c r="AC1232" s="16"/>
      <c r="AE1232" s="16"/>
      <c r="AG1232" s="17"/>
      <c r="AH1232" s="16"/>
      <c r="AJ1232" s="16"/>
      <c r="AL1232" s="17"/>
      <c r="AM1232" s="16"/>
      <c r="AO1232" s="16"/>
      <c r="AQ1232" s="16"/>
      <c r="AS1232" s="16"/>
      <c r="AU1232" s="16"/>
      <c r="AW1232" s="16"/>
      <c r="AY1232" s="16"/>
      <c r="BA1232" s="16"/>
      <c r="BC1232" s="16"/>
      <c r="BE1232" s="16"/>
      <c r="BF1232" s="17"/>
      <c r="BG1232" s="16"/>
      <c r="BI1232" s="17"/>
      <c r="BJ1232" s="17"/>
      <c r="BK1232" s="17"/>
      <c r="BL1232" s="17"/>
      <c r="BN1232" s="16"/>
      <c r="BT1232" s="16"/>
      <c r="BU1232" s="16"/>
      <c r="BV1232" s="16"/>
      <c r="BY1232" s="16"/>
      <c r="BZ1232" s="16"/>
      <c r="CA1232" s="16"/>
      <c r="CH1232" s="16"/>
      <c r="CI1232" s="16"/>
    </row>
    <row r="1233" spans="6:87" x14ac:dyDescent="0.25">
      <c r="F1233" s="16"/>
      <c r="G1233" s="16"/>
      <c r="U1233" s="16"/>
      <c r="V1233" s="16"/>
      <c r="W1233" s="16"/>
      <c r="Y1233" s="16"/>
      <c r="Z1233" s="16"/>
      <c r="AA1233" s="16"/>
      <c r="AB1233" s="17"/>
      <c r="AC1233" s="16"/>
      <c r="AE1233" s="16"/>
      <c r="AG1233" s="17"/>
      <c r="AH1233" s="16"/>
      <c r="AJ1233" s="16"/>
      <c r="AL1233" s="17"/>
      <c r="AM1233" s="16"/>
      <c r="AO1233" s="16"/>
      <c r="AQ1233" s="16"/>
      <c r="AS1233" s="16"/>
      <c r="AU1233" s="16"/>
      <c r="AW1233" s="16"/>
      <c r="AY1233" s="16"/>
      <c r="BA1233" s="16"/>
      <c r="BC1233" s="16"/>
      <c r="BE1233" s="16"/>
      <c r="BF1233" s="17"/>
      <c r="BG1233" s="16"/>
      <c r="BI1233" s="17"/>
      <c r="BJ1233" s="17"/>
      <c r="BK1233" s="17"/>
      <c r="BL1233" s="17"/>
      <c r="BN1233" s="16"/>
      <c r="BT1233" s="16"/>
      <c r="BU1233" s="16"/>
      <c r="BV1233" s="16"/>
      <c r="BY1233" s="16"/>
      <c r="BZ1233" s="16"/>
      <c r="CA1233" s="16"/>
      <c r="CH1233" s="16"/>
      <c r="CI1233" s="16"/>
    </row>
    <row r="1234" spans="6:87" x14ac:dyDescent="0.25">
      <c r="F1234" s="16"/>
      <c r="G1234" s="16"/>
      <c r="U1234" s="16"/>
      <c r="V1234" s="16"/>
      <c r="W1234" s="16"/>
      <c r="Y1234" s="16"/>
      <c r="Z1234" s="16"/>
      <c r="AA1234" s="16"/>
      <c r="AB1234" s="17"/>
      <c r="AC1234" s="16"/>
      <c r="AE1234" s="16"/>
      <c r="AG1234" s="17"/>
      <c r="AH1234" s="16"/>
      <c r="AJ1234" s="16"/>
      <c r="AL1234" s="17"/>
      <c r="AM1234" s="16"/>
      <c r="AO1234" s="16"/>
      <c r="AQ1234" s="16"/>
      <c r="AS1234" s="16"/>
      <c r="AU1234" s="16"/>
      <c r="AW1234" s="16"/>
      <c r="AY1234" s="16"/>
      <c r="BA1234" s="16"/>
      <c r="BC1234" s="16"/>
      <c r="BE1234" s="16"/>
      <c r="BF1234" s="17"/>
      <c r="BG1234" s="16"/>
      <c r="BI1234" s="17"/>
      <c r="BJ1234" s="17"/>
      <c r="BK1234" s="17"/>
      <c r="BL1234" s="17"/>
      <c r="BN1234" s="16"/>
      <c r="BT1234" s="16"/>
      <c r="BU1234" s="16"/>
      <c r="BV1234" s="16"/>
      <c r="BY1234" s="16"/>
      <c r="BZ1234" s="16"/>
      <c r="CA1234" s="16"/>
      <c r="CH1234" s="16"/>
      <c r="CI1234" s="16"/>
    </row>
    <row r="1235" spans="6:87" x14ac:dyDescent="0.25">
      <c r="F1235" s="16"/>
      <c r="G1235" s="16"/>
      <c r="U1235" s="16"/>
      <c r="V1235" s="16"/>
      <c r="W1235" s="16"/>
      <c r="Y1235" s="16"/>
      <c r="Z1235" s="16"/>
      <c r="AA1235" s="16"/>
      <c r="AB1235" s="17"/>
      <c r="AC1235" s="16"/>
      <c r="AE1235" s="16"/>
      <c r="AG1235" s="17"/>
      <c r="AH1235" s="16"/>
      <c r="AJ1235" s="16"/>
      <c r="AL1235" s="17"/>
      <c r="AM1235" s="16"/>
      <c r="AO1235" s="16"/>
      <c r="AQ1235" s="16"/>
      <c r="AS1235" s="16"/>
      <c r="AU1235" s="16"/>
      <c r="AW1235" s="16"/>
      <c r="AY1235" s="16"/>
      <c r="BA1235" s="16"/>
      <c r="BC1235" s="16"/>
      <c r="BE1235" s="16"/>
      <c r="BF1235" s="17"/>
      <c r="BG1235" s="16"/>
      <c r="BI1235" s="17"/>
      <c r="BJ1235" s="17"/>
      <c r="BK1235" s="17"/>
      <c r="BL1235" s="17"/>
      <c r="BN1235" s="16"/>
      <c r="BT1235" s="16"/>
      <c r="BU1235" s="16"/>
      <c r="BV1235" s="16"/>
      <c r="BY1235" s="16"/>
      <c r="BZ1235" s="16"/>
      <c r="CA1235" s="16"/>
      <c r="CH1235" s="16"/>
      <c r="CI1235" s="16"/>
    </row>
    <row r="1236" spans="6:87" x14ac:dyDescent="0.25">
      <c r="F1236" s="16"/>
      <c r="G1236" s="16"/>
      <c r="U1236" s="16"/>
      <c r="V1236" s="16"/>
      <c r="W1236" s="16"/>
      <c r="Y1236" s="16"/>
      <c r="Z1236" s="16"/>
      <c r="AA1236" s="16"/>
      <c r="AB1236" s="17"/>
      <c r="AC1236" s="16"/>
      <c r="AE1236" s="16"/>
      <c r="AG1236" s="17"/>
      <c r="AH1236" s="16"/>
      <c r="AJ1236" s="16"/>
      <c r="AL1236" s="17"/>
      <c r="AM1236" s="16"/>
      <c r="AO1236" s="16"/>
      <c r="AQ1236" s="16"/>
      <c r="AS1236" s="16"/>
      <c r="AU1236" s="16"/>
      <c r="AW1236" s="16"/>
      <c r="AY1236" s="16"/>
      <c r="BA1236" s="16"/>
      <c r="BC1236" s="16"/>
      <c r="BE1236" s="16"/>
      <c r="BF1236" s="17"/>
      <c r="BG1236" s="16"/>
      <c r="BI1236" s="17"/>
      <c r="BJ1236" s="17"/>
      <c r="BK1236" s="17"/>
      <c r="BL1236" s="17"/>
      <c r="BN1236" s="16"/>
      <c r="BT1236" s="16"/>
      <c r="BU1236" s="16"/>
      <c r="BV1236" s="16"/>
      <c r="BY1236" s="16"/>
      <c r="BZ1236" s="16"/>
      <c r="CA1236" s="16"/>
      <c r="CH1236" s="16"/>
      <c r="CI1236" s="16"/>
    </row>
    <row r="1237" spans="6:87" x14ac:dyDescent="0.25">
      <c r="F1237" s="16"/>
      <c r="G1237" s="16"/>
      <c r="U1237" s="16"/>
      <c r="V1237" s="16"/>
      <c r="W1237" s="16"/>
      <c r="Y1237" s="16"/>
      <c r="Z1237" s="16"/>
      <c r="AA1237" s="16"/>
      <c r="AB1237" s="17"/>
      <c r="AC1237" s="16"/>
      <c r="AE1237" s="16"/>
      <c r="AG1237" s="17"/>
      <c r="AH1237" s="16"/>
      <c r="AJ1237" s="16"/>
      <c r="AL1237" s="17"/>
      <c r="AM1237" s="16"/>
      <c r="AO1237" s="16"/>
      <c r="AQ1237" s="16"/>
      <c r="AS1237" s="16"/>
      <c r="AU1237" s="16"/>
      <c r="AW1237" s="16"/>
      <c r="AY1237" s="16"/>
      <c r="BA1237" s="16"/>
      <c r="BC1237" s="16"/>
      <c r="BE1237" s="16"/>
      <c r="BF1237" s="17"/>
      <c r="BG1237" s="16"/>
      <c r="BI1237" s="17"/>
      <c r="BJ1237" s="17"/>
      <c r="BK1237" s="17"/>
      <c r="BL1237" s="17"/>
      <c r="BN1237" s="16"/>
      <c r="BT1237" s="16"/>
      <c r="BU1237" s="16"/>
      <c r="BV1237" s="16"/>
      <c r="BY1237" s="16"/>
      <c r="BZ1237" s="16"/>
      <c r="CA1237" s="16"/>
      <c r="CH1237" s="16"/>
      <c r="CI1237" s="16"/>
    </row>
    <row r="1238" spans="6:87" x14ac:dyDescent="0.25">
      <c r="F1238" s="16"/>
      <c r="G1238" s="16"/>
      <c r="U1238" s="16"/>
      <c r="V1238" s="16"/>
      <c r="W1238" s="16"/>
      <c r="Y1238" s="16"/>
      <c r="Z1238" s="16"/>
      <c r="AA1238" s="16"/>
      <c r="AB1238" s="17"/>
      <c r="AC1238" s="16"/>
      <c r="AE1238" s="16"/>
      <c r="AG1238" s="17"/>
      <c r="AH1238" s="16"/>
      <c r="AJ1238" s="16"/>
      <c r="AL1238" s="17"/>
      <c r="AM1238" s="16"/>
      <c r="AO1238" s="16"/>
      <c r="AQ1238" s="16"/>
      <c r="AS1238" s="16"/>
      <c r="AU1238" s="16"/>
      <c r="AW1238" s="16"/>
      <c r="AY1238" s="16"/>
      <c r="BA1238" s="16"/>
      <c r="BC1238" s="16"/>
      <c r="BE1238" s="16"/>
      <c r="BF1238" s="17"/>
      <c r="BG1238" s="16"/>
      <c r="BI1238" s="17"/>
      <c r="BJ1238" s="17"/>
      <c r="BK1238" s="17"/>
      <c r="BL1238" s="17"/>
      <c r="BN1238" s="16"/>
      <c r="BT1238" s="16"/>
      <c r="BU1238" s="16"/>
      <c r="BV1238" s="16"/>
      <c r="BY1238" s="16"/>
      <c r="BZ1238" s="16"/>
      <c r="CA1238" s="16"/>
      <c r="CH1238" s="16"/>
      <c r="CI1238" s="16"/>
    </row>
    <row r="1239" spans="6:87" x14ac:dyDescent="0.25">
      <c r="F1239" s="16"/>
      <c r="G1239" s="16"/>
      <c r="U1239" s="16"/>
      <c r="V1239" s="16"/>
      <c r="W1239" s="16"/>
      <c r="Y1239" s="16"/>
      <c r="Z1239" s="16"/>
      <c r="AA1239" s="16"/>
      <c r="AB1239" s="17"/>
      <c r="AC1239" s="16"/>
      <c r="AE1239" s="16"/>
      <c r="AG1239" s="17"/>
      <c r="AH1239" s="16"/>
      <c r="AJ1239" s="16"/>
      <c r="AL1239" s="17"/>
      <c r="AM1239" s="16"/>
      <c r="AO1239" s="16"/>
      <c r="AQ1239" s="16"/>
      <c r="AS1239" s="16"/>
      <c r="AU1239" s="16"/>
      <c r="AW1239" s="16"/>
      <c r="AY1239" s="16"/>
      <c r="BA1239" s="16"/>
      <c r="BC1239" s="16"/>
      <c r="BE1239" s="16"/>
      <c r="BF1239" s="17"/>
      <c r="BG1239" s="16"/>
      <c r="BI1239" s="17"/>
      <c r="BJ1239" s="17"/>
      <c r="BK1239" s="17"/>
      <c r="BL1239" s="17"/>
      <c r="BN1239" s="16"/>
      <c r="BT1239" s="16"/>
      <c r="BU1239" s="16"/>
      <c r="BV1239" s="16"/>
      <c r="BY1239" s="16"/>
      <c r="BZ1239" s="16"/>
      <c r="CA1239" s="16"/>
      <c r="CH1239" s="16"/>
      <c r="CI1239" s="16"/>
    </row>
    <row r="1240" spans="6:87" x14ac:dyDescent="0.25">
      <c r="F1240" s="16"/>
      <c r="G1240" s="16"/>
      <c r="U1240" s="16"/>
      <c r="V1240" s="16"/>
      <c r="W1240" s="16"/>
      <c r="Y1240" s="16"/>
      <c r="Z1240" s="16"/>
      <c r="AA1240" s="16"/>
      <c r="AB1240" s="17"/>
      <c r="AC1240" s="16"/>
      <c r="AE1240" s="16"/>
      <c r="AG1240" s="17"/>
      <c r="AH1240" s="16"/>
      <c r="AJ1240" s="16"/>
      <c r="AL1240" s="17"/>
      <c r="AM1240" s="16"/>
      <c r="AO1240" s="16"/>
      <c r="AQ1240" s="16"/>
      <c r="AS1240" s="16"/>
      <c r="AU1240" s="16"/>
      <c r="AW1240" s="16"/>
      <c r="AY1240" s="16"/>
      <c r="BA1240" s="16"/>
      <c r="BC1240" s="16"/>
      <c r="BE1240" s="16"/>
      <c r="BF1240" s="17"/>
      <c r="BG1240" s="16"/>
      <c r="BI1240" s="17"/>
      <c r="BJ1240" s="17"/>
      <c r="BK1240" s="17"/>
      <c r="BL1240" s="17"/>
      <c r="BN1240" s="16"/>
      <c r="BT1240" s="16"/>
      <c r="BU1240" s="16"/>
      <c r="BV1240" s="16"/>
      <c r="BY1240" s="16"/>
      <c r="BZ1240" s="16"/>
      <c r="CA1240" s="16"/>
      <c r="CH1240" s="16"/>
      <c r="CI1240" s="16"/>
    </row>
    <row r="1241" spans="6:87" x14ac:dyDescent="0.25">
      <c r="F1241" s="16"/>
      <c r="G1241" s="16"/>
      <c r="U1241" s="16"/>
      <c r="V1241" s="16"/>
      <c r="W1241" s="16"/>
      <c r="Y1241" s="16"/>
      <c r="Z1241" s="16"/>
      <c r="AA1241" s="16"/>
      <c r="AB1241" s="17"/>
      <c r="AC1241" s="16"/>
      <c r="AE1241" s="16"/>
      <c r="AG1241" s="17"/>
      <c r="AH1241" s="16"/>
      <c r="AJ1241" s="16"/>
      <c r="AL1241" s="17"/>
      <c r="AM1241" s="16"/>
      <c r="AO1241" s="16"/>
      <c r="AQ1241" s="16"/>
      <c r="AS1241" s="16"/>
      <c r="AU1241" s="16"/>
      <c r="AW1241" s="16"/>
      <c r="AY1241" s="16"/>
      <c r="BA1241" s="16"/>
      <c r="BC1241" s="16"/>
      <c r="BE1241" s="16"/>
      <c r="BF1241" s="17"/>
      <c r="BG1241" s="16"/>
      <c r="BI1241" s="17"/>
      <c r="BJ1241" s="17"/>
      <c r="BK1241" s="17"/>
      <c r="BL1241" s="17"/>
      <c r="BN1241" s="16"/>
      <c r="BT1241" s="16"/>
      <c r="BU1241" s="16"/>
      <c r="BV1241" s="16"/>
      <c r="BY1241" s="16"/>
      <c r="BZ1241" s="16"/>
      <c r="CA1241" s="16"/>
      <c r="CH1241" s="16"/>
      <c r="CI1241" s="16"/>
    </row>
    <row r="1242" spans="6:87" x14ac:dyDescent="0.25">
      <c r="F1242" s="16"/>
      <c r="G1242" s="16"/>
      <c r="U1242" s="16"/>
      <c r="V1242" s="16"/>
      <c r="W1242" s="16"/>
      <c r="Y1242" s="16"/>
      <c r="Z1242" s="16"/>
      <c r="AA1242" s="16"/>
      <c r="AB1242" s="17"/>
      <c r="AC1242" s="16"/>
      <c r="AE1242" s="16"/>
      <c r="AG1242" s="17"/>
      <c r="AH1242" s="16"/>
      <c r="AJ1242" s="16"/>
      <c r="AL1242" s="17"/>
      <c r="AM1242" s="16"/>
      <c r="AO1242" s="16"/>
      <c r="AQ1242" s="16"/>
      <c r="AS1242" s="16"/>
      <c r="AU1242" s="16"/>
      <c r="AW1242" s="16"/>
      <c r="AY1242" s="16"/>
      <c r="BA1242" s="16"/>
      <c r="BC1242" s="16"/>
      <c r="BE1242" s="16"/>
      <c r="BF1242" s="17"/>
      <c r="BG1242" s="16"/>
      <c r="BI1242" s="17"/>
      <c r="BJ1242" s="17"/>
      <c r="BK1242" s="17"/>
      <c r="BL1242" s="17"/>
      <c r="BN1242" s="16"/>
      <c r="BT1242" s="16"/>
      <c r="BU1242" s="16"/>
      <c r="BV1242" s="16"/>
      <c r="BY1242" s="16"/>
      <c r="BZ1242" s="16"/>
      <c r="CA1242" s="16"/>
      <c r="CH1242" s="16"/>
      <c r="CI1242" s="16"/>
    </row>
    <row r="1243" spans="6:87" x14ac:dyDescent="0.25">
      <c r="F1243" s="16"/>
      <c r="G1243" s="16"/>
      <c r="U1243" s="16"/>
      <c r="V1243" s="16"/>
      <c r="W1243" s="16"/>
      <c r="Y1243" s="16"/>
      <c r="Z1243" s="16"/>
      <c r="AA1243" s="16"/>
      <c r="AB1243" s="17"/>
      <c r="AC1243" s="16"/>
      <c r="AE1243" s="16"/>
      <c r="AG1243" s="17"/>
      <c r="AH1243" s="16"/>
      <c r="AJ1243" s="16"/>
      <c r="AL1243" s="17"/>
      <c r="AM1243" s="16"/>
      <c r="AO1243" s="16"/>
      <c r="AQ1243" s="16"/>
      <c r="AS1243" s="16"/>
      <c r="AU1243" s="16"/>
      <c r="AW1243" s="16"/>
      <c r="AY1243" s="16"/>
      <c r="BA1243" s="16"/>
      <c r="BC1243" s="16"/>
      <c r="BE1243" s="16"/>
      <c r="BF1243" s="17"/>
      <c r="BG1243" s="16"/>
      <c r="BI1243" s="17"/>
      <c r="BJ1243" s="17"/>
      <c r="BK1243" s="17"/>
      <c r="BL1243" s="17"/>
      <c r="BN1243" s="16"/>
      <c r="BT1243" s="16"/>
      <c r="BU1243" s="16"/>
      <c r="BV1243" s="16"/>
      <c r="BY1243" s="16"/>
      <c r="BZ1243" s="16"/>
      <c r="CA1243" s="16"/>
      <c r="CH1243" s="16"/>
      <c r="CI1243" s="16"/>
    </row>
    <row r="1244" spans="6:87" x14ac:dyDescent="0.25">
      <c r="F1244" s="16"/>
      <c r="G1244" s="16"/>
      <c r="U1244" s="16"/>
      <c r="V1244" s="16"/>
      <c r="W1244" s="16"/>
      <c r="Y1244" s="16"/>
      <c r="Z1244" s="16"/>
      <c r="AA1244" s="16"/>
      <c r="AB1244" s="17"/>
      <c r="AC1244" s="16"/>
      <c r="AE1244" s="16"/>
      <c r="AG1244" s="17"/>
      <c r="AH1244" s="16"/>
      <c r="AJ1244" s="16"/>
      <c r="AL1244" s="17"/>
      <c r="AM1244" s="16"/>
      <c r="AO1244" s="16"/>
      <c r="AQ1244" s="16"/>
      <c r="AS1244" s="16"/>
      <c r="AU1244" s="16"/>
      <c r="AW1244" s="16"/>
      <c r="AY1244" s="16"/>
      <c r="BA1244" s="16"/>
      <c r="BC1244" s="16"/>
      <c r="BE1244" s="16"/>
      <c r="BF1244" s="17"/>
      <c r="BG1244" s="16"/>
      <c r="BI1244" s="17"/>
      <c r="BJ1244" s="17"/>
      <c r="BK1244" s="17"/>
      <c r="BL1244" s="17"/>
      <c r="BN1244" s="16"/>
      <c r="BT1244" s="16"/>
      <c r="BU1244" s="16"/>
      <c r="BV1244" s="16"/>
      <c r="BY1244" s="16"/>
      <c r="BZ1244" s="16"/>
      <c r="CA1244" s="16"/>
      <c r="CH1244" s="16"/>
      <c r="CI1244" s="16"/>
    </row>
    <row r="1245" spans="6:87" x14ac:dyDescent="0.25">
      <c r="F1245" s="16"/>
      <c r="G1245" s="16"/>
      <c r="U1245" s="16"/>
      <c r="V1245" s="16"/>
      <c r="W1245" s="16"/>
      <c r="Y1245" s="16"/>
      <c r="Z1245" s="16"/>
      <c r="AA1245" s="16"/>
      <c r="AB1245" s="17"/>
      <c r="AC1245" s="16"/>
      <c r="AE1245" s="16"/>
      <c r="AG1245" s="17"/>
      <c r="AH1245" s="16"/>
      <c r="AJ1245" s="16"/>
      <c r="AL1245" s="17"/>
      <c r="AM1245" s="16"/>
      <c r="AO1245" s="16"/>
      <c r="AQ1245" s="16"/>
      <c r="AS1245" s="16"/>
      <c r="AU1245" s="16"/>
      <c r="AW1245" s="16"/>
      <c r="AY1245" s="16"/>
      <c r="BA1245" s="16"/>
      <c r="BC1245" s="16"/>
      <c r="BE1245" s="16"/>
      <c r="BF1245" s="17"/>
      <c r="BG1245" s="16"/>
      <c r="BI1245" s="17"/>
      <c r="BJ1245" s="17"/>
      <c r="BK1245" s="17"/>
      <c r="BL1245" s="17"/>
      <c r="BN1245" s="16"/>
      <c r="BT1245" s="16"/>
      <c r="BU1245" s="16"/>
      <c r="BV1245" s="16"/>
      <c r="BY1245" s="16"/>
      <c r="BZ1245" s="16"/>
      <c r="CA1245" s="16"/>
      <c r="CH1245" s="16"/>
      <c r="CI1245" s="16"/>
    </row>
    <row r="1246" spans="6:87" x14ac:dyDescent="0.25">
      <c r="F1246" s="16"/>
      <c r="G1246" s="16"/>
      <c r="U1246" s="16"/>
      <c r="V1246" s="16"/>
      <c r="W1246" s="16"/>
      <c r="Y1246" s="16"/>
      <c r="Z1246" s="16"/>
      <c r="AA1246" s="16"/>
      <c r="AB1246" s="17"/>
      <c r="AC1246" s="16"/>
      <c r="AE1246" s="16"/>
      <c r="AG1246" s="17"/>
      <c r="AH1246" s="16"/>
      <c r="AJ1246" s="16"/>
      <c r="AL1246" s="17"/>
      <c r="AM1246" s="16"/>
      <c r="AO1246" s="16"/>
      <c r="AQ1246" s="16"/>
      <c r="AS1246" s="16"/>
      <c r="AU1246" s="16"/>
      <c r="AW1246" s="16"/>
      <c r="AY1246" s="16"/>
      <c r="BA1246" s="16"/>
      <c r="BC1246" s="16"/>
      <c r="BE1246" s="16"/>
      <c r="BF1246" s="17"/>
      <c r="BG1246" s="16"/>
      <c r="BI1246" s="17"/>
      <c r="BJ1246" s="17"/>
      <c r="BK1246" s="17"/>
      <c r="BL1246" s="17"/>
      <c r="BN1246" s="16"/>
      <c r="BT1246" s="16"/>
      <c r="BU1246" s="16"/>
      <c r="BV1246" s="16"/>
      <c r="BY1246" s="16"/>
      <c r="BZ1246" s="16"/>
      <c r="CA1246" s="16"/>
      <c r="CH1246" s="16"/>
      <c r="CI1246" s="16"/>
    </row>
    <row r="1247" spans="6:87" x14ac:dyDescent="0.25">
      <c r="F1247" s="16"/>
      <c r="G1247" s="16"/>
      <c r="U1247" s="16"/>
      <c r="V1247" s="16"/>
      <c r="W1247" s="16"/>
      <c r="Y1247" s="16"/>
      <c r="Z1247" s="16"/>
      <c r="AA1247" s="16"/>
      <c r="AB1247" s="17"/>
      <c r="AC1247" s="16"/>
      <c r="AE1247" s="16"/>
      <c r="AG1247" s="17"/>
      <c r="AH1247" s="16"/>
      <c r="AJ1247" s="16"/>
      <c r="AL1247" s="17"/>
      <c r="AM1247" s="16"/>
      <c r="AO1247" s="16"/>
      <c r="AQ1247" s="16"/>
      <c r="AS1247" s="16"/>
      <c r="AU1247" s="16"/>
      <c r="AW1247" s="16"/>
      <c r="AY1247" s="16"/>
      <c r="BA1247" s="16"/>
      <c r="BC1247" s="16"/>
      <c r="BE1247" s="16"/>
      <c r="BF1247" s="17"/>
      <c r="BG1247" s="16"/>
      <c r="BI1247" s="17"/>
      <c r="BJ1247" s="17"/>
      <c r="BK1247" s="17"/>
      <c r="BL1247" s="17"/>
      <c r="BN1247" s="16"/>
      <c r="BT1247" s="16"/>
      <c r="BU1247" s="16"/>
      <c r="BV1247" s="16"/>
      <c r="BY1247" s="16"/>
      <c r="BZ1247" s="16"/>
      <c r="CA1247" s="16"/>
      <c r="CH1247" s="16"/>
      <c r="CI1247" s="16"/>
    </row>
    <row r="1248" spans="6:87" x14ac:dyDescent="0.25">
      <c r="F1248" s="16"/>
      <c r="G1248" s="16"/>
      <c r="U1248" s="16"/>
      <c r="V1248" s="16"/>
      <c r="W1248" s="16"/>
      <c r="Y1248" s="16"/>
      <c r="Z1248" s="16"/>
      <c r="AA1248" s="16"/>
      <c r="AB1248" s="17"/>
      <c r="AC1248" s="16"/>
      <c r="AE1248" s="16"/>
      <c r="AG1248" s="17"/>
      <c r="AH1248" s="16"/>
      <c r="AJ1248" s="16"/>
      <c r="AL1248" s="17"/>
      <c r="AM1248" s="16"/>
      <c r="AO1248" s="16"/>
      <c r="AQ1248" s="16"/>
      <c r="AS1248" s="16"/>
      <c r="AU1248" s="16"/>
      <c r="AW1248" s="16"/>
      <c r="AY1248" s="16"/>
      <c r="BA1248" s="16"/>
      <c r="BC1248" s="16"/>
      <c r="BE1248" s="16"/>
      <c r="BF1248" s="17"/>
      <c r="BG1248" s="16"/>
      <c r="BI1248" s="17"/>
      <c r="BJ1248" s="17"/>
      <c r="BK1248" s="17"/>
      <c r="BL1248" s="17"/>
      <c r="BN1248" s="16"/>
      <c r="BT1248" s="16"/>
      <c r="BU1248" s="16"/>
      <c r="BV1248" s="16"/>
      <c r="BY1248" s="16"/>
      <c r="BZ1248" s="16"/>
      <c r="CA1248" s="16"/>
      <c r="CH1248" s="16"/>
      <c r="CI1248" s="16"/>
    </row>
    <row r="1249" spans="6:87" x14ac:dyDescent="0.25">
      <c r="F1249" s="16"/>
      <c r="G1249" s="16"/>
      <c r="U1249" s="16"/>
      <c r="V1249" s="16"/>
      <c r="W1249" s="16"/>
      <c r="Y1249" s="16"/>
      <c r="Z1249" s="16"/>
      <c r="AA1249" s="16"/>
      <c r="AB1249" s="17"/>
      <c r="AC1249" s="16"/>
      <c r="AE1249" s="16"/>
      <c r="AG1249" s="17"/>
      <c r="AH1249" s="16"/>
      <c r="AJ1249" s="16"/>
      <c r="AL1249" s="17"/>
      <c r="AM1249" s="16"/>
      <c r="AO1249" s="16"/>
      <c r="AQ1249" s="16"/>
      <c r="AS1249" s="16"/>
      <c r="AU1249" s="16"/>
      <c r="AW1249" s="16"/>
      <c r="AY1249" s="16"/>
      <c r="BA1249" s="16"/>
      <c r="BC1249" s="16"/>
      <c r="BE1249" s="16"/>
      <c r="BF1249" s="17"/>
      <c r="BG1249" s="16"/>
      <c r="BI1249" s="17"/>
      <c r="BJ1249" s="17"/>
      <c r="BK1249" s="17"/>
      <c r="BL1249" s="17"/>
      <c r="BN1249" s="16"/>
      <c r="BT1249" s="16"/>
      <c r="BU1249" s="16"/>
      <c r="BV1249" s="16"/>
      <c r="BY1249" s="16"/>
      <c r="BZ1249" s="16"/>
      <c r="CA1249" s="16"/>
      <c r="CH1249" s="16"/>
      <c r="CI1249" s="16"/>
    </row>
    <row r="1250" spans="6:87" x14ac:dyDescent="0.25">
      <c r="F1250" s="16"/>
      <c r="G1250" s="16"/>
      <c r="U1250" s="16"/>
      <c r="V1250" s="16"/>
      <c r="W1250" s="16"/>
      <c r="Y1250" s="16"/>
      <c r="Z1250" s="16"/>
      <c r="AA1250" s="16"/>
      <c r="AB1250" s="17"/>
      <c r="AC1250" s="16"/>
      <c r="AE1250" s="16"/>
      <c r="AG1250" s="17"/>
      <c r="AH1250" s="16"/>
      <c r="AJ1250" s="16"/>
      <c r="AL1250" s="17"/>
      <c r="AM1250" s="16"/>
      <c r="AO1250" s="16"/>
      <c r="AQ1250" s="16"/>
      <c r="AS1250" s="16"/>
      <c r="AU1250" s="16"/>
      <c r="AW1250" s="16"/>
      <c r="AY1250" s="16"/>
      <c r="BA1250" s="16"/>
      <c r="BC1250" s="16"/>
      <c r="BE1250" s="16"/>
      <c r="BF1250" s="17"/>
      <c r="BG1250" s="16"/>
      <c r="BI1250" s="17"/>
      <c r="BJ1250" s="17"/>
      <c r="BK1250" s="17"/>
      <c r="BL1250" s="17"/>
      <c r="BN1250" s="16"/>
      <c r="BT1250" s="16"/>
      <c r="BU1250" s="16"/>
      <c r="BV1250" s="16"/>
      <c r="BY1250" s="16"/>
      <c r="BZ1250" s="16"/>
      <c r="CA1250" s="16"/>
      <c r="CH1250" s="16"/>
      <c r="CI1250" s="16"/>
    </row>
    <row r="1251" spans="6:87" x14ac:dyDescent="0.25">
      <c r="F1251" s="16"/>
      <c r="G1251" s="16"/>
      <c r="U1251" s="16"/>
      <c r="V1251" s="16"/>
      <c r="W1251" s="16"/>
      <c r="Y1251" s="16"/>
      <c r="Z1251" s="16"/>
      <c r="AA1251" s="16"/>
      <c r="AB1251" s="17"/>
      <c r="AC1251" s="16"/>
      <c r="AE1251" s="16"/>
      <c r="AG1251" s="17"/>
      <c r="AH1251" s="16"/>
      <c r="AJ1251" s="16"/>
      <c r="AL1251" s="17"/>
      <c r="AM1251" s="16"/>
      <c r="AO1251" s="16"/>
      <c r="AQ1251" s="16"/>
      <c r="AS1251" s="16"/>
      <c r="AU1251" s="16"/>
      <c r="AW1251" s="16"/>
      <c r="AY1251" s="16"/>
      <c r="BA1251" s="16"/>
      <c r="BC1251" s="16"/>
      <c r="BE1251" s="16"/>
      <c r="BF1251" s="17"/>
      <c r="BG1251" s="16"/>
      <c r="BI1251" s="17"/>
      <c r="BJ1251" s="17"/>
      <c r="BK1251" s="17"/>
      <c r="BL1251" s="17"/>
      <c r="BN1251" s="16"/>
      <c r="BT1251" s="16"/>
      <c r="BU1251" s="16"/>
      <c r="BV1251" s="16"/>
      <c r="BY1251" s="16"/>
      <c r="BZ1251" s="16"/>
      <c r="CA1251" s="16"/>
      <c r="CH1251" s="16"/>
      <c r="CI1251" s="16"/>
    </row>
    <row r="1252" spans="6:87" x14ac:dyDescent="0.25">
      <c r="F1252" s="16"/>
      <c r="G1252" s="16"/>
      <c r="U1252" s="16"/>
      <c r="V1252" s="16"/>
      <c r="W1252" s="16"/>
      <c r="Y1252" s="16"/>
      <c r="Z1252" s="16"/>
      <c r="AA1252" s="16"/>
      <c r="AB1252" s="17"/>
      <c r="AC1252" s="16"/>
      <c r="AE1252" s="16"/>
      <c r="AG1252" s="17"/>
      <c r="AH1252" s="16"/>
      <c r="AJ1252" s="16"/>
      <c r="AL1252" s="17"/>
      <c r="AM1252" s="16"/>
      <c r="AO1252" s="16"/>
      <c r="AQ1252" s="16"/>
      <c r="AS1252" s="16"/>
      <c r="AU1252" s="16"/>
      <c r="AW1252" s="16"/>
      <c r="AY1252" s="16"/>
      <c r="BA1252" s="16"/>
      <c r="BC1252" s="16"/>
      <c r="BE1252" s="16"/>
      <c r="BF1252" s="17"/>
      <c r="BG1252" s="16"/>
      <c r="BI1252" s="17"/>
      <c r="BJ1252" s="17"/>
      <c r="BK1252" s="17"/>
      <c r="BL1252" s="17"/>
      <c r="BN1252" s="16"/>
      <c r="BT1252" s="16"/>
      <c r="BU1252" s="16"/>
      <c r="BV1252" s="16"/>
      <c r="BY1252" s="16"/>
      <c r="BZ1252" s="16"/>
      <c r="CA1252" s="16"/>
      <c r="CH1252" s="16"/>
      <c r="CI1252" s="16"/>
    </row>
    <row r="1253" spans="6:87" x14ac:dyDescent="0.25">
      <c r="F1253" s="16"/>
      <c r="G1253" s="16"/>
      <c r="U1253" s="16"/>
      <c r="V1253" s="16"/>
      <c r="W1253" s="16"/>
      <c r="Y1253" s="16"/>
      <c r="Z1253" s="16"/>
      <c r="AA1253" s="16"/>
      <c r="AB1253" s="17"/>
      <c r="AC1253" s="16"/>
      <c r="AE1253" s="16"/>
      <c r="AG1253" s="17"/>
      <c r="AH1253" s="16"/>
      <c r="AJ1253" s="16"/>
      <c r="AL1253" s="17"/>
      <c r="AM1253" s="16"/>
      <c r="AO1253" s="16"/>
      <c r="AQ1253" s="16"/>
      <c r="AS1253" s="16"/>
      <c r="AU1253" s="16"/>
      <c r="AW1253" s="16"/>
      <c r="AY1253" s="16"/>
      <c r="BA1253" s="16"/>
      <c r="BC1253" s="16"/>
      <c r="BE1253" s="16"/>
      <c r="BF1253" s="17"/>
      <c r="BG1253" s="16"/>
      <c r="BI1253" s="17"/>
      <c r="BJ1253" s="17"/>
      <c r="BK1253" s="17"/>
      <c r="BL1253" s="17"/>
      <c r="BN1253" s="16"/>
      <c r="BT1253" s="16"/>
      <c r="BU1253" s="16"/>
      <c r="BV1253" s="16"/>
      <c r="BY1253" s="16"/>
      <c r="BZ1253" s="16"/>
      <c r="CA1253" s="16"/>
      <c r="CH1253" s="16"/>
      <c r="CI1253" s="16"/>
    </row>
    <row r="1254" spans="6:87" x14ac:dyDescent="0.25">
      <c r="F1254" s="16"/>
      <c r="G1254" s="16"/>
      <c r="U1254" s="16"/>
      <c r="V1254" s="16"/>
      <c r="W1254" s="16"/>
      <c r="Y1254" s="16"/>
      <c r="Z1254" s="16"/>
      <c r="AA1254" s="16"/>
      <c r="AB1254" s="17"/>
      <c r="AC1254" s="16"/>
      <c r="AE1254" s="16"/>
      <c r="AG1254" s="17"/>
      <c r="AH1254" s="16"/>
      <c r="AJ1254" s="16"/>
      <c r="AL1254" s="17"/>
      <c r="AM1254" s="16"/>
      <c r="AO1254" s="16"/>
      <c r="AQ1254" s="16"/>
      <c r="AS1254" s="16"/>
      <c r="AU1254" s="16"/>
      <c r="AW1254" s="16"/>
      <c r="AY1254" s="16"/>
      <c r="BA1254" s="16"/>
      <c r="BC1254" s="16"/>
      <c r="BE1254" s="16"/>
      <c r="BF1254" s="17"/>
      <c r="BG1254" s="16"/>
      <c r="BI1254" s="17"/>
      <c r="BJ1254" s="17"/>
      <c r="BK1254" s="17"/>
      <c r="BL1254" s="17"/>
      <c r="BN1254" s="16"/>
      <c r="BT1254" s="16"/>
      <c r="BU1254" s="16"/>
      <c r="BV1254" s="16"/>
      <c r="BY1254" s="16"/>
      <c r="BZ1254" s="16"/>
      <c r="CA1254" s="16"/>
      <c r="CH1254" s="16"/>
      <c r="CI1254" s="16"/>
    </row>
    <row r="1255" spans="6:87" x14ac:dyDescent="0.25">
      <c r="F1255" s="16"/>
      <c r="G1255" s="16"/>
      <c r="U1255" s="16"/>
      <c r="V1255" s="16"/>
      <c r="W1255" s="16"/>
      <c r="Y1255" s="16"/>
      <c r="Z1255" s="16"/>
      <c r="AA1255" s="16"/>
      <c r="AB1255" s="17"/>
      <c r="AC1255" s="16"/>
      <c r="AE1255" s="16"/>
      <c r="AG1255" s="17"/>
      <c r="AH1255" s="16"/>
      <c r="AJ1255" s="16"/>
      <c r="AL1255" s="17"/>
      <c r="AM1255" s="16"/>
      <c r="AO1255" s="16"/>
      <c r="AQ1255" s="16"/>
      <c r="AS1255" s="16"/>
      <c r="AU1255" s="16"/>
      <c r="AW1255" s="16"/>
      <c r="AY1255" s="16"/>
      <c r="BA1255" s="16"/>
      <c r="BC1255" s="16"/>
      <c r="BE1255" s="16"/>
      <c r="BF1255" s="17"/>
      <c r="BG1255" s="16"/>
      <c r="BI1255" s="17"/>
      <c r="BJ1255" s="17"/>
      <c r="BK1255" s="17"/>
      <c r="BL1255" s="17"/>
      <c r="BN1255" s="16"/>
      <c r="BT1255" s="16"/>
      <c r="BU1255" s="16"/>
      <c r="BV1255" s="16"/>
      <c r="BY1255" s="16"/>
      <c r="BZ1255" s="16"/>
      <c r="CA1255" s="16"/>
      <c r="CH1255" s="16"/>
      <c r="CI1255" s="16"/>
    </row>
    <row r="1256" spans="6:87" x14ac:dyDescent="0.25">
      <c r="F1256" s="16"/>
      <c r="G1256" s="16"/>
      <c r="U1256" s="16"/>
      <c r="V1256" s="16"/>
      <c r="W1256" s="16"/>
      <c r="Y1256" s="16"/>
      <c r="Z1256" s="16"/>
      <c r="AA1256" s="16"/>
      <c r="AB1256" s="17"/>
      <c r="AC1256" s="16"/>
      <c r="AE1256" s="16"/>
      <c r="AG1256" s="17"/>
      <c r="AH1256" s="16"/>
      <c r="AJ1256" s="16"/>
      <c r="AL1256" s="17"/>
      <c r="AM1256" s="16"/>
      <c r="AO1256" s="16"/>
      <c r="AQ1256" s="16"/>
      <c r="AS1256" s="16"/>
      <c r="AU1256" s="16"/>
      <c r="AW1256" s="16"/>
      <c r="AY1256" s="16"/>
      <c r="BA1256" s="16"/>
      <c r="BC1256" s="16"/>
      <c r="BE1256" s="16"/>
      <c r="BF1256" s="17"/>
      <c r="BG1256" s="16"/>
      <c r="BI1256" s="17"/>
      <c r="BJ1256" s="17"/>
      <c r="BK1256" s="17"/>
      <c r="BL1256" s="17"/>
      <c r="BN1256" s="16"/>
      <c r="BT1256" s="16"/>
      <c r="BU1256" s="16"/>
      <c r="BV1256" s="16"/>
      <c r="BY1256" s="16"/>
      <c r="BZ1256" s="16"/>
      <c r="CA1256" s="16"/>
      <c r="CH1256" s="16"/>
      <c r="CI1256" s="16"/>
    </row>
    <row r="1257" spans="6:87" x14ac:dyDescent="0.25">
      <c r="F1257" s="16"/>
      <c r="G1257" s="16"/>
      <c r="U1257" s="16"/>
      <c r="V1257" s="16"/>
      <c r="W1257" s="16"/>
      <c r="Y1257" s="16"/>
      <c r="Z1257" s="16"/>
      <c r="AA1257" s="16"/>
      <c r="AB1257" s="17"/>
      <c r="AC1257" s="16"/>
      <c r="AE1257" s="16"/>
      <c r="AG1257" s="17"/>
      <c r="AH1257" s="16"/>
      <c r="AJ1257" s="16"/>
      <c r="AL1257" s="17"/>
      <c r="AM1257" s="16"/>
      <c r="AO1257" s="16"/>
      <c r="AQ1257" s="16"/>
      <c r="AS1257" s="16"/>
      <c r="AU1257" s="16"/>
      <c r="AW1257" s="16"/>
      <c r="AY1257" s="16"/>
      <c r="BA1257" s="16"/>
      <c r="BC1257" s="16"/>
      <c r="BE1257" s="16"/>
      <c r="BF1257" s="17"/>
      <c r="BG1257" s="16"/>
      <c r="BI1257" s="17"/>
      <c r="BJ1257" s="17"/>
      <c r="BK1257" s="17"/>
      <c r="BL1257" s="17"/>
      <c r="BN1257" s="16"/>
      <c r="BT1257" s="16"/>
      <c r="BU1257" s="16"/>
      <c r="BV1257" s="16"/>
      <c r="BY1257" s="16"/>
      <c r="BZ1257" s="16"/>
      <c r="CA1257" s="16"/>
      <c r="CH1257" s="16"/>
      <c r="CI1257" s="16"/>
    </row>
    <row r="1258" spans="6:87" x14ac:dyDescent="0.25">
      <c r="F1258" s="16"/>
      <c r="G1258" s="16"/>
      <c r="U1258" s="16"/>
      <c r="V1258" s="16"/>
      <c r="W1258" s="16"/>
      <c r="Y1258" s="16"/>
      <c r="Z1258" s="16"/>
      <c r="AA1258" s="16"/>
      <c r="AB1258" s="17"/>
      <c r="AC1258" s="16"/>
      <c r="AE1258" s="16"/>
      <c r="AG1258" s="17"/>
      <c r="AH1258" s="16"/>
      <c r="AJ1258" s="16"/>
      <c r="AL1258" s="17"/>
      <c r="AM1258" s="16"/>
      <c r="AO1258" s="16"/>
      <c r="AQ1258" s="16"/>
      <c r="AS1258" s="16"/>
      <c r="AU1258" s="16"/>
      <c r="AW1258" s="16"/>
      <c r="AY1258" s="16"/>
      <c r="BA1258" s="16"/>
      <c r="BC1258" s="16"/>
      <c r="BE1258" s="16"/>
      <c r="BF1258" s="17"/>
      <c r="BG1258" s="16"/>
      <c r="BI1258" s="17"/>
      <c r="BJ1258" s="17"/>
      <c r="BK1258" s="17"/>
      <c r="BL1258" s="17"/>
      <c r="BN1258" s="16"/>
      <c r="BT1258" s="16"/>
      <c r="BU1258" s="16"/>
      <c r="BV1258" s="16"/>
      <c r="BY1258" s="16"/>
      <c r="BZ1258" s="16"/>
      <c r="CA1258" s="16"/>
      <c r="CH1258" s="16"/>
      <c r="CI1258" s="16"/>
    </row>
    <row r="1259" spans="6:87" x14ac:dyDescent="0.25">
      <c r="F1259" s="16"/>
      <c r="G1259" s="16"/>
      <c r="U1259" s="16"/>
      <c r="V1259" s="16"/>
      <c r="W1259" s="16"/>
      <c r="Y1259" s="16"/>
      <c r="Z1259" s="16"/>
      <c r="AA1259" s="16"/>
      <c r="AB1259" s="17"/>
      <c r="AC1259" s="16"/>
      <c r="AE1259" s="16"/>
      <c r="AG1259" s="17"/>
      <c r="AH1259" s="16"/>
      <c r="AJ1259" s="16"/>
      <c r="AL1259" s="17"/>
      <c r="AM1259" s="16"/>
      <c r="AO1259" s="16"/>
      <c r="AQ1259" s="16"/>
      <c r="AS1259" s="16"/>
      <c r="AU1259" s="16"/>
      <c r="AW1259" s="16"/>
      <c r="AY1259" s="16"/>
      <c r="BA1259" s="16"/>
      <c r="BC1259" s="16"/>
      <c r="BE1259" s="16"/>
      <c r="BF1259" s="17"/>
      <c r="BG1259" s="16"/>
      <c r="BI1259" s="17"/>
      <c r="BJ1259" s="17"/>
      <c r="BK1259" s="17"/>
      <c r="BL1259" s="17"/>
      <c r="BN1259" s="16"/>
      <c r="BT1259" s="16"/>
      <c r="BU1259" s="16"/>
      <c r="BV1259" s="16"/>
      <c r="BY1259" s="16"/>
      <c r="BZ1259" s="16"/>
      <c r="CA1259" s="16"/>
      <c r="CH1259" s="16"/>
      <c r="CI1259" s="16"/>
    </row>
    <row r="1260" spans="6:87" x14ac:dyDescent="0.25">
      <c r="F1260" s="16"/>
      <c r="G1260" s="16"/>
      <c r="U1260" s="16"/>
      <c r="V1260" s="16"/>
      <c r="W1260" s="16"/>
      <c r="Y1260" s="16"/>
      <c r="Z1260" s="16"/>
      <c r="AA1260" s="16"/>
      <c r="AB1260" s="17"/>
      <c r="AC1260" s="16"/>
      <c r="AE1260" s="16"/>
      <c r="AG1260" s="17"/>
      <c r="AH1260" s="16"/>
      <c r="AJ1260" s="16"/>
      <c r="AL1260" s="17"/>
      <c r="AM1260" s="16"/>
      <c r="AO1260" s="16"/>
      <c r="AQ1260" s="16"/>
      <c r="AS1260" s="16"/>
      <c r="AU1260" s="16"/>
      <c r="AW1260" s="16"/>
      <c r="AY1260" s="16"/>
      <c r="BA1260" s="16"/>
      <c r="BC1260" s="16"/>
      <c r="BE1260" s="16"/>
      <c r="BF1260" s="17"/>
      <c r="BG1260" s="16"/>
      <c r="BI1260" s="17"/>
      <c r="BJ1260" s="17"/>
      <c r="BK1260" s="17"/>
      <c r="BL1260" s="17"/>
      <c r="BN1260" s="16"/>
      <c r="BT1260" s="16"/>
      <c r="BU1260" s="16"/>
      <c r="BV1260" s="16"/>
      <c r="BY1260" s="16"/>
      <c r="BZ1260" s="16"/>
      <c r="CA1260" s="16"/>
      <c r="CH1260" s="16"/>
      <c r="CI1260" s="16"/>
    </row>
    <row r="1261" spans="6:87" x14ac:dyDescent="0.25">
      <c r="F1261" s="16"/>
      <c r="G1261" s="16"/>
      <c r="U1261" s="16"/>
      <c r="V1261" s="16"/>
      <c r="W1261" s="16"/>
      <c r="Y1261" s="16"/>
      <c r="Z1261" s="16"/>
      <c r="AA1261" s="16"/>
      <c r="AB1261" s="17"/>
      <c r="AC1261" s="16"/>
      <c r="AE1261" s="16"/>
      <c r="AG1261" s="17"/>
      <c r="AH1261" s="16"/>
      <c r="AJ1261" s="16"/>
      <c r="AL1261" s="17"/>
      <c r="AM1261" s="16"/>
      <c r="AO1261" s="16"/>
      <c r="AQ1261" s="16"/>
      <c r="AS1261" s="16"/>
      <c r="AU1261" s="16"/>
      <c r="AW1261" s="16"/>
      <c r="AY1261" s="16"/>
      <c r="BA1261" s="16"/>
      <c r="BC1261" s="16"/>
      <c r="BE1261" s="16"/>
      <c r="BF1261" s="17"/>
      <c r="BG1261" s="16"/>
      <c r="BI1261" s="17"/>
      <c r="BJ1261" s="17"/>
      <c r="BK1261" s="17"/>
      <c r="BL1261" s="17"/>
      <c r="BN1261" s="16"/>
      <c r="BT1261" s="16"/>
      <c r="BU1261" s="16"/>
      <c r="BV1261" s="16"/>
      <c r="BY1261" s="16"/>
      <c r="BZ1261" s="16"/>
      <c r="CA1261" s="16"/>
      <c r="CH1261" s="16"/>
      <c r="CI1261" s="16"/>
    </row>
    <row r="1262" spans="6:87" x14ac:dyDescent="0.25">
      <c r="F1262" s="16"/>
      <c r="G1262" s="16"/>
      <c r="U1262" s="16"/>
      <c r="V1262" s="16"/>
      <c r="W1262" s="16"/>
      <c r="Y1262" s="16"/>
      <c r="Z1262" s="16"/>
      <c r="AA1262" s="16"/>
      <c r="AB1262" s="17"/>
      <c r="AC1262" s="16"/>
      <c r="AE1262" s="16"/>
      <c r="AG1262" s="17"/>
      <c r="AH1262" s="16"/>
      <c r="AJ1262" s="16"/>
      <c r="AL1262" s="17"/>
      <c r="AM1262" s="16"/>
      <c r="AO1262" s="16"/>
      <c r="AQ1262" s="16"/>
      <c r="AS1262" s="16"/>
      <c r="AU1262" s="16"/>
      <c r="AW1262" s="16"/>
      <c r="AY1262" s="16"/>
      <c r="BA1262" s="16"/>
      <c r="BC1262" s="16"/>
      <c r="BE1262" s="16"/>
      <c r="BF1262" s="17"/>
      <c r="BG1262" s="16"/>
      <c r="BI1262" s="17"/>
      <c r="BJ1262" s="17"/>
      <c r="BK1262" s="17"/>
      <c r="BL1262" s="17"/>
      <c r="BN1262" s="16"/>
      <c r="BT1262" s="16"/>
      <c r="BU1262" s="16"/>
      <c r="BV1262" s="16"/>
      <c r="BY1262" s="16"/>
      <c r="BZ1262" s="16"/>
      <c r="CA1262" s="16"/>
      <c r="CH1262" s="16"/>
      <c r="CI1262" s="16"/>
    </row>
    <row r="1263" spans="6:87" x14ac:dyDescent="0.25">
      <c r="F1263" s="16"/>
      <c r="G1263" s="16"/>
      <c r="U1263" s="16"/>
      <c r="V1263" s="16"/>
      <c r="W1263" s="16"/>
      <c r="Y1263" s="16"/>
      <c r="Z1263" s="16"/>
      <c r="AA1263" s="16"/>
      <c r="AB1263" s="17"/>
      <c r="AC1263" s="16"/>
      <c r="AE1263" s="16"/>
      <c r="AG1263" s="17"/>
      <c r="AH1263" s="16"/>
      <c r="AJ1263" s="16"/>
      <c r="AL1263" s="17"/>
      <c r="AM1263" s="16"/>
      <c r="AO1263" s="16"/>
      <c r="AQ1263" s="16"/>
      <c r="AS1263" s="16"/>
      <c r="AU1263" s="16"/>
      <c r="AW1263" s="16"/>
      <c r="AY1263" s="16"/>
      <c r="BA1263" s="16"/>
      <c r="BC1263" s="16"/>
      <c r="BE1263" s="16"/>
      <c r="BF1263" s="17"/>
      <c r="BG1263" s="16"/>
      <c r="BI1263" s="17"/>
      <c r="BJ1263" s="17"/>
      <c r="BK1263" s="17"/>
      <c r="BL1263" s="17"/>
      <c r="BN1263" s="16"/>
      <c r="BT1263" s="16"/>
      <c r="BU1263" s="16"/>
      <c r="BV1263" s="16"/>
      <c r="BY1263" s="16"/>
      <c r="BZ1263" s="16"/>
      <c r="CA1263" s="16"/>
      <c r="CH1263" s="16"/>
      <c r="CI1263" s="16"/>
    </row>
    <row r="1264" spans="6:87" x14ac:dyDescent="0.25">
      <c r="F1264" s="16"/>
      <c r="G1264" s="16"/>
      <c r="U1264" s="16"/>
      <c r="V1264" s="16"/>
      <c r="W1264" s="16"/>
      <c r="Y1264" s="16"/>
      <c r="Z1264" s="16"/>
      <c r="AA1264" s="16"/>
      <c r="AB1264" s="17"/>
      <c r="AC1264" s="16"/>
      <c r="AE1264" s="16"/>
      <c r="AG1264" s="17"/>
      <c r="AH1264" s="16"/>
      <c r="AJ1264" s="16"/>
      <c r="AL1264" s="17"/>
      <c r="AM1264" s="16"/>
      <c r="AO1264" s="16"/>
      <c r="AQ1264" s="16"/>
      <c r="AS1264" s="16"/>
      <c r="AU1264" s="16"/>
      <c r="AW1264" s="16"/>
      <c r="AY1264" s="16"/>
      <c r="BA1264" s="16"/>
      <c r="BC1264" s="16"/>
      <c r="BE1264" s="16"/>
      <c r="BF1264" s="17"/>
      <c r="BG1264" s="16"/>
      <c r="BI1264" s="17"/>
      <c r="BJ1264" s="17"/>
      <c r="BK1264" s="17"/>
      <c r="BL1264" s="17"/>
      <c r="BN1264" s="16"/>
      <c r="BT1264" s="16"/>
      <c r="BU1264" s="16"/>
      <c r="BV1264" s="16"/>
      <c r="BY1264" s="16"/>
      <c r="BZ1264" s="16"/>
      <c r="CA1264" s="16"/>
      <c r="CH1264" s="16"/>
      <c r="CI1264" s="16"/>
    </row>
    <row r="1265" spans="6:87" x14ac:dyDescent="0.25">
      <c r="F1265" s="16"/>
      <c r="G1265" s="16"/>
      <c r="U1265" s="16"/>
      <c r="V1265" s="16"/>
      <c r="W1265" s="16"/>
      <c r="Y1265" s="16"/>
      <c r="Z1265" s="16"/>
      <c r="AA1265" s="16"/>
      <c r="AB1265" s="17"/>
      <c r="AC1265" s="16"/>
      <c r="AE1265" s="16"/>
      <c r="AG1265" s="17"/>
      <c r="AH1265" s="16"/>
      <c r="AJ1265" s="16"/>
      <c r="AL1265" s="17"/>
      <c r="AM1265" s="16"/>
      <c r="AO1265" s="16"/>
      <c r="AQ1265" s="16"/>
      <c r="AS1265" s="16"/>
      <c r="AU1265" s="16"/>
      <c r="AW1265" s="16"/>
      <c r="AY1265" s="16"/>
      <c r="BA1265" s="16"/>
      <c r="BC1265" s="16"/>
      <c r="BE1265" s="16"/>
      <c r="BF1265" s="17"/>
      <c r="BG1265" s="16"/>
      <c r="BI1265" s="17"/>
      <c r="BJ1265" s="17"/>
      <c r="BK1265" s="17"/>
      <c r="BL1265" s="17"/>
      <c r="BN1265" s="16"/>
      <c r="BT1265" s="16"/>
      <c r="BU1265" s="16"/>
      <c r="BV1265" s="16"/>
      <c r="BY1265" s="16"/>
      <c r="BZ1265" s="16"/>
      <c r="CA1265" s="16"/>
      <c r="CH1265" s="16"/>
      <c r="CI1265" s="16"/>
    </row>
    <row r="1266" spans="6:87" x14ac:dyDescent="0.25">
      <c r="F1266" s="16"/>
      <c r="G1266" s="16"/>
      <c r="U1266" s="16"/>
      <c r="V1266" s="16"/>
      <c r="W1266" s="16"/>
      <c r="Y1266" s="16"/>
      <c r="Z1266" s="16"/>
      <c r="AA1266" s="16"/>
      <c r="AB1266" s="17"/>
      <c r="AC1266" s="16"/>
      <c r="AE1266" s="16"/>
      <c r="AG1266" s="17"/>
      <c r="AH1266" s="16"/>
      <c r="AJ1266" s="16"/>
      <c r="AL1266" s="17"/>
      <c r="AM1266" s="16"/>
      <c r="AO1266" s="16"/>
      <c r="AQ1266" s="16"/>
      <c r="AS1266" s="16"/>
      <c r="AU1266" s="16"/>
      <c r="AW1266" s="16"/>
      <c r="AY1266" s="16"/>
      <c r="BA1266" s="16"/>
      <c r="BC1266" s="16"/>
      <c r="BE1266" s="16"/>
      <c r="BF1266" s="17"/>
      <c r="BG1266" s="16"/>
      <c r="BI1266" s="17"/>
      <c r="BJ1266" s="17"/>
      <c r="BK1266" s="17"/>
      <c r="BL1266" s="17"/>
      <c r="BN1266" s="16"/>
      <c r="BT1266" s="16"/>
      <c r="BU1266" s="16"/>
      <c r="BV1266" s="16"/>
      <c r="BY1266" s="16"/>
      <c r="BZ1266" s="16"/>
      <c r="CA1266" s="16"/>
      <c r="CH1266" s="16"/>
      <c r="CI1266" s="16"/>
    </row>
    <row r="1267" spans="6:87" x14ac:dyDescent="0.25">
      <c r="F1267" s="16"/>
      <c r="G1267" s="16"/>
      <c r="U1267" s="16"/>
      <c r="V1267" s="16"/>
      <c r="W1267" s="16"/>
      <c r="Y1267" s="16"/>
      <c r="Z1267" s="16"/>
      <c r="AA1267" s="16"/>
      <c r="AB1267" s="17"/>
      <c r="AC1267" s="16"/>
      <c r="AE1267" s="16"/>
      <c r="AG1267" s="17"/>
      <c r="AH1267" s="16"/>
      <c r="AJ1267" s="16"/>
      <c r="AL1267" s="17"/>
      <c r="AM1267" s="16"/>
      <c r="AO1267" s="16"/>
      <c r="AQ1267" s="16"/>
      <c r="AS1267" s="16"/>
      <c r="AU1267" s="16"/>
      <c r="AW1267" s="16"/>
      <c r="AY1267" s="16"/>
      <c r="BA1267" s="16"/>
      <c r="BC1267" s="16"/>
      <c r="BE1267" s="16"/>
      <c r="BF1267" s="17"/>
      <c r="BG1267" s="16"/>
      <c r="BI1267" s="17"/>
      <c r="BJ1267" s="17"/>
      <c r="BK1267" s="17"/>
      <c r="BL1267" s="17"/>
      <c r="BN1267" s="16"/>
      <c r="BT1267" s="16"/>
      <c r="BU1267" s="16"/>
      <c r="BV1267" s="16"/>
      <c r="BY1267" s="16"/>
      <c r="BZ1267" s="16"/>
      <c r="CA1267" s="16"/>
      <c r="CH1267" s="16"/>
      <c r="CI1267" s="16"/>
    </row>
    <row r="1268" spans="6:87" x14ac:dyDescent="0.25">
      <c r="F1268" s="16"/>
      <c r="G1268" s="16"/>
      <c r="U1268" s="16"/>
      <c r="V1268" s="16"/>
      <c r="W1268" s="16"/>
      <c r="Y1268" s="16"/>
      <c r="Z1268" s="16"/>
      <c r="AA1268" s="16"/>
      <c r="AB1268" s="17"/>
      <c r="AC1268" s="16"/>
      <c r="AE1268" s="16"/>
      <c r="AG1268" s="17"/>
      <c r="AH1268" s="16"/>
      <c r="AJ1268" s="16"/>
      <c r="AL1268" s="17"/>
      <c r="AM1268" s="16"/>
      <c r="AO1268" s="16"/>
      <c r="AQ1268" s="16"/>
      <c r="AS1268" s="16"/>
      <c r="AU1268" s="16"/>
      <c r="AW1268" s="16"/>
      <c r="AY1268" s="16"/>
      <c r="BA1268" s="16"/>
      <c r="BC1268" s="16"/>
      <c r="BE1268" s="16"/>
      <c r="BF1268" s="17"/>
      <c r="BG1268" s="16"/>
      <c r="BI1268" s="17"/>
      <c r="BJ1268" s="17"/>
      <c r="BK1268" s="17"/>
      <c r="BL1268" s="17"/>
      <c r="BN1268" s="16"/>
      <c r="BT1268" s="16"/>
      <c r="BU1268" s="16"/>
      <c r="BV1268" s="16"/>
      <c r="BY1268" s="16"/>
      <c r="BZ1268" s="16"/>
      <c r="CA1268" s="16"/>
      <c r="CH1268" s="16"/>
      <c r="CI1268" s="16"/>
    </row>
    <row r="1269" spans="6:87" x14ac:dyDescent="0.25">
      <c r="F1269" s="16"/>
      <c r="G1269" s="16"/>
      <c r="U1269" s="16"/>
      <c r="V1269" s="16"/>
      <c r="W1269" s="16"/>
      <c r="Y1269" s="16"/>
      <c r="Z1269" s="16"/>
      <c r="AA1269" s="16"/>
      <c r="AB1269" s="17"/>
      <c r="AC1269" s="16"/>
      <c r="AE1269" s="16"/>
      <c r="AG1269" s="17"/>
      <c r="AH1269" s="16"/>
      <c r="AJ1269" s="16"/>
      <c r="AL1269" s="17"/>
      <c r="AM1269" s="16"/>
      <c r="AO1269" s="16"/>
      <c r="AQ1269" s="16"/>
      <c r="AS1269" s="16"/>
      <c r="AU1269" s="16"/>
      <c r="AW1269" s="16"/>
      <c r="AY1269" s="16"/>
      <c r="BA1269" s="16"/>
      <c r="BC1269" s="16"/>
      <c r="BE1269" s="16"/>
      <c r="BF1269" s="17"/>
      <c r="BG1269" s="16"/>
      <c r="BI1269" s="17"/>
      <c r="BJ1269" s="17"/>
      <c r="BK1269" s="17"/>
      <c r="BL1269" s="17"/>
      <c r="BN1269" s="16"/>
      <c r="BT1269" s="16"/>
      <c r="BU1269" s="16"/>
      <c r="BV1269" s="16"/>
      <c r="BY1269" s="16"/>
      <c r="BZ1269" s="16"/>
      <c r="CA1269" s="16"/>
      <c r="CH1269" s="16"/>
      <c r="CI1269" s="16"/>
    </row>
    <row r="1270" spans="6:87" x14ac:dyDescent="0.25">
      <c r="F1270" s="16"/>
      <c r="G1270" s="16"/>
      <c r="U1270" s="16"/>
      <c r="V1270" s="16"/>
      <c r="W1270" s="16"/>
      <c r="Y1270" s="16"/>
      <c r="Z1270" s="16"/>
      <c r="AA1270" s="16"/>
      <c r="AB1270" s="17"/>
      <c r="AC1270" s="16"/>
      <c r="AE1270" s="16"/>
      <c r="AG1270" s="17"/>
      <c r="AH1270" s="16"/>
      <c r="AJ1270" s="16"/>
      <c r="AL1270" s="17"/>
      <c r="AM1270" s="16"/>
      <c r="AO1270" s="16"/>
      <c r="AQ1270" s="16"/>
      <c r="AS1270" s="16"/>
      <c r="AU1270" s="16"/>
      <c r="AW1270" s="16"/>
      <c r="AY1270" s="16"/>
      <c r="BA1270" s="16"/>
      <c r="BC1270" s="16"/>
      <c r="BE1270" s="16"/>
      <c r="BF1270" s="17"/>
      <c r="BG1270" s="16"/>
      <c r="BI1270" s="17"/>
      <c r="BJ1270" s="17"/>
      <c r="BK1270" s="17"/>
      <c r="BL1270" s="17"/>
      <c r="BN1270" s="16"/>
      <c r="BT1270" s="16"/>
      <c r="BU1270" s="16"/>
      <c r="BV1270" s="16"/>
      <c r="BY1270" s="16"/>
      <c r="BZ1270" s="16"/>
      <c r="CA1270" s="16"/>
      <c r="CH1270" s="16"/>
      <c r="CI1270" s="16"/>
    </row>
    <row r="1271" spans="6:87" x14ac:dyDescent="0.25">
      <c r="F1271" s="16"/>
      <c r="G1271" s="16"/>
      <c r="U1271" s="16"/>
      <c r="V1271" s="16"/>
      <c r="W1271" s="16"/>
      <c r="Y1271" s="16"/>
      <c r="Z1271" s="16"/>
      <c r="AA1271" s="16"/>
      <c r="AB1271" s="17"/>
      <c r="AC1271" s="16"/>
      <c r="AE1271" s="16"/>
      <c r="AG1271" s="17"/>
      <c r="AH1271" s="16"/>
      <c r="AJ1271" s="16"/>
      <c r="AL1271" s="17"/>
      <c r="AM1271" s="16"/>
      <c r="AO1271" s="16"/>
      <c r="AQ1271" s="16"/>
      <c r="AS1271" s="16"/>
      <c r="AU1271" s="16"/>
      <c r="AW1271" s="16"/>
      <c r="AY1271" s="16"/>
      <c r="BA1271" s="16"/>
      <c r="BC1271" s="16"/>
      <c r="BE1271" s="16"/>
      <c r="BF1271" s="17"/>
      <c r="BG1271" s="16"/>
      <c r="BI1271" s="17"/>
      <c r="BJ1271" s="17"/>
      <c r="BK1271" s="17"/>
      <c r="BL1271" s="17"/>
      <c r="BN1271" s="16"/>
      <c r="BT1271" s="16"/>
      <c r="BU1271" s="16"/>
      <c r="BV1271" s="16"/>
      <c r="BY1271" s="16"/>
      <c r="BZ1271" s="16"/>
      <c r="CA1271" s="16"/>
      <c r="CH1271" s="16"/>
      <c r="CI1271" s="16"/>
    </row>
    <row r="1272" spans="6:87" x14ac:dyDescent="0.25">
      <c r="F1272" s="16"/>
      <c r="G1272" s="16"/>
      <c r="U1272" s="16"/>
      <c r="V1272" s="16"/>
      <c r="W1272" s="16"/>
      <c r="Y1272" s="16"/>
      <c r="Z1272" s="16"/>
      <c r="AA1272" s="16"/>
      <c r="AB1272" s="17"/>
      <c r="AC1272" s="16"/>
      <c r="AE1272" s="16"/>
      <c r="AG1272" s="17"/>
      <c r="AH1272" s="16"/>
      <c r="AJ1272" s="16"/>
      <c r="AL1272" s="17"/>
      <c r="AM1272" s="16"/>
      <c r="AO1272" s="16"/>
      <c r="AQ1272" s="16"/>
      <c r="AS1272" s="16"/>
      <c r="AU1272" s="16"/>
      <c r="AW1272" s="16"/>
      <c r="AY1272" s="16"/>
      <c r="BA1272" s="16"/>
      <c r="BC1272" s="16"/>
      <c r="BE1272" s="16"/>
      <c r="BF1272" s="17"/>
      <c r="BG1272" s="16"/>
      <c r="BI1272" s="17"/>
      <c r="BJ1272" s="17"/>
      <c r="BK1272" s="17"/>
      <c r="BL1272" s="17"/>
      <c r="BN1272" s="16"/>
      <c r="BT1272" s="16"/>
      <c r="BU1272" s="16"/>
      <c r="BV1272" s="16"/>
      <c r="BY1272" s="16"/>
      <c r="BZ1272" s="16"/>
      <c r="CA1272" s="16"/>
      <c r="CH1272" s="16"/>
      <c r="CI1272" s="16"/>
    </row>
    <row r="1273" spans="6:87" x14ac:dyDescent="0.25">
      <c r="F1273" s="16"/>
      <c r="G1273" s="16"/>
      <c r="U1273" s="16"/>
      <c r="V1273" s="16"/>
      <c r="W1273" s="16"/>
      <c r="Y1273" s="16"/>
      <c r="Z1273" s="16"/>
      <c r="AA1273" s="16"/>
      <c r="AB1273" s="17"/>
      <c r="AC1273" s="16"/>
      <c r="AE1273" s="16"/>
      <c r="AG1273" s="17"/>
      <c r="AH1273" s="16"/>
      <c r="AJ1273" s="16"/>
      <c r="AL1273" s="17"/>
      <c r="AM1273" s="16"/>
      <c r="AO1273" s="16"/>
      <c r="AQ1273" s="16"/>
      <c r="AS1273" s="16"/>
      <c r="AU1273" s="16"/>
      <c r="AW1273" s="16"/>
      <c r="AY1273" s="16"/>
      <c r="BA1273" s="16"/>
      <c r="BC1273" s="16"/>
      <c r="BE1273" s="16"/>
      <c r="BF1273" s="17"/>
      <c r="BG1273" s="16"/>
      <c r="BI1273" s="17"/>
      <c r="BJ1273" s="17"/>
      <c r="BK1273" s="17"/>
      <c r="BL1273" s="17"/>
      <c r="BN1273" s="16"/>
      <c r="BT1273" s="16"/>
      <c r="BU1273" s="16"/>
      <c r="BV1273" s="16"/>
      <c r="BY1273" s="16"/>
      <c r="BZ1273" s="16"/>
      <c r="CA1273" s="16"/>
      <c r="CH1273" s="16"/>
      <c r="CI1273" s="16"/>
    </row>
    <row r="1274" spans="6:87" x14ac:dyDescent="0.25">
      <c r="F1274" s="16"/>
      <c r="G1274" s="16"/>
      <c r="U1274" s="16"/>
      <c r="V1274" s="16"/>
      <c r="W1274" s="16"/>
      <c r="Y1274" s="16"/>
      <c r="Z1274" s="16"/>
      <c r="AA1274" s="16"/>
      <c r="AB1274" s="17"/>
      <c r="AC1274" s="16"/>
      <c r="AE1274" s="16"/>
      <c r="AG1274" s="17"/>
      <c r="AH1274" s="16"/>
      <c r="AJ1274" s="16"/>
      <c r="AL1274" s="17"/>
      <c r="AM1274" s="16"/>
      <c r="AO1274" s="16"/>
      <c r="AQ1274" s="16"/>
      <c r="AS1274" s="16"/>
      <c r="AU1274" s="16"/>
      <c r="AW1274" s="16"/>
      <c r="AY1274" s="16"/>
      <c r="BA1274" s="16"/>
      <c r="BC1274" s="16"/>
      <c r="BE1274" s="16"/>
      <c r="BF1274" s="17"/>
      <c r="BG1274" s="16"/>
      <c r="BI1274" s="17"/>
      <c r="BJ1274" s="17"/>
      <c r="BK1274" s="17"/>
      <c r="BL1274" s="17"/>
      <c r="BN1274" s="16"/>
      <c r="BT1274" s="16"/>
      <c r="BU1274" s="16"/>
      <c r="BV1274" s="16"/>
      <c r="BY1274" s="16"/>
      <c r="BZ1274" s="16"/>
      <c r="CA1274" s="16"/>
      <c r="CH1274" s="16"/>
      <c r="CI1274" s="16"/>
    </row>
    <row r="1275" spans="6:87" x14ac:dyDescent="0.25">
      <c r="F1275" s="16"/>
      <c r="G1275" s="16"/>
      <c r="U1275" s="16"/>
      <c r="V1275" s="16"/>
      <c r="W1275" s="16"/>
      <c r="Y1275" s="16"/>
      <c r="Z1275" s="16"/>
      <c r="AA1275" s="16"/>
      <c r="AB1275" s="17"/>
      <c r="AC1275" s="16"/>
      <c r="AE1275" s="16"/>
      <c r="AG1275" s="17"/>
      <c r="AH1275" s="16"/>
      <c r="AJ1275" s="16"/>
      <c r="AL1275" s="17"/>
      <c r="AM1275" s="16"/>
      <c r="AO1275" s="16"/>
      <c r="AQ1275" s="16"/>
      <c r="AS1275" s="16"/>
      <c r="AU1275" s="16"/>
      <c r="AW1275" s="16"/>
      <c r="AY1275" s="16"/>
      <c r="BA1275" s="16"/>
      <c r="BC1275" s="16"/>
      <c r="BE1275" s="16"/>
      <c r="BF1275" s="17"/>
      <c r="BG1275" s="16"/>
      <c r="BI1275" s="17"/>
      <c r="BJ1275" s="17"/>
      <c r="BK1275" s="17"/>
      <c r="BL1275" s="17"/>
      <c r="BN1275" s="16"/>
      <c r="BT1275" s="16"/>
      <c r="BU1275" s="16"/>
      <c r="BV1275" s="16"/>
      <c r="BY1275" s="16"/>
      <c r="BZ1275" s="16"/>
      <c r="CA1275" s="16"/>
      <c r="CH1275" s="16"/>
      <c r="CI1275" s="16"/>
    </row>
    <row r="1276" spans="6:87" x14ac:dyDescent="0.25">
      <c r="F1276" s="16"/>
      <c r="G1276" s="16"/>
      <c r="U1276" s="16"/>
      <c r="V1276" s="16"/>
      <c r="W1276" s="16"/>
      <c r="Y1276" s="16"/>
      <c r="Z1276" s="16"/>
      <c r="AA1276" s="16"/>
      <c r="AB1276" s="17"/>
      <c r="AC1276" s="16"/>
      <c r="AE1276" s="16"/>
      <c r="AG1276" s="17"/>
      <c r="AH1276" s="16"/>
      <c r="AJ1276" s="16"/>
      <c r="AL1276" s="17"/>
      <c r="AM1276" s="16"/>
      <c r="AO1276" s="16"/>
      <c r="AQ1276" s="16"/>
      <c r="AS1276" s="16"/>
      <c r="AU1276" s="16"/>
      <c r="AW1276" s="16"/>
      <c r="AY1276" s="16"/>
      <c r="BA1276" s="16"/>
      <c r="BC1276" s="16"/>
      <c r="BE1276" s="16"/>
      <c r="BF1276" s="17"/>
      <c r="BG1276" s="16"/>
      <c r="BI1276" s="17"/>
      <c r="BJ1276" s="17"/>
      <c r="BK1276" s="17"/>
      <c r="BL1276" s="17"/>
      <c r="BN1276" s="16"/>
      <c r="BT1276" s="16"/>
      <c r="BU1276" s="16"/>
      <c r="BV1276" s="16"/>
      <c r="BY1276" s="16"/>
      <c r="BZ1276" s="16"/>
      <c r="CA1276" s="16"/>
      <c r="CH1276" s="16"/>
      <c r="CI1276" s="16"/>
    </row>
    <row r="1277" spans="6:87" x14ac:dyDescent="0.25">
      <c r="F1277" s="16"/>
      <c r="G1277" s="16"/>
      <c r="U1277" s="16"/>
      <c r="V1277" s="16"/>
      <c r="W1277" s="16"/>
      <c r="Y1277" s="16"/>
      <c r="Z1277" s="16"/>
      <c r="AA1277" s="16"/>
      <c r="AB1277" s="17"/>
      <c r="AC1277" s="16"/>
      <c r="AE1277" s="16"/>
      <c r="AG1277" s="17"/>
      <c r="AH1277" s="16"/>
      <c r="AJ1277" s="16"/>
      <c r="AL1277" s="17"/>
      <c r="AM1277" s="16"/>
      <c r="AO1277" s="16"/>
      <c r="AQ1277" s="16"/>
      <c r="AS1277" s="16"/>
      <c r="AU1277" s="16"/>
      <c r="AW1277" s="16"/>
      <c r="AY1277" s="16"/>
      <c r="BA1277" s="16"/>
      <c r="BC1277" s="16"/>
      <c r="BE1277" s="16"/>
      <c r="BF1277" s="17"/>
      <c r="BG1277" s="16"/>
      <c r="BI1277" s="17"/>
      <c r="BJ1277" s="17"/>
      <c r="BK1277" s="17"/>
      <c r="BL1277" s="17"/>
      <c r="BN1277" s="16"/>
      <c r="BT1277" s="16"/>
      <c r="BU1277" s="16"/>
      <c r="BV1277" s="16"/>
      <c r="BY1277" s="16"/>
      <c r="BZ1277" s="16"/>
      <c r="CA1277" s="16"/>
      <c r="CH1277" s="16"/>
      <c r="CI1277" s="16"/>
    </row>
    <row r="1278" spans="6:87" x14ac:dyDescent="0.25">
      <c r="F1278" s="16"/>
      <c r="G1278" s="16"/>
      <c r="U1278" s="16"/>
      <c r="V1278" s="16"/>
      <c r="W1278" s="16"/>
      <c r="Y1278" s="16"/>
      <c r="Z1278" s="16"/>
      <c r="AA1278" s="16"/>
      <c r="AB1278" s="17"/>
      <c r="AC1278" s="16"/>
      <c r="AE1278" s="16"/>
      <c r="AG1278" s="17"/>
      <c r="AH1278" s="16"/>
      <c r="AJ1278" s="16"/>
      <c r="AL1278" s="17"/>
      <c r="AM1278" s="16"/>
      <c r="AO1278" s="16"/>
      <c r="AQ1278" s="16"/>
      <c r="AS1278" s="16"/>
      <c r="AU1278" s="16"/>
      <c r="AW1278" s="16"/>
      <c r="AY1278" s="16"/>
      <c r="BA1278" s="16"/>
      <c r="BC1278" s="16"/>
      <c r="BE1278" s="16"/>
      <c r="BF1278" s="17"/>
      <c r="BG1278" s="16"/>
      <c r="BI1278" s="17"/>
      <c r="BJ1278" s="17"/>
      <c r="BK1278" s="17"/>
      <c r="BL1278" s="17"/>
      <c r="BN1278" s="16"/>
      <c r="BT1278" s="16"/>
      <c r="BU1278" s="16"/>
      <c r="BV1278" s="16"/>
      <c r="BY1278" s="16"/>
      <c r="BZ1278" s="16"/>
      <c r="CA1278" s="16"/>
      <c r="CH1278" s="16"/>
      <c r="CI1278" s="16"/>
    </row>
    <row r="1279" spans="6:87" x14ac:dyDescent="0.25">
      <c r="F1279" s="16"/>
      <c r="G1279" s="16"/>
      <c r="U1279" s="16"/>
      <c r="V1279" s="16"/>
      <c r="W1279" s="16"/>
      <c r="Y1279" s="16"/>
      <c r="Z1279" s="16"/>
      <c r="AA1279" s="16"/>
      <c r="AB1279" s="17"/>
      <c r="AC1279" s="16"/>
      <c r="AE1279" s="16"/>
      <c r="AG1279" s="17"/>
      <c r="AH1279" s="16"/>
      <c r="AJ1279" s="16"/>
      <c r="AL1279" s="17"/>
      <c r="AM1279" s="16"/>
      <c r="AO1279" s="16"/>
      <c r="AQ1279" s="16"/>
      <c r="AS1279" s="16"/>
      <c r="AU1279" s="16"/>
      <c r="AW1279" s="16"/>
      <c r="AY1279" s="16"/>
      <c r="BA1279" s="16"/>
      <c r="BC1279" s="16"/>
      <c r="BE1279" s="16"/>
      <c r="BF1279" s="17"/>
      <c r="BG1279" s="16"/>
      <c r="BI1279" s="17"/>
      <c r="BJ1279" s="17"/>
      <c r="BK1279" s="17"/>
      <c r="BL1279" s="17"/>
      <c r="BN1279" s="16"/>
      <c r="BT1279" s="16"/>
      <c r="BU1279" s="16"/>
      <c r="BV1279" s="16"/>
      <c r="BY1279" s="16"/>
      <c r="BZ1279" s="16"/>
      <c r="CA1279" s="16"/>
      <c r="CH1279" s="16"/>
      <c r="CI1279" s="16"/>
    </row>
    <row r="1280" spans="6:87" x14ac:dyDescent="0.25">
      <c r="F1280" s="16"/>
      <c r="G1280" s="16"/>
      <c r="U1280" s="16"/>
      <c r="V1280" s="16"/>
      <c r="W1280" s="16"/>
      <c r="Y1280" s="16"/>
      <c r="Z1280" s="16"/>
      <c r="AA1280" s="16"/>
      <c r="AB1280" s="17"/>
      <c r="AC1280" s="16"/>
      <c r="AE1280" s="16"/>
      <c r="AG1280" s="17"/>
      <c r="AH1280" s="16"/>
      <c r="AJ1280" s="16"/>
      <c r="AL1280" s="17"/>
      <c r="AM1280" s="16"/>
      <c r="AO1280" s="16"/>
      <c r="AQ1280" s="16"/>
      <c r="AS1280" s="16"/>
      <c r="AU1280" s="16"/>
      <c r="AW1280" s="16"/>
      <c r="AY1280" s="16"/>
      <c r="BA1280" s="16"/>
      <c r="BC1280" s="16"/>
      <c r="BE1280" s="16"/>
      <c r="BF1280" s="17"/>
      <c r="BG1280" s="16"/>
      <c r="BI1280" s="17"/>
      <c r="BJ1280" s="17"/>
      <c r="BK1280" s="17"/>
      <c r="BL1280" s="17"/>
      <c r="BN1280" s="16"/>
      <c r="BT1280" s="16"/>
      <c r="BU1280" s="16"/>
      <c r="BV1280" s="16"/>
      <c r="BY1280" s="16"/>
      <c r="BZ1280" s="16"/>
      <c r="CA1280" s="16"/>
      <c r="CH1280" s="16"/>
      <c r="CI1280" s="16"/>
    </row>
    <row r="1281" spans="6:87" x14ac:dyDescent="0.25">
      <c r="F1281" s="16"/>
      <c r="G1281" s="16"/>
      <c r="U1281" s="16"/>
      <c r="V1281" s="16"/>
      <c r="W1281" s="16"/>
      <c r="Y1281" s="16"/>
      <c r="Z1281" s="16"/>
      <c r="AA1281" s="16"/>
      <c r="AB1281" s="17"/>
      <c r="AC1281" s="16"/>
      <c r="AE1281" s="16"/>
      <c r="AG1281" s="17"/>
      <c r="AH1281" s="16"/>
      <c r="AJ1281" s="16"/>
      <c r="AL1281" s="17"/>
      <c r="AM1281" s="16"/>
      <c r="AO1281" s="16"/>
      <c r="AQ1281" s="16"/>
      <c r="AS1281" s="16"/>
      <c r="AU1281" s="16"/>
      <c r="AW1281" s="16"/>
      <c r="AY1281" s="16"/>
      <c r="BA1281" s="16"/>
      <c r="BC1281" s="16"/>
      <c r="BE1281" s="16"/>
      <c r="BF1281" s="17"/>
      <c r="BG1281" s="16"/>
      <c r="BI1281" s="17"/>
      <c r="BJ1281" s="17"/>
      <c r="BK1281" s="17"/>
      <c r="BL1281" s="17"/>
      <c r="BN1281" s="16"/>
      <c r="BT1281" s="16"/>
      <c r="BU1281" s="16"/>
      <c r="BV1281" s="16"/>
      <c r="BY1281" s="16"/>
      <c r="BZ1281" s="16"/>
      <c r="CA1281" s="16"/>
      <c r="CH1281" s="16"/>
      <c r="CI1281" s="16"/>
    </row>
    <row r="1282" spans="6:87" x14ac:dyDescent="0.25">
      <c r="F1282" s="16"/>
      <c r="G1282" s="16"/>
      <c r="U1282" s="16"/>
      <c r="V1282" s="16"/>
      <c r="W1282" s="16"/>
      <c r="Y1282" s="16"/>
      <c r="Z1282" s="16"/>
      <c r="AA1282" s="16"/>
      <c r="AB1282" s="17"/>
      <c r="AC1282" s="16"/>
      <c r="AE1282" s="16"/>
      <c r="AG1282" s="17"/>
      <c r="AH1282" s="16"/>
      <c r="AJ1282" s="16"/>
      <c r="AL1282" s="17"/>
      <c r="AM1282" s="16"/>
      <c r="AO1282" s="16"/>
      <c r="AQ1282" s="16"/>
      <c r="AS1282" s="16"/>
      <c r="AU1282" s="16"/>
      <c r="AW1282" s="16"/>
      <c r="AY1282" s="16"/>
      <c r="BA1282" s="16"/>
      <c r="BC1282" s="16"/>
      <c r="BE1282" s="16"/>
      <c r="BF1282" s="17"/>
      <c r="BG1282" s="16"/>
      <c r="BI1282" s="17"/>
      <c r="BJ1282" s="17"/>
      <c r="BK1282" s="17"/>
      <c r="BL1282" s="17"/>
      <c r="BN1282" s="16"/>
      <c r="BT1282" s="16"/>
      <c r="BU1282" s="16"/>
      <c r="BV1282" s="16"/>
      <c r="BY1282" s="16"/>
      <c r="BZ1282" s="16"/>
      <c r="CA1282" s="16"/>
      <c r="CH1282" s="16"/>
      <c r="CI1282" s="16"/>
    </row>
    <row r="1283" spans="6:87" x14ac:dyDescent="0.25">
      <c r="F1283" s="16"/>
      <c r="G1283" s="16"/>
      <c r="U1283" s="16"/>
      <c r="V1283" s="16"/>
      <c r="W1283" s="16"/>
      <c r="Y1283" s="16"/>
      <c r="Z1283" s="16"/>
      <c r="AA1283" s="16"/>
      <c r="AB1283" s="17"/>
      <c r="AC1283" s="16"/>
      <c r="AE1283" s="16"/>
      <c r="AG1283" s="17"/>
      <c r="AH1283" s="16"/>
      <c r="AJ1283" s="16"/>
      <c r="AL1283" s="17"/>
      <c r="AM1283" s="16"/>
      <c r="AO1283" s="16"/>
      <c r="AQ1283" s="16"/>
      <c r="AS1283" s="16"/>
      <c r="AU1283" s="16"/>
      <c r="AW1283" s="16"/>
      <c r="AY1283" s="16"/>
      <c r="BA1283" s="16"/>
      <c r="BC1283" s="16"/>
      <c r="BE1283" s="16"/>
      <c r="BF1283" s="17"/>
      <c r="BG1283" s="16"/>
      <c r="BI1283" s="17"/>
      <c r="BJ1283" s="17"/>
      <c r="BK1283" s="17"/>
      <c r="BL1283" s="17"/>
      <c r="BN1283" s="16"/>
      <c r="BT1283" s="16"/>
      <c r="BU1283" s="16"/>
      <c r="BV1283" s="16"/>
      <c r="BY1283" s="16"/>
      <c r="BZ1283" s="16"/>
      <c r="CA1283" s="16"/>
      <c r="CH1283" s="16"/>
      <c r="CI1283" s="16"/>
    </row>
    <row r="1284" spans="6:87" x14ac:dyDescent="0.25">
      <c r="F1284" s="16"/>
      <c r="G1284" s="16"/>
      <c r="U1284" s="16"/>
      <c r="V1284" s="16"/>
      <c r="W1284" s="16"/>
      <c r="Y1284" s="16"/>
      <c r="Z1284" s="16"/>
      <c r="AA1284" s="16"/>
      <c r="AB1284" s="17"/>
      <c r="AC1284" s="16"/>
      <c r="AE1284" s="16"/>
      <c r="AG1284" s="17"/>
      <c r="AH1284" s="16"/>
      <c r="AJ1284" s="16"/>
      <c r="AL1284" s="17"/>
      <c r="AM1284" s="16"/>
      <c r="AO1284" s="16"/>
      <c r="AQ1284" s="16"/>
      <c r="AS1284" s="16"/>
      <c r="AU1284" s="16"/>
      <c r="AW1284" s="16"/>
      <c r="AY1284" s="16"/>
      <c r="BA1284" s="16"/>
      <c r="BC1284" s="16"/>
      <c r="BE1284" s="16"/>
      <c r="BF1284" s="17"/>
      <c r="BG1284" s="16"/>
      <c r="BI1284" s="17"/>
      <c r="BJ1284" s="17"/>
      <c r="BK1284" s="17"/>
      <c r="BL1284" s="17"/>
      <c r="BN1284" s="16"/>
      <c r="BT1284" s="16"/>
      <c r="BU1284" s="16"/>
      <c r="BV1284" s="16"/>
      <c r="BY1284" s="16"/>
      <c r="BZ1284" s="16"/>
      <c r="CA1284" s="16"/>
      <c r="CH1284" s="16"/>
      <c r="CI1284" s="16"/>
    </row>
    <row r="1285" spans="6:87" x14ac:dyDescent="0.25">
      <c r="F1285" s="16"/>
      <c r="G1285" s="16"/>
      <c r="U1285" s="16"/>
      <c r="V1285" s="16"/>
      <c r="W1285" s="16"/>
      <c r="Y1285" s="16"/>
      <c r="Z1285" s="16"/>
      <c r="AA1285" s="16"/>
      <c r="AB1285" s="17"/>
      <c r="AC1285" s="16"/>
      <c r="AE1285" s="16"/>
      <c r="AG1285" s="17"/>
      <c r="AH1285" s="16"/>
      <c r="AJ1285" s="16"/>
      <c r="AL1285" s="17"/>
      <c r="AM1285" s="16"/>
      <c r="AO1285" s="16"/>
      <c r="AQ1285" s="16"/>
      <c r="AS1285" s="16"/>
      <c r="AU1285" s="16"/>
      <c r="AW1285" s="16"/>
      <c r="AY1285" s="16"/>
      <c r="BA1285" s="16"/>
      <c r="BC1285" s="16"/>
      <c r="BE1285" s="16"/>
      <c r="BF1285" s="17"/>
      <c r="BG1285" s="16"/>
      <c r="BI1285" s="17"/>
      <c r="BJ1285" s="17"/>
      <c r="BK1285" s="17"/>
      <c r="BL1285" s="17"/>
      <c r="BN1285" s="16"/>
      <c r="BT1285" s="16"/>
      <c r="BU1285" s="16"/>
      <c r="BV1285" s="16"/>
      <c r="BY1285" s="16"/>
      <c r="BZ1285" s="16"/>
      <c r="CA1285" s="16"/>
      <c r="CH1285" s="16"/>
      <c r="CI1285" s="16"/>
    </row>
    <row r="1286" spans="6:87" x14ac:dyDescent="0.25">
      <c r="F1286" s="16"/>
      <c r="G1286" s="16"/>
      <c r="U1286" s="16"/>
      <c r="V1286" s="16"/>
      <c r="W1286" s="16"/>
      <c r="Y1286" s="16"/>
      <c r="Z1286" s="16"/>
      <c r="AA1286" s="16"/>
      <c r="AB1286" s="17"/>
      <c r="AC1286" s="16"/>
      <c r="AE1286" s="16"/>
      <c r="AG1286" s="17"/>
      <c r="AH1286" s="16"/>
      <c r="AJ1286" s="16"/>
      <c r="AL1286" s="17"/>
      <c r="AM1286" s="16"/>
      <c r="AO1286" s="16"/>
      <c r="AQ1286" s="16"/>
      <c r="AS1286" s="16"/>
      <c r="AU1286" s="16"/>
      <c r="AW1286" s="16"/>
      <c r="AY1286" s="16"/>
      <c r="BA1286" s="16"/>
      <c r="BC1286" s="16"/>
      <c r="BE1286" s="16"/>
      <c r="BF1286" s="17"/>
      <c r="BG1286" s="16"/>
      <c r="BI1286" s="17"/>
      <c r="BJ1286" s="17"/>
      <c r="BK1286" s="17"/>
      <c r="BL1286" s="17"/>
      <c r="BN1286" s="16"/>
      <c r="BT1286" s="16"/>
      <c r="BU1286" s="16"/>
      <c r="BV1286" s="16"/>
      <c r="BY1286" s="16"/>
      <c r="BZ1286" s="16"/>
      <c r="CA1286" s="16"/>
      <c r="CH1286" s="16"/>
      <c r="CI1286" s="16"/>
    </row>
    <row r="1287" spans="6:87" x14ac:dyDescent="0.25">
      <c r="F1287" s="16"/>
      <c r="G1287" s="16"/>
      <c r="U1287" s="16"/>
      <c r="V1287" s="16"/>
      <c r="W1287" s="16"/>
      <c r="Y1287" s="16"/>
      <c r="Z1287" s="16"/>
      <c r="AA1287" s="16"/>
      <c r="AB1287" s="17"/>
      <c r="AC1287" s="16"/>
      <c r="AE1287" s="16"/>
      <c r="AG1287" s="17"/>
      <c r="AH1287" s="16"/>
      <c r="AJ1287" s="16"/>
      <c r="AL1287" s="17"/>
      <c r="AM1287" s="16"/>
      <c r="AO1287" s="16"/>
      <c r="AQ1287" s="16"/>
      <c r="AS1287" s="16"/>
      <c r="AU1287" s="16"/>
      <c r="AW1287" s="16"/>
      <c r="AY1287" s="16"/>
      <c r="BA1287" s="16"/>
      <c r="BC1287" s="16"/>
      <c r="BE1287" s="16"/>
      <c r="BF1287" s="17"/>
      <c r="BG1287" s="16"/>
      <c r="BI1287" s="17"/>
      <c r="BJ1287" s="17"/>
      <c r="BK1287" s="17"/>
      <c r="BL1287" s="17"/>
      <c r="BN1287" s="16"/>
      <c r="BT1287" s="16"/>
      <c r="BU1287" s="16"/>
      <c r="BV1287" s="16"/>
      <c r="BY1287" s="16"/>
      <c r="BZ1287" s="16"/>
      <c r="CA1287" s="16"/>
      <c r="CH1287" s="16"/>
      <c r="CI1287" s="16"/>
    </row>
    <row r="1288" spans="6:87" x14ac:dyDescent="0.25">
      <c r="F1288" s="16"/>
      <c r="G1288" s="16"/>
      <c r="U1288" s="16"/>
      <c r="V1288" s="16"/>
      <c r="W1288" s="16"/>
      <c r="Y1288" s="16"/>
      <c r="Z1288" s="16"/>
      <c r="AA1288" s="16"/>
      <c r="AB1288" s="17"/>
      <c r="AC1288" s="16"/>
      <c r="AE1288" s="16"/>
      <c r="AG1288" s="17"/>
      <c r="AH1288" s="16"/>
      <c r="AJ1288" s="16"/>
      <c r="AL1288" s="17"/>
      <c r="AM1288" s="16"/>
      <c r="AO1288" s="16"/>
      <c r="AQ1288" s="16"/>
      <c r="AS1288" s="16"/>
      <c r="AU1288" s="16"/>
      <c r="AW1288" s="16"/>
      <c r="AY1288" s="16"/>
      <c r="BA1288" s="16"/>
      <c r="BC1288" s="16"/>
      <c r="BE1288" s="16"/>
      <c r="BF1288" s="17"/>
      <c r="BG1288" s="16"/>
      <c r="BI1288" s="17"/>
      <c r="BJ1288" s="17"/>
      <c r="BK1288" s="17"/>
      <c r="BL1288" s="17"/>
      <c r="BN1288" s="16"/>
      <c r="BT1288" s="16"/>
      <c r="BU1288" s="16"/>
      <c r="BV1288" s="16"/>
      <c r="BY1288" s="16"/>
      <c r="BZ1288" s="16"/>
      <c r="CA1288" s="16"/>
      <c r="CH1288" s="16"/>
      <c r="CI1288" s="16"/>
    </row>
    <row r="1289" spans="6:87" x14ac:dyDescent="0.25">
      <c r="F1289" s="16"/>
      <c r="G1289" s="16"/>
      <c r="U1289" s="16"/>
      <c r="V1289" s="16"/>
      <c r="W1289" s="16"/>
      <c r="Y1289" s="16"/>
      <c r="Z1289" s="16"/>
      <c r="AA1289" s="16"/>
      <c r="AB1289" s="17"/>
      <c r="AC1289" s="16"/>
      <c r="AE1289" s="16"/>
      <c r="AG1289" s="17"/>
      <c r="AH1289" s="16"/>
      <c r="AJ1289" s="16"/>
      <c r="AL1289" s="17"/>
      <c r="AM1289" s="16"/>
      <c r="AO1289" s="16"/>
      <c r="AQ1289" s="16"/>
      <c r="AS1289" s="16"/>
      <c r="AU1289" s="16"/>
      <c r="AW1289" s="16"/>
      <c r="AY1289" s="16"/>
      <c r="BA1289" s="16"/>
      <c r="BC1289" s="16"/>
      <c r="BE1289" s="16"/>
      <c r="BF1289" s="17"/>
      <c r="BG1289" s="16"/>
      <c r="BI1289" s="17"/>
      <c r="BJ1289" s="17"/>
      <c r="BK1289" s="17"/>
      <c r="BL1289" s="17"/>
      <c r="BN1289" s="16"/>
      <c r="BT1289" s="16"/>
      <c r="BU1289" s="16"/>
      <c r="BV1289" s="16"/>
      <c r="BY1289" s="16"/>
      <c r="BZ1289" s="16"/>
      <c r="CA1289" s="16"/>
      <c r="CH1289" s="16"/>
      <c r="CI1289" s="16"/>
    </row>
    <row r="1290" spans="6:87" x14ac:dyDescent="0.25">
      <c r="F1290" s="16"/>
      <c r="G1290" s="16"/>
      <c r="U1290" s="16"/>
      <c r="V1290" s="16"/>
      <c r="W1290" s="16"/>
      <c r="Y1290" s="16"/>
      <c r="Z1290" s="16"/>
      <c r="AA1290" s="16"/>
      <c r="AB1290" s="17"/>
      <c r="AC1290" s="16"/>
      <c r="AE1290" s="16"/>
      <c r="AG1290" s="17"/>
      <c r="AH1290" s="16"/>
      <c r="AJ1290" s="16"/>
      <c r="AL1290" s="17"/>
      <c r="AM1290" s="16"/>
      <c r="AO1290" s="16"/>
      <c r="AQ1290" s="16"/>
      <c r="AS1290" s="16"/>
      <c r="AU1290" s="16"/>
      <c r="AW1290" s="16"/>
      <c r="AY1290" s="16"/>
      <c r="BA1290" s="16"/>
      <c r="BC1290" s="16"/>
      <c r="BE1290" s="16"/>
      <c r="BF1290" s="17"/>
      <c r="BG1290" s="16"/>
      <c r="BI1290" s="17"/>
      <c r="BJ1290" s="17"/>
      <c r="BK1290" s="17"/>
      <c r="BL1290" s="17"/>
      <c r="BN1290" s="16"/>
      <c r="BT1290" s="16"/>
      <c r="BU1290" s="16"/>
      <c r="BV1290" s="16"/>
      <c r="BY1290" s="16"/>
      <c r="BZ1290" s="16"/>
      <c r="CA1290" s="16"/>
      <c r="CH1290" s="16"/>
      <c r="CI1290" s="16"/>
    </row>
    <row r="1291" spans="6:87" x14ac:dyDescent="0.25">
      <c r="F1291" s="16"/>
      <c r="G1291" s="16"/>
      <c r="U1291" s="16"/>
      <c r="V1291" s="16"/>
      <c r="W1291" s="16"/>
      <c r="Y1291" s="16"/>
      <c r="Z1291" s="16"/>
      <c r="AA1291" s="16"/>
      <c r="AB1291" s="17"/>
      <c r="AC1291" s="16"/>
      <c r="AE1291" s="16"/>
      <c r="AG1291" s="17"/>
      <c r="AH1291" s="16"/>
      <c r="AJ1291" s="16"/>
      <c r="AL1291" s="17"/>
      <c r="AM1291" s="16"/>
      <c r="AO1291" s="16"/>
      <c r="AQ1291" s="16"/>
      <c r="AS1291" s="16"/>
      <c r="AU1291" s="16"/>
      <c r="AW1291" s="16"/>
      <c r="AY1291" s="16"/>
      <c r="BA1291" s="16"/>
      <c r="BC1291" s="16"/>
      <c r="BE1291" s="16"/>
      <c r="BF1291" s="17"/>
      <c r="BG1291" s="16"/>
      <c r="BI1291" s="17"/>
      <c r="BJ1291" s="17"/>
      <c r="BK1291" s="17"/>
      <c r="BL1291" s="17"/>
      <c r="BN1291" s="16"/>
      <c r="BT1291" s="16"/>
      <c r="BU1291" s="16"/>
      <c r="BV1291" s="16"/>
      <c r="BY1291" s="16"/>
      <c r="BZ1291" s="16"/>
      <c r="CA1291" s="16"/>
      <c r="CH1291" s="16"/>
      <c r="CI1291" s="16"/>
    </row>
    <row r="1292" spans="6:87" x14ac:dyDescent="0.25">
      <c r="F1292" s="16"/>
      <c r="G1292" s="16"/>
      <c r="U1292" s="16"/>
      <c r="V1292" s="16"/>
      <c r="W1292" s="16"/>
      <c r="Y1292" s="16"/>
      <c r="Z1292" s="16"/>
      <c r="AA1292" s="16"/>
      <c r="AB1292" s="17"/>
      <c r="AC1292" s="16"/>
      <c r="AE1292" s="16"/>
      <c r="AG1292" s="17"/>
      <c r="AH1292" s="16"/>
      <c r="AJ1292" s="16"/>
      <c r="AL1292" s="17"/>
      <c r="AM1292" s="16"/>
      <c r="AO1292" s="16"/>
      <c r="AQ1292" s="16"/>
      <c r="AS1292" s="16"/>
      <c r="AU1292" s="16"/>
      <c r="AW1292" s="16"/>
      <c r="AY1292" s="16"/>
      <c r="BA1292" s="16"/>
      <c r="BC1292" s="16"/>
      <c r="BE1292" s="16"/>
      <c r="BF1292" s="17"/>
      <c r="BG1292" s="16"/>
      <c r="BI1292" s="17"/>
      <c r="BJ1292" s="17"/>
      <c r="BK1292" s="17"/>
      <c r="BL1292" s="17"/>
      <c r="BN1292" s="16"/>
      <c r="BT1292" s="16"/>
      <c r="BU1292" s="16"/>
      <c r="BV1292" s="16"/>
      <c r="BY1292" s="16"/>
      <c r="BZ1292" s="16"/>
      <c r="CA1292" s="16"/>
      <c r="CH1292" s="16"/>
      <c r="CI1292" s="16"/>
    </row>
    <row r="1293" spans="6:87" x14ac:dyDescent="0.25">
      <c r="F1293" s="16"/>
      <c r="G1293" s="16"/>
      <c r="U1293" s="16"/>
      <c r="V1293" s="16"/>
      <c r="W1293" s="16"/>
      <c r="Y1293" s="16"/>
      <c r="Z1293" s="16"/>
      <c r="AA1293" s="16"/>
      <c r="AB1293" s="17"/>
      <c r="AC1293" s="16"/>
      <c r="AE1293" s="16"/>
      <c r="AG1293" s="17"/>
      <c r="AH1293" s="16"/>
      <c r="AJ1293" s="16"/>
      <c r="AL1293" s="17"/>
      <c r="AM1293" s="16"/>
      <c r="AO1293" s="16"/>
      <c r="AQ1293" s="16"/>
      <c r="AS1293" s="16"/>
      <c r="AU1293" s="16"/>
      <c r="AW1293" s="16"/>
      <c r="AY1293" s="16"/>
      <c r="BA1293" s="16"/>
      <c r="BC1293" s="16"/>
      <c r="BE1293" s="16"/>
      <c r="BF1293" s="17"/>
      <c r="BG1293" s="16"/>
      <c r="BI1293" s="17"/>
      <c r="BJ1293" s="17"/>
      <c r="BK1293" s="17"/>
      <c r="BL1293" s="17"/>
      <c r="BN1293" s="16"/>
      <c r="BT1293" s="16"/>
      <c r="BU1293" s="16"/>
      <c r="BV1293" s="16"/>
      <c r="BY1293" s="16"/>
      <c r="BZ1293" s="16"/>
      <c r="CA1293" s="16"/>
      <c r="CH1293" s="16"/>
      <c r="CI1293" s="16"/>
    </row>
    <row r="1294" spans="6:87" x14ac:dyDescent="0.25">
      <c r="F1294" s="16"/>
      <c r="G1294" s="16"/>
      <c r="U1294" s="16"/>
      <c r="V1294" s="16"/>
      <c r="W1294" s="16"/>
      <c r="Y1294" s="16"/>
      <c r="Z1294" s="16"/>
      <c r="AA1294" s="16"/>
      <c r="AB1294" s="17"/>
      <c r="AC1294" s="16"/>
      <c r="AE1294" s="16"/>
      <c r="AG1294" s="17"/>
      <c r="AH1294" s="16"/>
      <c r="AJ1294" s="16"/>
      <c r="AL1294" s="17"/>
      <c r="AM1294" s="16"/>
      <c r="AO1294" s="16"/>
      <c r="AQ1294" s="16"/>
      <c r="AS1294" s="16"/>
      <c r="AU1294" s="16"/>
      <c r="AW1294" s="16"/>
      <c r="AY1294" s="16"/>
      <c r="BA1294" s="16"/>
      <c r="BC1294" s="16"/>
      <c r="BE1294" s="16"/>
      <c r="BF1294" s="17"/>
      <c r="BG1294" s="16"/>
      <c r="BI1294" s="17"/>
      <c r="BJ1294" s="17"/>
      <c r="BK1294" s="17"/>
      <c r="BL1294" s="17"/>
      <c r="BN1294" s="16"/>
      <c r="BT1294" s="16"/>
      <c r="BU1294" s="16"/>
      <c r="BV1294" s="16"/>
      <c r="BY1294" s="16"/>
      <c r="BZ1294" s="16"/>
      <c r="CA1294" s="16"/>
      <c r="CH1294" s="16"/>
      <c r="CI1294" s="16"/>
    </row>
    <row r="1295" spans="6:87" x14ac:dyDescent="0.25">
      <c r="F1295" s="16"/>
      <c r="G1295" s="16"/>
      <c r="U1295" s="16"/>
      <c r="V1295" s="16"/>
      <c r="W1295" s="16"/>
      <c r="Y1295" s="16"/>
      <c r="Z1295" s="16"/>
      <c r="AA1295" s="16"/>
      <c r="AB1295" s="17"/>
      <c r="AC1295" s="16"/>
      <c r="AE1295" s="16"/>
      <c r="AG1295" s="17"/>
      <c r="AH1295" s="16"/>
      <c r="AJ1295" s="16"/>
      <c r="AL1295" s="17"/>
      <c r="AM1295" s="16"/>
      <c r="AO1295" s="16"/>
      <c r="AQ1295" s="16"/>
      <c r="AS1295" s="16"/>
      <c r="AU1295" s="16"/>
      <c r="AW1295" s="16"/>
      <c r="AY1295" s="16"/>
      <c r="BA1295" s="16"/>
      <c r="BC1295" s="16"/>
      <c r="BE1295" s="16"/>
      <c r="BF1295" s="17"/>
      <c r="BG1295" s="16"/>
      <c r="BI1295" s="17"/>
      <c r="BJ1295" s="17"/>
      <c r="BK1295" s="17"/>
      <c r="BL1295" s="17"/>
      <c r="BN1295" s="16"/>
      <c r="BT1295" s="16"/>
      <c r="BU1295" s="16"/>
      <c r="BV1295" s="16"/>
      <c r="BY1295" s="16"/>
      <c r="BZ1295" s="16"/>
      <c r="CA1295" s="16"/>
      <c r="CH1295" s="16"/>
      <c r="CI1295" s="16"/>
    </row>
    <row r="1296" spans="6:87" x14ac:dyDescent="0.25">
      <c r="F1296" s="16"/>
      <c r="G1296" s="16"/>
      <c r="U1296" s="16"/>
      <c r="V1296" s="16"/>
      <c r="W1296" s="16"/>
      <c r="Y1296" s="16"/>
      <c r="Z1296" s="16"/>
      <c r="AA1296" s="16"/>
      <c r="AB1296" s="17"/>
      <c r="AC1296" s="16"/>
      <c r="AE1296" s="16"/>
      <c r="AG1296" s="17"/>
      <c r="AH1296" s="16"/>
      <c r="AJ1296" s="16"/>
      <c r="AL1296" s="17"/>
      <c r="AM1296" s="16"/>
      <c r="AO1296" s="16"/>
      <c r="AQ1296" s="16"/>
      <c r="AS1296" s="16"/>
      <c r="AU1296" s="16"/>
      <c r="AW1296" s="16"/>
      <c r="AY1296" s="16"/>
      <c r="BA1296" s="16"/>
      <c r="BC1296" s="16"/>
      <c r="BE1296" s="16"/>
      <c r="BF1296" s="17"/>
      <c r="BG1296" s="16"/>
      <c r="BI1296" s="17"/>
      <c r="BJ1296" s="17"/>
      <c r="BK1296" s="17"/>
      <c r="BL1296" s="17"/>
      <c r="BN1296" s="16"/>
      <c r="BT1296" s="16"/>
      <c r="BU1296" s="16"/>
      <c r="BV1296" s="16"/>
      <c r="BY1296" s="16"/>
      <c r="BZ1296" s="16"/>
      <c r="CA1296" s="16"/>
      <c r="CH1296" s="16"/>
      <c r="CI1296" s="16"/>
    </row>
    <row r="1297" spans="6:87" x14ac:dyDescent="0.25">
      <c r="F1297" s="16"/>
      <c r="G1297" s="16"/>
      <c r="U1297" s="16"/>
      <c r="V1297" s="16"/>
      <c r="W1297" s="16"/>
      <c r="Y1297" s="16"/>
      <c r="Z1297" s="16"/>
      <c r="AA1297" s="16"/>
      <c r="AB1297" s="17"/>
      <c r="AC1297" s="16"/>
      <c r="AE1297" s="16"/>
      <c r="AG1297" s="17"/>
      <c r="AH1297" s="16"/>
      <c r="AJ1297" s="16"/>
      <c r="AL1297" s="17"/>
      <c r="AM1297" s="16"/>
      <c r="AO1297" s="16"/>
      <c r="AQ1297" s="16"/>
      <c r="AS1297" s="16"/>
      <c r="AU1297" s="16"/>
      <c r="AW1297" s="16"/>
      <c r="AY1297" s="16"/>
      <c r="BA1297" s="16"/>
      <c r="BC1297" s="16"/>
      <c r="BE1297" s="16"/>
      <c r="BF1297" s="17"/>
      <c r="BG1297" s="16"/>
      <c r="BI1297" s="17"/>
      <c r="BJ1297" s="17"/>
      <c r="BK1297" s="17"/>
      <c r="BL1297" s="17"/>
      <c r="BN1297" s="16"/>
      <c r="BT1297" s="16"/>
      <c r="BU1297" s="16"/>
      <c r="BV1297" s="16"/>
      <c r="BY1297" s="16"/>
      <c r="BZ1297" s="16"/>
      <c r="CA1297" s="16"/>
      <c r="CH1297" s="16"/>
      <c r="CI1297" s="16"/>
    </row>
    <row r="1298" spans="6:87" x14ac:dyDescent="0.25">
      <c r="F1298" s="16"/>
      <c r="G1298" s="16"/>
      <c r="U1298" s="16"/>
      <c r="V1298" s="16"/>
      <c r="W1298" s="16"/>
      <c r="Y1298" s="16"/>
      <c r="Z1298" s="16"/>
      <c r="AA1298" s="16"/>
      <c r="AB1298" s="17"/>
      <c r="AC1298" s="16"/>
      <c r="AE1298" s="16"/>
      <c r="AG1298" s="17"/>
      <c r="AH1298" s="16"/>
      <c r="AJ1298" s="16"/>
      <c r="AL1298" s="17"/>
      <c r="AM1298" s="16"/>
      <c r="AO1298" s="16"/>
      <c r="AQ1298" s="16"/>
      <c r="AS1298" s="16"/>
      <c r="AU1298" s="16"/>
      <c r="AW1298" s="16"/>
      <c r="AY1298" s="16"/>
      <c r="BA1298" s="16"/>
      <c r="BC1298" s="16"/>
      <c r="BE1298" s="16"/>
      <c r="BF1298" s="17"/>
      <c r="BG1298" s="16"/>
      <c r="BI1298" s="17"/>
      <c r="BJ1298" s="17"/>
      <c r="BK1298" s="17"/>
      <c r="BL1298" s="17"/>
      <c r="BN1298" s="16"/>
      <c r="BT1298" s="16"/>
      <c r="BU1298" s="16"/>
      <c r="BV1298" s="16"/>
      <c r="BY1298" s="16"/>
      <c r="BZ1298" s="16"/>
      <c r="CA1298" s="16"/>
      <c r="CH1298" s="16"/>
      <c r="CI1298" s="16"/>
    </row>
    <row r="1299" spans="6:87" x14ac:dyDescent="0.25">
      <c r="F1299" s="16"/>
      <c r="G1299" s="16"/>
      <c r="U1299" s="16"/>
      <c r="V1299" s="16"/>
      <c r="W1299" s="16"/>
      <c r="Y1299" s="16"/>
      <c r="Z1299" s="16"/>
      <c r="AA1299" s="16"/>
      <c r="AB1299" s="17"/>
      <c r="AC1299" s="16"/>
      <c r="AE1299" s="16"/>
      <c r="AG1299" s="17"/>
      <c r="AH1299" s="16"/>
      <c r="AJ1299" s="16"/>
      <c r="AL1299" s="17"/>
      <c r="AM1299" s="16"/>
      <c r="AO1299" s="16"/>
      <c r="AQ1299" s="16"/>
      <c r="AS1299" s="16"/>
      <c r="AU1299" s="16"/>
      <c r="AW1299" s="16"/>
      <c r="AY1299" s="16"/>
      <c r="BA1299" s="16"/>
      <c r="BC1299" s="16"/>
      <c r="BE1299" s="16"/>
      <c r="BF1299" s="17"/>
      <c r="BG1299" s="16"/>
      <c r="BI1299" s="17"/>
      <c r="BJ1299" s="17"/>
      <c r="BK1299" s="17"/>
      <c r="BL1299" s="17"/>
      <c r="BN1299" s="16"/>
      <c r="BT1299" s="16"/>
      <c r="BU1299" s="16"/>
      <c r="BV1299" s="16"/>
      <c r="BY1299" s="16"/>
      <c r="BZ1299" s="16"/>
      <c r="CA1299" s="16"/>
      <c r="CH1299" s="16"/>
      <c r="CI1299" s="16"/>
    </row>
    <row r="1300" spans="6:87" x14ac:dyDescent="0.25">
      <c r="F1300" s="16"/>
      <c r="G1300" s="16"/>
      <c r="U1300" s="16"/>
      <c r="V1300" s="16"/>
      <c r="W1300" s="16"/>
      <c r="Y1300" s="16"/>
      <c r="Z1300" s="16"/>
      <c r="AA1300" s="16"/>
      <c r="AB1300" s="17"/>
      <c r="AC1300" s="16"/>
      <c r="AE1300" s="16"/>
      <c r="AG1300" s="17"/>
      <c r="AH1300" s="16"/>
      <c r="AJ1300" s="16"/>
      <c r="AL1300" s="17"/>
      <c r="AM1300" s="16"/>
      <c r="AO1300" s="16"/>
      <c r="AQ1300" s="16"/>
      <c r="AS1300" s="16"/>
      <c r="AU1300" s="16"/>
      <c r="AW1300" s="16"/>
      <c r="AY1300" s="16"/>
      <c r="BA1300" s="16"/>
      <c r="BC1300" s="16"/>
      <c r="BE1300" s="16"/>
      <c r="BF1300" s="17"/>
      <c r="BG1300" s="16"/>
      <c r="BI1300" s="17"/>
      <c r="BJ1300" s="17"/>
      <c r="BK1300" s="17"/>
      <c r="BL1300" s="17"/>
      <c r="BN1300" s="16"/>
      <c r="BT1300" s="16"/>
      <c r="BU1300" s="16"/>
      <c r="BV1300" s="16"/>
      <c r="BY1300" s="16"/>
      <c r="BZ1300" s="16"/>
      <c r="CA1300" s="16"/>
      <c r="CH1300" s="16"/>
      <c r="CI1300" s="16"/>
    </row>
    <row r="1301" spans="6:87" x14ac:dyDescent="0.25">
      <c r="F1301" s="16"/>
      <c r="G1301" s="16"/>
      <c r="U1301" s="16"/>
      <c r="V1301" s="16"/>
      <c r="W1301" s="16"/>
      <c r="Y1301" s="16"/>
      <c r="Z1301" s="16"/>
      <c r="AA1301" s="16"/>
      <c r="AB1301" s="17"/>
      <c r="AC1301" s="16"/>
      <c r="AE1301" s="16"/>
      <c r="AG1301" s="17"/>
      <c r="AH1301" s="16"/>
      <c r="AJ1301" s="16"/>
      <c r="AL1301" s="17"/>
      <c r="AM1301" s="16"/>
      <c r="AO1301" s="16"/>
      <c r="AQ1301" s="16"/>
      <c r="AS1301" s="16"/>
      <c r="AU1301" s="16"/>
      <c r="AW1301" s="16"/>
      <c r="AY1301" s="16"/>
      <c r="BA1301" s="16"/>
      <c r="BC1301" s="16"/>
      <c r="BE1301" s="16"/>
      <c r="BF1301" s="17"/>
      <c r="BG1301" s="16"/>
      <c r="BI1301" s="17"/>
      <c r="BJ1301" s="17"/>
      <c r="BK1301" s="17"/>
      <c r="BL1301" s="17"/>
      <c r="BN1301" s="16"/>
      <c r="BT1301" s="16"/>
      <c r="BU1301" s="16"/>
      <c r="BV1301" s="16"/>
      <c r="BY1301" s="16"/>
      <c r="BZ1301" s="16"/>
      <c r="CA1301" s="16"/>
      <c r="CH1301" s="16"/>
      <c r="CI1301" s="16"/>
    </row>
    <row r="1302" spans="6:87" x14ac:dyDescent="0.25">
      <c r="F1302" s="16"/>
      <c r="G1302" s="16"/>
      <c r="U1302" s="16"/>
      <c r="V1302" s="16"/>
      <c r="W1302" s="16"/>
      <c r="Y1302" s="16"/>
      <c r="Z1302" s="16"/>
      <c r="AA1302" s="16"/>
      <c r="AB1302" s="17"/>
      <c r="AC1302" s="16"/>
      <c r="AE1302" s="16"/>
      <c r="AG1302" s="17"/>
      <c r="AH1302" s="16"/>
      <c r="AJ1302" s="16"/>
      <c r="AL1302" s="17"/>
      <c r="AM1302" s="16"/>
      <c r="AO1302" s="16"/>
      <c r="AQ1302" s="16"/>
      <c r="AS1302" s="16"/>
      <c r="AU1302" s="16"/>
      <c r="AW1302" s="16"/>
      <c r="AY1302" s="16"/>
      <c r="BA1302" s="16"/>
      <c r="BC1302" s="16"/>
      <c r="BE1302" s="16"/>
      <c r="BF1302" s="17"/>
      <c r="BG1302" s="16"/>
      <c r="BI1302" s="17"/>
      <c r="BJ1302" s="17"/>
      <c r="BK1302" s="17"/>
      <c r="BL1302" s="17"/>
      <c r="BN1302" s="16"/>
      <c r="BT1302" s="16"/>
      <c r="BU1302" s="16"/>
      <c r="BV1302" s="16"/>
      <c r="BY1302" s="16"/>
      <c r="BZ1302" s="16"/>
      <c r="CA1302" s="16"/>
      <c r="CH1302" s="16"/>
      <c r="CI1302" s="16"/>
    </row>
    <row r="1303" spans="6:87" x14ac:dyDescent="0.25">
      <c r="F1303" s="16"/>
      <c r="G1303" s="16"/>
      <c r="U1303" s="16"/>
      <c r="V1303" s="16"/>
      <c r="W1303" s="16"/>
      <c r="Y1303" s="16"/>
      <c r="Z1303" s="16"/>
      <c r="AA1303" s="16"/>
      <c r="AB1303" s="17"/>
      <c r="AC1303" s="16"/>
      <c r="AE1303" s="16"/>
      <c r="AG1303" s="17"/>
      <c r="AH1303" s="16"/>
      <c r="AJ1303" s="16"/>
      <c r="AL1303" s="17"/>
      <c r="AM1303" s="16"/>
      <c r="AO1303" s="16"/>
      <c r="AQ1303" s="16"/>
      <c r="AS1303" s="16"/>
      <c r="AU1303" s="16"/>
      <c r="AW1303" s="16"/>
      <c r="AY1303" s="16"/>
      <c r="BA1303" s="16"/>
      <c r="BC1303" s="16"/>
      <c r="BE1303" s="16"/>
      <c r="BF1303" s="17"/>
      <c r="BG1303" s="16"/>
      <c r="BI1303" s="17"/>
      <c r="BJ1303" s="17"/>
      <c r="BK1303" s="17"/>
      <c r="BL1303" s="17"/>
      <c r="BN1303" s="16"/>
      <c r="BT1303" s="16"/>
      <c r="BU1303" s="16"/>
      <c r="BV1303" s="16"/>
      <c r="BY1303" s="16"/>
      <c r="BZ1303" s="16"/>
      <c r="CA1303" s="16"/>
      <c r="CH1303" s="16"/>
      <c r="CI1303" s="16"/>
    </row>
    <row r="1304" spans="6:87" x14ac:dyDescent="0.25">
      <c r="F1304" s="16"/>
      <c r="G1304" s="16"/>
      <c r="U1304" s="16"/>
      <c r="V1304" s="16"/>
      <c r="W1304" s="16"/>
      <c r="Y1304" s="16"/>
      <c r="Z1304" s="16"/>
      <c r="AA1304" s="16"/>
      <c r="AB1304" s="17"/>
      <c r="AC1304" s="16"/>
      <c r="AE1304" s="16"/>
      <c r="AG1304" s="17"/>
      <c r="AH1304" s="16"/>
      <c r="AJ1304" s="16"/>
      <c r="AL1304" s="17"/>
      <c r="AM1304" s="16"/>
      <c r="AO1304" s="16"/>
      <c r="AQ1304" s="16"/>
      <c r="AS1304" s="16"/>
      <c r="AU1304" s="16"/>
      <c r="AW1304" s="16"/>
      <c r="AY1304" s="16"/>
      <c r="BA1304" s="16"/>
      <c r="BC1304" s="16"/>
      <c r="BE1304" s="16"/>
      <c r="BF1304" s="17"/>
      <c r="BG1304" s="16"/>
      <c r="BI1304" s="17"/>
      <c r="BJ1304" s="17"/>
      <c r="BK1304" s="17"/>
      <c r="BL1304" s="17"/>
      <c r="BN1304" s="16"/>
      <c r="BT1304" s="16"/>
      <c r="BU1304" s="16"/>
      <c r="BV1304" s="16"/>
      <c r="BY1304" s="16"/>
      <c r="BZ1304" s="16"/>
      <c r="CA1304" s="16"/>
      <c r="CH1304" s="16"/>
      <c r="CI1304" s="16"/>
    </row>
    <row r="1305" spans="6:87" x14ac:dyDescent="0.25">
      <c r="F1305" s="16"/>
      <c r="G1305" s="16"/>
      <c r="U1305" s="16"/>
      <c r="V1305" s="16"/>
      <c r="W1305" s="16"/>
      <c r="Y1305" s="16"/>
      <c r="Z1305" s="16"/>
      <c r="AA1305" s="16"/>
      <c r="AB1305" s="17"/>
      <c r="AC1305" s="16"/>
      <c r="AE1305" s="16"/>
      <c r="AG1305" s="17"/>
      <c r="AH1305" s="16"/>
      <c r="AJ1305" s="16"/>
      <c r="AL1305" s="17"/>
      <c r="AM1305" s="16"/>
      <c r="AO1305" s="16"/>
      <c r="AQ1305" s="16"/>
      <c r="AS1305" s="16"/>
      <c r="AU1305" s="16"/>
      <c r="AW1305" s="16"/>
      <c r="AY1305" s="16"/>
      <c r="BA1305" s="16"/>
      <c r="BC1305" s="16"/>
      <c r="BE1305" s="16"/>
      <c r="BF1305" s="17"/>
      <c r="BG1305" s="16"/>
      <c r="BI1305" s="17"/>
      <c r="BJ1305" s="17"/>
      <c r="BK1305" s="17"/>
      <c r="BL1305" s="17"/>
      <c r="BN1305" s="16"/>
      <c r="BT1305" s="16"/>
      <c r="BU1305" s="16"/>
      <c r="BV1305" s="16"/>
      <c r="BY1305" s="16"/>
      <c r="BZ1305" s="16"/>
      <c r="CA1305" s="16"/>
      <c r="CH1305" s="16"/>
      <c r="CI1305" s="16"/>
    </row>
    <row r="1306" spans="6:87" x14ac:dyDescent="0.25">
      <c r="F1306" s="16"/>
      <c r="G1306" s="16"/>
      <c r="U1306" s="16"/>
      <c r="V1306" s="16"/>
      <c r="W1306" s="16"/>
      <c r="Y1306" s="16"/>
      <c r="Z1306" s="16"/>
      <c r="AA1306" s="16"/>
      <c r="AB1306" s="17"/>
      <c r="AC1306" s="16"/>
      <c r="AE1306" s="16"/>
      <c r="AG1306" s="17"/>
      <c r="AH1306" s="16"/>
      <c r="AJ1306" s="16"/>
      <c r="AL1306" s="17"/>
      <c r="AM1306" s="16"/>
      <c r="AO1306" s="16"/>
      <c r="AQ1306" s="16"/>
      <c r="AS1306" s="16"/>
      <c r="AU1306" s="16"/>
      <c r="AW1306" s="16"/>
      <c r="AY1306" s="16"/>
      <c r="BA1306" s="16"/>
      <c r="BC1306" s="16"/>
      <c r="BE1306" s="16"/>
      <c r="BF1306" s="17"/>
      <c r="BG1306" s="16"/>
      <c r="BI1306" s="17"/>
      <c r="BJ1306" s="17"/>
      <c r="BK1306" s="17"/>
      <c r="BL1306" s="17"/>
      <c r="BN1306" s="16"/>
      <c r="BT1306" s="16"/>
      <c r="BU1306" s="16"/>
      <c r="BV1306" s="16"/>
      <c r="BY1306" s="16"/>
      <c r="BZ1306" s="16"/>
      <c r="CA1306" s="16"/>
      <c r="CH1306" s="16"/>
      <c r="CI1306" s="16"/>
    </row>
    <row r="1307" spans="6:87" x14ac:dyDescent="0.25">
      <c r="F1307" s="16"/>
      <c r="G1307" s="16"/>
      <c r="U1307" s="16"/>
      <c r="V1307" s="16"/>
      <c r="W1307" s="16"/>
      <c r="Y1307" s="16"/>
      <c r="Z1307" s="16"/>
      <c r="AA1307" s="16"/>
      <c r="AB1307" s="17"/>
      <c r="AC1307" s="16"/>
      <c r="AE1307" s="16"/>
      <c r="AG1307" s="17"/>
      <c r="AH1307" s="16"/>
      <c r="AJ1307" s="16"/>
      <c r="AL1307" s="17"/>
      <c r="AM1307" s="16"/>
      <c r="AO1307" s="16"/>
      <c r="AQ1307" s="16"/>
      <c r="AS1307" s="16"/>
      <c r="AU1307" s="16"/>
      <c r="AW1307" s="16"/>
      <c r="AY1307" s="16"/>
      <c r="BA1307" s="16"/>
      <c r="BC1307" s="16"/>
      <c r="BE1307" s="16"/>
      <c r="BF1307" s="17"/>
      <c r="BG1307" s="16"/>
      <c r="BI1307" s="17"/>
      <c r="BJ1307" s="17"/>
      <c r="BK1307" s="17"/>
      <c r="BL1307" s="17"/>
      <c r="BN1307" s="16"/>
      <c r="BT1307" s="16"/>
      <c r="BU1307" s="16"/>
      <c r="BV1307" s="16"/>
      <c r="BY1307" s="16"/>
      <c r="BZ1307" s="16"/>
      <c r="CA1307" s="16"/>
      <c r="CH1307" s="16"/>
      <c r="CI1307" s="16"/>
    </row>
    <row r="1308" spans="6:87" x14ac:dyDescent="0.25">
      <c r="F1308" s="16"/>
      <c r="G1308" s="16"/>
      <c r="U1308" s="16"/>
      <c r="V1308" s="16"/>
      <c r="W1308" s="16"/>
      <c r="Y1308" s="16"/>
      <c r="Z1308" s="16"/>
      <c r="AA1308" s="16"/>
      <c r="AB1308" s="17"/>
      <c r="AC1308" s="16"/>
      <c r="AE1308" s="16"/>
      <c r="AG1308" s="17"/>
      <c r="AH1308" s="16"/>
      <c r="AJ1308" s="16"/>
      <c r="AL1308" s="17"/>
      <c r="AM1308" s="16"/>
      <c r="AO1308" s="16"/>
      <c r="AQ1308" s="16"/>
      <c r="AS1308" s="16"/>
      <c r="AU1308" s="16"/>
      <c r="AW1308" s="16"/>
      <c r="AY1308" s="16"/>
      <c r="BA1308" s="16"/>
      <c r="BC1308" s="16"/>
      <c r="BE1308" s="16"/>
      <c r="BF1308" s="17"/>
      <c r="BG1308" s="16"/>
      <c r="BI1308" s="17"/>
      <c r="BJ1308" s="17"/>
      <c r="BK1308" s="17"/>
      <c r="BL1308" s="17"/>
      <c r="BN1308" s="16"/>
      <c r="BT1308" s="16"/>
      <c r="BU1308" s="16"/>
      <c r="BV1308" s="16"/>
      <c r="BY1308" s="16"/>
      <c r="BZ1308" s="16"/>
      <c r="CA1308" s="16"/>
      <c r="CH1308" s="16"/>
      <c r="CI1308" s="16"/>
    </row>
    <row r="1309" spans="6:87" x14ac:dyDescent="0.25">
      <c r="F1309" s="16"/>
      <c r="G1309" s="16"/>
      <c r="U1309" s="16"/>
      <c r="V1309" s="16"/>
      <c r="W1309" s="16"/>
      <c r="Y1309" s="16"/>
      <c r="Z1309" s="16"/>
      <c r="AA1309" s="16"/>
      <c r="AB1309" s="17"/>
      <c r="AC1309" s="16"/>
      <c r="AE1309" s="16"/>
      <c r="AG1309" s="17"/>
      <c r="AH1309" s="16"/>
      <c r="AJ1309" s="16"/>
      <c r="AL1309" s="17"/>
      <c r="AM1309" s="16"/>
      <c r="AO1309" s="16"/>
      <c r="AQ1309" s="16"/>
      <c r="AS1309" s="16"/>
      <c r="AU1309" s="16"/>
      <c r="AW1309" s="16"/>
      <c r="AY1309" s="16"/>
      <c r="BA1309" s="16"/>
      <c r="BC1309" s="16"/>
      <c r="BE1309" s="16"/>
      <c r="BF1309" s="17"/>
      <c r="BG1309" s="16"/>
      <c r="BI1309" s="17"/>
      <c r="BJ1309" s="17"/>
      <c r="BK1309" s="17"/>
      <c r="BL1309" s="17"/>
      <c r="BN1309" s="16"/>
      <c r="BT1309" s="16"/>
      <c r="BU1309" s="16"/>
      <c r="BV1309" s="16"/>
      <c r="BY1309" s="16"/>
      <c r="BZ1309" s="16"/>
      <c r="CA1309" s="16"/>
      <c r="CH1309" s="16"/>
      <c r="CI1309" s="16"/>
    </row>
    <row r="1310" spans="6:87" x14ac:dyDescent="0.25">
      <c r="F1310" s="16"/>
      <c r="G1310" s="16"/>
      <c r="U1310" s="16"/>
      <c r="V1310" s="16"/>
      <c r="W1310" s="16"/>
      <c r="Y1310" s="16"/>
      <c r="Z1310" s="16"/>
      <c r="AA1310" s="16"/>
      <c r="AB1310" s="17"/>
      <c r="AC1310" s="16"/>
      <c r="AE1310" s="16"/>
      <c r="AG1310" s="17"/>
      <c r="AH1310" s="16"/>
      <c r="AJ1310" s="16"/>
      <c r="AL1310" s="17"/>
      <c r="AM1310" s="16"/>
      <c r="AO1310" s="16"/>
      <c r="AQ1310" s="16"/>
      <c r="AS1310" s="16"/>
      <c r="AU1310" s="16"/>
      <c r="AW1310" s="16"/>
      <c r="AY1310" s="16"/>
      <c r="BA1310" s="16"/>
      <c r="BC1310" s="16"/>
      <c r="BE1310" s="16"/>
      <c r="BF1310" s="17"/>
      <c r="BG1310" s="16"/>
      <c r="BI1310" s="17"/>
      <c r="BJ1310" s="17"/>
      <c r="BK1310" s="17"/>
      <c r="BL1310" s="17"/>
      <c r="BN1310" s="16"/>
      <c r="BT1310" s="16"/>
      <c r="BU1310" s="16"/>
      <c r="BV1310" s="16"/>
      <c r="BY1310" s="16"/>
      <c r="BZ1310" s="16"/>
      <c r="CA1310" s="16"/>
      <c r="CH1310" s="16"/>
      <c r="CI1310" s="16"/>
    </row>
    <row r="1311" spans="6:87" x14ac:dyDescent="0.25">
      <c r="F1311" s="16"/>
      <c r="G1311" s="16"/>
      <c r="U1311" s="16"/>
      <c r="V1311" s="16"/>
      <c r="W1311" s="16"/>
      <c r="Y1311" s="16"/>
      <c r="Z1311" s="16"/>
      <c r="AA1311" s="16"/>
      <c r="AB1311" s="17"/>
      <c r="AC1311" s="16"/>
      <c r="AE1311" s="16"/>
      <c r="AG1311" s="17"/>
      <c r="AH1311" s="16"/>
      <c r="AJ1311" s="16"/>
      <c r="AL1311" s="17"/>
      <c r="AM1311" s="16"/>
      <c r="AO1311" s="16"/>
      <c r="AQ1311" s="16"/>
      <c r="AS1311" s="16"/>
      <c r="AU1311" s="16"/>
      <c r="AW1311" s="16"/>
      <c r="AY1311" s="16"/>
      <c r="BA1311" s="16"/>
      <c r="BC1311" s="16"/>
      <c r="BE1311" s="16"/>
      <c r="BF1311" s="17"/>
      <c r="BG1311" s="16"/>
      <c r="BI1311" s="17"/>
      <c r="BJ1311" s="17"/>
      <c r="BK1311" s="17"/>
      <c r="BL1311" s="17"/>
      <c r="BN1311" s="16"/>
      <c r="BT1311" s="16"/>
      <c r="BU1311" s="16"/>
      <c r="BV1311" s="16"/>
      <c r="BY1311" s="16"/>
      <c r="BZ1311" s="16"/>
      <c r="CA1311" s="16"/>
      <c r="CH1311" s="16"/>
      <c r="CI1311" s="16"/>
    </row>
    <row r="1312" spans="6:87" x14ac:dyDescent="0.25">
      <c r="F1312" s="16"/>
      <c r="G1312" s="16"/>
      <c r="U1312" s="16"/>
      <c r="V1312" s="16"/>
      <c r="W1312" s="16"/>
      <c r="Y1312" s="16"/>
      <c r="Z1312" s="16"/>
      <c r="AA1312" s="16"/>
      <c r="AB1312" s="17"/>
      <c r="AC1312" s="16"/>
      <c r="AE1312" s="16"/>
      <c r="AG1312" s="17"/>
      <c r="AH1312" s="16"/>
      <c r="AJ1312" s="16"/>
      <c r="AL1312" s="17"/>
      <c r="AM1312" s="16"/>
      <c r="AO1312" s="16"/>
      <c r="AQ1312" s="16"/>
      <c r="AS1312" s="16"/>
      <c r="AU1312" s="16"/>
      <c r="AW1312" s="16"/>
      <c r="AY1312" s="16"/>
      <c r="BA1312" s="16"/>
      <c r="BC1312" s="16"/>
      <c r="BE1312" s="16"/>
      <c r="BF1312" s="17"/>
      <c r="BG1312" s="16"/>
      <c r="BI1312" s="17"/>
      <c r="BJ1312" s="17"/>
      <c r="BK1312" s="17"/>
      <c r="BL1312" s="17"/>
      <c r="BN1312" s="16"/>
      <c r="BT1312" s="16"/>
      <c r="BU1312" s="16"/>
      <c r="BV1312" s="16"/>
      <c r="BY1312" s="16"/>
      <c r="BZ1312" s="16"/>
      <c r="CA1312" s="16"/>
      <c r="CH1312" s="16"/>
      <c r="CI1312" s="16"/>
    </row>
    <row r="1313" spans="6:87" x14ac:dyDescent="0.25">
      <c r="F1313" s="16"/>
      <c r="G1313" s="16"/>
      <c r="U1313" s="16"/>
      <c r="V1313" s="16"/>
      <c r="W1313" s="16"/>
      <c r="Y1313" s="16"/>
      <c r="Z1313" s="16"/>
      <c r="AA1313" s="16"/>
      <c r="AB1313" s="17"/>
      <c r="AC1313" s="16"/>
      <c r="AE1313" s="16"/>
      <c r="AG1313" s="17"/>
      <c r="AH1313" s="16"/>
      <c r="AJ1313" s="16"/>
      <c r="AL1313" s="17"/>
      <c r="AM1313" s="16"/>
      <c r="AO1313" s="16"/>
      <c r="AQ1313" s="16"/>
      <c r="AS1313" s="16"/>
      <c r="AU1313" s="16"/>
      <c r="AW1313" s="16"/>
      <c r="AY1313" s="16"/>
      <c r="BA1313" s="16"/>
      <c r="BC1313" s="16"/>
      <c r="BE1313" s="16"/>
      <c r="BF1313" s="17"/>
      <c r="BG1313" s="16"/>
      <c r="BI1313" s="17"/>
      <c r="BJ1313" s="17"/>
      <c r="BK1313" s="17"/>
      <c r="BL1313" s="17"/>
      <c r="BN1313" s="16"/>
      <c r="BT1313" s="16"/>
      <c r="BU1313" s="16"/>
      <c r="BV1313" s="16"/>
      <c r="BY1313" s="16"/>
      <c r="BZ1313" s="16"/>
      <c r="CA1313" s="16"/>
      <c r="CH1313" s="16"/>
      <c r="CI1313" s="16"/>
    </row>
    <row r="1314" spans="6:87" x14ac:dyDescent="0.25">
      <c r="F1314" s="16"/>
      <c r="G1314" s="16"/>
      <c r="U1314" s="16"/>
      <c r="V1314" s="16"/>
      <c r="W1314" s="16"/>
      <c r="Y1314" s="16"/>
      <c r="Z1314" s="16"/>
      <c r="AA1314" s="16"/>
      <c r="AB1314" s="17"/>
      <c r="AC1314" s="16"/>
      <c r="AE1314" s="16"/>
      <c r="AG1314" s="17"/>
      <c r="AH1314" s="16"/>
      <c r="AJ1314" s="16"/>
      <c r="AL1314" s="17"/>
      <c r="AM1314" s="16"/>
      <c r="AO1314" s="16"/>
      <c r="AQ1314" s="16"/>
      <c r="AS1314" s="16"/>
      <c r="AU1314" s="16"/>
      <c r="AW1314" s="16"/>
      <c r="AY1314" s="16"/>
      <c r="BA1314" s="16"/>
      <c r="BC1314" s="16"/>
      <c r="BE1314" s="16"/>
      <c r="BF1314" s="17"/>
      <c r="BG1314" s="16"/>
      <c r="BI1314" s="17"/>
      <c r="BJ1314" s="17"/>
      <c r="BK1314" s="17"/>
      <c r="BL1314" s="17"/>
      <c r="BN1314" s="16"/>
      <c r="BT1314" s="16"/>
      <c r="BU1314" s="16"/>
      <c r="BV1314" s="16"/>
      <c r="BY1314" s="16"/>
      <c r="BZ1314" s="16"/>
      <c r="CA1314" s="16"/>
      <c r="CH1314" s="16"/>
      <c r="CI1314" s="16"/>
    </row>
    <row r="1315" spans="6:87" x14ac:dyDescent="0.25">
      <c r="F1315" s="16"/>
      <c r="G1315" s="16"/>
      <c r="U1315" s="16"/>
      <c r="V1315" s="16"/>
      <c r="W1315" s="16"/>
      <c r="Y1315" s="16"/>
      <c r="Z1315" s="16"/>
      <c r="AA1315" s="16"/>
      <c r="AB1315" s="17"/>
      <c r="AC1315" s="16"/>
      <c r="AE1315" s="16"/>
      <c r="AG1315" s="17"/>
      <c r="AH1315" s="16"/>
      <c r="AJ1315" s="16"/>
      <c r="AL1315" s="17"/>
      <c r="AM1315" s="16"/>
      <c r="AO1315" s="16"/>
      <c r="AQ1315" s="16"/>
      <c r="AS1315" s="16"/>
      <c r="AU1315" s="16"/>
      <c r="AW1315" s="16"/>
      <c r="AY1315" s="16"/>
      <c r="BA1315" s="16"/>
      <c r="BC1315" s="16"/>
      <c r="BE1315" s="16"/>
      <c r="BF1315" s="17"/>
      <c r="BG1315" s="16"/>
      <c r="BI1315" s="17"/>
      <c r="BJ1315" s="17"/>
      <c r="BK1315" s="17"/>
      <c r="BL1315" s="17"/>
      <c r="BN1315" s="16"/>
      <c r="BT1315" s="16"/>
      <c r="BU1315" s="16"/>
      <c r="BV1315" s="16"/>
      <c r="BY1315" s="16"/>
      <c r="BZ1315" s="16"/>
      <c r="CA1315" s="16"/>
      <c r="CH1315" s="16"/>
      <c r="CI1315" s="16"/>
    </row>
    <row r="1316" spans="6:87" x14ac:dyDescent="0.25">
      <c r="F1316" s="16"/>
      <c r="G1316" s="16"/>
      <c r="U1316" s="16"/>
      <c r="V1316" s="16"/>
      <c r="W1316" s="16"/>
      <c r="Y1316" s="16"/>
      <c r="Z1316" s="16"/>
      <c r="AA1316" s="16"/>
      <c r="AB1316" s="17"/>
      <c r="AC1316" s="16"/>
      <c r="AE1316" s="16"/>
      <c r="AG1316" s="17"/>
      <c r="AH1316" s="16"/>
      <c r="AJ1316" s="16"/>
      <c r="AL1316" s="17"/>
      <c r="AM1316" s="16"/>
      <c r="AO1316" s="16"/>
      <c r="AQ1316" s="16"/>
      <c r="AS1316" s="16"/>
      <c r="AU1316" s="16"/>
      <c r="AW1316" s="16"/>
      <c r="AY1316" s="16"/>
      <c r="BA1316" s="16"/>
      <c r="BC1316" s="16"/>
      <c r="BE1316" s="16"/>
      <c r="BF1316" s="17"/>
      <c r="BG1316" s="16"/>
      <c r="BI1316" s="17"/>
      <c r="BJ1316" s="17"/>
      <c r="BK1316" s="17"/>
      <c r="BL1316" s="17"/>
      <c r="BN1316" s="16"/>
      <c r="BT1316" s="16"/>
      <c r="BU1316" s="16"/>
      <c r="BV1316" s="16"/>
      <c r="BY1316" s="16"/>
      <c r="BZ1316" s="16"/>
      <c r="CA1316" s="16"/>
      <c r="CH1316" s="16"/>
      <c r="CI1316" s="16"/>
    </row>
    <row r="1317" spans="6:87" x14ac:dyDescent="0.25">
      <c r="F1317" s="16"/>
      <c r="G1317" s="16"/>
      <c r="U1317" s="16"/>
      <c r="V1317" s="16"/>
      <c r="W1317" s="16"/>
      <c r="Y1317" s="16"/>
      <c r="Z1317" s="16"/>
      <c r="AA1317" s="16"/>
      <c r="AB1317" s="17"/>
      <c r="AC1317" s="16"/>
      <c r="AE1317" s="16"/>
      <c r="AG1317" s="17"/>
      <c r="AH1317" s="16"/>
      <c r="AJ1317" s="16"/>
      <c r="AL1317" s="17"/>
      <c r="AM1317" s="16"/>
      <c r="AO1317" s="16"/>
      <c r="AQ1317" s="16"/>
      <c r="AS1317" s="16"/>
      <c r="AU1317" s="16"/>
      <c r="AW1317" s="16"/>
      <c r="AY1317" s="16"/>
      <c r="BA1317" s="16"/>
      <c r="BC1317" s="16"/>
      <c r="BE1317" s="16"/>
      <c r="BF1317" s="17"/>
      <c r="BG1317" s="16"/>
      <c r="BI1317" s="17"/>
      <c r="BJ1317" s="17"/>
      <c r="BK1317" s="17"/>
      <c r="BL1317" s="17"/>
      <c r="BN1317" s="16"/>
      <c r="BT1317" s="16"/>
      <c r="BU1317" s="16"/>
      <c r="BV1317" s="16"/>
      <c r="BY1317" s="16"/>
      <c r="BZ1317" s="16"/>
      <c r="CA1317" s="16"/>
      <c r="CH1317" s="16"/>
      <c r="CI1317" s="16"/>
    </row>
    <row r="1318" spans="6:87" x14ac:dyDescent="0.25">
      <c r="F1318" s="16"/>
      <c r="G1318" s="16"/>
      <c r="U1318" s="16"/>
      <c r="V1318" s="16"/>
      <c r="W1318" s="16"/>
      <c r="Y1318" s="16"/>
      <c r="Z1318" s="16"/>
      <c r="AA1318" s="16"/>
      <c r="AB1318" s="17"/>
      <c r="AC1318" s="16"/>
      <c r="AE1318" s="16"/>
      <c r="AG1318" s="17"/>
      <c r="AH1318" s="16"/>
      <c r="AJ1318" s="16"/>
      <c r="AL1318" s="17"/>
      <c r="AM1318" s="16"/>
      <c r="AO1318" s="16"/>
      <c r="AQ1318" s="16"/>
      <c r="AS1318" s="16"/>
      <c r="AU1318" s="16"/>
      <c r="AW1318" s="16"/>
      <c r="AY1318" s="16"/>
      <c r="BA1318" s="16"/>
      <c r="BC1318" s="16"/>
      <c r="BE1318" s="16"/>
      <c r="BF1318" s="17"/>
      <c r="BG1318" s="16"/>
      <c r="BI1318" s="17"/>
      <c r="BJ1318" s="17"/>
      <c r="BK1318" s="17"/>
      <c r="BL1318" s="17"/>
      <c r="BN1318" s="16"/>
      <c r="BT1318" s="16"/>
      <c r="BU1318" s="16"/>
      <c r="BV1318" s="16"/>
      <c r="BY1318" s="16"/>
      <c r="BZ1318" s="16"/>
      <c r="CA1318" s="16"/>
      <c r="CH1318" s="16"/>
      <c r="CI1318" s="16"/>
    </row>
    <row r="1319" spans="6:87" x14ac:dyDescent="0.25">
      <c r="F1319" s="16"/>
      <c r="G1319" s="16"/>
      <c r="U1319" s="16"/>
      <c r="V1319" s="16"/>
      <c r="W1319" s="16"/>
      <c r="Y1319" s="16"/>
      <c r="Z1319" s="16"/>
      <c r="AA1319" s="16"/>
      <c r="AB1319" s="17"/>
      <c r="AC1319" s="16"/>
      <c r="AE1319" s="16"/>
      <c r="AG1319" s="17"/>
      <c r="AH1319" s="16"/>
      <c r="AJ1319" s="16"/>
      <c r="AL1319" s="17"/>
      <c r="AM1319" s="16"/>
      <c r="AO1319" s="16"/>
      <c r="AQ1319" s="16"/>
      <c r="AS1319" s="16"/>
      <c r="AU1319" s="16"/>
      <c r="AW1319" s="16"/>
      <c r="AY1319" s="16"/>
      <c r="BA1319" s="16"/>
      <c r="BC1319" s="16"/>
      <c r="BE1319" s="16"/>
      <c r="BF1319" s="17"/>
      <c r="BG1319" s="16"/>
      <c r="BI1319" s="17"/>
      <c r="BJ1319" s="17"/>
      <c r="BK1319" s="17"/>
      <c r="BL1319" s="17"/>
      <c r="BN1319" s="16"/>
      <c r="BT1319" s="16"/>
      <c r="BU1319" s="16"/>
      <c r="BV1319" s="16"/>
      <c r="BY1319" s="16"/>
      <c r="BZ1319" s="16"/>
      <c r="CA1319" s="16"/>
      <c r="CH1319" s="16"/>
      <c r="CI1319" s="16"/>
    </row>
    <row r="1320" spans="6:87" x14ac:dyDescent="0.25">
      <c r="F1320" s="16"/>
      <c r="G1320" s="16"/>
      <c r="U1320" s="16"/>
      <c r="V1320" s="16"/>
      <c r="W1320" s="16"/>
      <c r="Y1320" s="16"/>
      <c r="Z1320" s="16"/>
      <c r="AA1320" s="16"/>
      <c r="AB1320" s="17"/>
      <c r="AC1320" s="16"/>
      <c r="AE1320" s="16"/>
      <c r="AG1320" s="17"/>
      <c r="AH1320" s="16"/>
      <c r="AJ1320" s="16"/>
      <c r="AL1320" s="17"/>
      <c r="AM1320" s="16"/>
      <c r="AO1320" s="16"/>
      <c r="AQ1320" s="16"/>
      <c r="AS1320" s="16"/>
      <c r="AU1320" s="16"/>
      <c r="AW1320" s="16"/>
      <c r="AY1320" s="16"/>
      <c r="BA1320" s="16"/>
      <c r="BC1320" s="16"/>
      <c r="BE1320" s="16"/>
      <c r="BF1320" s="17"/>
      <c r="BG1320" s="16"/>
      <c r="BI1320" s="17"/>
      <c r="BJ1320" s="17"/>
      <c r="BK1320" s="17"/>
      <c r="BL1320" s="17"/>
      <c r="BN1320" s="16"/>
      <c r="BT1320" s="16"/>
      <c r="BU1320" s="16"/>
      <c r="BV1320" s="16"/>
      <c r="BY1320" s="16"/>
      <c r="BZ1320" s="16"/>
      <c r="CA1320" s="16"/>
      <c r="CH1320" s="16"/>
      <c r="CI1320" s="16"/>
    </row>
    <row r="1321" spans="6:87" x14ac:dyDescent="0.25">
      <c r="F1321" s="16"/>
      <c r="G1321" s="16"/>
      <c r="U1321" s="16"/>
      <c r="V1321" s="16"/>
      <c r="W1321" s="16"/>
      <c r="Y1321" s="16"/>
      <c r="Z1321" s="16"/>
      <c r="AA1321" s="16"/>
      <c r="AB1321" s="17"/>
      <c r="AC1321" s="16"/>
      <c r="AE1321" s="16"/>
      <c r="AG1321" s="17"/>
      <c r="AH1321" s="16"/>
      <c r="AJ1321" s="16"/>
      <c r="AL1321" s="17"/>
      <c r="AM1321" s="16"/>
      <c r="AO1321" s="16"/>
      <c r="AQ1321" s="16"/>
      <c r="AS1321" s="16"/>
      <c r="AU1321" s="16"/>
      <c r="AW1321" s="16"/>
      <c r="AY1321" s="16"/>
      <c r="BA1321" s="16"/>
      <c r="BC1321" s="16"/>
      <c r="BE1321" s="16"/>
      <c r="BF1321" s="17"/>
      <c r="BG1321" s="16"/>
      <c r="BI1321" s="17"/>
      <c r="BJ1321" s="17"/>
      <c r="BK1321" s="17"/>
      <c r="BL1321" s="17"/>
      <c r="BN1321" s="16"/>
      <c r="BT1321" s="16"/>
      <c r="BU1321" s="16"/>
      <c r="BV1321" s="16"/>
      <c r="BY1321" s="16"/>
      <c r="BZ1321" s="16"/>
      <c r="CA1321" s="16"/>
      <c r="CH1321" s="16"/>
      <c r="CI1321" s="16"/>
    </row>
    <row r="1322" spans="6:87" x14ac:dyDescent="0.25">
      <c r="F1322" s="16"/>
      <c r="G1322" s="16"/>
      <c r="U1322" s="16"/>
      <c r="V1322" s="16"/>
      <c r="W1322" s="16"/>
      <c r="Y1322" s="16"/>
      <c r="Z1322" s="16"/>
      <c r="AA1322" s="16"/>
      <c r="AB1322" s="17"/>
      <c r="AC1322" s="16"/>
      <c r="AE1322" s="16"/>
      <c r="AG1322" s="17"/>
      <c r="AH1322" s="16"/>
      <c r="AJ1322" s="16"/>
      <c r="AL1322" s="17"/>
      <c r="AM1322" s="16"/>
      <c r="AO1322" s="16"/>
      <c r="AQ1322" s="16"/>
      <c r="AS1322" s="16"/>
      <c r="AU1322" s="16"/>
      <c r="AW1322" s="16"/>
      <c r="AY1322" s="16"/>
      <c r="BA1322" s="16"/>
      <c r="BC1322" s="16"/>
      <c r="BE1322" s="16"/>
      <c r="BF1322" s="17"/>
      <c r="BG1322" s="16"/>
      <c r="BI1322" s="17"/>
      <c r="BJ1322" s="17"/>
      <c r="BK1322" s="17"/>
      <c r="BL1322" s="17"/>
      <c r="BN1322" s="16"/>
      <c r="BT1322" s="16"/>
      <c r="BU1322" s="16"/>
      <c r="BV1322" s="16"/>
      <c r="BY1322" s="16"/>
      <c r="BZ1322" s="16"/>
      <c r="CA1322" s="16"/>
      <c r="CH1322" s="16"/>
      <c r="CI1322" s="16"/>
    </row>
    <row r="1323" spans="6:87" x14ac:dyDescent="0.25">
      <c r="F1323" s="16"/>
      <c r="G1323" s="16"/>
      <c r="U1323" s="16"/>
      <c r="V1323" s="16"/>
      <c r="W1323" s="16"/>
      <c r="Y1323" s="16"/>
      <c r="Z1323" s="16"/>
      <c r="AA1323" s="16"/>
      <c r="AB1323" s="17"/>
      <c r="AC1323" s="16"/>
      <c r="AE1323" s="16"/>
      <c r="AG1323" s="17"/>
      <c r="AH1323" s="16"/>
      <c r="AJ1323" s="16"/>
      <c r="AL1323" s="17"/>
      <c r="AM1323" s="16"/>
      <c r="AO1323" s="16"/>
      <c r="AQ1323" s="16"/>
      <c r="AS1323" s="16"/>
      <c r="AU1323" s="16"/>
      <c r="AW1323" s="16"/>
      <c r="AY1323" s="16"/>
      <c r="BA1323" s="16"/>
      <c r="BC1323" s="16"/>
      <c r="BE1323" s="16"/>
      <c r="BF1323" s="17"/>
      <c r="BG1323" s="16"/>
      <c r="BI1323" s="17"/>
      <c r="BJ1323" s="17"/>
      <c r="BK1323" s="17"/>
      <c r="BL1323" s="17"/>
      <c r="BN1323" s="16"/>
      <c r="BT1323" s="16"/>
      <c r="BU1323" s="16"/>
      <c r="BV1323" s="16"/>
      <c r="BY1323" s="16"/>
      <c r="BZ1323" s="16"/>
      <c r="CA1323" s="16"/>
      <c r="CH1323" s="16"/>
      <c r="CI1323" s="16"/>
    </row>
    <row r="1324" spans="6:87" x14ac:dyDescent="0.25">
      <c r="F1324" s="16"/>
      <c r="G1324" s="16"/>
      <c r="U1324" s="16"/>
      <c r="V1324" s="16"/>
      <c r="W1324" s="16"/>
      <c r="Y1324" s="16"/>
      <c r="Z1324" s="16"/>
      <c r="AA1324" s="16"/>
      <c r="AB1324" s="17"/>
      <c r="AC1324" s="16"/>
      <c r="AE1324" s="16"/>
      <c r="AG1324" s="17"/>
      <c r="AH1324" s="16"/>
      <c r="AJ1324" s="16"/>
      <c r="AL1324" s="17"/>
      <c r="AM1324" s="16"/>
      <c r="AO1324" s="16"/>
      <c r="AQ1324" s="16"/>
      <c r="AS1324" s="16"/>
      <c r="AU1324" s="16"/>
      <c r="AW1324" s="16"/>
      <c r="AY1324" s="16"/>
      <c r="BA1324" s="16"/>
      <c r="BC1324" s="16"/>
      <c r="BE1324" s="16"/>
      <c r="BF1324" s="17"/>
      <c r="BG1324" s="16"/>
      <c r="BI1324" s="17"/>
      <c r="BJ1324" s="17"/>
      <c r="BK1324" s="17"/>
      <c r="BL1324" s="17"/>
      <c r="BN1324" s="16"/>
      <c r="BT1324" s="16"/>
      <c r="BU1324" s="16"/>
      <c r="BV1324" s="16"/>
      <c r="BY1324" s="16"/>
      <c r="BZ1324" s="16"/>
      <c r="CA1324" s="16"/>
      <c r="CH1324" s="16"/>
      <c r="CI1324" s="16"/>
    </row>
    <row r="1325" spans="6:87" x14ac:dyDescent="0.25">
      <c r="F1325" s="16"/>
      <c r="G1325" s="16"/>
      <c r="U1325" s="16"/>
      <c r="V1325" s="16"/>
      <c r="W1325" s="16"/>
      <c r="Y1325" s="16"/>
      <c r="Z1325" s="16"/>
      <c r="AA1325" s="16"/>
      <c r="AB1325" s="17"/>
      <c r="AC1325" s="16"/>
      <c r="AE1325" s="16"/>
      <c r="AG1325" s="17"/>
      <c r="AH1325" s="16"/>
      <c r="AJ1325" s="16"/>
      <c r="AL1325" s="17"/>
      <c r="AM1325" s="16"/>
      <c r="AO1325" s="16"/>
      <c r="AQ1325" s="16"/>
      <c r="AS1325" s="16"/>
      <c r="AU1325" s="16"/>
      <c r="AW1325" s="16"/>
      <c r="AY1325" s="16"/>
      <c r="BA1325" s="16"/>
      <c r="BC1325" s="16"/>
      <c r="BE1325" s="16"/>
      <c r="BF1325" s="17"/>
      <c r="BG1325" s="16"/>
      <c r="BI1325" s="17"/>
      <c r="BJ1325" s="17"/>
      <c r="BK1325" s="17"/>
      <c r="BL1325" s="17"/>
      <c r="BN1325" s="16"/>
      <c r="BT1325" s="16"/>
      <c r="BU1325" s="16"/>
      <c r="BV1325" s="16"/>
      <c r="BY1325" s="16"/>
      <c r="BZ1325" s="16"/>
      <c r="CA1325" s="16"/>
      <c r="CH1325" s="16"/>
      <c r="CI1325" s="16"/>
    </row>
    <row r="1326" spans="6:87" x14ac:dyDescent="0.25">
      <c r="F1326" s="16"/>
      <c r="G1326" s="16"/>
      <c r="U1326" s="16"/>
      <c r="V1326" s="16"/>
      <c r="W1326" s="16"/>
      <c r="Y1326" s="16"/>
      <c r="Z1326" s="16"/>
      <c r="AA1326" s="16"/>
      <c r="AB1326" s="17"/>
      <c r="AC1326" s="16"/>
      <c r="AE1326" s="16"/>
      <c r="AG1326" s="17"/>
      <c r="AH1326" s="16"/>
      <c r="AJ1326" s="16"/>
      <c r="AL1326" s="17"/>
      <c r="AM1326" s="16"/>
      <c r="AO1326" s="16"/>
      <c r="AQ1326" s="16"/>
      <c r="AS1326" s="16"/>
      <c r="AU1326" s="16"/>
      <c r="AW1326" s="16"/>
      <c r="AY1326" s="16"/>
      <c r="BA1326" s="16"/>
      <c r="BC1326" s="16"/>
      <c r="BE1326" s="16"/>
      <c r="BF1326" s="17"/>
      <c r="BG1326" s="16"/>
      <c r="BI1326" s="17"/>
      <c r="BJ1326" s="17"/>
      <c r="BK1326" s="17"/>
      <c r="BL1326" s="17"/>
      <c r="BN1326" s="16"/>
      <c r="BT1326" s="16"/>
      <c r="BU1326" s="16"/>
      <c r="BV1326" s="16"/>
      <c r="BY1326" s="16"/>
      <c r="BZ1326" s="16"/>
      <c r="CA1326" s="16"/>
      <c r="CH1326" s="16"/>
      <c r="CI1326" s="16"/>
    </row>
    <row r="1327" spans="6:87" x14ac:dyDescent="0.25">
      <c r="F1327" s="16"/>
      <c r="G1327" s="16"/>
      <c r="U1327" s="16"/>
      <c r="V1327" s="16"/>
      <c r="W1327" s="16"/>
      <c r="Y1327" s="16"/>
      <c r="Z1327" s="16"/>
      <c r="AA1327" s="16"/>
      <c r="AB1327" s="17"/>
      <c r="AC1327" s="16"/>
      <c r="AE1327" s="16"/>
      <c r="AG1327" s="17"/>
      <c r="AH1327" s="16"/>
      <c r="AJ1327" s="16"/>
      <c r="AL1327" s="17"/>
      <c r="AM1327" s="16"/>
      <c r="AO1327" s="16"/>
      <c r="AQ1327" s="16"/>
      <c r="AS1327" s="16"/>
      <c r="AU1327" s="16"/>
      <c r="AW1327" s="16"/>
      <c r="AY1327" s="16"/>
      <c r="BA1327" s="16"/>
      <c r="BC1327" s="16"/>
      <c r="BE1327" s="16"/>
      <c r="BF1327" s="17"/>
      <c r="BG1327" s="16"/>
      <c r="BI1327" s="17"/>
      <c r="BJ1327" s="17"/>
      <c r="BK1327" s="17"/>
      <c r="BL1327" s="17"/>
      <c r="BN1327" s="16"/>
      <c r="BT1327" s="16"/>
      <c r="BU1327" s="16"/>
      <c r="BV1327" s="16"/>
      <c r="BY1327" s="16"/>
      <c r="BZ1327" s="16"/>
      <c r="CA1327" s="16"/>
      <c r="CH1327" s="16"/>
      <c r="CI1327" s="16"/>
    </row>
    <row r="1328" spans="6:87" x14ac:dyDescent="0.25">
      <c r="F1328" s="16"/>
      <c r="G1328" s="16"/>
      <c r="U1328" s="16"/>
      <c r="V1328" s="16"/>
      <c r="W1328" s="16"/>
      <c r="Y1328" s="16"/>
      <c r="Z1328" s="16"/>
      <c r="AA1328" s="16"/>
      <c r="AB1328" s="17"/>
      <c r="AC1328" s="16"/>
      <c r="AE1328" s="16"/>
      <c r="AG1328" s="17"/>
      <c r="AH1328" s="16"/>
      <c r="AJ1328" s="16"/>
      <c r="AL1328" s="17"/>
      <c r="AM1328" s="16"/>
      <c r="AO1328" s="16"/>
      <c r="AQ1328" s="16"/>
      <c r="AS1328" s="16"/>
      <c r="AU1328" s="16"/>
      <c r="AW1328" s="16"/>
      <c r="AY1328" s="16"/>
      <c r="BA1328" s="16"/>
      <c r="BC1328" s="16"/>
      <c r="BE1328" s="16"/>
      <c r="BF1328" s="17"/>
      <c r="BG1328" s="16"/>
      <c r="BI1328" s="17"/>
      <c r="BJ1328" s="17"/>
      <c r="BK1328" s="17"/>
      <c r="BL1328" s="17"/>
      <c r="BN1328" s="16"/>
      <c r="BT1328" s="16"/>
      <c r="BU1328" s="16"/>
      <c r="BV1328" s="16"/>
      <c r="BY1328" s="16"/>
      <c r="BZ1328" s="16"/>
      <c r="CA1328" s="16"/>
      <c r="CH1328" s="16"/>
      <c r="CI1328" s="16"/>
    </row>
    <row r="1329" spans="6:87" x14ac:dyDescent="0.25">
      <c r="F1329" s="16"/>
      <c r="G1329" s="16"/>
      <c r="U1329" s="16"/>
      <c r="V1329" s="16"/>
      <c r="W1329" s="16"/>
      <c r="Y1329" s="16"/>
      <c r="Z1329" s="16"/>
      <c r="AA1329" s="16"/>
      <c r="AB1329" s="17"/>
      <c r="AC1329" s="16"/>
      <c r="AE1329" s="16"/>
      <c r="AG1329" s="17"/>
      <c r="AH1329" s="16"/>
      <c r="AJ1329" s="16"/>
      <c r="AL1329" s="17"/>
      <c r="AM1329" s="16"/>
      <c r="AO1329" s="16"/>
      <c r="AQ1329" s="16"/>
      <c r="AS1329" s="16"/>
      <c r="AU1329" s="16"/>
      <c r="AW1329" s="16"/>
      <c r="AY1329" s="16"/>
      <c r="BA1329" s="16"/>
      <c r="BC1329" s="16"/>
      <c r="BE1329" s="16"/>
      <c r="BF1329" s="17"/>
      <c r="BG1329" s="16"/>
      <c r="BI1329" s="17"/>
      <c r="BJ1329" s="17"/>
      <c r="BK1329" s="17"/>
      <c r="BL1329" s="17"/>
      <c r="BN1329" s="16"/>
      <c r="BT1329" s="16"/>
      <c r="BU1329" s="16"/>
      <c r="BV1329" s="16"/>
      <c r="BY1329" s="16"/>
      <c r="BZ1329" s="16"/>
      <c r="CA1329" s="16"/>
      <c r="CH1329" s="16"/>
      <c r="CI1329" s="16"/>
    </row>
    <row r="1330" spans="6:87" x14ac:dyDescent="0.25">
      <c r="F1330" s="16"/>
      <c r="G1330" s="16"/>
      <c r="U1330" s="16"/>
      <c r="V1330" s="16"/>
      <c r="W1330" s="16"/>
      <c r="Y1330" s="16"/>
      <c r="Z1330" s="16"/>
      <c r="AA1330" s="16"/>
      <c r="AB1330" s="17"/>
      <c r="AC1330" s="16"/>
      <c r="AE1330" s="16"/>
      <c r="AG1330" s="17"/>
      <c r="AH1330" s="16"/>
      <c r="AJ1330" s="16"/>
      <c r="AL1330" s="17"/>
      <c r="AM1330" s="16"/>
      <c r="AO1330" s="16"/>
      <c r="AQ1330" s="16"/>
      <c r="AS1330" s="16"/>
      <c r="AU1330" s="16"/>
      <c r="AW1330" s="16"/>
      <c r="AY1330" s="16"/>
      <c r="BA1330" s="16"/>
      <c r="BC1330" s="16"/>
      <c r="BE1330" s="16"/>
      <c r="BF1330" s="17"/>
      <c r="BG1330" s="16"/>
      <c r="BI1330" s="17"/>
      <c r="BJ1330" s="17"/>
      <c r="BK1330" s="17"/>
      <c r="BL1330" s="17"/>
      <c r="BN1330" s="16"/>
      <c r="BT1330" s="16"/>
      <c r="BU1330" s="16"/>
      <c r="BV1330" s="16"/>
      <c r="BY1330" s="16"/>
      <c r="BZ1330" s="16"/>
      <c r="CA1330" s="16"/>
      <c r="CH1330" s="16"/>
      <c r="CI1330" s="16"/>
    </row>
    <row r="1331" spans="6:87" x14ac:dyDescent="0.25">
      <c r="F1331" s="16"/>
      <c r="G1331" s="16"/>
      <c r="U1331" s="16"/>
      <c r="V1331" s="16"/>
      <c r="W1331" s="16"/>
      <c r="Y1331" s="16"/>
      <c r="Z1331" s="16"/>
      <c r="AA1331" s="16"/>
      <c r="AB1331" s="17"/>
      <c r="AC1331" s="16"/>
      <c r="AE1331" s="16"/>
      <c r="AG1331" s="17"/>
      <c r="AH1331" s="16"/>
      <c r="AJ1331" s="16"/>
      <c r="AL1331" s="17"/>
      <c r="AM1331" s="16"/>
      <c r="AO1331" s="16"/>
      <c r="AQ1331" s="16"/>
      <c r="AS1331" s="16"/>
      <c r="AU1331" s="16"/>
      <c r="AW1331" s="16"/>
      <c r="AY1331" s="16"/>
      <c r="BA1331" s="16"/>
      <c r="BC1331" s="16"/>
      <c r="BE1331" s="16"/>
      <c r="BF1331" s="17"/>
      <c r="BG1331" s="16"/>
      <c r="BI1331" s="17"/>
      <c r="BJ1331" s="17"/>
      <c r="BK1331" s="17"/>
      <c r="BL1331" s="17"/>
      <c r="BN1331" s="16"/>
      <c r="BT1331" s="16"/>
      <c r="BU1331" s="16"/>
      <c r="BV1331" s="16"/>
      <c r="BY1331" s="16"/>
      <c r="BZ1331" s="16"/>
      <c r="CA1331" s="16"/>
      <c r="CH1331" s="16"/>
      <c r="CI1331" s="16"/>
    </row>
    <row r="1332" spans="6:87" x14ac:dyDescent="0.25">
      <c r="F1332" s="16"/>
      <c r="G1332" s="16"/>
      <c r="U1332" s="16"/>
      <c r="V1332" s="16"/>
      <c r="W1332" s="16"/>
      <c r="Y1332" s="16"/>
      <c r="Z1332" s="16"/>
      <c r="AA1332" s="16"/>
      <c r="AB1332" s="17"/>
      <c r="AC1332" s="16"/>
      <c r="AE1332" s="16"/>
      <c r="AG1332" s="17"/>
      <c r="AH1332" s="16"/>
      <c r="AJ1332" s="16"/>
      <c r="AL1332" s="17"/>
      <c r="AM1332" s="16"/>
      <c r="AO1332" s="16"/>
      <c r="AQ1332" s="16"/>
      <c r="AS1332" s="16"/>
      <c r="AU1332" s="16"/>
      <c r="AW1332" s="16"/>
      <c r="AY1332" s="16"/>
      <c r="BA1332" s="16"/>
      <c r="BC1332" s="16"/>
      <c r="BE1332" s="16"/>
      <c r="BF1332" s="17"/>
      <c r="BG1332" s="16"/>
      <c r="BI1332" s="17"/>
      <c r="BJ1332" s="17"/>
      <c r="BK1332" s="17"/>
      <c r="BL1332" s="17"/>
      <c r="BN1332" s="16"/>
      <c r="BT1332" s="16"/>
      <c r="BU1332" s="16"/>
      <c r="BV1332" s="16"/>
      <c r="BY1332" s="16"/>
      <c r="BZ1332" s="16"/>
      <c r="CA1332" s="16"/>
      <c r="CH1332" s="16"/>
      <c r="CI1332" s="16"/>
    </row>
    <row r="1333" spans="6:87" x14ac:dyDescent="0.25">
      <c r="F1333" s="16"/>
      <c r="G1333" s="16"/>
      <c r="U1333" s="16"/>
      <c r="V1333" s="16"/>
      <c r="W1333" s="16"/>
      <c r="Y1333" s="16"/>
      <c r="Z1333" s="16"/>
      <c r="AA1333" s="16"/>
      <c r="AB1333" s="17"/>
      <c r="AC1333" s="16"/>
      <c r="AE1333" s="16"/>
      <c r="AG1333" s="17"/>
      <c r="AH1333" s="16"/>
      <c r="AJ1333" s="16"/>
      <c r="AL1333" s="17"/>
      <c r="AM1333" s="16"/>
      <c r="AO1333" s="16"/>
      <c r="AQ1333" s="16"/>
      <c r="AS1333" s="16"/>
      <c r="AU1333" s="16"/>
      <c r="AW1333" s="16"/>
      <c r="AY1333" s="16"/>
      <c r="BA1333" s="16"/>
      <c r="BC1333" s="16"/>
      <c r="BE1333" s="16"/>
      <c r="BF1333" s="17"/>
      <c r="BG1333" s="16"/>
      <c r="BI1333" s="17"/>
      <c r="BJ1333" s="17"/>
      <c r="BK1333" s="17"/>
      <c r="BL1333" s="17"/>
      <c r="BN1333" s="16"/>
      <c r="BT1333" s="16"/>
      <c r="BU1333" s="16"/>
      <c r="BV1333" s="16"/>
      <c r="BY1333" s="16"/>
      <c r="BZ1333" s="16"/>
      <c r="CA1333" s="16"/>
      <c r="CH1333" s="16"/>
      <c r="CI1333" s="16"/>
    </row>
    <row r="1334" spans="6:87" x14ac:dyDescent="0.25">
      <c r="F1334" s="16"/>
      <c r="G1334" s="16"/>
      <c r="U1334" s="16"/>
      <c r="V1334" s="16"/>
      <c r="W1334" s="16"/>
      <c r="Y1334" s="16"/>
      <c r="Z1334" s="16"/>
      <c r="AA1334" s="16"/>
      <c r="AB1334" s="17"/>
      <c r="AC1334" s="16"/>
      <c r="AE1334" s="16"/>
      <c r="AG1334" s="17"/>
      <c r="AH1334" s="16"/>
      <c r="AJ1334" s="16"/>
      <c r="AL1334" s="17"/>
      <c r="AM1334" s="16"/>
      <c r="AO1334" s="16"/>
      <c r="AQ1334" s="16"/>
      <c r="AS1334" s="16"/>
      <c r="AU1334" s="16"/>
      <c r="AW1334" s="16"/>
      <c r="AY1334" s="16"/>
      <c r="BA1334" s="16"/>
      <c r="BC1334" s="16"/>
      <c r="BE1334" s="16"/>
      <c r="BF1334" s="17"/>
      <c r="BG1334" s="16"/>
      <c r="BI1334" s="17"/>
      <c r="BJ1334" s="17"/>
      <c r="BK1334" s="17"/>
      <c r="BL1334" s="17"/>
      <c r="BN1334" s="16"/>
      <c r="BT1334" s="16"/>
      <c r="BU1334" s="16"/>
      <c r="BV1334" s="16"/>
      <c r="BY1334" s="16"/>
      <c r="BZ1334" s="16"/>
      <c r="CA1334" s="16"/>
      <c r="CH1334" s="16"/>
      <c r="CI1334" s="16"/>
    </row>
    <row r="1335" spans="6:87" x14ac:dyDescent="0.25">
      <c r="F1335" s="16"/>
      <c r="G1335" s="16"/>
      <c r="U1335" s="16"/>
      <c r="V1335" s="16"/>
      <c r="W1335" s="16"/>
      <c r="Y1335" s="16"/>
      <c r="Z1335" s="16"/>
      <c r="AA1335" s="16"/>
      <c r="AB1335" s="17"/>
      <c r="AC1335" s="16"/>
      <c r="AE1335" s="16"/>
      <c r="AG1335" s="17"/>
      <c r="AH1335" s="16"/>
      <c r="AJ1335" s="16"/>
      <c r="AL1335" s="17"/>
      <c r="AM1335" s="16"/>
      <c r="AO1335" s="16"/>
      <c r="AQ1335" s="16"/>
      <c r="AS1335" s="16"/>
      <c r="AU1335" s="16"/>
      <c r="AW1335" s="16"/>
      <c r="AY1335" s="16"/>
      <c r="BA1335" s="16"/>
      <c r="BC1335" s="16"/>
      <c r="BE1335" s="16"/>
      <c r="BF1335" s="17"/>
      <c r="BG1335" s="16"/>
      <c r="BI1335" s="17"/>
      <c r="BJ1335" s="17"/>
      <c r="BK1335" s="17"/>
      <c r="BL1335" s="17"/>
      <c r="BN1335" s="16"/>
      <c r="BT1335" s="16"/>
      <c r="BU1335" s="16"/>
      <c r="BV1335" s="16"/>
      <c r="BY1335" s="16"/>
      <c r="BZ1335" s="16"/>
      <c r="CA1335" s="16"/>
      <c r="CH1335" s="16"/>
      <c r="CI1335" s="16"/>
    </row>
    <row r="1336" spans="6:87" x14ac:dyDescent="0.25">
      <c r="F1336" s="16"/>
      <c r="G1336" s="16"/>
      <c r="U1336" s="16"/>
      <c r="V1336" s="16"/>
      <c r="W1336" s="16"/>
      <c r="Y1336" s="16"/>
      <c r="Z1336" s="16"/>
      <c r="AA1336" s="16"/>
      <c r="AB1336" s="17"/>
      <c r="AC1336" s="16"/>
      <c r="AE1336" s="16"/>
      <c r="AG1336" s="17"/>
      <c r="AH1336" s="16"/>
      <c r="AJ1336" s="16"/>
      <c r="AL1336" s="17"/>
      <c r="AM1336" s="16"/>
      <c r="AO1336" s="16"/>
      <c r="AQ1336" s="16"/>
      <c r="AS1336" s="16"/>
      <c r="AU1336" s="16"/>
      <c r="AW1336" s="16"/>
      <c r="AY1336" s="16"/>
      <c r="BA1336" s="16"/>
      <c r="BC1336" s="16"/>
      <c r="BE1336" s="16"/>
      <c r="BF1336" s="17"/>
      <c r="BG1336" s="16"/>
      <c r="BI1336" s="17"/>
      <c r="BJ1336" s="17"/>
      <c r="BK1336" s="17"/>
      <c r="BL1336" s="17"/>
      <c r="BN1336" s="16"/>
      <c r="BT1336" s="16"/>
      <c r="BU1336" s="16"/>
      <c r="BV1336" s="16"/>
      <c r="BY1336" s="16"/>
      <c r="BZ1336" s="16"/>
      <c r="CA1336" s="16"/>
      <c r="CH1336" s="16"/>
      <c r="CI1336" s="16"/>
    </row>
    <row r="1337" spans="6:87" x14ac:dyDescent="0.25">
      <c r="F1337" s="16"/>
      <c r="G1337" s="16"/>
      <c r="U1337" s="16"/>
      <c r="V1337" s="16"/>
      <c r="W1337" s="16"/>
      <c r="Y1337" s="16"/>
      <c r="Z1337" s="16"/>
      <c r="AA1337" s="16"/>
      <c r="AB1337" s="17"/>
      <c r="AC1337" s="16"/>
      <c r="AE1337" s="16"/>
      <c r="AG1337" s="17"/>
      <c r="AH1337" s="16"/>
      <c r="AJ1337" s="16"/>
      <c r="AL1337" s="17"/>
      <c r="AM1337" s="16"/>
      <c r="AO1337" s="16"/>
      <c r="AQ1337" s="16"/>
      <c r="AS1337" s="16"/>
      <c r="AU1337" s="16"/>
      <c r="AW1337" s="16"/>
      <c r="AY1337" s="16"/>
      <c r="BA1337" s="16"/>
      <c r="BC1337" s="16"/>
      <c r="BE1337" s="16"/>
      <c r="BF1337" s="17"/>
      <c r="BG1337" s="16"/>
      <c r="BI1337" s="17"/>
      <c r="BJ1337" s="17"/>
      <c r="BK1337" s="17"/>
      <c r="BL1337" s="17"/>
      <c r="BN1337" s="16"/>
      <c r="BT1337" s="16"/>
      <c r="BU1337" s="16"/>
      <c r="BV1337" s="16"/>
      <c r="BY1337" s="16"/>
      <c r="BZ1337" s="16"/>
      <c r="CA1337" s="16"/>
      <c r="CH1337" s="16"/>
      <c r="CI1337" s="16"/>
    </row>
    <row r="1338" spans="6:87" x14ac:dyDescent="0.25">
      <c r="F1338" s="16"/>
      <c r="G1338" s="16"/>
      <c r="U1338" s="16"/>
      <c r="V1338" s="16"/>
      <c r="W1338" s="16"/>
      <c r="Y1338" s="16"/>
      <c r="Z1338" s="16"/>
      <c r="AA1338" s="16"/>
      <c r="AB1338" s="17"/>
      <c r="AC1338" s="16"/>
      <c r="AE1338" s="16"/>
      <c r="AG1338" s="17"/>
      <c r="AH1338" s="16"/>
      <c r="AJ1338" s="16"/>
      <c r="AL1338" s="17"/>
      <c r="AM1338" s="16"/>
      <c r="AO1338" s="16"/>
      <c r="AQ1338" s="16"/>
      <c r="AS1338" s="16"/>
      <c r="AU1338" s="16"/>
      <c r="AW1338" s="16"/>
      <c r="AY1338" s="16"/>
      <c r="BA1338" s="16"/>
      <c r="BC1338" s="16"/>
      <c r="BE1338" s="16"/>
      <c r="BF1338" s="17"/>
      <c r="BG1338" s="16"/>
      <c r="BI1338" s="17"/>
      <c r="BJ1338" s="17"/>
      <c r="BK1338" s="17"/>
      <c r="BL1338" s="17"/>
      <c r="BN1338" s="16"/>
      <c r="BT1338" s="16"/>
      <c r="BU1338" s="16"/>
      <c r="BV1338" s="16"/>
      <c r="BY1338" s="16"/>
      <c r="BZ1338" s="16"/>
      <c r="CA1338" s="16"/>
      <c r="CH1338" s="16"/>
      <c r="CI1338" s="16"/>
    </row>
    <row r="1339" spans="6:87" x14ac:dyDescent="0.25">
      <c r="F1339" s="16"/>
      <c r="G1339" s="16"/>
      <c r="U1339" s="16"/>
      <c r="V1339" s="16"/>
      <c r="W1339" s="16"/>
      <c r="Y1339" s="16"/>
      <c r="Z1339" s="16"/>
      <c r="AA1339" s="16"/>
      <c r="AB1339" s="17"/>
      <c r="AC1339" s="16"/>
      <c r="AE1339" s="16"/>
      <c r="AG1339" s="17"/>
      <c r="AH1339" s="16"/>
      <c r="AJ1339" s="16"/>
      <c r="AL1339" s="17"/>
      <c r="AM1339" s="16"/>
      <c r="AO1339" s="16"/>
      <c r="AQ1339" s="16"/>
      <c r="AS1339" s="16"/>
      <c r="AU1339" s="16"/>
      <c r="AW1339" s="16"/>
      <c r="AY1339" s="16"/>
      <c r="BA1339" s="16"/>
      <c r="BC1339" s="16"/>
      <c r="BE1339" s="16"/>
      <c r="BF1339" s="17"/>
      <c r="BG1339" s="16"/>
      <c r="BI1339" s="17"/>
      <c r="BJ1339" s="17"/>
      <c r="BK1339" s="17"/>
      <c r="BL1339" s="17"/>
      <c r="BN1339" s="16"/>
      <c r="BT1339" s="16"/>
      <c r="BU1339" s="16"/>
      <c r="BV1339" s="16"/>
      <c r="BY1339" s="16"/>
      <c r="BZ1339" s="16"/>
      <c r="CA1339" s="16"/>
      <c r="CH1339" s="16"/>
      <c r="CI1339" s="16"/>
    </row>
    <row r="1340" spans="6:87" x14ac:dyDescent="0.25">
      <c r="F1340" s="16"/>
      <c r="G1340" s="16"/>
      <c r="U1340" s="16"/>
      <c r="V1340" s="16"/>
      <c r="W1340" s="16"/>
      <c r="Y1340" s="16"/>
      <c r="Z1340" s="16"/>
      <c r="AA1340" s="16"/>
      <c r="AB1340" s="17"/>
      <c r="AC1340" s="16"/>
      <c r="AE1340" s="16"/>
      <c r="AG1340" s="17"/>
      <c r="AH1340" s="16"/>
      <c r="AJ1340" s="16"/>
      <c r="AL1340" s="17"/>
      <c r="AM1340" s="16"/>
      <c r="AO1340" s="16"/>
      <c r="AQ1340" s="16"/>
      <c r="AS1340" s="16"/>
      <c r="AU1340" s="16"/>
      <c r="AW1340" s="16"/>
      <c r="AY1340" s="16"/>
      <c r="BA1340" s="16"/>
      <c r="BC1340" s="16"/>
      <c r="BE1340" s="16"/>
      <c r="BF1340" s="17"/>
      <c r="BG1340" s="16"/>
      <c r="BI1340" s="17"/>
      <c r="BJ1340" s="17"/>
      <c r="BK1340" s="17"/>
      <c r="BL1340" s="17"/>
      <c r="BN1340" s="16"/>
      <c r="BT1340" s="16"/>
      <c r="BU1340" s="16"/>
      <c r="BV1340" s="16"/>
      <c r="BY1340" s="16"/>
      <c r="BZ1340" s="16"/>
      <c r="CA1340" s="16"/>
      <c r="CH1340" s="16"/>
      <c r="CI1340" s="16"/>
    </row>
    <row r="1341" spans="6:87" x14ac:dyDescent="0.25">
      <c r="F1341" s="16"/>
      <c r="G1341" s="16"/>
      <c r="U1341" s="16"/>
      <c r="V1341" s="16"/>
      <c r="W1341" s="16"/>
      <c r="Y1341" s="16"/>
      <c r="Z1341" s="16"/>
      <c r="AA1341" s="16"/>
      <c r="AB1341" s="17"/>
      <c r="AC1341" s="16"/>
      <c r="AE1341" s="16"/>
      <c r="AG1341" s="17"/>
      <c r="AH1341" s="16"/>
      <c r="AJ1341" s="16"/>
      <c r="AL1341" s="17"/>
      <c r="AM1341" s="16"/>
      <c r="AO1341" s="16"/>
      <c r="AQ1341" s="16"/>
      <c r="AS1341" s="16"/>
      <c r="AU1341" s="16"/>
      <c r="AW1341" s="16"/>
      <c r="AY1341" s="16"/>
      <c r="BA1341" s="16"/>
      <c r="BC1341" s="16"/>
      <c r="BE1341" s="16"/>
      <c r="BF1341" s="17"/>
      <c r="BG1341" s="16"/>
      <c r="BI1341" s="17"/>
      <c r="BJ1341" s="17"/>
      <c r="BK1341" s="17"/>
      <c r="BL1341" s="17"/>
      <c r="BN1341" s="16"/>
      <c r="BT1341" s="16"/>
      <c r="BU1341" s="16"/>
      <c r="BV1341" s="16"/>
      <c r="BY1341" s="16"/>
      <c r="BZ1341" s="16"/>
      <c r="CA1341" s="16"/>
      <c r="CH1341" s="16"/>
      <c r="CI1341" s="16"/>
    </row>
    <row r="1342" spans="6:87" x14ac:dyDescent="0.25">
      <c r="F1342" s="16"/>
      <c r="G1342" s="16"/>
      <c r="U1342" s="16"/>
      <c r="V1342" s="16"/>
      <c r="W1342" s="16"/>
      <c r="Y1342" s="16"/>
      <c r="Z1342" s="16"/>
      <c r="AA1342" s="16"/>
      <c r="AB1342" s="17"/>
      <c r="AC1342" s="16"/>
      <c r="AE1342" s="16"/>
      <c r="AG1342" s="17"/>
      <c r="AH1342" s="16"/>
      <c r="AJ1342" s="16"/>
      <c r="AL1342" s="17"/>
      <c r="AM1342" s="16"/>
      <c r="AO1342" s="16"/>
      <c r="AQ1342" s="16"/>
      <c r="AS1342" s="16"/>
      <c r="AU1342" s="16"/>
      <c r="AW1342" s="16"/>
      <c r="AY1342" s="16"/>
      <c r="BA1342" s="16"/>
      <c r="BC1342" s="16"/>
      <c r="BE1342" s="16"/>
      <c r="BF1342" s="17"/>
      <c r="BG1342" s="16"/>
      <c r="BI1342" s="17"/>
      <c r="BJ1342" s="17"/>
      <c r="BK1342" s="17"/>
      <c r="BL1342" s="17"/>
      <c r="BN1342" s="16"/>
      <c r="BT1342" s="16"/>
      <c r="BU1342" s="16"/>
      <c r="BV1342" s="16"/>
      <c r="BY1342" s="16"/>
      <c r="BZ1342" s="16"/>
      <c r="CA1342" s="16"/>
      <c r="CH1342" s="16"/>
      <c r="CI1342" s="16"/>
    </row>
    <row r="1343" spans="6:87" x14ac:dyDescent="0.25">
      <c r="F1343" s="16"/>
      <c r="G1343" s="16"/>
      <c r="U1343" s="16"/>
      <c r="V1343" s="16"/>
      <c r="W1343" s="16"/>
      <c r="Y1343" s="16"/>
      <c r="Z1343" s="16"/>
      <c r="AA1343" s="16"/>
      <c r="AB1343" s="17"/>
      <c r="AC1343" s="16"/>
      <c r="AE1343" s="16"/>
      <c r="AG1343" s="17"/>
      <c r="AH1343" s="16"/>
      <c r="AJ1343" s="16"/>
      <c r="AL1343" s="17"/>
      <c r="AM1343" s="16"/>
      <c r="AO1343" s="16"/>
      <c r="AQ1343" s="16"/>
      <c r="AS1343" s="16"/>
      <c r="AU1343" s="16"/>
      <c r="AW1343" s="16"/>
      <c r="AY1343" s="16"/>
      <c r="BA1343" s="16"/>
      <c r="BC1343" s="16"/>
      <c r="BE1343" s="16"/>
      <c r="BF1343" s="17"/>
      <c r="BG1343" s="16"/>
      <c r="BI1343" s="17"/>
      <c r="BJ1343" s="17"/>
      <c r="BK1343" s="17"/>
      <c r="BL1343" s="17"/>
      <c r="BN1343" s="16"/>
      <c r="BT1343" s="16"/>
      <c r="BU1343" s="16"/>
      <c r="BV1343" s="16"/>
      <c r="BY1343" s="16"/>
      <c r="BZ1343" s="16"/>
      <c r="CA1343" s="16"/>
      <c r="CH1343" s="16"/>
      <c r="CI1343" s="16"/>
    </row>
    <row r="1344" spans="6:87" x14ac:dyDescent="0.25">
      <c r="F1344" s="16"/>
      <c r="G1344" s="16"/>
      <c r="U1344" s="16"/>
      <c r="V1344" s="16"/>
      <c r="W1344" s="16"/>
      <c r="Y1344" s="16"/>
      <c r="Z1344" s="16"/>
      <c r="AA1344" s="16"/>
      <c r="AB1344" s="17"/>
      <c r="AC1344" s="16"/>
      <c r="AE1344" s="16"/>
      <c r="AG1344" s="17"/>
      <c r="AH1344" s="16"/>
      <c r="AJ1344" s="16"/>
      <c r="AL1344" s="17"/>
      <c r="AM1344" s="16"/>
      <c r="AO1344" s="16"/>
      <c r="AQ1344" s="16"/>
      <c r="AS1344" s="16"/>
      <c r="AU1344" s="16"/>
      <c r="AW1344" s="16"/>
      <c r="AY1344" s="16"/>
      <c r="BA1344" s="16"/>
      <c r="BC1344" s="16"/>
      <c r="BE1344" s="16"/>
      <c r="BF1344" s="17"/>
      <c r="BG1344" s="16"/>
      <c r="BI1344" s="17"/>
      <c r="BJ1344" s="17"/>
      <c r="BK1344" s="17"/>
      <c r="BL1344" s="17"/>
      <c r="BN1344" s="16"/>
      <c r="BT1344" s="16"/>
      <c r="BU1344" s="16"/>
      <c r="BV1344" s="16"/>
      <c r="BY1344" s="16"/>
      <c r="BZ1344" s="16"/>
      <c r="CA1344" s="16"/>
      <c r="CH1344" s="16"/>
      <c r="CI1344" s="16"/>
    </row>
    <row r="1345" spans="6:87" x14ac:dyDescent="0.25">
      <c r="F1345" s="16"/>
      <c r="G1345" s="16"/>
      <c r="U1345" s="16"/>
      <c r="V1345" s="16"/>
      <c r="W1345" s="16"/>
      <c r="Y1345" s="16"/>
      <c r="Z1345" s="16"/>
      <c r="AA1345" s="16"/>
      <c r="AB1345" s="17"/>
      <c r="AC1345" s="16"/>
      <c r="AE1345" s="16"/>
      <c r="AG1345" s="17"/>
      <c r="AH1345" s="16"/>
      <c r="AJ1345" s="16"/>
      <c r="AL1345" s="17"/>
      <c r="AM1345" s="16"/>
      <c r="AO1345" s="16"/>
      <c r="AQ1345" s="16"/>
      <c r="AS1345" s="16"/>
      <c r="AU1345" s="16"/>
      <c r="AW1345" s="16"/>
      <c r="AY1345" s="16"/>
      <c r="BA1345" s="16"/>
      <c r="BC1345" s="16"/>
      <c r="BE1345" s="16"/>
      <c r="BF1345" s="17"/>
      <c r="BG1345" s="16"/>
      <c r="BI1345" s="17"/>
      <c r="BJ1345" s="17"/>
      <c r="BK1345" s="17"/>
      <c r="BL1345" s="17"/>
      <c r="BN1345" s="16"/>
      <c r="BT1345" s="16"/>
      <c r="BU1345" s="16"/>
      <c r="BV1345" s="16"/>
      <c r="BY1345" s="16"/>
      <c r="BZ1345" s="16"/>
      <c r="CA1345" s="16"/>
      <c r="CH1345" s="16"/>
      <c r="CI1345" s="16"/>
    </row>
    <row r="1346" spans="6:87" x14ac:dyDescent="0.25">
      <c r="F1346" s="16"/>
      <c r="G1346" s="16"/>
      <c r="U1346" s="16"/>
      <c r="V1346" s="16"/>
      <c r="W1346" s="16"/>
      <c r="Y1346" s="16"/>
      <c r="Z1346" s="16"/>
      <c r="AA1346" s="16"/>
      <c r="AB1346" s="17"/>
      <c r="AC1346" s="16"/>
      <c r="AE1346" s="16"/>
      <c r="AG1346" s="17"/>
      <c r="AH1346" s="16"/>
      <c r="AJ1346" s="16"/>
      <c r="AL1346" s="17"/>
      <c r="AM1346" s="16"/>
      <c r="AO1346" s="16"/>
      <c r="AQ1346" s="16"/>
      <c r="AS1346" s="16"/>
      <c r="AU1346" s="16"/>
      <c r="AW1346" s="16"/>
      <c r="AY1346" s="16"/>
      <c r="BA1346" s="16"/>
      <c r="BC1346" s="16"/>
      <c r="BE1346" s="16"/>
      <c r="BF1346" s="17"/>
      <c r="BG1346" s="16"/>
      <c r="BI1346" s="17"/>
      <c r="BJ1346" s="17"/>
      <c r="BK1346" s="17"/>
      <c r="BL1346" s="17"/>
      <c r="BN1346" s="16"/>
      <c r="BT1346" s="16"/>
      <c r="BU1346" s="16"/>
      <c r="BV1346" s="16"/>
      <c r="BY1346" s="16"/>
      <c r="BZ1346" s="16"/>
      <c r="CA1346" s="16"/>
      <c r="CH1346" s="16"/>
      <c r="CI1346" s="16"/>
    </row>
    <row r="1347" spans="6:87" x14ac:dyDescent="0.25">
      <c r="F1347" s="16"/>
      <c r="G1347" s="16"/>
      <c r="U1347" s="16"/>
      <c r="V1347" s="16"/>
      <c r="W1347" s="16"/>
      <c r="Y1347" s="16"/>
      <c r="Z1347" s="16"/>
      <c r="AA1347" s="16"/>
      <c r="AB1347" s="17"/>
      <c r="AC1347" s="16"/>
      <c r="AE1347" s="16"/>
      <c r="AG1347" s="17"/>
      <c r="AH1347" s="16"/>
      <c r="AJ1347" s="16"/>
      <c r="AL1347" s="17"/>
      <c r="AM1347" s="16"/>
      <c r="AO1347" s="16"/>
      <c r="AQ1347" s="16"/>
      <c r="AS1347" s="16"/>
      <c r="AU1347" s="16"/>
      <c r="AW1347" s="16"/>
      <c r="AY1347" s="16"/>
      <c r="BA1347" s="16"/>
      <c r="BC1347" s="16"/>
      <c r="BE1347" s="16"/>
      <c r="BF1347" s="17"/>
      <c r="BG1347" s="16"/>
      <c r="BI1347" s="17"/>
      <c r="BJ1347" s="17"/>
      <c r="BK1347" s="17"/>
      <c r="BL1347" s="17"/>
      <c r="BN1347" s="16"/>
      <c r="BT1347" s="16"/>
      <c r="BU1347" s="16"/>
      <c r="BV1347" s="16"/>
      <c r="BY1347" s="16"/>
      <c r="BZ1347" s="16"/>
      <c r="CA1347" s="16"/>
      <c r="CH1347" s="16"/>
      <c r="CI1347" s="16"/>
    </row>
    <row r="1348" spans="6:87" x14ac:dyDescent="0.25">
      <c r="F1348" s="16"/>
      <c r="G1348" s="16"/>
      <c r="U1348" s="16"/>
      <c r="V1348" s="16"/>
      <c r="W1348" s="16"/>
      <c r="Y1348" s="16"/>
      <c r="Z1348" s="16"/>
      <c r="AA1348" s="16"/>
      <c r="AB1348" s="17"/>
      <c r="AC1348" s="16"/>
      <c r="AE1348" s="16"/>
      <c r="AG1348" s="17"/>
      <c r="AH1348" s="16"/>
      <c r="AJ1348" s="16"/>
      <c r="AL1348" s="17"/>
      <c r="AM1348" s="16"/>
      <c r="AO1348" s="16"/>
      <c r="AQ1348" s="16"/>
      <c r="AS1348" s="16"/>
      <c r="AU1348" s="16"/>
      <c r="AW1348" s="16"/>
      <c r="AY1348" s="16"/>
      <c r="BA1348" s="16"/>
      <c r="BC1348" s="16"/>
      <c r="BE1348" s="16"/>
      <c r="BF1348" s="17"/>
      <c r="BG1348" s="16"/>
      <c r="BI1348" s="17"/>
      <c r="BJ1348" s="17"/>
      <c r="BK1348" s="17"/>
      <c r="BL1348" s="17"/>
      <c r="BN1348" s="16"/>
      <c r="BT1348" s="16"/>
      <c r="BU1348" s="16"/>
      <c r="BV1348" s="16"/>
      <c r="BY1348" s="16"/>
      <c r="BZ1348" s="16"/>
      <c r="CA1348" s="16"/>
      <c r="CH1348" s="16"/>
      <c r="CI1348" s="16"/>
    </row>
    <row r="1349" spans="6:87" x14ac:dyDescent="0.25">
      <c r="F1349" s="16"/>
      <c r="G1349" s="16"/>
      <c r="U1349" s="16"/>
      <c r="V1349" s="16"/>
      <c r="W1349" s="16"/>
      <c r="Y1349" s="16"/>
      <c r="Z1349" s="16"/>
      <c r="AA1349" s="16"/>
      <c r="AB1349" s="17"/>
      <c r="AC1349" s="16"/>
      <c r="AE1349" s="16"/>
      <c r="AG1349" s="17"/>
      <c r="AH1349" s="16"/>
      <c r="AJ1349" s="16"/>
      <c r="AL1349" s="17"/>
      <c r="AM1349" s="16"/>
      <c r="AO1349" s="16"/>
      <c r="AQ1349" s="16"/>
      <c r="AS1349" s="16"/>
      <c r="AU1349" s="16"/>
      <c r="AW1349" s="16"/>
      <c r="AY1349" s="16"/>
      <c r="BA1349" s="16"/>
      <c r="BC1349" s="16"/>
      <c r="BE1349" s="16"/>
      <c r="BF1349" s="17"/>
      <c r="BG1349" s="16"/>
      <c r="BI1349" s="17"/>
      <c r="BJ1349" s="17"/>
      <c r="BK1349" s="17"/>
      <c r="BL1349" s="17"/>
      <c r="BN1349" s="16"/>
      <c r="BT1349" s="16"/>
      <c r="BU1349" s="16"/>
      <c r="BV1349" s="16"/>
      <c r="BY1349" s="16"/>
      <c r="BZ1349" s="16"/>
      <c r="CA1349" s="16"/>
      <c r="CH1349" s="16"/>
      <c r="CI1349" s="16"/>
    </row>
    <row r="1350" spans="6:87" x14ac:dyDescent="0.25">
      <c r="F1350" s="16"/>
      <c r="G1350" s="16"/>
      <c r="U1350" s="16"/>
      <c r="V1350" s="16"/>
      <c r="W1350" s="16"/>
      <c r="Y1350" s="16"/>
      <c r="Z1350" s="16"/>
      <c r="AA1350" s="16"/>
      <c r="AB1350" s="17"/>
      <c r="AC1350" s="16"/>
      <c r="AE1350" s="16"/>
      <c r="AG1350" s="17"/>
      <c r="AH1350" s="16"/>
      <c r="AJ1350" s="16"/>
      <c r="AL1350" s="17"/>
      <c r="AM1350" s="16"/>
      <c r="AO1350" s="16"/>
      <c r="AQ1350" s="16"/>
      <c r="AS1350" s="16"/>
      <c r="AU1350" s="16"/>
      <c r="AW1350" s="16"/>
      <c r="AY1350" s="16"/>
      <c r="BA1350" s="16"/>
      <c r="BC1350" s="16"/>
      <c r="BE1350" s="16"/>
      <c r="BF1350" s="17"/>
      <c r="BG1350" s="16"/>
      <c r="BI1350" s="17"/>
      <c r="BJ1350" s="17"/>
      <c r="BK1350" s="17"/>
      <c r="BL1350" s="17"/>
      <c r="BN1350" s="16"/>
      <c r="BT1350" s="16"/>
      <c r="BU1350" s="16"/>
      <c r="BV1350" s="16"/>
      <c r="BY1350" s="16"/>
      <c r="BZ1350" s="16"/>
      <c r="CA1350" s="16"/>
      <c r="CH1350" s="16"/>
      <c r="CI1350" s="16"/>
    </row>
    <row r="1351" spans="6:87" x14ac:dyDescent="0.25">
      <c r="F1351" s="16"/>
      <c r="G1351" s="16"/>
      <c r="U1351" s="16"/>
      <c r="V1351" s="16"/>
      <c r="W1351" s="16"/>
      <c r="Y1351" s="16"/>
      <c r="Z1351" s="16"/>
      <c r="AA1351" s="16"/>
      <c r="AB1351" s="17"/>
      <c r="AC1351" s="16"/>
      <c r="AE1351" s="16"/>
      <c r="AG1351" s="17"/>
      <c r="AH1351" s="16"/>
      <c r="AJ1351" s="16"/>
      <c r="AL1351" s="17"/>
      <c r="AM1351" s="16"/>
      <c r="AO1351" s="16"/>
      <c r="AQ1351" s="16"/>
      <c r="AS1351" s="16"/>
      <c r="AU1351" s="16"/>
      <c r="AW1351" s="16"/>
      <c r="AY1351" s="16"/>
      <c r="BA1351" s="16"/>
      <c r="BC1351" s="16"/>
      <c r="BE1351" s="16"/>
      <c r="BF1351" s="17"/>
      <c r="BG1351" s="16"/>
      <c r="BI1351" s="17"/>
      <c r="BJ1351" s="17"/>
      <c r="BK1351" s="17"/>
      <c r="BL1351" s="17"/>
      <c r="BN1351" s="16"/>
      <c r="BT1351" s="16"/>
      <c r="BU1351" s="16"/>
      <c r="BV1351" s="16"/>
      <c r="BY1351" s="16"/>
      <c r="BZ1351" s="16"/>
      <c r="CA1351" s="16"/>
      <c r="CH1351" s="16"/>
      <c r="CI1351" s="16"/>
    </row>
    <row r="1352" spans="6:87" x14ac:dyDescent="0.25">
      <c r="F1352" s="16"/>
      <c r="G1352" s="16"/>
      <c r="U1352" s="16"/>
      <c r="V1352" s="16"/>
      <c r="W1352" s="16"/>
      <c r="Y1352" s="16"/>
      <c r="Z1352" s="16"/>
      <c r="AA1352" s="16"/>
      <c r="AB1352" s="17"/>
      <c r="AC1352" s="16"/>
      <c r="AE1352" s="16"/>
      <c r="AG1352" s="17"/>
      <c r="AH1352" s="16"/>
      <c r="AJ1352" s="16"/>
      <c r="AL1352" s="17"/>
      <c r="AM1352" s="16"/>
      <c r="AO1352" s="16"/>
      <c r="AQ1352" s="16"/>
      <c r="AS1352" s="16"/>
      <c r="AU1352" s="16"/>
      <c r="AW1352" s="16"/>
      <c r="AY1352" s="16"/>
      <c r="BA1352" s="16"/>
      <c r="BC1352" s="16"/>
      <c r="BE1352" s="16"/>
      <c r="BF1352" s="17"/>
      <c r="BG1352" s="16"/>
      <c r="BI1352" s="17"/>
      <c r="BJ1352" s="17"/>
      <c r="BK1352" s="17"/>
      <c r="BL1352" s="17"/>
      <c r="BN1352" s="16"/>
      <c r="BT1352" s="16"/>
      <c r="BU1352" s="16"/>
      <c r="BV1352" s="16"/>
      <c r="BY1352" s="16"/>
      <c r="BZ1352" s="16"/>
      <c r="CA1352" s="16"/>
      <c r="CH1352" s="16"/>
      <c r="CI1352" s="16"/>
    </row>
    <row r="1353" spans="6:87" x14ac:dyDescent="0.25">
      <c r="F1353" s="16"/>
      <c r="G1353" s="16"/>
      <c r="U1353" s="16"/>
      <c r="V1353" s="16"/>
      <c r="W1353" s="16"/>
      <c r="Y1353" s="16"/>
      <c r="Z1353" s="16"/>
      <c r="AA1353" s="16"/>
      <c r="AB1353" s="17"/>
      <c r="AC1353" s="16"/>
      <c r="AE1353" s="16"/>
      <c r="AG1353" s="17"/>
      <c r="AH1353" s="16"/>
      <c r="AJ1353" s="16"/>
      <c r="AL1353" s="17"/>
      <c r="AM1353" s="16"/>
      <c r="AO1353" s="16"/>
      <c r="AQ1353" s="16"/>
      <c r="AS1353" s="16"/>
      <c r="AU1353" s="16"/>
      <c r="AW1353" s="16"/>
      <c r="AY1353" s="16"/>
      <c r="BA1353" s="16"/>
      <c r="BC1353" s="16"/>
      <c r="BE1353" s="16"/>
      <c r="BF1353" s="17"/>
      <c r="BG1353" s="16"/>
      <c r="BI1353" s="17"/>
      <c r="BJ1353" s="17"/>
      <c r="BK1353" s="17"/>
      <c r="BL1353" s="17"/>
      <c r="BN1353" s="16"/>
      <c r="BT1353" s="16"/>
      <c r="BU1353" s="16"/>
      <c r="BV1353" s="16"/>
      <c r="BY1353" s="16"/>
      <c r="BZ1353" s="16"/>
      <c r="CA1353" s="16"/>
      <c r="CH1353" s="16"/>
      <c r="CI1353" s="16"/>
    </row>
    <row r="1354" spans="6:87" x14ac:dyDescent="0.25">
      <c r="F1354" s="16"/>
      <c r="G1354" s="16"/>
      <c r="U1354" s="16"/>
      <c r="V1354" s="16"/>
      <c r="W1354" s="16"/>
      <c r="Y1354" s="16"/>
      <c r="Z1354" s="16"/>
      <c r="AA1354" s="16"/>
      <c r="AB1354" s="17"/>
      <c r="AC1354" s="16"/>
      <c r="AE1354" s="16"/>
      <c r="AG1354" s="17"/>
      <c r="AH1354" s="16"/>
      <c r="AJ1354" s="16"/>
      <c r="AL1354" s="17"/>
      <c r="AM1354" s="16"/>
      <c r="AO1354" s="16"/>
      <c r="AQ1354" s="16"/>
      <c r="AS1354" s="16"/>
      <c r="AU1354" s="16"/>
      <c r="AW1354" s="16"/>
      <c r="AY1354" s="16"/>
      <c r="BA1354" s="16"/>
      <c r="BC1354" s="16"/>
      <c r="BE1354" s="16"/>
      <c r="BF1354" s="17"/>
      <c r="BG1354" s="16"/>
      <c r="BI1354" s="17"/>
      <c r="BJ1354" s="17"/>
      <c r="BK1354" s="17"/>
      <c r="BL1354" s="17"/>
      <c r="BN1354" s="16"/>
      <c r="BT1354" s="16"/>
      <c r="BU1354" s="16"/>
      <c r="BV1354" s="16"/>
      <c r="BY1354" s="16"/>
      <c r="BZ1354" s="16"/>
      <c r="CA1354" s="16"/>
      <c r="CH1354" s="16"/>
      <c r="CI1354" s="16"/>
    </row>
    <row r="1355" spans="6:87" x14ac:dyDescent="0.25">
      <c r="F1355" s="16"/>
      <c r="G1355" s="16"/>
      <c r="U1355" s="16"/>
      <c r="V1355" s="16"/>
      <c r="W1355" s="16"/>
      <c r="Y1355" s="16"/>
      <c r="Z1355" s="16"/>
      <c r="AA1355" s="16"/>
      <c r="AB1355" s="17"/>
      <c r="AC1355" s="16"/>
      <c r="AE1355" s="16"/>
      <c r="AG1355" s="17"/>
      <c r="AH1355" s="16"/>
      <c r="AJ1355" s="16"/>
      <c r="AL1355" s="17"/>
      <c r="AM1355" s="16"/>
      <c r="AO1355" s="16"/>
      <c r="AQ1355" s="16"/>
      <c r="AS1355" s="16"/>
      <c r="AU1355" s="16"/>
      <c r="AW1355" s="16"/>
      <c r="AY1355" s="16"/>
      <c r="BA1355" s="16"/>
      <c r="BC1355" s="16"/>
      <c r="BE1355" s="16"/>
      <c r="BF1355" s="17"/>
      <c r="BG1355" s="16"/>
      <c r="BI1355" s="17"/>
      <c r="BJ1355" s="17"/>
      <c r="BK1355" s="17"/>
      <c r="BL1355" s="17"/>
      <c r="BN1355" s="16"/>
      <c r="BT1355" s="16"/>
      <c r="BU1355" s="16"/>
      <c r="BV1355" s="16"/>
      <c r="BY1355" s="16"/>
      <c r="BZ1355" s="16"/>
      <c r="CA1355" s="16"/>
      <c r="CH1355" s="16"/>
      <c r="CI1355" s="16"/>
    </row>
    <row r="1356" spans="6:87" x14ac:dyDescent="0.25">
      <c r="F1356" s="16"/>
      <c r="G1356" s="16"/>
      <c r="U1356" s="16"/>
      <c r="V1356" s="16"/>
      <c r="W1356" s="16"/>
      <c r="Y1356" s="16"/>
      <c r="Z1356" s="16"/>
      <c r="AA1356" s="16"/>
      <c r="AB1356" s="17"/>
      <c r="AC1356" s="16"/>
      <c r="AE1356" s="16"/>
      <c r="AG1356" s="17"/>
      <c r="AH1356" s="16"/>
      <c r="AJ1356" s="16"/>
      <c r="AL1356" s="17"/>
      <c r="AM1356" s="16"/>
      <c r="AO1356" s="16"/>
      <c r="AQ1356" s="16"/>
      <c r="AS1356" s="16"/>
      <c r="AU1356" s="16"/>
      <c r="AW1356" s="16"/>
      <c r="AY1356" s="16"/>
      <c r="BA1356" s="16"/>
      <c r="BC1356" s="16"/>
      <c r="BE1356" s="16"/>
      <c r="BF1356" s="17"/>
      <c r="BG1356" s="16"/>
      <c r="BI1356" s="17"/>
      <c r="BJ1356" s="17"/>
      <c r="BK1356" s="17"/>
      <c r="BL1356" s="17"/>
      <c r="BN1356" s="16"/>
      <c r="BT1356" s="16"/>
      <c r="BU1356" s="16"/>
      <c r="BV1356" s="16"/>
      <c r="BY1356" s="16"/>
      <c r="BZ1356" s="16"/>
      <c r="CA1356" s="16"/>
      <c r="CH1356" s="16"/>
      <c r="CI1356" s="16"/>
    </row>
    <row r="1357" spans="6:87" x14ac:dyDescent="0.25">
      <c r="F1357" s="16"/>
      <c r="G1357" s="16"/>
      <c r="U1357" s="16"/>
      <c r="V1357" s="16"/>
      <c r="W1357" s="16"/>
      <c r="Y1357" s="16"/>
      <c r="Z1357" s="16"/>
      <c r="AA1357" s="16"/>
      <c r="AB1357" s="17"/>
      <c r="AC1357" s="16"/>
      <c r="AE1357" s="16"/>
      <c r="AG1357" s="17"/>
      <c r="AH1357" s="16"/>
      <c r="AJ1357" s="16"/>
      <c r="AL1357" s="17"/>
      <c r="AM1357" s="16"/>
      <c r="AO1357" s="16"/>
      <c r="AQ1357" s="16"/>
      <c r="AS1357" s="16"/>
      <c r="AU1357" s="16"/>
      <c r="AW1357" s="16"/>
      <c r="AY1357" s="16"/>
      <c r="BA1357" s="16"/>
      <c r="BC1357" s="16"/>
      <c r="BE1357" s="16"/>
      <c r="BF1357" s="17"/>
      <c r="BG1357" s="16"/>
      <c r="BI1357" s="17"/>
      <c r="BJ1357" s="17"/>
      <c r="BK1357" s="17"/>
      <c r="BL1357" s="17"/>
      <c r="BN1357" s="16"/>
      <c r="BT1357" s="16"/>
      <c r="BU1357" s="16"/>
      <c r="BV1357" s="16"/>
      <c r="BY1357" s="16"/>
      <c r="BZ1357" s="16"/>
      <c r="CA1357" s="16"/>
      <c r="CH1357" s="16"/>
      <c r="CI1357" s="16"/>
    </row>
    <row r="1358" spans="6:87" x14ac:dyDescent="0.25">
      <c r="F1358" s="16"/>
      <c r="G1358" s="16"/>
      <c r="U1358" s="16"/>
      <c r="V1358" s="16"/>
      <c r="W1358" s="16"/>
      <c r="Y1358" s="16"/>
      <c r="Z1358" s="16"/>
      <c r="AA1358" s="16"/>
      <c r="AB1358" s="17"/>
      <c r="AC1358" s="16"/>
      <c r="AE1358" s="16"/>
      <c r="AG1358" s="17"/>
      <c r="AH1358" s="16"/>
      <c r="AJ1358" s="16"/>
      <c r="AL1358" s="17"/>
      <c r="AM1358" s="16"/>
      <c r="AO1358" s="16"/>
      <c r="AQ1358" s="16"/>
      <c r="AS1358" s="16"/>
      <c r="AU1358" s="16"/>
      <c r="AW1358" s="16"/>
      <c r="AY1358" s="16"/>
      <c r="BA1358" s="16"/>
      <c r="BC1358" s="16"/>
      <c r="BE1358" s="16"/>
      <c r="BF1358" s="17"/>
      <c r="BG1358" s="16"/>
      <c r="BI1358" s="17"/>
      <c r="BJ1358" s="17"/>
      <c r="BK1358" s="17"/>
      <c r="BL1358" s="17"/>
      <c r="BN1358" s="16"/>
      <c r="BT1358" s="16"/>
      <c r="BU1358" s="16"/>
      <c r="BV1358" s="16"/>
      <c r="BY1358" s="16"/>
      <c r="BZ1358" s="16"/>
      <c r="CA1358" s="16"/>
      <c r="CH1358" s="16"/>
      <c r="CI1358" s="16"/>
    </row>
    <row r="1359" spans="6:87" x14ac:dyDescent="0.25">
      <c r="F1359" s="16"/>
      <c r="G1359" s="16"/>
      <c r="U1359" s="16"/>
      <c r="V1359" s="16"/>
      <c r="W1359" s="16"/>
      <c r="Y1359" s="16"/>
      <c r="Z1359" s="16"/>
      <c r="AA1359" s="16"/>
      <c r="AB1359" s="17"/>
      <c r="AC1359" s="16"/>
      <c r="AE1359" s="16"/>
      <c r="AG1359" s="17"/>
      <c r="AH1359" s="16"/>
      <c r="AJ1359" s="16"/>
      <c r="AL1359" s="17"/>
      <c r="AM1359" s="16"/>
      <c r="AO1359" s="16"/>
      <c r="AQ1359" s="16"/>
      <c r="AS1359" s="16"/>
      <c r="AU1359" s="16"/>
      <c r="AW1359" s="16"/>
      <c r="AY1359" s="16"/>
      <c r="BA1359" s="16"/>
      <c r="BC1359" s="16"/>
      <c r="BE1359" s="16"/>
      <c r="BF1359" s="17"/>
      <c r="BG1359" s="16"/>
      <c r="BI1359" s="17"/>
      <c r="BJ1359" s="17"/>
      <c r="BK1359" s="17"/>
      <c r="BL1359" s="17"/>
      <c r="BN1359" s="16"/>
      <c r="BT1359" s="16"/>
      <c r="BU1359" s="16"/>
      <c r="BV1359" s="16"/>
      <c r="BY1359" s="16"/>
      <c r="BZ1359" s="16"/>
      <c r="CA1359" s="16"/>
      <c r="CH1359" s="16"/>
      <c r="CI1359" s="16"/>
    </row>
    <row r="1360" spans="6:87" x14ac:dyDescent="0.25">
      <c r="F1360" s="16"/>
      <c r="G1360" s="16"/>
      <c r="U1360" s="16"/>
      <c r="V1360" s="16"/>
      <c r="W1360" s="16"/>
      <c r="Y1360" s="16"/>
      <c r="Z1360" s="16"/>
      <c r="AA1360" s="16"/>
      <c r="AB1360" s="17"/>
      <c r="AC1360" s="16"/>
      <c r="AE1360" s="16"/>
      <c r="AG1360" s="17"/>
      <c r="AH1360" s="16"/>
      <c r="AJ1360" s="16"/>
      <c r="AL1360" s="17"/>
      <c r="AM1360" s="16"/>
      <c r="AO1360" s="16"/>
      <c r="AQ1360" s="16"/>
      <c r="AS1360" s="16"/>
      <c r="AU1360" s="16"/>
      <c r="AW1360" s="16"/>
      <c r="AY1360" s="16"/>
      <c r="BA1360" s="16"/>
      <c r="BC1360" s="16"/>
      <c r="BE1360" s="16"/>
      <c r="BF1360" s="17"/>
      <c r="BG1360" s="16"/>
      <c r="BI1360" s="17"/>
      <c r="BJ1360" s="17"/>
      <c r="BK1360" s="17"/>
      <c r="BL1360" s="17"/>
      <c r="BN1360" s="16"/>
      <c r="BT1360" s="16"/>
      <c r="BU1360" s="16"/>
      <c r="BV1360" s="16"/>
      <c r="BY1360" s="16"/>
      <c r="BZ1360" s="16"/>
      <c r="CA1360" s="16"/>
      <c r="CH1360" s="16"/>
      <c r="CI1360" s="16"/>
    </row>
    <row r="1361" spans="6:87" x14ac:dyDescent="0.25">
      <c r="F1361" s="16"/>
      <c r="G1361" s="16"/>
      <c r="U1361" s="16"/>
      <c r="V1361" s="16"/>
      <c r="W1361" s="16"/>
      <c r="Y1361" s="16"/>
      <c r="Z1361" s="16"/>
      <c r="AA1361" s="16"/>
      <c r="AB1361" s="17"/>
      <c r="AC1361" s="16"/>
      <c r="AE1361" s="16"/>
      <c r="AG1361" s="17"/>
      <c r="AH1361" s="16"/>
      <c r="AJ1361" s="16"/>
      <c r="AL1361" s="17"/>
      <c r="AM1361" s="16"/>
      <c r="AO1361" s="16"/>
      <c r="AQ1361" s="16"/>
      <c r="AS1361" s="16"/>
      <c r="AU1361" s="16"/>
      <c r="AW1361" s="16"/>
      <c r="AY1361" s="16"/>
      <c r="BA1361" s="16"/>
      <c r="BC1361" s="16"/>
      <c r="BE1361" s="16"/>
      <c r="BF1361" s="17"/>
      <c r="BG1361" s="16"/>
      <c r="BI1361" s="17"/>
      <c r="BJ1361" s="17"/>
      <c r="BK1361" s="17"/>
      <c r="BL1361" s="17"/>
      <c r="BN1361" s="16"/>
      <c r="BT1361" s="16"/>
      <c r="BU1361" s="16"/>
      <c r="BV1361" s="16"/>
      <c r="BY1361" s="16"/>
      <c r="BZ1361" s="16"/>
      <c r="CA1361" s="16"/>
      <c r="CH1361" s="16"/>
      <c r="CI1361" s="16"/>
    </row>
    <row r="1362" spans="6:87" x14ac:dyDescent="0.25">
      <c r="F1362" s="16"/>
      <c r="G1362" s="16"/>
      <c r="U1362" s="16"/>
      <c r="V1362" s="16"/>
      <c r="W1362" s="16"/>
      <c r="Y1362" s="16"/>
      <c r="Z1362" s="16"/>
      <c r="AA1362" s="16"/>
      <c r="AB1362" s="17"/>
      <c r="AC1362" s="16"/>
      <c r="AE1362" s="16"/>
      <c r="AG1362" s="17"/>
      <c r="AH1362" s="16"/>
      <c r="AJ1362" s="16"/>
      <c r="AL1362" s="17"/>
      <c r="AM1362" s="16"/>
      <c r="AO1362" s="16"/>
      <c r="AQ1362" s="16"/>
      <c r="AS1362" s="16"/>
      <c r="AU1362" s="16"/>
      <c r="AW1362" s="16"/>
      <c r="AY1362" s="16"/>
      <c r="BA1362" s="16"/>
      <c r="BC1362" s="16"/>
      <c r="BE1362" s="16"/>
      <c r="BF1362" s="17"/>
      <c r="BG1362" s="16"/>
      <c r="BI1362" s="17"/>
      <c r="BJ1362" s="17"/>
      <c r="BK1362" s="17"/>
      <c r="BL1362" s="17"/>
      <c r="BN1362" s="16"/>
      <c r="BT1362" s="16"/>
      <c r="BU1362" s="16"/>
      <c r="BV1362" s="16"/>
      <c r="BY1362" s="16"/>
      <c r="BZ1362" s="16"/>
      <c r="CA1362" s="16"/>
      <c r="CH1362" s="16"/>
      <c r="CI1362" s="16"/>
    </row>
    <row r="1363" spans="6:87" x14ac:dyDescent="0.25">
      <c r="F1363" s="16"/>
      <c r="G1363" s="16"/>
      <c r="U1363" s="16"/>
      <c r="V1363" s="16"/>
      <c r="W1363" s="16"/>
      <c r="Y1363" s="16"/>
      <c r="Z1363" s="16"/>
      <c r="AA1363" s="16"/>
      <c r="AB1363" s="17"/>
      <c r="AC1363" s="16"/>
      <c r="AE1363" s="16"/>
      <c r="AG1363" s="17"/>
      <c r="AH1363" s="16"/>
      <c r="AJ1363" s="16"/>
      <c r="AL1363" s="17"/>
      <c r="AM1363" s="16"/>
      <c r="AO1363" s="16"/>
      <c r="AQ1363" s="16"/>
      <c r="AS1363" s="16"/>
      <c r="AU1363" s="16"/>
      <c r="AW1363" s="16"/>
      <c r="AY1363" s="16"/>
      <c r="BA1363" s="16"/>
      <c r="BC1363" s="16"/>
      <c r="BE1363" s="16"/>
      <c r="BF1363" s="17"/>
      <c r="BG1363" s="16"/>
      <c r="BI1363" s="17"/>
      <c r="BJ1363" s="17"/>
      <c r="BK1363" s="17"/>
      <c r="BL1363" s="17"/>
      <c r="BN1363" s="16"/>
      <c r="BT1363" s="16"/>
      <c r="BU1363" s="16"/>
      <c r="BV1363" s="16"/>
      <c r="BY1363" s="16"/>
      <c r="BZ1363" s="16"/>
      <c r="CA1363" s="16"/>
      <c r="CH1363" s="16"/>
      <c r="CI1363" s="16"/>
    </row>
    <row r="1364" spans="6:87" x14ac:dyDescent="0.25">
      <c r="F1364" s="16"/>
      <c r="G1364" s="16"/>
      <c r="U1364" s="16"/>
      <c r="V1364" s="16"/>
      <c r="W1364" s="16"/>
      <c r="Y1364" s="16"/>
      <c r="Z1364" s="16"/>
      <c r="AA1364" s="16"/>
      <c r="AB1364" s="17"/>
      <c r="AC1364" s="16"/>
      <c r="AE1364" s="16"/>
      <c r="AG1364" s="17"/>
      <c r="AH1364" s="16"/>
      <c r="AJ1364" s="16"/>
      <c r="AL1364" s="17"/>
      <c r="AM1364" s="16"/>
      <c r="AO1364" s="16"/>
      <c r="AQ1364" s="16"/>
      <c r="AS1364" s="16"/>
      <c r="AU1364" s="16"/>
      <c r="AW1364" s="16"/>
      <c r="AY1364" s="16"/>
      <c r="BA1364" s="16"/>
      <c r="BC1364" s="16"/>
      <c r="BE1364" s="16"/>
      <c r="BF1364" s="17"/>
      <c r="BG1364" s="16"/>
      <c r="BI1364" s="17"/>
      <c r="BJ1364" s="17"/>
      <c r="BK1364" s="17"/>
      <c r="BL1364" s="17"/>
      <c r="BN1364" s="16"/>
      <c r="BT1364" s="16"/>
      <c r="BU1364" s="16"/>
      <c r="BV1364" s="16"/>
      <c r="BY1364" s="16"/>
      <c r="BZ1364" s="16"/>
      <c r="CA1364" s="16"/>
      <c r="CH1364" s="16"/>
      <c r="CI1364" s="16"/>
    </row>
    <row r="1365" spans="6:87" x14ac:dyDescent="0.25">
      <c r="F1365" s="16"/>
      <c r="G1365" s="16"/>
      <c r="U1365" s="16"/>
      <c r="V1365" s="16"/>
      <c r="W1365" s="16"/>
      <c r="Y1365" s="16"/>
      <c r="Z1365" s="16"/>
      <c r="AA1365" s="16"/>
      <c r="AB1365" s="17"/>
      <c r="AC1365" s="16"/>
      <c r="AE1365" s="16"/>
      <c r="AG1365" s="17"/>
      <c r="AH1365" s="16"/>
      <c r="AJ1365" s="16"/>
      <c r="AL1365" s="17"/>
      <c r="AM1365" s="16"/>
      <c r="AO1365" s="16"/>
      <c r="AQ1365" s="16"/>
      <c r="AS1365" s="16"/>
      <c r="AU1365" s="16"/>
      <c r="AW1365" s="16"/>
      <c r="AY1365" s="16"/>
      <c r="BA1365" s="16"/>
      <c r="BC1365" s="16"/>
      <c r="BE1365" s="16"/>
      <c r="BF1365" s="17"/>
      <c r="BG1365" s="16"/>
      <c r="BI1365" s="17"/>
      <c r="BJ1365" s="17"/>
      <c r="BK1365" s="17"/>
      <c r="BL1365" s="17"/>
      <c r="BN1365" s="16"/>
      <c r="BT1365" s="16"/>
      <c r="BU1365" s="16"/>
      <c r="BV1365" s="16"/>
      <c r="BY1365" s="16"/>
      <c r="BZ1365" s="16"/>
      <c r="CA1365" s="16"/>
      <c r="CH1365" s="16"/>
      <c r="CI1365" s="16"/>
    </row>
    <row r="1366" spans="6:87" x14ac:dyDescent="0.25">
      <c r="F1366" s="16"/>
      <c r="G1366" s="16"/>
      <c r="U1366" s="16"/>
      <c r="V1366" s="16"/>
      <c r="W1366" s="16"/>
      <c r="Y1366" s="16"/>
      <c r="Z1366" s="16"/>
      <c r="AA1366" s="16"/>
      <c r="AB1366" s="17"/>
      <c r="AC1366" s="16"/>
      <c r="AE1366" s="16"/>
      <c r="AG1366" s="17"/>
      <c r="AH1366" s="16"/>
      <c r="AJ1366" s="16"/>
      <c r="AL1366" s="17"/>
      <c r="AM1366" s="16"/>
      <c r="AO1366" s="16"/>
      <c r="AQ1366" s="16"/>
      <c r="AS1366" s="16"/>
      <c r="AU1366" s="16"/>
      <c r="AW1366" s="16"/>
      <c r="AY1366" s="16"/>
      <c r="BA1366" s="16"/>
      <c r="BC1366" s="16"/>
      <c r="BE1366" s="16"/>
      <c r="BF1366" s="17"/>
      <c r="BG1366" s="16"/>
      <c r="BI1366" s="17"/>
      <c r="BJ1366" s="17"/>
      <c r="BK1366" s="17"/>
      <c r="BL1366" s="17"/>
      <c r="BN1366" s="16"/>
      <c r="BT1366" s="16"/>
      <c r="BU1366" s="16"/>
      <c r="BV1366" s="16"/>
      <c r="BY1366" s="16"/>
      <c r="BZ1366" s="16"/>
      <c r="CA1366" s="16"/>
      <c r="CH1366" s="16"/>
      <c r="CI1366" s="16"/>
    </row>
    <row r="1367" spans="6:87" x14ac:dyDescent="0.25">
      <c r="F1367" s="16"/>
      <c r="G1367" s="16"/>
      <c r="U1367" s="16"/>
      <c r="V1367" s="16"/>
      <c r="W1367" s="16"/>
      <c r="Y1367" s="16"/>
      <c r="Z1367" s="16"/>
      <c r="AA1367" s="16"/>
      <c r="AB1367" s="17"/>
      <c r="AC1367" s="16"/>
      <c r="AE1367" s="16"/>
      <c r="AG1367" s="17"/>
      <c r="AH1367" s="16"/>
      <c r="AJ1367" s="16"/>
      <c r="AL1367" s="17"/>
      <c r="AM1367" s="16"/>
      <c r="AO1367" s="16"/>
      <c r="AQ1367" s="16"/>
      <c r="AS1367" s="16"/>
      <c r="AU1367" s="16"/>
      <c r="AW1367" s="16"/>
      <c r="AY1367" s="16"/>
      <c r="BA1367" s="16"/>
      <c r="BC1367" s="16"/>
      <c r="BE1367" s="16"/>
      <c r="BF1367" s="17"/>
      <c r="BG1367" s="16"/>
      <c r="BI1367" s="17"/>
      <c r="BJ1367" s="17"/>
      <c r="BK1367" s="17"/>
      <c r="BL1367" s="17"/>
      <c r="BN1367" s="16"/>
      <c r="BT1367" s="16"/>
      <c r="BU1367" s="16"/>
      <c r="BV1367" s="16"/>
      <c r="BY1367" s="16"/>
      <c r="BZ1367" s="16"/>
      <c r="CA1367" s="16"/>
      <c r="CH1367" s="16"/>
      <c r="CI1367" s="16"/>
    </row>
    <row r="1368" spans="6:87" x14ac:dyDescent="0.25">
      <c r="F1368" s="16"/>
      <c r="G1368" s="16"/>
      <c r="U1368" s="16"/>
      <c r="V1368" s="16"/>
      <c r="W1368" s="16"/>
      <c r="Y1368" s="16"/>
      <c r="Z1368" s="16"/>
      <c r="AA1368" s="16"/>
      <c r="AB1368" s="17"/>
      <c r="AC1368" s="16"/>
      <c r="AE1368" s="16"/>
      <c r="AG1368" s="17"/>
      <c r="AH1368" s="16"/>
      <c r="AJ1368" s="16"/>
      <c r="AL1368" s="17"/>
      <c r="AM1368" s="16"/>
      <c r="AO1368" s="16"/>
      <c r="AQ1368" s="16"/>
      <c r="AS1368" s="16"/>
      <c r="AU1368" s="16"/>
      <c r="AW1368" s="16"/>
      <c r="AY1368" s="16"/>
      <c r="BA1368" s="16"/>
      <c r="BC1368" s="16"/>
      <c r="BE1368" s="16"/>
      <c r="BF1368" s="17"/>
      <c r="BG1368" s="16"/>
      <c r="BI1368" s="17"/>
      <c r="BJ1368" s="17"/>
      <c r="BK1368" s="17"/>
      <c r="BL1368" s="17"/>
      <c r="BN1368" s="16"/>
      <c r="BT1368" s="16"/>
      <c r="BU1368" s="16"/>
      <c r="BV1368" s="16"/>
      <c r="BY1368" s="16"/>
      <c r="BZ1368" s="16"/>
      <c r="CA1368" s="16"/>
      <c r="CH1368" s="16"/>
      <c r="CI1368" s="16"/>
    </row>
    <row r="1369" spans="6:87" x14ac:dyDescent="0.25">
      <c r="F1369" s="16"/>
      <c r="G1369" s="16"/>
      <c r="U1369" s="16"/>
      <c r="V1369" s="16"/>
      <c r="W1369" s="16"/>
      <c r="Y1369" s="16"/>
      <c r="Z1369" s="16"/>
      <c r="AA1369" s="16"/>
      <c r="AB1369" s="17"/>
      <c r="AC1369" s="16"/>
      <c r="AE1369" s="16"/>
      <c r="AG1369" s="17"/>
      <c r="AH1369" s="16"/>
      <c r="AJ1369" s="16"/>
      <c r="AL1369" s="17"/>
      <c r="AM1369" s="16"/>
      <c r="AO1369" s="16"/>
      <c r="AQ1369" s="16"/>
      <c r="AS1369" s="16"/>
      <c r="AU1369" s="16"/>
      <c r="AW1369" s="16"/>
      <c r="AY1369" s="16"/>
      <c r="BA1369" s="16"/>
      <c r="BC1369" s="16"/>
      <c r="BE1369" s="16"/>
      <c r="BF1369" s="17"/>
      <c r="BG1369" s="16"/>
      <c r="BI1369" s="17"/>
      <c r="BJ1369" s="17"/>
      <c r="BK1369" s="17"/>
      <c r="BL1369" s="17"/>
      <c r="BN1369" s="16"/>
      <c r="BT1369" s="16"/>
      <c r="BU1369" s="16"/>
      <c r="BV1369" s="16"/>
      <c r="BY1369" s="16"/>
      <c r="BZ1369" s="16"/>
      <c r="CA1369" s="16"/>
      <c r="CH1369" s="16"/>
      <c r="CI1369" s="16"/>
    </row>
    <row r="1370" spans="6:87" x14ac:dyDescent="0.25">
      <c r="F1370" s="16"/>
      <c r="G1370" s="16"/>
      <c r="U1370" s="16"/>
      <c r="V1370" s="16"/>
      <c r="W1370" s="16"/>
      <c r="Y1370" s="16"/>
      <c r="Z1370" s="16"/>
      <c r="AA1370" s="16"/>
      <c r="AB1370" s="17"/>
      <c r="AC1370" s="16"/>
      <c r="AE1370" s="16"/>
      <c r="AG1370" s="17"/>
      <c r="AH1370" s="16"/>
      <c r="AJ1370" s="16"/>
      <c r="AL1370" s="17"/>
      <c r="AM1370" s="16"/>
      <c r="AO1370" s="16"/>
      <c r="AQ1370" s="16"/>
      <c r="AS1370" s="16"/>
      <c r="AU1370" s="16"/>
      <c r="AW1370" s="16"/>
      <c r="AY1370" s="16"/>
      <c r="BA1370" s="16"/>
      <c r="BC1370" s="16"/>
      <c r="BE1370" s="16"/>
      <c r="BF1370" s="17"/>
      <c r="BG1370" s="16"/>
      <c r="BI1370" s="17"/>
      <c r="BJ1370" s="17"/>
      <c r="BK1370" s="17"/>
      <c r="BL1370" s="17"/>
      <c r="BN1370" s="16"/>
      <c r="BT1370" s="16"/>
      <c r="BU1370" s="16"/>
      <c r="BV1370" s="16"/>
      <c r="BY1370" s="16"/>
      <c r="BZ1370" s="16"/>
      <c r="CA1370" s="16"/>
      <c r="CH1370" s="16"/>
      <c r="CI1370" s="16"/>
    </row>
    <row r="1371" spans="6:87" x14ac:dyDescent="0.25">
      <c r="F1371" s="16"/>
      <c r="G1371" s="16"/>
      <c r="U1371" s="16"/>
      <c r="V1371" s="16"/>
      <c r="W1371" s="16"/>
      <c r="Y1371" s="16"/>
      <c r="Z1371" s="16"/>
      <c r="AA1371" s="16"/>
      <c r="AB1371" s="17"/>
      <c r="AC1371" s="16"/>
      <c r="AE1371" s="16"/>
      <c r="AG1371" s="17"/>
      <c r="AH1371" s="16"/>
      <c r="AJ1371" s="16"/>
      <c r="AL1371" s="17"/>
      <c r="AM1371" s="16"/>
      <c r="AO1371" s="16"/>
      <c r="AQ1371" s="16"/>
      <c r="AS1371" s="16"/>
      <c r="AU1371" s="16"/>
      <c r="AW1371" s="16"/>
      <c r="AY1371" s="16"/>
      <c r="BA1371" s="16"/>
      <c r="BC1371" s="16"/>
      <c r="BE1371" s="16"/>
      <c r="BF1371" s="17"/>
      <c r="BG1371" s="16"/>
      <c r="BI1371" s="17"/>
      <c r="BJ1371" s="17"/>
      <c r="BK1371" s="17"/>
      <c r="BL1371" s="17"/>
      <c r="BN1371" s="16"/>
      <c r="BT1371" s="16"/>
      <c r="BU1371" s="16"/>
      <c r="BV1371" s="16"/>
      <c r="BY1371" s="16"/>
      <c r="BZ1371" s="16"/>
      <c r="CA1371" s="16"/>
      <c r="CH1371" s="16"/>
      <c r="CI1371" s="16"/>
    </row>
    <row r="1372" spans="6:87" x14ac:dyDescent="0.25">
      <c r="F1372" s="16"/>
      <c r="G1372" s="16"/>
      <c r="U1372" s="16"/>
      <c r="V1372" s="16"/>
      <c r="W1372" s="16"/>
      <c r="Y1372" s="16"/>
      <c r="Z1372" s="16"/>
      <c r="AA1372" s="16"/>
      <c r="AB1372" s="17"/>
      <c r="AC1372" s="16"/>
      <c r="AE1372" s="16"/>
      <c r="AG1372" s="17"/>
      <c r="AH1372" s="16"/>
      <c r="AJ1372" s="16"/>
      <c r="AL1372" s="17"/>
      <c r="AM1372" s="16"/>
      <c r="AO1372" s="16"/>
      <c r="AQ1372" s="16"/>
      <c r="AS1372" s="16"/>
      <c r="AU1372" s="16"/>
      <c r="AW1372" s="16"/>
      <c r="AY1372" s="16"/>
      <c r="BA1372" s="16"/>
      <c r="BC1372" s="16"/>
      <c r="BE1372" s="16"/>
      <c r="BF1372" s="17"/>
      <c r="BG1372" s="16"/>
      <c r="BI1372" s="17"/>
      <c r="BJ1372" s="17"/>
      <c r="BK1372" s="17"/>
      <c r="BL1372" s="17"/>
      <c r="BN1372" s="16"/>
      <c r="BT1372" s="16"/>
      <c r="BU1372" s="16"/>
      <c r="BV1372" s="16"/>
      <c r="BY1372" s="16"/>
      <c r="BZ1372" s="16"/>
      <c r="CA1372" s="16"/>
      <c r="CH1372" s="16"/>
      <c r="CI1372" s="16"/>
    </row>
    <row r="1373" spans="6:87" x14ac:dyDescent="0.25">
      <c r="F1373" s="16"/>
      <c r="G1373" s="16"/>
      <c r="U1373" s="16"/>
      <c r="V1373" s="16"/>
      <c r="W1373" s="16"/>
      <c r="Y1373" s="16"/>
      <c r="Z1373" s="16"/>
      <c r="AA1373" s="16"/>
      <c r="AB1373" s="17"/>
      <c r="AC1373" s="16"/>
      <c r="AE1373" s="16"/>
      <c r="AG1373" s="17"/>
      <c r="AH1373" s="16"/>
      <c r="AJ1373" s="16"/>
      <c r="AL1373" s="17"/>
      <c r="AM1373" s="16"/>
      <c r="AO1373" s="16"/>
      <c r="AQ1373" s="16"/>
      <c r="AS1373" s="16"/>
      <c r="AU1373" s="16"/>
      <c r="AW1373" s="16"/>
      <c r="AY1373" s="16"/>
      <c r="BA1373" s="16"/>
      <c r="BC1373" s="16"/>
      <c r="BE1373" s="16"/>
      <c r="BF1373" s="17"/>
      <c r="BG1373" s="16"/>
      <c r="BI1373" s="17"/>
      <c r="BJ1373" s="17"/>
      <c r="BK1373" s="17"/>
      <c r="BL1373" s="17"/>
      <c r="BN1373" s="16"/>
      <c r="BT1373" s="16"/>
      <c r="BU1373" s="16"/>
      <c r="BV1373" s="16"/>
      <c r="BY1373" s="16"/>
      <c r="BZ1373" s="16"/>
      <c r="CA1373" s="16"/>
      <c r="CH1373" s="16"/>
      <c r="CI1373" s="16"/>
    </row>
    <row r="1374" spans="6:87" x14ac:dyDescent="0.25">
      <c r="F1374" s="16"/>
      <c r="G1374" s="16"/>
      <c r="U1374" s="16"/>
      <c r="V1374" s="16"/>
      <c r="W1374" s="16"/>
      <c r="Y1374" s="16"/>
      <c r="Z1374" s="16"/>
      <c r="AA1374" s="16"/>
      <c r="AB1374" s="17"/>
      <c r="AC1374" s="16"/>
      <c r="AE1374" s="16"/>
      <c r="AG1374" s="17"/>
      <c r="AH1374" s="16"/>
      <c r="AJ1374" s="16"/>
      <c r="AL1374" s="17"/>
      <c r="AM1374" s="16"/>
      <c r="AO1374" s="16"/>
      <c r="AQ1374" s="16"/>
      <c r="AS1374" s="16"/>
      <c r="AU1374" s="16"/>
      <c r="AW1374" s="16"/>
      <c r="AY1374" s="16"/>
      <c r="BA1374" s="16"/>
      <c r="BC1374" s="16"/>
      <c r="BE1374" s="16"/>
      <c r="BF1374" s="17"/>
      <c r="BG1374" s="16"/>
      <c r="BI1374" s="17"/>
      <c r="BJ1374" s="17"/>
      <c r="BK1374" s="17"/>
      <c r="BL1374" s="17"/>
      <c r="BN1374" s="16"/>
      <c r="BT1374" s="16"/>
      <c r="BU1374" s="16"/>
      <c r="BV1374" s="16"/>
      <c r="BY1374" s="16"/>
      <c r="BZ1374" s="16"/>
      <c r="CA1374" s="16"/>
      <c r="CH1374" s="16"/>
      <c r="CI1374" s="16"/>
    </row>
    <row r="1375" spans="6:87" x14ac:dyDescent="0.25">
      <c r="F1375" s="16"/>
      <c r="G1375" s="16"/>
      <c r="U1375" s="16"/>
      <c r="V1375" s="16"/>
      <c r="W1375" s="16"/>
      <c r="Y1375" s="16"/>
      <c r="Z1375" s="16"/>
      <c r="AA1375" s="16"/>
      <c r="AB1375" s="17"/>
      <c r="AC1375" s="16"/>
      <c r="AE1375" s="16"/>
      <c r="AG1375" s="17"/>
      <c r="AH1375" s="16"/>
      <c r="AJ1375" s="16"/>
      <c r="AL1375" s="17"/>
      <c r="AM1375" s="16"/>
      <c r="AO1375" s="16"/>
      <c r="AQ1375" s="16"/>
      <c r="AS1375" s="16"/>
      <c r="AU1375" s="16"/>
      <c r="AW1375" s="16"/>
      <c r="AY1375" s="16"/>
      <c r="BA1375" s="16"/>
      <c r="BC1375" s="16"/>
      <c r="BE1375" s="16"/>
      <c r="BF1375" s="17"/>
      <c r="BG1375" s="16"/>
      <c r="BI1375" s="17"/>
      <c r="BJ1375" s="17"/>
      <c r="BK1375" s="17"/>
      <c r="BL1375" s="17"/>
      <c r="BN1375" s="16"/>
      <c r="BT1375" s="16"/>
      <c r="BU1375" s="16"/>
      <c r="BV1375" s="16"/>
      <c r="BY1375" s="16"/>
      <c r="BZ1375" s="16"/>
      <c r="CA1375" s="16"/>
      <c r="CH1375" s="16"/>
      <c r="CI1375" s="16"/>
    </row>
    <row r="1376" spans="6:87" x14ac:dyDescent="0.25">
      <c r="F1376" s="16"/>
      <c r="G1376" s="16"/>
      <c r="U1376" s="16"/>
      <c r="V1376" s="16"/>
      <c r="W1376" s="16"/>
      <c r="Y1376" s="16"/>
      <c r="Z1376" s="16"/>
      <c r="AA1376" s="16"/>
      <c r="AB1376" s="17"/>
      <c r="AC1376" s="16"/>
      <c r="AE1376" s="16"/>
      <c r="AG1376" s="17"/>
      <c r="AH1376" s="16"/>
      <c r="AJ1376" s="16"/>
      <c r="AL1376" s="17"/>
      <c r="AM1376" s="16"/>
      <c r="AO1376" s="16"/>
      <c r="AQ1376" s="16"/>
      <c r="AS1376" s="16"/>
      <c r="AU1376" s="16"/>
      <c r="AW1376" s="16"/>
      <c r="AY1376" s="16"/>
      <c r="BA1376" s="16"/>
      <c r="BC1376" s="16"/>
      <c r="BE1376" s="16"/>
      <c r="BF1376" s="17"/>
      <c r="BG1376" s="16"/>
      <c r="BI1376" s="17"/>
      <c r="BJ1376" s="17"/>
      <c r="BK1376" s="17"/>
      <c r="BL1376" s="17"/>
      <c r="BN1376" s="16"/>
      <c r="BT1376" s="16"/>
      <c r="BU1376" s="16"/>
      <c r="BV1376" s="16"/>
      <c r="BY1376" s="16"/>
      <c r="BZ1376" s="16"/>
      <c r="CA1376" s="16"/>
      <c r="CH1376" s="16"/>
      <c r="CI1376" s="16"/>
    </row>
    <row r="1377" spans="6:87" x14ac:dyDescent="0.25">
      <c r="F1377" s="16"/>
      <c r="G1377" s="16"/>
      <c r="U1377" s="16"/>
      <c r="V1377" s="16"/>
      <c r="W1377" s="16"/>
      <c r="Y1377" s="16"/>
      <c r="Z1377" s="16"/>
      <c r="AA1377" s="16"/>
      <c r="AB1377" s="17"/>
      <c r="AC1377" s="16"/>
      <c r="AE1377" s="16"/>
      <c r="AG1377" s="17"/>
      <c r="AH1377" s="16"/>
      <c r="AJ1377" s="16"/>
      <c r="AL1377" s="17"/>
      <c r="AM1377" s="16"/>
      <c r="AO1377" s="16"/>
      <c r="AQ1377" s="16"/>
      <c r="AS1377" s="16"/>
      <c r="AU1377" s="16"/>
      <c r="AW1377" s="16"/>
      <c r="AY1377" s="16"/>
      <c r="BA1377" s="16"/>
      <c r="BC1377" s="16"/>
      <c r="BE1377" s="16"/>
      <c r="BF1377" s="17"/>
      <c r="BG1377" s="16"/>
      <c r="BI1377" s="17"/>
      <c r="BJ1377" s="17"/>
      <c r="BK1377" s="17"/>
      <c r="BL1377" s="17"/>
      <c r="BN1377" s="16"/>
      <c r="BT1377" s="16"/>
      <c r="BU1377" s="16"/>
      <c r="BV1377" s="16"/>
      <c r="BY1377" s="16"/>
      <c r="BZ1377" s="16"/>
      <c r="CA1377" s="16"/>
      <c r="CH1377" s="16"/>
      <c r="CI1377" s="16"/>
    </row>
    <row r="1378" spans="6:87" x14ac:dyDescent="0.25">
      <c r="F1378" s="16"/>
      <c r="G1378" s="16"/>
      <c r="U1378" s="16"/>
      <c r="V1378" s="16"/>
      <c r="W1378" s="16"/>
      <c r="Y1378" s="16"/>
      <c r="Z1378" s="16"/>
      <c r="AA1378" s="16"/>
      <c r="AB1378" s="17"/>
      <c r="AC1378" s="16"/>
      <c r="AE1378" s="16"/>
      <c r="AG1378" s="17"/>
      <c r="AH1378" s="16"/>
      <c r="AJ1378" s="16"/>
      <c r="AL1378" s="17"/>
      <c r="AM1378" s="16"/>
      <c r="AO1378" s="16"/>
      <c r="AQ1378" s="16"/>
      <c r="AS1378" s="16"/>
      <c r="AU1378" s="16"/>
      <c r="AW1378" s="16"/>
      <c r="AY1378" s="16"/>
      <c r="BA1378" s="16"/>
      <c r="BC1378" s="16"/>
      <c r="BE1378" s="16"/>
      <c r="BF1378" s="17"/>
      <c r="BG1378" s="16"/>
      <c r="BI1378" s="17"/>
      <c r="BJ1378" s="17"/>
      <c r="BK1378" s="17"/>
      <c r="BL1378" s="17"/>
      <c r="BN1378" s="16"/>
      <c r="BT1378" s="16"/>
      <c r="BU1378" s="16"/>
      <c r="BV1378" s="16"/>
      <c r="BY1378" s="16"/>
      <c r="BZ1378" s="16"/>
      <c r="CA1378" s="16"/>
      <c r="CH1378" s="16"/>
      <c r="CI1378" s="16"/>
    </row>
    <row r="1379" spans="6:87" x14ac:dyDescent="0.25">
      <c r="F1379" s="16"/>
      <c r="G1379" s="16"/>
      <c r="U1379" s="16"/>
      <c r="V1379" s="16"/>
      <c r="W1379" s="16"/>
      <c r="Y1379" s="16"/>
      <c r="Z1379" s="16"/>
      <c r="AA1379" s="16"/>
      <c r="AB1379" s="17"/>
      <c r="AC1379" s="16"/>
      <c r="AE1379" s="16"/>
      <c r="AG1379" s="17"/>
      <c r="AH1379" s="16"/>
      <c r="AJ1379" s="16"/>
      <c r="AL1379" s="17"/>
      <c r="AM1379" s="16"/>
      <c r="AO1379" s="16"/>
      <c r="AQ1379" s="16"/>
      <c r="AS1379" s="16"/>
      <c r="AU1379" s="16"/>
      <c r="AW1379" s="16"/>
      <c r="AY1379" s="16"/>
      <c r="BA1379" s="16"/>
      <c r="BC1379" s="16"/>
      <c r="BE1379" s="16"/>
      <c r="BF1379" s="17"/>
      <c r="BG1379" s="16"/>
      <c r="BI1379" s="17"/>
      <c r="BJ1379" s="17"/>
      <c r="BK1379" s="17"/>
      <c r="BL1379" s="17"/>
      <c r="BN1379" s="16"/>
      <c r="BT1379" s="16"/>
      <c r="BU1379" s="16"/>
      <c r="BV1379" s="16"/>
      <c r="BY1379" s="16"/>
      <c r="BZ1379" s="16"/>
      <c r="CA1379" s="16"/>
      <c r="CH1379" s="16"/>
      <c r="CI1379" s="16"/>
    </row>
    <row r="1380" spans="6:87" x14ac:dyDescent="0.25">
      <c r="F1380" s="16"/>
      <c r="G1380" s="16"/>
      <c r="U1380" s="16"/>
      <c r="V1380" s="16"/>
      <c r="W1380" s="16"/>
      <c r="Y1380" s="16"/>
      <c r="Z1380" s="16"/>
      <c r="AA1380" s="16"/>
      <c r="AB1380" s="17"/>
      <c r="AC1380" s="16"/>
      <c r="AE1380" s="16"/>
      <c r="AG1380" s="17"/>
      <c r="AH1380" s="16"/>
      <c r="AJ1380" s="16"/>
      <c r="AL1380" s="17"/>
      <c r="AM1380" s="16"/>
      <c r="AO1380" s="16"/>
      <c r="AQ1380" s="16"/>
      <c r="AS1380" s="16"/>
      <c r="AU1380" s="16"/>
      <c r="AW1380" s="16"/>
      <c r="AY1380" s="16"/>
      <c r="BA1380" s="16"/>
      <c r="BC1380" s="16"/>
      <c r="BE1380" s="16"/>
      <c r="BF1380" s="17"/>
      <c r="BG1380" s="16"/>
      <c r="BI1380" s="17"/>
      <c r="BJ1380" s="17"/>
      <c r="BK1380" s="17"/>
      <c r="BL1380" s="17"/>
      <c r="BN1380" s="16"/>
      <c r="BT1380" s="16"/>
      <c r="BU1380" s="16"/>
      <c r="BV1380" s="16"/>
      <c r="BY1380" s="16"/>
      <c r="BZ1380" s="16"/>
      <c r="CA1380" s="16"/>
      <c r="CH1380" s="16"/>
      <c r="CI1380" s="16"/>
    </row>
    <row r="1381" spans="6:87" x14ac:dyDescent="0.25">
      <c r="F1381" s="16"/>
      <c r="G1381" s="16"/>
      <c r="U1381" s="16"/>
      <c r="V1381" s="16"/>
      <c r="W1381" s="16"/>
      <c r="Y1381" s="16"/>
      <c r="Z1381" s="16"/>
      <c r="AA1381" s="16"/>
      <c r="AB1381" s="17"/>
      <c r="AC1381" s="16"/>
      <c r="AE1381" s="16"/>
      <c r="AG1381" s="17"/>
      <c r="AH1381" s="16"/>
      <c r="AJ1381" s="16"/>
      <c r="AL1381" s="17"/>
      <c r="AM1381" s="16"/>
      <c r="AO1381" s="16"/>
      <c r="AQ1381" s="16"/>
      <c r="AS1381" s="16"/>
      <c r="AU1381" s="16"/>
      <c r="AW1381" s="16"/>
      <c r="AY1381" s="16"/>
      <c r="BA1381" s="16"/>
      <c r="BC1381" s="16"/>
      <c r="BE1381" s="16"/>
      <c r="BF1381" s="17"/>
      <c r="BG1381" s="16"/>
      <c r="BI1381" s="17"/>
      <c r="BJ1381" s="17"/>
      <c r="BK1381" s="17"/>
      <c r="BL1381" s="17"/>
      <c r="BN1381" s="16"/>
      <c r="BT1381" s="16"/>
      <c r="BU1381" s="16"/>
      <c r="BV1381" s="16"/>
      <c r="BY1381" s="16"/>
      <c r="BZ1381" s="16"/>
      <c r="CA1381" s="16"/>
      <c r="CH1381" s="16"/>
      <c r="CI1381" s="16"/>
    </row>
    <row r="1382" spans="6:87" x14ac:dyDescent="0.25">
      <c r="F1382" s="16"/>
      <c r="G1382" s="16"/>
      <c r="U1382" s="16"/>
      <c r="V1382" s="16"/>
      <c r="W1382" s="16"/>
      <c r="Y1382" s="16"/>
      <c r="Z1382" s="16"/>
      <c r="AA1382" s="16"/>
      <c r="AB1382" s="17"/>
      <c r="AC1382" s="16"/>
      <c r="AE1382" s="16"/>
      <c r="AG1382" s="17"/>
      <c r="AH1382" s="16"/>
      <c r="AJ1382" s="16"/>
      <c r="AL1382" s="17"/>
      <c r="AM1382" s="16"/>
      <c r="AO1382" s="16"/>
      <c r="AQ1382" s="16"/>
      <c r="AS1382" s="16"/>
      <c r="AU1382" s="16"/>
      <c r="AW1382" s="16"/>
      <c r="AY1382" s="16"/>
      <c r="BA1382" s="16"/>
      <c r="BC1382" s="16"/>
      <c r="BE1382" s="16"/>
      <c r="BF1382" s="17"/>
      <c r="BG1382" s="16"/>
      <c r="BI1382" s="17"/>
      <c r="BJ1382" s="17"/>
      <c r="BK1382" s="17"/>
      <c r="BL1382" s="17"/>
      <c r="BN1382" s="16"/>
      <c r="BT1382" s="16"/>
      <c r="BU1382" s="16"/>
      <c r="BV1382" s="16"/>
      <c r="BY1382" s="16"/>
      <c r="BZ1382" s="16"/>
      <c r="CA1382" s="16"/>
      <c r="CH1382" s="16"/>
      <c r="CI1382" s="16"/>
    </row>
    <row r="1383" spans="6:87" x14ac:dyDescent="0.25">
      <c r="F1383" s="16"/>
      <c r="G1383" s="16"/>
      <c r="U1383" s="16"/>
      <c r="V1383" s="16"/>
      <c r="W1383" s="16"/>
      <c r="Y1383" s="16"/>
      <c r="Z1383" s="16"/>
      <c r="AA1383" s="16"/>
      <c r="AB1383" s="17"/>
      <c r="AC1383" s="16"/>
      <c r="AE1383" s="16"/>
      <c r="AG1383" s="17"/>
      <c r="AH1383" s="16"/>
      <c r="AJ1383" s="16"/>
      <c r="AL1383" s="17"/>
      <c r="AM1383" s="16"/>
      <c r="AO1383" s="16"/>
      <c r="AQ1383" s="16"/>
      <c r="AS1383" s="16"/>
      <c r="AU1383" s="16"/>
      <c r="AW1383" s="16"/>
      <c r="AY1383" s="16"/>
      <c r="BA1383" s="16"/>
      <c r="BC1383" s="16"/>
      <c r="BE1383" s="16"/>
      <c r="BF1383" s="17"/>
      <c r="BG1383" s="16"/>
      <c r="BI1383" s="17"/>
      <c r="BJ1383" s="17"/>
      <c r="BK1383" s="17"/>
      <c r="BL1383" s="17"/>
      <c r="BN1383" s="16"/>
      <c r="BT1383" s="16"/>
      <c r="BU1383" s="16"/>
      <c r="BV1383" s="16"/>
      <c r="BY1383" s="16"/>
      <c r="BZ1383" s="16"/>
      <c r="CA1383" s="16"/>
      <c r="CH1383" s="16"/>
      <c r="CI1383" s="16"/>
    </row>
    <row r="1384" spans="6:87" x14ac:dyDescent="0.25">
      <c r="F1384" s="16"/>
      <c r="G1384" s="16"/>
      <c r="U1384" s="16"/>
      <c r="V1384" s="16"/>
      <c r="W1384" s="16"/>
      <c r="Y1384" s="16"/>
      <c r="Z1384" s="16"/>
      <c r="AA1384" s="16"/>
      <c r="AB1384" s="17"/>
      <c r="AC1384" s="16"/>
      <c r="AE1384" s="16"/>
      <c r="AG1384" s="17"/>
      <c r="AH1384" s="16"/>
      <c r="AJ1384" s="16"/>
      <c r="AL1384" s="17"/>
      <c r="AM1384" s="16"/>
      <c r="AO1384" s="16"/>
      <c r="AQ1384" s="16"/>
      <c r="AS1384" s="16"/>
      <c r="AU1384" s="16"/>
      <c r="AW1384" s="16"/>
      <c r="AY1384" s="16"/>
      <c r="BA1384" s="16"/>
      <c r="BC1384" s="16"/>
      <c r="BE1384" s="16"/>
      <c r="BF1384" s="17"/>
      <c r="BG1384" s="16"/>
      <c r="BI1384" s="17"/>
      <c r="BJ1384" s="17"/>
      <c r="BK1384" s="17"/>
      <c r="BL1384" s="17"/>
      <c r="BN1384" s="16"/>
      <c r="BT1384" s="16"/>
      <c r="BU1384" s="16"/>
      <c r="BV1384" s="16"/>
      <c r="BY1384" s="16"/>
      <c r="BZ1384" s="16"/>
      <c r="CA1384" s="16"/>
      <c r="CH1384" s="16"/>
      <c r="CI1384" s="16"/>
    </row>
    <row r="1385" spans="6:87" x14ac:dyDescent="0.25">
      <c r="F1385" s="16"/>
      <c r="G1385" s="16"/>
      <c r="U1385" s="16"/>
      <c r="V1385" s="16"/>
      <c r="W1385" s="16"/>
      <c r="Y1385" s="16"/>
      <c r="Z1385" s="16"/>
      <c r="AA1385" s="16"/>
      <c r="AB1385" s="17"/>
      <c r="AC1385" s="16"/>
      <c r="AE1385" s="16"/>
      <c r="AG1385" s="17"/>
      <c r="AH1385" s="16"/>
      <c r="AJ1385" s="16"/>
      <c r="AL1385" s="17"/>
      <c r="AM1385" s="16"/>
      <c r="AO1385" s="16"/>
      <c r="AQ1385" s="16"/>
      <c r="AS1385" s="16"/>
      <c r="AU1385" s="16"/>
      <c r="AW1385" s="16"/>
      <c r="AY1385" s="16"/>
      <c r="BA1385" s="16"/>
      <c r="BC1385" s="16"/>
      <c r="BE1385" s="16"/>
      <c r="BF1385" s="17"/>
      <c r="BG1385" s="16"/>
      <c r="BI1385" s="17"/>
      <c r="BJ1385" s="17"/>
      <c r="BK1385" s="17"/>
      <c r="BL1385" s="17"/>
      <c r="BN1385" s="16"/>
      <c r="BT1385" s="16"/>
      <c r="BU1385" s="16"/>
      <c r="BV1385" s="16"/>
      <c r="BY1385" s="16"/>
      <c r="BZ1385" s="16"/>
      <c r="CA1385" s="16"/>
      <c r="CH1385" s="16"/>
      <c r="CI1385" s="16"/>
    </row>
    <row r="1386" spans="6:87" x14ac:dyDescent="0.25">
      <c r="F1386" s="16"/>
      <c r="G1386" s="16"/>
      <c r="U1386" s="16"/>
      <c r="V1386" s="16"/>
      <c r="W1386" s="16"/>
      <c r="Y1386" s="16"/>
      <c r="Z1386" s="16"/>
      <c r="AA1386" s="16"/>
      <c r="AB1386" s="17"/>
      <c r="AC1386" s="16"/>
      <c r="AE1386" s="16"/>
      <c r="AG1386" s="17"/>
      <c r="AH1386" s="16"/>
      <c r="AJ1386" s="16"/>
      <c r="AL1386" s="17"/>
      <c r="AM1386" s="16"/>
      <c r="AO1386" s="16"/>
      <c r="AQ1386" s="16"/>
      <c r="AS1386" s="16"/>
      <c r="AU1386" s="16"/>
      <c r="AW1386" s="16"/>
      <c r="AY1386" s="16"/>
      <c r="BA1386" s="16"/>
      <c r="BC1386" s="16"/>
      <c r="BE1386" s="16"/>
      <c r="BF1386" s="17"/>
      <c r="BG1386" s="16"/>
      <c r="BI1386" s="17"/>
      <c r="BJ1386" s="17"/>
      <c r="BK1386" s="17"/>
      <c r="BL1386" s="17"/>
      <c r="BN1386" s="16"/>
      <c r="BT1386" s="16"/>
      <c r="BU1386" s="16"/>
      <c r="BV1386" s="16"/>
      <c r="BY1386" s="16"/>
      <c r="BZ1386" s="16"/>
      <c r="CA1386" s="16"/>
      <c r="CH1386" s="16"/>
      <c r="CI1386" s="16"/>
    </row>
    <row r="1387" spans="6:87" x14ac:dyDescent="0.25">
      <c r="F1387" s="16"/>
      <c r="G1387" s="16"/>
      <c r="U1387" s="16"/>
      <c r="V1387" s="16"/>
      <c r="W1387" s="16"/>
      <c r="Y1387" s="16"/>
      <c r="Z1387" s="16"/>
      <c r="AA1387" s="16"/>
      <c r="AB1387" s="17"/>
      <c r="AC1387" s="16"/>
      <c r="AE1387" s="16"/>
      <c r="AG1387" s="17"/>
      <c r="AH1387" s="16"/>
      <c r="AJ1387" s="16"/>
      <c r="AL1387" s="17"/>
      <c r="AM1387" s="16"/>
      <c r="AO1387" s="16"/>
      <c r="AQ1387" s="16"/>
      <c r="AS1387" s="16"/>
      <c r="AU1387" s="16"/>
      <c r="AW1387" s="16"/>
      <c r="AY1387" s="16"/>
      <c r="BA1387" s="16"/>
      <c r="BC1387" s="16"/>
      <c r="BE1387" s="16"/>
      <c r="BF1387" s="17"/>
      <c r="BG1387" s="16"/>
      <c r="BI1387" s="17"/>
      <c r="BJ1387" s="17"/>
      <c r="BK1387" s="17"/>
      <c r="BL1387" s="17"/>
      <c r="BN1387" s="16"/>
      <c r="BT1387" s="16"/>
      <c r="BU1387" s="16"/>
      <c r="BV1387" s="16"/>
      <c r="BY1387" s="16"/>
      <c r="BZ1387" s="16"/>
      <c r="CA1387" s="16"/>
      <c r="CH1387" s="16"/>
      <c r="CI1387" s="16"/>
    </row>
    <row r="1388" spans="6:87" x14ac:dyDescent="0.25">
      <c r="F1388" s="16"/>
      <c r="G1388" s="16"/>
      <c r="U1388" s="16"/>
      <c r="V1388" s="16"/>
      <c r="W1388" s="16"/>
      <c r="Y1388" s="16"/>
      <c r="Z1388" s="16"/>
      <c r="AA1388" s="16"/>
      <c r="AB1388" s="17"/>
      <c r="AC1388" s="16"/>
      <c r="AE1388" s="16"/>
      <c r="AG1388" s="17"/>
      <c r="AH1388" s="16"/>
      <c r="AJ1388" s="16"/>
      <c r="AL1388" s="17"/>
      <c r="AM1388" s="16"/>
      <c r="AO1388" s="16"/>
      <c r="AQ1388" s="16"/>
      <c r="AS1388" s="16"/>
      <c r="AU1388" s="16"/>
      <c r="AW1388" s="16"/>
      <c r="AY1388" s="16"/>
      <c r="BA1388" s="16"/>
      <c r="BC1388" s="16"/>
      <c r="BE1388" s="16"/>
      <c r="BF1388" s="17"/>
      <c r="BG1388" s="16"/>
      <c r="BI1388" s="17"/>
      <c r="BJ1388" s="17"/>
      <c r="BK1388" s="17"/>
      <c r="BL1388" s="17"/>
      <c r="BN1388" s="16"/>
      <c r="BT1388" s="16"/>
      <c r="BU1388" s="16"/>
      <c r="BV1388" s="16"/>
      <c r="BY1388" s="16"/>
      <c r="BZ1388" s="16"/>
      <c r="CA1388" s="16"/>
      <c r="CH1388" s="16"/>
      <c r="CI1388" s="16"/>
    </row>
    <row r="1389" spans="6:87" x14ac:dyDescent="0.25">
      <c r="F1389" s="16"/>
      <c r="G1389" s="16"/>
      <c r="U1389" s="16"/>
      <c r="V1389" s="16"/>
      <c r="W1389" s="16"/>
      <c r="Y1389" s="16"/>
      <c r="Z1389" s="16"/>
      <c r="AA1389" s="16"/>
      <c r="AB1389" s="17"/>
      <c r="AC1389" s="16"/>
      <c r="AE1389" s="16"/>
      <c r="AG1389" s="17"/>
      <c r="AH1389" s="16"/>
      <c r="AJ1389" s="16"/>
      <c r="AL1389" s="17"/>
      <c r="AM1389" s="16"/>
      <c r="AO1389" s="16"/>
      <c r="AQ1389" s="16"/>
      <c r="AS1389" s="16"/>
      <c r="AU1389" s="16"/>
      <c r="AW1389" s="16"/>
      <c r="AY1389" s="16"/>
      <c r="BA1389" s="16"/>
      <c r="BC1389" s="16"/>
      <c r="BE1389" s="16"/>
      <c r="BF1389" s="17"/>
      <c r="BG1389" s="16"/>
      <c r="BI1389" s="17"/>
      <c r="BJ1389" s="17"/>
      <c r="BK1389" s="17"/>
      <c r="BL1389" s="17"/>
      <c r="BN1389" s="16"/>
      <c r="BT1389" s="16"/>
      <c r="BU1389" s="16"/>
      <c r="BV1389" s="16"/>
      <c r="BY1389" s="16"/>
      <c r="BZ1389" s="16"/>
      <c r="CA1389" s="16"/>
      <c r="CH1389" s="16"/>
      <c r="CI1389" s="16"/>
    </row>
    <row r="1390" spans="6:87" x14ac:dyDescent="0.25">
      <c r="F1390" s="16"/>
      <c r="G1390" s="16"/>
      <c r="U1390" s="16"/>
      <c r="V1390" s="16"/>
      <c r="W1390" s="16"/>
      <c r="Y1390" s="16"/>
      <c r="Z1390" s="16"/>
      <c r="AA1390" s="16"/>
      <c r="AB1390" s="17"/>
      <c r="AC1390" s="16"/>
      <c r="AE1390" s="16"/>
      <c r="AG1390" s="17"/>
      <c r="AH1390" s="16"/>
      <c r="AJ1390" s="16"/>
      <c r="AL1390" s="17"/>
      <c r="AM1390" s="16"/>
      <c r="AO1390" s="16"/>
      <c r="AQ1390" s="16"/>
      <c r="AS1390" s="16"/>
      <c r="AU1390" s="16"/>
      <c r="AW1390" s="16"/>
      <c r="AY1390" s="16"/>
      <c r="BA1390" s="16"/>
      <c r="BC1390" s="16"/>
      <c r="BE1390" s="16"/>
      <c r="BF1390" s="17"/>
      <c r="BG1390" s="16"/>
      <c r="BI1390" s="17"/>
      <c r="BJ1390" s="17"/>
      <c r="BK1390" s="17"/>
      <c r="BL1390" s="17"/>
      <c r="BN1390" s="16"/>
      <c r="BT1390" s="16"/>
      <c r="BU1390" s="16"/>
      <c r="BV1390" s="16"/>
      <c r="BY1390" s="16"/>
      <c r="BZ1390" s="16"/>
      <c r="CA1390" s="16"/>
      <c r="CH1390" s="16"/>
      <c r="CI1390" s="16"/>
    </row>
    <row r="1391" spans="6:87" x14ac:dyDescent="0.25">
      <c r="F1391" s="16"/>
      <c r="G1391" s="16"/>
      <c r="U1391" s="16"/>
      <c r="V1391" s="16"/>
      <c r="W1391" s="16"/>
      <c r="Y1391" s="16"/>
      <c r="Z1391" s="16"/>
      <c r="AA1391" s="16"/>
      <c r="AB1391" s="17"/>
      <c r="AC1391" s="16"/>
      <c r="AE1391" s="16"/>
      <c r="AG1391" s="17"/>
      <c r="AH1391" s="16"/>
      <c r="AJ1391" s="16"/>
      <c r="AL1391" s="17"/>
      <c r="AM1391" s="16"/>
      <c r="AO1391" s="16"/>
      <c r="AQ1391" s="16"/>
      <c r="AS1391" s="16"/>
      <c r="AU1391" s="16"/>
      <c r="AW1391" s="16"/>
      <c r="AY1391" s="16"/>
      <c r="BA1391" s="16"/>
      <c r="BC1391" s="16"/>
      <c r="BE1391" s="16"/>
      <c r="BF1391" s="17"/>
      <c r="BG1391" s="16"/>
      <c r="BI1391" s="17"/>
      <c r="BJ1391" s="17"/>
      <c r="BK1391" s="17"/>
      <c r="BL1391" s="17"/>
      <c r="BN1391" s="16"/>
      <c r="BT1391" s="16"/>
      <c r="BU1391" s="16"/>
      <c r="BV1391" s="16"/>
      <c r="BY1391" s="16"/>
      <c r="BZ1391" s="16"/>
      <c r="CA1391" s="16"/>
      <c r="CH1391" s="16"/>
      <c r="CI1391" s="16"/>
    </row>
    <row r="1392" spans="6:87" x14ac:dyDescent="0.25">
      <c r="F1392" s="16"/>
      <c r="G1392" s="16"/>
      <c r="U1392" s="16"/>
      <c r="V1392" s="16"/>
      <c r="W1392" s="16"/>
      <c r="Y1392" s="16"/>
      <c r="Z1392" s="16"/>
      <c r="AA1392" s="16"/>
      <c r="AB1392" s="17"/>
      <c r="AC1392" s="16"/>
      <c r="AE1392" s="16"/>
      <c r="AG1392" s="17"/>
      <c r="AH1392" s="16"/>
      <c r="AJ1392" s="16"/>
      <c r="AL1392" s="17"/>
      <c r="AM1392" s="16"/>
      <c r="AO1392" s="16"/>
      <c r="AQ1392" s="16"/>
      <c r="AS1392" s="16"/>
      <c r="AU1392" s="16"/>
      <c r="AW1392" s="16"/>
      <c r="AY1392" s="16"/>
      <c r="BA1392" s="16"/>
      <c r="BC1392" s="16"/>
      <c r="BE1392" s="16"/>
      <c r="BF1392" s="17"/>
      <c r="BG1392" s="16"/>
      <c r="BI1392" s="17"/>
      <c r="BJ1392" s="17"/>
      <c r="BK1392" s="17"/>
      <c r="BL1392" s="17"/>
      <c r="BN1392" s="16"/>
      <c r="BT1392" s="16"/>
      <c r="BU1392" s="16"/>
      <c r="BV1392" s="16"/>
      <c r="BY1392" s="16"/>
      <c r="BZ1392" s="16"/>
      <c r="CA1392" s="16"/>
      <c r="CH1392" s="16"/>
      <c r="CI1392" s="16"/>
    </row>
    <row r="1393" spans="6:87" x14ac:dyDescent="0.25">
      <c r="F1393" s="16"/>
      <c r="G1393" s="16"/>
      <c r="U1393" s="16"/>
      <c r="V1393" s="16"/>
      <c r="W1393" s="16"/>
      <c r="Y1393" s="16"/>
      <c r="Z1393" s="16"/>
      <c r="AA1393" s="16"/>
      <c r="AB1393" s="17"/>
      <c r="AC1393" s="16"/>
      <c r="AE1393" s="16"/>
      <c r="AG1393" s="17"/>
      <c r="AH1393" s="16"/>
      <c r="AJ1393" s="16"/>
      <c r="AL1393" s="17"/>
      <c r="AM1393" s="16"/>
      <c r="AO1393" s="16"/>
      <c r="AQ1393" s="16"/>
      <c r="AS1393" s="16"/>
      <c r="AU1393" s="16"/>
      <c r="AW1393" s="16"/>
      <c r="AY1393" s="16"/>
      <c r="BA1393" s="16"/>
      <c r="BC1393" s="16"/>
      <c r="BE1393" s="16"/>
      <c r="BF1393" s="17"/>
      <c r="BG1393" s="16"/>
      <c r="BI1393" s="17"/>
      <c r="BJ1393" s="17"/>
      <c r="BK1393" s="17"/>
      <c r="BL1393" s="17"/>
      <c r="BN1393" s="16"/>
      <c r="BT1393" s="16"/>
      <c r="BU1393" s="16"/>
      <c r="BV1393" s="16"/>
      <c r="BY1393" s="16"/>
      <c r="BZ1393" s="16"/>
      <c r="CA1393" s="16"/>
      <c r="CH1393" s="16"/>
      <c r="CI1393" s="16"/>
    </row>
    <row r="1394" spans="6:87" x14ac:dyDescent="0.25">
      <c r="F1394" s="16"/>
      <c r="G1394" s="16"/>
      <c r="U1394" s="16"/>
      <c r="V1394" s="16"/>
      <c r="W1394" s="16"/>
      <c r="Y1394" s="16"/>
      <c r="Z1394" s="16"/>
      <c r="AA1394" s="16"/>
      <c r="AB1394" s="17"/>
      <c r="AC1394" s="16"/>
      <c r="AE1394" s="16"/>
      <c r="AG1394" s="17"/>
      <c r="AH1394" s="16"/>
      <c r="AJ1394" s="16"/>
      <c r="AL1394" s="17"/>
      <c r="AM1394" s="16"/>
      <c r="AO1394" s="16"/>
      <c r="AQ1394" s="16"/>
      <c r="AS1394" s="16"/>
      <c r="AU1394" s="16"/>
      <c r="AW1394" s="16"/>
      <c r="AY1394" s="16"/>
      <c r="BA1394" s="16"/>
      <c r="BC1394" s="16"/>
      <c r="BE1394" s="16"/>
      <c r="BF1394" s="17"/>
      <c r="BG1394" s="16"/>
      <c r="BI1394" s="17"/>
      <c r="BJ1394" s="17"/>
      <c r="BK1394" s="17"/>
      <c r="BL1394" s="17"/>
      <c r="BN1394" s="16"/>
      <c r="BT1394" s="16"/>
      <c r="BU1394" s="16"/>
      <c r="BV1394" s="16"/>
      <c r="BY1394" s="16"/>
      <c r="BZ1394" s="16"/>
      <c r="CA1394" s="16"/>
      <c r="CH1394" s="16"/>
      <c r="CI1394" s="16"/>
    </row>
    <row r="1395" spans="6:87" x14ac:dyDescent="0.25">
      <c r="F1395" s="16"/>
      <c r="G1395" s="16"/>
      <c r="U1395" s="16"/>
      <c r="V1395" s="16"/>
      <c r="W1395" s="16"/>
      <c r="Y1395" s="16"/>
      <c r="Z1395" s="16"/>
      <c r="AA1395" s="16"/>
      <c r="AB1395" s="17"/>
      <c r="AC1395" s="16"/>
      <c r="AE1395" s="16"/>
      <c r="AG1395" s="17"/>
      <c r="AH1395" s="16"/>
      <c r="AJ1395" s="16"/>
      <c r="AL1395" s="17"/>
      <c r="AM1395" s="16"/>
      <c r="AO1395" s="16"/>
      <c r="AQ1395" s="16"/>
      <c r="AS1395" s="16"/>
      <c r="AU1395" s="16"/>
      <c r="AW1395" s="16"/>
      <c r="AY1395" s="16"/>
      <c r="BA1395" s="16"/>
      <c r="BC1395" s="16"/>
      <c r="BE1395" s="16"/>
      <c r="BF1395" s="17"/>
      <c r="BG1395" s="16"/>
      <c r="BI1395" s="17"/>
      <c r="BJ1395" s="17"/>
      <c r="BK1395" s="17"/>
      <c r="BL1395" s="17"/>
      <c r="BN1395" s="16"/>
      <c r="BT1395" s="16"/>
      <c r="BU1395" s="16"/>
      <c r="BV1395" s="16"/>
      <c r="BY1395" s="16"/>
      <c r="BZ1395" s="16"/>
      <c r="CA1395" s="16"/>
      <c r="CH1395" s="16"/>
      <c r="CI1395" s="16"/>
    </row>
    <row r="1396" spans="6:87" x14ac:dyDescent="0.25">
      <c r="F1396" s="16"/>
      <c r="G1396" s="16"/>
      <c r="U1396" s="16"/>
      <c r="V1396" s="16"/>
      <c r="W1396" s="16"/>
      <c r="Y1396" s="16"/>
      <c r="Z1396" s="16"/>
      <c r="AA1396" s="16"/>
      <c r="AB1396" s="17"/>
      <c r="AC1396" s="16"/>
      <c r="AE1396" s="16"/>
      <c r="AG1396" s="17"/>
      <c r="AH1396" s="16"/>
      <c r="AJ1396" s="16"/>
      <c r="AL1396" s="17"/>
      <c r="AM1396" s="16"/>
      <c r="AO1396" s="16"/>
      <c r="AQ1396" s="16"/>
      <c r="AS1396" s="16"/>
      <c r="AU1396" s="16"/>
      <c r="AW1396" s="16"/>
      <c r="AY1396" s="16"/>
      <c r="BA1396" s="16"/>
      <c r="BC1396" s="16"/>
      <c r="BE1396" s="16"/>
      <c r="BF1396" s="17"/>
      <c r="BG1396" s="16"/>
      <c r="BI1396" s="17"/>
      <c r="BJ1396" s="17"/>
      <c r="BK1396" s="17"/>
      <c r="BL1396" s="17"/>
      <c r="BN1396" s="16"/>
      <c r="BT1396" s="16"/>
      <c r="BU1396" s="16"/>
      <c r="BV1396" s="16"/>
      <c r="BY1396" s="16"/>
      <c r="BZ1396" s="16"/>
      <c r="CA1396" s="16"/>
      <c r="CH1396" s="16"/>
      <c r="CI1396" s="16"/>
    </row>
    <row r="1397" spans="6:87" x14ac:dyDescent="0.25">
      <c r="F1397" s="16"/>
      <c r="G1397" s="16"/>
      <c r="U1397" s="16"/>
      <c r="V1397" s="16"/>
      <c r="W1397" s="16"/>
      <c r="Y1397" s="16"/>
      <c r="Z1397" s="16"/>
      <c r="AA1397" s="16"/>
      <c r="AB1397" s="17"/>
      <c r="AC1397" s="16"/>
      <c r="AE1397" s="16"/>
      <c r="AG1397" s="17"/>
      <c r="AH1397" s="16"/>
      <c r="AJ1397" s="16"/>
      <c r="AL1397" s="17"/>
      <c r="AM1397" s="16"/>
      <c r="AO1397" s="16"/>
      <c r="AQ1397" s="16"/>
      <c r="AS1397" s="16"/>
      <c r="AU1397" s="16"/>
      <c r="AW1397" s="16"/>
      <c r="AY1397" s="16"/>
      <c r="BA1397" s="16"/>
      <c r="BC1397" s="16"/>
      <c r="BE1397" s="16"/>
      <c r="BF1397" s="17"/>
      <c r="BG1397" s="16"/>
      <c r="BI1397" s="17"/>
      <c r="BJ1397" s="17"/>
      <c r="BK1397" s="17"/>
      <c r="BL1397" s="17"/>
      <c r="BN1397" s="16"/>
      <c r="BT1397" s="16"/>
      <c r="BU1397" s="16"/>
      <c r="BV1397" s="16"/>
      <c r="BY1397" s="16"/>
      <c r="BZ1397" s="16"/>
      <c r="CA1397" s="16"/>
      <c r="CH1397" s="16"/>
      <c r="CI1397" s="16"/>
    </row>
    <row r="1398" spans="6:87" x14ac:dyDescent="0.25">
      <c r="F1398" s="16"/>
      <c r="G1398" s="16"/>
      <c r="U1398" s="16"/>
      <c r="V1398" s="16"/>
      <c r="W1398" s="16"/>
      <c r="Y1398" s="16"/>
      <c r="Z1398" s="16"/>
      <c r="AA1398" s="16"/>
      <c r="AB1398" s="17"/>
      <c r="AC1398" s="16"/>
      <c r="AE1398" s="16"/>
      <c r="AG1398" s="17"/>
      <c r="AH1398" s="16"/>
      <c r="AJ1398" s="16"/>
      <c r="AL1398" s="17"/>
      <c r="AM1398" s="16"/>
      <c r="AO1398" s="16"/>
      <c r="AQ1398" s="16"/>
      <c r="AS1398" s="16"/>
      <c r="AU1398" s="16"/>
      <c r="AW1398" s="16"/>
      <c r="AY1398" s="16"/>
      <c r="BA1398" s="16"/>
      <c r="BC1398" s="16"/>
      <c r="BE1398" s="16"/>
      <c r="BF1398" s="17"/>
      <c r="BG1398" s="16"/>
      <c r="BI1398" s="17"/>
      <c r="BJ1398" s="17"/>
      <c r="BK1398" s="17"/>
      <c r="BL1398" s="17"/>
      <c r="BN1398" s="16"/>
      <c r="BT1398" s="16"/>
      <c r="BU1398" s="16"/>
      <c r="BV1398" s="16"/>
      <c r="BY1398" s="16"/>
      <c r="BZ1398" s="16"/>
      <c r="CA1398" s="16"/>
      <c r="CH1398" s="16"/>
      <c r="CI1398" s="16"/>
    </row>
    <row r="1399" spans="6:87" x14ac:dyDescent="0.25">
      <c r="F1399" s="16"/>
      <c r="G1399" s="16"/>
      <c r="U1399" s="16"/>
      <c r="V1399" s="16"/>
      <c r="W1399" s="16"/>
      <c r="Y1399" s="16"/>
      <c r="Z1399" s="16"/>
      <c r="AA1399" s="16"/>
      <c r="AB1399" s="17"/>
      <c r="AC1399" s="16"/>
      <c r="AE1399" s="16"/>
      <c r="AG1399" s="17"/>
      <c r="AH1399" s="16"/>
      <c r="AJ1399" s="16"/>
      <c r="AL1399" s="17"/>
      <c r="AM1399" s="16"/>
      <c r="AO1399" s="16"/>
      <c r="AQ1399" s="16"/>
      <c r="AS1399" s="16"/>
      <c r="AU1399" s="16"/>
      <c r="AW1399" s="16"/>
      <c r="AY1399" s="16"/>
      <c r="BA1399" s="16"/>
      <c r="BC1399" s="16"/>
      <c r="BE1399" s="16"/>
      <c r="BF1399" s="17"/>
      <c r="BG1399" s="16"/>
      <c r="BI1399" s="17"/>
      <c r="BJ1399" s="17"/>
      <c r="BK1399" s="17"/>
      <c r="BL1399" s="17"/>
      <c r="BN1399" s="16"/>
      <c r="BT1399" s="16"/>
      <c r="BU1399" s="16"/>
      <c r="BV1399" s="16"/>
      <c r="BY1399" s="16"/>
      <c r="BZ1399" s="16"/>
      <c r="CA1399" s="16"/>
      <c r="CH1399" s="16"/>
      <c r="CI1399" s="16"/>
    </row>
    <row r="1400" spans="6:87" x14ac:dyDescent="0.25">
      <c r="F1400" s="16"/>
      <c r="G1400" s="16"/>
      <c r="U1400" s="16"/>
      <c r="V1400" s="16"/>
      <c r="W1400" s="16"/>
      <c r="Y1400" s="16"/>
      <c r="Z1400" s="16"/>
      <c r="AA1400" s="16"/>
      <c r="AB1400" s="17"/>
      <c r="AC1400" s="16"/>
      <c r="AE1400" s="16"/>
      <c r="AG1400" s="17"/>
      <c r="AH1400" s="16"/>
      <c r="AJ1400" s="16"/>
      <c r="AL1400" s="17"/>
      <c r="AM1400" s="16"/>
      <c r="AO1400" s="16"/>
      <c r="AQ1400" s="16"/>
      <c r="AS1400" s="16"/>
      <c r="AU1400" s="16"/>
      <c r="AW1400" s="16"/>
      <c r="AY1400" s="16"/>
      <c r="BA1400" s="16"/>
      <c r="BC1400" s="16"/>
      <c r="BE1400" s="16"/>
      <c r="BF1400" s="17"/>
      <c r="BG1400" s="16"/>
      <c r="BI1400" s="17"/>
      <c r="BJ1400" s="17"/>
      <c r="BK1400" s="17"/>
      <c r="BL1400" s="17"/>
      <c r="BN1400" s="16"/>
      <c r="BT1400" s="16"/>
      <c r="BU1400" s="16"/>
      <c r="BV1400" s="16"/>
      <c r="BY1400" s="16"/>
      <c r="BZ1400" s="16"/>
      <c r="CA1400" s="16"/>
      <c r="CH1400" s="16"/>
      <c r="CI1400" s="16"/>
    </row>
    <row r="1401" spans="6:87" x14ac:dyDescent="0.25">
      <c r="F1401" s="16"/>
      <c r="G1401" s="16"/>
      <c r="U1401" s="16"/>
      <c r="V1401" s="16"/>
      <c r="W1401" s="16"/>
      <c r="Y1401" s="16"/>
      <c r="Z1401" s="16"/>
      <c r="AA1401" s="16"/>
      <c r="AB1401" s="17"/>
      <c r="AC1401" s="16"/>
      <c r="AE1401" s="16"/>
      <c r="AG1401" s="17"/>
      <c r="AH1401" s="16"/>
      <c r="AJ1401" s="16"/>
      <c r="AL1401" s="17"/>
      <c r="AM1401" s="16"/>
      <c r="AO1401" s="16"/>
      <c r="AQ1401" s="16"/>
      <c r="AS1401" s="16"/>
      <c r="AU1401" s="16"/>
      <c r="AW1401" s="16"/>
      <c r="AY1401" s="16"/>
      <c r="BA1401" s="16"/>
      <c r="BC1401" s="16"/>
      <c r="BE1401" s="16"/>
      <c r="BF1401" s="17"/>
      <c r="BG1401" s="16"/>
      <c r="BI1401" s="17"/>
      <c r="BJ1401" s="17"/>
      <c r="BK1401" s="17"/>
      <c r="BL1401" s="17"/>
      <c r="BN1401" s="16"/>
      <c r="BT1401" s="16"/>
      <c r="BU1401" s="16"/>
      <c r="BV1401" s="16"/>
      <c r="BY1401" s="16"/>
      <c r="BZ1401" s="16"/>
      <c r="CA1401" s="16"/>
      <c r="CH1401" s="16"/>
      <c r="CI1401" s="16"/>
    </row>
    <row r="1402" spans="6:87" x14ac:dyDescent="0.25">
      <c r="F1402" s="16"/>
      <c r="G1402" s="16"/>
      <c r="U1402" s="16"/>
      <c r="V1402" s="16"/>
      <c r="W1402" s="16"/>
      <c r="Y1402" s="16"/>
      <c r="Z1402" s="16"/>
      <c r="AA1402" s="16"/>
      <c r="AB1402" s="17"/>
      <c r="AC1402" s="16"/>
      <c r="AE1402" s="16"/>
      <c r="AG1402" s="17"/>
      <c r="AH1402" s="16"/>
      <c r="AJ1402" s="16"/>
      <c r="AL1402" s="17"/>
      <c r="AM1402" s="16"/>
      <c r="AO1402" s="16"/>
      <c r="AQ1402" s="16"/>
      <c r="AS1402" s="16"/>
      <c r="AU1402" s="16"/>
      <c r="AW1402" s="16"/>
      <c r="AY1402" s="16"/>
      <c r="BA1402" s="16"/>
      <c r="BC1402" s="16"/>
      <c r="BE1402" s="16"/>
      <c r="BF1402" s="17"/>
      <c r="BG1402" s="16"/>
      <c r="BI1402" s="17"/>
      <c r="BJ1402" s="17"/>
      <c r="BK1402" s="17"/>
      <c r="BL1402" s="17"/>
      <c r="BN1402" s="16"/>
      <c r="BT1402" s="16"/>
      <c r="BU1402" s="16"/>
      <c r="BV1402" s="16"/>
      <c r="BY1402" s="16"/>
      <c r="BZ1402" s="16"/>
      <c r="CA1402" s="16"/>
      <c r="CH1402" s="16"/>
      <c r="CI1402" s="16"/>
    </row>
    <row r="1403" spans="6:87" x14ac:dyDescent="0.25">
      <c r="F1403" s="16"/>
      <c r="G1403" s="16"/>
      <c r="U1403" s="16"/>
      <c r="V1403" s="16"/>
      <c r="W1403" s="16"/>
      <c r="Y1403" s="16"/>
      <c r="Z1403" s="16"/>
      <c r="AA1403" s="16"/>
      <c r="AB1403" s="17"/>
      <c r="AC1403" s="16"/>
      <c r="AE1403" s="16"/>
      <c r="AG1403" s="17"/>
      <c r="AH1403" s="16"/>
      <c r="AJ1403" s="16"/>
      <c r="AL1403" s="17"/>
      <c r="AM1403" s="16"/>
      <c r="AO1403" s="16"/>
      <c r="AQ1403" s="16"/>
      <c r="AS1403" s="16"/>
      <c r="AU1403" s="16"/>
      <c r="AW1403" s="16"/>
      <c r="AY1403" s="16"/>
      <c r="BA1403" s="16"/>
      <c r="BC1403" s="16"/>
      <c r="BE1403" s="16"/>
      <c r="BF1403" s="17"/>
      <c r="BG1403" s="16"/>
      <c r="BI1403" s="17"/>
      <c r="BJ1403" s="17"/>
      <c r="BK1403" s="17"/>
      <c r="BL1403" s="17"/>
      <c r="BN1403" s="16"/>
      <c r="BT1403" s="16"/>
      <c r="BU1403" s="16"/>
      <c r="BV1403" s="16"/>
      <c r="BY1403" s="16"/>
      <c r="BZ1403" s="16"/>
      <c r="CA1403" s="16"/>
      <c r="CH1403" s="16"/>
      <c r="CI1403" s="16"/>
    </row>
    <row r="1404" spans="6:87" x14ac:dyDescent="0.25">
      <c r="F1404" s="16"/>
      <c r="G1404" s="16"/>
      <c r="U1404" s="16"/>
      <c r="V1404" s="16"/>
      <c r="W1404" s="16"/>
      <c r="Y1404" s="16"/>
      <c r="Z1404" s="16"/>
      <c r="AA1404" s="16"/>
      <c r="AB1404" s="17"/>
      <c r="AC1404" s="16"/>
      <c r="AE1404" s="16"/>
      <c r="AG1404" s="17"/>
      <c r="AH1404" s="16"/>
      <c r="AJ1404" s="16"/>
      <c r="AL1404" s="17"/>
      <c r="AM1404" s="16"/>
      <c r="AO1404" s="16"/>
      <c r="AQ1404" s="16"/>
      <c r="AS1404" s="16"/>
      <c r="AU1404" s="16"/>
      <c r="AW1404" s="16"/>
      <c r="AY1404" s="16"/>
      <c r="BA1404" s="16"/>
      <c r="BC1404" s="16"/>
      <c r="BE1404" s="16"/>
      <c r="BF1404" s="17"/>
      <c r="BG1404" s="16"/>
      <c r="BI1404" s="17"/>
      <c r="BJ1404" s="17"/>
      <c r="BK1404" s="17"/>
      <c r="BL1404" s="17"/>
      <c r="BN1404" s="16"/>
      <c r="BT1404" s="16"/>
      <c r="BU1404" s="16"/>
      <c r="BV1404" s="16"/>
      <c r="BY1404" s="16"/>
      <c r="BZ1404" s="16"/>
      <c r="CA1404" s="16"/>
      <c r="CH1404" s="16"/>
      <c r="CI1404" s="16"/>
    </row>
    <row r="1405" spans="6:87" x14ac:dyDescent="0.25">
      <c r="F1405" s="16"/>
      <c r="G1405" s="16"/>
      <c r="U1405" s="16"/>
      <c r="V1405" s="16"/>
      <c r="W1405" s="16"/>
      <c r="Y1405" s="16"/>
      <c r="Z1405" s="16"/>
      <c r="AA1405" s="16"/>
      <c r="AB1405" s="17"/>
      <c r="AC1405" s="16"/>
      <c r="AE1405" s="16"/>
      <c r="AG1405" s="17"/>
      <c r="AH1405" s="16"/>
      <c r="AJ1405" s="16"/>
      <c r="AL1405" s="17"/>
      <c r="AM1405" s="16"/>
      <c r="AO1405" s="16"/>
      <c r="AQ1405" s="16"/>
      <c r="AS1405" s="16"/>
      <c r="AU1405" s="16"/>
      <c r="AW1405" s="16"/>
      <c r="AY1405" s="16"/>
      <c r="BA1405" s="16"/>
      <c r="BC1405" s="16"/>
      <c r="BE1405" s="16"/>
      <c r="BF1405" s="17"/>
      <c r="BG1405" s="16"/>
      <c r="BI1405" s="17"/>
      <c r="BJ1405" s="17"/>
      <c r="BK1405" s="17"/>
      <c r="BL1405" s="17"/>
      <c r="BN1405" s="16"/>
      <c r="BT1405" s="16"/>
      <c r="BU1405" s="16"/>
      <c r="BV1405" s="16"/>
      <c r="BY1405" s="16"/>
      <c r="BZ1405" s="16"/>
      <c r="CA1405" s="16"/>
      <c r="CH1405" s="16"/>
      <c r="CI1405" s="16"/>
    </row>
    <row r="1406" spans="6:87" x14ac:dyDescent="0.25">
      <c r="F1406" s="16"/>
      <c r="G1406" s="16"/>
      <c r="U1406" s="16"/>
      <c r="V1406" s="16"/>
      <c r="W1406" s="16"/>
      <c r="Y1406" s="16"/>
      <c r="Z1406" s="16"/>
      <c r="AA1406" s="16"/>
      <c r="AB1406" s="17"/>
      <c r="AC1406" s="16"/>
      <c r="AE1406" s="16"/>
      <c r="AG1406" s="17"/>
      <c r="AH1406" s="16"/>
      <c r="AJ1406" s="16"/>
      <c r="AL1406" s="17"/>
      <c r="AM1406" s="16"/>
      <c r="AO1406" s="16"/>
      <c r="AQ1406" s="16"/>
      <c r="AS1406" s="16"/>
      <c r="AU1406" s="16"/>
      <c r="AW1406" s="16"/>
      <c r="AY1406" s="16"/>
      <c r="BA1406" s="16"/>
      <c r="BC1406" s="16"/>
      <c r="BE1406" s="16"/>
      <c r="BF1406" s="17"/>
      <c r="BG1406" s="16"/>
      <c r="BI1406" s="17"/>
      <c r="BJ1406" s="17"/>
      <c r="BK1406" s="17"/>
      <c r="BL1406" s="17"/>
      <c r="BN1406" s="16"/>
      <c r="BT1406" s="16"/>
      <c r="BU1406" s="16"/>
      <c r="BV1406" s="16"/>
      <c r="BY1406" s="16"/>
      <c r="BZ1406" s="16"/>
      <c r="CA1406" s="16"/>
      <c r="CH1406" s="16"/>
      <c r="CI1406" s="16"/>
    </row>
    <row r="1407" spans="6:87" x14ac:dyDescent="0.25">
      <c r="F1407" s="16"/>
      <c r="G1407" s="16"/>
      <c r="U1407" s="16"/>
      <c r="V1407" s="16"/>
      <c r="W1407" s="16"/>
      <c r="Y1407" s="16"/>
      <c r="Z1407" s="16"/>
      <c r="AA1407" s="16"/>
      <c r="AB1407" s="17"/>
      <c r="AC1407" s="16"/>
      <c r="AE1407" s="16"/>
      <c r="AG1407" s="17"/>
      <c r="AH1407" s="16"/>
      <c r="AJ1407" s="16"/>
      <c r="AL1407" s="17"/>
      <c r="AM1407" s="16"/>
      <c r="AO1407" s="16"/>
      <c r="AQ1407" s="16"/>
      <c r="AS1407" s="16"/>
      <c r="AU1407" s="16"/>
      <c r="AW1407" s="16"/>
      <c r="AY1407" s="16"/>
      <c r="BA1407" s="16"/>
      <c r="BC1407" s="16"/>
      <c r="BE1407" s="16"/>
      <c r="BF1407" s="17"/>
      <c r="BG1407" s="16"/>
      <c r="BI1407" s="17"/>
      <c r="BJ1407" s="17"/>
      <c r="BK1407" s="17"/>
      <c r="BL1407" s="17"/>
      <c r="BN1407" s="16"/>
      <c r="BT1407" s="16"/>
      <c r="BU1407" s="16"/>
      <c r="BV1407" s="16"/>
      <c r="BY1407" s="16"/>
      <c r="BZ1407" s="16"/>
      <c r="CA1407" s="16"/>
      <c r="CH1407" s="16"/>
      <c r="CI1407" s="16"/>
    </row>
    <row r="1408" spans="6:87" x14ac:dyDescent="0.25">
      <c r="F1408" s="16"/>
      <c r="G1408" s="16"/>
      <c r="U1408" s="16"/>
      <c r="V1408" s="16"/>
      <c r="W1408" s="16"/>
      <c r="Y1408" s="16"/>
      <c r="Z1408" s="16"/>
      <c r="AA1408" s="16"/>
      <c r="AB1408" s="17"/>
      <c r="AC1408" s="16"/>
      <c r="AE1408" s="16"/>
      <c r="AG1408" s="17"/>
      <c r="AH1408" s="16"/>
      <c r="AJ1408" s="16"/>
      <c r="AL1408" s="17"/>
      <c r="AM1408" s="16"/>
      <c r="AO1408" s="16"/>
      <c r="AQ1408" s="16"/>
      <c r="AS1408" s="16"/>
      <c r="AU1408" s="16"/>
      <c r="AW1408" s="16"/>
      <c r="AY1408" s="16"/>
      <c r="BA1408" s="16"/>
      <c r="BC1408" s="16"/>
      <c r="BE1408" s="16"/>
      <c r="BF1408" s="17"/>
      <c r="BG1408" s="16"/>
      <c r="BI1408" s="17"/>
      <c r="BJ1408" s="17"/>
      <c r="BK1408" s="17"/>
      <c r="BL1408" s="17"/>
      <c r="BN1408" s="16"/>
      <c r="BT1408" s="16"/>
      <c r="BU1408" s="16"/>
      <c r="BV1408" s="16"/>
      <c r="BY1408" s="16"/>
      <c r="BZ1408" s="16"/>
      <c r="CA1408" s="16"/>
      <c r="CH1408" s="16"/>
      <c r="CI1408" s="16"/>
    </row>
    <row r="1409" spans="6:87" x14ac:dyDescent="0.25">
      <c r="F1409" s="16"/>
      <c r="G1409" s="16"/>
      <c r="U1409" s="16"/>
      <c r="V1409" s="16"/>
      <c r="W1409" s="16"/>
      <c r="Y1409" s="16"/>
      <c r="Z1409" s="16"/>
      <c r="AA1409" s="16"/>
      <c r="AB1409" s="17"/>
      <c r="AC1409" s="16"/>
      <c r="AE1409" s="16"/>
      <c r="AG1409" s="17"/>
      <c r="AH1409" s="16"/>
      <c r="AJ1409" s="16"/>
      <c r="AL1409" s="17"/>
      <c r="AM1409" s="16"/>
      <c r="AO1409" s="16"/>
      <c r="AQ1409" s="16"/>
      <c r="AS1409" s="16"/>
      <c r="AU1409" s="16"/>
      <c r="AW1409" s="16"/>
      <c r="AY1409" s="16"/>
      <c r="BA1409" s="16"/>
      <c r="BC1409" s="16"/>
      <c r="BE1409" s="16"/>
      <c r="BF1409" s="17"/>
      <c r="BG1409" s="16"/>
      <c r="BI1409" s="17"/>
      <c r="BJ1409" s="17"/>
      <c r="BK1409" s="17"/>
      <c r="BL1409" s="17"/>
      <c r="BN1409" s="16"/>
      <c r="BT1409" s="16"/>
      <c r="BU1409" s="16"/>
      <c r="BV1409" s="16"/>
      <c r="BY1409" s="16"/>
      <c r="BZ1409" s="16"/>
      <c r="CA1409" s="16"/>
      <c r="CH1409" s="16"/>
      <c r="CI1409" s="16"/>
    </row>
    <row r="1410" spans="6:87" x14ac:dyDescent="0.25">
      <c r="F1410" s="16"/>
      <c r="G1410" s="16"/>
      <c r="U1410" s="16"/>
      <c r="V1410" s="16"/>
      <c r="W1410" s="16"/>
      <c r="Y1410" s="16"/>
      <c r="Z1410" s="16"/>
      <c r="AA1410" s="16"/>
      <c r="AB1410" s="17"/>
      <c r="AC1410" s="16"/>
      <c r="AE1410" s="16"/>
      <c r="AG1410" s="17"/>
      <c r="AH1410" s="16"/>
      <c r="AJ1410" s="16"/>
      <c r="AL1410" s="17"/>
      <c r="AM1410" s="16"/>
      <c r="AO1410" s="16"/>
      <c r="AQ1410" s="16"/>
      <c r="AS1410" s="16"/>
      <c r="AU1410" s="16"/>
      <c r="AW1410" s="16"/>
      <c r="AY1410" s="16"/>
      <c r="BA1410" s="16"/>
      <c r="BC1410" s="16"/>
      <c r="BE1410" s="16"/>
      <c r="BF1410" s="17"/>
      <c r="BG1410" s="16"/>
      <c r="BI1410" s="17"/>
      <c r="BJ1410" s="17"/>
      <c r="BK1410" s="17"/>
      <c r="BL1410" s="17"/>
      <c r="BN1410" s="16"/>
      <c r="BT1410" s="16"/>
      <c r="BU1410" s="16"/>
      <c r="BV1410" s="16"/>
      <c r="BY1410" s="16"/>
      <c r="BZ1410" s="16"/>
      <c r="CA1410" s="16"/>
      <c r="CH1410" s="16"/>
      <c r="CI1410" s="16"/>
    </row>
    <row r="1411" spans="6:87" x14ac:dyDescent="0.25">
      <c r="F1411" s="16"/>
      <c r="G1411" s="16"/>
      <c r="U1411" s="16"/>
      <c r="V1411" s="16"/>
      <c r="W1411" s="16"/>
      <c r="Y1411" s="16"/>
      <c r="Z1411" s="16"/>
      <c r="AA1411" s="16"/>
      <c r="AB1411" s="17"/>
      <c r="AC1411" s="16"/>
      <c r="AE1411" s="16"/>
      <c r="AG1411" s="17"/>
      <c r="AH1411" s="16"/>
      <c r="AJ1411" s="16"/>
      <c r="AL1411" s="17"/>
      <c r="AM1411" s="16"/>
      <c r="AO1411" s="16"/>
      <c r="AQ1411" s="16"/>
      <c r="AS1411" s="16"/>
      <c r="AU1411" s="16"/>
      <c r="AW1411" s="16"/>
      <c r="AY1411" s="16"/>
      <c r="BA1411" s="16"/>
      <c r="BC1411" s="16"/>
      <c r="BE1411" s="16"/>
      <c r="BF1411" s="17"/>
      <c r="BG1411" s="16"/>
      <c r="BI1411" s="17"/>
      <c r="BJ1411" s="17"/>
      <c r="BK1411" s="17"/>
      <c r="BL1411" s="17"/>
      <c r="BN1411" s="16"/>
      <c r="BT1411" s="16"/>
      <c r="BU1411" s="16"/>
      <c r="BV1411" s="16"/>
      <c r="BY1411" s="16"/>
      <c r="BZ1411" s="16"/>
      <c r="CA1411" s="16"/>
      <c r="CH1411" s="16"/>
      <c r="CI1411" s="16"/>
    </row>
    <row r="1412" spans="6:87" x14ac:dyDescent="0.25">
      <c r="F1412" s="16"/>
      <c r="G1412" s="16"/>
      <c r="U1412" s="16"/>
      <c r="V1412" s="16"/>
      <c r="W1412" s="16"/>
      <c r="Y1412" s="16"/>
      <c r="Z1412" s="16"/>
      <c r="AA1412" s="16"/>
      <c r="AB1412" s="17"/>
      <c r="AC1412" s="16"/>
      <c r="AE1412" s="16"/>
      <c r="AG1412" s="17"/>
      <c r="AH1412" s="16"/>
      <c r="AJ1412" s="16"/>
      <c r="AL1412" s="17"/>
      <c r="AM1412" s="16"/>
      <c r="AO1412" s="16"/>
      <c r="AQ1412" s="16"/>
      <c r="AS1412" s="16"/>
      <c r="AU1412" s="16"/>
      <c r="AW1412" s="16"/>
      <c r="AY1412" s="16"/>
      <c r="BA1412" s="16"/>
      <c r="BC1412" s="16"/>
      <c r="BE1412" s="16"/>
      <c r="BF1412" s="17"/>
      <c r="BG1412" s="16"/>
      <c r="BI1412" s="17"/>
      <c r="BJ1412" s="17"/>
      <c r="BK1412" s="17"/>
      <c r="BL1412" s="17"/>
      <c r="BN1412" s="16"/>
      <c r="BT1412" s="16"/>
      <c r="BU1412" s="16"/>
      <c r="BV1412" s="16"/>
      <c r="BY1412" s="16"/>
      <c r="BZ1412" s="16"/>
      <c r="CA1412" s="16"/>
      <c r="CH1412" s="16"/>
      <c r="CI1412" s="16"/>
    </row>
    <row r="1413" spans="6:87" x14ac:dyDescent="0.25">
      <c r="F1413" s="16"/>
      <c r="G1413" s="16"/>
      <c r="U1413" s="16"/>
      <c r="V1413" s="16"/>
      <c r="W1413" s="16"/>
      <c r="Y1413" s="16"/>
      <c r="Z1413" s="16"/>
      <c r="AA1413" s="16"/>
      <c r="AB1413" s="17"/>
      <c r="AC1413" s="16"/>
      <c r="AE1413" s="16"/>
      <c r="AG1413" s="17"/>
      <c r="AH1413" s="16"/>
      <c r="AJ1413" s="16"/>
      <c r="AL1413" s="17"/>
      <c r="AM1413" s="16"/>
      <c r="AO1413" s="16"/>
      <c r="AQ1413" s="16"/>
      <c r="AS1413" s="16"/>
      <c r="AU1413" s="16"/>
      <c r="AW1413" s="16"/>
      <c r="AY1413" s="16"/>
      <c r="BA1413" s="16"/>
      <c r="BC1413" s="16"/>
      <c r="BE1413" s="16"/>
      <c r="BF1413" s="17"/>
      <c r="BG1413" s="16"/>
      <c r="BI1413" s="17"/>
      <c r="BJ1413" s="17"/>
      <c r="BK1413" s="17"/>
      <c r="BL1413" s="17"/>
      <c r="BN1413" s="16"/>
      <c r="BT1413" s="16"/>
      <c r="BU1413" s="16"/>
      <c r="BV1413" s="16"/>
      <c r="BY1413" s="16"/>
      <c r="BZ1413" s="16"/>
      <c r="CA1413" s="16"/>
      <c r="CH1413" s="16"/>
      <c r="CI1413" s="16"/>
    </row>
    <row r="1414" spans="6:87" x14ac:dyDescent="0.25">
      <c r="F1414" s="16"/>
      <c r="G1414" s="16"/>
      <c r="U1414" s="16"/>
      <c r="V1414" s="16"/>
      <c r="W1414" s="16"/>
      <c r="Y1414" s="16"/>
      <c r="Z1414" s="16"/>
      <c r="AA1414" s="16"/>
      <c r="AB1414" s="17"/>
      <c r="AC1414" s="16"/>
      <c r="AE1414" s="16"/>
      <c r="AG1414" s="17"/>
      <c r="AH1414" s="16"/>
      <c r="AJ1414" s="16"/>
      <c r="AL1414" s="17"/>
      <c r="AM1414" s="16"/>
      <c r="AO1414" s="16"/>
      <c r="AQ1414" s="16"/>
      <c r="AS1414" s="16"/>
      <c r="AU1414" s="16"/>
      <c r="AW1414" s="16"/>
      <c r="AY1414" s="16"/>
      <c r="BA1414" s="16"/>
      <c r="BC1414" s="16"/>
      <c r="BE1414" s="16"/>
      <c r="BF1414" s="17"/>
      <c r="BG1414" s="16"/>
      <c r="BI1414" s="17"/>
      <c r="BJ1414" s="17"/>
      <c r="BK1414" s="17"/>
      <c r="BL1414" s="17"/>
      <c r="BN1414" s="16"/>
      <c r="BT1414" s="16"/>
      <c r="BU1414" s="16"/>
      <c r="BV1414" s="16"/>
      <c r="BY1414" s="16"/>
      <c r="BZ1414" s="16"/>
      <c r="CA1414" s="16"/>
      <c r="CH1414" s="16"/>
      <c r="CI1414" s="16"/>
    </row>
    <row r="1415" spans="6:87" x14ac:dyDescent="0.25">
      <c r="F1415" s="16"/>
      <c r="G1415" s="16"/>
      <c r="U1415" s="16"/>
      <c r="V1415" s="16"/>
      <c r="W1415" s="16"/>
      <c r="Y1415" s="16"/>
      <c r="Z1415" s="16"/>
      <c r="AA1415" s="16"/>
      <c r="AB1415" s="17"/>
      <c r="AC1415" s="16"/>
      <c r="AE1415" s="16"/>
      <c r="AG1415" s="17"/>
      <c r="AH1415" s="16"/>
      <c r="AJ1415" s="16"/>
      <c r="AL1415" s="17"/>
      <c r="AM1415" s="16"/>
      <c r="AO1415" s="16"/>
      <c r="AQ1415" s="16"/>
      <c r="AS1415" s="16"/>
      <c r="AU1415" s="16"/>
      <c r="AW1415" s="16"/>
      <c r="AY1415" s="16"/>
      <c r="BA1415" s="16"/>
      <c r="BC1415" s="16"/>
      <c r="BE1415" s="16"/>
      <c r="BF1415" s="17"/>
      <c r="BG1415" s="16"/>
      <c r="BI1415" s="17"/>
      <c r="BJ1415" s="17"/>
      <c r="BK1415" s="17"/>
      <c r="BL1415" s="17"/>
      <c r="BN1415" s="16"/>
      <c r="BT1415" s="16"/>
      <c r="BU1415" s="16"/>
      <c r="BV1415" s="16"/>
      <c r="BY1415" s="16"/>
      <c r="BZ1415" s="16"/>
      <c r="CA1415" s="16"/>
      <c r="CH1415" s="16"/>
      <c r="CI1415" s="16"/>
    </row>
    <row r="1416" spans="6:87" x14ac:dyDescent="0.25">
      <c r="F1416" s="16"/>
      <c r="G1416" s="16"/>
      <c r="U1416" s="16"/>
      <c r="V1416" s="16"/>
      <c r="W1416" s="16"/>
      <c r="Y1416" s="16"/>
      <c r="Z1416" s="16"/>
      <c r="AA1416" s="16"/>
      <c r="AB1416" s="17"/>
      <c r="AC1416" s="16"/>
      <c r="AE1416" s="16"/>
      <c r="AG1416" s="17"/>
      <c r="AH1416" s="16"/>
      <c r="AJ1416" s="16"/>
      <c r="AL1416" s="17"/>
      <c r="AM1416" s="16"/>
      <c r="AO1416" s="16"/>
      <c r="AQ1416" s="16"/>
      <c r="AS1416" s="16"/>
      <c r="AU1416" s="16"/>
      <c r="AW1416" s="16"/>
      <c r="AY1416" s="16"/>
      <c r="BA1416" s="16"/>
      <c r="BC1416" s="16"/>
      <c r="BE1416" s="16"/>
      <c r="BF1416" s="17"/>
      <c r="BG1416" s="16"/>
      <c r="BI1416" s="17"/>
      <c r="BJ1416" s="17"/>
      <c r="BK1416" s="17"/>
      <c r="BL1416" s="17"/>
      <c r="BN1416" s="16"/>
      <c r="BT1416" s="16"/>
      <c r="BU1416" s="16"/>
      <c r="BV1416" s="16"/>
      <c r="BY1416" s="16"/>
      <c r="BZ1416" s="16"/>
      <c r="CA1416" s="16"/>
      <c r="CH1416" s="16"/>
      <c r="CI1416" s="16"/>
    </row>
    <row r="1417" spans="6:87" x14ac:dyDescent="0.25">
      <c r="F1417" s="16"/>
      <c r="G1417" s="16"/>
      <c r="U1417" s="16"/>
      <c r="V1417" s="16"/>
      <c r="W1417" s="16"/>
      <c r="Y1417" s="16"/>
      <c r="Z1417" s="16"/>
      <c r="AA1417" s="16"/>
      <c r="AB1417" s="17"/>
      <c r="AC1417" s="16"/>
      <c r="AE1417" s="16"/>
      <c r="AG1417" s="17"/>
      <c r="AH1417" s="16"/>
      <c r="AJ1417" s="16"/>
      <c r="AL1417" s="17"/>
      <c r="AM1417" s="16"/>
      <c r="AO1417" s="16"/>
      <c r="AQ1417" s="16"/>
      <c r="AS1417" s="16"/>
      <c r="AU1417" s="16"/>
      <c r="AW1417" s="16"/>
      <c r="AY1417" s="16"/>
      <c r="BA1417" s="16"/>
      <c r="BC1417" s="16"/>
      <c r="BE1417" s="16"/>
      <c r="BF1417" s="17"/>
      <c r="BG1417" s="16"/>
      <c r="BI1417" s="17"/>
      <c r="BJ1417" s="17"/>
      <c r="BK1417" s="17"/>
      <c r="BL1417" s="17"/>
      <c r="BN1417" s="16"/>
      <c r="BT1417" s="16"/>
      <c r="BU1417" s="16"/>
      <c r="BV1417" s="16"/>
      <c r="BY1417" s="16"/>
      <c r="BZ1417" s="16"/>
      <c r="CA1417" s="16"/>
      <c r="CH1417" s="16"/>
      <c r="CI1417" s="16"/>
    </row>
    <row r="1418" spans="6:87" x14ac:dyDescent="0.25">
      <c r="F1418" s="16"/>
      <c r="G1418" s="16"/>
      <c r="U1418" s="16"/>
      <c r="V1418" s="16"/>
      <c r="W1418" s="16"/>
      <c r="Y1418" s="16"/>
      <c r="Z1418" s="16"/>
      <c r="AA1418" s="16"/>
      <c r="AB1418" s="17"/>
      <c r="AC1418" s="16"/>
      <c r="AE1418" s="16"/>
      <c r="AG1418" s="17"/>
      <c r="AH1418" s="16"/>
      <c r="AJ1418" s="16"/>
      <c r="AL1418" s="17"/>
      <c r="AM1418" s="16"/>
      <c r="AO1418" s="16"/>
      <c r="AQ1418" s="16"/>
      <c r="AS1418" s="16"/>
      <c r="AU1418" s="16"/>
      <c r="AW1418" s="16"/>
      <c r="AY1418" s="16"/>
      <c r="BA1418" s="16"/>
      <c r="BC1418" s="16"/>
      <c r="BE1418" s="16"/>
      <c r="BF1418" s="17"/>
      <c r="BG1418" s="16"/>
      <c r="BI1418" s="17"/>
      <c r="BJ1418" s="17"/>
      <c r="BK1418" s="17"/>
      <c r="BL1418" s="17"/>
      <c r="BN1418" s="16"/>
      <c r="BT1418" s="16"/>
      <c r="BU1418" s="16"/>
      <c r="BV1418" s="16"/>
      <c r="BY1418" s="16"/>
      <c r="BZ1418" s="16"/>
      <c r="CA1418" s="16"/>
      <c r="CH1418" s="16"/>
      <c r="CI1418" s="16"/>
    </row>
    <row r="1419" spans="6:87" x14ac:dyDescent="0.25">
      <c r="F1419" s="16"/>
      <c r="G1419" s="16"/>
      <c r="U1419" s="16"/>
      <c r="V1419" s="16"/>
      <c r="W1419" s="16"/>
      <c r="Y1419" s="16"/>
      <c r="Z1419" s="16"/>
      <c r="AA1419" s="16"/>
      <c r="AB1419" s="17"/>
      <c r="AC1419" s="16"/>
      <c r="AE1419" s="16"/>
      <c r="AG1419" s="17"/>
      <c r="AH1419" s="16"/>
      <c r="AJ1419" s="16"/>
      <c r="AL1419" s="17"/>
      <c r="AM1419" s="16"/>
      <c r="AO1419" s="16"/>
      <c r="AQ1419" s="16"/>
      <c r="AS1419" s="16"/>
      <c r="AU1419" s="16"/>
      <c r="AW1419" s="16"/>
      <c r="AY1419" s="16"/>
      <c r="BA1419" s="16"/>
      <c r="BC1419" s="16"/>
      <c r="BE1419" s="16"/>
      <c r="BF1419" s="17"/>
      <c r="BG1419" s="16"/>
      <c r="BI1419" s="17"/>
      <c r="BJ1419" s="17"/>
      <c r="BK1419" s="17"/>
      <c r="BL1419" s="17"/>
      <c r="BN1419" s="16"/>
      <c r="BT1419" s="16"/>
      <c r="BU1419" s="16"/>
      <c r="BV1419" s="16"/>
      <c r="BY1419" s="16"/>
      <c r="BZ1419" s="16"/>
      <c r="CA1419" s="16"/>
      <c r="CH1419" s="16"/>
      <c r="CI1419" s="16"/>
    </row>
    <row r="1420" spans="6:87" x14ac:dyDescent="0.25">
      <c r="F1420" s="16"/>
      <c r="G1420" s="16"/>
      <c r="U1420" s="16"/>
      <c r="V1420" s="16"/>
      <c r="W1420" s="16"/>
      <c r="Y1420" s="16"/>
      <c r="Z1420" s="16"/>
      <c r="AA1420" s="16"/>
      <c r="AB1420" s="17"/>
      <c r="AC1420" s="16"/>
      <c r="AE1420" s="16"/>
      <c r="AG1420" s="17"/>
      <c r="AH1420" s="16"/>
      <c r="AJ1420" s="16"/>
      <c r="AL1420" s="17"/>
      <c r="AM1420" s="16"/>
      <c r="AO1420" s="16"/>
      <c r="AQ1420" s="16"/>
      <c r="AS1420" s="16"/>
      <c r="AU1420" s="16"/>
      <c r="AW1420" s="16"/>
      <c r="AY1420" s="16"/>
      <c r="BA1420" s="16"/>
      <c r="BC1420" s="16"/>
      <c r="BE1420" s="16"/>
      <c r="BF1420" s="17"/>
      <c r="BG1420" s="16"/>
      <c r="BI1420" s="17"/>
      <c r="BJ1420" s="17"/>
      <c r="BK1420" s="17"/>
      <c r="BL1420" s="17"/>
      <c r="BN1420" s="16"/>
      <c r="BT1420" s="16"/>
      <c r="BU1420" s="16"/>
      <c r="BV1420" s="16"/>
      <c r="BY1420" s="16"/>
      <c r="BZ1420" s="16"/>
      <c r="CA1420" s="16"/>
      <c r="CH1420" s="16"/>
      <c r="CI1420" s="16"/>
    </row>
    <row r="1421" spans="6:87" x14ac:dyDescent="0.25">
      <c r="F1421" s="16"/>
      <c r="G1421" s="16"/>
      <c r="U1421" s="16"/>
      <c r="V1421" s="16"/>
      <c r="W1421" s="16"/>
      <c r="Y1421" s="16"/>
      <c r="Z1421" s="16"/>
      <c r="AA1421" s="16"/>
      <c r="AB1421" s="17"/>
      <c r="AC1421" s="16"/>
      <c r="AE1421" s="16"/>
      <c r="AG1421" s="17"/>
      <c r="AH1421" s="16"/>
      <c r="AJ1421" s="16"/>
      <c r="AL1421" s="17"/>
      <c r="AM1421" s="16"/>
      <c r="AO1421" s="16"/>
      <c r="AQ1421" s="16"/>
      <c r="AS1421" s="16"/>
      <c r="AU1421" s="16"/>
      <c r="AW1421" s="16"/>
      <c r="AY1421" s="16"/>
      <c r="BA1421" s="16"/>
      <c r="BC1421" s="16"/>
      <c r="BE1421" s="16"/>
      <c r="BF1421" s="17"/>
      <c r="BG1421" s="16"/>
      <c r="BI1421" s="17"/>
      <c r="BJ1421" s="17"/>
      <c r="BK1421" s="17"/>
      <c r="BL1421" s="17"/>
      <c r="BN1421" s="16"/>
      <c r="BT1421" s="16"/>
      <c r="BU1421" s="16"/>
      <c r="BV1421" s="16"/>
      <c r="BY1421" s="16"/>
      <c r="BZ1421" s="16"/>
      <c r="CA1421" s="16"/>
      <c r="CH1421" s="16"/>
      <c r="CI1421" s="16"/>
    </row>
    <row r="1422" spans="6:87" x14ac:dyDescent="0.25">
      <c r="F1422" s="16"/>
      <c r="G1422" s="16"/>
      <c r="U1422" s="16"/>
      <c r="V1422" s="16"/>
      <c r="W1422" s="16"/>
      <c r="Y1422" s="16"/>
      <c r="Z1422" s="16"/>
      <c r="AA1422" s="16"/>
      <c r="AB1422" s="17"/>
      <c r="AC1422" s="16"/>
      <c r="AE1422" s="16"/>
      <c r="AG1422" s="17"/>
      <c r="AH1422" s="16"/>
      <c r="AJ1422" s="16"/>
      <c r="AL1422" s="17"/>
      <c r="AM1422" s="16"/>
      <c r="AO1422" s="16"/>
      <c r="AQ1422" s="16"/>
      <c r="AS1422" s="16"/>
      <c r="AU1422" s="16"/>
      <c r="AW1422" s="16"/>
      <c r="AY1422" s="16"/>
      <c r="BA1422" s="16"/>
      <c r="BC1422" s="16"/>
      <c r="BE1422" s="16"/>
      <c r="BF1422" s="17"/>
      <c r="BG1422" s="16"/>
      <c r="BI1422" s="17"/>
      <c r="BJ1422" s="17"/>
      <c r="BK1422" s="17"/>
      <c r="BL1422" s="17"/>
      <c r="BN1422" s="16"/>
      <c r="BT1422" s="16"/>
      <c r="BU1422" s="16"/>
      <c r="BV1422" s="16"/>
      <c r="BY1422" s="16"/>
      <c r="BZ1422" s="16"/>
      <c r="CA1422" s="16"/>
      <c r="CH1422" s="16"/>
      <c r="CI1422" s="16"/>
    </row>
    <row r="1423" spans="6:87" x14ac:dyDescent="0.25">
      <c r="F1423" s="16"/>
      <c r="G1423" s="16"/>
      <c r="U1423" s="16"/>
      <c r="V1423" s="16"/>
      <c r="W1423" s="16"/>
      <c r="Y1423" s="16"/>
      <c r="Z1423" s="16"/>
      <c r="AA1423" s="16"/>
      <c r="AB1423" s="17"/>
      <c r="AC1423" s="16"/>
      <c r="AE1423" s="16"/>
      <c r="AG1423" s="17"/>
      <c r="AH1423" s="16"/>
      <c r="AJ1423" s="16"/>
      <c r="AL1423" s="17"/>
      <c r="AM1423" s="16"/>
      <c r="AO1423" s="16"/>
      <c r="AQ1423" s="16"/>
      <c r="AS1423" s="16"/>
      <c r="AU1423" s="16"/>
      <c r="AW1423" s="16"/>
      <c r="AY1423" s="16"/>
      <c r="BA1423" s="16"/>
      <c r="BC1423" s="16"/>
      <c r="BE1423" s="16"/>
      <c r="BF1423" s="17"/>
      <c r="BG1423" s="16"/>
      <c r="BI1423" s="17"/>
      <c r="BJ1423" s="17"/>
      <c r="BK1423" s="17"/>
      <c r="BL1423" s="17"/>
      <c r="BN1423" s="16"/>
      <c r="BT1423" s="16"/>
      <c r="BU1423" s="16"/>
      <c r="BV1423" s="16"/>
      <c r="BY1423" s="16"/>
      <c r="BZ1423" s="16"/>
      <c r="CA1423" s="16"/>
      <c r="CH1423" s="16"/>
      <c r="CI1423" s="16"/>
    </row>
    <row r="1424" spans="6:87" x14ac:dyDescent="0.25">
      <c r="F1424" s="16"/>
      <c r="G1424" s="16"/>
      <c r="U1424" s="16"/>
      <c r="V1424" s="16"/>
      <c r="W1424" s="16"/>
      <c r="Y1424" s="16"/>
      <c r="Z1424" s="16"/>
      <c r="AA1424" s="16"/>
      <c r="AB1424" s="17"/>
      <c r="AC1424" s="16"/>
      <c r="AE1424" s="16"/>
      <c r="AG1424" s="17"/>
      <c r="AH1424" s="16"/>
      <c r="AJ1424" s="16"/>
      <c r="AL1424" s="17"/>
      <c r="AM1424" s="16"/>
      <c r="AO1424" s="16"/>
      <c r="AQ1424" s="16"/>
      <c r="AS1424" s="16"/>
      <c r="AU1424" s="16"/>
      <c r="AW1424" s="16"/>
      <c r="AY1424" s="16"/>
      <c r="BA1424" s="16"/>
      <c r="BC1424" s="16"/>
      <c r="BE1424" s="16"/>
      <c r="BF1424" s="17"/>
      <c r="BG1424" s="16"/>
      <c r="BI1424" s="17"/>
      <c r="BJ1424" s="17"/>
      <c r="BK1424" s="17"/>
      <c r="BL1424" s="17"/>
      <c r="BN1424" s="16"/>
      <c r="BT1424" s="16"/>
      <c r="BU1424" s="16"/>
      <c r="BV1424" s="16"/>
      <c r="BY1424" s="16"/>
      <c r="BZ1424" s="16"/>
      <c r="CA1424" s="16"/>
      <c r="CH1424" s="16"/>
      <c r="CI1424" s="16"/>
    </row>
    <row r="1425" spans="6:87" x14ac:dyDescent="0.25">
      <c r="F1425" s="16"/>
      <c r="G1425" s="16"/>
      <c r="U1425" s="16"/>
      <c r="V1425" s="16"/>
      <c r="W1425" s="16"/>
      <c r="Y1425" s="16"/>
      <c r="Z1425" s="16"/>
      <c r="AA1425" s="16"/>
      <c r="AB1425" s="17"/>
      <c r="AC1425" s="16"/>
      <c r="AE1425" s="16"/>
      <c r="AG1425" s="17"/>
      <c r="AH1425" s="16"/>
      <c r="AJ1425" s="16"/>
      <c r="AL1425" s="17"/>
      <c r="AM1425" s="16"/>
      <c r="AO1425" s="16"/>
      <c r="AQ1425" s="16"/>
      <c r="AS1425" s="16"/>
      <c r="AU1425" s="16"/>
      <c r="AW1425" s="16"/>
      <c r="AY1425" s="16"/>
      <c r="BA1425" s="16"/>
      <c r="BC1425" s="16"/>
      <c r="BE1425" s="16"/>
      <c r="BF1425" s="17"/>
      <c r="BG1425" s="16"/>
      <c r="BI1425" s="17"/>
      <c r="BJ1425" s="17"/>
      <c r="BK1425" s="17"/>
      <c r="BL1425" s="17"/>
      <c r="BN1425" s="16"/>
      <c r="BT1425" s="16"/>
      <c r="BU1425" s="16"/>
      <c r="BV1425" s="16"/>
      <c r="BY1425" s="16"/>
      <c r="BZ1425" s="16"/>
      <c r="CA1425" s="16"/>
      <c r="CH1425" s="16"/>
      <c r="CI1425" s="16"/>
    </row>
    <row r="1426" spans="6:87" x14ac:dyDescent="0.25">
      <c r="F1426" s="16"/>
      <c r="G1426" s="16"/>
      <c r="U1426" s="16"/>
      <c r="V1426" s="16"/>
      <c r="W1426" s="16"/>
      <c r="Y1426" s="16"/>
      <c r="Z1426" s="16"/>
      <c r="AA1426" s="16"/>
      <c r="AB1426" s="17"/>
      <c r="AC1426" s="16"/>
      <c r="AE1426" s="16"/>
      <c r="AG1426" s="17"/>
      <c r="AH1426" s="16"/>
      <c r="AJ1426" s="16"/>
      <c r="AL1426" s="17"/>
      <c r="AM1426" s="16"/>
      <c r="AO1426" s="16"/>
      <c r="AQ1426" s="16"/>
      <c r="AS1426" s="16"/>
      <c r="AU1426" s="16"/>
      <c r="AW1426" s="16"/>
      <c r="AY1426" s="16"/>
      <c r="BA1426" s="16"/>
      <c r="BC1426" s="16"/>
      <c r="BE1426" s="16"/>
      <c r="BF1426" s="17"/>
      <c r="BG1426" s="16"/>
      <c r="BI1426" s="17"/>
      <c r="BJ1426" s="17"/>
      <c r="BK1426" s="17"/>
      <c r="BL1426" s="17"/>
      <c r="BN1426" s="16"/>
      <c r="BT1426" s="16"/>
      <c r="BU1426" s="16"/>
      <c r="BV1426" s="16"/>
      <c r="BY1426" s="16"/>
      <c r="BZ1426" s="16"/>
      <c r="CA1426" s="16"/>
      <c r="CH1426" s="16"/>
      <c r="CI1426" s="16"/>
    </row>
    <row r="1427" spans="6:87" x14ac:dyDescent="0.25">
      <c r="F1427" s="16"/>
      <c r="G1427" s="16"/>
      <c r="U1427" s="16"/>
      <c r="V1427" s="16"/>
      <c r="W1427" s="16"/>
      <c r="Y1427" s="16"/>
      <c r="Z1427" s="16"/>
      <c r="AA1427" s="16"/>
      <c r="AB1427" s="17"/>
      <c r="AC1427" s="16"/>
      <c r="AE1427" s="16"/>
      <c r="AG1427" s="17"/>
      <c r="AH1427" s="16"/>
      <c r="AJ1427" s="16"/>
      <c r="AL1427" s="17"/>
      <c r="AM1427" s="16"/>
      <c r="AO1427" s="16"/>
      <c r="AQ1427" s="16"/>
      <c r="AS1427" s="16"/>
      <c r="AU1427" s="16"/>
      <c r="AW1427" s="16"/>
      <c r="AY1427" s="16"/>
      <c r="BA1427" s="16"/>
      <c r="BC1427" s="16"/>
      <c r="BE1427" s="16"/>
      <c r="BF1427" s="17"/>
      <c r="BG1427" s="16"/>
      <c r="BI1427" s="17"/>
      <c r="BJ1427" s="17"/>
      <c r="BK1427" s="17"/>
      <c r="BL1427" s="17"/>
      <c r="BN1427" s="16"/>
      <c r="BT1427" s="16"/>
      <c r="BU1427" s="16"/>
      <c r="BV1427" s="16"/>
      <c r="BY1427" s="16"/>
      <c r="BZ1427" s="16"/>
      <c r="CA1427" s="16"/>
      <c r="CH1427" s="16"/>
      <c r="CI1427" s="16"/>
    </row>
    <row r="1428" spans="6:87" x14ac:dyDescent="0.25">
      <c r="F1428" s="16"/>
      <c r="G1428" s="16"/>
      <c r="U1428" s="16"/>
      <c r="V1428" s="16"/>
      <c r="W1428" s="16"/>
      <c r="Y1428" s="16"/>
      <c r="Z1428" s="16"/>
      <c r="AA1428" s="16"/>
      <c r="AB1428" s="17"/>
      <c r="AC1428" s="16"/>
      <c r="AE1428" s="16"/>
      <c r="AG1428" s="17"/>
      <c r="AH1428" s="16"/>
      <c r="AJ1428" s="16"/>
      <c r="AL1428" s="17"/>
      <c r="AM1428" s="16"/>
      <c r="AO1428" s="16"/>
      <c r="AQ1428" s="16"/>
      <c r="AS1428" s="16"/>
      <c r="AU1428" s="16"/>
      <c r="AW1428" s="16"/>
      <c r="AY1428" s="16"/>
      <c r="BA1428" s="16"/>
      <c r="BC1428" s="16"/>
      <c r="BE1428" s="16"/>
      <c r="BF1428" s="17"/>
      <c r="BG1428" s="16"/>
      <c r="BI1428" s="17"/>
      <c r="BJ1428" s="17"/>
      <c r="BK1428" s="17"/>
      <c r="BL1428" s="17"/>
      <c r="BN1428" s="16"/>
      <c r="BT1428" s="16"/>
      <c r="BU1428" s="16"/>
      <c r="BV1428" s="16"/>
      <c r="BY1428" s="16"/>
      <c r="BZ1428" s="16"/>
      <c r="CA1428" s="16"/>
      <c r="CH1428" s="16"/>
      <c r="CI1428" s="16"/>
    </row>
    <row r="1429" spans="6:87" x14ac:dyDescent="0.25">
      <c r="F1429" s="16"/>
      <c r="G1429" s="16"/>
      <c r="U1429" s="16"/>
      <c r="V1429" s="16"/>
      <c r="W1429" s="16"/>
      <c r="Y1429" s="16"/>
      <c r="Z1429" s="16"/>
      <c r="AA1429" s="16"/>
      <c r="AB1429" s="17"/>
      <c r="AC1429" s="16"/>
      <c r="AE1429" s="16"/>
      <c r="AG1429" s="17"/>
      <c r="AH1429" s="16"/>
      <c r="AJ1429" s="16"/>
      <c r="AL1429" s="17"/>
      <c r="AM1429" s="16"/>
      <c r="AO1429" s="16"/>
      <c r="AQ1429" s="16"/>
      <c r="AS1429" s="16"/>
      <c r="AU1429" s="16"/>
      <c r="AW1429" s="16"/>
      <c r="AY1429" s="16"/>
      <c r="BA1429" s="16"/>
      <c r="BC1429" s="16"/>
      <c r="BE1429" s="16"/>
      <c r="BF1429" s="17"/>
      <c r="BG1429" s="16"/>
      <c r="BI1429" s="17"/>
      <c r="BJ1429" s="17"/>
      <c r="BK1429" s="17"/>
      <c r="BL1429" s="17"/>
      <c r="BN1429" s="16"/>
      <c r="BT1429" s="16"/>
      <c r="BU1429" s="16"/>
      <c r="BV1429" s="16"/>
      <c r="BY1429" s="16"/>
      <c r="BZ1429" s="16"/>
      <c r="CA1429" s="16"/>
      <c r="CH1429" s="16"/>
      <c r="CI1429" s="16"/>
    </row>
    <row r="1430" spans="6:87" x14ac:dyDescent="0.25">
      <c r="F1430" s="16"/>
      <c r="G1430" s="16"/>
      <c r="U1430" s="16"/>
      <c r="V1430" s="16"/>
      <c r="W1430" s="16"/>
      <c r="Y1430" s="16"/>
      <c r="Z1430" s="16"/>
      <c r="AA1430" s="16"/>
      <c r="AB1430" s="17"/>
      <c r="AC1430" s="16"/>
      <c r="AE1430" s="16"/>
      <c r="AG1430" s="17"/>
      <c r="AH1430" s="16"/>
      <c r="AJ1430" s="16"/>
      <c r="AL1430" s="17"/>
      <c r="AM1430" s="16"/>
      <c r="AO1430" s="16"/>
      <c r="AQ1430" s="16"/>
      <c r="AS1430" s="16"/>
      <c r="AU1430" s="16"/>
      <c r="AW1430" s="16"/>
      <c r="AY1430" s="16"/>
      <c r="BA1430" s="16"/>
      <c r="BC1430" s="16"/>
      <c r="BE1430" s="16"/>
      <c r="BF1430" s="17"/>
      <c r="BG1430" s="16"/>
      <c r="BI1430" s="17"/>
      <c r="BJ1430" s="17"/>
      <c r="BK1430" s="17"/>
      <c r="BL1430" s="17"/>
      <c r="BN1430" s="16"/>
      <c r="BT1430" s="16"/>
      <c r="BU1430" s="16"/>
      <c r="BV1430" s="16"/>
      <c r="BY1430" s="16"/>
      <c r="BZ1430" s="16"/>
      <c r="CA1430" s="16"/>
      <c r="CH1430" s="16"/>
      <c r="CI1430" s="16"/>
    </row>
    <row r="1431" spans="6:87" x14ac:dyDescent="0.25">
      <c r="F1431" s="16"/>
      <c r="G1431" s="16"/>
      <c r="U1431" s="16"/>
      <c r="V1431" s="16"/>
      <c r="W1431" s="16"/>
      <c r="Y1431" s="16"/>
      <c r="Z1431" s="16"/>
      <c r="AA1431" s="16"/>
      <c r="AB1431" s="17"/>
      <c r="AC1431" s="16"/>
      <c r="AE1431" s="16"/>
      <c r="AG1431" s="17"/>
      <c r="AH1431" s="16"/>
      <c r="AJ1431" s="16"/>
      <c r="AL1431" s="17"/>
      <c r="AM1431" s="16"/>
      <c r="AO1431" s="16"/>
      <c r="AQ1431" s="16"/>
      <c r="AS1431" s="16"/>
      <c r="AU1431" s="16"/>
      <c r="AW1431" s="16"/>
      <c r="AY1431" s="16"/>
      <c r="BA1431" s="16"/>
      <c r="BC1431" s="16"/>
      <c r="BE1431" s="16"/>
      <c r="BF1431" s="17"/>
      <c r="BG1431" s="16"/>
      <c r="BI1431" s="17"/>
      <c r="BJ1431" s="17"/>
      <c r="BK1431" s="17"/>
      <c r="BL1431" s="17"/>
      <c r="BN1431" s="16"/>
      <c r="BT1431" s="16"/>
      <c r="BU1431" s="16"/>
      <c r="BV1431" s="16"/>
      <c r="BY1431" s="16"/>
      <c r="BZ1431" s="16"/>
      <c r="CA1431" s="16"/>
      <c r="CH1431" s="16"/>
      <c r="CI1431" s="16"/>
    </row>
    <row r="1432" spans="6:87" x14ac:dyDescent="0.25">
      <c r="F1432" s="16"/>
      <c r="G1432" s="16"/>
      <c r="U1432" s="16"/>
      <c r="V1432" s="16"/>
      <c r="W1432" s="16"/>
      <c r="Y1432" s="16"/>
      <c r="Z1432" s="16"/>
      <c r="AA1432" s="16"/>
      <c r="AB1432" s="17"/>
      <c r="AC1432" s="16"/>
      <c r="AE1432" s="16"/>
      <c r="AG1432" s="17"/>
      <c r="AH1432" s="16"/>
      <c r="AJ1432" s="16"/>
      <c r="AL1432" s="17"/>
      <c r="AM1432" s="16"/>
      <c r="AO1432" s="16"/>
      <c r="AQ1432" s="16"/>
      <c r="AS1432" s="16"/>
      <c r="AU1432" s="16"/>
      <c r="AW1432" s="16"/>
      <c r="AY1432" s="16"/>
      <c r="BA1432" s="16"/>
      <c r="BC1432" s="16"/>
      <c r="BE1432" s="16"/>
      <c r="BF1432" s="17"/>
      <c r="BG1432" s="16"/>
      <c r="BI1432" s="17"/>
      <c r="BJ1432" s="17"/>
      <c r="BK1432" s="17"/>
      <c r="BL1432" s="17"/>
      <c r="BN1432" s="16"/>
      <c r="BT1432" s="16"/>
      <c r="BU1432" s="16"/>
      <c r="BV1432" s="16"/>
      <c r="BY1432" s="16"/>
      <c r="BZ1432" s="16"/>
      <c r="CA1432" s="16"/>
      <c r="CH1432" s="16"/>
      <c r="CI1432" s="16"/>
    </row>
    <row r="1433" spans="6:87" x14ac:dyDescent="0.25">
      <c r="F1433" s="16"/>
      <c r="G1433" s="16"/>
      <c r="U1433" s="16"/>
      <c r="V1433" s="16"/>
      <c r="W1433" s="16"/>
      <c r="Y1433" s="16"/>
      <c r="Z1433" s="16"/>
      <c r="AA1433" s="16"/>
      <c r="AB1433" s="17"/>
      <c r="AC1433" s="16"/>
      <c r="AE1433" s="16"/>
      <c r="AG1433" s="17"/>
      <c r="AH1433" s="16"/>
      <c r="AJ1433" s="16"/>
      <c r="AL1433" s="17"/>
      <c r="AM1433" s="16"/>
      <c r="AO1433" s="16"/>
      <c r="AQ1433" s="16"/>
      <c r="AS1433" s="16"/>
      <c r="AU1433" s="16"/>
      <c r="AW1433" s="16"/>
      <c r="AY1433" s="16"/>
      <c r="BA1433" s="16"/>
      <c r="BC1433" s="16"/>
      <c r="BE1433" s="16"/>
      <c r="BF1433" s="17"/>
      <c r="BG1433" s="16"/>
      <c r="BI1433" s="17"/>
      <c r="BJ1433" s="17"/>
      <c r="BK1433" s="17"/>
      <c r="BL1433" s="17"/>
      <c r="BN1433" s="16"/>
      <c r="BT1433" s="16"/>
      <c r="BU1433" s="16"/>
      <c r="BV1433" s="16"/>
      <c r="BY1433" s="16"/>
      <c r="BZ1433" s="16"/>
      <c r="CA1433" s="16"/>
      <c r="CH1433" s="16"/>
      <c r="CI1433" s="16"/>
    </row>
    <row r="1434" spans="6:87" x14ac:dyDescent="0.25">
      <c r="F1434" s="16"/>
      <c r="G1434" s="16"/>
      <c r="U1434" s="16"/>
      <c r="V1434" s="16"/>
      <c r="W1434" s="16"/>
      <c r="Y1434" s="16"/>
      <c r="Z1434" s="16"/>
      <c r="AA1434" s="16"/>
      <c r="AB1434" s="17"/>
      <c r="AC1434" s="16"/>
      <c r="AE1434" s="16"/>
      <c r="AG1434" s="17"/>
      <c r="AH1434" s="16"/>
      <c r="AJ1434" s="16"/>
      <c r="AL1434" s="17"/>
      <c r="AM1434" s="16"/>
      <c r="AO1434" s="16"/>
      <c r="AQ1434" s="16"/>
      <c r="AS1434" s="16"/>
      <c r="AU1434" s="16"/>
      <c r="AW1434" s="16"/>
      <c r="AY1434" s="16"/>
      <c r="BA1434" s="16"/>
      <c r="BC1434" s="16"/>
      <c r="BE1434" s="16"/>
      <c r="BF1434" s="17"/>
      <c r="BG1434" s="16"/>
      <c r="BI1434" s="17"/>
      <c r="BJ1434" s="17"/>
      <c r="BK1434" s="17"/>
      <c r="BL1434" s="17"/>
      <c r="BN1434" s="16"/>
      <c r="BT1434" s="16"/>
      <c r="BU1434" s="16"/>
      <c r="BV1434" s="16"/>
      <c r="BY1434" s="16"/>
      <c r="BZ1434" s="16"/>
      <c r="CA1434" s="16"/>
      <c r="CH1434" s="16"/>
      <c r="CI1434" s="16"/>
    </row>
    <row r="1435" spans="6:87" x14ac:dyDescent="0.25">
      <c r="F1435" s="16"/>
      <c r="G1435" s="16"/>
      <c r="U1435" s="16"/>
      <c r="V1435" s="16"/>
      <c r="W1435" s="16"/>
      <c r="Y1435" s="16"/>
      <c r="Z1435" s="16"/>
      <c r="AA1435" s="16"/>
      <c r="AB1435" s="17"/>
      <c r="AC1435" s="16"/>
      <c r="AE1435" s="16"/>
      <c r="AG1435" s="17"/>
      <c r="AH1435" s="16"/>
      <c r="AJ1435" s="16"/>
      <c r="AL1435" s="17"/>
      <c r="AM1435" s="16"/>
      <c r="AO1435" s="16"/>
      <c r="AQ1435" s="16"/>
      <c r="AS1435" s="16"/>
      <c r="AU1435" s="16"/>
      <c r="AW1435" s="16"/>
      <c r="AY1435" s="16"/>
      <c r="BA1435" s="16"/>
      <c r="BC1435" s="16"/>
      <c r="BE1435" s="16"/>
      <c r="BF1435" s="17"/>
      <c r="BG1435" s="16"/>
      <c r="BI1435" s="17"/>
      <c r="BJ1435" s="17"/>
      <c r="BK1435" s="17"/>
      <c r="BL1435" s="17"/>
      <c r="BN1435" s="16"/>
      <c r="BT1435" s="16"/>
      <c r="BU1435" s="16"/>
      <c r="BV1435" s="16"/>
      <c r="BY1435" s="16"/>
      <c r="BZ1435" s="16"/>
      <c r="CA1435" s="16"/>
      <c r="CH1435" s="16"/>
      <c r="CI1435" s="16"/>
    </row>
    <row r="1436" spans="6:87" x14ac:dyDescent="0.25">
      <c r="F1436" s="16"/>
      <c r="G1436" s="16"/>
      <c r="U1436" s="16"/>
      <c r="V1436" s="16"/>
      <c r="W1436" s="16"/>
      <c r="Y1436" s="16"/>
      <c r="Z1436" s="16"/>
      <c r="AA1436" s="16"/>
      <c r="AB1436" s="17"/>
      <c r="AC1436" s="16"/>
      <c r="AE1436" s="16"/>
      <c r="AG1436" s="17"/>
      <c r="AH1436" s="16"/>
      <c r="AJ1436" s="16"/>
      <c r="AL1436" s="17"/>
      <c r="AM1436" s="16"/>
      <c r="AO1436" s="16"/>
      <c r="AQ1436" s="16"/>
      <c r="AS1436" s="16"/>
      <c r="AU1436" s="16"/>
      <c r="AW1436" s="16"/>
      <c r="AY1436" s="16"/>
      <c r="BA1436" s="16"/>
      <c r="BC1436" s="16"/>
      <c r="BE1436" s="16"/>
      <c r="BF1436" s="17"/>
      <c r="BG1436" s="16"/>
      <c r="BI1436" s="17"/>
      <c r="BJ1436" s="17"/>
      <c r="BK1436" s="17"/>
      <c r="BL1436" s="17"/>
      <c r="BN1436" s="16"/>
      <c r="BT1436" s="16"/>
      <c r="BU1436" s="16"/>
      <c r="BV1436" s="16"/>
      <c r="BY1436" s="16"/>
      <c r="BZ1436" s="16"/>
      <c r="CA1436" s="16"/>
      <c r="CH1436" s="16"/>
      <c r="CI1436" s="16"/>
    </row>
    <row r="1437" spans="6:87" x14ac:dyDescent="0.25">
      <c r="F1437" s="16"/>
      <c r="G1437" s="16"/>
      <c r="U1437" s="16"/>
      <c r="V1437" s="16"/>
      <c r="W1437" s="16"/>
      <c r="Y1437" s="16"/>
      <c r="Z1437" s="16"/>
      <c r="AA1437" s="16"/>
      <c r="AB1437" s="17"/>
      <c r="AC1437" s="16"/>
      <c r="AE1437" s="16"/>
      <c r="AG1437" s="17"/>
      <c r="AH1437" s="16"/>
      <c r="AJ1437" s="16"/>
      <c r="AL1437" s="17"/>
      <c r="AM1437" s="16"/>
      <c r="AO1437" s="16"/>
      <c r="AQ1437" s="16"/>
      <c r="AS1437" s="16"/>
      <c r="AU1437" s="16"/>
      <c r="AW1437" s="16"/>
      <c r="AY1437" s="16"/>
      <c r="BA1437" s="16"/>
      <c r="BC1437" s="16"/>
      <c r="BE1437" s="16"/>
      <c r="BF1437" s="17"/>
      <c r="BG1437" s="16"/>
      <c r="BI1437" s="17"/>
      <c r="BJ1437" s="17"/>
      <c r="BK1437" s="17"/>
      <c r="BL1437" s="17"/>
      <c r="BN1437" s="16"/>
      <c r="BT1437" s="16"/>
      <c r="BU1437" s="16"/>
      <c r="BV1437" s="16"/>
      <c r="BY1437" s="16"/>
      <c r="BZ1437" s="16"/>
      <c r="CA1437" s="16"/>
      <c r="CH1437" s="16"/>
      <c r="CI1437" s="16"/>
    </row>
    <row r="1438" spans="6:87" x14ac:dyDescent="0.25">
      <c r="F1438" s="16"/>
      <c r="G1438" s="16"/>
      <c r="U1438" s="16"/>
      <c r="V1438" s="16"/>
      <c r="W1438" s="16"/>
      <c r="Y1438" s="16"/>
      <c r="Z1438" s="16"/>
      <c r="AA1438" s="16"/>
      <c r="AB1438" s="17"/>
      <c r="AC1438" s="16"/>
      <c r="AE1438" s="16"/>
      <c r="AG1438" s="17"/>
      <c r="AH1438" s="16"/>
      <c r="AJ1438" s="16"/>
      <c r="AL1438" s="17"/>
      <c r="AM1438" s="16"/>
      <c r="AO1438" s="16"/>
      <c r="AQ1438" s="16"/>
      <c r="AS1438" s="16"/>
      <c r="AU1438" s="16"/>
      <c r="AW1438" s="16"/>
      <c r="AY1438" s="16"/>
      <c r="BA1438" s="16"/>
      <c r="BC1438" s="16"/>
      <c r="BE1438" s="16"/>
      <c r="BF1438" s="17"/>
      <c r="BG1438" s="16"/>
      <c r="BI1438" s="17"/>
      <c r="BJ1438" s="17"/>
      <c r="BK1438" s="17"/>
      <c r="BL1438" s="17"/>
      <c r="BN1438" s="16"/>
      <c r="BT1438" s="16"/>
      <c r="BU1438" s="16"/>
      <c r="BV1438" s="16"/>
      <c r="BY1438" s="16"/>
      <c r="BZ1438" s="16"/>
      <c r="CA1438" s="16"/>
      <c r="CH1438" s="16"/>
      <c r="CI1438" s="16"/>
    </row>
    <row r="1439" spans="6:87" x14ac:dyDescent="0.25">
      <c r="F1439" s="16"/>
      <c r="G1439" s="16"/>
      <c r="U1439" s="16"/>
      <c r="V1439" s="16"/>
      <c r="W1439" s="16"/>
      <c r="Y1439" s="16"/>
      <c r="Z1439" s="16"/>
      <c r="AA1439" s="16"/>
      <c r="AB1439" s="17"/>
      <c r="AC1439" s="16"/>
      <c r="AE1439" s="16"/>
      <c r="AG1439" s="17"/>
      <c r="AH1439" s="16"/>
      <c r="AJ1439" s="16"/>
      <c r="AL1439" s="17"/>
      <c r="AM1439" s="16"/>
      <c r="AO1439" s="16"/>
      <c r="AQ1439" s="16"/>
      <c r="AS1439" s="16"/>
      <c r="AU1439" s="16"/>
      <c r="AW1439" s="16"/>
      <c r="AY1439" s="16"/>
      <c r="BA1439" s="16"/>
      <c r="BC1439" s="16"/>
      <c r="BE1439" s="16"/>
      <c r="BF1439" s="17"/>
      <c r="BG1439" s="16"/>
      <c r="BI1439" s="17"/>
      <c r="BJ1439" s="17"/>
      <c r="BK1439" s="17"/>
      <c r="BL1439" s="17"/>
      <c r="BN1439" s="16"/>
      <c r="BT1439" s="16"/>
      <c r="BU1439" s="16"/>
      <c r="BV1439" s="16"/>
      <c r="BY1439" s="16"/>
      <c r="BZ1439" s="16"/>
      <c r="CA1439" s="16"/>
      <c r="CH1439" s="16"/>
      <c r="CI1439" s="16"/>
    </row>
    <row r="1440" spans="6:87" x14ac:dyDescent="0.25">
      <c r="F1440" s="16"/>
      <c r="G1440" s="16"/>
      <c r="U1440" s="16"/>
      <c r="V1440" s="16"/>
      <c r="W1440" s="16"/>
      <c r="Y1440" s="16"/>
      <c r="Z1440" s="16"/>
      <c r="AA1440" s="16"/>
      <c r="AB1440" s="17"/>
      <c r="AC1440" s="16"/>
      <c r="AE1440" s="16"/>
      <c r="AG1440" s="17"/>
      <c r="AH1440" s="16"/>
      <c r="AJ1440" s="16"/>
      <c r="AL1440" s="17"/>
      <c r="AM1440" s="16"/>
      <c r="AO1440" s="16"/>
      <c r="AQ1440" s="16"/>
      <c r="AS1440" s="16"/>
      <c r="AU1440" s="16"/>
      <c r="AW1440" s="16"/>
      <c r="AY1440" s="16"/>
      <c r="BA1440" s="16"/>
      <c r="BC1440" s="16"/>
      <c r="BE1440" s="16"/>
      <c r="BF1440" s="17"/>
      <c r="BG1440" s="16"/>
      <c r="BI1440" s="17"/>
      <c r="BJ1440" s="17"/>
      <c r="BK1440" s="17"/>
      <c r="BL1440" s="17"/>
      <c r="BN1440" s="16"/>
      <c r="BT1440" s="16"/>
      <c r="BU1440" s="16"/>
      <c r="BV1440" s="16"/>
      <c r="BY1440" s="16"/>
      <c r="BZ1440" s="16"/>
      <c r="CA1440" s="16"/>
      <c r="CH1440" s="16"/>
      <c r="CI1440" s="16"/>
    </row>
    <row r="1441" spans="6:87" x14ac:dyDescent="0.25">
      <c r="F1441" s="16"/>
      <c r="G1441" s="16"/>
      <c r="U1441" s="16"/>
      <c r="V1441" s="16"/>
      <c r="W1441" s="16"/>
      <c r="Y1441" s="16"/>
      <c r="Z1441" s="16"/>
      <c r="AA1441" s="16"/>
      <c r="AB1441" s="17"/>
      <c r="AC1441" s="16"/>
      <c r="AE1441" s="16"/>
      <c r="AG1441" s="17"/>
      <c r="AH1441" s="16"/>
      <c r="AJ1441" s="16"/>
      <c r="AL1441" s="17"/>
      <c r="AM1441" s="16"/>
      <c r="AO1441" s="16"/>
      <c r="AQ1441" s="16"/>
      <c r="AS1441" s="16"/>
      <c r="AU1441" s="16"/>
      <c r="AW1441" s="16"/>
      <c r="AY1441" s="16"/>
      <c r="BA1441" s="16"/>
      <c r="BC1441" s="16"/>
      <c r="BE1441" s="16"/>
      <c r="BF1441" s="17"/>
      <c r="BG1441" s="16"/>
      <c r="BI1441" s="17"/>
      <c r="BJ1441" s="17"/>
      <c r="BK1441" s="17"/>
      <c r="BL1441" s="17"/>
      <c r="BN1441" s="16"/>
      <c r="BT1441" s="16"/>
      <c r="BU1441" s="16"/>
      <c r="BV1441" s="16"/>
      <c r="BY1441" s="16"/>
      <c r="BZ1441" s="16"/>
      <c r="CA1441" s="16"/>
      <c r="CH1441" s="16"/>
      <c r="CI1441" s="16"/>
    </row>
    <row r="1442" spans="6:87" x14ac:dyDescent="0.25">
      <c r="F1442" s="16"/>
      <c r="G1442" s="16"/>
      <c r="U1442" s="16"/>
      <c r="V1442" s="16"/>
      <c r="W1442" s="16"/>
      <c r="Y1442" s="16"/>
      <c r="Z1442" s="16"/>
      <c r="AA1442" s="16"/>
      <c r="AB1442" s="17"/>
      <c r="AC1442" s="16"/>
      <c r="AE1442" s="16"/>
      <c r="AG1442" s="17"/>
      <c r="AH1442" s="16"/>
      <c r="AJ1442" s="16"/>
      <c r="AL1442" s="17"/>
      <c r="AM1442" s="16"/>
      <c r="AO1442" s="16"/>
      <c r="AQ1442" s="16"/>
      <c r="AS1442" s="16"/>
      <c r="AU1442" s="16"/>
      <c r="AW1442" s="16"/>
      <c r="AY1442" s="16"/>
      <c r="BA1442" s="16"/>
      <c r="BC1442" s="16"/>
      <c r="BE1442" s="16"/>
      <c r="BF1442" s="17"/>
      <c r="BG1442" s="16"/>
      <c r="BI1442" s="17"/>
      <c r="BJ1442" s="17"/>
      <c r="BK1442" s="17"/>
      <c r="BL1442" s="17"/>
      <c r="BN1442" s="16"/>
      <c r="BT1442" s="16"/>
      <c r="BU1442" s="16"/>
      <c r="BV1442" s="16"/>
      <c r="BY1442" s="16"/>
      <c r="BZ1442" s="16"/>
      <c r="CA1442" s="16"/>
      <c r="CH1442" s="16"/>
      <c r="CI1442" s="16"/>
    </row>
    <row r="1443" spans="6:87" x14ac:dyDescent="0.25">
      <c r="F1443" s="16"/>
      <c r="G1443" s="16"/>
      <c r="U1443" s="16"/>
      <c r="V1443" s="16"/>
      <c r="W1443" s="16"/>
      <c r="Y1443" s="16"/>
      <c r="Z1443" s="16"/>
      <c r="AA1443" s="16"/>
      <c r="AB1443" s="17"/>
      <c r="AC1443" s="16"/>
      <c r="AE1443" s="16"/>
      <c r="AG1443" s="17"/>
      <c r="AH1443" s="16"/>
      <c r="AJ1443" s="16"/>
      <c r="AL1443" s="17"/>
      <c r="AM1443" s="16"/>
      <c r="AO1443" s="16"/>
      <c r="AQ1443" s="16"/>
      <c r="AS1443" s="16"/>
      <c r="AU1443" s="16"/>
      <c r="AW1443" s="16"/>
      <c r="AY1443" s="16"/>
      <c r="BA1443" s="16"/>
      <c r="BC1443" s="16"/>
      <c r="BE1443" s="16"/>
      <c r="BF1443" s="17"/>
      <c r="BG1443" s="16"/>
      <c r="BI1443" s="17"/>
      <c r="BJ1443" s="17"/>
      <c r="BK1443" s="17"/>
      <c r="BL1443" s="17"/>
      <c r="BN1443" s="16"/>
      <c r="BT1443" s="16"/>
      <c r="BU1443" s="16"/>
      <c r="BV1443" s="16"/>
      <c r="BY1443" s="16"/>
      <c r="BZ1443" s="16"/>
      <c r="CA1443" s="16"/>
      <c r="CH1443" s="16"/>
      <c r="CI1443" s="16"/>
    </row>
    <row r="1444" spans="6:87" x14ac:dyDescent="0.25">
      <c r="F1444" s="16"/>
      <c r="G1444" s="16"/>
      <c r="U1444" s="16"/>
      <c r="V1444" s="16"/>
      <c r="W1444" s="16"/>
      <c r="Y1444" s="16"/>
      <c r="Z1444" s="16"/>
      <c r="AA1444" s="16"/>
      <c r="AB1444" s="17"/>
      <c r="AC1444" s="16"/>
      <c r="AE1444" s="16"/>
      <c r="AG1444" s="17"/>
      <c r="AH1444" s="16"/>
      <c r="AJ1444" s="16"/>
      <c r="AL1444" s="17"/>
      <c r="AM1444" s="16"/>
      <c r="AO1444" s="16"/>
      <c r="AQ1444" s="16"/>
      <c r="AS1444" s="16"/>
      <c r="AU1444" s="16"/>
      <c r="AW1444" s="16"/>
      <c r="AY1444" s="16"/>
      <c r="BA1444" s="16"/>
      <c r="BC1444" s="16"/>
      <c r="BE1444" s="16"/>
      <c r="BF1444" s="17"/>
      <c r="BG1444" s="16"/>
      <c r="BI1444" s="17"/>
      <c r="BJ1444" s="17"/>
      <c r="BK1444" s="17"/>
      <c r="BL1444" s="17"/>
      <c r="BN1444" s="16"/>
      <c r="BT1444" s="16"/>
      <c r="BU1444" s="16"/>
      <c r="BV1444" s="16"/>
      <c r="BY1444" s="16"/>
      <c r="BZ1444" s="16"/>
      <c r="CA1444" s="16"/>
      <c r="CH1444" s="16"/>
      <c r="CI1444" s="16"/>
    </row>
    <row r="1445" spans="6:87" x14ac:dyDescent="0.25">
      <c r="F1445" s="16"/>
      <c r="G1445" s="16"/>
      <c r="U1445" s="16"/>
      <c r="V1445" s="16"/>
      <c r="W1445" s="16"/>
      <c r="Y1445" s="16"/>
      <c r="Z1445" s="16"/>
      <c r="AA1445" s="16"/>
      <c r="AB1445" s="17"/>
      <c r="AC1445" s="16"/>
      <c r="AE1445" s="16"/>
      <c r="AG1445" s="17"/>
      <c r="AH1445" s="16"/>
      <c r="AJ1445" s="16"/>
      <c r="AL1445" s="17"/>
      <c r="AM1445" s="16"/>
      <c r="AO1445" s="16"/>
      <c r="AQ1445" s="16"/>
      <c r="AS1445" s="16"/>
      <c r="AU1445" s="16"/>
      <c r="AW1445" s="16"/>
      <c r="AY1445" s="16"/>
      <c r="BA1445" s="16"/>
      <c r="BC1445" s="16"/>
      <c r="BE1445" s="16"/>
      <c r="BF1445" s="17"/>
      <c r="BG1445" s="16"/>
      <c r="BI1445" s="17"/>
      <c r="BJ1445" s="17"/>
      <c r="BK1445" s="17"/>
      <c r="BL1445" s="17"/>
      <c r="BN1445" s="16"/>
      <c r="BT1445" s="16"/>
      <c r="BU1445" s="16"/>
      <c r="BV1445" s="16"/>
      <c r="BY1445" s="16"/>
      <c r="BZ1445" s="16"/>
      <c r="CA1445" s="16"/>
      <c r="CH1445" s="16"/>
      <c r="CI1445" s="16"/>
    </row>
    <row r="1446" spans="6:87" x14ac:dyDescent="0.25">
      <c r="F1446" s="16"/>
      <c r="G1446" s="16"/>
      <c r="U1446" s="16"/>
      <c r="V1446" s="16"/>
      <c r="W1446" s="16"/>
      <c r="Y1446" s="16"/>
      <c r="Z1446" s="16"/>
      <c r="AA1446" s="16"/>
      <c r="AB1446" s="17"/>
      <c r="AC1446" s="16"/>
      <c r="AE1446" s="16"/>
      <c r="AG1446" s="17"/>
      <c r="AH1446" s="16"/>
      <c r="AJ1446" s="16"/>
      <c r="AL1446" s="17"/>
      <c r="AM1446" s="16"/>
      <c r="AO1446" s="16"/>
      <c r="AQ1446" s="16"/>
      <c r="AS1446" s="16"/>
      <c r="AU1446" s="16"/>
      <c r="AW1446" s="16"/>
      <c r="AY1446" s="16"/>
      <c r="BA1446" s="16"/>
      <c r="BC1446" s="16"/>
      <c r="BE1446" s="16"/>
      <c r="BF1446" s="17"/>
      <c r="BG1446" s="16"/>
      <c r="BI1446" s="17"/>
      <c r="BJ1446" s="17"/>
      <c r="BK1446" s="17"/>
      <c r="BL1446" s="17"/>
      <c r="BN1446" s="16"/>
      <c r="BT1446" s="16"/>
      <c r="BU1446" s="16"/>
      <c r="BV1446" s="16"/>
      <c r="BY1446" s="16"/>
      <c r="BZ1446" s="16"/>
      <c r="CA1446" s="16"/>
      <c r="CH1446" s="16"/>
      <c r="CI1446" s="16"/>
    </row>
    <row r="1447" spans="6:87" x14ac:dyDescent="0.25">
      <c r="F1447" s="16"/>
      <c r="G1447" s="16"/>
      <c r="U1447" s="16"/>
      <c r="V1447" s="16"/>
      <c r="W1447" s="16"/>
      <c r="Y1447" s="16"/>
      <c r="Z1447" s="16"/>
      <c r="AA1447" s="16"/>
      <c r="AB1447" s="17"/>
      <c r="AC1447" s="16"/>
      <c r="AE1447" s="16"/>
      <c r="AG1447" s="17"/>
      <c r="AH1447" s="16"/>
      <c r="AJ1447" s="16"/>
      <c r="AL1447" s="17"/>
      <c r="AM1447" s="16"/>
      <c r="AO1447" s="16"/>
      <c r="AQ1447" s="16"/>
      <c r="AS1447" s="16"/>
      <c r="AU1447" s="16"/>
      <c r="AW1447" s="16"/>
      <c r="AY1447" s="16"/>
      <c r="BA1447" s="16"/>
      <c r="BC1447" s="16"/>
      <c r="BE1447" s="16"/>
      <c r="BF1447" s="17"/>
      <c r="BG1447" s="16"/>
      <c r="BI1447" s="17"/>
      <c r="BJ1447" s="17"/>
      <c r="BK1447" s="17"/>
      <c r="BL1447" s="17"/>
      <c r="BN1447" s="16"/>
      <c r="BT1447" s="16"/>
      <c r="BU1447" s="16"/>
      <c r="BV1447" s="16"/>
      <c r="BY1447" s="16"/>
      <c r="BZ1447" s="16"/>
      <c r="CA1447" s="16"/>
      <c r="CH1447" s="16"/>
      <c r="CI1447" s="16"/>
    </row>
    <row r="1448" spans="6:87" x14ac:dyDescent="0.25">
      <c r="F1448" s="16"/>
      <c r="G1448" s="16"/>
      <c r="U1448" s="16"/>
      <c r="V1448" s="16"/>
      <c r="W1448" s="16"/>
      <c r="Y1448" s="16"/>
      <c r="Z1448" s="16"/>
      <c r="AA1448" s="16"/>
      <c r="AB1448" s="17"/>
      <c r="AC1448" s="16"/>
      <c r="AE1448" s="16"/>
      <c r="AG1448" s="17"/>
      <c r="AH1448" s="16"/>
      <c r="AJ1448" s="16"/>
      <c r="AL1448" s="17"/>
      <c r="AM1448" s="16"/>
      <c r="AO1448" s="16"/>
      <c r="AQ1448" s="16"/>
      <c r="AS1448" s="16"/>
      <c r="AU1448" s="16"/>
      <c r="AW1448" s="16"/>
      <c r="AY1448" s="16"/>
      <c r="BA1448" s="16"/>
      <c r="BC1448" s="16"/>
      <c r="BE1448" s="16"/>
      <c r="BF1448" s="17"/>
      <c r="BG1448" s="16"/>
      <c r="BI1448" s="17"/>
      <c r="BJ1448" s="17"/>
      <c r="BK1448" s="17"/>
      <c r="BL1448" s="17"/>
      <c r="BN1448" s="16"/>
      <c r="BT1448" s="16"/>
      <c r="BU1448" s="16"/>
      <c r="BV1448" s="16"/>
      <c r="BY1448" s="16"/>
      <c r="BZ1448" s="16"/>
      <c r="CA1448" s="16"/>
      <c r="CH1448" s="16"/>
      <c r="CI1448" s="16"/>
    </row>
    <row r="1449" spans="6:87" x14ac:dyDescent="0.25">
      <c r="F1449" s="16"/>
      <c r="G1449" s="16"/>
      <c r="U1449" s="16"/>
      <c r="V1449" s="16"/>
      <c r="W1449" s="16"/>
      <c r="Y1449" s="16"/>
      <c r="Z1449" s="16"/>
      <c r="AA1449" s="16"/>
      <c r="AB1449" s="17"/>
      <c r="AC1449" s="16"/>
      <c r="AE1449" s="16"/>
      <c r="AG1449" s="17"/>
      <c r="AH1449" s="16"/>
      <c r="AJ1449" s="16"/>
      <c r="AL1449" s="17"/>
      <c r="AM1449" s="16"/>
      <c r="AO1449" s="16"/>
      <c r="AQ1449" s="16"/>
      <c r="AS1449" s="16"/>
      <c r="AU1449" s="16"/>
      <c r="AW1449" s="16"/>
      <c r="AY1449" s="16"/>
      <c r="BA1449" s="16"/>
      <c r="BC1449" s="16"/>
      <c r="BE1449" s="16"/>
      <c r="BF1449" s="17"/>
      <c r="BG1449" s="16"/>
      <c r="BI1449" s="17"/>
      <c r="BJ1449" s="17"/>
      <c r="BK1449" s="17"/>
      <c r="BL1449" s="17"/>
      <c r="BN1449" s="16"/>
      <c r="BT1449" s="16"/>
      <c r="BU1449" s="16"/>
      <c r="BV1449" s="16"/>
      <c r="BY1449" s="16"/>
      <c r="BZ1449" s="16"/>
      <c r="CA1449" s="16"/>
      <c r="CH1449" s="16"/>
      <c r="CI1449" s="16"/>
    </row>
    <row r="1450" spans="6:87" x14ac:dyDescent="0.25">
      <c r="F1450" s="16"/>
      <c r="G1450" s="16"/>
      <c r="U1450" s="16"/>
      <c r="V1450" s="16"/>
      <c r="W1450" s="16"/>
      <c r="Y1450" s="16"/>
      <c r="Z1450" s="16"/>
      <c r="AA1450" s="16"/>
      <c r="AB1450" s="17"/>
      <c r="AC1450" s="16"/>
      <c r="AE1450" s="16"/>
      <c r="AG1450" s="17"/>
      <c r="AH1450" s="16"/>
      <c r="AJ1450" s="16"/>
      <c r="AL1450" s="17"/>
      <c r="AM1450" s="16"/>
      <c r="AO1450" s="16"/>
      <c r="AQ1450" s="16"/>
      <c r="AS1450" s="16"/>
      <c r="AU1450" s="16"/>
      <c r="AW1450" s="16"/>
      <c r="AY1450" s="16"/>
      <c r="BA1450" s="16"/>
      <c r="BC1450" s="16"/>
      <c r="BE1450" s="16"/>
      <c r="BF1450" s="17"/>
      <c r="BG1450" s="16"/>
      <c r="BI1450" s="17"/>
      <c r="BJ1450" s="17"/>
      <c r="BK1450" s="17"/>
      <c r="BL1450" s="17"/>
      <c r="BN1450" s="16"/>
      <c r="BT1450" s="16"/>
      <c r="BU1450" s="16"/>
      <c r="BV1450" s="16"/>
      <c r="BY1450" s="16"/>
      <c r="BZ1450" s="16"/>
      <c r="CA1450" s="16"/>
      <c r="CH1450" s="16"/>
      <c r="CI1450" s="16"/>
    </row>
    <row r="1451" spans="6:87" x14ac:dyDescent="0.25">
      <c r="F1451" s="16"/>
      <c r="G1451" s="16"/>
      <c r="U1451" s="16"/>
      <c r="V1451" s="16"/>
      <c r="W1451" s="16"/>
      <c r="Y1451" s="16"/>
      <c r="Z1451" s="16"/>
      <c r="AA1451" s="16"/>
      <c r="AB1451" s="17"/>
      <c r="AC1451" s="16"/>
      <c r="AE1451" s="16"/>
      <c r="AG1451" s="17"/>
      <c r="AH1451" s="16"/>
      <c r="AJ1451" s="16"/>
      <c r="AL1451" s="17"/>
      <c r="AM1451" s="16"/>
      <c r="AO1451" s="16"/>
      <c r="AQ1451" s="16"/>
      <c r="AS1451" s="16"/>
      <c r="AU1451" s="16"/>
      <c r="AW1451" s="16"/>
      <c r="AY1451" s="16"/>
      <c r="BA1451" s="16"/>
      <c r="BC1451" s="16"/>
      <c r="BE1451" s="16"/>
      <c r="BF1451" s="17"/>
      <c r="BG1451" s="16"/>
      <c r="BI1451" s="17"/>
      <c r="BJ1451" s="17"/>
      <c r="BK1451" s="17"/>
      <c r="BL1451" s="17"/>
      <c r="BN1451" s="16"/>
      <c r="BT1451" s="16"/>
      <c r="BU1451" s="16"/>
      <c r="BV1451" s="16"/>
      <c r="BY1451" s="16"/>
      <c r="BZ1451" s="16"/>
      <c r="CA1451" s="16"/>
      <c r="CH1451" s="16"/>
      <c r="CI1451" s="16"/>
    </row>
    <row r="1452" spans="6:87" x14ac:dyDescent="0.25">
      <c r="F1452" s="16"/>
      <c r="G1452" s="16"/>
      <c r="U1452" s="16"/>
      <c r="V1452" s="16"/>
      <c r="W1452" s="16"/>
      <c r="Y1452" s="16"/>
      <c r="Z1452" s="16"/>
      <c r="AA1452" s="16"/>
      <c r="AB1452" s="17"/>
      <c r="AC1452" s="16"/>
      <c r="AE1452" s="16"/>
      <c r="AG1452" s="17"/>
      <c r="AH1452" s="16"/>
      <c r="AJ1452" s="16"/>
      <c r="AL1452" s="17"/>
      <c r="AM1452" s="16"/>
      <c r="AO1452" s="16"/>
      <c r="AQ1452" s="16"/>
      <c r="AS1452" s="16"/>
      <c r="AU1452" s="16"/>
      <c r="AW1452" s="16"/>
      <c r="AY1452" s="16"/>
      <c r="BA1452" s="16"/>
      <c r="BC1452" s="16"/>
      <c r="BE1452" s="16"/>
      <c r="BF1452" s="17"/>
      <c r="BG1452" s="16"/>
      <c r="BI1452" s="17"/>
      <c r="BJ1452" s="17"/>
      <c r="BK1452" s="17"/>
      <c r="BL1452" s="17"/>
      <c r="BN1452" s="16"/>
      <c r="BT1452" s="16"/>
      <c r="BU1452" s="16"/>
      <c r="BV1452" s="16"/>
      <c r="BY1452" s="16"/>
      <c r="BZ1452" s="16"/>
      <c r="CA1452" s="16"/>
      <c r="CH1452" s="16"/>
      <c r="CI1452" s="16"/>
    </row>
    <row r="1453" spans="6:87" x14ac:dyDescent="0.25">
      <c r="F1453" s="16"/>
      <c r="G1453" s="16"/>
      <c r="U1453" s="16"/>
      <c r="V1453" s="16"/>
      <c r="W1453" s="16"/>
      <c r="Y1453" s="16"/>
      <c r="Z1453" s="16"/>
      <c r="AA1453" s="16"/>
      <c r="AB1453" s="17"/>
      <c r="AC1453" s="16"/>
      <c r="AE1453" s="16"/>
      <c r="AG1453" s="17"/>
      <c r="AH1453" s="16"/>
      <c r="AJ1453" s="16"/>
      <c r="AL1453" s="17"/>
      <c r="AM1453" s="16"/>
      <c r="AO1453" s="16"/>
      <c r="AQ1453" s="16"/>
      <c r="AS1453" s="16"/>
      <c r="AU1453" s="16"/>
      <c r="AW1453" s="16"/>
      <c r="AY1453" s="16"/>
      <c r="BA1453" s="16"/>
      <c r="BC1453" s="16"/>
      <c r="BE1453" s="16"/>
      <c r="BF1453" s="17"/>
      <c r="BG1453" s="16"/>
      <c r="BI1453" s="17"/>
      <c r="BJ1453" s="17"/>
      <c r="BK1453" s="17"/>
      <c r="BL1453" s="17"/>
      <c r="BN1453" s="16"/>
      <c r="BT1453" s="16"/>
      <c r="BU1453" s="16"/>
      <c r="BV1453" s="16"/>
      <c r="BY1453" s="16"/>
      <c r="BZ1453" s="16"/>
      <c r="CA1453" s="16"/>
      <c r="CH1453" s="16"/>
      <c r="CI1453" s="16"/>
    </row>
    <row r="1454" spans="6:87" x14ac:dyDescent="0.25">
      <c r="F1454" s="16"/>
      <c r="G1454" s="16"/>
      <c r="U1454" s="16"/>
      <c r="V1454" s="16"/>
      <c r="W1454" s="16"/>
      <c r="Y1454" s="16"/>
      <c r="Z1454" s="16"/>
      <c r="AA1454" s="16"/>
      <c r="AB1454" s="17"/>
      <c r="AC1454" s="16"/>
      <c r="AE1454" s="16"/>
      <c r="AG1454" s="17"/>
      <c r="AH1454" s="16"/>
      <c r="AJ1454" s="16"/>
      <c r="AL1454" s="17"/>
      <c r="AM1454" s="16"/>
      <c r="AO1454" s="16"/>
      <c r="AQ1454" s="16"/>
      <c r="AS1454" s="16"/>
      <c r="AU1454" s="16"/>
      <c r="AW1454" s="16"/>
      <c r="AY1454" s="16"/>
      <c r="BA1454" s="16"/>
      <c r="BC1454" s="16"/>
      <c r="BE1454" s="16"/>
      <c r="BF1454" s="17"/>
      <c r="BG1454" s="16"/>
      <c r="BI1454" s="17"/>
      <c r="BJ1454" s="17"/>
      <c r="BK1454" s="17"/>
      <c r="BL1454" s="17"/>
      <c r="BN1454" s="16"/>
      <c r="BT1454" s="16"/>
      <c r="BU1454" s="16"/>
      <c r="BV1454" s="16"/>
      <c r="BY1454" s="16"/>
      <c r="BZ1454" s="16"/>
      <c r="CA1454" s="16"/>
      <c r="CH1454" s="16"/>
      <c r="CI1454" s="16"/>
    </row>
    <row r="1455" spans="6:87" x14ac:dyDescent="0.25">
      <c r="F1455" s="16"/>
      <c r="G1455" s="16"/>
      <c r="U1455" s="16"/>
      <c r="V1455" s="16"/>
      <c r="W1455" s="16"/>
      <c r="Y1455" s="16"/>
      <c r="Z1455" s="16"/>
      <c r="AA1455" s="16"/>
      <c r="AB1455" s="17"/>
      <c r="AC1455" s="16"/>
      <c r="AE1455" s="16"/>
      <c r="AG1455" s="17"/>
      <c r="AH1455" s="16"/>
      <c r="AJ1455" s="16"/>
      <c r="AL1455" s="17"/>
      <c r="AM1455" s="16"/>
      <c r="AO1455" s="16"/>
      <c r="AQ1455" s="16"/>
      <c r="AS1455" s="16"/>
      <c r="AU1455" s="16"/>
      <c r="AW1455" s="16"/>
      <c r="AY1455" s="16"/>
      <c r="BA1455" s="16"/>
      <c r="BC1455" s="16"/>
      <c r="BE1455" s="16"/>
      <c r="BF1455" s="17"/>
      <c r="BG1455" s="16"/>
      <c r="BI1455" s="17"/>
      <c r="BJ1455" s="17"/>
      <c r="BK1455" s="17"/>
      <c r="BL1455" s="17"/>
      <c r="BN1455" s="16"/>
      <c r="BT1455" s="16"/>
      <c r="BU1455" s="16"/>
      <c r="BV1455" s="16"/>
      <c r="BY1455" s="16"/>
      <c r="BZ1455" s="16"/>
      <c r="CA1455" s="16"/>
      <c r="CH1455" s="16"/>
      <c r="CI1455" s="16"/>
    </row>
    <row r="1456" spans="6:87" x14ac:dyDescent="0.25">
      <c r="F1456" s="16"/>
      <c r="G1456" s="16"/>
      <c r="U1456" s="16"/>
      <c r="V1456" s="16"/>
      <c r="W1456" s="16"/>
      <c r="Y1456" s="16"/>
      <c r="Z1456" s="16"/>
      <c r="AA1456" s="16"/>
      <c r="AB1456" s="17"/>
      <c r="AC1456" s="16"/>
      <c r="AE1456" s="16"/>
      <c r="AG1456" s="17"/>
      <c r="AH1456" s="16"/>
      <c r="AJ1456" s="16"/>
      <c r="AL1456" s="17"/>
      <c r="AM1456" s="16"/>
      <c r="AO1456" s="16"/>
      <c r="AQ1456" s="16"/>
      <c r="AS1456" s="16"/>
      <c r="AU1456" s="16"/>
      <c r="AW1456" s="16"/>
      <c r="AY1456" s="16"/>
      <c r="BA1456" s="16"/>
      <c r="BC1456" s="16"/>
      <c r="BE1456" s="16"/>
      <c r="BF1456" s="17"/>
      <c r="BG1456" s="16"/>
      <c r="BI1456" s="17"/>
      <c r="BJ1456" s="17"/>
      <c r="BK1456" s="17"/>
      <c r="BL1456" s="17"/>
      <c r="BN1456" s="16"/>
      <c r="BT1456" s="16"/>
      <c r="BU1456" s="16"/>
      <c r="BV1456" s="16"/>
      <c r="BY1456" s="16"/>
      <c r="BZ1456" s="16"/>
      <c r="CA1456" s="16"/>
      <c r="CH1456" s="16"/>
      <c r="CI1456" s="16"/>
    </row>
    <row r="1457" spans="6:87" x14ac:dyDescent="0.25">
      <c r="F1457" s="16"/>
      <c r="G1457" s="16"/>
      <c r="U1457" s="16"/>
      <c r="V1457" s="16"/>
      <c r="W1457" s="16"/>
      <c r="Y1457" s="16"/>
      <c r="Z1457" s="16"/>
      <c r="AA1457" s="16"/>
      <c r="AB1457" s="17"/>
      <c r="AC1457" s="16"/>
      <c r="AE1457" s="16"/>
      <c r="AG1457" s="17"/>
      <c r="AH1457" s="16"/>
      <c r="AJ1457" s="16"/>
      <c r="AL1457" s="17"/>
      <c r="AM1457" s="16"/>
      <c r="AO1457" s="16"/>
      <c r="AQ1457" s="16"/>
      <c r="AS1457" s="16"/>
      <c r="AU1457" s="16"/>
      <c r="AW1457" s="16"/>
      <c r="AY1457" s="16"/>
      <c r="BA1457" s="16"/>
      <c r="BC1457" s="16"/>
      <c r="BE1457" s="16"/>
      <c r="BF1457" s="17"/>
      <c r="BG1457" s="16"/>
      <c r="BI1457" s="17"/>
      <c r="BJ1457" s="17"/>
      <c r="BK1457" s="17"/>
      <c r="BL1457" s="17"/>
      <c r="BN1457" s="16"/>
      <c r="BT1457" s="16"/>
      <c r="BU1457" s="16"/>
      <c r="BV1457" s="16"/>
      <c r="BY1457" s="16"/>
      <c r="BZ1457" s="16"/>
      <c r="CA1457" s="16"/>
      <c r="CH1457" s="16"/>
      <c r="CI1457" s="16"/>
    </row>
    <row r="1458" spans="6:87" x14ac:dyDescent="0.25">
      <c r="F1458" s="16"/>
      <c r="G1458" s="16"/>
      <c r="U1458" s="16"/>
      <c r="V1458" s="16"/>
      <c r="W1458" s="16"/>
      <c r="Y1458" s="16"/>
      <c r="Z1458" s="16"/>
      <c r="AA1458" s="16"/>
      <c r="AB1458" s="17"/>
      <c r="AC1458" s="16"/>
      <c r="AE1458" s="16"/>
      <c r="AG1458" s="17"/>
      <c r="AH1458" s="16"/>
      <c r="AJ1458" s="16"/>
      <c r="AL1458" s="17"/>
      <c r="AM1458" s="16"/>
      <c r="AO1458" s="16"/>
      <c r="AQ1458" s="16"/>
      <c r="AS1458" s="16"/>
      <c r="AU1458" s="16"/>
      <c r="AW1458" s="16"/>
      <c r="AY1458" s="16"/>
      <c r="BA1458" s="16"/>
      <c r="BC1458" s="16"/>
      <c r="BE1458" s="16"/>
      <c r="BF1458" s="17"/>
      <c r="BG1458" s="16"/>
      <c r="BI1458" s="17"/>
      <c r="BJ1458" s="17"/>
      <c r="BK1458" s="17"/>
      <c r="BL1458" s="17"/>
      <c r="BN1458" s="16"/>
      <c r="BT1458" s="16"/>
      <c r="BU1458" s="16"/>
      <c r="BV1458" s="16"/>
      <c r="BY1458" s="16"/>
      <c r="BZ1458" s="16"/>
      <c r="CA1458" s="16"/>
      <c r="CH1458" s="16"/>
      <c r="CI1458" s="16"/>
    </row>
    <row r="1459" spans="6:87" x14ac:dyDescent="0.25">
      <c r="F1459" s="16"/>
      <c r="G1459" s="16"/>
      <c r="U1459" s="16"/>
      <c r="V1459" s="16"/>
      <c r="W1459" s="16"/>
      <c r="Y1459" s="16"/>
      <c r="Z1459" s="16"/>
      <c r="AA1459" s="16"/>
      <c r="AB1459" s="17"/>
      <c r="AC1459" s="16"/>
      <c r="AE1459" s="16"/>
      <c r="AG1459" s="17"/>
      <c r="AH1459" s="16"/>
      <c r="AJ1459" s="16"/>
      <c r="AL1459" s="17"/>
      <c r="AM1459" s="16"/>
      <c r="AO1459" s="16"/>
      <c r="AQ1459" s="16"/>
      <c r="AS1459" s="16"/>
      <c r="AU1459" s="16"/>
      <c r="AW1459" s="16"/>
      <c r="AY1459" s="16"/>
      <c r="BA1459" s="16"/>
      <c r="BC1459" s="16"/>
      <c r="BE1459" s="16"/>
      <c r="BF1459" s="17"/>
      <c r="BG1459" s="16"/>
      <c r="BI1459" s="17"/>
      <c r="BJ1459" s="17"/>
      <c r="BK1459" s="17"/>
      <c r="BL1459" s="17"/>
      <c r="BN1459" s="16"/>
      <c r="BT1459" s="16"/>
      <c r="BU1459" s="16"/>
      <c r="BV1459" s="16"/>
      <c r="BY1459" s="16"/>
      <c r="BZ1459" s="16"/>
      <c r="CA1459" s="16"/>
      <c r="CH1459" s="16"/>
      <c r="CI1459" s="16"/>
    </row>
    <row r="1460" spans="6:87" x14ac:dyDescent="0.25">
      <c r="F1460" s="16"/>
      <c r="G1460" s="16"/>
      <c r="U1460" s="16"/>
      <c r="V1460" s="16"/>
      <c r="W1460" s="16"/>
      <c r="Y1460" s="16"/>
      <c r="Z1460" s="16"/>
      <c r="AA1460" s="16"/>
      <c r="AB1460" s="17"/>
      <c r="AC1460" s="16"/>
      <c r="AE1460" s="16"/>
      <c r="AG1460" s="17"/>
      <c r="AH1460" s="16"/>
      <c r="AJ1460" s="16"/>
      <c r="AL1460" s="17"/>
      <c r="AM1460" s="16"/>
      <c r="AO1460" s="16"/>
      <c r="AQ1460" s="16"/>
      <c r="AS1460" s="16"/>
      <c r="AU1460" s="16"/>
      <c r="AW1460" s="16"/>
      <c r="AY1460" s="16"/>
      <c r="BA1460" s="16"/>
      <c r="BC1460" s="16"/>
      <c r="BE1460" s="16"/>
      <c r="BF1460" s="17"/>
      <c r="BG1460" s="16"/>
      <c r="BI1460" s="17"/>
      <c r="BJ1460" s="17"/>
      <c r="BK1460" s="17"/>
      <c r="BL1460" s="17"/>
      <c r="BN1460" s="16"/>
      <c r="BT1460" s="16"/>
      <c r="BU1460" s="16"/>
      <c r="BV1460" s="16"/>
      <c r="BY1460" s="16"/>
      <c r="BZ1460" s="16"/>
      <c r="CA1460" s="16"/>
      <c r="CH1460" s="16"/>
      <c r="CI1460" s="16"/>
    </row>
    <row r="1461" spans="6:87" x14ac:dyDescent="0.25">
      <c r="F1461" s="16"/>
      <c r="G1461" s="16"/>
      <c r="U1461" s="16"/>
      <c r="V1461" s="16"/>
      <c r="W1461" s="16"/>
      <c r="Y1461" s="16"/>
      <c r="Z1461" s="16"/>
      <c r="AA1461" s="16"/>
      <c r="AB1461" s="17"/>
      <c r="AC1461" s="16"/>
      <c r="AE1461" s="16"/>
      <c r="AG1461" s="17"/>
      <c r="AH1461" s="16"/>
      <c r="AJ1461" s="16"/>
      <c r="AL1461" s="17"/>
      <c r="AM1461" s="16"/>
      <c r="AO1461" s="16"/>
      <c r="AQ1461" s="16"/>
      <c r="AS1461" s="16"/>
      <c r="AU1461" s="16"/>
      <c r="AW1461" s="16"/>
      <c r="AY1461" s="16"/>
      <c r="BA1461" s="16"/>
      <c r="BC1461" s="16"/>
      <c r="BE1461" s="16"/>
      <c r="BF1461" s="17"/>
      <c r="BG1461" s="16"/>
      <c r="BI1461" s="17"/>
      <c r="BJ1461" s="17"/>
      <c r="BK1461" s="17"/>
      <c r="BL1461" s="17"/>
      <c r="BN1461" s="16"/>
      <c r="BT1461" s="16"/>
      <c r="BU1461" s="16"/>
      <c r="BV1461" s="16"/>
      <c r="BY1461" s="16"/>
      <c r="BZ1461" s="16"/>
      <c r="CA1461" s="16"/>
      <c r="CH1461" s="16"/>
      <c r="CI1461" s="16"/>
    </row>
    <row r="1462" spans="6:87" x14ac:dyDescent="0.25">
      <c r="F1462" s="16"/>
      <c r="G1462" s="16"/>
      <c r="U1462" s="16"/>
      <c r="V1462" s="16"/>
      <c r="W1462" s="16"/>
      <c r="Y1462" s="16"/>
      <c r="Z1462" s="16"/>
      <c r="AA1462" s="16"/>
      <c r="AB1462" s="17"/>
      <c r="AC1462" s="16"/>
      <c r="AE1462" s="16"/>
      <c r="AG1462" s="17"/>
      <c r="AH1462" s="16"/>
      <c r="AJ1462" s="16"/>
      <c r="AL1462" s="17"/>
      <c r="AM1462" s="16"/>
      <c r="AO1462" s="16"/>
      <c r="AQ1462" s="16"/>
      <c r="AS1462" s="16"/>
      <c r="AU1462" s="16"/>
      <c r="AW1462" s="16"/>
      <c r="AY1462" s="16"/>
      <c r="BA1462" s="16"/>
      <c r="BC1462" s="16"/>
      <c r="BE1462" s="16"/>
      <c r="BF1462" s="17"/>
      <c r="BG1462" s="16"/>
      <c r="BI1462" s="17"/>
      <c r="BJ1462" s="17"/>
      <c r="BK1462" s="17"/>
      <c r="BL1462" s="17"/>
      <c r="BN1462" s="16"/>
      <c r="BT1462" s="16"/>
      <c r="BU1462" s="16"/>
      <c r="BV1462" s="16"/>
      <c r="BY1462" s="16"/>
      <c r="BZ1462" s="16"/>
      <c r="CA1462" s="16"/>
      <c r="CH1462" s="16"/>
      <c r="CI1462" s="16"/>
    </row>
    <row r="1463" spans="6:87" x14ac:dyDescent="0.25">
      <c r="F1463" s="16"/>
      <c r="G1463" s="16"/>
      <c r="U1463" s="16"/>
      <c r="V1463" s="16"/>
      <c r="W1463" s="16"/>
      <c r="Y1463" s="16"/>
      <c r="Z1463" s="16"/>
      <c r="AA1463" s="16"/>
      <c r="AB1463" s="17"/>
      <c r="AC1463" s="16"/>
      <c r="AE1463" s="16"/>
      <c r="AG1463" s="17"/>
      <c r="AH1463" s="16"/>
      <c r="AJ1463" s="16"/>
      <c r="AL1463" s="17"/>
      <c r="AM1463" s="16"/>
      <c r="AO1463" s="16"/>
      <c r="AQ1463" s="16"/>
      <c r="AS1463" s="16"/>
      <c r="AU1463" s="16"/>
      <c r="AW1463" s="16"/>
      <c r="AY1463" s="16"/>
      <c r="BA1463" s="16"/>
      <c r="BC1463" s="16"/>
      <c r="BE1463" s="16"/>
      <c r="BF1463" s="17"/>
      <c r="BG1463" s="16"/>
      <c r="BI1463" s="17"/>
      <c r="BJ1463" s="17"/>
      <c r="BK1463" s="17"/>
      <c r="BL1463" s="17"/>
      <c r="BN1463" s="16"/>
      <c r="BT1463" s="16"/>
      <c r="BU1463" s="16"/>
      <c r="BV1463" s="16"/>
      <c r="BY1463" s="16"/>
      <c r="BZ1463" s="16"/>
      <c r="CA1463" s="16"/>
      <c r="CH1463" s="16"/>
      <c r="CI1463" s="16"/>
    </row>
    <row r="1464" spans="6:87" x14ac:dyDescent="0.25">
      <c r="F1464" s="16"/>
      <c r="G1464" s="16"/>
      <c r="U1464" s="16"/>
      <c r="V1464" s="16"/>
      <c r="W1464" s="16"/>
      <c r="Y1464" s="16"/>
      <c r="Z1464" s="16"/>
      <c r="AA1464" s="16"/>
      <c r="AB1464" s="17"/>
      <c r="AC1464" s="16"/>
      <c r="AE1464" s="16"/>
      <c r="AG1464" s="17"/>
      <c r="AH1464" s="16"/>
      <c r="AJ1464" s="16"/>
      <c r="AL1464" s="17"/>
      <c r="AM1464" s="16"/>
      <c r="AO1464" s="16"/>
      <c r="AQ1464" s="16"/>
      <c r="AS1464" s="16"/>
      <c r="AU1464" s="16"/>
      <c r="AW1464" s="16"/>
      <c r="AY1464" s="16"/>
      <c r="BA1464" s="16"/>
      <c r="BC1464" s="16"/>
      <c r="BE1464" s="16"/>
      <c r="BF1464" s="17"/>
      <c r="BG1464" s="16"/>
      <c r="BI1464" s="17"/>
      <c r="BJ1464" s="17"/>
      <c r="BK1464" s="17"/>
      <c r="BL1464" s="17"/>
      <c r="BN1464" s="16"/>
      <c r="BT1464" s="16"/>
      <c r="BU1464" s="16"/>
      <c r="BV1464" s="16"/>
      <c r="BY1464" s="16"/>
      <c r="BZ1464" s="16"/>
      <c r="CA1464" s="16"/>
      <c r="CH1464" s="16"/>
      <c r="CI1464" s="16"/>
    </row>
    <row r="1465" spans="6:87" x14ac:dyDescent="0.25">
      <c r="F1465" s="16"/>
      <c r="G1465" s="16"/>
      <c r="U1465" s="16"/>
      <c r="V1465" s="16"/>
      <c r="W1465" s="16"/>
      <c r="Y1465" s="16"/>
      <c r="Z1465" s="16"/>
      <c r="AA1465" s="16"/>
      <c r="AB1465" s="17"/>
      <c r="AC1465" s="16"/>
      <c r="AE1465" s="16"/>
      <c r="AG1465" s="17"/>
      <c r="AH1465" s="16"/>
      <c r="AJ1465" s="16"/>
      <c r="AL1465" s="17"/>
      <c r="AM1465" s="16"/>
      <c r="AO1465" s="16"/>
      <c r="AQ1465" s="16"/>
      <c r="AS1465" s="16"/>
      <c r="AU1465" s="16"/>
      <c r="AW1465" s="16"/>
      <c r="AY1465" s="16"/>
      <c r="BA1465" s="16"/>
      <c r="BC1465" s="16"/>
      <c r="BE1465" s="16"/>
      <c r="BF1465" s="17"/>
      <c r="BG1465" s="16"/>
      <c r="BI1465" s="17"/>
      <c r="BJ1465" s="17"/>
      <c r="BK1465" s="17"/>
      <c r="BL1465" s="17"/>
      <c r="BN1465" s="16"/>
      <c r="BT1465" s="16"/>
      <c r="BU1465" s="16"/>
      <c r="BV1465" s="16"/>
      <c r="BY1465" s="16"/>
      <c r="BZ1465" s="16"/>
      <c r="CA1465" s="16"/>
      <c r="CH1465" s="16"/>
      <c r="CI1465" s="16"/>
    </row>
    <row r="1466" spans="6:87" x14ac:dyDescent="0.25">
      <c r="F1466" s="16"/>
      <c r="G1466" s="16"/>
      <c r="U1466" s="16"/>
      <c r="V1466" s="16"/>
      <c r="W1466" s="16"/>
      <c r="Y1466" s="16"/>
      <c r="Z1466" s="16"/>
      <c r="AA1466" s="16"/>
      <c r="AB1466" s="17"/>
      <c r="AC1466" s="16"/>
      <c r="AE1466" s="16"/>
      <c r="AG1466" s="17"/>
      <c r="AH1466" s="16"/>
      <c r="AJ1466" s="16"/>
      <c r="AL1466" s="17"/>
      <c r="AM1466" s="16"/>
      <c r="AO1466" s="16"/>
      <c r="AQ1466" s="16"/>
      <c r="AS1466" s="16"/>
      <c r="AU1466" s="16"/>
      <c r="AW1466" s="16"/>
      <c r="AY1466" s="16"/>
      <c r="BA1466" s="16"/>
      <c r="BC1466" s="16"/>
      <c r="BE1466" s="16"/>
      <c r="BF1466" s="17"/>
      <c r="BG1466" s="16"/>
      <c r="BI1466" s="17"/>
      <c r="BJ1466" s="17"/>
      <c r="BK1466" s="17"/>
      <c r="BL1466" s="17"/>
      <c r="BN1466" s="16"/>
      <c r="BT1466" s="16"/>
      <c r="BU1466" s="16"/>
      <c r="BV1466" s="16"/>
      <c r="BY1466" s="16"/>
      <c r="BZ1466" s="16"/>
      <c r="CA1466" s="16"/>
      <c r="CH1466" s="16"/>
      <c r="CI1466" s="16"/>
    </row>
    <row r="1467" spans="6:87" x14ac:dyDescent="0.25">
      <c r="F1467" s="16"/>
      <c r="G1467" s="16"/>
      <c r="U1467" s="16"/>
      <c r="V1467" s="16"/>
      <c r="W1467" s="16"/>
      <c r="Y1467" s="16"/>
      <c r="Z1467" s="16"/>
      <c r="AA1467" s="16"/>
      <c r="AB1467" s="17"/>
      <c r="AC1467" s="16"/>
      <c r="AE1467" s="16"/>
      <c r="AG1467" s="17"/>
      <c r="AH1467" s="16"/>
      <c r="AJ1467" s="16"/>
      <c r="AL1467" s="17"/>
      <c r="AM1467" s="16"/>
      <c r="AO1467" s="16"/>
      <c r="AQ1467" s="16"/>
      <c r="AS1467" s="16"/>
      <c r="AU1467" s="16"/>
      <c r="AW1467" s="16"/>
      <c r="AY1467" s="16"/>
      <c r="BA1467" s="16"/>
      <c r="BC1467" s="16"/>
      <c r="BE1467" s="16"/>
      <c r="BF1467" s="17"/>
      <c r="BG1467" s="16"/>
      <c r="BI1467" s="17"/>
      <c r="BJ1467" s="17"/>
      <c r="BK1467" s="17"/>
      <c r="BL1467" s="17"/>
      <c r="BN1467" s="16"/>
      <c r="BT1467" s="16"/>
      <c r="BU1467" s="16"/>
      <c r="BV1467" s="16"/>
      <c r="BY1467" s="16"/>
      <c r="BZ1467" s="16"/>
      <c r="CA1467" s="16"/>
      <c r="CH1467" s="16"/>
      <c r="CI1467" s="16"/>
    </row>
    <row r="1468" spans="6:87" x14ac:dyDescent="0.25">
      <c r="F1468" s="16"/>
      <c r="G1468" s="16"/>
      <c r="U1468" s="16"/>
      <c r="V1468" s="16"/>
      <c r="W1468" s="16"/>
      <c r="Y1468" s="16"/>
      <c r="Z1468" s="16"/>
      <c r="AA1468" s="16"/>
      <c r="AB1468" s="17"/>
      <c r="AC1468" s="16"/>
      <c r="AE1468" s="16"/>
      <c r="AG1468" s="17"/>
      <c r="AH1468" s="16"/>
      <c r="AJ1468" s="16"/>
      <c r="AL1468" s="17"/>
      <c r="AM1468" s="16"/>
      <c r="AO1468" s="16"/>
      <c r="AQ1468" s="16"/>
      <c r="AS1468" s="16"/>
      <c r="AU1468" s="16"/>
      <c r="AW1468" s="16"/>
      <c r="AY1468" s="16"/>
      <c r="BA1468" s="16"/>
      <c r="BC1468" s="16"/>
      <c r="BE1468" s="16"/>
      <c r="BF1468" s="17"/>
      <c r="BG1468" s="16"/>
      <c r="BI1468" s="17"/>
      <c r="BJ1468" s="17"/>
      <c r="BK1468" s="17"/>
      <c r="BL1468" s="17"/>
      <c r="BN1468" s="16"/>
      <c r="BT1468" s="16"/>
      <c r="BU1468" s="16"/>
      <c r="BV1468" s="16"/>
      <c r="BY1468" s="16"/>
      <c r="BZ1468" s="16"/>
      <c r="CA1468" s="16"/>
      <c r="CH1468" s="16"/>
      <c r="CI1468" s="16"/>
    </row>
    <row r="1469" spans="6:87" x14ac:dyDescent="0.25">
      <c r="F1469" s="16"/>
      <c r="G1469" s="16"/>
      <c r="U1469" s="16"/>
      <c r="V1469" s="16"/>
      <c r="W1469" s="16"/>
      <c r="Y1469" s="16"/>
      <c r="Z1469" s="16"/>
      <c r="AA1469" s="16"/>
      <c r="AB1469" s="17"/>
      <c r="AC1469" s="16"/>
      <c r="AE1469" s="16"/>
      <c r="AG1469" s="17"/>
      <c r="AH1469" s="16"/>
      <c r="AJ1469" s="16"/>
      <c r="AL1469" s="17"/>
      <c r="AM1469" s="16"/>
      <c r="AO1469" s="16"/>
      <c r="AQ1469" s="16"/>
      <c r="AS1469" s="16"/>
      <c r="AU1469" s="16"/>
      <c r="AW1469" s="16"/>
      <c r="AY1469" s="16"/>
      <c r="BA1469" s="16"/>
      <c r="BC1469" s="16"/>
      <c r="BE1469" s="16"/>
      <c r="BF1469" s="17"/>
      <c r="BG1469" s="16"/>
      <c r="BI1469" s="17"/>
      <c r="BJ1469" s="17"/>
      <c r="BK1469" s="17"/>
      <c r="BL1469" s="17"/>
      <c r="BN1469" s="16"/>
      <c r="BT1469" s="16"/>
      <c r="BU1469" s="16"/>
      <c r="BV1469" s="16"/>
      <c r="BY1469" s="16"/>
      <c r="BZ1469" s="16"/>
      <c r="CA1469" s="16"/>
      <c r="CH1469" s="16"/>
      <c r="CI1469" s="16"/>
    </row>
    <row r="1470" spans="6:87" x14ac:dyDescent="0.25">
      <c r="F1470" s="16"/>
      <c r="G1470" s="16"/>
      <c r="U1470" s="16"/>
      <c r="V1470" s="16"/>
      <c r="W1470" s="16"/>
      <c r="Y1470" s="16"/>
      <c r="Z1470" s="16"/>
      <c r="AA1470" s="16"/>
      <c r="AB1470" s="17"/>
      <c r="AC1470" s="16"/>
      <c r="AE1470" s="16"/>
      <c r="AG1470" s="17"/>
      <c r="AH1470" s="16"/>
      <c r="AJ1470" s="16"/>
      <c r="AL1470" s="17"/>
      <c r="AM1470" s="16"/>
      <c r="AO1470" s="16"/>
      <c r="AQ1470" s="16"/>
      <c r="AS1470" s="16"/>
      <c r="AU1470" s="16"/>
      <c r="AW1470" s="16"/>
      <c r="AY1470" s="16"/>
      <c r="BA1470" s="16"/>
      <c r="BC1470" s="16"/>
      <c r="BE1470" s="16"/>
      <c r="BF1470" s="17"/>
      <c r="BG1470" s="16"/>
      <c r="BI1470" s="17"/>
      <c r="BJ1470" s="17"/>
      <c r="BK1470" s="17"/>
      <c r="BL1470" s="17"/>
      <c r="BN1470" s="16"/>
      <c r="BT1470" s="16"/>
      <c r="BU1470" s="16"/>
      <c r="BV1470" s="16"/>
      <c r="BY1470" s="16"/>
      <c r="BZ1470" s="16"/>
      <c r="CA1470" s="16"/>
      <c r="CH1470" s="16"/>
      <c r="CI1470" s="16"/>
    </row>
    <row r="1471" spans="6:87" x14ac:dyDescent="0.25">
      <c r="F1471" s="16"/>
      <c r="G1471" s="16"/>
      <c r="U1471" s="16"/>
      <c r="V1471" s="16"/>
      <c r="W1471" s="16"/>
      <c r="Y1471" s="16"/>
      <c r="Z1471" s="16"/>
      <c r="AA1471" s="16"/>
      <c r="AB1471" s="17"/>
      <c r="AC1471" s="16"/>
      <c r="AE1471" s="16"/>
      <c r="AG1471" s="17"/>
      <c r="AH1471" s="16"/>
      <c r="AJ1471" s="16"/>
      <c r="AL1471" s="17"/>
      <c r="AM1471" s="16"/>
      <c r="AO1471" s="16"/>
      <c r="AQ1471" s="16"/>
      <c r="AS1471" s="16"/>
      <c r="AU1471" s="16"/>
      <c r="AW1471" s="16"/>
      <c r="AY1471" s="16"/>
      <c r="BA1471" s="16"/>
      <c r="BC1471" s="16"/>
      <c r="BE1471" s="16"/>
      <c r="BF1471" s="17"/>
      <c r="BG1471" s="16"/>
      <c r="BI1471" s="17"/>
      <c r="BJ1471" s="17"/>
      <c r="BK1471" s="17"/>
      <c r="BL1471" s="17"/>
      <c r="BN1471" s="16"/>
      <c r="BT1471" s="16"/>
      <c r="BU1471" s="16"/>
      <c r="BV1471" s="16"/>
      <c r="BY1471" s="16"/>
      <c r="BZ1471" s="16"/>
      <c r="CA1471" s="16"/>
      <c r="CH1471" s="16"/>
      <c r="CI1471" s="16"/>
    </row>
    <row r="1472" spans="6:87" x14ac:dyDescent="0.25">
      <c r="F1472" s="16"/>
      <c r="G1472" s="16"/>
      <c r="U1472" s="16"/>
      <c r="V1472" s="16"/>
      <c r="W1472" s="16"/>
      <c r="Y1472" s="16"/>
      <c r="Z1472" s="16"/>
      <c r="AA1472" s="16"/>
      <c r="AB1472" s="17"/>
      <c r="AC1472" s="16"/>
      <c r="AE1472" s="16"/>
      <c r="AG1472" s="17"/>
      <c r="AH1472" s="16"/>
      <c r="AJ1472" s="16"/>
      <c r="AL1472" s="17"/>
      <c r="AM1472" s="16"/>
      <c r="AO1472" s="16"/>
      <c r="AQ1472" s="16"/>
      <c r="AS1472" s="16"/>
      <c r="AU1472" s="16"/>
      <c r="AW1472" s="16"/>
      <c r="AY1472" s="16"/>
      <c r="BA1472" s="16"/>
      <c r="BC1472" s="16"/>
      <c r="BE1472" s="16"/>
      <c r="BF1472" s="17"/>
      <c r="BG1472" s="16"/>
      <c r="BI1472" s="17"/>
      <c r="BJ1472" s="17"/>
      <c r="BK1472" s="17"/>
      <c r="BL1472" s="17"/>
      <c r="BN1472" s="16"/>
      <c r="BT1472" s="16"/>
      <c r="BU1472" s="16"/>
      <c r="BV1472" s="16"/>
      <c r="BY1472" s="16"/>
      <c r="BZ1472" s="16"/>
      <c r="CA1472" s="16"/>
      <c r="CH1472" s="16"/>
      <c r="CI1472" s="16"/>
    </row>
    <row r="1473" spans="6:87" x14ac:dyDescent="0.25">
      <c r="F1473" s="16"/>
      <c r="G1473" s="16"/>
      <c r="U1473" s="16"/>
      <c r="V1473" s="16"/>
      <c r="W1473" s="16"/>
      <c r="Y1473" s="16"/>
      <c r="Z1473" s="16"/>
      <c r="AA1473" s="16"/>
      <c r="AB1473" s="17"/>
      <c r="AC1473" s="16"/>
      <c r="AE1473" s="16"/>
      <c r="AG1473" s="17"/>
      <c r="AH1473" s="16"/>
      <c r="AJ1473" s="16"/>
      <c r="AL1473" s="17"/>
      <c r="AM1473" s="16"/>
      <c r="AO1473" s="16"/>
      <c r="AQ1473" s="16"/>
      <c r="AS1473" s="16"/>
      <c r="AU1473" s="16"/>
      <c r="AW1473" s="16"/>
      <c r="AY1473" s="16"/>
      <c r="BA1473" s="16"/>
      <c r="BC1473" s="16"/>
      <c r="BE1473" s="16"/>
      <c r="BF1473" s="17"/>
      <c r="BG1473" s="16"/>
      <c r="BI1473" s="17"/>
      <c r="BJ1473" s="17"/>
      <c r="BK1473" s="17"/>
      <c r="BL1473" s="17"/>
      <c r="BN1473" s="16"/>
      <c r="BT1473" s="16"/>
      <c r="BU1473" s="16"/>
      <c r="BV1473" s="16"/>
      <c r="BY1473" s="16"/>
      <c r="BZ1473" s="16"/>
      <c r="CA1473" s="16"/>
      <c r="CH1473" s="16"/>
      <c r="CI1473" s="16"/>
    </row>
    <row r="1474" spans="6:87" x14ac:dyDescent="0.25">
      <c r="F1474" s="16"/>
      <c r="G1474" s="16"/>
      <c r="U1474" s="16"/>
      <c r="V1474" s="16"/>
      <c r="W1474" s="16"/>
      <c r="Y1474" s="16"/>
      <c r="Z1474" s="16"/>
      <c r="AA1474" s="16"/>
      <c r="AB1474" s="17"/>
      <c r="AC1474" s="16"/>
      <c r="AE1474" s="16"/>
      <c r="AG1474" s="17"/>
      <c r="AH1474" s="16"/>
      <c r="AJ1474" s="16"/>
      <c r="AL1474" s="17"/>
      <c r="AM1474" s="16"/>
      <c r="AO1474" s="16"/>
      <c r="AQ1474" s="16"/>
      <c r="AS1474" s="16"/>
      <c r="AU1474" s="16"/>
      <c r="AW1474" s="16"/>
      <c r="AY1474" s="16"/>
      <c r="BA1474" s="16"/>
      <c r="BC1474" s="16"/>
      <c r="BE1474" s="16"/>
      <c r="BF1474" s="17"/>
      <c r="BG1474" s="16"/>
      <c r="BI1474" s="17"/>
      <c r="BJ1474" s="17"/>
      <c r="BK1474" s="17"/>
      <c r="BL1474" s="17"/>
      <c r="BN1474" s="16"/>
      <c r="BT1474" s="16"/>
      <c r="BU1474" s="16"/>
      <c r="BV1474" s="16"/>
      <c r="BY1474" s="16"/>
      <c r="BZ1474" s="16"/>
      <c r="CA1474" s="16"/>
      <c r="CH1474" s="16"/>
      <c r="CI1474" s="16"/>
    </row>
    <row r="1475" spans="6:87" x14ac:dyDescent="0.25">
      <c r="F1475" s="16"/>
      <c r="G1475" s="16"/>
      <c r="U1475" s="16"/>
      <c r="V1475" s="16"/>
      <c r="W1475" s="16"/>
      <c r="Y1475" s="16"/>
      <c r="Z1475" s="16"/>
      <c r="AA1475" s="16"/>
      <c r="AB1475" s="17"/>
      <c r="AC1475" s="16"/>
      <c r="AE1475" s="16"/>
      <c r="AG1475" s="17"/>
      <c r="AH1475" s="16"/>
      <c r="AJ1475" s="16"/>
      <c r="AL1475" s="17"/>
      <c r="AM1475" s="16"/>
      <c r="AO1475" s="16"/>
      <c r="AQ1475" s="16"/>
      <c r="AS1475" s="16"/>
      <c r="AU1475" s="16"/>
      <c r="AW1475" s="16"/>
      <c r="AY1475" s="16"/>
      <c r="BA1475" s="16"/>
      <c r="BC1475" s="16"/>
      <c r="BE1475" s="16"/>
      <c r="BF1475" s="17"/>
      <c r="BG1475" s="16"/>
      <c r="BI1475" s="17"/>
      <c r="BJ1475" s="17"/>
      <c r="BK1475" s="17"/>
      <c r="BL1475" s="17"/>
      <c r="BN1475" s="16"/>
      <c r="BT1475" s="16"/>
      <c r="BU1475" s="16"/>
      <c r="BV1475" s="16"/>
      <c r="BY1475" s="16"/>
      <c r="BZ1475" s="16"/>
      <c r="CA1475" s="16"/>
      <c r="CH1475" s="16"/>
      <c r="CI1475" s="16"/>
    </row>
    <row r="1476" spans="6:87" x14ac:dyDescent="0.25">
      <c r="F1476" s="16"/>
      <c r="G1476" s="16"/>
      <c r="U1476" s="16"/>
      <c r="V1476" s="16"/>
      <c r="W1476" s="16"/>
      <c r="Y1476" s="16"/>
      <c r="Z1476" s="16"/>
      <c r="AA1476" s="16"/>
      <c r="AB1476" s="17"/>
      <c r="AC1476" s="16"/>
      <c r="AE1476" s="16"/>
      <c r="AG1476" s="17"/>
      <c r="AH1476" s="16"/>
      <c r="AJ1476" s="16"/>
      <c r="AL1476" s="17"/>
      <c r="AM1476" s="16"/>
      <c r="AO1476" s="16"/>
      <c r="AQ1476" s="16"/>
      <c r="AS1476" s="16"/>
      <c r="AU1476" s="16"/>
      <c r="AW1476" s="16"/>
      <c r="AY1476" s="16"/>
      <c r="BA1476" s="16"/>
      <c r="BC1476" s="16"/>
      <c r="BE1476" s="16"/>
      <c r="BF1476" s="17"/>
      <c r="BG1476" s="16"/>
      <c r="BI1476" s="17"/>
      <c r="BJ1476" s="17"/>
      <c r="BK1476" s="17"/>
      <c r="BL1476" s="17"/>
      <c r="BN1476" s="16"/>
      <c r="BT1476" s="16"/>
      <c r="BU1476" s="16"/>
      <c r="BV1476" s="16"/>
      <c r="BY1476" s="16"/>
      <c r="BZ1476" s="16"/>
      <c r="CA1476" s="16"/>
      <c r="CH1476" s="16"/>
      <c r="CI1476" s="16"/>
    </row>
    <row r="1477" spans="6:87" x14ac:dyDescent="0.25">
      <c r="F1477" s="16"/>
      <c r="G1477" s="16"/>
      <c r="U1477" s="16"/>
      <c r="V1477" s="16"/>
      <c r="W1477" s="16"/>
      <c r="Y1477" s="16"/>
      <c r="Z1477" s="16"/>
      <c r="AA1477" s="16"/>
      <c r="AB1477" s="17"/>
      <c r="AC1477" s="16"/>
      <c r="AE1477" s="16"/>
      <c r="AG1477" s="17"/>
      <c r="AH1477" s="16"/>
      <c r="AJ1477" s="16"/>
      <c r="AL1477" s="17"/>
      <c r="AM1477" s="16"/>
      <c r="AO1477" s="16"/>
      <c r="AQ1477" s="16"/>
      <c r="AS1477" s="16"/>
      <c r="AU1477" s="16"/>
      <c r="AW1477" s="16"/>
      <c r="AY1477" s="16"/>
      <c r="BA1477" s="16"/>
      <c r="BC1477" s="16"/>
      <c r="BE1477" s="16"/>
      <c r="BF1477" s="17"/>
      <c r="BG1477" s="16"/>
      <c r="BI1477" s="17"/>
      <c r="BJ1477" s="17"/>
      <c r="BK1477" s="17"/>
      <c r="BL1477" s="17"/>
      <c r="BN1477" s="16"/>
      <c r="BT1477" s="16"/>
      <c r="BU1477" s="16"/>
      <c r="BV1477" s="16"/>
      <c r="BY1477" s="16"/>
      <c r="BZ1477" s="16"/>
      <c r="CA1477" s="16"/>
      <c r="CH1477" s="16"/>
      <c r="CI1477" s="16"/>
    </row>
    <row r="1478" spans="6:87" x14ac:dyDescent="0.25">
      <c r="F1478" s="16"/>
      <c r="G1478" s="16"/>
      <c r="U1478" s="16"/>
      <c r="V1478" s="16"/>
      <c r="W1478" s="16"/>
      <c r="Y1478" s="16"/>
      <c r="Z1478" s="16"/>
      <c r="AA1478" s="16"/>
      <c r="AB1478" s="17"/>
      <c r="AC1478" s="16"/>
      <c r="AE1478" s="16"/>
      <c r="AG1478" s="17"/>
      <c r="AH1478" s="16"/>
      <c r="AJ1478" s="16"/>
      <c r="AL1478" s="17"/>
      <c r="AM1478" s="16"/>
      <c r="AO1478" s="16"/>
      <c r="AQ1478" s="16"/>
      <c r="AS1478" s="16"/>
      <c r="AU1478" s="16"/>
      <c r="AW1478" s="16"/>
      <c r="AY1478" s="16"/>
      <c r="BA1478" s="16"/>
      <c r="BC1478" s="16"/>
      <c r="BE1478" s="16"/>
      <c r="BF1478" s="17"/>
      <c r="BG1478" s="16"/>
      <c r="BI1478" s="17"/>
      <c r="BJ1478" s="17"/>
      <c r="BK1478" s="17"/>
      <c r="BL1478" s="17"/>
      <c r="BN1478" s="16"/>
      <c r="BT1478" s="16"/>
      <c r="BU1478" s="16"/>
      <c r="BV1478" s="16"/>
      <c r="BY1478" s="16"/>
      <c r="BZ1478" s="16"/>
      <c r="CA1478" s="16"/>
      <c r="CH1478" s="16"/>
      <c r="CI1478" s="16"/>
    </row>
    <row r="1479" spans="6:87" x14ac:dyDescent="0.25">
      <c r="F1479" s="16"/>
      <c r="G1479" s="16"/>
      <c r="U1479" s="16"/>
      <c r="V1479" s="16"/>
      <c r="W1479" s="16"/>
      <c r="Y1479" s="16"/>
      <c r="Z1479" s="16"/>
      <c r="AA1479" s="16"/>
      <c r="AB1479" s="17"/>
      <c r="AC1479" s="16"/>
      <c r="AE1479" s="16"/>
      <c r="AG1479" s="17"/>
      <c r="AH1479" s="16"/>
      <c r="AJ1479" s="16"/>
      <c r="AL1479" s="17"/>
      <c r="AM1479" s="16"/>
      <c r="AO1479" s="16"/>
      <c r="AQ1479" s="16"/>
      <c r="AS1479" s="16"/>
      <c r="AU1479" s="16"/>
      <c r="AW1479" s="16"/>
      <c r="AY1479" s="16"/>
      <c r="BA1479" s="16"/>
      <c r="BC1479" s="16"/>
      <c r="BE1479" s="16"/>
      <c r="BF1479" s="17"/>
      <c r="BG1479" s="16"/>
      <c r="BI1479" s="17"/>
      <c r="BJ1479" s="17"/>
      <c r="BK1479" s="17"/>
      <c r="BL1479" s="17"/>
      <c r="BN1479" s="16"/>
      <c r="BT1479" s="16"/>
      <c r="BU1479" s="16"/>
      <c r="BV1479" s="16"/>
      <c r="BY1479" s="16"/>
      <c r="BZ1479" s="16"/>
      <c r="CA1479" s="16"/>
      <c r="CH1479" s="16"/>
      <c r="CI1479" s="16"/>
    </row>
    <row r="1480" spans="6:87" x14ac:dyDescent="0.25">
      <c r="F1480" s="16"/>
      <c r="G1480" s="16"/>
      <c r="U1480" s="16"/>
      <c r="V1480" s="16"/>
      <c r="W1480" s="16"/>
      <c r="Y1480" s="16"/>
      <c r="Z1480" s="16"/>
      <c r="AA1480" s="16"/>
      <c r="AB1480" s="17"/>
      <c r="AC1480" s="16"/>
      <c r="AE1480" s="16"/>
      <c r="AG1480" s="17"/>
      <c r="AH1480" s="16"/>
      <c r="AJ1480" s="16"/>
      <c r="AL1480" s="17"/>
      <c r="AM1480" s="16"/>
      <c r="AO1480" s="16"/>
      <c r="AQ1480" s="16"/>
      <c r="AS1480" s="16"/>
      <c r="AU1480" s="16"/>
      <c r="AW1480" s="16"/>
      <c r="AY1480" s="16"/>
      <c r="BA1480" s="16"/>
      <c r="BC1480" s="16"/>
      <c r="BE1480" s="16"/>
      <c r="BF1480" s="17"/>
      <c r="BG1480" s="16"/>
      <c r="BI1480" s="17"/>
      <c r="BJ1480" s="17"/>
      <c r="BK1480" s="17"/>
      <c r="BL1480" s="17"/>
      <c r="BN1480" s="16"/>
      <c r="BT1480" s="16"/>
      <c r="BU1480" s="16"/>
      <c r="BV1480" s="16"/>
      <c r="BY1480" s="16"/>
      <c r="BZ1480" s="16"/>
      <c r="CA1480" s="16"/>
      <c r="CH1480" s="16"/>
      <c r="CI1480" s="16"/>
    </row>
    <row r="1481" spans="6:87" x14ac:dyDescent="0.25">
      <c r="F1481" s="16"/>
      <c r="G1481" s="16"/>
      <c r="U1481" s="16"/>
      <c r="V1481" s="16"/>
      <c r="W1481" s="16"/>
      <c r="Y1481" s="16"/>
      <c r="Z1481" s="16"/>
      <c r="AA1481" s="16"/>
      <c r="AB1481" s="17"/>
      <c r="AC1481" s="16"/>
      <c r="AE1481" s="16"/>
      <c r="AG1481" s="17"/>
      <c r="AH1481" s="16"/>
      <c r="AJ1481" s="16"/>
      <c r="AL1481" s="17"/>
      <c r="AM1481" s="16"/>
      <c r="AO1481" s="16"/>
      <c r="AQ1481" s="16"/>
      <c r="AS1481" s="16"/>
      <c r="AU1481" s="16"/>
      <c r="AW1481" s="16"/>
      <c r="AY1481" s="16"/>
      <c r="BA1481" s="16"/>
      <c r="BC1481" s="16"/>
      <c r="BE1481" s="16"/>
      <c r="BF1481" s="17"/>
      <c r="BG1481" s="16"/>
      <c r="BI1481" s="17"/>
      <c r="BJ1481" s="17"/>
      <c r="BK1481" s="17"/>
      <c r="BL1481" s="17"/>
      <c r="BN1481" s="16"/>
      <c r="BT1481" s="16"/>
      <c r="BU1481" s="16"/>
      <c r="BV1481" s="16"/>
      <c r="BY1481" s="16"/>
      <c r="BZ1481" s="16"/>
      <c r="CA1481" s="16"/>
      <c r="CH1481" s="16"/>
      <c r="CI1481" s="16"/>
    </row>
    <row r="1482" spans="6:87" x14ac:dyDescent="0.25">
      <c r="F1482" s="16"/>
      <c r="G1482" s="16"/>
      <c r="U1482" s="16"/>
      <c r="V1482" s="16"/>
      <c r="W1482" s="16"/>
      <c r="Y1482" s="16"/>
      <c r="Z1482" s="16"/>
      <c r="AA1482" s="16"/>
      <c r="AB1482" s="17"/>
      <c r="AC1482" s="16"/>
      <c r="AE1482" s="16"/>
      <c r="AG1482" s="17"/>
      <c r="AH1482" s="16"/>
      <c r="AJ1482" s="16"/>
      <c r="AL1482" s="17"/>
      <c r="AM1482" s="16"/>
      <c r="AO1482" s="16"/>
      <c r="AQ1482" s="16"/>
      <c r="AS1482" s="16"/>
      <c r="AU1482" s="16"/>
      <c r="AW1482" s="16"/>
      <c r="AY1482" s="16"/>
      <c r="BA1482" s="16"/>
      <c r="BC1482" s="16"/>
      <c r="BE1482" s="16"/>
      <c r="BF1482" s="17"/>
      <c r="BG1482" s="16"/>
      <c r="BI1482" s="17"/>
      <c r="BJ1482" s="17"/>
      <c r="BK1482" s="17"/>
      <c r="BL1482" s="17"/>
      <c r="BN1482" s="16"/>
      <c r="BT1482" s="16"/>
      <c r="BU1482" s="16"/>
      <c r="BV1482" s="16"/>
      <c r="BY1482" s="16"/>
      <c r="BZ1482" s="16"/>
      <c r="CA1482" s="16"/>
      <c r="CH1482" s="16"/>
      <c r="CI1482" s="16"/>
    </row>
    <row r="1483" spans="6:87" x14ac:dyDescent="0.25">
      <c r="F1483" s="16"/>
      <c r="G1483" s="16"/>
      <c r="U1483" s="16"/>
      <c r="V1483" s="16"/>
      <c r="W1483" s="16"/>
      <c r="Y1483" s="16"/>
      <c r="Z1483" s="16"/>
      <c r="AA1483" s="16"/>
      <c r="AB1483" s="17"/>
      <c r="AC1483" s="16"/>
      <c r="AE1483" s="16"/>
      <c r="AG1483" s="17"/>
      <c r="AH1483" s="16"/>
      <c r="AJ1483" s="16"/>
      <c r="AL1483" s="17"/>
      <c r="AM1483" s="16"/>
      <c r="AO1483" s="16"/>
      <c r="AQ1483" s="16"/>
      <c r="AS1483" s="16"/>
      <c r="AU1483" s="16"/>
      <c r="AW1483" s="16"/>
      <c r="AY1483" s="16"/>
      <c r="BA1483" s="16"/>
      <c r="BC1483" s="16"/>
      <c r="BE1483" s="16"/>
      <c r="BF1483" s="17"/>
      <c r="BG1483" s="16"/>
      <c r="BI1483" s="17"/>
      <c r="BJ1483" s="17"/>
      <c r="BK1483" s="17"/>
      <c r="BL1483" s="17"/>
      <c r="BN1483" s="16"/>
      <c r="BT1483" s="16"/>
      <c r="BU1483" s="16"/>
      <c r="BV1483" s="16"/>
      <c r="BY1483" s="16"/>
      <c r="BZ1483" s="16"/>
      <c r="CA1483" s="16"/>
      <c r="CH1483" s="16"/>
      <c r="CI1483" s="16"/>
    </row>
    <row r="1484" spans="6:87" x14ac:dyDescent="0.25">
      <c r="F1484" s="16"/>
      <c r="G1484" s="16"/>
      <c r="U1484" s="16"/>
      <c r="V1484" s="16"/>
      <c r="W1484" s="16"/>
      <c r="Y1484" s="16"/>
      <c r="Z1484" s="16"/>
      <c r="AA1484" s="16"/>
      <c r="AB1484" s="17"/>
      <c r="AC1484" s="16"/>
      <c r="AE1484" s="16"/>
      <c r="AG1484" s="17"/>
      <c r="AH1484" s="16"/>
      <c r="AJ1484" s="16"/>
      <c r="AL1484" s="17"/>
      <c r="AM1484" s="16"/>
      <c r="AO1484" s="16"/>
      <c r="AQ1484" s="16"/>
      <c r="AS1484" s="16"/>
      <c r="AU1484" s="16"/>
      <c r="AW1484" s="16"/>
      <c r="AY1484" s="16"/>
      <c r="BA1484" s="16"/>
      <c r="BC1484" s="16"/>
      <c r="BE1484" s="16"/>
      <c r="BF1484" s="17"/>
      <c r="BG1484" s="16"/>
      <c r="BI1484" s="17"/>
      <c r="BJ1484" s="17"/>
      <c r="BK1484" s="17"/>
      <c r="BL1484" s="17"/>
      <c r="BN1484" s="16"/>
      <c r="BT1484" s="16"/>
      <c r="BU1484" s="16"/>
      <c r="BV1484" s="16"/>
      <c r="BY1484" s="16"/>
      <c r="BZ1484" s="16"/>
      <c r="CA1484" s="16"/>
      <c r="CH1484" s="16"/>
      <c r="CI1484" s="16"/>
    </row>
    <row r="1485" spans="6:87" x14ac:dyDescent="0.25">
      <c r="F1485" s="16"/>
      <c r="G1485" s="16"/>
      <c r="U1485" s="16"/>
      <c r="V1485" s="16"/>
      <c r="W1485" s="16"/>
      <c r="Y1485" s="16"/>
      <c r="Z1485" s="16"/>
      <c r="AA1485" s="16"/>
      <c r="AB1485" s="17"/>
      <c r="AC1485" s="16"/>
      <c r="AE1485" s="16"/>
      <c r="AG1485" s="17"/>
      <c r="AH1485" s="16"/>
      <c r="AJ1485" s="16"/>
      <c r="AL1485" s="17"/>
      <c r="AM1485" s="16"/>
      <c r="AO1485" s="16"/>
      <c r="AQ1485" s="16"/>
      <c r="AS1485" s="16"/>
      <c r="AU1485" s="16"/>
      <c r="AW1485" s="16"/>
      <c r="AY1485" s="16"/>
      <c r="BA1485" s="16"/>
      <c r="BC1485" s="16"/>
      <c r="BE1485" s="16"/>
      <c r="BF1485" s="17"/>
      <c r="BG1485" s="16"/>
      <c r="BI1485" s="17"/>
      <c r="BJ1485" s="17"/>
      <c r="BK1485" s="17"/>
      <c r="BL1485" s="17"/>
      <c r="BN1485" s="16"/>
      <c r="BT1485" s="16"/>
      <c r="BU1485" s="16"/>
      <c r="BV1485" s="16"/>
      <c r="BY1485" s="16"/>
      <c r="BZ1485" s="16"/>
      <c r="CA1485" s="16"/>
      <c r="CH1485" s="16"/>
      <c r="CI1485" s="16"/>
    </row>
    <row r="1486" spans="6:87" x14ac:dyDescent="0.25">
      <c r="F1486" s="16"/>
      <c r="G1486" s="16"/>
      <c r="U1486" s="16"/>
      <c r="V1486" s="16"/>
      <c r="W1486" s="16"/>
      <c r="Y1486" s="16"/>
      <c r="Z1486" s="16"/>
      <c r="AA1486" s="16"/>
      <c r="AB1486" s="17"/>
      <c r="AC1486" s="16"/>
      <c r="AE1486" s="16"/>
      <c r="AG1486" s="17"/>
      <c r="AH1486" s="16"/>
      <c r="AJ1486" s="16"/>
      <c r="AL1486" s="17"/>
      <c r="AM1486" s="16"/>
      <c r="AO1486" s="16"/>
      <c r="AQ1486" s="16"/>
      <c r="AS1486" s="16"/>
      <c r="AU1486" s="16"/>
      <c r="AW1486" s="16"/>
      <c r="AY1486" s="16"/>
      <c r="BA1486" s="16"/>
      <c r="BC1486" s="16"/>
      <c r="BE1486" s="16"/>
      <c r="BF1486" s="17"/>
      <c r="BG1486" s="16"/>
      <c r="BI1486" s="17"/>
      <c r="BJ1486" s="17"/>
      <c r="BK1486" s="17"/>
      <c r="BL1486" s="17"/>
      <c r="BN1486" s="16"/>
      <c r="BT1486" s="16"/>
      <c r="BU1486" s="16"/>
      <c r="BV1486" s="16"/>
      <c r="BY1486" s="16"/>
      <c r="BZ1486" s="16"/>
      <c r="CA1486" s="16"/>
      <c r="CH1486" s="16"/>
      <c r="CI1486" s="16"/>
    </row>
    <row r="1487" spans="6:87" x14ac:dyDescent="0.25">
      <c r="F1487" s="16"/>
      <c r="G1487" s="16"/>
      <c r="U1487" s="16"/>
      <c r="V1487" s="16"/>
      <c r="W1487" s="16"/>
      <c r="Y1487" s="16"/>
      <c r="Z1487" s="16"/>
      <c r="AA1487" s="16"/>
      <c r="AB1487" s="17"/>
      <c r="AC1487" s="16"/>
      <c r="AE1487" s="16"/>
      <c r="AG1487" s="17"/>
      <c r="AH1487" s="16"/>
      <c r="AJ1487" s="16"/>
      <c r="AL1487" s="17"/>
      <c r="AM1487" s="16"/>
      <c r="AO1487" s="16"/>
      <c r="AQ1487" s="16"/>
      <c r="AS1487" s="16"/>
      <c r="AU1487" s="16"/>
      <c r="AW1487" s="16"/>
      <c r="AY1487" s="16"/>
      <c r="BA1487" s="16"/>
      <c r="BC1487" s="16"/>
      <c r="BE1487" s="16"/>
      <c r="BF1487" s="17"/>
      <c r="BG1487" s="16"/>
      <c r="BI1487" s="17"/>
      <c r="BJ1487" s="17"/>
      <c r="BK1487" s="17"/>
      <c r="BL1487" s="17"/>
      <c r="BN1487" s="16"/>
      <c r="BT1487" s="16"/>
      <c r="BU1487" s="16"/>
      <c r="BV1487" s="16"/>
      <c r="BY1487" s="16"/>
      <c r="BZ1487" s="16"/>
      <c r="CA1487" s="16"/>
      <c r="CH1487" s="16"/>
      <c r="CI1487" s="16"/>
    </row>
    <row r="1488" spans="6:87" x14ac:dyDescent="0.25">
      <c r="F1488" s="16"/>
      <c r="G1488" s="16"/>
      <c r="U1488" s="16"/>
      <c r="V1488" s="16"/>
      <c r="W1488" s="16"/>
      <c r="Y1488" s="16"/>
      <c r="Z1488" s="16"/>
      <c r="AA1488" s="16"/>
      <c r="AB1488" s="17"/>
      <c r="AC1488" s="16"/>
      <c r="AE1488" s="16"/>
      <c r="AG1488" s="17"/>
      <c r="AH1488" s="16"/>
      <c r="AJ1488" s="16"/>
      <c r="AL1488" s="17"/>
      <c r="AM1488" s="16"/>
      <c r="AO1488" s="16"/>
      <c r="AQ1488" s="16"/>
      <c r="AS1488" s="16"/>
      <c r="AU1488" s="16"/>
      <c r="AW1488" s="16"/>
      <c r="AY1488" s="16"/>
      <c r="BA1488" s="16"/>
      <c r="BC1488" s="16"/>
      <c r="BE1488" s="16"/>
      <c r="BF1488" s="17"/>
      <c r="BG1488" s="16"/>
      <c r="BI1488" s="17"/>
      <c r="BJ1488" s="17"/>
      <c r="BK1488" s="17"/>
      <c r="BL1488" s="17"/>
      <c r="BN1488" s="16"/>
      <c r="BT1488" s="16"/>
      <c r="BU1488" s="16"/>
      <c r="BV1488" s="16"/>
      <c r="BY1488" s="16"/>
      <c r="BZ1488" s="16"/>
      <c r="CA1488" s="16"/>
      <c r="CH1488" s="16"/>
      <c r="CI1488" s="16"/>
    </row>
    <row r="1489" spans="6:87" x14ac:dyDescent="0.25">
      <c r="F1489" s="16"/>
      <c r="G1489" s="16"/>
      <c r="U1489" s="16"/>
      <c r="V1489" s="16"/>
      <c r="W1489" s="16"/>
      <c r="Y1489" s="16"/>
      <c r="Z1489" s="16"/>
      <c r="AA1489" s="16"/>
      <c r="AB1489" s="17"/>
      <c r="AC1489" s="16"/>
      <c r="AE1489" s="16"/>
      <c r="AG1489" s="17"/>
      <c r="AH1489" s="16"/>
      <c r="AJ1489" s="16"/>
      <c r="AL1489" s="17"/>
      <c r="AM1489" s="16"/>
      <c r="AO1489" s="16"/>
      <c r="AQ1489" s="16"/>
      <c r="AS1489" s="16"/>
      <c r="AU1489" s="16"/>
      <c r="AW1489" s="16"/>
      <c r="AY1489" s="16"/>
      <c r="BA1489" s="16"/>
      <c r="BC1489" s="16"/>
      <c r="BE1489" s="16"/>
      <c r="BF1489" s="17"/>
      <c r="BG1489" s="16"/>
      <c r="BI1489" s="17"/>
      <c r="BJ1489" s="17"/>
      <c r="BK1489" s="17"/>
      <c r="BL1489" s="17"/>
      <c r="BN1489" s="16"/>
      <c r="BT1489" s="16"/>
      <c r="BU1489" s="16"/>
      <c r="BV1489" s="16"/>
      <c r="BY1489" s="16"/>
      <c r="BZ1489" s="16"/>
      <c r="CA1489" s="16"/>
      <c r="CH1489" s="16"/>
      <c r="CI1489" s="16"/>
    </row>
    <row r="1490" spans="6:87" x14ac:dyDescent="0.25">
      <c r="F1490" s="16"/>
      <c r="G1490" s="16"/>
      <c r="U1490" s="16"/>
      <c r="V1490" s="16"/>
      <c r="W1490" s="16"/>
      <c r="Y1490" s="16"/>
      <c r="Z1490" s="16"/>
      <c r="AA1490" s="16"/>
      <c r="AB1490" s="17"/>
      <c r="AC1490" s="16"/>
      <c r="AE1490" s="16"/>
      <c r="AG1490" s="17"/>
      <c r="AH1490" s="16"/>
      <c r="AJ1490" s="16"/>
      <c r="AL1490" s="17"/>
      <c r="AM1490" s="16"/>
      <c r="AO1490" s="16"/>
      <c r="AQ1490" s="16"/>
      <c r="AS1490" s="16"/>
      <c r="AU1490" s="16"/>
      <c r="AW1490" s="16"/>
      <c r="AY1490" s="16"/>
      <c r="BA1490" s="16"/>
      <c r="BC1490" s="16"/>
      <c r="BE1490" s="16"/>
      <c r="BF1490" s="17"/>
      <c r="BG1490" s="16"/>
      <c r="BI1490" s="17"/>
      <c r="BJ1490" s="17"/>
      <c r="BK1490" s="17"/>
      <c r="BL1490" s="17"/>
      <c r="BN1490" s="16"/>
      <c r="BT1490" s="16"/>
      <c r="BU1490" s="16"/>
      <c r="BV1490" s="16"/>
      <c r="BY1490" s="16"/>
      <c r="BZ1490" s="16"/>
      <c r="CA1490" s="16"/>
      <c r="CH1490" s="16"/>
      <c r="CI1490" s="16"/>
    </row>
    <row r="1491" spans="6:87" x14ac:dyDescent="0.25">
      <c r="F1491" s="16"/>
      <c r="G1491" s="16"/>
      <c r="U1491" s="16"/>
      <c r="V1491" s="16"/>
      <c r="W1491" s="16"/>
      <c r="Y1491" s="16"/>
      <c r="Z1491" s="16"/>
      <c r="AA1491" s="16"/>
      <c r="AB1491" s="17"/>
      <c r="AC1491" s="16"/>
      <c r="AE1491" s="16"/>
      <c r="AG1491" s="17"/>
      <c r="AH1491" s="16"/>
      <c r="AJ1491" s="16"/>
      <c r="AL1491" s="17"/>
      <c r="AM1491" s="16"/>
      <c r="AO1491" s="16"/>
      <c r="AQ1491" s="16"/>
      <c r="AS1491" s="16"/>
      <c r="AU1491" s="16"/>
      <c r="AW1491" s="16"/>
      <c r="AY1491" s="16"/>
      <c r="BA1491" s="16"/>
      <c r="BC1491" s="16"/>
      <c r="BE1491" s="16"/>
      <c r="BF1491" s="17"/>
      <c r="BG1491" s="16"/>
      <c r="BI1491" s="17"/>
      <c r="BJ1491" s="17"/>
      <c r="BK1491" s="17"/>
      <c r="BL1491" s="17"/>
      <c r="BN1491" s="16"/>
      <c r="BT1491" s="16"/>
      <c r="BU1491" s="16"/>
      <c r="BV1491" s="16"/>
      <c r="BY1491" s="16"/>
      <c r="BZ1491" s="16"/>
      <c r="CA1491" s="16"/>
      <c r="CH1491" s="16"/>
      <c r="CI1491" s="16"/>
    </row>
    <row r="1492" spans="6:87" x14ac:dyDescent="0.25">
      <c r="F1492" s="16"/>
      <c r="G1492" s="16"/>
      <c r="U1492" s="16"/>
      <c r="V1492" s="16"/>
      <c r="W1492" s="16"/>
      <c r="Y1492" s="16"/>
      <c r="Z1492" s="16"/>
      <c r="AA1492" s="16"/>
      <c r="AB1492" s="17"/>
      <c r="AC1492" s="16"/>
      <c r="AE1492" s="16"/>
      <c r="AG1492" s="17"/>
      <c r="AH1492" s="16"/>
      <c r="AJ1492" s="16"/>
      <c r="AL1492" s="17"/>
      <c r="AM1492" s="16"/>
      <c r="AO1492" s="16"/>
      <c r="AQ1492" s="16"/>
      <c r="AS1492" s="16"/>
      <c r="AU1492" s="16"/>
      <c r="AW1492" s="16"/>
      <c r="AY1492" s="16"/>
      <c r="BA1492" s="16"/>
      <c r="BC1492" s="16"/>
      <c r="BE1492" s="16"/>
      <c r="BF1492" s="17"/>
      <c r="BG1492" s="16"/>
      <c r="BI1492" s="17"/>
      <c r="BJ1492" s="17"/>
      <c r="BK1492" s="17"/>
      <c r="BL1492" s="17"/>
      <c r="BN1492" s="16"/>
      <c r="BT1492" s="16"/>
      <c r="BU1492" s="16"/>
      <c r="BV1492" s="16"/>
      <c r="BY1492" s="16"/>
      <c r="BZ1492" s="16"/>
      <c r="CA1492" s="16"/>
      <c r="CH1492" s="16"/>
      <c r="CI1492" s="16"/>
    </row>
    <row r="1493" spans="6:87" x14ac:dyDescent="0.25">
      <c r="F1493" s="16"/>
      <c r="G1493" s="16"/>
      <c r="U1493" s="16"/>
      <c r="V1493" s="16"/>
      <c r="W1493" s="16"/>
      <c r="Y1493" s="16"/>
      <c r="Z1493" s="16"/>
      <c r="AA1493" s="16"/>
      <c r="AB1493" s="17"/>
      <c r="AC1493" s="16"/>
      <c r="AE1493" s="16"/>
      <c r="AG1493" s="17"/>
      <c r="AH1493" s="16"/>
      <c r="AJ1493" s="16"/>
      <c r="AL1493" s="17"/>
      <c r="AM1493" s="16"/>
      <c r="AO1493" s="16"/>
      <c r="AQ1493" s="16"/>
      <c r="AS1493" s="16"/>
      <c r="AU1493" s="16"/>
      <c r="AW1493" s="16"/>
      <c r="AY1493" s="16"/>
      <c r="BA1493" s="16"/>
      <c r="BC1493" s="16"/>
      <c r="BE1493" s="16"/>
      <c r="BF1493" s="17"/>
      <c r="BG1493" s="16"/>
      <c r="BI1493" s="17"/>
      <c r="BJ1493" s="17"/>
      <c r="BK1493" s="17"/>
      <c r="BL1493" s="17"/>
      <c r="BN1493" s="16"/>
      <c r="BT1493" s="16"/>
      <c r="BU1493" s="16"/>
      <c r="BV1493" s="16"/>
      <c r="BY1493" s="16"/>
      <c r="BZ1493" s="16"/>
      <c r="CA1493" s="16"/>
      <c r="CH1493" s="16"/>
      <c r="CI1493" s="16"/>
    </row>
    <row r="1494" spans="6:87" x14ac:dyDescent="0.25">
      <c r="F1494" s="16"/>
      <c r="G1494" s="16"/>
      <c r="U1494" s="16"/>
      <c r="V1494" s="16"/>
      <c r="W1494" s="16"/>
      <c r="Y1494" s="16"/>
      <c r="Z1494" s="16"/>
      <c r="AA1494" s="16"/>
      <c r="AB1494" s="17"/>
      <c r="AC1494" s="16"/>
      <c r="AE1494" s="16"/>
      <c r="AG1494" s="17"/>
      <c r="AH1494" s="16"/>
      <c r="AJ1494" s="16"/>
      <c r="AL1494" s="17"/>
      <c r="AM1494" s="16"/>
      <c r="AO1494" s="16"/>
      <c r="AQ1494" s="16"/>
      <c r="AS1494" s="16"/>
      <c r="AU1494" s="16"/>
      <c r="AW1494" s="16"/>
      <c r="AY1494" s="16"/>
      <c r="BA1494" s="16"/>
      <c r="BC1494" s="16"/>
      <c r="BE1494" s="16"/>
      <c r="BF1494" s="17"/>
      <c r="BG1494" s="16"/>
      <c r="BI1494" s="17"/>
      <c r="BJ1494" s="17"/>
      <c r="BK1494" s="17"/>
      <c r="BL1494" s="17"/>
      <c r="BN1494" s="16"/>
      <c r="BT1494" s="16"/>
      <c r="BU1494" s="16"/>
      <c r="BV1494" s="16"/>
      <c r="BY1494" s="16"/>
      <c r="BZ1494" s="16"/>
      <c r="CA1494" s="16"/>
      <c r="CH1494" s="16"/>
      <c r="CI1494" s="16"/>
    </row>
    <row r="1495" spans="6:87" x14ac:dyDescent="0.25">
      <c r="F1495" s="16"/>
      <c r="G1495" s="16"/>
      <c r="U1495" s="16"/>
      <c r="V1495" s="16"/>
      <c r="W1495" s="16"/>
      <c r="Y1495" s="16"/>
      <c r="Z1495" s="16"/>
      <c r="AA1495" s="16"/>
      <c r="AB1495" s="17"/>
      <c r="AC1495" s="16"/>
      <c r="AE1495" s="16"/>
      <c r="AG1495" s="17"/>
      <c r="AH1495" s="16"/>
      <c r="AJ1495" s="16"/>
      <c r="AL1495" s="17"/>
      <c r="AM1495" s="16"/>
      <c r="AO1495" s="16"/>
      <c r="AQ1495" s="16"/>
      <c r="AS1495" s="16"/>
      <c r="AU1495" s="16"/>
      <c r="AW1495" s="16"/>
      <c r="AY1495" s="16"/>
      <c r="BA1495" s="16"/>
      <c r="BC1495" s="16"/>
      <c r="BE1495" s="16"/>
      <c r="BF1495" s="17"/>
      <c r="BG1495" s="16"/>
      <c r="BI1495" s="17"/>
      <c r="BJ1495" s="17"/>
      <c r="BK1495" s="17"/>
      <c r="BL1495" s="17"/>
      <c r="BN1495" s="16"/>
      <c r="BT1495" s="16"/>
      <c r="BU1495" s="16"/>
      <c r="BV1495" s="16"/>
      <c r="BY1495" s="16"/>
      <c r="BZ1495" s="16"/>
      <c r="CA1495" s="16"/>
      <c r="CH1495" s="16"/>
      <c r="CI1495" s="16"/>
    </row>
    <row r="1496" spans="6:87" x14ac:dyDescent="0.25">
      <c r="F1496" s="16"/>
      <c r="G1496" s="16"/>
      <c r="U1496" s="16"/>
      <c r="V1496" s="16"/>
      <c r="W1496" s="16"/>
      <c r="Y1496" s="16"/>
      <c r="Z1496" s="16"/>
      <c r="AA1496" s="16"/>
      <c r="AB1496" s="17"/>
      <c r="AC1496" s="16"/>
      <c r="AE1496" s="16"/>
      <c r="AG1496" s="17"/>
      <c r="AH1496" s="16"/>
      <c r="AJ1496" s="16"/>
      <c r="AL1496" s="17"/>
      <c r="AM1496" s="16"/>
      <c r="AO1496" s="16"/>
      <c r="AQ1496" s="16"/>
      <c r="AS1496" s="16"/>
      <c r="AU1496" s="16"/>
      <c r="AW1496" s="16"/>
      <c r="AY1496" s="16"/>
      <c r="BA1496" s="16"/>
      <c r="BC1496" s="16"/>
      <c r="BE1496" s="16"/>
      <c r="BF1496" s="17"/>
      <c r="BG1496" s="16"/>
      <c r="BI1496" s="17"/>
      <c r="BJ1496" s="17"/>
      <c r="BK1496" s="17"/>
      <c r="BL1496" s="17"/>
      <c r="BN1496" s="16"/>
      <c r="BT1496" s="16"/>
      <c r="BU1496" s="16"/>
      <c r="BV1496" s="16"/>
      <c r="BY1496" s="16"/>
      <c r="BZ1496" s="16"/>
      <c r="CA1496" s="16"/>
      <c r="CH1496" s="16"/>
      <c r="CI1496" s="16"/>
    </row>
    <row r="1497" spans="6:87" x14ac:dyDescent="0.25">
      <c r="F1497" s="16"/>
      <c r="G1497" s="16"/>
      <c r="U1497" s="16"/>
      <c r="V1497" s="16"/>
      <c r="W1497" s="16"/>
      <c r="Y1497" s="16"/>
      <c r="Z1497" s="16"/>
      <c r="AA1497" s="16"/>
      <c r="AB1497" s="17"/>
      <c r="AC1497" s="16"/>
      <c r="AE1497" s="16"/>
      <c r="AG1497" s="17"/>
      <c r="AH1497" s="16"/>
      <c r="AJ1497" s="16"/>
      <c r="AL1497" s="17"/>
      <c r="AM1497" s="16"/>
      <c r="AO1497" s="16"/>
      <c r="AQ1497" s="16"/>
      <c r="AS1497" s="16"/>
      <c r="AU1497" s="16"/>
      <c r="AW1497" s="16"/>
      <c r="AY1497" s="16"/>
      <c r="BA1497" s="16"/>
      <c r="BC1497" s="16"/>
      <c r="BE1497" s="16"/>
      <c r="BF1497" s="17"/>
      <c r="BG1497" s="16"/>
      <c r="BI1497" s="17"/>
      <c r="BJ1497" s="17"/>
      <c r="BK1497" s="17"/>
      <c r="BL1497" s="17"/>
      <c r="BN1497" s="16"/>
      <c r="BT1497" s="16"/>
      <c r="BU1497" s="16"/>
      <c r="BV1497" s="16"/>
      <c r="BY1497" s="16"/>
      <c r="BZ1497" s="16"/>
      <c r="CA1497" s="16"/>
      <c r="CH1497" s="16"/>
      <c r="CI1497" s="16"/>
    </row>
    <row r="1498" spans="6:87" x14ac:dyDescent="0.25">
      <c r="F1498" s="16"/>
      <c r="G1498" s="16"/>
      <c r="U1498" s="16"/>
      <c r="V1498" s="16"/>
      <c r="W1498" s="16"/>
      <c r="Y1498" s="16"/>
      <c r="Z1498" s="16"/>
      <c r="AA1498" s="16"/>
      <c r="AB1498" s="17"/>
      <c r="AC1498" s="16"/>
      <c r="AE1498" s="16"/>
      <c r="AG1498" s="17"/>
      <c r="AH1498" s="16"/>
      <c r="AJ1498" s="16"/>
      <c r="AL1498" s="17"/>
      <c r="AM1498" s="16"/>
      <c r="AO1498" s="16"/>
      <c r="AQ1498" s="16"/>
      <c r="AS1498" s="16"/>
      <c r="AU1498" s="16"/>
      <c r="AW1498" s="16"/>
      <c r="AY1498" s="16"/>
      <c r="BA1498" s="16"/>
      <c r="BC1498" s="16"/>
      <c r="BE1498" s="16"/>
      <c r="BF1498" s="17"/>
      <c r="BG1498" s="16"/>
      <c r="BI1498" s="17"/>
      <c r="BJ1498" s="17"/>
      <c r="BK1498" s="17"/>
      <c r="BL1498" s="17"/>
      <c r="BN1498" s="16"/>
      <c r="BT1498" s="16"/>
      <c r="BU1498" s="16"/>
      <c r="BV1498" s="16"/>
      <c r="BY1498" s="16"/>
      <c r="BZ1498" s="16"/>
      <c r="CA1498" s="16"/>
      <c r="CH1498" s="16"/>
      <c r="CI1498" s="16"/>
    </row>
    <row r="1499" spans="6:87" x14ac:dyDescent="0.25">
      <c r="F1499" s="16"/>
      <c r="G1499" s="16"/>
      <c r="U1499" s="16"/>
      <c r="V1499" s="16"/>
      <c r="W1499" s="16"/>
      <c r="Y1499" s="16"/>
      <c r="Z1499" s="16"/>
      <c r="AA1499" s="16"/>
      <c r="AB1499" s="17"/>
      <c r="AC1499" s="16"/>
      <c r="AE1499" s="16"/>
      <c r="AG1499" s="17"/>
      <c r="AH1499" s="16"/>
      <c r="AJ1499" s="16"/>
      <c r="AL1499" s="17"/>
      <c r="AM1499" s="16"/>
      <c r="AO1499" s="16"/>
      <c r="AQ1499" s="16"/>
      <c r="AS1499" s="16"/>
      <c r="AU1499" s="16"/>
      <c r="AW1499" s="16"/>
      <c r="AY1499" s="16"/>
      <c r="BA1499" s="16"/>
      <c r="BC1499" s="16"/>
      <c r="BE1499" s="16"/>
      <c r="BF1499" s="17"/>
      <c r="BG1499" s="16"/>
      <c r="BI1499" s="17"/>
      <c r="BJ1499" s="17"/>
      <c r="BK1499" s="17"/>
      <c r="BL1499" s="17"/>
      <c r="BN1499" s="16"/>
      <c r="BT1499" s="16"/>
      <c r="BU1499" s="16"/>
      <c r="BV1499" s="16"/>
      <c r="BY1499" s="16"/>
      <c r="BZ1499" s="16"/>
      <c r="CA1499" s="16"/>
      <c r="CH1499" s="16"/>
      <c r="CI1499" s="16"/>
    </row>
    <row r="1500" spans="6:87" x14ac:dyDescent="0.25">
      <c r="F1500" s="16"/>
      <c r="G1500" s="16"/>
      <c r="U1500" s="16"/>
      <c r="V1500" s="16"/>
      <c r="W1500" s="16"/>
      <c r="Y1500" s="16"/>
      <c r="Z1500" s="16"/>
      <c r="AA1500" s="16"/>
      <c r="AB1500" s="17"/>
      <c r="AC1500" s="16"/>
      <c r="AE1500" s="16"/>
      <c r="AG1500" s="17"/>
      <c r="AH1500" s="16"/>
      <c r="AJ1500" s="16"/>
      <c r="AL1500" s="17"/>
      <c r="AM1500" s="16"/>
      <c r="AO1500" s="16"/>
      <c r="AQ1500" s="16"/>
      <c r="AS1500" s="16"/>
      <c r="AU1500" s="16"/>
      <c r="AW1500" s="16"/>
      <c r="AY1500" s="16"/>
      <c r="BA1500" s="16"/>
      <c r="BC1500" s="16"/>
      <c r="BE1500" s="16"/>
      <c r="BF1500" s="17"/>
      <c r="BG1500" s="16"/>
      <c r="BI1500" s="17"/>
      <c r="BJ1500" s="17"/>
      <c r="BK1500" s="17"/>
      <c r="BL1500" s="17"/>
      <c r="BN1500" s="16"/>
      <c r="BT1500" s="16"/>
      <c r="BU1500" s="16"/>
      <c r="BV1500" s="16"/>
      <c r="BY1500" s="16"/>
      <c r="BZ1500" s="16"/>
      <c r="CA1500" s="16"/>
      <c r="CH1500" s="16"/>
      <c r="CI1500" s="16"/>
    </row>
    <row r="1501" spans="6:87" x14ac:dyDescent="0.25">
      <c r="F1501" s="16"/>
      <c r="G1501" s="16"/>
      <c r="U1501" s="16"/>
      <c r="V1501" s="16"/>
      <c r="W1501" s="16"/>
      <c r="Y1501" s="16"/>
      <c r="Z1501" s="16"/>
      <c r="AA1501" s="16"/>
      <c r="AB1501" s="17"/>
      <c r="AC1501" s="16"/>
      <c r="AE1501" s="16"/>
      <c r="AG1501" s="17"/>
      <c r="AH1501" s="16"/>
      <c r="AJ1501" s="16"/>
      <c r="AL1501" s="17"/>
      <c r="AM1501" s="16"/>
      <c r="AO1501" s="16"/>
      <c r="AQ1501" s="16"/>
      <c r="AS1501" s="16"/>
      <c r="AU1501" s="16"/>
      <c r="AW1501" s="16"/>
      <c r="AY1501" s="16"/>
      <c r="BA1501" s="16"/>
      <c r="BC1501" s="16"/>
      <c r="BE1501" s="16"/>
      <c r="BF1501" s="17"/>
      <c r="BG1501" s="16"/>
      <c r="BI1501" s="17"/>
      <c r="BJ1501" s="17"/>
      <c r="BK1501" s="17"/>
      <c r="BL1501" s="17"/>
      <c r="BN1501" s="16"/>
      <c r="BT1501" s="16"/>
      <c r="BU1501" s="16"/>
      <c r="BV1501" s="16"/>
      <c r="BY1501" s="16"/>
      <c r="BZ1501" s="16"/>
      <c r="CA1501" s="16"/>
      <c r="CH1501" s="16"/>
      <c r="CI1501" s="16"/>
    </row>
    <row r="1502" spans="6:87" x14ac:dyDescent="0.25">
      <c r="F1502" s="16"/>
      <c r="G1502" s="16"/>
      <c r="U1502" s="16"/>
      <c r="V1502" s="16"/>
      <c r="W1502" s="16"/>
      <c r="Y1502" s="16"/>
      <c r="Z1502" s="16"/>
      <c r="AA1502" s="16"/>
      <c r="AB1502" s="17"/>
      <c r="AC1502" s="16"/>
      <c r="AE1502" s="16"/>
      <c r="AG1502" s="17"/>
      <c r="AH1502" s="16"/>
      <c r="AJ1502" s="16"/>
      <c r="AL1502" s="17"/>
      <c r="AM1502" s="16"/>
      <c r="AO1502" s="16"/>
      <c r="AQ1502" s="16"/>
      <c r="AS1502" s="16"/>
      <c r="AU1502" s="16"/>
      <c r="AW1502" s="16"/>
      <c r="AY1502" s="16"/>
      <c r="BA1502" s="16"/>
      <c r="BC1502" s="16"/>
      <c r="BE1502" s="16"/>
      <c r="BF1502" s="17"/>
      <c r="BG1502" s="16"/>
      <c r="BI1502" s="17"/>
      <c r="BJ1502" s="17"/>
      <c r="BK1502" s="17"/>
      <c r="BL1502" s="17"/>
      <c r="BN1502" s="16"/>
      <c r="BT1502" s="16"/>
      <c r="BU1502" s="16"/>
      <c r="BV1502" s="16"/>
      <c r="BY1502" s="16"/>
      <c r="BZ1502" s="16"/>
      <c r="CA1502" s="16"/>
      <c r="CH1502" s="16"/>
      <c r="CI1502" s="16"/>
    </row>
    <row r="1503" spans="6:87" x14ac:dyDescent="0.25">
      <c r="F1503" s="16"/>
      <c r="G1503" s="16"/>
      <c r="U1503" s="16"/>
      <c r="V1503" s="16"/>
      <c r="W1503" s="16"/>
      <c r="Y1503" s="16"/>
      <c r="Z1503" s="16"/>
      <c r="AA1503" s="16"/>
      <c r="AB1503" s="17"/>
      <c r="AC1503" s="16"/>
      <c r="AE1503" s="16"/>
      <c r="AG1503" s="17"/>
      <c r="AH1503" s="16"/>
      <c r="AJ1503" s="16"/>
      <c r="AL1503" s="17"/>
      <c r="AM1503" s="16"/>
      <c r="AO1503" s="16"/>
      <c r="AQ1503" s="16"/>
      <c r="AS1503" s="16"/>
      <c r="AU1503" s="16"/>
      <c r="AW1503" s="16"/>
      <c r="AY1503" s="16"/>
      <c r="BA1503" s="16"/>
      <c r="BC1503" s="16"/>
      <c r="BE1503" s="16"/>
      <c r="BF1503" s="17"/>
      <c r="BG1503" s="16"/>
      <c r="BI1503" s="17"/>
      <c r="BJ1503" s="17"/>
      <c r="BK1503" s="17"/>
      <c r="BL1503" s="17"/>
      <c r="BN1503" s="16"/>
      <c r="BT1503" s="16"/>
      <c r="BU1503" s="16"/>
      <c r="BV1503" s="16"/>
      <c r="BY1503" s="16"/>
      <c r="BZ1503" s="16"/>
      <c r="CA1503" s="16"/>
      <c r="CH1503" s="16"/>
      <c r="CI1503" s="16"/>
    </row>
    <row r="1504" spans="6:87" x14ac:dyDescent="0.25">
      <c r="F1504" s="16"/>
      <c r="G1504" s="16"/>
      <c r="U1504" s="16"/>
      <c r="V1504" s="16"/>
      <c r="W1504" s="16"/>
      <c r="Y1504" s="16"/>
      <c r="Z1504" s="16"/>
      <c r="AA1504" s="16"/>
      <c r="AB1504" s="17"/>
      <c r="AC1504" s="16"/>
      <c r="AE1504" s="16"/>
      <c r="AG1504" s="17"/>
      <c r="AH1504" s="16"/>
      <c r="AJ1504" s="16"/>
      <c r="AL1504" s="17"/>
      <c r="AM1504" s="16"/>
      <c r="AO1504" s="16"/>
      <c r="AQ1504" s="16"/>
      <c r="AS1504" s="16"/>
      <c r="AU1504" s="16"/>
      <c r="AW1504" s="16"/>
      <c r="AY1504" s="16"/>
      <c r="BA1504" s="16"/>
      <c r="BC1504" s="16"/>
      <c r="BE1504" s="16"/>
      <c r="BF1504" s="17"/>
      <c r="BG1504" s="16"/>
      <c r="BI1504" s="17"/>
      <c r="BJ1504" s="17"/>
      <c r="BK1504" s="17"/>
      <c r="BL1504" s="17"/>
      <c r="BN1504" s="16"/>
      <c r="BT1504" s="16"/>
      <c r="BU1504" s="16"/>
      <c r="BV1504" s="16"/>
      <c r="BY1504" s="16"/>
      <c r="BZ1504" s="16"/>
      <c r="CA1504" s="16"/>
      <c r="CH1504" s="16"/>
      <c r="CI1504" s="16"/>
    </row>
    <row r="1505" spans="6:87" x14ac:dyDescent="0.25">
      <c r="F1505" s="16"/>
      <c r="G1505" s="16"/>
      <c r="U1505" s="16"/>
      <c r="V1505" s="16"/>
      <c r="W1505" s="16"/>
      <c r="Y1505" s="16"/>
      <c r="Z1505" s="16"/>
      <c r="AA1505" s="16"/>
      <c r="AB1505" s="17"/>
      <c r="AC1505" s="16"/>
      <c r="AE1505" s="16"/>
      <c r="AG1505" s="17"/>
      <c r="AH1505" s="16"/>
      <c r="AJ1505" s="16"/>
      <c r="AL1505" s="17"/>
      <c r="AM1505" s="16"/>
      <c r="AO1505" s="16"/>
      <c r="AQ1505" s="16"/>
      <c r="AS1505" s="16"/>
      <c r="AU1505" s="16"/>
      <c r="AW1505" s="16"/>
      <c r="AY1505" s="16"/>
      <c r="BA1505" s="16"/>
      <c r="BC1505" s="16"/>
      <c r="BE1505" s="16"/>
      <c r="BF1505" s="17"/>
      <c r="BG1505" s="16"/>
      <c r="BI1505" s="17"/>
      <c r="BJ1505" s="17"/>
      <c r="BK1505" s="17"/>
      <c r="BL1505" s="17"/>
      <c r="BN1505" s="16"/>
      <c r="BT1505" s="16"/>
      <c r="BU1505" s="16"/>
      <c r="BV1505" s="16"/>
      <c r="BY1505" s="16"/>
      <c r="BZ1505" s="16"/>
      <c r="CA1505" s="16"/>
      <c r="CH1505" s="16"/>
      <c r="CI1505" s="16"/>
    </row>
    <row r="1506" spans="6:87" x14ac:dyDescent="0.25">
      <c r="F1506" s="16"/>
      <c r="G1506" s="16"/>
      <c r="U1506" s="16"/>
      <c r="V1506" s="16"/>
      <c r="W1506" s="16"/>
      <c r="Y1506" s="16"/>
      <c r="Z1506" s="16"/>
      <c r="AA1506" s="16"/>
      <c r="AB1506" s="17"/>
      <c r="AC1506" s="16"/>
      <c r="AE1506" s="16"/>
      <c r="AG1506" s="17"/>
      <c r="AH1506" s="16"/>
      <c r="AJ1506" s="16"/>
      <c r="AL1506" s="17"/>
      <c r="AM1506" s="16"/>
      <c r="AO1506" s="16"/>
      <c r="AQ1506" s="16"/>
      <c r="AS1506" s="16"/>
      <c r="AU1506" s="16"/>
      <c r="AW1506" s="16"/>
      <c r="AY1506" s="16"/>
      <c r="BA1506" s="16"/>
      <c r="BC1506" s="16"/>
      <c r="BE1506" s="16"/>
      <c r="BF1506" s="17"/>
      <c r="BG1506" s="16"/>
      <c r="BI1506" s="17"/>
      <c r="BJ1506" s="17"/>
      <c r="BK1506" s="17"/>
      <c r="BL1506" s="17"/>
      <c r="BN1506" s="16"/>
      <c r="BT1506" s="16"/>
      <c r="BU1506" s="16"/>
      <c r="BV1506" s="16"/>
      <c r="BY1506" s="16"/>
      <c r="BZ1506" s="16"/>
      <c r="CA1506" s="16"/>
      <c r="CH1506" s="16"/>
      <c r="CI1506" s="16"/>
    </row>
    <row r="1507" spans="6:87" x14ac:dyDescent="0.25">
      <c r="F1507" s="16"/>
      <c r="G1507" s="16"/>
      <c r="U1507" s="16"/>
      <c r="V1507" s="16"/>
      <c r="W1507" s="16"/>
      <c r="Y1507" s="16"/>
      <c r="Z1507" s="16"/>
      <c r="AA1507" s="16"/>
      <c r="AB1507" s="17"/>
      <c r="AC1507" s="16"/>
      <c r="AE1507" s="16"/>
      <c r="AG1507" s="17"/>
      <c r="AH1507" s="16"/>
      <c r="AJ1507" s="16"/>
      <c r="AL1507" s="17"/>
      <c r="AM1507" s="16"/>
      <c r="AO1507" s="16"/>
      <c r="AQ1507" s="16"/>
      <c r="AS1507" s="16"/>
      <c r="AU1507" s="16"/>
      <c r="AW1507" s="16"/>
      <c r="AY1507" s="16"/>
      <c r="BA1507" s="16"/>
      <c r="BC1507" s="16"/>
      <c r="BE1507" s="16"/>
      <c r="BF1507" s="17"/>
      <c r="BG1507" s="16"/>
      <c r="BI1507" s="17"/>
      <c r="BJ1507" s="17"/>
      <c r="BK1507" s="17"/>
      <c r="BL1507" s="17"/>
      <c r="BN1507" s="16"/>
      <c r="BT1507" s="16"/>
      <c r="BU1507" s="16"/>
      <c r="BV1507" s="16"/>
      <c r="BY1507" s="16"/>
      <c r="BZ1507" s="16"/>
      <c r="CA1507" s="16"/>
      <c r="CH1507" s="16"/>
      <c r="CI1507" s="16"/>
    </row>
    <row r="1508" spans="6:87" x14ac:dyDescent="0.25">
      <c r="F1508" s="16"/>
      <c r="G1508" s="16"/>
      <c r="U1508" s="16"/>
      <c r="V1508" s="16"/>
      <c r="W1508" s="16"/>
      <c r="Y1508" s="16"/>
      <c r="Z1508" s="16"/>
      <c r="AA1508" s="16"/>
      <c r="AB1508" s="17"/>
      <c r="AC1508" s="16"/>
      <c r="AE1508" s="16"/>
      <c r="AG1508" s="17"/>
      <c r="AH1508" s="16"/>
      <c r="AJ1508" s="16"/>
      <c r="AL1508" s="17"/>
      <c r="AM1508" s="16"/>
      <c r="AO1508" s="16"/>
      <c r="AQ1508" s="16"/>
      <c r="AS1508" s="16"/>
      <c r="AU1508" s="16"/>
      <c r="AW1508" s="16"/>
      <c r="AY1508" s="16"/>
      <c r="BA1508" s="16"/>
      <c r="BC1508" s="16"/>
      <c r="BE1508" s="16"/>
      <c r="BF1508" s="17"/>
      <c r="BG1508" s="16"/>
      <c r="BI1508" s="17"/>
      <c r="BJ1508" s="17"/>
      <c r="BK1508" s="17"/>
      <c r="BL1508" s="17"/>
      <c r="BN1508" s="16"/>
      <c r="BT1508" s="16"/>
      <c r="BU1508" s="16"/>
      <c r="BV1508" s="16"/>
      <c r="BY1508" s="16"/>
      <c r="BZ1508" s="16"/>
      <c r="CA1508" s="16"/>
      <c r="CH1508" s="16"/>
      <c r="CI1508" s="16"/>
    </row>
    <row r="1509" spans="6:87" x14ac:dyDescent="0.25">
      <c r="F1509" s="16"/>
      <c r="G1509" s="16"/>
      <c r="U1509" s="16"/>
      <c r="V1509" s="16"/>
      <c r="W1509" s="16"/>
      <c r="Y1509" s="16"/>
      <c r="Z1509" s="16"/>
      <c r="AA1509" s="16"/>
      <c r="AB1509" s="17"/>
      <c r="AC1509" s="16"/>
      <c r="AE1509" s="16"/>
      <c r="AG1509" s="17"/>
      <c r="AH1509" s="16"/>
      <c r="AJ1509" s="16"/>
      <c r="AL1509" s="17"/>
      <c r="AM1509" s="16"/>
      <c r="AO1509" s="16"/>
      <c r="AQ1509" s="16"/>
      <c r="AS1509" s="16"/>
      <c r="AU1509" s="16"/>
      <c r="AW1509" s="16"/>
      <c r="AY1509" s="16"/>
      <c r="BA1509" s="16"/>
      <c r="BC1509" s="16"/>
      <c r="BE1509" s="16"/>
      <c r="BF1509" s="17"/>
      <c r="BG1509" s="16"/>
      <c r="BI1509" s="17"/>
      <c r="BJ1509" s="17"/>
      <c r="BK1509" s="17"/>
      <c r="BL1509" s="17"/>
      <c r="BN1509" s="16"/>
      <c r="BT1509" s="16"/>
      <c r="BU1509" s="16"/>
      <c r="BV1509" s="16"/>
      <c r="BY1509" s="16"/>
      <c r="BZ1509" s="16"/>
      <c r="CA1509" s="16"/>
      <c r="CH1509" s="16"/>
      <c r="CI1509" s="16"/>
    </row>
    <row r="1510" spans="6:87" x14ac:dyDescent="0.25">
      <c r="F1510" s="16"/>
      <c r="G1510" s="16"/>
      <c r="U1510" s="16"/>
      <c r="V1510" s="16"/>
      <c r="W1510" s="16"/>
      <c r="Y1510" s="16"/>
      <c r="Z1510" s="16"/>
      <c r="AA1510" s="16"/>
      <c r="AB1510" s="17"/>
      <c r="AC1510" s="16"/>
      <c r="AE1510" s="16"/>
      <c r="AG1510" s="17"/>
      <c r="AH1510" s="16"/>
      <c r="AJ1510" s="16"/>
      <c r="AL1510" s="17"/>
      <c r="AM1510" s="16"/>
      <c r="AO1510" s="16"/>
      <c r="AQ1510" s="16"/>
      <c r="AS1510" s="16"/>
      <c r="AU1510" s="16"/>
      <c r="AW1510" s="16"/>
      <c r="AY1510" s="16"/>
      <c r="BA1510" s="16"/>
      <c r="BC1510" s="16"/>
      <c r="BE1510" s="16"/>
      <c r="BF1510" s="17"/>
      <c r="BG1510" s="16"/>
      <c r="BI1510" s="17"/>
      <c r="BJ1510" s="17"/>
      <c r="BK1510" s="17"/>
      <c r="BL1510" s="17"/>
      <c r="BN1510" s="16"/>
      <c r="BT1510" s="16"/>
      <c r="BU1510" s="16"/>
      <c r="BV1510" s="16"/>
      <c r="BY1510" s="16"/>
      <c r="BZ1510" s="16"/>
      <c r="CA1510" s="16"/>
      <c r="CH1510" s="16"/>
      <c r="CI1510" s="16"/>
    </row>
    <row r="1511" spans="6:87" x14ac:dyDescent="0.25">
      <c r="F1511" s="16"/>
      <c r="G1511" s="16"/>
      <c r="U1511" s="16"/>
      <c r="V1511" s="16"/>
      <c r="W1511" s="16"/>
      <c r="Y1511" s="16"/>
      <c r="Z1511" s="16"/>
      <c r="AA1511" s="16"/>
      <c r="AB1511" s="17"/>
      <c r="AC1511" s="16"/>
      <c r="AE1511" s="16"/>
      <c r="AG1511" s="17"/>
      <c r="AH1511" s="16"/>
      <c r="AJ1511" s="16"/>
      <c r="AL1511" s="17"/>
      <c r="AM1511" s="16"/>
      <c r="AO1511" s="16"/>
      <c r="AQ1511" s="16"/>
      <c r="AS1511" s="16"/>
      <c r="AU1511" s="16"/>
      <c r="AW1511" s="16"/>
      <c r="AY1511" s="16"/>
      <c r="BA1511" s="16"/>
      <c r="BC1511" s="16"/>
      <c r="BE1511" s="16"/>
      <c r="BF1511" s="17"/>
      <c r="BG1511" s="16"/>
      <c r="BI1511" s="17"/>
      <c r="BJ1511" s="17"/>
      <c r="BK1511" s="17"/>
      <c r="BL1511" s="17"/>
      <c r="BN1511" s="16"/>
      <c r="BT1511" s="16"/>
      <c r="BU1511" s="16"/>
      <c r="BV1511" s="16"/>
      <c r="BY1511" s="16"/>
      <c r="BZ1511" s="16"/>
      <c r="CA1511" s="16"/>
      <c r="CH1511" s="16"/>
      <c r="CI1511" s="16"/>
    </row>
    <row r="1512" spans="6:87" x14ac:dyDescent="0.25">
      <c r="F1512" s="16"/>
      <c r="G1512" s="16"/>
      <c r="U1512" s="16"/>
      <c r="V1512" s="16"/>
      <c r="W1512" s="16"/>
      <c r="Y1512" s="16"/>
      <c r="Z1512" s="16"/>
      <c r="AA1512" s="16"/>
      <c r="AB1512" s="17"/>
      <c r="AC1512" s="16"/>
      <c r="AE1512" s="16"/>
      <c r="AG1512" s="17"/>
      <c r="AH1512" s="16"/>
      <c r="AJ1512" s="16"/>
      <c r="AL1512" s="17"/>
      <c r="AM1512" s="16"/>
      <c r="AO1512" s="16"/>
      <c r="AQ1512" s="16"/>
      <c r="AS1512" s="16"/>
      <c r="AU1512" s="16"/>
      <c r="AW1512" s="16"/>
      <c r="AY1512" s="16"/>
      <c r="BA1512" s="16"/>
      <c r="BC1512" s="16"/>
      <c r="BE1512" s="16"/>
      <c r="BF1512" s="17"/>
      <c r="BG1512" s="16"/>
      <c r="BI1512" s="17"/>
      <c r="BJ1512" s="17"/>
      <c r="BK1512" s="17"/>
      <c r="BL1512" s="17"/>
      <c r="BN1512" s="16"/>
      <c r="BT1512" s="16"/>
      <c r="BU1512" s="16"/>
      <c r="BV1512" s="16"/>
      <c r="BY1512" s="16"/>
      <c r="BZ1512" s="16"/>
      <c r="CA1512" s="16"/>
      <c r="CH1512" s="16"/>
      <c r="CI1512" s="16"/>
    </row>
    <row r="1513" spans="6:87" x14ac:dyDescent="0.25">
      <c r="F1513" s="16"/>
      <c r="G1513" s="16"/>
      <c r="U1513" s="16"/>
      <c r="V1513" s="16"/>
      <c r="W1513" s="16"/>
      <c r="Y1513" s="16"/>
      <c r="Z1513" s="16"/>
      <c r="AA1513" s="16"/>
      <c r="AB1513" s="17"/>
      <c r="AC1513" s="16"/>
      <c r="AE1513" s="16"/>
      <c r="AG1513" s="17"/>
      <c r="AH1513" s="16"/>
      <c r="AJ1513" s="16"/>
      <c r="AL1513" s="17"/>
      <c r="AM1513" s="16"/>
      <c r="AO1513" s="16"/>
      <c r="AQ1513" s="16"/>
      <c r="AS1513" s="16"/>
      <c r="AU1513" s="16"/>
      <c r="AW1513" s="16"/>
      <c r="AY1513" s="16"/>
      <c r="BA1513" s="16"/>
      <c r="BC1513" s="16"/>
      <c r="BE1513" s="16"/>
      <c r="BF1513" s="17"/>
      <c r="BG1513" s="16"/>
      <c r="BI1513" s="17"/>
      <c r="BJ1513" s="17"/>
      <c r="BK1513" s="17"/>
      <c r="BL1513" s="17"/>
      <c r="BN1513" s="16"/>
      <c r="BT1513" s="16"/>
      <c r="BU1513" s="16"/>
      <c r="BV1513" s="16"/>
      <c r="BY1513" s="16"/>
      <c r="BZ1513" s="16"/>
      <c r="CA1513" s="16"/>
      <c r="CH1513" s="16"/>
      <c r="CI1513" s="16"/>
    </row>
    <row r="1514" spans="6:87" x14ac:dyDescent="0.25">
      <c r="F1514" s="16"/>
      <c r="G1514" s="16"/>
      <c r="U1514" s="16"/>
      <c r="V1514" s="16"/>
      <c r="W1514" s="16"/>
      <c r="Y1514" s="16"/>
      <c r="Z1514" s="16"/>
      <c r="AA1514" s="16"/>
      <c r="AB1514" s="17"/>
      <c r="AC1514" s="16"/>
      <c r="AE1514" s="16"/>
      <c r="AG1514" s="17"/>
      <c r="AH1514" s="16"/>
      <c r="AJ1514" s="16"/>
      <c r="AL1514" s="17"/>
      <c r="AM1514" s="16"/>
      <c r="AO1514" s="16"/>
      <c r="AQ1514" s="16"/>
      <c r="AS1514" s="16"/>
      <c r="AU1514" s="16"/>
      <c r="AW1514" s="16"/>
      <c r="AY1514" s="16"/>
      <c r="BA1514" s="16"/>
      <c r="BC1514" s="16"/>
      <c r="BE1514" s="16"/>
      <c r="BF1514" s="17"/>
      <c r="BG1514" s="16"/>
      <c r="BI1514" s="17"/>
      <c r="BJ1514" s="17"/>
      <c r="BK1514" s="17"/>
      <c r="BL1514" s="17"/>
      <c r="BN1514" s="16"/>
      <c r="BT1514" s="16"/>
      <c r="BU1514" s="16"/>
      <c r="BV1514" s="16"/>
      <c r="BY1514" s="16"/>
      <c r="BZ1514" s="16"/>
      <c r="CA1514" s="16"/>
      <c r="CH1514" s="16"/>
      <c r="CI1514" s="16"/>
    </row>
    <row r="1515" spans="6:87" x14ac:dyDescent="0.25">
      <c r="F1515" s="16"/>
      <c r="G1515" s="16"/>
      <c r="U1515" s="16"/>
      <c r="V1515" s="16"/>
      <c r="W1515" s="16"/>
      <c r="Y1515" s="16"/>
      <c r="Z1515" s="16"/>
      <c r="AA1515" s="16"/>
      <c r="AB1515" s="17"/>
      <c r="AC1515" s="16"/>
      <c r="AE1515" s="16"/>
      <c r="AG1515" s="17"/>
      <c r="AH1515" s="16"/>
      <c r="AJ1515" s="16"/>
      <c r="AL1515" s="17"/>
      <c r="AM1515" s="16"/>
      <c r="AO1515" s="16"/>
      <c r="AQ1515" s="16"/>
      <c r="AS1515" s="16"/>
      <c r="AU1515" s="16"/>
      <c r="AW1515" s="16"/>
      <c r="AY1515" s="16"/>
      <c r="BA1515" s="16"/>
      <c r="BC1515" s="16"/>
      <c r="BE1515" s="16"/>
      <c r="BF1515" s="17"/>
      <c r="BG1515" s="16"/>
      <c r="BI1515" s="17"/>
      <c r="BJ1515" s="17"/>
      <c r="BK1515" s="17"/>
      <c r="BL1515" s="17"/>
      <c r="BN1515" s="16"/>
      <c r="BT1515" s="16"/>
      <c r="BU1515" s="16"/>
      <c r="BV1515" s="16"/>
      <c r="BY1515" s="16"/>
      <c r="BZ1515" s="16"/>
      <c r="CA1515" s="16"/>
      <c r="CH1515" s="16"/>
      <c r="CI1515" s="16"/>
    </row>
    <row r="1516" spans="6:87" x14ac:dyDescent="0.25">
      <c r="F1516" s="16"/>
      <c r="G1516" s="16"/>
      <c r="U1516" s="16"/>
      <c r="V1516" s="16"/>
      <c r="W1516" s="16"/>
      <c r="Y1516" s="16"/>
      <c r="Z1516" s="16"/>
      <c r="AA1516" s="16"/>
      <c r="AB1516" s="17"/>
      <c r="AC1516" s="16"/>
      <c r="AE1516" s="16"/>
      <c r="AG1516" s="17"/>
      <c r="AH1516" s="16"/>
      <c r="AJ1516" s="16"/>
      <c r="AL1516" s="17"/>
      <c r="AM1516" s="16"/>
      <c r="AO1516" s="16"/>
      <c r="AQ1516" s="16"/>
      <c r="AS1516" s="16"/>
      <c r="AU1516" s="16"/>
      <c r="AW1516" s="16"/>
      <c r="AY1516" s="16"/>
      <c r="BA1516" s="16"/>
      <c r="BC1516" s="16"/>
      <c r="BE1516" s="16"/>
      <c r="BF1516" s="17"/>
      <c r="BG1516" s="16"/>
      <c r="BI1516" s="17"/>
      <c r="BJ1516" s="17"/>
      <c r="BK1516" s="17"/>
      <c r="BL1516" s="17"/>
      <c r="BN1516" s="16"/>
      <c r="BT1516" s="16"/>
      <c r="BU1516" s="16"/>
      <c r="BV1516" s="16"/>
      <c r="BY1516" s="16"/>
      <c r="BZ1516" s="16"/>
      <c r="CA1516" s="16"/>
      <c r="CH1516" s="16"/>
      <c r="CI1516" s="16"/>
    </row>
    <row r="1517" spans="6:87" x14ac:dyDescent="0.25">
      <c r="F1517" s="16"/>
      <c r="G1517" s="16"/>
      <c r="U1517" s="16"/>
      <c r="V1517" s="16"/>
      <c r="W1517" s="16"/>
      <c r="Y1517" s="16"/>
      <c r="Z1517" s="16"/>
      <c r="AA1517" s="16"/>
      <c r="AB1517" s="17"/>
      <c r="AC1517" s="16"/>
      <c r="AE1517" s="16"/>
      <c r="AG1517" s="17"/>
      <c r="AH1517" s="16"/>
      <c r="AJ1517" s="16"/>
      <c r="AL1517" s="17"/>
      <c r="AM1517" s="16"/>
      <c r="AO1517" s="16"/>
      <c r="AQ1517" s="16"/>
      <c r="AS1517" s="16"/>
      <c r="AU1517" s="16"/>
      <c r="AW1517" s="16"/>
      <c r="AY1517" s="16"/>
      <c r="BA1517" s="16"/>
      <c r="BC1517" s="16"/>
      <c r="BE1517" s="16"/>
      <c r="BF1517" s="17"/>
      <c r="BG1517" s="16"/>
      <c r="BI1517" s="17"/>
      <c r="BJ1517" s="17"/>
      <c r="BK1517" s="17"/>
      <c r="BL1517" s="17"/>
      <c r="BN1517" s="16"/>
      <c r="BT1517" s="16"/>
      <c r="BU1517" s="16"/>
      <c r="BV1517" s="16"/>
      <c r="BY1517" s="16"/>
      <c r="BZ1517" s="16"/>
      <c r="CA1517" s="16"/>
      <c r="CH1517" s="16"/>
      <c r="CI1517" s="16"/>
    </row>
    <row r="1518" spans="6:87" x14ac:dyDescent="0.25">
      <c r="F1518" s="16"/>
      <c r="G1518" s="16"/>
      <c r="U1518" s="16"/>
      <c r="V1518" s="16"/>
      <c r="W1518" s="16"/>
      <c r="Y1518" s="16"/>
      <c r="Z1518" s="16"/>
      <c r="AA1518" s="16"/>
      <c r="AB1518" s="17"/>
      <c r="AC1518" s="16"/>
      <c r="AE1518" s="16"/>
      <c r="AG1518" s="17"/>
      <c r="AH1518" s="16"/>
      <c r="AJ1518" s="16"/>
      <c r="AL1518" s="17"/>
      <c r="AM1518" s="16"/>
      <c r="AO1518" s="16"/>
      <c r="AQ1518" s="16"/>
      <c r="AS1518" s="16"/>
      <c r="AU1518" s="16"/>
      <c r="AW1518" s="16"/>
      <c r="AY1518" s="16"/>
      <c r="BA1518" s="16"/>
      <c r="BC1518" s="16"/>
      <c r="BE1518" s="16"/>
      <c r="BF1518" s="17"/>
      <c r="BG1518" s="16"/>
      <c r="BI1518" s="17"/>
      <c r="BJ1518" s="17"/>
      <c r="BK1518" s="17"/>
      <c r="BL1518" s="17"/>
      <c r="BN1518" s="16"/>
      <c r="BT1518" s="16"/>
      <c r="BU1518" s="16"/>
      <c r="BV1518" s="16"/>
      <c r="BY1518" s="16"/>
      <c r="BZ1518" s="16"/>
      <c r="CA1518" s="16"/>
      <c r="CH1518" s="16"/>
      <c r="CI1518" s="16"/>
    </row>
    <row r="1519" spans="6:87" x14ac:dyDescent="0.25">
      <c r="F1519" s="16"/>
      <c r="G1519" s="16"/>
      <c r="U1519" s="16"/>
      <c r="V1519" s="16"/>
      <c r="W1519" s="16"/>
      <c r="Y1519" s="16"/>
      <c r="Z1519" s="16"/>
      <c r="AA1519" s="16"/>
      <c r="AB1519" s="17"/>
      <c r="AC1519" s="16"/>
      <c r="AE1519" s="16"/>
      <c r="AG1519" s="17"/>
      <c r="AH1519" s="16"/>
      <c r="AJ1519" s="16"/>
      <c r="AL1519" s="17"/>
      <c r="AM1519" s="16"/>
      <c r="AO1519" s="16"/>
      <c r="AQ1519" s="16"/>
      <c r="AS1519" s="16"/>
      <c r="AU1519" s="16"/>
      <c r="AW1519" s="16"/>
      <c r="AY1519" s="16"/>
      <c r="BA1519" s="16"/>
      <c r="BC1519" s="16"/>
      <c r="BE1519" s="16"/>
      <c r="BF1519" s="17"/>
      <c r="BG1519" s="16"/>
      <c r="BI1519" s="17"/>
      <c r="BJ1519" s="17"/>
      <c r="BK1519" s="17"/>
      <c r="BL1519" s="17"/>
      <c r="BN1519" s="16"/>
      <c r="BT1519" s="16"/>
      <c r="BU1519" s="16"/>
      <c r="BV1519" s="16"/>
      <c r="BY1519" s="16"/>
      <c r="BZ1519" s="16"/>
      <c r="CA1519" s="16"/>
      <c r="CH1519" s="16"/>
      <c r="CI1519" s="16"/>
    </row>
    <row r="1520" spans="6:87" x14ac:dyDescent="0.25">
      <c r="F1520" s="16"/>
      <c r="G1520" s="16"/>
      <c r="U1520" s="16"/>
      <c r="V1520" s="16"/>
      <c r="W1520" s="16"/>
      <c r="Y1520" s="16"/>
      <c r="Z1520" s="16"/>
      <c r="AA1520" s="16"/>
      <c r="AB1520" s="17"/>
      <c r="AC1520" s="16"/>
      <c r="AE1520" s="16"/>
      <c r="AG1520" s="17"/>
      <c r="AH1520" s="16"/>
      <c r="AJ1520" s="16"/>
      <c r="AL1520" s="17"/>
      <c r="AM1520" s="16"/>
      <c r="AO1520" s="16"/>
      <c r="AQ1520" s="16"/>
      <c r="AS1520" s="16"/>
      <c r="AU1520" s="16"/>
      <c r="AW1520" s="16"/>
      <c r="AY1520" s="16"/>
      <c r="BA1520" s="16"/>
      <c r="BC1520" s="16"/>
      <c r="BE1520" s="16"/>
      <c r="BF1520" s="17"/>
      <c r="BG1520" s="16"/>
      <c r="BI1520" s="17"/>
      <c r="BJ1520" s="17"/>
      <c r="BK1520" s="17"/>
      <c r="BL1520" s="17"/>
      <c r="BN1520" s="16"/>
      <c r="BT1520" s="16"/>
      <c r="BU1520" s="16"/>
      <c r="BV1520" s="16"/>
      <c r="BY1520" s="16"/>
      <c r="BZ1520" s="16"/>
      <c r="CA1520" s="16"/>
      <c r="CH1520" s="16"/>
      <c r="CI1520" s="16"/>
    </row>
    <row r="1521" spans="6:87" x14ac:dyDescent="0.25">
      <c r="F1521" s="16"/>
      <c r="G1521" s="16"/>
      <c r="U1521" s="16"/>
      <c r="V1521" s="16"/>
      <c r="W1521" s="16"/>
      <c r="Y1521" s="16"/>
      <c r="Z1521" s="16"/>
      <c r="AA1521" s="16"/>
      <c r="AB1521" s="17"/>
      <c r="AC1521" s="16"/>
      <c r="AE1521" s="16"/>
      <c r="AG1521" s="17"/>
      <c r="AH1521" s="16"/>
      <c r="AJ1521" s="16"/>
      <c r="AL1521" s="17"/>
      <c r="AM1521" s="16"/>
      <c r="AO1521" s="16"/>
      <c r="AQ1521" s="16"/>
      <c r="AS1521" s="16"/>
      <c r="AU1521" s="16"/>
      <c r="AW1521" s="16"/>
      <c r="AY1521" s="16"/>
      <c r="BA1521" s="16"/>
      <c r="BC1521" s="16"/>
      <c r="BE1521" s="16"/>
      <c r="BF1521" s="17"/>
      <c r="BG1521" s="16"/>
      <c r="BI1521" s="17"/>
      <c r="BJ1521" s="17"/>
      <c r="BK1521" s="17"/>
      <c r="BL1521" s="17"/>
      <c r="BN1521" s="16"/>
      <c r="BT1521" s="16"/>
      <c r="BU1521" s="16"/>
      <c r="BV1521" s="16"/>
      <c r="BY1521" s="16"/>
      <c r="BZ1521" s="16"/>
      <c r="CA1521" s="16"/>
      <c r="CH1521" s="16"/>
      <c r="CI1521" s="16"/>
    </row>
    <row r="1522" spans="6:87" x14ac:dyDescent="0.25">
      <c r="F1522" s="16"/>
      <c r="G1522" s="16"/>
      <c r="U1522" s="16"/>
      <c r="V1522" s="16"/>
      <c r="W1522" s="16"/>
      <c r="Y1522" s="16"/>
      <c r="Z1522" s="16"/>
      <c r="AA1522" s="16"/>
      <c r="AB1522" s="17"/>
      <c r="AC1522" s="16"/>
      <c r="AE1522" s="16"/>
      <c r="AG1522" s="17"/>
      <c r="AH1522" s="16"/>
      <c r="AJ1522" s="16"/>
      <c r="AL1522" s="17"/>
      <c r="AM1522" s="16"/>
      <c r="AO1522" s="16"/>
      <c r="AQ1522" s="16"/>
      <c r="AS1522" s="16"/>
      <c r="AU1522" s="16"/>
      <c r="AW1522" s="16"/>
      <c r="AY1522" s="16"/>
      <c r="BA1522" s="16"/>
      <c r="BC1522" s="16"/>
      <c r="BE1522" s="16"/>
      <c r="BF1522" s="17"/>
      <c r="BG1522" s="16"/>
      <c r="BI1522" s="17"/>
      <c r="BJ1522" s="17"/>
      <c r="BK1522" s="17"/>
      <c r="BL1522" s="17"/>
      <c r="BN1522" s="16"/>
      <c r="BT1522" s="16"/>
      <c r="BU1522" s="16"/>
      <c r="BV1522" s="16"/>
      <c r="BY1522" s="16"/>
      <c r="BZ1522" s="16"/>
      <c r="CA1522" s="16"/>
      <c r="CH1522" s="16"/>
      <c r="CI1522" s="16"/>
    </row>
    <row r="1523" spans="6:87" x14ac:dyDescent="0.25">
      <c r="F1523" s="16"/>
      <c r="G1523" s="16"/>
      <c r="U1523" s="16"/>
      <c r="V1523" s="16"/>
      <c r="W1523" s="16"/>
      <c r="Y1523" s="16"/>
      <c r="Z1523" s="16"/>
      <c r="AA1523" s="16"/>
      <c r="AB1523" s="17"/>
      <c r="AC1523" s="16"/>
      <c r="AE1523" s="16"/>
      <c r="AG1523" s="17"/>
      <c r="AH1523" s="16"/>
      <c r="AJ1523" s="16"/>
      <c r="AL1523" s="17"/>
      <c r="AM1523" s="16"/>
      <c r="AO1523" s="16"/>
      <c r="AQ1523" s="16"/>
      <c r="AS1523" s="16"/>
      <c r="AU1523" s="16"/>
      <c r="AW1523" s="16"/>
      <c r="AY1523" s="16"/>
      <c r="BA1523" s="16"/>
      <c r="BC1523" s="16"/>
      <c r="BE1523" s="16"/>
      <c r="BF1523" s="17"/>
      <c r="BG1523" s="16"/>
      <c r="BI1523" s="17"/>
      <c r="BJ1523" s="17"/>
      <c r="BK1523" s="17"/>
      <c r="BL1523" s="17"/>
      <c r="BN1523" s="16"/>
      <c r="BT1523" s="16"/>
      <c r="BU1523" s="16"/>
      <c r="BV1523" s="16"/>
      <c r="BY1523" s="16"/>
      <c r="BZ1523" s="16"/>
      <c r="CA1523" s="16"/>
      <c r="CH1523" s="16"/>
      <c r="CI1523" s="16"/>
    </row>
    <row r="1524" spans="6:87" x14ac:dyDescent="0.25">
      <c r="F1524" s="16"/>
      <c r="G1524" s="16"/>
      <c r="U1524" s="16"/>
      <c r="V1524" s="16"/>
      <c r="W1524" s="16"/>
      <c r="Y1524" s="16"/>
      <c r="Z1524" s="16"/>
      <c r="AA1524" s="16"/>
      <c r="AB1524" s="17"/>
      <c r="AC1524" s="16"/>
      <c r="AE1524" s="16"/>
      <c r="AG1524" s="17"/>
      <c r="AH1524" s="16"/>
      <c r="AJ1524" s="16"/>
      <c r="AL1524" s="17"/>
      <c r="AM1524" s="16"/>
      <c r="AO1524" s="16"/>
      <c r="AQ1524" s="16"/>
      <c r="AS1524" s="16"/>
      <c r="AU1524" s="16"/>
      <c r="AW1524" s="16"/>
      <c r="AY1524" s="16"/>
      <c r="BA1524" s="16"/>
      <c r="BC1524" s="16"/>
      <c r="BE1524" s="16"/>
      <c r="BF1524" s="17"/>
      <c r="BG1524" s="16"/>
      <c r="BI1524" s="17"/>
      <c r="BJ1524" s="17"/>
      <c r="BK1524" s="17"/>
      <c r="BL1524" s="17"/>
      <c r="BN1524" s="16"/>
      <c r="BT1524" s="16"/>
      <c r="BU1524" s="16"/>
      <c r="BV1524" s="16"/>
      <c r="BY1524" s="16"/>
      <c r="BZ1524" s="16"/>
      <c r="CA1524" s="16"/>
      <c r="CH1524" s="16"/>
      <c r="CI1524" s="16"/>
    </row>
    <row r="1525" spans="6:87" x14ac:dyDescent="0.25">
      <c r="F1525" s="16"/>
      <c r="G1525" s="16"/>
      <c r="U1525" s="16"/>
      <c r="V1525" s="16"/>
      <c r="W1525" s="16"/>
      <c r="Y1525" s="16"/>
      <c r="Z1525" s="16"/>
      <c r="AA1525" s="16"/>
      <c r="AB1525" s="17"/>
      <c r="AC1525" s="16"/>
      <c r="AE1525" s="16"/>
      <c r="AG1525" s="17"/>
      <c r="AH1525" s="16"/>
      <c r="AJ1525" s="16"/>
      <c r="AL1525" s="17"/>
      <c r="AM1525" s="16"/>
      <c r="AO1525" s="16"/>
      <c r="AQ1525" s="16"/>
      <c r="AS1525" s="16"/>
      <c r="AU1525" s="16"/>
      <c r="AW1525" s="16"/>
      <c r="AY1525" s="16"/>
      <c r="BA1525" s="16"/>
      <c r="BC1525" s="16"/>
      <c r="BE1525" s="16"/>
      <c r="BF1525" s="17"/>
      <c r="BG1525" s="16"/>
      <c r="BI1525" s="17"/>
      <c r="BJ1525" s="17"/>
      <c r="BK1525" s="17"/>
      <c r="BL1525" s="17"/>
      <c r="BN1525" s="16"/>
      <c r="BT1525" s="16"/>
      <c r="BU1525" s="16"/>
      <c r="BV1525" s="16"/>
      <c r="BY1525" s="16"/>
      <c r="BZ1525" s="16"/>
      <c r="CA1525" s="16"/>
      <c r="CH1525" s="16"/>
      <c r="CI1525" s="16"/>
    </row>
    <row r="1526" spans="6:87" x14ac:dyDescent="0.25">
      <c r="F1526" s="16"/>
      <c r="G1526" s="16"/>
      <c r="U1526" s="16"/>
      <c r="V1526" s="16"/>
      <c r="W1526" s="16"/>
      <c r="Y1526" s="16"/>
      <c r="Z1526" s="16"/>
      <c r="AA1526" s="16"/>
      <c r="AB1526" s="17"/>
      <c r="AC1526" s="16"/>
      <c r="AE1526" s="16"/>
      <c r="AG1526" s="17"/>
      <c r="AH1526" s="16"/>
      <c r="AJ1526" s="16"/>
      <c r="AL1526" s="17"/>
      <c r="AM1526" s="16"/>
      <c r="AO1526" s="16"/>
      <c r="AQ1526" s="16"/>
      <c r="AS1526" s="16"/>
      <c r="AU1526" s="16"/>
      <c r="AW1526" s="16"/>
      <c r="AY1526" s="16"/>
      <c r="BA1526" s="16"/>
      <c r="BC1526" s="16"/>
      <c r="BE1526" s="16"/>
      <c r="BF1526" s="17"/>
      <c r="BG1526" s="16"/>
      <c r="BI1526" s="17"/>
      <c r="BJ1526" s="17"/>
      <c r="BK1526" s="17"/>
      <c r="BL1526" s="17"/>
      <c r="BN1526" s="16"/>
      <c r="BT1526" s="16"/>
      <c r="BU1526" s="16"/>
      <c r="BV1526" s="16"/>
      <c r="BY1526" s="16"/>
      <c r="BZ1526" s="16"/>
      <c r="CA1526" s="16"/>
      <c r="CH1526" s="16"/>
      <c r="CI1526" s="16"/>
    </row>
    <row r="1527" spans="6:87" x14ac:dyDescent="0.25">
      <c r="F1527" s="16"/>
      <c r="G1527" s="16"/>
      <c r="U1527" s="16"/>
      <c r="V1527" s="16"/>
      <c r="W1527" s="16"/>
      <c r="Y1527" s="16"/>
      <c r="Z1527" s="16"/>
      <c r="AA1527" s="16"/>
      <c r="AB1527" s="17"/>
      <c r="AC1527" s="16"/>
      <c r="AE1527" s="16"/>
      <c r="AG1527" s="17"/>
      <c r="AH1527" s="16"/>
      <c r="AJ1527" s="16"/>
      <c r="AL1527" s="17"/>
      <c r="AM1527" s="16"/>
      <c r="AO1527" s="16"/>
      <c r="AQ1527" s="16"/>
      <c r="AS1527" s="16"/>
      <c r="AU1527" s="16"/>
      <c r="AW1527" s="16"/>
      <c r="AY1527" s="16"/>
      <c r="BA1527" s="16"/>
      <c r="BC1527" s="16"/>
      <c r="BE1527" s="16"/>
      <c r="BF1527" s="17"/>
      <c r="BG1527" s="16"/>
      <c r="BI1527" s="17"/>
      <c r="BJ1527" s="17"/>
      <c r="BK1527" s="17"/>
      <c r="BL1527" s="17"/>
      <c r="BN1527" s="16"/>
      <c r="BT1527" s="16"/>
      <c r="BU1527" s="16"/>
      <c r="BV1527" s="16"/>
      <c r="BY1527" s="16"/>
      <c r="BZ1527" s="16"/>
      <c r="CA1527" s="16"/>
      <c r="CH1527" s="16"/>
      <c r="CI1527" s="16"/>
    </row>
    <row r="1528" spans="6:87" x14ac:dyDescent="0.25">
      <c r="F1528" s="16"/>
      <c r="G1528" s="16"/>
      <c r="U1528" s="16"/>
      <c r="V1528" s="16"/>
      <c r="W1528" s="16"/>
      <c r="Y1528" s="16"/>
      <c r="Z1528" s="16"/>
      <c r="AA1528" s="16"/>
      <c r="AB1528" s="17"/>
      <c r="AC1528" s="16"/>
      <c r="AE1528" s="16"/>
      <c r="AG1528" s="17"/>
      <c r="AH1528" s="16"/>
      <c r="AJ1528" s="16"/>
      <c r="AL1528" s="17"/>
      <c r="AM1528" s="16"/>
      <c r="AO1528" s="16"/>
      <c r="AQ1528" s="16"/>
      <c r="AS1528" s="16"/>
      <c r="AU1528" s="16"/>
      <c r="AW1528" s="16"/>
      <c r="AY1528" s="16"/>
      <c r="BA1528" s="16"/>
      <c r="BC1528" s="16"/>
      <c r="BE1528" s="16"/>
      <c r="BF1528" s="17"/>
      <c r="BG1528" s="16"/>
      <c r="BI1528" s="17"/>
      <c r="BJ1528" s="17"/>
      <c r="BK1528" s="17"/>
      <c r="BL1528" s="17"/>
      <c r="BN1528" s="16"/>
      <c r="BT1528" s="16"/>
      <c r="BU1528" s="16"/>
      <c r="BV1528" s="16"/>
      <c r="BY1528" s="16"/>
      <c r="BZ1528" s="16"/>
      <c r="CA1528" s="16"/>
      <c r="CH1528" s="16"/>
      <c r="CI1528" s="16"/>
    </row>
    <row r="1529" spans="6:87" x14ac:dyDescent="0.25">
      <c r="F1529" s="16"/>
      <c r="G1529" s="16"/>
      <c r="U1529" s="16"/>
      <c r="V1529" s="16"/>
      <c r="W1529" s="16"/>
      <c r="Y1529" s="16"/>
      <c r="Z1529" s="16"/>
      <c r="AA1529" s="16"/>
      <c r="AB1529" s="17"/>
      <c r="AC1529" s="16"/>
      <c r="AE1529" s="16"/>
      <c r="AG1529" s="17"/>
      <c r="AH1529" s="16"/>
      <c r="AJ1529" s="16"/>
      <c r="AL1529" s="17"/>
      <c r="AM1529" s="16"/>
      <c r="AO1529" s="16"/>
      <c r="AQ1529" s="16"/>
      <c r="AS1529" s="16"/>
      <c r="AU1529" s="16"/>
      <c r="AW1529" s="16"/>
      <c r="AY1529" s="16"/>
      <c r="BA1529" s="16"/>
      <c r="BC1529" s="16"/>
      <c r="BE1529" s="16"/>
      <c r="BF1529" s="17"/>
      <c r="BG1529" s="16"/>
      <c r="BI1529" s="17"/>
      <c r="BJ1529" s="17"/>
      <c r="BK1529" s="17"/>
      <c r="BL1529" s="17"/>
      <c r="BN1529" s="16"/>
      <c r="BT1529" s="16"/>
      <c r="BU1529" s="16"/>
      <c r="BV1529" s="16"/>
      <c r="BY1529" s="16"/>
      <c r="BZ1529" s="16"/>
      <c r="CA1529" s="16"/>
      <c r="CH1529" s="16"/>
      <c r="CI1529" s="16"/>
    </row>
    <row r="1530" spans="6:87" x14ac:dyDescent="0.25">
      <c r="F1530" s="16"/>
      <c r="G1530" s="16"/>
      <c r="U1530" s="16"/>
      <c r="V1530" s="16"/>
      <c r="W1530" s="16"/>
      <c r="Y1530" s="16"/>
      <c r="Z1530" s="16"/>
      <c r="AA1530" s="16"/>
      <c r="AB1530" s="17"/>
      <c r="AC1530" s="16"/>
      <c r="AE1530" s="16"/>
      <c r="AG1530" s="17"/>
      <c r="AH1530" s="16"/>
      <c r="AJ1530" s="16"/>
      <c r="AL1530" s="17"/>
      <c r="AM1530" s="16"/>
      <c r="AO1530" s="16"/>
      <c r="AQ1530" s="16"/>
      <c r="AS1530" s="16"/>
      <c r="AU1530" s="16"/>
      <c r="AW1530" s="16"/>
      <c r="AY1530" s="16"/>
      <c r="BA1530" s="16"/>
      <c r="BC1530" s="16"/>
      <c r="BE1530" s="16"/>
      <c r="BF1530" s="17"/>
      <c r="BG1530" s="16"/>
      <c r="BI1530" s="17"/>
      <c r="BJ1530" s="17"/>
      <c r="BK1530" s="17"/>
      <c r="BL1530" s="17"/>
      <c r="BN1530" s="16"/>
      <c r="BT1530" s="16"/>
      <c r="BU1530" s="16"/>
      <c r="BV1530" s="16"/>
      <c r="BY1530" s="16"/>
      <c r="BZ1530" s="16"/>
      <c r="CA1530" s="16"/>
      <c r="CH1530" s="16"/>
      <c r="CI1530" s="16"/>
    </row>
    <row r="1531" spans="6:87" x14ac:dyDescent="0.25">
      <c r="F1531" s="16"/>
      <c r="G1531" s="16"/>
      <c r="U1531" s="16"/>
      <c r="V1531" s="16"/>
      <c r="W1531" s="16"/>
      <c r="Y1531" s="16"/>
      <c r="Z1531" s="16"/>
      <c r="AA1531" s="16"/>
      <c r="AB1531" s="17"/>
      <c r="AC1531" s="16"/>
      <c r="AE1531" s="16"/>
      <c r="AG1531" s="17"/>
      <c r="AH1531" s="16"/>
      <c r="AJ1531" s="16"/>
      <c r="AL1531" s="17"/>
      <c r="AM1531" s="16"/>
      <c r="AO1531" s="16"/>
      <c r="AQ1531" s="16"/>
      <c r="AS1531" s="16"/>
      <c r="AU1531" s="16"/>
      <c r="AW1531" s="16"/>
      <c r="AY1531" s="16"/>
      <c r="BA1531" s="16"/>
      <c r="BC1531" s="16"/>
      <c r="BE1531" s="16"/>
      <c r="BF1531" s="17"/>
      <c r="BG1531" s="16"/>
      <c r="BI1531" s="17"/>
      <c r="BJ1531" s="17"/>
      <c r="BK1531" s="17"/>
      <c r="BL1531" s="17"/>
      <c r="BN1531" s="16"/>
      <c r="BT1531" s="16"/>
      <c r="BU1531" s="16"/>
      <c r="BV1531" s="16"/>
      <c r="BY1531" s="16"/>
      <c r="BZ1531" s="16"/>
      <c r="CA1531" s="16"/>
      <c r="CH1531" s="16"/>
      <c r="CI1531" s="16"/>
    </row>
    <row r="1532" spans="6:87" x14ac:dyDescent="0.25">
      <c r="F1532" s="16"/>
      <c r="G1532" s="16"/>
      <c r="U1532" s="16"/>
      <c r="V1532" s="16"/>
      <c r="W1532" s="16"/>
      <c r="Y1532" s="16"/>
      <c r="Z1532" s="16"/>
      <c r="AA1532" s="16"/>
      <c r="AB1532" s="17"/>
      <c r="AC1532" s="16"/>
      <c r="AE1532" s="16"/>
      <c r="AG1532" s="17"/>
      <c r="AH1532" s="16"/>
      <c r="AJ1532" s="16"/>
      <c r="AL1532" s="17"/>
      <c r="AM1532" s="16"/>
      <c r="AO1532" s="16"/>
      <c r="AQ1532" s="16"/>
      <c r="AS1532" s="16"/>
      <c r="AU1532" s="16"/>
      <c r="AW1532" s="16"/>
      <c r="AY1532" s="16"/>
      <c r="BA1532" s="16"/>
      <c r="BC1532" s="16"/>
      <c r="BE1532" s="16"/>
      <c r="BF1532" s="17"/>
      <c r="BG1532" s="16"/>
      <c r="BI1532" s="17"/>
      <c r="BJ1532" s="17"/>
      <c r="BK1532" s="17"/>
      <c r="BL1532" s="17"/>
      <c r="BN1532" s="16"/>
      <c r="BT1532" s="16"/>
      <c r="BU1532" s="16"/>
      <c r="BV1532" s="16"/>
      <c r="BY1532" s="16"/>
      <c r="BZ1532" s="16"/>
      <c r="CA1532" s="16"/>
      <c r="CH1532" s="16"/>
      <c r="CI1532" s="16"/>
    </row>
    <row r="1533" spans="6:87" x14ac:dyDescent="0.25">
      <c r="F1533" s="16"/>
      <c r="G1533" s="16"/>
      <c r="U1533" s="16"/>
      <c r="V1533" s="16"/>
      <c r="W1533" s="16"/>
      <c r="Y1533" s="16"/>
      <c r="Z1533" s="16"/>
      <c r="AA1533" s="16"/>
      <c r="AB1533" s="17"/>
      <c r="AC1533" s="16"/>
      <c r="AE1533" s="16"/>
      <c r="AG1533" s="17"/>
      <c r="AH1533" s="16"/>
      <c r="AJ1533" s="16"/>
      <c r="AL1533" s="17"/>
      <c r="AM1533" s="16"/>
      <c r="AO1533" s="16"/>
      <c r="AQ1533" s="16"/>
      <c r="AS1533" s="16"/>
      <c r="AU1533" s="16"/>
      <c r="AW1533" s="16"/>
      <c r="AY1533" s="16"/>
      <c r="BA1533" s="16"/>
      <c r="BC1533" s="16"/>
      <c r="BE1533" s="16"/>
      <c r="BF1533" s="17"/>
      <c r="BG1533" s="16"/>
      <c r="BI1533" s="17"/>
      <c r="BJ1533" s="17"/>
      <c r="BK1533" s="17"/>
      <c r="BL1533" s="17"/>
      <c r="BN1533" s="16"/>
      <c r="BT1533" s="16"/>
      <c r="BU1533" s="16"/>
      <c r="BV1533" s="16"/>
      <c r="BY1533" s="16"/>
      <c r="BZ1533" s="16"/>
      <c r="CA1533" s="16"/>
      <c r="CH1533" s="16"/>
      <c r="CI1533" s="16"/>
    </row>
    <row r="1534" spans="6:87" x14ac:dyDescent="0.25">
      <c r="F1534" s="16"/>
      <c r="G1534" s="16"/>
      <c r="U1534" s="16"/>
      <c r="V1534" s="16"/>
      <c r="W1534" s="16"/>
      <c r="Y1534" s="16"/>
      <c r="Z1534" s="16"/>
      <c r="AA1534" s="16"/>
      <c r="AB1534" s="17"/>
      <c r="AC1534" s="16"/>
      <c r="AE1534" s="16"/>
      <c r="AG1534" s="17"/>
      <c r="AH1534" s="16"/>
      <c r="AJ1534" s="16"/>
      <c r="AL1534" s="17"/>
      <c r="AM1534" s="16"/>
      <c r="AO1534" s="16"/>
      <c r="AQ1534" s="16"/>
      <c r="AS1534" s="16"/>
      <c r="AU1534" s="16"/>
      <c r="AW1534" s="16"/>
      <c r="AY1534" s="16"/>
      <c r="BA1534" s="16"/>
      <c r="BC1534" s="16"/>
      <c r="BE1534" s="16"/>
      <c r="BF1534" s="17"/>
      <c r="BG1534" s="16"/>
      <c r="BI1534" s="17"/>
      <c r="BJ1534" s="17"/>
      <c r="BK1534" s="17"/>
      <c r="BL1534" s="17"/>
      <c r="BN1534" s="16"/>
      <c r="BT1534" s="16"/>
      <c r="BU1534" s="16"/>
      <c r="BV1534" s="16"/>
      <c r="BY1534" s="16"/>
      <c r="BZ1534" s="16"/>
      <c r="CA1534" s="16"/>
      <c r="CH1534" s="16"/>
      <c r="CI1534" s="16"/>
    </row>
    <row r="1535" spans="6:87" x14ac:dyDescent="0.25">
      <c r="F1535" s="16"/>
      <c r="G1535" s="16"/>
      <c r="U1535" s="16"/>
      <c r="V1535" s="16"/>
      <c r="W1535" s="16"/>
      <c r="Y1535" s="16"/>
      <c r="Z1535" s="16"/>
      <c r="AA1535" s="16"/>
      <c r="AB1535" s="17"/>
      <c r="AC1535" s="16"/>
      <c r="AE1535" s="16"/>
      <c r="AG1535" s="17"/>
      <c r="AH1535" s="16"/>
      <c r="AJ1535" s="16"/>
      <c r="AL1535" s="17"/>
      <c r="AM1535" s="16"/>
      <c r="AO1535" s="16"/>
      <c r="AQ1535" s="16"/>
      <c r="AS1535" s="16"/>
      <c r="AU1535" s="16"/>
      <c r="AW1535" s="16"/>
      <c r="AY1535" s="16"/>
      <c r="BA1535" s="16"/>
      <c r="BC1535" s="16"/>
      <c r="BE1535" s="16"/>
      <c r="BF1535" s="17"/>
      <c r="BG1535" s="16"/>
      <c r="BI1535" s="17"/>
      <c r="BJ1535" s="17"/>
      <c r="BK1535" s="17"/>
      <c r="BL1535" s="17"/>
      <c r="BN1535" s="16"/>
      <c r="BT1535" s="16"/>
      <c r="BU1535" s="16"/>
      <c r="BV1535" s="16"/>
      <c r="BY1535" s="16"/>
      <c r="BZ1535" s="16"/>
      <c r="CA1535" s="16"/>
      <c r="CH1535" s="16"/>
      <c r="CI1535" s="16"/>
    </row>
    <row r="1536" spans="6:87" x14ac:dyDescent="0.25">
      <c r="F1536" s="16"/>
      <c r="G1536" s="16"/>
      <c r="U1536" s="16"/>
      <c r="V1536" s="16"/>
      <c r="W1536" s="16"/>
      <c r="Y1536" s="16"/>
      <c r="Z1536" s="16"/>
      <c r="AA1536" s="16"/>
      <c r="AB1536" s="17"/>
      <c r="AC1536" s="16"/>
      <c r="AE1536" s="16"/>
      <c r="AG1536" s="17"/>
      <c r="AH1536" s="16"/>
      <c r="AJ1536" s="16"/>
      <c r="AL1536" s="17"/>
      <c r="AM1536" s="16"/>
      <c r="AO1536" s="16"/>
      <c r="AQ1536" s="16"/>
      <c r="AS1536" s="16"/>
      <c r="AU1536" s="16"/>
      <c r="AW1536" s="16"/>
      <c r="AY1536" s="16"/>
      <c r="BA1536" s="16"/>
      <c r="BC1536" s="16"/>
      <c r="BE1536" s="16"/>
      <c r="BF1536" s="17"/>
      <c r="BG1536" s="16"/>
      <c r="BI1536" s="17"/>
      <c r="BJ1536" s="17"/>
      <c r="BK1536" s="17"/>
      <c r="BL1536" s="17"/>
      <c r="BN1536" s="16"/>
      <c r="BT1536" s="16"/>
      <c r="BU1536" s="16"/>
      <c r="BV1536" s="16"/>
      <c r="BY1536" s="16"/>
      <c r="BZ1536" s="16"/>
      <c r="CA1536" s="16"/>
      <c r="CH1536" s="16"/>
      <c r="CI1536" s="16"/>
    </row>
    <row r="1537" spans="6:87" x14ac:dyDescent="0.25">
      <c r="F1537" s="16"/>
      <c r="G1537" s="16"/>
      <c r="U1537" s="16"/>
      <c r="V1537" s="16"/>
      <c r="W1537" s="16"/>
      <c r="Y1537" s="16"/>
      <c r="Z1537" s="16"/>
      <c r="AA1537" s="16"/>
      <c r="AB1537" s="17"/>
      <c r="AC1537" s="16"/>
      <c r="AE1537" s="16"/>
      <c r="AG1537" s="17"/>
      <c r="AH1537" s="16"/>
      <c r="AJ1537" s="16"/>
      <c r="AL1537" s="17"/>
      <c r="AM1537" s="16"/>
      <c r="AO1537" s="16"/>
      <c r="AQ1537" s="16"/>
      <c r="AS1537" s="16"/>
      <c r="AU1537" s="16"/>
      <c r="AW1537" s="16"/>
      <c r="AY1537" s="16"/>
      <c r="BA1537" s="16"/>
      <c r="BC1537" s="16"/>
      <c r="BE1537" s="16"/>
      <c r="BF1537" s="17"/>
      <c r="BG1537" s="16"/>
      <c r="BI1537" s="17"/>
      <c r="BJ1537" s="17"/>
      <c r="BK1537" s="17"/>
      <c r="BL1537" s="17"/>
      <c r="BN1537" s="16"/>
      <c r="BT1537" s="16"/>
      <c r="BU1537" s="16"/>
      <c r="BV1537" s="16"/>
      <c r="BY1537" s="16"/>
      <c r="BZ1537" s="16"/>
      <c r="CA1537" s="16"/>
      <c r="CH1537" s="16"/>
      <c r="CI1537" s="16"/>
    </row>
    <row r="1538" spans="6:87" x14ac:dyDescent="0.25">
      <c r="F1538" s="16"/>
      <c r="G1538" s="16"/>
      <c r="U1538" s="16"/>
      <c r="V1538" s="16"/>
      <c r="W1538" s="16"/>
      <c r="Y1538" s="16"/>
      <c r="Z1538" s="16"/>
      <c r="AA1538" s="16"/>
      <c r="AB1538" s="17"/>
      <c r="AC1538" s="16"/>
      <c r="AE1538" s="16"/>
      <c r="AG1538" s="17"/>
      <c r="AH1538" s="16"/>
      <c r="AJ1538" s="16"/>
      <c r="AL1538" s="17"/>
      <c r="AM1538" s="16"/>
      <c r="AO1538" s="16"/>
      <c r="AQ1538" s="16"/>
      <c r="AS1538" s="16"/>
      <c r="AU1538" s="16"/>
      <c r="AW1538" s="16"/>
      <c r="AY1538" s="16"/>
      <c r="BA1538" s="16"/>
      <c r="BC1538" s="16"/>
      <c r="BE1538" s="16"/>
      <c r="BF1538" s="17"/>
      <c r="BG1538" s="16"/>
      <c r="BI1538" s="17"/>
      <c r="BJ1538" s="17"/>
      <c r="BK1538" s="17"/>
      <c r="BL1538" s="17"/>
      <c r="BN1538" s="16"/>
      <c r="BT1538" s="16"/>
      <c r="BU1538" s="16"/>
      <c r="BV1538" s="16"/>
      <c r="BY1538" s="16"/>
      <c r="BZ1538" s="16"/>
      <c r="CA1538" s="16"/>
      <c r="CH1538" s="16"/>
      <c r="CI1538" s="16"/>
    </row>
    <row r="1539" spans="6:87" x14ac:dyDescent="0.25">
      <c r="F1539" s="16"/>
      <c r="G1539" s="16"/>
      <c r="U1539" s="16"/>
      <c r="V1539" s="16"/>
      <c r="W1539" s="16"/>
      <c r="Y1539" s="16"/>
      <c r="Z1539" s="16"/>
      <c r="AA1539" s="16"/>
      <c r="AB1539" s="17"/>
      <c r="AC1539" s="16"/>
      <c r="AE1539" s="16"/>
      <c r="AG1539" s="17"/>
      <c r="AH1539" s="16"/>
      <c r="AJ1539" s="16"/>
      <c r="AL1539" s="17"/>
      <c r="AM1539" s="16"/>
      <c r="AO1539" s="16"/>
      <c r="AQ1539" s="16"/>
      <c r="AS1539" s="16"/>
      <c r="AU1539" s="16"/>
      <c r="AW1539" s="16"/>
      <c r="AY1539" s="16"/>
      <c r="BA1539" s="16"/>
      <c r="BC1539" s="16"/>
      <c r="BE1539" s="16"/>
      <c r="BF1539" s="17"/>
      <c r="BG1539" s="16"/>
      <c r="BI1539" s="17"/>
      <c r="BJ1539" s="17"/>
      <c r="BK1539" s="17"/>
      <c r="BL1539" s="17"/>
      <c r="BN1539" s="16"/>
      <c r="BT1539" s="16"/>
      <c r="BU1539" s="16"/>
      <c r="BV1539" s="16"/>
      <c r="BY1539" s="16"/>
      <c r="BZ1539" s="16"/>
      <c r="CA1539" s="16"/>
      <c r="CH1539" s="16"/>
      <c r="CI1539" s="16"/>
    </row>
    <row r="1540" spans="6:87" x14ac:dyDescent="0.25">
      <c r="F1540" s="16"/>
      <c r="G1540" s="16"/>
      <c r="U1540" s="16"/>
      <c r="V1540" s="16"/>
      <c r="W1540" s="16"/>
      <c r="Y1540" s="16"/>
      <c r="Z1540" s="16"/>
      <c r="AA1540" s="16"/>
      <c r="AB1540" s="17"/>
      <c r="AC1540" s="16"/>
      <c r="AE1540" s="16"/>
      <c r="AG1540" s="17"/>
      <c r="AH1540" s="16"/>
      <c r="AJ1540" s="16"/>
      <c r="AL1540" s="17"/>
      <c r="AM1540" s="16"/>
      <c r="AO1540" s="16"/>
      <c r="AQ1540" s="16"/>
      <c r="AS1540" s="16"/>
      <c r="AU1540" s="16"/>
      <c r="AW1540" s="16"/>
      <c r="AY1540" s="16"/>
      <c r="BA1540" s="16"/>
      <c r="BC1540" s="16"/>
      <c r="BE1540" s="16"/>
      <c r="BF1540" s="17"/>
      <c r="BG1540" s="16"/>
      <c r="BI1540" s="17"/>
      <c r="BJ1540" s="17"/>
      <c r="BK1540" s="17"/>
      <c r="BL1540" s="17"/>
      <c r="BN1540" s="16"/>
      <c r="BT1540" s="16"/>
      <c r="BU1540" s="16"/>
      <c r="BV1540" s="16"/>
      <c r="BY1540" s="16"/>
      <c r="BZ1540" s="16"/>
      <c r="CA1540" s="16"/>
      <c r="CH1540" s="16"/>
      <c r="CI1540" s="16"/>
    </row>
    <row r="1541" spans="6:87" x14ac:dyDescent="0.25">
      <c r="F1541" s="16"/>
      <c r="G1541" s="16"/>
      <c r="U1541" s="16"/>
      <c r="V1541" s="16"/>
      <c r="W1541" s="16"/>
      <c r="Y1541" s="16"/>
      <c r="Z1541" s="16"/>
      <c r="AA1541" s="16"/>
      <c r="AB1541" s="17"/>
      <c r="AC1541" s="16"/>
      <c r="AE1541" s="16"/>
      <c r="AG1541" s="17"/>
      <c r="AH1541" s="16"/>
      <c r="AJ1541" s="16"/>
      <c r="AL1541" s="17"/>
      <c r="AM1541" s="16"/>
      <c r="AO1541" s="16"/>
      <c r="AQ1541" s="16"/>
      <c r="AS1541" s="16"/>
      <c r="AU1541" s="16"/>
      <c r="AW1541" s="16"/>
      <c r="AY1541" s="16"/>
      <c r="BA1541" s="16"/>
      <c r="BC1541" s="16"/>
      <c r="BE1541" s="16"/>
      <c r="BF1541" s="17"/>
      <c r="BG1541" s="16"/>
      <c r="BI1541" s="17"/>
      <c r="BJ1541" s="17"/>
      <c r="BK1541" s="17"/>
      <c r="BL1541" s="17"/>
      <c r="BN1541" s="16"/>
      <c r="BT1541" s="16"/>
      <c r="BU1541" s="16"/>
      <c r="BV1541" s="16"/>
      <c r="BY1541" s="16"/>
      <c r="BZ1541" s="16"/>
      <c r="CA1541" s="16"/>
      <c r="CH1541" s="16"/>
      <c r="CI1541" s="16"/>
    </row>
    <row r="1542" spans="6:87" x14ac:dyDescent="0.25">
      <c r="F1542" s="16"/>
      <c r="G1542" s="16"/>
      <c r="U1542" s="16"/>
      <c r="V1542" s="16"/>
      <c r="W1542" s="16"/>
      <c r="Y1542" s="16"/>
      <c r="Z1542" s="16"/>
      <c r="AA1542" s="16"/>
      <c r="AB1542" s="17"/>
      <c r="AC1542" s="16"/>
      <c r="AE1542" s="16"/>
      <c r="AG1542" s="17"/>
      <c r="AH1542" s="16"/>
      <c r="AJ1542" s="16"/>
      <c r="AL1542" s="17"/>
      <c r="AM1542" s="16"/>
      <c r="AO1542" s="16"/>
      <c r="AQ1542" s="16"/>
      <c r="AS1542" s="16"/>
      <c r="AU1542" s="16"/>
      <c r="AW1542" s="16"/>
      <c r="AY1542" s="16"/>
      <c r="BA1542" s="16"/>
      <c r="BC1542" s="16"/>
      <c r="BE1542" s="16"/>
      <c r="BF1542" s="17"/>
      <c r="BG1542" s="16"/>
      <c r="BI1542" s="17"/>
      <c r="BJ1542" s="17"/>
      <c r="BK1542" s="17"/>
      <c r="BL1542" s="17"/>
      <c r="BN1542" s="16"/>
      <c r="BT1542" s="16"/>
      <c r="BU1542" s="16"/>
      <c r="BV1542" s="16"/>
      <c r="BY1542" s="16"/>
      <c r="BZ1542" s="16"/>
      <c r="CA1542" s="16"/>
      <c r="CH1542" s="16"/>
      <c r="CI1542" s="16"/>
    </row>
    <row r="1543" spans="6:87" x14ac:dyDescent="0.25">
      <c r="F1543" s="16"/>
      <c r="G1543" s="16"/>
      <c r="U1543" s="16"/>
      <c r="V1543" s="16"/>
      <c r="W1543" s="16"/>
      <c r="Y1543" s="16"/>
      <c r="Z1543" s="16"/>
      <c r="AA1543" s="16"/>
      <c r="AB1543" s="17"/>
      <c r="AC1543" s="16"/>
      <c r="AE1543" s="16"/>
      <c r="AG1543" s="17"/>
      <c r="AH1543" s="16"/>
      <c r="AJ1543" s="16"/>
      <c r="AL1543" s="17"/>
      <c r="AM1543" s="16"/>
      <c r="AO1543" s="16"/>
      <c r="AQ1543" s="16"/>
      <c r="AS1543" s="16"/>
      <c r="AU1543" s="16"/>
      <c r="AW1543" s="16"/>
      <c r="AY1543" s="16"/>
      <c r="BA1543" s="16"/>
      <c r="BC1543" s="16"/>
      <c r="BE1543" s="16"/>
      <c r="BF1543" s="17"/>
      <c r="BG1543" s="16"/>
      <c r="BI1543" s="17"/>
      <c r="BJ1543" s="17"/>
      <c r="BK1543" s="17"/>
      <c r="BL1543" s="17"/>
      <c r="BN1543" s="16"/>
      <c r="BT1543" s="16"/>
      <c r="BU1543" s="16"/>
      <c r="BV1543" s="16"/>
      <c r="BY1543" s="16"/>
      <c r="BZ1543" s="16"/>
      <c r="CA1543" s="16"/>
      <c r="CH1543" s="16"/>
      <c r="CI1543" s="16"/>
    </row>
    <row r="1544" spans="6:87" x14ac:dyDescent="0.25">
      <c r="F1544" s="16"/>
      <c r="G1544" s="16"/>
      <c r="U1544" s="16"/>
      <c r="V1544" s="16"/>
      <c r="W1544" s="16"/>
      <c r="Y1544" s="16"/>
      <c r="Z1544" s="16"/>
      <c r="AA1544" s="16"/>
      <c r="AB1544" s="17"/>
      <c r="AC1544" s="16"/>
      <c r="AE1544" s="16"/>
      <c r="AG1544" s="17"/>
      <c r="AH1544" s="16"/>
      <c r="AJ1544" s="16"/>
      <c r="AL1544" s="17"/>
      <c r="AM1544" s="16"/>
      <c r="AO1544" s="16"/>
      <c r="AQ1544" s="16"/>
      <c r="AS1544" s="16"/>
      <c r="AU1544" s="16"/>
      <c r="AW1544" s="16"/>
      <c r="AY1544" s="16"/>
      <c r="BA1544" s="16"/>
      <c r="BC1544" s="16"/>
      <c r="BE1544" s="16"/>
      <c r="BF1544" s="17"/>
      <c r="BG1544" s="16"/>
      <c r="BI1544" s="17"/>
      <c r="BJ1544" s="17"/>
      <c r="BK1544" s="17"/>
      <c r="BL1544" s="17"/>
      <c r="BN1544" s="16"/>
      <c r="BT1544" s="16"/>
      <c r="BU1544" s="16"/>
      <c r="BV1544" s="16"/>
      <c r="BY1544" s="16"/>
      <c r="BZ1544" s="16"/>
      <c r="CA1544" s="16"/>
      <c r="CH1544" s="16"/>
      <c r="CI1544" s="16"/>
    </row>
    <row r="1545" spans="6:87" x14ac:dyDescent="0.25">
      <c r="F1545" s="16"/>
      <c r="G1545" s="16"/>
      <c r="U1545" s="16"/>
      <c r="V1545" s="16"/>
      <c r="W1545" s="16"/>
      <c r="Y1545" s="16"/>
      <c r="Z1545" s="16"/>
      <c r="AA1545" s="16"/>
      <c r="AB1545" s="17"/>
      <c r="AC1545" s="16"/>
      <c r="AE1545" s="16"/>
      <c r="AG1545" s="17"/>
      <c r="AH1545" s="16"/>
      <c r="AJ1545" s="16"/>
      <c r="AL1545" s="17"/>
      <c r="AM1545" s="16"/>
      <c r="AO1545" s="16"/>
      <c r="AQ1545" s="16"/>
      <c r="AS1545" s="16"/>
      <c r="AU1545" s="16"/>
      <c r="AW1545" s="16"/>
      <c r="AY1545" s="16"/>
      <c r="BA1545" s="16"/>
      <c r="BC1545" s="16"/>
      <c r="BE1545" s="16"/>
      <c r="BF1545" s="17"/>
      <c r="BG1545" s="16"/>
      <c r="BI1545" s="17"/>
      <c r="BJ1545" s="17"/>
      <c r="BK1545" s="17"/>
      <c r="BL1545" s="17"/>
      <c r="BN1545" s="16"/>
      <c r="BT1545" s="16"/>
      <c r="BU1545" s="16"/>
      <c r="BV1545" s="16"/>
      <c r="BY1545" s="16"/>
      <c r="BZ1545" s="16"/>
      <c r="CA1545" s="16"/>
      <c r="CH1545" s="16"/>
      <c r="CI1545" s="16"/>
    </row>
    <row r="1546" spans="6:87" x14ac:dyDescent="0.25">
      <c r="F1546" s="16"/>
      <c r="G1546" s="16"/>
      <c r="U1546" s="16"/>
      <c r="V1546" s="16"/>
      <c r="W1546" s="16"/>
      <c r="Y1546" s="16"/>
      <c r="Z1546" s="16"/>
      <c r="AA1546" s="16"/>
      <c r="AB1546" s="17"/>
      <c r="AC1546" s="16"/>
      <c r="AE1546" s="16"/>
      <c r="AG1546" s="17"/>
      <c r="AH1546" s="16"/>
      <c r="AJ1546" s="16"/>
      <c r="AL1546" s="17"/>
      <c r="AM1546" s="16"/>
      <c r="AO1546" s="16"/>
      <c r="AQ1546" s="16"/>
      <c r="AS1546" s="16"/>
      <c r="AU1546" s="16"/>
      <c r="AW1546" s="16"/>
      <c r="AY1546" s="16"/>
      <c r="BA1546" s="16"/>
      <c r="BC1546" s="16"/>
      <c r="BE1546" s="16"/>
      <c r="BF1546" s="17"/>
      <c r="BG1546" s="16"/>
      <c r="BI1546" s="17"/>
      <c r="BJ1546" s="17"/>
      <c r="BK1546" s="17"/>
      <c r="BL1546" s="17"/>
      <c r="BN1546" s="16"/>
      <c r="BT1546" s="16"/>
      <c r="BU1546" s="16"/>
      <c r="BV1546" s="16"/>
      <c r="BY1546" s="16"/>
      <c r="BZ1546" s="16"/>
      <c r="CA1546" s="16"/>
      <c r="CH1546" s="16"/>
      <c r="CI1546" s="16"/>
    </row>
    <row r="1547" spans="6:87" x14ac:dyDescent="0.25">
      <c r="F1547" s="16"/>
      <c r="G1547" s="16"/>
      <c r="U1547" s="16"/>
      <c r="V1547" s="16"/>
      <c r="W1547" s="16"/>
      <c r="Y1547" s="16"/>
      <c r="Z1547" s="16"/>
      <c r="AA1547" s="16"/>
      <c r="AB1547" s="17"/>
      <c r="AC1547" s="16"/>
      <c r="AE1547" s="16"/>
      <c r="AG1547" s="17"/>
      <c r="AH1547" s="16"/>
      <c r="AJ1547" s="16"/>
      <c r="AL1547" s="17"/>
      <c r="AM1547" s="16"/>
      <c r="AO1547" s="16"/>
      <c r="AQ1547" s="16"/>
      <c r="AS1547" s="16"/>
      <c r="AU1547" s="16"/>
      <c r="AW1547" s="16"/>
      <c r="AY1547" s="16"/>
      <c r="BA1547" s="16"/>
      <c r="BC1547" s="16"/>
      <c r="BE1547" s="16"/>
      <c r="BF1547" s="17"/>
      <c r="BG1547" s="16"/>
      <c r="BI1547" s="17"/>
      <c r="BJ1547" s="17"/>
      <c r="BK1547" s="17"/>
      <c r="BL1547" s="17"/>
      <c r="BN1547" s="16"/>
      <c r="BT1547" s="16"/>
      <c r="BU1547" s="16"/>
      <c r="BV1547" s="16"/>
      <c r="BY1547" s="16"/>
      <c r="BZ1547" s="16"/>
      <c r="CA1547" s="16"/>
      <c r="CH1547" s="16"/>
      <c r="CI1547" s="16"/>
    </row>
    <row r="1548" spans="6:87" x14ac:dyDescent="0.25">
      <c r="F1548" s="16"/>
      <c r="G1548" s="16"/>
      <c r="U1548" s="16"/>
      <c r="V1548" s="16"/>
      <c r="W1548" s="16"/>
      <c r="Y1548" s="16"/>
      <c r="Z1548" s="16"/>
      <c r="AA1548" s="16"/>
      <c r="AB1548" s="17"/>
      <c r="AC1548" s="16"/>
      <c r="AE1548" s="16"/>
      <c r="AG1548" s="17"/>
      <c r="AH1548" s="16"/>
      <c r="AJ1548" s="16"/>
      <c r="AL1548" s="17"/>
      <c r="AM1548" s="16"/>
      <c r="AO1548" s="16"/>
      <c r="AQ1548" s="16"/>
      <c r="AS1548" s="16"/>
      <c r="AU1548" s="16"/>
      <c r="AW1548" s="16"/>
      <c r="AY1548" s="16"/>
      <c r="BA1548" s="16"/>
      <c r="BC1548" s="16"/>
      <c r="BE1548" s="16"/>
      <c r="BF1548" s="17"/>
      <c r="BG1548" s="16"/>
      <c r="BI1548" s="17"/>
      <c r="BJ1548" s="17"/>
      <c r="BK1548" s="17"/>
      <c r="BL1548" s="17"/>
      <c r="BN1548" s="16"/>
      <c r="BT1548" s="16"/>
      <c r="BU1548" s="16"/>
      <c r="BV1548" s="16"/>
      <c r="BY1548" s="16"/>
      <c r="BZ1548" s="16"/>
      <c r="CA1548" s="16"/>
      <c r="CH1548" s="16"/>
      <c r="CI1548" s="16"/>
    </row>
    <row r="1549" spans="6:87" x14ac:dyDescent="0.25">
      <c r="F1549" s="16"/>
      <c r="G1549" s="16"/>
      <c r="U1549" s="16"/>
      <c r="V1549" s="16"/>
      <c r="W1549" s="16"/>
      <c r="Y1549" s="16"/>
      <c r="Z1549" s="16"/>
      <c r="AA1549" s="16"/>
      <c r="AB1549" s="17"/>
      <c r="AC1549" s="16"/>
      <c r="AE1549" s="16"/>
      <c r="AG1549" s="17"/>
      <c r="AH1549" s="16"/>
      <c r="AJ1549" s="16"/>
      <c r="AL1549" s="17"/>
      <c r="AM1549" s="16"/>
      <c r="AO1549" s="16"/>
      <c r="AQ1549" s="16"/>
      <c r="AS1549" s="16"/>
      <c r="AU1549" s="16"/>
      <c r="AW1549" s="16"/>
      <c r="AY1549" s="16"/>
      <c r="BA1549" s="16"/>
      <c r="BC1549" s="16"/>
      <c r="BE1549" s="16"/>
      <c r="BF1549" s="17"/>
      <c r="BG1549" s="16"/>
      <c r="BI1549" s="17"/>
      <c r="BJ1549" s="17"/>
      <c r="BK1549" s="17"/>
      <c r="BL1549" s="17"/>
      <c r="BN1549" s="16"/>
      <c r="BT1549" s="16"/>
      <c r="BU1549" s="16"/>
      <c r="BV1549" s="16"/>
      <c r="BY1549" s="16"/>
      <c r="BZ1549" s="16"/>
      <c r="CA1549" s="16"/>
      <c r="CH1549" s="16"/>
      <c r="CI1549" s="16"/>
    </row>
    <row r="1550" spans="6:87" x14ac:dyDescent="0.25">
      <c r="F1550" s="16"/>
      <c r="G1550" s="16"/>
      <c r="U1550" s="16"/>
      <c r="V1550" s="16"/>
      <c r="W1550" s="16"/>
      <c r="Y1550" s="16"/>
      <c r="Z1550" s="16"/>
      <c r="AA1550" s="16"/>
      <c r="AB1550" s="17"/>
      <c r="AC1550" s="16"/>
      <c r="AE1550" s="16"/>
      <c r="AG1550" s="17"/>
      <c r="AH1550" s="16"/>
      <c r="AJ1550" s="16"/>
      <c r="AL1550" s="17"/>
      <c r="AM1550" s="16"/>
      <c r="AO1550" s="16"/>
      <c r="AQ1550" s="16"/>
      <c r="AS1550" s="16"/>
      <c r="AU1550" s="16"/>
      <c r="AW1550" s="16"/>
      <c r="AY1550" s="16"/>
      <c r="BA1550" s="16"/>
      <c r="BC1550" s="16"/>
      <c r="BE1550" s="16"/>
      <c r="BF1550" s="17"/>
      <c r="BG1550" s="16"/>
      <c r="BI1550" s="17"/>
      <c r="BJ1550" s="17"/>
      <c r="BK1550" s="17"/>
      <c r="BL1550" s="17"/>
      <c r="BN1550" s="16"/>
      <c r="BT1550" s="16"/>
      <c r="BU1550" s="16"/>
      <c r="BV1550" s="16"/>
      <c r="BY1550" s="16"/>
      <c r="BZ1550" s="16"/>
      <c r="CA1550" s="16"/>
      <c r="CH1550" s="16"/>
      <c r="CI1550" s="16"/>
    </row>
    <row r="1551" spans="6:87" x14ac:dyDescent="0.25">
      <c r="F1551" s="16"/>
      <c r="G1551" s="16"/>
      <c r="U1551" s="16"/>
      <c r="V1551" s="16"/>
      <c r="W1551" s="16"/>
      <c r="Y1551" s="16"/>
      <c r="Z1551" s="16"/>
      <c r="AA1551" s="16"/>
      <c r="AB1551" s="17"/>
      <c r="AC1551" s="16"/>
      <c r="AE1551" s="16"/>
      <c r="AG1551" s="17"/>
      <c r="AH1551" s="16"/>
      <c r="AJ1551" s="16"/>
      <c r="AL1551" s="17"/>
      <c r="AM1551" s="16"/>
      <c r="AO1551" s="16"/>
      <c r="AQ1551" s="16"/>
      <c r="AS1551" s="16"/>
      <c r="AU1551" s="16"/>
      <c r="AW1551" s="16"/>
      <c r="AY1551" s="16"/>
      <c r="BA1551" s="16"/>
      <c r="BC1551" s="16"/>
      <c r="BE1551" s="16"/>
      <c r="BF1551" s="17"/>
      <c r="BG1551" s="16"/>
      <c r="BI1551" s="17"/>
      <c r="BJ1551" s="17"/>
      <c r="BK1551" s="17"/>
      <c r="BL1551" s="17"/>
      <c r="BN1551" s="16"/>
      <c r="BT1551" s="16"/>
      <c r="BU1551" s="16"/>
      <c r="BV1551" s="16"/>
      <c r="BY1551" s="16"/>
      <c r="BZ1551" s="16"/>
      <c r="CA1551" s="16"/>
      <c r="CH1551" s="16"/>
      <c r="CI1551" s="16"/>
    </row>
    <row r="1552" spans="6:87" x14ac:dyDescent="0.25">
      <c r="F1552" s="16"/>
      <c r="G1552" s="16"/>
      <c r="U1552" s="16"/>
      <c r="V1552" s="16"/>
      <c r="W1552" s="16"/>
      <c r="Y1552" s="16"/>
      <c r="Z1552" s="16"/>
      <c r="AA1552" s="16"/>
      <c r="AB1552" s="17"/>
      <c r="AC1552" s="16"/>
      <c r="AE1552" s="16"/>
      <c r="AG1552" s="17"/>
      <c r="AH1552" s="16"/>
      <c r="AJ1552" s="16"/>
      <c r="AL1552" s="17"/>
      <c r="AM1552" s="16"/>
      <c r="AO1552" s="16"/>
      <c r="AQ1552" s="16"/>
      <c r="AS1552" s="16"/>
      <c r="AU1552" s="16"/>
      <c r="AW1552" s="16"/>
      <c r="AY1552" s="16"/>
      <c r="BA1552" s="16"/>
      <c r="BC1552" s="16"/>
      <c r="BE1552" s="16"/>
      <c r="BF1552" s="17"/>
      <c r="BG1552" s="16"/>
      <c r="BI1552" s="17"/>
      <c r="BJ1552" s="17"/>
      <c r="BK1552" s="17"/>
      <c r="BL1552" s="17"/>
      <c r="BN1552" s="16"/>
      <c r="BT1552" s="16"/>
      <c r="BU1552" s="16"/>
      <c r="BV1552" s="16"/>
      <c r="BY1552" s="16"/>
      <c r="BZ1552" s="16"/>
      <c r="CA1552" s="16"/>
      <c r="CH1552" s="16"/>
      <c r="CI1552" s="16"/>
    </row>
    <row r="1553" spans="6:87" x14ac:dyDescent="0.25">
      <c r="F1553" s="16"/>
      <c r="G1553" s="16"/>
      <c r="U1553" s="16"/>
      <c r="V1553" s="16"/>
      <c r="W1553" s="16"/>
      <c r="Y1553" s="16"/>
      <c r="Z1553" s="16"/>
      <c r="AA1553" s="16"/>
      <c r="AB1553" s="17"/>
      <c r="AC1553" s="16"/>
      <c r="AE1553" s="16"/>
      <c r="AG1553" s="17"/>
      <c r="AH1553" s="16"/>
      <c r="AJ1553" s="16"/>
      <c r="AL1553" s="17"/>
      <c r="AM1553" s="16"/>
      <c r="AO1553" s="16"/>
      <c r="AQ1553" s="16"/>
      <c r="AS1553" s="16"/>
      <c r="AU1553" s="16"/>
      <c r="AW1553" s="16"/>
      <c r="AY1553" s="16"/>
      <c r="BA1553" s="16"/>
      <c r="BC1553" s="16"/>
      <c r="BE1553" s="16"/>
      <c r="BF1553" s="17"/>
      <c r="BG1553" s="16"/>
      <c r="BI1553" s="17"/>
      <c r="BJ1553" s="17"/>
      <c r="BK1553" s="17"/>
      <c r="BL1553" s="17"/>
      <c r="BN1553" s="16"/>
      <c r="BT1553" s="16"/>
      <c r="BU1553" s="16"/>
      <c r="BV1553" s="16"/>
      <c r="BY1553" s="16"/>
      <c r="BZ1553" s="16"/>
      <c r="CA1553" s="16"/>
      <c r="CH1553" s="16"/>
      <c r="CI1553" s="16"/>
    </row>
    <row r="1554" spans="6:87" x14ac:dyDescent="0.25">
      <c r="F1554" s="16"/>
      <c r="G1554" s="16"/>
      <c r="U1554" s="16"/>
      <c r="V1554" s="16"/>
      <c r="W1554" s="16"/>
      <c r="Y1554" s="16"/>
      <c r="Z1554" s="16"/>
      <c r="AA1554" s="16"/>
      <c r="AB1554" s="17"/>
      <c r="AC1554" s="16"/>
      <c r="AE1554" s="16"/>
      <c r="AG1554" s="17"/>
      <c r="AH1554" s="16"/>
      <c r="AJ1554" s="16"/>
      <c r="AL1554" s="17"/>
      <c r="AM1554" s="16"/>
      <c r="AO1554" s="16"/>
      <c r="AQ1554" s="16"/>
      <c r="AS1554" s="16"/>
      <c r="AU1554" s="16"/>
      <c r="AW1554" s="16"/>
      <c r="AY1554" s="16"/>
      <c r="BA1554" s="16"/>
      <c r="BC1554" s="16"/>
      <c r="BE1554" s="16"/>
      <c r="BF1554" s="17"/>
      <c r="BG1554" s="16"/>
      <c r="BI1554" s="17"/>
      <c r="BJ1554" s="17"/>
      <c r="BK1554" s="17"/>
      <c r="BL1554" s="17"/>
      <c r="BN1554" s="16"/>
      <c r="BT1554" s="16"/>
      <c r="BU1554" s="16"/>
      <c r="BV1554" s="16"/>
      <c r="BY1554" s="16"/>
      <c r="BZ1554" s="16"/>
      <c r="CA1554" s="16"/>
      <c r="CH1554" s="16"/>
      <c r="CI1554" s="16"/>
    </row>
    <row r="1555" spans="6:87" x14ac:dyDescent="0.25">
      <c r="F1555" s="16"/>
      <c r="G1555" s="16"/>
      <c r="U1555" s="16"/>
      <c r="V1555" s="16"/>
      <c r="W1555" s="16"/>
      <c r="Y1555" s="16"/>
      <c r="Z1555" s="16"/>
      <c r="AA1555" s="16"/>
      <c r="AB1555" s="17"/>
      <c r="AC1555" s="16"/>
      <c r="AE1555" s="16"/>
      <c r="AG1555" s="17"/>
      <c r="AH1555" s="16"/>
      <c r="AJ1555" s="16"/>
      <c r="AL1555" s="17"/>
      <c r="AM1555" s="16"/>
      <c r="AO1555" s="16"/>
      <c r="AQ1555" s="16"/>
      <c r="AS1555" s="16"/>
      <c r="AU1555" s="16"/>
      <c r="AW1555" s="16"/>
      <c r="AY1555" s="16"/>
      <c r="BA1555" s="16"/>
      <c r="BC1555" s="16"/>
      <c r="BE1555" s="16"/>
      <c r="BF1555" s="17"/>
      <c r="BG1555" s="16"/>
      <c r="BI1555" s="17"/>
      <c r="BJ1555" s="17"/>
      <c r="BK1555" s="17"/>
      <c r="BL1555" s="17"/>
      <c r="BN1555" s="16"/>
      <c r="BT1555" s="16"/>
      <c r="BU1555" s="16"/>
      <c r="BV1555" s="16"/>
      <c r="BY1555" s="16"/>
      <c r="BZ1555" s="16"/>
      <c r="CA1555" s="16"/>
      <c r="CH1555" s="16"/>
      <c r="CI1555" s="16"/>
    </row>
    <row r="1556" spans="6:87" x14ac:dyDescent="0.25">
      <c r="F1556" s="16"/>
      <c r="G1556" s="16"/>
      <c r="U1556" s="16"/>
      <c r="V1556" s="16"/>
      <c r="W1556" s="16"/>
      <c r="Y1556" s="16"/>
      <c r="Z1556" s="16"/>
      <c r="AA1556" s="16"/>
      <c r="AB1556" s="17"/>
      <c r="AC1556" s="16"/>
      <c r="AE1556" s="16"/>
      <c r="AG1556" s="17"/>
      <c r="AH1556" s="16"/>
      <c r="AJ1556" s="16"/>
      <c r="AL1556" s="17"/>
      <c r="AM1556" s="16"/>
      <c r="AO1556" s="16"/>
      <c r="AQ1556" s="16"/>
      <c r="AS1556" s="16"/>
      <c r="AU1556" s="16"/>
      <c r="AW1556" s="16"/>
      <c r="AY1556" s="16"/>
      <c r="BA1556" s="16"/>
      <c r="BC1556" s="16"/>
      <c r="BE1556" s="16"/>
      <c r="BF1556" s="17"/>
      <c r="BG1556" s="16"/>
      <c r="BI1556" s="17"/>
      <c r="BJ1556" s="17"/>
      <c r="BK1556" s="17"/>
      <c r="BL1556" s="17"/>
      <c r="BN1556" s="16"/>
      <c r="BT1556" s="16"/>
      <c r="BU1556" s="16"/>
      <c r="BV1556" s="16"/>
      <c r="BY1556" s="16"/>
      <c r="BZ1556" s="16"/>
      <c r="CA1556" s="16"/>
      <c r="CH1556" s="16"/>
      <c r="CI1556" s="16"/>
    </row>
    <row r="1557" spans="6:87" x14ac:dyDescent="0.25">
      <c r="F1557" s="16"/>
      <c r="G1557" s="16"/>
      <c r="U1557" s="16"/>
      <c r="V1557" s="16"/>
      <c r="W1557" s="16"/>
      <c r="Y1557" s="16"/>
      <c r="Z1557" s="16"/>
      <c r="AA1557" s="16"/>
      <c r="AB1557" s="17"/>
      <c r="AC1557" s="16"/>
      <c r="AE1557" s="16"/>
      <c r="AG1557" s="17"/>
      <c r="AH1557" s="16"/>
      <c r="AJ1557" s="16"/>
      <c r="AL1557" s="17"/>
      <c r="AM1557" s="16"/>
      <c r="AO1557" s="16"/>
      <c r="AQ1557" s="16"/>
      <c r="AS1557" s="16"/>
      <c r="AU1557" s="16"/>
      <c r="AW1557" s="16"/>
      <c r="AY1557" s="16"/>
      <c r="BA1557" s="16"/>
      <c r="BC1557" s="16"/>
      <c r="BE1557" s="16"/>
      <c r="BF1557" s="17"/>
      <c r="BG1557" s="16"/>
      <c r="BI1557" s="17"/>
      <c r="BJ1557" s="17"/>
      <c r="BK1557" s="17"/>
      <c r="BL1557" s="17"/>
      <c r="BN1557" s="16"/>
      <c r="BT1557" s="16"/>
      <c r="BU1557" s="16"/>
      <c r="BV1557" s="16"/>
      <c r="BY1557" s="16"/>
      <c r="BZ1557" s="16"/>
      <c r="CA1557" s="16"/>
      <c r="CH1557" s="16"/>
      <c r="CI1557" s="16"/>
    </row>
    <row r="1558" spans="6:87" x14ac:dyDescent="0.25">
      <c r="F1558" s="16"/>
      <c r="G1558" s="16"/>
      <c r="U1558" s="16"/>
      <c r="V1558" s="16"/>
      <c r="W1558" s="16"/>
      <c r="Y1558" s="16"/>
      <c r="Z1558" s="16"/>
      <c r="AA1558" s="16"/>
      <c r="AB1558" s="17"/>
      <c r="AC1558" s="16"/>
      <c r="AE1558" s="16"/>
      <c r="AG1558" s="17"/>
      <c r="AH1558" s="16"/>
      <c r="AJ1558" s="16"/>
      <c r="AL1558" s="17"/>
      <c r="AM1558" s="16"/>
      <c r="AO1558" s="16"/>
      <c r="AQ1558" s="16"/>
      <c r="AS1558" s="16"/>
      <c r="AU1558" s="16"/>
      <c r="AW1558" s="16"/>
      <c r="AY1558" s="16"/>
      <c r="BA1558" s="16"/>
      <c r="BC1558" s="16"/>
      <c r="BE1558" s="16"/>
      <c r="BF1558" s="17"/>
      <c r="BG1558" s="16"/>
      <c r="BI1558" s="17"/>
      <c r="BJ1558" s="17"/>
      <c r="BK1558" s="17"/>
      <c r="BL1558" s="17"/>
      <c r="BN1558" s="16"/>
      <c r="BT1558" s="16"/>
      <c r="BU1558" s="16"/>
      <c r="BV1558" s="16"/>
      <c r="BY1558" s="16"/>
      <c r="BZ1558" s="16"/>
      <c r="CA1558" s="16"/>
      <c r="CH1558" s="16"/>
      <c r="CI1558" s="16"/>
    </row>
    <row r="1559" spans="6:87" x14ac:dyDescent="0.25">
      <c r="F1559" s="16"/>
      <c r="G1559" s="16"/>
      <c r="U1559" s="16"/>
      <c r="V1559" s="16"/>
      <c r="W1559" s="16"/>
      <c r="Y1559" s="16"/>
      <c r="Z1559" s="16"/>
      <c r="AA1559" s="16"/>
      <c r="AB1559" s="17"/>
      <c r="AC1559" s="16"/>
      <c r="AE1559" s="16"/>
      <c r="AG1559" s="17"/>
      <c r="AH1559" s="16"/>
      <c r="AJ1559" s="16"/>
      <c r="AL1559" s="17"/>
      <c r="AM1559" s="16"/>
      <c r="AO1559" s="16"/>
      <c r="AQ1559" s="16"/>
      <c r="AS1559" s="16"/>
      <c r="AU1559" s="16"/>
      <c r="AW1559" s="16"/>
      <c r="AY1559" s="16"/>
      <c r="BA1559" s="16"/>
      <c r="BC1559" s="16"/>
      <c r="BE1559" s="16"/>
      <c r="BF1559" s="17"/>
      <c r="BG1559" s="16"/>
      <c r="BI1559" s="17"/>
      <c r="BJ1559" s="17"/>
      <c r="BK1559" s="17"/>
      <c r="BL1559" s="17"/>
      <c r="BN1559" s="16"/>
      <c r="BT1559" s="16"/>
      <c r="BU1559" s="16"/>
      <c r="BV1559" s="16"/>
      <c r="BY1559" s="16"/>
      <c r="BZ1559" s="16"/>
      <c r="CA1559" s="16"/>
      <c r="CH1559" s="16"/>
      <c r="CI1559" s="16"/>
    </row>
    <row r="1560" spans="6:87" x14ac:dyDescent="0.25">
      <c r="F1560" s="16"/>
      <c r="G1560" s="16"/>
      <c r="U1560" s="16"/>
      <c r="V1560" s="16"/>
      <c r="W1560" s="16"/>
      <c r="Y1560" s="16"/>
      <c r="Z1560" s="16"/>
      <c r="AA1560" s="16"/>
      <c r="AB1560" s="17"/>
      <c r="AC1560" s="16"/>
      <c r="AE1560" s="16"/>
      <c r="AG1560" s="17"/>
      <c r="AH1560" s="16"/>
      <c r="AJ1560" s="16"/>
      <c r="AL1560" s="17"/>
      <c r="AM1560" s="16"/>
      <c r="AO1560" s="16"/>
      <c r="AQ1560" s="16"/>
      <c r="AS1560" s="16"/>
      <c r="AU1560" s="16"/>
      <c r="AW1560" s="16"/>
      <c r="AY1560" s="16"/>
      <c r="BA1560" s="16"/>
      <c r="BC1560" s="16"/>
      <c r="BE1560" s="16"/>
      <c r="BF1560" s="17"/>
      <c r="BG1560" s="16"/>
      <c r="BI1560" s="17"/>
      <c r="BJ1560" s="17"/>
      <c r="BK1560" s="17"/>
      <c r="BL1560" s="17"/>
      <c r="BN1560" s="16"/>
      <c r="BT1560" s="16"/>
      <c r="BU1560" s="16"/>
      <c r="BV1560" s="16"/>
      <c r="BY1560" s="16"/>
      <c r="BZ1560" s="16"/>
      <c r="CA1560" s="16"/>
      <c r="CH1560" s="16"/>
      <c r="CI1560" s="16"/>
    </row>
    <row r="1561" spans="6:87" x14ac:dyDescent="0.25">
      <c r="F1561" s="16"/>
      <c r="G1561" s="16"/>
      <c r="U1561" s="16"/>
      <c r="V1561" s="16"/>
      <c r="W1561" s="16"/>
      <c r="Y1561" s="16"/>
      <c r="Z1561" s="16"/>
      <c r="AA1561" s="16"/>
      <c r="AB1561" s="17"/>
      <c r="AC1561" s="16"/>
      <c r="AE1561" s="16"/>
      <c r="AG1561" s="17"/>
      <c r="AH1561" s="16"/>
      <c r="AJ1561" s="16"/>
      <c r="AL1561" s="17"/>
      <c r="AM1561" s="16"/>
      <c r="AO1561" s="16"/>
      <c r="AQ1561" s="16"/>
      <c r="AS1561" s="16"/>
      <c r="AU1561" s="16"/>
      <c r="AW1561" s="16"/>
      <c r="AY1561" s="16"/>
      <c r="BA1561" s="16"/>
      <c r="BC1561" s="16"/>
      <c r="BE1561" s="16"/>
      <c r="BF1561" s="17"/>
      <c r="BG1561" s="16"/>
      <c r="BI1561" s="17"/>
      <c r="BJ1561" s="17"/>
      <c r="BK1561" s="17"/>
      <c r="BL1561" s="17"/>
      <c r="BN1561" s="16"/>
      <c r="BT1561" s="16"/>
      <c r="BU1561" s="16"/>
      <c r="BV1561" s="16"/>
      <c r="BY1561" s="16"/>
      <c r="BZ1561" s="16"/>
      <c r="CA1561" s="16"/>
      <c r="CH1561" s="16"/>
      <c r="CI1561" s="16"/>
    </row>
    <row r="1562" spans="6:87" x14ac:dyDescent="0.25">
      <c r="F1562" s="16"/>
      <c r="G1562" s="16"/>
      <c r="U1562" s="16"/>
      <c r="V1562" s="16"/>
      <c r="W1562" s="16"/>
      <c r="Y1562" s="16"/>
      <c r="Z1562" s="16"/>
      <c r="AA1562" s="16"/>
      <c r="AB1562" s="17"/>
      <c r="AC1562" s="16"/>
      <c r="AE1562" s="16"/>
      <c r="AG1562" s="17"/>
      <c r="AH1562" s="16"/>
      <c r="AJ1562" s="16"/>
      <c r="AL1562" s="17"/>
      <c r="AM1562" s="16"/>
      <c r="AO1562" s="16"/>
      <c r="AQ1562" s="16"/>
      <c r="AS1562" s="16"/>
      <c r="AU1562" s="16"/>
      <c r="AW1562" s="16"/>
      <c r="AY1562" s="16"/>
      <c r="BA1562" s="16"/>
      <c r="BC1562" s="16"/>
      <c r="BE1562" s="16"/>
      <c r="BF1562" s="17"/>
      <c r="BG1562" s="16"/>
      <c r="BI1562" s="17"/>
      <c r="BJ1562" s="17"/>
      <c r="BK1562" s="17"/>
      <c r="BL1562" s="17"/>
      <c r="BN1562" s="16"/>
      <c r="BT1562" s="16"/>
      <c r="BU1562" s="16"/>
      <c r="BV1562" s="16"/>
      <c r="BY1562" s="16"/>
      <c r="BZ1562" s="16"/>
      <c r="CA1562" s="16"/>
      <c r="CH1562" s="16"/>
      <c r="CI1562" s="16"/>
    </row>
    <row r="1563" spans="6:87" x14ac:dyDescent="0.25">
      <c r="F1563" s="16"/>
      <c r="G1563" s="16"/>
      <c r="U1563" s="16"/>
      <c r="V1563" s="16"/>
      <c r="W1563" s="16"/>
      <c r="Y1563" s="16"/>
      <c r="Z1563" s="16"/>
      <c r="AA1563" s="16"/>
      <c r="AB1563" s="17"/>
      <c r="AC1563" s="16"/>
      <c r="AE1563" s="16"/>
      <c r="AG1563" s="17"/>
      <c r="AH1563" s="16"/>
      <c r="AJ1563" s="16"/>
      <c r="AL1563" s="17"/>
      <c r="AM1563" s="16"/>
      <c r="AO1563" s="16"/>
      <c r="AQ1563" s="16"/>
      <c r="AS1563" s="16"/>
      <c r="AU1563" s="16"/>
      <c r="AW1563" s="16"/>
      <c r="AY1563" s="16"/>
      <c r="BA1563" s="16"/>
      <c r="BC1563" s="16"/>
      <c r="BE1563" s="16"/>
      <c r="BF1563" s="17"/>
      <c r="BG1563" s="16"/>
      <c r="BI1563" s="17"/>
      <c r="BJ1563" s="17"/>
      <c r="BK1563" s="17"/>
      <c r="BL1563" s="17"/>
      <c r="BN1563" s="16"/>
      <c r="BT1563" s="16"/>
      <c r="BU1563" s="16"/>
      <c r="BV1563" s="16"/>
      <c r="BY1563" s="16"/>
      <c r="BZ1563" s="16"/>
      <c r="CA1563" s="16"/>
      <c r="CH1563" s="16"/>
      <c r="CI1563" s="16"/>
    </row>
    <row r="1564" spans="6:87" x14ac:dyDescent="0.25">
      <c r="F1564" s="16"/>
      <c r="G1564" s="16"/>
      <c r="U1564" s="16"/>
      <c r="V1564" s="16"/>
      <c r="W1564" s="16"/>
      <c r="Y1564" s="16"/>
      <c r="Z1564" s="16"/>
      <c r="AA1564" s="16"/>
      <c r="AB1564" s="17"/>
      <c r="AC1564" s="16"/>
      <c r="AE1564" s="16"/>
      <c r="AG1564" s="17"/>
      <c r="AH1564" s="16"/>
      <c r="AJ1564" s="16"/>
      <c r="AL1564" s="17"/>
      <c r="AM1564" s="16"/>
      <c r="AO1564" s="16"/>
      <c r="AQ1564" s="16"/>
      <c r="AS1564" s="16"/>
      <c r="AU1564" s="16"/>
      <c r="AW1564" s="16"/>
      <c r="AY1564" s="16"/>
      <c r="BA1564" s="16"/>
      <c r="BC1564" s="16"/>
      <c r="BE1564" s="16"/>
      <c r="BF1564" s="17"/>
      <c r="BG1564" s="16"/>
      <c r="BI1564" s="17"/>
      <c r="BJ1564" s="17"/>
      <c r="BK1564" s="17"/>
      <c r="BL1564" s="17"/>
      <c r="BN1564" s="16"/>
      <c r="BT1564" s="16"/>
      <c r="BU1564" s="16"/>
      <c r="BV1564" s="16"/>
      <c r="BY1564" s="16"/>
      <c r="BZ1564" s="16"/>
      <c r="CA1564" s="16"/>
      <c r="CH1564" s="16"/>
      <c r="CI1564" s="16"/>
    </row>
    <row r="1565" spans="6:87" x14ac:dyDescent="0.25">
      <c r="F1565" s="16"/>
      <c r="G1565" s="16"/>
      <c r="U1565" s="16"/>
      <c r="V1565" s="16"/>
      <c r="W1565" s="16"/>
      <c r="Y1565" s="16"/>
      <c r="Z1565" s="16"/>
      <c r="AA1565" s="16"/>
      <c r="AB1565" s="17"/>
      <c r="AC1565" s="16"/>
      <c r="AE1565" s="16"/>
      <c r="AG1565" s="17"/>
      <c r="AH1565" s="16"/>
      <c r="AJ1565" s="16"/>
      <c r="AL1565" s="17"/>
      <c r="AM1565" s="16"/>
      <c r="AO1565" s="16"/>
      <c r="AQ1565" s="16"/>
      <c r="AS1565" s="16"/>
      <c r="AU1565" s="16"/>
      <c r="AW1565" s="16"/>
      <c r="AY1565" s="16"/>
      <c r="BA1565" s="16"/>
      <c r="BC1565" s="16"/>
      <c r="BE1565" s="16"/>
      <c r="BF1565" s="17"/>
      <c r="BG1565" s="16"/>
      <c r="BI1565" s="17"/>
      <c r="BJ1565" s="17"/>
      <c r="BK1565" s="17"/>
      <c r="BL1565" s="17"/>
      <c r="BN1565" s="16"/>
      <c r="BT1565" s="16"/>
      <c r="BU1565" s="16"/>
      <c r="BV1565" s="16"/>
      <c r="BY1565" s="16"/>
      <c r="BZ1565" s="16"/>
      <c r="CA1565" s="16"/>
      <c r="CH1565" s="16"/>
      <c r="CI1565" s="16"/>
    </row>
    <row r="1566" spans="6:87" x14ac:dyDescent="0.25">
      <c r="F1566" s="16"/>
      <c r="G1566" s="16"/>
      <c r="U1566" s="16"/>
      <c r="V1566" s="16"/>
      <c r="W1566" s="16"/>
      <c r="Y1566" s="16"/>
      <c r="Z1566" s="16"/>
      <c r="AA1566" s="16"/>
      <c r="AB1566" s="17"/>
      <c r="AC1566" s="16"/>
      <c r="AE1566" s="16"/>
      <c r="AG1566" s="17"/>
      <c r="AH1566" s="16"/>
      <c r="AJ1566" s="16"/>
      <c r="AL1566" s="17"/>
      <c r="AM1566" s="16"/>
      <c r="AO1566" s="16"/>
      <c r="AQ1566" s="16"/>
      <c r="AS1566" s="16"/>
      <c r="AU1566" s="16"/>
      <c r="AW1566" s="16"/>
      <c r="AY1566" s="16"/>
      <c r="BA1566" s="16"/>
      <c r="BC1566" s="16"/>
      <c r="BE1566" s="16"/>
      <c r="BF1566" s="17"/>
      <c r="BG1566" s="16"/>
      <c r="BI1566" s="17"/>
      <c r="BJ1566" s="17"/>
      <c r="BK1566" s="17"/>
      <c r="BL1566" s="17"/>
      <c r="BN1566" s="16"/>
      <c r="BT1566" s="16"/>
      <c r="BU1566" s="16"/>
      <c r="BV1566" s="16"/>
      <c r="BY1566" s="16"/>
      <c r="BZ1566" s="16"/>
      <c r="CA1566" s="16"/>
      <c r="CH1566" s="16"/>
      <c r="CI1566" s="16"/>
    </row>
    <row r="1567" spans="6:87" x14ac:dyDescent="0.25">
      <c r="F1567" s="16"/>
      <c r="G1567" s="16"/>
      <c r="U1567" s="16"/>
      <c r="V1567" s="16"/>
      <c r="W1567" s="16"/>
      <c r="Y1567" s="16"/>
      <c r="Z1567" s="16"/>
      <c r="AA1567" s="16"/>
      <c r="AB1567" s="17"/>
      <c r="AC1567" s="16"/>
      <c r="AE1567" s="16"/>
      <c r="AG1567" s="17"/>
      <c r="AH1567" s="16"/>
      <c r="AJ1567" s="16"/>
      <c r="AL1567" s="17"/>
      <c r="AM1567" s="16"/>
      <c r="AO1567" s="16"/>
      <c r="AQ1567" s="16"/>
      <c r="AS1567" s="16"/>
      <c r="AU1567" s="16"/>
      <c r="AW1567" s="16"/>
      <c r="AY1567" s="16"/>
      <c r="BA1567" s="16"/>
      <c r="BC1567" s="16"/>
      <c r="BE1567" s="16"/>
      <c r="BF1567" s="17"/>
      <c r="BG1567" s="16"/>
      <c r="BI1567" s="17"/>
      <c r="BJ1567" s="17"/>
      <c r="BK1567" s="17"/>
      <c r="BL1567" s="17"/>
      <c r="BN1567" s="16"/>
      <c r="BT1567" s="16"/>
      <c r="BU1567" s="16"/>
      <c r="BV1567" s="16"/>
      <c r="BY1567" s="16"/>
      <c r="BZ1567" s="16"/>
      <c r="CA1567" s="16"/>
      <c r="CH1567" s="16"/>
      <c r="CI1567" s="16"/>
    </row>
    <row r="1568" spans="6:87" x14ac:dyDescent="0.25">
      <c r="F1568" s="16"/>
      <c r="G1568" s="16"/>
      <c r="U1568" s="16"/>
      <c r="V1568" s="16"/>
      <c r="W1568" s="16"/>
      <c r="Y1568" s="16"/>
      <c r="Z1568" s="16"/>
      <c r="AA1568" s="16"/>
      <c r="AB1568" s="17"/>
      <c r="AC1568" s="16"/>
      <c r="AE1568" s="16"/>
      <c r="AG1568" s="17"/>
      <c r="AH1568" s="16"/>
      <c r="AJ1568" s="16"/>
      <c r="AL1568" s="17"/>
      <c r="AM1568" s="16"/>
      <c r="AO1568" s="16"/>
      <c r="AQ1568" s="16"/>
      <c r="AS1568" s="16"/>
      <c r="AU1568" s="16"/>
      <c r="AW1568" s="16"/>
      <c r="AY1568" s="16"/>
      <c r="BA1568" s="16"/>
      <c r="BC1568" s="16"/>
      <c r="BE1568" s="16"/>
      <c r="BF1568" s="17"/>
      <c r="BG1568" s="16"/>
      <c r="BI1568" s="17"/>
      <c r="BJ1568" s="17"/>
      <c r="BK1568" s="17"/>
      <c r="BL1568" s="17"/>
      <c r="BN1568" s="16"/>
      <c r="BT1568" s="16"/>
      <c r="BU1568" s="16"/>
      <c r="BV1568" s="16"/>
      <c r="BY1568" s="16"/>
      <c r="BZ1568" s="16"/>
      <c r="CA1568" s="16"/>
      <c r="CH1568" s="16"/>
      <c r="CI1568" s="16"/>
    </row>
    <row r="1569" spans="6:87" x14ac:dyDescent="0.25">
      <c r="F1569" s="16"/>
      <c r="G1569" s="16"/>
      <c r="U1569" s="16"/>
      <c r="V1569" s="16"/>
      <c r="W1569" s="16"/>
      <c r="Y1569" s="16"/>
      <c r="Z1569" s="16"/>
      <c r="AA1569" s="16"/>
      <c r="AB1569" s="17"/>
      <c r="AC1569" s="16"/>
      <c r="AE1569" s="16"/>
      <c r="AG1569" s="17"/>
      <c r="AH1569" s="16"/>
      <c r="AJ1569" s="16"/>
      <c r="AL1569" s="17"/>
      <c r="AM1569" s="16"/>
      <c r="AO1569" s="16"/>
      <c r="AQ1569" s="16"/>
      <c r="AS1569" s="16"/>
      <c r="AU1569" s="16"/>
      <c r="AW1569" s="16"/>
      <c r="AY1569" s="16"/>
      <c r="BA1569" s="16"/>
      <c r="BC1569" s="16"/>
      <c r="BE1569" s="16"/>
      <c r="BF1569" s="17"/>
      <c r="BG1569" s="16"/>
      <c r="BI1569" s="17"/>
      <c r="BJ1569" s="17"/>
      <c r="BK1569" s="17"/>
      <c r="BL1569" s="17"/>
      <c r="BN1569" s="16"/>
      <c r="BT1569" s="16"/>
      <c r="BU1569" s="16"/>
      <c r="BV1569" s="16"/>
      <c r="BY1569" s="16"/>
      <c r="BZ1569" s="16"/>
      <c r="CA1569" s="16"/>
      <c r="CH1569" s="16"/>
      <c r="CI1569" s="16"/>
    </row>
    <row r="1570" spans="6:87" x14ac:dyDescent="0.25">
      <c r="F1570" s="16"/>
      <c r="G1570" s="16"/>
      <c r="U1570" s="16"/>
      <c r="V1570" s="16"/>
      <c r="W1570" s="16"/>
      <c r="Y1570" s="16"/>
      <c r="Z1570" s="16"/>
      <c r="AA1570" s="16"/>
      <c r="AB1570" s="17"/>
      <c r="AC1570" s="16"/>
      <c r="AE1570" s="16"/>
      <c r="AG1570" s="17"/>
      <c r="AH1570" s="16"/>
      <c r="AJ1570" s="16"/>
      <c r="AL1570" s="17"/>
      <c r="AM1570" s="16"/>
      <c r="AO1570" s="16"/>
      <c r="AQ1570" s="16"/>
      <c r="AS1570" s="16"/>
      <c r="AU1570" s="16"/>
      <c r="AW1570" s="16"/>
      <c r="AY1570" s="16"/>
      <c r="BA1570" s="16"/>
      <c r="BC1570" s="16"/>
      <c r="BE1570" s="16"/>
      <c r="BF1570" s="17"/>
      <c r="BG1570" s="16"/>
      <c r="BI1570" s="17"/>
      <c r="BJ1570" s="17"/>
      <c r="BK1570" s="17"/>
      <c r="BL1570" s="17"/>
      <c r="BN1570" s="16"/>
      <c r="BT1570" s="16"/>
      <c r="BU1570" s="16"/>
      <c r="BV1570" s="16"/>
      <c r="BY1570" s="16"/>
      <c r="BZ1570" s="16"/>
      <c r="CA1570" s="16"/>
      <c r="CH1570" s="16"/>
      <c r="CI1570" s="16"/>
    </row>
    <row r="1571" spans="6:87" x14ac:dyDescent="0.25">
      <c r="F1571" s="16"/>
      <c r="G1571" s="16"/>
      <c r="U1571" s="16"/>
      <c r="V1571" s="16"/>
      <c r="W1571" s="16"/>
      <c r="Y1571" s="16"/>
      <c r="Z1571" s="16"/>
      <c r="AA1571" s="16"/>
      <c r="AB1571" s="17"/>
      <c r="AC1571" s="16"/>
      <c r="AE1571" s="16"/>
      <c r="AG1571" s="17"/>
      <c r="AH1571" s="16"/>
      <c r="AJ1571" s="16"/>
      <c r="AL1571" s="17"/>
      <c r="AM1571" s="16"/>
      <c r="AO1571" s="16"/>
      <c r="AQ1571" s="16"/>
      <c r="AS1571" s="16"/>
      <c r="AU1571" s="16"/>
      <c r="AW1571" s="16"/>
      <c r="AY1571" s="16"/>
      <c r="BA1571" s="16"/>
      <c r="BC1571" s="16"/>
      <c r="BE1571" s="16"/>
      <c r="BF1571" s="17"/>
      <c r="BG1571" s="16"/>
      <c r="BI1571" s="17"/>
      <c r="BJ1571" s="17"/>
      <c r="BK1571" s="17"/>
      <c r="BL1571" s="17"/>
      <c r="BN1571" s="16"/>
      <c r="BT1571" s="16"/>
      <c r="BU1571" s="16"/>
      <c r="BV1571" s="16"/>
      <c r="BY1571" s="16"/>
      <c r="BZ1571" s="16"/>
      <c r="CA1571" s="16"/>
      <c r="CH1571" s="16"/>
      <c r="CI1571" s="16"/>
    </row>
    <row r="1572" spans="6:87" x14ac:dyDescent="0.25">
      <c r="F1572" s="16"/>
      <c r="G1572" s="16"/>
      <c r="U1572" s="16"/>
      <c r="V1572" s="16"/>
      <c r="W1572" s="16"/>
      <c r="Y1572" s="16"/>
      <c r="Z1572" s="16"/>
      <c r="AA1572" s="16"/>
      <c r="AB1572" s="17"/>
      <c r="AC1572" s="16"/>
      <c r="AE1572" s="16"/>
      <c r="AG1572" s="17"/>
      <c r="AH1572" s="16"/>
      <c r="AJ1572" s="16"/>
      <c r="AL1572" s="17"/>
      <c r="AM1572" s="16"/>
      <c r="AO1572" s="16"/>
      <c r="AQ1572" s="16"/>
      <c r="AS1572" s="16"/>
      <c r="AU1572" s="16"/>
      <c r="AW1572" s="16"/>
      <c r="AY1572" s="16"/>
      <c r="BA1572" s="16"/>
      <c r="BC1572" s="16"/>
      <c r="BE1572" s="16"/>
      <c r="BF1572" s="17"/>
      <c r="BG1572" s="16"/>
      <c r="BI1572" s="17"/>
      <c r="BJ1572" s="17"/>
      <c r="BK1572" s="17"/>
      <c r="BL1572" s="17"/>
      <c r="BN1572" s="16"/>
      <c r="BT1572" s="16"/>
      <c r="BU1572" s="16"/>
      <c r="BV1572" s="16"/>
      <c r="BY1572" s="16"/>
      <c r="BZ1572" s="16"/>
      <c r="CA1572" s="16"/>
      <c r="CH1572" s="16"/>
      <c r="CI1572" s="16"/>
    </row>
    <row r="1573" spans="6:87" x14ac:dyDescent="0.25">
      <c r="F1573" s="16"/>
      <c r="G1573" s="16"/>
      <c r="U1573" s="16"/>
      <c r="V1573" s="16"/>
      <c r="W1573" s="16"/>
      <c r="Y1573" s="16"/>
      <c r="Z1573" s="16"/>
      <c r="AA1573" s="16"/>
      <c r="AB1573" s="17"/>
      <c r="AC1573" s="16"/>
      <c r="AE1573" s="16"/>
      <c r="AG1573" s="17"/>
      <c r="AH1573" s="16"/>
      <c r="AJ1573" s="16"/>
      <c r="AL1573" s="17"/>
      <c r="AM1573" s="16"/>
      <c r="AO1573" s="16"/>
      <c r="AQ1573" s="16"/>
      <c r="AS1573" s="16"/>
      <c r="AU1573" s="16"/>
      <c r="AW1573" s="16"/>
      <c r="AY1573" s="16"/>
      <c r="BA1573" s="16"/>
      <c r="BC1573" s="16"/>
      <c r="BE1573" s="16"/>
      <c r="BF1573" s="17"/>
      <c r="BG1573" s="16"/>
      <c r="BI1573" s="17"/>
      <c r="BJ1573" s="17"/>
      <c r="BK1573" s="17"/>
      <c r="BL1573" s="17"/>
      <c r="BN1573" s="16"/>
      <c r="BT1573" s="16"/>
      <c r="BU1573" s="16"/>
      <c r="BV1573" s="16"/>
      <c r="BY1573" s="16"/>
      <c r="BZ1573" s="16"/>
      <c r="CA1573" s="16"/>
      <c r="CH1573" s="16"/>
      <c r="CI1573" s="16"/>
    </row>
    <row r="1574" spans="6:87" x14ac:dyDescent="0.25">
      <c r="F1574" s="16"/>
      <c r="G1574" s="16"/>
      <c r="U1574" s="16"/>
      <c r="V1574" s="16"/>
      <c r="W1574" s="16"/>
      <c r="Y1574" s="16"/>
      <c r="Z1574" s="16"/>
      <c r="AA1574" s="16"/>
      <c r="AB1574" s="17"/>
      <c r="AC1574" s="16"/>
      <c r="AE1574" s="16"/>
      <c r="AG1574" s="17"/>
      <c r="AH1574" s="16"/>
      <c r="AJ1574" s="16"/>
      <c r="AL1574" s="17"/>
      <c r="AM1574" s="16"/>
      <c r="AO1574" s="16"/>
      <c r="AQ1574" s="16"/>
      <c r="AS1574" s="16"/>
      <c r="AU1574" s="16"/>
      <c r="AW1574" s="16"/>
      <c r="AY1574" s="16"/>
      <c r="BA1574" s="16"/>
      <c r="BC1574" s="16"/>
      <c r="BE1574" s="16"/>
      <c r="BF1574" s="17"/>
      <c r="BG1574" s="16"/>
      <c r="BI1574" s="17"/>
      <c r="BJ1574" s="17"/>
      <c r="BK1574" s="17"/>
      <c r="BL1574" s="17"/>
      <c r="BN1574" s="16"/>
      <c r="BT1574" s="16"/>
      <c r="BU1574" s="16"/>
      <c r="BV1574" s="16"/>
      <c r="BY1574" s="16"/>
      <c r="BZ1574" s="16"/>
      <c r="CA1574" s="16"/>
      <c r="CH1574" s="16"/>
      <c r="CI1574" s="16"/>
    </row>
    <row r="1575" spans="6:87" x14ac:dyDescent="0.25">
      <c r="F1575" s="16"/>
      <c r="G1575" s="16"/>
      <c r="U1575" s="16"/>
      <c r="V1575" s="16"/>
      <c r="W1575" s="16"/>
      <c r="Y1575" s="16"/>
      <c r="Z1575" s="16"/>
      <c r="AA1575" s="16"/>
      <c r="AB1575" s="17"/>
      <c r="AC1575" s="16"/>
      <c r="AE1575" s="16"/>
      <c r="AG1575" s="17"/>
      <c r="AH1575" s="16"/>
      <c r="AJ1575" s="16"/>
      <c r="AL1575" s="17"/>
      <c r="AM1575" s="16"/>
      <c r="AO1575" s="16"/>
      <c r="AQ1575" s="16"/>
      <c r="AS1575" s="16"/>
      <c r="AU1575" s="16"/>
      <c r="AW1575" s="16"/>
      <c r="AY1575" s="16"/>
      <c r="BA1575" s="16"/>
      <c r="BC1575" s="16"/>
      <c r="BE1575" s="16"/>
      <c r="BF1575" s="17"/>
      <c r="BG1575" s="16"/>
      <c r="BI1575" s="17"/>
      <c r="BJ1575" s="17"/>
      <c r="BK1575" s="17"/>
      <c r="BL1575" s="17"/>
      <c r="BN1575" s="16"/>
      <c r="BT1575" s="16"/>
      <c r="BU1575" s="16"/>
      <c r="BV1575" s="16"/>
      <c r="BY1575" s="16"/>
      <c r="BZ1575" s="16"/>
      <c r="CA1575" s="16"/>
      <c r="CH1575" s="16"/>
      <c r="CI1575" s="16"/>
    </row>
    <row r="1576" spans="6:87" x14ac:dyDescent="0.25">
      <c r="F1576" s="16"/>
      <c r="G1576" s="16"/>
      <c r="U1576" s="16"/>
      <c r="V1576" s="16"/>
      <c r="W1576" s="16"/>
      <c r="Y1576" s="16"/>
      <c r="Z1576" s="16"/>
      <c r="AA1576" s="16"/>
      <c r="AB1576" s="17"/>
      <c r="AC1576" s="16"/>
      <c r="AE1576" s="16"/>
      <c r="AG1576" s="17"/>
      <c r="AH1576" s="16"/>
      <c r="AJ1576" s="16"/>
      <c r="AL1576" s="17"/>
      <c r="AM1576" s="16"/>
      <c r="AO1576" s="16"/>
      <c r="AQ1576" s="16"/>
      <c r="AS1576" s="16"/>
      <c r="AU1576" s="16"/>
      <c r="AW1576" s="16"/>
      <c r="AY1576" s="16"/>
      <c r="BA1576" s="16"/>
      <c r="BC1576" s="16"/>
      <c r="BE1576" s="16"/>
      <c r="BF1576" s="17"/>
      <c r="BG1576" s="16"/>
      <c r="BI1576" s="17"/>
      <c r="BJ1576" s="17"/>
      <c r="BK1576" s="17"/>
      <c r="BL1576" s="17"/>
      <c r="BN1576" s="16"/>
      <c r="BT1576" s="16"/>
      <c r="BU1576" s="16"/>
      <c r="BV1576" s="16"/>
      <c r="BY1576" s="16"/>
      <c r="BZ1576" s="16"/>
      <c r="CA1576" s="16"/>
      <c r="CH1576" s="16"/>
      <c r="CI1576" s="16"/>
    </row>
    <row r="1577" spans="6:87" x14ac:dyDescent="0.25">
      <c r="F1577" s="16"/>
      <c r="G1577" s="16"/>
      <c r="U1577" s="16"/>
      <c r="V1577" s="16"/>
      <c r="W1577" s="16"/>
      <c r="Y1577" s="16"/>
      <c r="Z1577" s="16"/>
      <c r="AA1577" s="16"/>
      <c r="AB1577" s="17"/>
      <c r="AC1577" s="16"/>
      <c r="AE1577" s="16"/>
      <c r="AG1577" s="17"/>
      <c r="AH1577" s="16"/>
      <c r="AJ1577" s="16"/>
      <c r="AL1577" s="17"/>
      <c r="AM1577" s="16"/>
      <c r="AO1577" s="16"/>
      <c r="AQ1577" s="16"/>
      <c r="AS1577" s="16"/>
      <c r="AU1577" s="16"/>
      <c r="AW1577" s="16"/>
      <c r="AY1577" s="16"/>
      <c r="BA1577" s="16"/>
      <c r="BC1577" s="16"/>
      <c r="BE1577" s="16"/>
      <c r="BF1577" s="17"/>
      <c r="BG1577" s="16"/>
      <c r="BI1577" s="17"/>
      <c r="BJ1577" s="17"/>
      <c r="BK1577" s="17"/>
      <c r="BL1577" s="17"/>
      <c r="BN1577" s="16"/>
      <c r="BT1577" s="16"/>
      <c r="BU1577" s="16"/>
      <c r="BV1577" s="16"/>
      <c r="BY1577" s="16"/>
      <c r="BZ1577" s="16"/>
      <c r="CA1577" s="16"/>
      <c r="CH1577" s="16"/>
      <c r="CI1577" s="16"/>
    </row>
    <row r="1578" spans="6:87" x14ac:dyDescent="0.25">
      <c r="F1578" s="16"/>
      <c r="G1578" s="16"/>
      <c r="U1578" s="16"/>
      <c r="V1578" s="16"/>
      <c r="W1578" s="16"/>
      <c r="Y1578" s="16"/>
      <c r="Z1578" s="16"/>
      <c r="AA1578" s="16"/>
      <c r="AB1578" s="17"/>
      <c r="AC1578" s="16"/>
      <c r="AE1578" s="16"/>
      <c r="AG1578" s="17"/>
      <c r="AH1578" s="16"/>
      <c r="AJ1578" s="16"/>
      <c r="AL1578" s="17"/>
      <c r="AM1578" s="16"/>
      <c r="AO1578" s="16"/>
      <c r="AQ1578" s="16"/>
      <c r="AS1578" s="16"/>
      <c r="AU1578" s="16"/>
      <c r="AW1578" s="16"/>
      <c r="AY1578" s="16"/>
      <c r="BA1578" s="16"/>
      <c r="BC1578" s="16"/>
      <c r="BE1578" s="16"/>
      <c r="BF1578" s="17"/>
      <c r="BG1578" s="16"/>
      <c r="BI1578" s="17"/>
      <c r="BJ1578" s="17"/>
      <c r="BK1578" s="17"/>
      <c r="BL1578" s="17"/>
      <c r="BN1578" s="16"/>
      <c r="BT1578" s="16"/>
      <c r="BU1578" s="16"/>
      <c r="BV1578" s="16"/>
      <c r="BY1578" s="16"/>
      <c r="BZ1578" s="16"/>
      <c r="CA1578" s="16"/>
      <c r="CH1578" s="16"/>
      <c r="CI1578" s="16"/>
    </row>
    <row r="1579" spans="6:87" x14ac:dyDescent="0.25">
      <c r="F1579" s="16"/>
      <c r="G1579" s="16"/>
      <c r="U1579" s="16"/>
      <c r="V1579" s="16"/>
      <c r="W1579" s="16"/>
      <c r="Y1579" s="16"/>
      <c r="Z1579" s="16"/>
      <c r="AA1579" s="16"/>
      <c r="AB1579" s="17"/>
      <c r="AC1579" s="16"/>
      <c r="AE1579" s="16"/>
      <c r="AG1579" s="17"/>
      <c r="AH1579" s="16"/>
      <c r="AJ1579" s="16"/>
      <c r="AL1579" s="17"/>
      <c r="AM1579" s="16"/>
      <c r="AO1579" s="16"/>
      <c r="AQ1579" s="16"/>
      <c r="AS1579" s="16"/>
      <c r="AU1579" s="16"/>
      <c r="AW1579" s="16"/>
      <c r="AY1579" s="16"/>
      <c r="BA1579" s="16"/>
      <c r="BC1579" s="16"/>
      <c r="BE1579" s="16"/>
      <c r="BF1579" s="17"/>
      <c r="BG1579" s="16"/>
      <c r="BI1579" s="17"/>
      <c r="BJ1579" s="17"/>
      <c r="BK1579" s="17"/>
      <c r="BL1579" s="17"/>
      <c r="BN1579" s="16"/>
      <c r="BT1579" s="16"/>
      <c r="BU1579" s="16"/>
      <c r="BV1579" s="16"/>
      <c r="BY1579" s="16"/>
      <c r="BZ1579" s="16"/>
      <c r="CA1579" s="16"/>
      <c r="CH1579" s="16"/>
      <c r="CI1579" s="16"/>
    </row>
    <row r="1580" spans="6:87" x14ac:dyDescent="0.25">
      <c r="F1580" s="16"/>
      <c r="G1580" s="16"/>
      <c r="U1580" s="16"/>
      <c r="V1580" s="16"/>
      <c r="W1580" s="16"/>
      <c r="Y1580" s="16"/>
      <c r="Z1580" s="16"/>
      <c r="AA1580" s="16"/>
      <c r="AB1580" s="17"/>
      <c r="AC1580" s="16"/>
      <c r="AE1580" s="16"/>
      <c r="AG1580" s="17"/>
      <c r="AH1580" s="16"/>
      <c r="AJ1580" s="16"/>
      <c r="AL1580" s="17"/>
      <c r="AM1580" s="16"/>
      <c r="AO1580" s="16"/>
      <c r="AQ1580" s="16"/>
      <c r="AS1580" s="16"/>
      <c r="AU1580" s="16"/>
      <c r="AW1580" s="16"/>
      <c r="AY1580" s="16"/>
      <c r="BA1580" s="16"/>
      <c r="BC1580" s="16"/>
      <c r="BE1580" s="16"/>
      <c r="BF1580" s="17"/>
      <c r="BG1580" s="16"/>
      <c r="BI1580" s="17"/>
      <c r="BJ1580" s="17"/>
      <c r="BK1580" s="17"/>
      <c r="BL1580" s="17"/>
      <c r="BN1580" s="16"/>
      <c r="BT1580" s="16"/>
      <c r="BU1580" s="16"/>
      <c r="BV1580" s="16"/>
      <c r="BY1580" s="16"/>
      <c r="BZ1580" s="16"/>
      <c r="CA1580" s="16"/>
      <c r="CH1580" s="16"/>
      <c r="CI1580" s="16"/>
    </row>
    <row r="1581" spans="6:87" x14ac:dyDescent="0.25">
      <c r="F1581" s="16"/>
      <c r="G1581" s="16"/>
      <c r="U1581" s="16"/>
      <c r="V1581" s="16"/>
      <c r="W1581" s="16"/>
      <c r="Y1581" s="16"/>
      <c r="Z1581" s="16"/>
      <c r="AA1581" s="16"/>
      <c r="AB1581" s="17"/>
      <c r="AC1581" s="16"/>
      <c r="AE1581" s="16"/>
      <c r="AG1581" s="17"/>
      <c r="AH1581" s="16"/>
      <c r="AJ1581" s="16"/>
      <c r="AL1581" s="17"/>
      <c r="AM1581" s="16"/>
      <c r="AO1581" s="16"/>
      <c r="AQ1581" s="16"/>
      <c r="AS1581" s="16"/>
      <c r="AU1581" s="16"/>
      <c r="AW1581" s="16"/>
      <c r="AY1581" s="16"/>
      <c r="BA1581" s="16"/>
      <c r="BC1581" s="16"/>
      <c r="BE1581" s="16"/>
      <c r="BF1581" s="17"/>
      <c r="BG1581" s="16"/>
      <c r="BI1581" s="17"/>
      <c r="BJ1581" s="17"/>
      <c r="BK1581" s="17"/>
      <c r="BL1581" s="17"/>
      <c r="BN1581" s="16"/>
      <c r="BT1581" s="16"/>
      <c r="BU1581" s="16"/>
      <c r="BV1581" s="16"/>
      <c r="BY1581" s="16"/>
      <c r="BZ1581" s="16"/>
      <c r="CA1581" s="16"/>
      <c r="CH1581" s="16"/>
      <c r="CI1581" s="16"/>
    </row>
    <row r="1582" spans="6:87" x14ac:dyDescent="0.25">
      <c r="F1582" s="16"/>
      <c r="G1582" s="16"/>
      <c r="U1582" s="16"/>
      <c r="V1582" s="16"/>
      <c r="W1582" s="16"/>
      <c r="Y1582" s="16"/>
      <c r="Z1582" s="16"/>
      <c r="AA1582" s="16"/>
      <c r="AB1582" s="17"/>
      <c r="AC1582" s="16"/>
      <c r="AE1582" s="16"/>
      <c r="AG1582" s="17"/>
      <c r="AH1582" s="16"/>
      <c r="AJ1582" s="16"/>
      <c r="AL1582" s="17"/>
      <c r="AM1582" s="16"/>
      <c r="AO1582" s="16"/>
      <c r="AQ1582" s="16"/>
      <c r="AS1582" s="16"/>
      <c r="AU1582" s="16"/>
      <c r="AW1582" s="16"/>
      <c r="AY1582" s="16"/>
      <c r="BA1582" s="16"/>
      <c r="BC1582" s="16"/>
      <c r="BE1582" s="16"/>
      <c r="BF1582" s="17"/>
      <c r="BG1582" s="16"/>
      <c r="BI1582" s="17"/>
      <c r="BJ1582" s="17"/>
      <c r="BK1582" s="17"/>
      <c r="BL1582" s="17"/>
      <c r="BN1582" s="16"/>
      <c r="BT1582" s="16"/>
      <c r="BU1582" s="16"/>
      <c r="BV1582" s="16"/>
      <c r="BY1582" s="16"/>
      <c r="BZ1582" s="16"/>
      <c r="CA1582" s="16"/>
      <c r="CH1582" s="16"/>
      <c r="CI1582" s="16"/>
    </row>
    <row r="1583" spans="6:87" x14ac:dyDescent="0.25">
      <c r="F1583" s="16"/>
      <c r="G1583" s="16"/>
      <c r="U1583" s="16"/>
      <c r="V1583" s="16"/>
      <c r="W1583" s="16"/>
      <c r="Y1583" s="16"/>
      <c r="Z1583" s="16"/>
      <c r="AA1583" s="16"/>
      <c r="AB1583" s="17"/>
      <c r="AC1583" s="16"/>
      <c r="AE1583" s="16"/>
      <c r="AG1583" s="17"/>
      <c r="AH1583" s="16"/>
      <c r="AJ1583" s="16"/>
      <c r="AL1583" s="17"/>
      <c r="AM1583" s="16"/>
      <c r="AO1583" s="16"/>
      <c r="AQ1583" s="16"/>
      <c r="AS1583" s="16"/>
      <c r="AU1583" s="16"/>
      <c r="AW1583" s="16"/>
      <c r="AY1583" s="16"/>
      <c r="BA1583" s="16"/>
      <c r="BC1583" s="16"/>
      <c r="BE1583" s="16"/>
      <c r="BF1583" s="17"/>
      <c r="BG1583" s="16"/>
      <c r="BI1583" s="17"/>
      <c r="BJ1583" s="17"/>
      <c r="BK1583" s="17"/>
      <c r="BL1583" s="17"/>
      <c r="BN1583" s="16"/>
      <c r="BT1583" s="16"/>
      <c r="BU1583" s="16"/>
      <c r="BV1583" s="16"/>
      <c r="BY1583" s="16"/>
      <c r="BZ1583" s="16"/>
      <c r="CA1583" s="16"/>
      <c r="CH1583" s="16"/>
      <c r="CI1583" s="16"/>
    </row>
    <row r="1584" spans="6:87" x14ac:dyDescent="0.25">
      <c r="F1584" s="16"/>
      <c r="G1584" s="16"/>
      <c r="U1584" s="16"/>
      <c r="V1584" s="16"/>
      <c r="W1584" s="16"/>
      <c r="Y1584" s="16"/>
      <c r="Z1584" s="16"/>
      <c r="AA1584" s="16"/>
      <c r="AB1584" s="17"/>
      <c r="AC1584" s="16"/>
      <c r="AE1584" s="16"/>
      <c r="AG1584" s="17"/>
      <c r="AH1584" s="16"/>
      <c r="AJ1584" s="16"/>
      <c r="AL1584" s="17"/>
      <c r="AM1584" s="16"/>
      <c r="AO1584" s="16"/>
      <c r="AQ1584" s="16"/>
      <c r="AS1584" s="16"/>
      <c r="AU1584" s="16"/>
      <c r="AW1584" s="16"/>
      <c r="AY1584" s="16"/>
      <c r="BA1584" s="16"/>
      <c r="BC1584" s="16"/>
      <c r="BE1584" s="16"/>
      <c r="BF1584" s="17"/>
      <c r="BG1584" s="16"/>
      <c r="BI1584" s="17"/>
      <c r="BJ1584" s="17"/>
      <c r="BK1584" s="17"/>
      <c r="BL1584" s="17"/>
      <c r="BN1584" s="16"/>
      <c r="BT1584" s="16"/>
      <c r="BU1584" s="16"/>
      <c r="BV1584" s="16"/>
      <c r="BY1584" s="16"/>
      <c r="BZ1584" s="16"/>
      <c r="CA1584" s="16"/>
      <c r="CH1584" s="16"/>
      <c r="CI1584" s="16"/>
    </row>
    <row r="1585" spans="6:87" x14ac:dyDescent="0.25">
      <c r="F1585" s="16"/>
      <c r="G1585" s="16"/>
      <c r="U1585" s="16"/>
      <c r="V1585" s="16"/>
      <c r="W1585" s="16"/>
      <c r="Y1585" s="16"/>
      <c r="Z1585" s="16"/>
      <c r="AA1585" s="16"/>
      <c r="AB1585" s="17"/>
      <c r="AC1585" s="16"/>
      <c r="AE1585" s="16"/>
      <c r="AG1585" s="17"/>
      <c r="AH1585" s="16"/>
      <c r="AJ1585" s="16"/>
      <c r="AL1585" s="17"/>
      <c r="AM1585" s="16"/>
      <c r="AO1585" s="16"/>
      <c r="AQ1585" s="16"/>
      <c r="AS1585" s="16"/>
      <c r="AU1585" s="16"/>
      <c r="AW1585" s="16"/>
      <c r="AY1585" s="16"/>
      <c r="BA1585" s="16"/>
      <c r="BC1585" s="16"/>
      <c r="BE1585" s="16"/>
      <c r="BF1585" s="17"/>
      <c r="BG1585" s="16"/>
      <c r="BI1585" s="17"/>
      <c r="BJ1585" s="17"/>
      <c r="BK1585" s="17"/>
      <c r="BL1585" s="17"/>
      <c r="BN1585" s="16"/>
      <c r="BT1585" s="16"/>
      <c r="BU1585" s="16"/>
      <c r="BV1585" s="16"/>
      <c r="BY1585" s="16"/>
      <c r="BZ1585" s="16"/>
      <c r="CA1585" s="16"/>
      <c r="CH1585" s="16"/>
      <c r="CI1585" s="16"/>
    </row>
    <row r="1586" spans="6:87" x14ac:dyDescent="0.25">
      <c r="F1586" s="16"/>
      <c r="G1586" s="16"/>
      <c r="U1586" s="16"/>
      <c r="V1586" s="16"/>
      <c r="W1586" s="16"/>
      <c r="Y1586" s="16"/>
      <c r="Z1586" s="16"/>
      <c r="AA1586" s="16"/>
      <c r="AB1586" s="17"/>
      <c r="AC1586" s="16"/>
      <c r="AE1586" s="16"/>
      <c r="AG1586" s="17"/>
      <c r="AH1586" s="16"/>
      <c r="AJ1586" s="16"/>
      <c r="AL1586" s="17"/>
      <c r="AM1586" s="16"/>
      <c r="AO1586" s="16"/>
      <c r="AQ1586" s="16"/>
      <c r="AS1586" s="16"/>
      <c r="AU1586" s="16"/>
      <c r="AW1586" s="16"/>
      <c r="AY1586" s="16"/>
      <c r="BA1586" s="16"/>
      <c r="BC1586" s="16"/>
      <c r="BE1586" s="16"/>
      <c r="BF1586" s="17"/>
      <c r="BG1586" s="16"/>
      <c r="BI1586" s="17"/>
      <c r="BJ1586" s="17"/>
      <c r="BK1586" s="17"/>
      <c r="BL1586" s="17"/>
      <c r="BN1586" s="16"/>
      <c r="BT1586" s="16"/>
      <c r="BU1586" s="16"/>
      <c r="BV1586" s="16"/>
      <c r="BY1586" s="16"/>
      <c r="BZ1586" s="16"/>
      <c r="CA1586" s="16"/>
      <c r="CH1586" s="16"/>
      <c r="CI1586" s="16"/>
    </row>
    <row r="1587" spans="6:87" x14ac:dyDescent="0.25">
      <c r="F1587" s="16"/>
      <c r="G1587" s="16"/>
      <c r="U1587" s="16"/>
      <c r="V1587" s="16"/>
      <c r="W1587" s="16"/>
      <c r="Y1587" s="16"/>
      <c r="Z1587" s="16"/>
      <c r="AA1587" s="16"/>
      <c r="AB1587" s="17"/>
      <c r="AC1587" s="16"/>
      <c r="AE1587" s="16"/>
      <c r="AG1587" s="17"/>
      <c r="AH1587" s="16"/>
      <c r="AJ1587" s="16"/>
      <c r="AL1587" s="17"/>
      <c r="AM1587" s="16"/>
      <c r="AO1587" s="16"/>
      <c r="AQ1587" s="16"/>
      <c r="AS1587" s="16"/>
      <c r="AU1587" s="16"/>
      <c r="AW1587" s="16"/>
      <c r="AY1587" s="16"/>
      <c r="BA1587" s="16"/>
      <c r="BC1587" s="16"/>
      <c r="BE1587" s="16"/>
      <c r="BF1587" s="17"/>
      <c r="BG1587" s="16"/>
      <c r="BI1587" s="17"/>
      <c r="BJ1587" s="17"/>
      <c r="BK1587" s="17"/>
      <c r="BL1587" s="17"/>
      <c r="BN1587" s="16"/>
      <c r="BT1587" s="16"/>
      <c r="BU1587" s="16"/>
      <c r="BV1587" s="16"/>
      <c r="BY1587" s="16"/>
      <c r="BZ1587" s="16"/>
      <c r="CA1587" s="16"/>
      <c r="CH1587" s="16"/>
      <c r="CI1587" s="16"/>
    </row>
    <row r="1588" spans="6:87" x14ac:dyDescent="0.25">
      <c r="F1588" s="16"/>
      <c r="G1588" s="16"/>
      <c r="U1588" s="16"/>
      <c r="V1588" s="16"/>
      <c r="W1588" s="16"/>
      <c r="Y1588" s="16"/>
      <c r="Z1588" s="16"/>
      <c r="AA1588" s="16"/>
      <c r="AB1588" s="17"/>
      <c r="AC1588" s="16"/>
      <c r="AE1588" s="16"/>
      <c r="AG1588" s="17"/>
      <c r="AH1588" s="16"/>
      <c r="AJ1588" s="16"/>
      <c r="AL1588" s="17"/>
      <c r="AM1588" s="16"/>
      <c r="AO1588" s="16"/>
      <c r="AQ1588" s="16"/>
      <c r="AS1588" s="16"/>
      <c r="AU1588" s="16"/>
      <c r="AW1588" s="16"/>
      <c r="AY1588" s="16"/>
      <c r="BA1588" s="16"/>
      <c r="BC1588" s="16"/>
      <c r="BE1588" s="16"/>
      <c r="BF1588" s="17"/>
      <c r="BG1588" s="16"/>
      <c r="BI1588" s="17"/>
      <c r="BJ1588" s="17"/>
      <c r="BK1588" s="17"/>
      <c r="BL1588" s="17"/>
      <c r="BN1588" s="16"/>
      <c r="BT1588" s="16"/>
      <c r="BU1588" s="16"/>
      <c r="BV1588" s="16"/>
      <c r="BY1588" s="16"/>
      <c r="BZ1588" s="16"/>
      <c r="CA1588" s="16"/>
      <c r="CH1588" s="16"/>
      <c r="CI1588" s="16"/>
    </row>
    <row r="1589" spans="6:87" x14ac:dyDescent="0.25">
      <c r="F1589" s="16"/>
      <c r="G1589" s="16"/>
      <c r="U1589" s="16"/>
      <c r="V1589" s="16"/>
      <c r="W1589" s="16"/>
      <c r="Y1589" s="16"/>
      <c r="Z1589" s="16"/>
      <c r="AA1589" s="16"/>
      <c r="AB1589" s="17"/>
      <c r="AC1589" s="16"/>
      <c r="AE1589" s="16"/>
      <c r="AG1589" s="17"/>
      <c r="AH1589" s="16"/>
      <c r="AJ1589" s="16"/>
      <c r="AL1589" s="17"/>
      <c r="AM1589" s="16"/>
      <c r="AO1589" s="16"/>
      <c r="AQ1589" s="16"/>
      <c r="AS1589" s="16"/>
      <c r="AU1589" s="16"/>
      <c r="AW1589" s="16"/>
      <c r="AY1589" s="16"/>
      <c r="BA1589" s="16"/>
      <c r="BC1589" s="16"/>
      <c r="BE1589" s="16"/>
      <c r="BF1589" s="17"/>
      <c r="BG1589" s="16"/>
      <c r="BI1589" s="17"/>
      <c r="BJ1589" s="17"/>
      <c r="BK1589" s="17"/>
      <c r="BL1589" s="17"/>
      <c r="BN1589" s="16"/>
      <c r="BT1589" s="16"/>
      <c r="BU1589" s="16"/>
      <c r="BV1589" s="16"/>
      <c r="BY1589" s="16"/>
      <c r="BZ1589" s="16"/>
      <c r="CA1589" s="16"/>
      <c r="CH1589" s="16"/>
      <c r="CI1589" s="16"/>
    </row>
    <row r="1590" spans="6:87" x14ac:dyDescent="0.25">
      <c r="F1590" s="16"/>
      <c r="G1590" s="16"/>
      <c r="U1590" s="16"/>
      <c r="V1590" s="16"/>
      <c r="W1590" s="16"/>
      <c r="Y1590" s="16"/>
      <c r="Z1590" s="16"/>
      <c r="AA1590" s="16"/>
      <c r="AB1590" s="17"/>
      <c r="AC1590" s="16"/>
      <c r="AE1590" s="16"/>
      <c r="AG1590" s="17"/>
      <c r="AH1590" s="16"/>
      <c r="AJ1590" s="16"/>
      <c r="AL1590" s="17"/>
      <c r="AM1590" s="16"/>
      <c r="AO1590" s="16"/>
      <c r="AQ1590" s="16"/>
      <c r="AS1590" s="16"/>
      <c r="AU1590" s="16"/>
      <c r="AW1590" s="16"/>
      <c r="AY1590" s="16"/>
      <c r="BA1590" s="16"/>
      <c r="BC1590" s="16"/>
      <c r="BE1590" s="16"/>
      <c r="BF1590" s="17"/>
      <c r="BG1590" s="16"/>
      <c r="BI1590" s="17"/>
      <c r="BJ1590" s="17"/>
      <c r="BK1590" s="17"/>
      <c r="BL1590" s="17"/>
      <c r="BN1590" s="16"/>
      <c r="BT1590" s="16"/>
      <c r="BU1590" s="16"/>
      <c r="BV1590" s="16"/>
      <c r="BY1590" s="16"/>
      <c r="BZ1590" s="16"/>
      <c r="CA1590" s="16"/>
      <c r="CH1590" s="16"/>
      <c r="CI1590" s="16"/>
    </row>
    <row r="1591" spans="6:87" x14ac:dyDescent="0.25">
      <c r="F1591" s="16"/>
      <c r="G1591" s="16"/>
      <c r="U1591" s="16"/>
      <c r="V1591" s="16"/>
      <c r="W1591" s="16"/>
      <c r="Y1591" s="16"/>
      <c r="Z1591" s="16"/>
      <c r="AA1591" s="16"/>
      <c r="AB1591" s="17"/>
      <c r="AC1591" s="16"/>
      <c r="AE1591" s="16"/>
      <c r="AG1591" s="17"/>
      <c r="AH1591" s="16"/>
      <c r="AJ1591" s="16"/>
      <c r="AL1591" s="17"/>
      <c r="AM1591" s="16"/>
      <c r="AO1591" s="16"/>
      <c r="AQ1591" s="16"/>
      <c r="AS1591" s="16"/>
      <c r="AU1591" s="16"/>
      <c r="AW1591" s="16"/>
      <c r="AY1591" s="16"/>
      <c r="BA1591" s="16"/>
      <c r="BC1591" s="16"/>
      <c r="BE1591" s="16"/>
      <c r="BF1591" s="17"/>
      <c r="BG1591" s="16"/>
      <c r="BI1591" s="17"/>
      <c r="BJ1591" s="17"/>
      <c r="BK1591" s="17"/>
      <c r="BL1591" s="17"/>
      <c r="BN1591" s="16"/>
      <c r="BT1591" s="16"/>
      <c r="BU1591" s="16"/>
      <c r="BV1591" s="16"/>
      <c r="BY1591" s="16"/>
      <c r="BZ1591" s="16"/>
      <c r="CA1591" s="16"/>
      <c r="CH1591" s="16"/>
      <c r="CI1591" s="16"/>
    </row>
    <row r="1592" spans="6:87" x14ac:dyDescent="0.25">
      <c r="F1592" s="16"/>
      <c r="G1592" s="16"/>
      <c r="U1592" s="16"/>
      <c r="V1592" s="16"/>
      <c r="W1592" s="16"/>
      <c r="Y1592" s="16"/>
      <c r="Z1592" s="16"/>
      <c r="AA1592" s="16"/>
      <c r="AB1592" s="17"/>
      <c r="AC1592" s="16"/>
      <c r="AE1592" s="16"/>
      <c r="AG1592" s="17"/>
      <c r="AH1592" s="16"/>
      <c r="AJ1592" s="16"/>
      <c r="AL1592" s="17"/>
      <c r="AM1592" s="16"/>
      <c r="AO1592" s="16"/>
      <c r="AQ1592" s="16"/>
      <c r="AS1592" s="16"/>
      <c r="AU1592" s="16"/>
      <c r="AW1592" s="16"/>
      <c r="AY1592" s="16"/>
      <c r="BA1592" s="16"/>
      <c r="BC1592" s="16"/>
      <c r="BE1592" s="16"/>
      <c r="BF1592" s="17"/>
      <c r="BG1592" s="16"/>
      <c r="BI1592" s="17"/>
      <c r="BJ1592" s="17"/>
      <c r="BK1592" s="17"/>
      <c r="BL1592" s="17"/>
      <c r="BN1592" s="16"/>
      <c r="BT1592" s="16"/>
      <c r="BU1592" s="16"/>
      <c r="BV1592" s="16"/>
      <c r="BY1592" s="16"/>
      <c r="BZ1592" s="16"/>
      <c r="CA1592" s="16"/>
      <c r="CH1592" s="16"/>
      <c r="CI1592" s="16"/>
    </row>
    <row r="1593" spans="6:87" x14ac:dyDescent="0.25">
      <c r="F1593" s="16"/>
      <c r="G1593" s="16"/>
      <c r="U1593" s="16"/>
      <c r="V1593" s="16"/>
      <c r="W1593" s="16"/>
      <c r="Y1593" s="16"/>
      <c r="Z1593" s="16"/>
      <c r="AA1593" s="16"/>
      <c r="AB1593" s="17"/>
      <c r="AC1593" s="16"/>
      <c r="AE1593" s="16"/>
      <c r="AG1593" s="17"/>
      <c r="AH1593" s="16"/>
      <c r="AJ1593" s="16"/>
      <c r="AL1593" s="17"/>
      <c r="AM1593" s="16"/>
      <c r="AO1593" s="16"/>
      <c r="AQ1593" s="16"/>
      <c r="AS1593" s="16"/>
      <c r="AU1593" s="16"/>
      <c r="AW1593" s="16"/>
      <c r="AY1593" s="16"/>
      <c r="BA1593" s="16"/>
      <c r="BC1593" s="16"/>
      <c r="BE1593" s="16"/>
      <c r="BF1593" s="17"/>
      <c r="BG1593" s="16"/>
      <c r="BI1593" s="17"/>
      <c r="BJ1593" s="17"/>
      <c r="BK1593" s="17"/>
      <c r="BL1593" s="17"/>
      <c r="BN1593" s="16"/>
      <c r="BT1593" s="16"/>
      <c r="BU1593" s="16"/>
      <c r="BV1593" s="16"/>
      <c r="BY1593" s="16"/>
      <c r="BZ1593" s="16"/>
      <c r="CA1593" s="16"/>
      <c r="CH1593" s="16"/>
      <c r="CI1593" s="16"/>
    </row>
    <row r="1594" spans="6:87" x14ac:dyDescent="0.25">
      <c r="F1594" s="16"/>
      <c r="G1594" s="16"/>
      <c r="U1594" s="16"/>
      <c r="V1594" s="16"/>
      <c r="W1594" s="16"/>
      <c r="Y1594" s="16"/>
      <c r="Z1594" s="16"/>
      <c r="AA1594" s="16"/>
      <c r="AB1594" s="17"/>
      <c r="AC1594" s="16"/>
      <c r="AE1594" s="16"/>
      <c r="AG1594" s="17"/>
      <c r="AH1594" s="16"/>
      <c r="AJ1594" s="16"/>
      <c r="AL1594" s="17"/>
      <c r="AM1594" s="16"/>
      <c r="AO1594" s="16"/>
      <c r="AQ1594" s="16"/>
      <c r="AS1594" s="16"/>
      <c r="AU1594" s="16"/>
      <c r="AW1594" s="16"/>
      <c r="AY1594" s="16"/>
      <c r="BA1594" s="16"/>
      <c r="BC1594" s="16"/>
      <c r="BE1594" s="16"/>
      <c r="BF1594" s="17"/>
      <c r="BG1594" s="16"/>
      <c r="BI1594" s="17"/>
      <c r="BJ1594" s="17"/>
      <c r="BK1594" s="17"/>
      <c r="BL1594" s="17"/>
      <c r="BN1594" s="16"/>
      <c r="BT1594" s="16"/>
      <c r="BU1594" s="16"/>
      <c r="BV1594" s="16"/>
      <c r="BY1594" s="16"/>
      <c r="BZ1594" s="16"/>
      <c r="CA1594" s="16"/>
      <c r="CH1594" s="16"/>
      <c r="CI1594" s="16"/>
    </row>
    <row r="1595" spans="6:87" x14ac:dyDescent="0.25">
      <c r="F1595" s="16"/>
      <c r="G1595" s="16"/>
      <c r="U1595" s="16"/>
      <c r="V1595" s="16"/>
      <c r="W1595" s="16"/>
      <c r="Y1595" s="16"/>
      <c r="Z1595" s="16"/>
      <c r="AA1595" s="16"/>
      <c r="AB1595" s="17"/>
      <c r="AC1595" s="16"/>
      <c r="AE1595" s="16"/>
      <c r="AG1595" s="17"/>
      <c r="AH1595" s="16"/>
      <c r="AJ1595" s="16"/>
      <c r="AL1595" s="17"/>
      <c r="AM1595" s="16"/>
      <c r="AO1595" s="16"/>
      <c r="AQ1595" s="16"/>
      <c r="AS1595" s="16"/>
      <c r="AU1595" s="16"/>
      <c r="AW1595" s="16"/>
      <c r="AY1595" s="16"/>
      <c r="BA1595" s="16"/>
      <c r="BC1595" s="16"/>
      <c r="BE1595" s="16"/>
      <c r="BF1595" s="17"/>
      <c r="BG1595" s="16"/>
      <c r="BI1595" s="17"/>
      <c r="BJ1595" s="17"/>
      <c r="BK1595" s="17"/>
      <c r="BL1595" s="17"/>
      <c r="BN1595" s="16"/>
      <c r="BT1595" s="16"/>
      <c r="BU1595" s="16"/>
      <c r="BV1595" s="16"/>
      <c r="BY1595" s="16"/>
      <c r="BZ1595" s="16"/>
      <c r="CA1595" s="16"/>
      <c r="CH1595" s="16"/>
      <c r="CI1595" s="16"/>
    </row>
    <row r="1596" spans="6:87" x14ac:dyDescent="0.25">
      <c r="F1596" s="16"/>
      <c r="G1596" s="16"/>
      <c r="U1596" s="16"/>
      <c r="V1596" s="16"/>
      <c r="W1596" s="16"/>
      <c r="Y1596" s="16"/>
      <c r="Z1596" s="16"/>
      <c r="AA1596" s="16"/>
      <c r="AB1596" s="17"/>
      <c r="AC1596" s="16"/>
      <c r="AE1596" s="16"/>
      <c r="AG1596" s="17"/>
      <c r="AH1596" s="16"/>
      <c r="AJ1596" s="16"/>
      <c r="AL1596" s="17"/>
      <c r="AM1596" s="16"/>
      <c r="AO1596" s="16"/>
      <c r="AQ1596" s="16"/>
      <c r="AS1596" s="16"/>
      <c r="AU1596" s="16"/>
      <c r="AW1596" s="16"/>
      <c r="AY1596" s="16"/>
      <c r="BA1596" s="16"/>
      <c r="BC1596" s="16"/>
      <c r="BE1596" s="16"/>
      <c r="BF1596" s="17"/>
      <c r="BG1596" s="16"/>
      <c r="BI1596" s="17"/>
      <c r="BJ1596" s="17"/>
      <c r="BK1596" s="17"/>
      <c r="BL1596" s="17"/>
      <c r="BN1596" s="16"/>
      <c r="BT1596" s="16"/>
      <c r="BU1596" s="16"/>
      <c r="BV1596" s="16"/>
      <c r="BY1596" s="16"/>
      <c r="BZ1596" s="16"/>
      <c r="CA1596" s="16"/>
      <c r="CH1596" s="16"/>
      <c r="CI1596" s="16"/>
    </row>
    <row r="1597" spans="6:87" x14ac:dyDescent="0.25">
      <c r="F1597" s="16"/>
      <c r="G1597" s="16"/>
      <c r="U1597" s="16"/>
      <c r="V1597" s="16"/>
      <c r="W1597" s="16"/>
      <c r="Y1597" s="16"/>
      <c r="Z1597" s="16"/>
      <c r="AA1597" s="16"/>
      <c r="AB1597" s="17"/>
      <c r="AC1597" s="16"/>
      <c r="AE1597" s="16"/>
      <c r="AG1597" s="17"/>
      <c r="AH1597" s="16"/>
      <c r="AJ1597" s="16"/>
      <c r="AL1597" s="17"/>
      <c r="AM1597" s="16"/>
      <c r="AO1597" s="16"/>
      <c r="AQ1597" s="16"/>
      <c r="AS1597" s="16"/>
      <c r="AU1597" s="16"/>
      <c r="AW1597" s="16"/>
      <c r="AY1597" s="16"/>
      <c r="BA1597" s="16"/>
      <c r="BC1597" s="16"/>
      <c r="BE1597" s="16"/>
      <c r="BF1597" s="17"/>
      <c r="BG1597" s="16"/>
      <c r="BI1597" s="17"/>
      <c r="BJ1597" s="17"/>
      <c r="BK1597" s="17"/>
      <c r="BL1597" s="17"/>
      <c r="BN1597" s="16"/>
      <c r="BT1597" s="16"/>
      <c r="BU1597" s="16"/>
      <c r="BV1597" s="16"/>
      <c r="BY1597" s="16"/>
      <c r="BZ1597" s="16"/>
      <c r="CA1597" s="16"/>
      <c r="CH1597" s="16"/>
      <c r="CI1597" s="16"/>
    </row>
    <row r="1598" spans="6:87" x14ac:dyDescent="0.25">
      <c r="F1598" s="16"/>
      <c r="G1598" s="16"/>
      <c r="U1598" s="16"/>
      <c r="V1598" s="16"/>
      <c r="W1598" s="16"/>
      <c r="Y1598" s="16"/>
      <c r="Z1598" s="16"/>
      <c r="AA1598" s="16"/>
      <c r="AB1598" s="17"/>
      <c r="AC1598" s="16"/>
      <c r="AE1598" s="16"/>
      <c r="AG1598" s="17"/>
      <c r="AH1598" s="16"/>
      <c r="AJ1598" s="16"/>
      <c r="AL1598" s="17"/>
      <c r="AM1598" s="16"/>
      <c r="AO1598" s="16"/>
      <c r="AQ1598" s="16"/>
      <c r="AS1598" s="16"/>
      <c r="AU1598" s="16"/>
      <c r="AW1598" s="16"/>
      <c r="AY1598" s="16"/>
      <c r="BA1598" s="16"/>
      <c r="BC1598" s="16"/>
      <c r="BE1598" s="16"/>
      <c r="BF1598" s="17"/>
      <c r="BG1598" s="16"/>
      <c r="BI1598" s="17"/>
      <c r="BJ1598" s="17"/>
      <c r="BK1598" s="17"/>
      <c r="BL1598" s="17"/>
      <c r="BN1598" s="16"/>
      <c r="BT1598" s="16"/>
      <c r="BU1598" s="16"/>
      <c r="BV1598" s="16"/>
      <c r="BY1598" s="16"/>
      <c r="BZ1598" s="16"/>
      <c r="CA1598" s="16"/>
      <c r="CH1598" s="16"/>
      <c r="CI1598" s="16"/>
    </row>
    <row r="1599" spans="6:87" x14ac:dyDescent="0.25">
      <c r="F1599" s="16"/>
      <c r="G1599" s="16"/>
      <c r="U1599" s="16"/>
      <c r="V1599" s="16"/>
      <c r="W1599" s="16"/>
      <c r="Y1599" s="16"/>
      <c r="Z1599" s="16"/>
      <c r="AA1599" s="16"/>
      <c r="AB1599" s="17"/>
      <c r="AC1599" s="16"/>
      <c r="AE1599" s="16"/>
      <c r="AG1599" s="17"/>
      <c r="AH1599" s="16"/>
      <c r="AJ1599" s="16"/>
      <c r="AL1599" s="17"/>
      <c r="AM1599" s="16"/>
      <c r="AO1599" s="16"/>
      <c r="AQ1599" s="16"/>
      <c r="AS1599" s="16"/>
      <c r="AU1599" s="16"/>
      <c r="AW1599" s="16"/>
      <c r="AY1599" s="16"/>
      <c r="BA1599" s="16"/>
      <c r="BC1599" s="16"/>
      <c r="BE1599" s="16"/>
      <c r="BF1599" s="17"/>
      <c r="BG1599" s="16"/>
      <c r="BI1599" s="17"/>
      <c r="BJ1599" s="17"/>
      <c r="BK1599" s="17"/>
      <c r="BL1599" s="17"/>
      <c r="BN1599" s="16"/>
      <c r="BT1599" s="16"/>
      <c r="BU1599" s="16"/>
      <c r="BV1599" s="16"/>
      <c r="BY1599" s="16"/>
      <c r="BZ1599" s="16"/>
      <c r="CA1599" s="16"/>
      <c r="CH1599" s="16"/>
      <c r="CI1599" s="16"/>
    </row>
    <row r="1600" spans="6:87" x14ac:dyDescent="0.25">
      <c r="F1600" s="16"/>
      <c r="G1600" s="16"/>
      <c r="U1600" s="16"/>
      <c r="V1600" s="16"/>
      <c r="W1600" s="16"/>
      <c r="Y1600" s="16"/>
      <c r="Z1600" s="16"/>
      <c r="AA1600" s="16"/>
      <c r="AB1600" s="17"/>
      <c r="AC1600" s="16"/>
      <c r="AE1600" s="16"/>
      <c r="AG1600" s="17"/>
      <c r="AH1600" s="16"/>
      <c r="AJ1600" s="16"/>
      <c r="AL1600" s="17"/>
      <c r="AM1600" s="16"/>
      <c r="AO1600" s="16"/>
      <c r="AQ1600" s="16"/>
      <c r="AS1600" s="16"/>
      <c r="AU1600" s="16"/>
      <c r="AW1600" s="16"/>
      <c r="AY1600" s="16"/>
      <c r="BA1600" s="16"/>
      <c r="BC1600" s="16"/>
      <c r="BE1600" s="16"/>
      <c r="BF1600" s="17"/>
      <c r="BG1600" s="16"/>
      <c r="BI1600" s="17"/>
      <c r="BJ1600" s="17"/>
      <c r="BK1600" s="17"/>
      <c r="BL1600" s="17"/>
      <c r="BN1600" s="16"/>
      <c r="BT1600" s="16"/>
      <c r="BU1600" s="16"/>
      <c r="BV1600" s="16"/>
      <c r="BY1600" s="16"/>
      <c r="BZ1600" s="16"/>
      <c r="CA1600" s="16"/>
      <c r="CH1600" s="16"/>
      <c r="CI1600" s="16"/>
    </row>
    <row r="1601" spans="6:87" x14ac:dyDescent="0.25">
      <c r="F1601" s="16"/>
      <c r="G1601" s="16"/>
      <c r="U1601" s="16"/>
      <c r="V1601" s="16"/>
      <c r="W1601" s="16"/>
      <c r="Y1601" s="16"/>
      <c r="Z1601" s="16"/>
      <c r="AA1601" s="16"/>
      <c r="AB1601" s="17"/>
      <c r="AC1601" s="16"/>
      <c r="AE1601" s="16"/>
      <c r="AG1601" s="17"/>
      <c r="AH1601" s="16"/>
      <c r="AJ1601" s="16"/>
      <c r="AL1601" s="17"/>
      <c r="AM1601" s="16"/>
      <c r="AO1601" s="16"/>
      <c r="AQ1601" s="16"/>
      <c r="AS1601" s="16"/>
      <c r="AU1601" s="16"/>
      <c r="AW1601" s="16"/>
      <c r="AY1601" s="16"/>
      <c r="BA1601" s="16"/>
      <c r="BC1601" s="16"/>
      <c r="BE1601" s="16"/>
      <c r="BF1601" s="17"/>
      <c r="BG1601" s="16"/>
      <c r="BI1601" s="17"/>
      <c r="BJ1601" s="17"/>
      <c r="BK1601" s="17"/>
      <c r="BL1601" s="17"/>
      <c r="BN1601" s="16"/>
      <c r="BT1601" s="16"/>
      <c r="BU1601" s="16"/>
      <c r="BV1601" s="16"/>
      <c r="BY1601" s="16"/>
      <c r="BZ1601" s="16"/>
      <c r="CA1601" s="16"/>
      <c r="CH1601" s="16"/>
      <c r="CI1601" s="16"/>
    </row>
    <row r="1602" spans="6:87" x14ac:dyDescent="0.25">
      <c r="F1602" s="16"/>
      <c r="G1602" s="16"/>
      <c r="U1602" s="16"/>
      <c r="V1602" s="16"/>
      <c r="W1602" s="16"/>
      <c r="Y1602" s="16"/>
      <c r="Z1602" s="16"/>
      <c r="AA1602" s="16"/>
      <c r="AB1602" s="17"/>
      <c r="AC1602" s="16"/>
      <c r="AE1602" s="16"/>
      <c r="AG1602" s="17"/>
      <c r="AH1602" s="16"/>
      <c r="AJ1602" s="16"/>
      <c r="AL1602" s="17"/>
      <c r="AM1602" s="16"/>
      <c r="AO1602" s="16"/>
      <c r="AQ1602" s="16"/>
      <c r="AS1602" s="16"/>
      <c r="AU1602" s="16"/>
      <c r="AW1602" s="16"/>
      <c r="AY1602" s="16"/>
      <c r="BA1602" s="16"/>
      <c r="BC1602" s="16"/>
      <c r="BE1602" s="16"/>
      <c r="BF1602" s="17"/>
      <c r="BG1602" s="16"/>
      <c r="BI1602" s="17"/>
      <c r="BJ1602" s="17"/>
      <c r="BK1602" s="17"/>
      <c r="BL1602" s="17"/>
      <c r="BN1602" s="16"/>
      <c r="BT1602" s="16"/>
      <c r="BU1602" s="16"/>
      <c r="BV1602" s="16"/>
      <c r="BY1602" s="16"/>
      <c r="BZ1602" s="16"/>
      <c r="CA1602" s="16"/>
      <c r="CH1602" s="16"/>
      <c r="CI1602" s="16"/>
    </row>
    <row r="1603" spans="6:87" x14ac:dyDescent="0.25">
      <c r="F1603" s="16"/>
      <c r="G1603" s="16"/>
      <c r="U1603" s="16"/>
      <c r="V1603" s="16"/>
      <c r="W1603" s="16"/>
      <c r="Y1603" s="16"/>
      <c r="Z1603" s="16"/>
      <c r="AA1603" s="16"/>
      <c r="AB1603" s="17"/>
      <c r="AC1603" s="16"/>
      <c r="AE1603" s="16"/>
      <c r="AG1603" s="17"/>
      <c r="AH1603" s="16"/>
      <c r="AJ1603" s="16"/>
      <c r="AL1603" s="17"/>
      <c r="AM1603" s="16"/>
      <c r="AO1603" s="16"/>
      <c r="AQ1603" s="16"/>
      <c r="AS1603" s="16"/>
      <c r="AU1603" s="16"/>
      <c r="AW1603" s="16"/>
      <c r="AY1603" s="16"/>
      <c r="BA1603" s="16"/>
      <c r="BC1603" s="16"/>
      <c r="BE1603" s="16"/>
      <c r="BF1603" s="17"/>
      <c r="BG1603" s="16"/>
      <c r="BI1603" s="17"/>
      <c r="BJ1603" s="17"/>
      <c r="BK1603" s="17"/>
      <c r="BL1603" s="17"/>
      <c r="BN1603" s="16"/>
      <c r="BT1603" s="16"/>
      <c r="BU1603" s="16"/>
      <c r="BV1603" s="16"/>
      <c r="BY1603" s="16"/>
      <c r="BZ1603" s="16"/>
      <c r="CA1603" s="16"/>
      <c r="CH1603" s="16"/>
      <c r="CI1603" s="16"/>
    </row>
    <row r="1604" spans="6:87" x14ac:dyDescent="0.25">
      <c r="F1604" s="16"/>
      <c r="G1604" s="16"/>
      <c r="U1604" s="16"/>
      <c r="V1604" s="16"/>
      <c r="W1604" s="16"/>
      <c r="Y1604" s="16"/>
      <c r="Z1604" s="16"/>
      <c r="AA1604" s="16"/>
      <c r="AB1604" s="17"/>
      <c r="AC1604" s="16"/>
      <c r="AE1604" s="16"/>
      <c r="AG1604" s="17"/>
      <c r="AH1604" s="16"/>
      <c r="AJ1604" s="16"/>
      <c r="AL1604" s="17"/>
      <c r="AM1604" s="16"/>
      <c r="AO1604" s="16"/>
      <c r="AQ1604" s="16"/>
      <c r="AS1604" s="16"/>
      <c r="AU1604" s="16"/>
      <c r="AW1604" s="16"/>
      <c r="AY1604" s="16"/>
      <c r="BA1604" s="16"/>
      <c r="BC1604" s="16"/>
      <c r="BE1604" s="16"/>
      <c r="BF1604" s="17"/>
      <c r="BG1604" s="16"/>
      <c r="BI1604" s="17"/>
      <c r="BJ1604" s="17"/>
      <c r="BK1604" s="17"/>
      <c r="BL1604" s="17"/>
      <c r="BN1604" s="16"/>
      <c r="BT1604" s="16"/>
      <c r="BU1604" s="16"/>
      <c r="BV1604" s="16"/>
      <c r="BY1604" s="16"/>
      <c r="BZ1604" s="16"/>
      <c r="CA1604" s="16"/>
      <c r="CH1604" s="16"/>
      <c r="CI1604" s="16"/>
    </row>
    <row r="1605" spans="6:87" x14ac:dyDescent="0.25">
      <c r="F1605" s="16"/>
      <c r="G1605" s="16"/>
      <c r="U1605" s="16"/>
      <c r="V1605" s="16"/>
      <c r="W1605" s="16"/>
      <c r="Y1605" s="16"/>
      <c r="Z1605" s="16"/>
      <c r="AA1605" s="16"/>
      <c r="AB1605" s="17"/>
      <c r="AC1605" s="16"/>
      <c r="AE1605" s="16"/>
      <c r="AG1605" s="17"/>
      <c r="AH1605" s="16"/>
      <c r="AJ1605" s="16"/>
      <c r="AL1605" s="17"/>
      <c r="AM1605" s="16"/>
      <c r="AO1605" s="16"/>
      <c r="AQ1605" s="16"/>
      <c r="AS1605" s="16"/>
      <c r="AU1605" s="16"/>
      <c r="AW1605" s="16"/>
      <c r="AY1605" s="16"/>
      <c r="BA1605" s="16"/>
      <c r="BC1605" s="16"/>
      <c r="BE1605" s="16"/>
      <c r="BF1605" s="17"/>
      <c r="BG1605" s="16"/>
      <c r="BI1605" s="17"/>
      <c r="BJ1605" s="17"/>
      <c r="BK1605" s="17"/>
      <c r="BL1605" s="17"/>
      <c r="BN1605" s="16"/>
      <c r="BT1605" s="16"/>
      <c r="BU1605" s="16"/>
      <c r="BV1605" s="16"/>
      <c r="BY1605" s="16"/>
      <c r="BZ1605" s="16"/>
      <c r="CA1605" s="16"/>
      <c r="CH1605" s="16"/>
      <c r="CI1605" s="16"/>
    </row>
    <row r="1606" spans="6:87" x14ac:dyDescent="0.25">
      <c r="F1606" s="16"/>
      <c r="G1606" s="16"/>
      <c r="U1606" s="16"/>
      <c r="V1606" s="16"/>
      <c r="W1606" s="16"/>
      <c r="Y1606" s="16"/>
      <c r="Z1606" s="16"/>
      <c r="AA1606" s="16"/>
      <c r="AB1606" s="17"/>
      <c r="AC1606" s="16"/>
      <c r="AE1606" s="16"/>
      <c r="AG1606" s="17"/>
      <c r="AH1606" s="16"/>
      <c r="AJ1606" s="16"/>
      <c r="AL1606" s="17"/>
      <c r="AM1606" s="16"/>
      <c r="AO1606" s="16"/>
      <c r="AQ1606" s="16"/>
      <c r="AS1606" s="16"/>
      <c r="AU1606" s="16"/>
      <c r="AW1606" s="16"/>
      <c r="AY1606" s="16"/>
      <c r="BA1606" s="16"/>
      <c r="BC1606" s="16"/>
      <c r="BE1606" s="16"/>
      <c r="BF1606" s="17"/>
      <c r="BG1606" s="16"/>
      <c r="BI1606" s="17"/>
      <c r="BJ1606" s="17"/>
      <c r="BK1606" s="17"/>
      <c r="BL1606" s="17"/>
      <c r="BN1606" s="16"/>
      <c r="BT1606" s="16"/>
      <c r="BU1606" s="16"/>
      <c r="BV1606" s="16"/>
      <c r="BY1606" s="16"/>
      <c r="BZ1606" s="16"/>
      <c r="CA1606" s="16"/>
      <c r="CH1606" s="16"/>
      <c r="CI1606" s="16"/>
    </row>
    <row r="1607" spans="6:87" x14ac:dyDescent="0.25">
      <c r="F1607" s="16"/>
      <c r="G1607" s="16"/>
      <c r="U1607" s="16"/>
      <c r="V1607" s="16"/>
      <c r="W1607" s="16"/>
      <c r="Y1607" s="16"/>
      <c r="Z1607" s="16"/>
      <c r="AA1607" s="16"/>
      <c r="AB1607" s="17"/>
      <c r="AC1607" s="16"/>
      <c r="AE1607" s="16"/>
      <c r="AG1607" s="17"/>
      <c r="AH1607" s="16"/>
      <c r="AJ1607" s="16"/>
      <c r="AL1607" s="17"/>
      <c r="AM1607" s="16"/>
      <c r="AO1607" s="16"/>
      <c r="AQ1607" s="16"/>
      <c r="AS1607" s="16"/>
      <c r="AU1607" s="16"/>
      <c r="AW1607" s="16"/>
      <c r="AY1607" s="16"/>
      <c r="BA1607" s="16"/>
      <c r="BC1607" s="16"/>
      <c r="BE1607" s="16"/>
      <c r="BF1607" s="17"/>
      <c r="BG1607" s="16"/>
      <c r="BI1607" s="17"/>
      <c r="BJ1607" s="17"/>
      <c r="BK1607" s="17"/>
      <c r="BL1607" s="17"/>
      <c r="BN1607" s="16"/>
      <c r="BT1607" s="16"/>
      <c r="BU1607" s="16"/>
      <c r="BV1607" s="16"/>
      <c r="BY1607" s="16"/>
      <c r="BZ1607" s="16"/>
      <c r="CA1607" s="16"/>
      <c r="CH1607" s="16"/>
      <c r="CI1607" s="16"/>
    </row>
    <row r="1608" spans="6:87" x14ac:dyDescent="0.25">
      <c r="F1608" s="16"/>
      <c r="G1608" s="16"/>
      <c r="U1608" s="16"/>
      <c r="V1608" s="16"/>
      <c r="W1608" s="16"/>
      <c r="Y1608" s="16"/>
      <c r="Z1608" s="16"/>
      <c r="AA1608" s="16"/>
      <c r="AB1608" s="17"/>
      <c r="AC1608" s="16"/>
      <c r="AE1608" s="16"/>
      <c r="AG1608" s="17"/>
      <c r="AH1608" s="16"/>
      <c r="AJ1608" s="16"/>
      <c r="AL1608" s="17"/>
      <c r="AM1608" s="16"/>
      <c r="AO1608" s="16"/>
      <c r="AQ1608" s="16"/>
      <c r="AS1608" s="16"/>
      <c r="AU1608" s="16"/>
      <c r="AW1608" s="16"/>
      <c r="AY1608" s="16"/>
      <c r="BA1608" s="16"/>
      <c r="BC1608" s="16"/>
      <c r="BE1608" s="16"/>
      <c r="BF1608" s="17"/>
      <c r="BG1608" s="16"/>
      <c r="BI1608" s="17"/>
      <c r="BJ1608" s="17"/>
      <c r="BK1608" s="17"/>
      <c r="BL1608" s="17"/>
      <c r="BN1608" s="16"/>
      <c r="BT1608" s="16"/>
      <c r="BU1608" s="16"/>
      <c r="BV1608" s="16"/>
      <c r="BY1608" s="16"/>
      <c r="BZ1608" s="16"/>
      <c r="CA1608" s="16"/>
      <c r="CH1608" s="16"/>
      <c r="CI1608" s="16"/>
    </row>
    <row r="1609" spans="6:87" x14ac:dyDescent="0.25">
      <c r="F1609" s="16"/>
      <c r="G1609" s="16"/>
      <c r="U1609" s="16"/>
      <c r="V1609" s="16"/>
      <c r="W1609" s="16"/>
      <c r="Y1609" s="16"/>
      <c r="Z1609" s="16"/>
      <c r="AA1609" s="16"/>
      <c r="AB1609" s="17"/>
      <c r="AC1609" s="16"/>
      <c r="AE1609" s="16"/>
      <c r="AG1609" s="17"/>
      <c r="AH1609" s="16"/>
      <c r="AJ1609" s="16"/>
      <c r="AL1609" s="17"/>
      <c r="AM1609" s="16"/>
      <c r="AO1609" s="16"/>
      <c r="AQ1609" s="16"/>
      <c r="AS1609" s="16"/>
      <c r="AU1609" s="16"/>
      <c r="AW1609" s="16"/>
      <c r="AY1609" s="16"/>
      <c r="BA1609" s="16"/>
      <c r="BC1609" s="16"/>
      <c r="BE1609" s="16"/>
      <c r="BF1609" s="17"/>
      <c r="BG1609" s="16"/>
      <c r="BI1609" s="17"/>
      <c r="BJ1609" s="17"/>
      <c r="BK1609" s="17"/>
      <c r="BL1609" s="17"/>
      <c r="BN1609" s="16"/>
      <c r="BT1609" s="16"/>
      <c r="BU1609" s="16"/>
      <c r="BV1609" s="16"/>
      <c r="BY1609" s="16"/>
      <c r="BZ1609" s="16"/>
      <c r="CA1609" s="16"/>
      <c r="CH1609" s="16"/>
      <c r="CI1609" s="16"/>
    </row>
    <row r="1610" spans="6:87" x14ac:dyDescent="0.25">
      <c r="F1610" s="16"/>
      <c r="G1610" s="16"/>
      <c r="U1610" s="16"/>
      <c r="V1610" s="16"/>
      <c r="W1610" s="16"/>
      <c r="Y1610" s="16"/>
      <c r="Z1610" s="16"/>
      <c r="AA1610" s="16"/>
      <c r="AB1610" s="17"/>
      <c r="AC1610" s="16"/>
      <c r="AE1610" s="16"/>
      <c r="AG1610" s="17"/>
      <c r="AH1610" s="16"/>
      <c r="AJ1610" s="16"/>
      <c r="AL1610" s="17"/>
      <c r="AM1610" s="16"/>
      <c r="AO1610" s="16"/>
      <c r="AQ1610" s="16"/>
      <c r="AS1610" s="16"/>
      <c r="AU1610" s="16"/>
      <c r="AW1610" s="16"/>
      <c r="AY1610" s="16"/>
      <c r="BA1610" s="16"/>
      <c r="BC1610" s="16"/>
      <c r="BE1610" s="16"/>
      <c r="BF1610" s="17"/>
      <c r="BG1610" s="16"/>
      <c r="BI1610" s="17"/>
      <c r="BJ1610" s="17"/>
      <c r="BK1610" s="17"/>
      <c r="BL1610" s="17"/>
      <c r="BN1610" s="16"/>
      <c r="BT1610" s="16"/>
      <c r="BU1610" s="16"/>
      <c r="BV1610" s="16"/>
      <c r="BY1610" s="16"/>
      <c r="BZ1610" s="16"/>
      <c r="CA1610" s="16"/>
      <c r="CH1610" s="16"/>
      <c r="CI1610" s="16"/>
    </row>
    <row r="1611" spans="6:87" x14ac:dyDescent="0.25">
      <c r="F1611" s="16"/>
      <c r="G1611" s="16"/>
      <c r="U1611" s="16"/>
      <c r="V1611" s="16"/>
      <c r="W1611" s="16"/>
      <c r="Y1611" s="16"/>
      <c r="Z1611" s="16"/>
      <c r="AA1611" s="16"/>
      <c r="AB1611" s="17"/>
      <c r="AC1611" s="16"/>
      <c r="AE1611" s="16"/>
      <c r="AG1611" s="17"/>
      <c r="AH1611" s="16"/>
      <c r="AJ1611" s="16"/>
      <c r="AL1611" s="17"/>
      <c r="AM1611" s="16"/>
      <c r="AO1611" s="16"/>
      <c r="AQ1611" s="16"/>
      <c r="AS1611" s="16"/>
      <c r="AU1611" s="16"/>
      <c r="AW1611" s="16"/>
      <c r="AY1611" s="16"/>
      <c r="BA1611" s="16"/>
      <c r="BC1611" s="16"/>
      <c r="BE1611" s="16"/>
      <c r="BF1611" s="17"/>
      <c r="BG1611" s="16"/>
      <c r="BI1611" s="17"/>
      <c r="BJ1611" s="17"/>
      <c r="BK1611" s="17"/>
      <c r="BL1611" s="17"/>
      <c r="BN1611" s="16"/>
      <c r="BT1611" s="16"/>
      <c r="BU1611" s="16"/>
      <c r="BV1611" s="16"/>
      <c r="BY1611" s="16"/>
      <c r="BZ1611" s="16"/>
      <c r="CA1611" s="16"/>
      <c r="CH1611" s="16"/>
      <c r="CI1611" s="16"/>
    </row>
    <row r="1612" spans="6:87" x14ac:dyDescent="0.25">
      <c r="F1612" s="16"/>
      <c r="G1612" s="16"/>
      <c r="U1612" s="16"/>
      <c r="V1612" s="16"/>
      <c r="W1612" s="16"/>
      <c r="Y1612" s="16"/>
      <c r="Z1612" s="16"/>
      <c r="AA1612" s="16"/>
      <c r="AB1612" s="17"/>
      <c r="AC1612" s="16"/>
      <c r="AE1612" s="16"/>
      <c r="AG1612" s="17"/>
      <c r="AH1612" s="16"/>
      <c r="AJ1612" s="16"/>
      <c r="AL1612" s="17"/>
      <c r="AM1612" s="16"/>
      <c r="AO1612" s="16"/>
      <c r="AQ1612" s="16"/>
      <c r="AS1612" s="16"/>
      <c r="AU1612" s="16"/>
      <c r="AW1612" s="16"/>
      <c r="AY1612" s="16"/>
      <c r="BA1612" s="16"/>
      <c r="BC1612" s="16"/>
      <c r="BE1612" s="16"/>
      <c r="BF1612" s="17"/>
      <c r="BG1612" s="16"/>
      <c r="BI1612" s="17"/>
      <c r="BJ1612" s="17"/>
      <c r="BK1612" s="17"/>
      <c r="BL1612" s="17"/>
      <c r="BN1612" s="16"/>
      <c r="BT1612" s="16"/>
      <c r="BU1612" s="16"/>
      <c r="BV1612" s="16"/>
      <c r="BY1612" s="16"/>
      <c r="BZ1612" s="16"/>
      <c r="CA1612" s="16"/>
      <c r="CH1612" s="16"/>
      <c r="CI1612" s="16"/>
    </row>
    <row r="1613" spans="6:87" x14ac:dyDescent="0.25">
      <c r="F1613" s="16"/>
      <c r="G1613" s="16"/>
      <c r="U1613" s="16"/>
      <c r="V1613" s="16"/>
      <c r="W1613" s="16"/>
      <c r="Y1613" s="16"/>
      <c r="Z1613" s="16"/>
      <c r="AA1613" s="16"/>
      <c r="AB1613" s="17"/>
      <c r="AC1613" s="16"/>
      <c r="AE1613" s="16"/>
      <c r="AG1613" s="17"/>
      <c r="AH1613" s="16"/>
      <c r="AJ1613" s="16"/>
      <c r="AL1613" s="17"/>
      <c r="AM1613" s="16"/>
      <c r="AO1613" s="16"/>
      <c r="AQ1613" s="16"/>
      <c r="AS1613" s="16"/>
      <c r="AU1613" s="16"/>
      <c r="AW1613" s="16"/>
      <c r="AY1613" s="16"/>
      <c r="BA1613" s="16"/>
      <c r="BC1613" s="16"/>
      <c r="BE1613" s="16"/>
      <c r="BF1613" s="17"/>
      <c r="BG1613" s="16"/>
      <c r="BI1613" s="17"/>
      <c r="BJ1613" s="17"/>
      <c r="BK1613" s="17"/>
      <c r="BL1613" s="17"/>
      <c r="BN1613" s="16"/>
      <c r="BT1613" s="16"/>
      <c r="BU1613" s="16"/>
      <c r="BV1613" s="16"/>
      <c r="BY1613" s="16"/>
      <c r="BZ1613" s="16"/>
      <c r="CA1613" s="16"/>
      <c r="CH1613" s="16"/>
      <c r="CI1613" s="16"/>
    </row>
    <row r="1614" spans="6:87" x14ac:dyDescent="0.25">
      <c r="F1614" s="16"/>
      <c r="G1614" s="16"/>
      <c r="U1614" s="16"/>
      <c r="V1614" s="16"/>
      <c r="W1614" s="16"/>
      <c r="Y1614" s="16"/>
      <c r="Z1614" s="16"/>
      <c r="AA1614" s="16"/>
      <c r="AB1614" s="17"/>
      <c r="AC1614" s="16"/>
      <c r="AE1614" s="16"/>
      <c r="AG1614" s="17"/>
      <c r="AH1614" s="16"/>
      <c r="AJ1614" s="16"/>
      <c r="AL1614" s="17"/>
      <c r="AM1614" s="16"/>
      <c r="AO1614" s="16"/>
      <c r="AQ1614" s="16"/>
      <c r="AS1614" s="16"/>
      <c r="AU1614" s="16"/>
      <c r="AW1614" s="16"/>
      <c r="AY1614" s="16"/>
      <c r="BA1614" s="16"/>
      <c r="BC1614" s="16"/>
      <c r="BE1614" s="16"/>
      <c r="BF1614" s="17"/>
      <c r="BG1614" s="16"/>
      <c r="BI1614" s="17"/>
      <c r="BJ1614" s="17"/>
      <c r="BK1614" s="17"/>
      <c r="BL1614" s="17"/>
      <c r="BN1614" s="16"/>
      <c r="BT1614" s="16"/>
      <c r="BU1614" s="16"/>
      <c r="BV1614" s="16"/>
      <c r="BY1614" s="16"/>
      <c r="BZ1614" s="16"/>
      <c r="CA1614" s="16"/>
      <c r="CH1614" s="16"/>
      <c r="CI1614" s="16"/>
    </row>
    <row r="1615" spans="6:87" x14ac:dyDescent="0.25">
      <c r="F1615" s="16"/>
      <c r="G1615" s="16"/>
      <c r="U1615" s="16"/>
      <c r="V1615" s="16"/>
      <c r="W1615" s="16"/>
      <c r="Y1615" s="16"/>
      <c r="Z1615" s="16"/>
      <c r="AA1615" s="16"/>
      <c r="AB1615" s="17"/>
      <c r="AC1615" s="16"/>
      <c r="AE1615" s="16"/>
      <c r="AG1615" s="17"/>
      <c r="AH1615" s="16"/>
      <c r="AJ1615" s="16"/>
      <c r="AL1615" s="17"/>
      <c r="AM1615" s="16"/>
      <c r="AO1615" s="16"/>
      <c r="AQ1615" s="16"/>
      <c r="AS1615" s="16"/>
      <c r="AU1615" s="16"/>
      <c r="AW1615" s="16"/>
      <c r="AY1615" s="16"/>
      <c r="BA1615" s="16"/>
      <c r="BC1615" s="16"/>
      <c r="BE1615" s="16"/>
      <c r="BF1615" s="17"/>
      <c r="BG1615" s="16"/>
      <c r="BI1615" s="17"/>
      <c r="BJ1615" s="17"/>
      <c r="BK1615" s="17"/>
      <c r="BL1615" s="17"/>
      <c r="BN1615" s="16"/>
      <c r="BT1615" s="16"/>
      <c r="BU1615" s="16"/>
      <c r="BV1615" s="16"/>
      <c r="BY1615" s="16"/>
      <c r="BZ1615" s="16"/>
      <c r="CA1615" s="16"/>
      <c r="CH1615" s="16"/>
      <c r="CI1615" s="16"/>
    </row>
    <row r="1616" spans="6:87" x14ac:dyDescent="0.25">
      <c r="F1616" s="16"/>
      <c r="G1616" s="16"/>
      <c r="U1616" s="16"/>
      <c r="V1616" s="16"/>
      <c r="W1616" s="16"/>
      <c r="Y1616" s="16"/>
      <c r="Z1616" s="16"/>
      <c r="AA1616" s="16"/>
      <c r="AB1616" s="17"/>
      <c r="AC1616" s="16"/>
      <c r="AE1616" s="16"/>
      <c r="AG1616" s="17"/>
      <c r="AH1616" s="16"/>
      <c r="AJ1616" s="16"/>
      <c r="AL1616" s="17"/>
      <c r="AM1616" s="16"/>
      <c r="AO1616" s="16"/>
      <c r="AQ1616" s="16"/>
      <c r="AS1616" s="16"/>
      <c r="AU1616" s="16"/>
      <c r="AW1616" s="16"/>
      <c r="AY1616" s="16"/>
      <c r="BA1616" s="16"/>
      <c r="BC1616" s="16"/>
      <c r="BE1616" s="16"/>
      <c r="BF1616" s="17"/>
      <c r="BG1616" s="16"/>
      <c r="BI1616" s="17"/>
      <c r="BJ1616" s="17"/>
      <c r="BK1616" s="17"/>
      <c r="BL1616" s="17"/>
      <c r="BN1616" s="16"/>
      <c r="BT1616" s="16"/>
      <c r="BU1616" s="16"/>
      <c r="BV1616" s="16"/>
      <c r="BY1616" s="16"/>
      <c r="BZ1616" s="16"/>
      <c r="CA1616" s="16"/>
      <c r="CH1616" s="16"/>
      <c r="CI1616" s="16"/>
    </row>
    <row r="1617" spans="6:87" x14ac:dyDescent="0.25">
      <c r="F1617" s="16"/>
      <c r="G1617" s="16"/>
      <c r="U1617" s="16"/>
      <c r="V1617" s="16"/>
      <c r="W1617" s="16"/>
      <c r="Y1617" s="16"/>
      <c r="Z1617" s="16"/>
      <c r="AA1617" s="16"/>
      <c r="AB1617" s="17"/>
      <c r="AC1617" s="16"/>
      <c r="AE1617" s="16"/>
      <c r="AG1617" s="17"/>
      <c r="AH1617" s="16"/>
      <c r="AJ1617" s="16"/>
      <c r="AL1617" s="17"/>
      <c r="AM1617" s="16"/>
      <c r="AO1617" s="16"/>
      <c r="AQ1617" s="16"/>
      <c r="AS1617" s="16"/>
      <c r="AU1617" s="16"/>
      <c r="AW1617" s="16"/>
      <c r="AY1617" s="16"/>
      <c r="BA1617" s="16"/>
      <c r="BC1617" s="16"/>
      <c r="BE1617" s="16"/>
      <c r="BF1617" s="17"/>
      <c r="BG1617" s="16"/>
      <c r="BI1617" s="17"/>
      <c r="BJ1617" s="17"/>
      <c r="BK1617" s="17"/>
      <c r="BL1617" s="17"/>
      <c r="BN1617" s="16"/>
      <c r="BT1617" s="16"/>
      <c r="BU1617" s="16"/>
      <c r="BV1617" s="16"/>
      <c r="BY1617" s="16"/>
      <c r="BZ1617" s="16"/>
      <c r="CA1617" s="16"/>
      <c r="CH1617" s="16"/>
      <c r="CI1617" s="16"/>
    </row>
    <row r="1618" spans="6:87" x14ac:dyDescent="0.25">
      <c r="F1618" s="16"/>
      <c r="G1618" s="16"/>
      <c r="U1618" s="16"/>
      <c r="V1618" s="16"/>
      <c r="W1618" s="16"/>
      <c r="Y1618" s="16"/>
      <c r="Z1618" s="16"/>
      <c r="AA1618" s="16"/>
      <c r="AB1618" s="17"/>
      <c r="AC1618" s="16"/>
      <c r="AE1618" s="16"/>
      <c r="AG1618" s="17"/>
      <c r="AH1618" s="16"/>
      <c r="AJ1618" s="16"/>
      <c r="AL1618" s="17"/>
      <c r="AM1618" s="16"/>
      <c r="AO1618" s="16"/>
      <c r="AQ1618" s="16"/>
      <c r="AS1618" s="16"/>
      <c r="AU1618" s="16"/>
      <c r="AW1618" s="16"/>
      <c r="AY1618" s="16"/>
      <c r="BA1618" s="16"/>
      <c r="BC1618" s="16"/>
      <c r="BE1618" s="16"/>
      <c r="BF1618" s="17"/>
      <c r="BG1618" s="16"/>
      <c r="BI1618" s="17"/>
      <c r="BJ1618" s="17"/>
      <c r="BK1618" s="17"/>
      <c r="BL1618" s="17"/>
      <c r="BN1618" s="16"/>
      <c r="BT1618" s="16"/>
      <c r="BU1618" s="16"/>
      <c r="BV1618" s="16"/>
      <c r="BY1618" s="16"/>
      <c r="BZ1618" s="16"/>
      <c r="CA1618" s="16"/>
      <c r="CH1618" s="16"/>
      <c r="CI1618" s="16"/>
    </row>
    <row r="1619" spans="6:87" x14ac:dyDescent="0.25">
      <c r="F1619" s="16"/>
      <c r="G1619" s="16"/>
      <c r="U1619" s="16"/>
      <c r="V1619" s="16"/>
      <c r="W1619" s="16"/>
      <c r="Y1619" s="16"/>
      <c r="Z1619" s="16"/>
      <c r="AA1619" s="16"/>
      <c r="AB1619" s="17"/>
      <c r="AC1619" s="16"/>
      <c r="AE1619" s="16"/>
      <c r="AG1619" s="17"/>
      <c r="AH1619" s="16"/>
      <c r="AJ1619" s="16"/>
      <c r="AL1619" s="17"/>
      <c r="AM1619" s="16"/>
      <c r="AO1619" s="16"/>
      <c r="AQ1619" s="16"/>
      <c r="AS1619" s="16"/>
      <c r="AU1619" s="16"/>
      <c r="AW1619" s="16"/>
      <c r="AY1619" s="16"/>
      <c r="BA1619" s="16"/>
      <c r="BC1619" s="16"/>
      <c r="BE1619" s="16"/>
      <c r="BF1619" s="17"/>
      <c r="BG1619" s="16"/>
      <c r="BI1619" s="17"/>
      <c r="BJ1619" s="17"/>
      <c r="BK1619" s="17"/>
      <c r="BL1619" s="17"/>
      <c r="BN1619" s="16"/>
      <c r="BT1619" s="16"/>
      <c r="BU1619" s="16"/>
      <c r="BV1619" s="16"/>
      <c r="BY1619" s="16"/>
      <c r="BZ1619" s="16"/>
      <c r="CA1619" s="16"/>
      <c r="CH1619" s="16"/>
      <c r="CI1619" s="16"/>
    </row>
    <row r="1620" spans="6:87" x14ac:dyDescent="0.25">
      <c r="F1620" s="16"/>
      <c r="G1620" s="16"/>
      <c r="U1620" s="16"/>
      <c r="V1620" s="16"/>
      <c r="W1620" s="16"/>
      <c r="Y1620" s="16"/>
      <c r="Z1620" s="16"/>
      <c r="AA1620" s="16"/>
      <c r="AB1620" s="17"/>
      <c r="AC1620" s="16"/>
      <c r="AE1620" s="16"/>
      <c r="AG1620" s="17"/>
      <c r="AH1620" s="16"/>
      <c r="AJ1620" s="16"/>
      <c r="AL1620" s="17"/>
      <c r="AM1620" s="16"/>
      <c r="AO1620" s="16"/>
      <c r="AQ1620" s="16"/>
      <c r="AS1620" s="16"/>
      <c r="AU1620" s="16"/>
      <c r="AW1620" s="16"/>
      <c r="AY1620" s="16"/>
      <c r="BA1620" s="16"/>
      <c r="BC1620" s="16"/>
      <c r="BE1620" s="16"/>
      <c r="BF1620" s="17"/>
      <c r="BG1620" s="16"/>
      <c r="BI1620" s="17"/>
      <c r="BJ1620" s="17"/>
      <c r="BK1620" s="17"/>
      <c r="BL1620" s="17"/>
      <c r="BN1620" s="16"/>
      <c r="BT1620" s="16"/>
      <c r="BU1620" s="16"/>
      <c r="BV1620" s="16"/>
      <c r="BY1620" s="16"/>
      <c r="BZ1620" s="16"/>
      <c r="CA1620" s="16"/>
      <c r="CH1620" s="16"/>
      <c r="CI1620" s="16"/>
    </row>
    <row r="1621" spans="6:87" x14ac:dyDescent="0.25">
      <c r="F1621" s="16"/>
      <c r="G1621" s="16"/>
      <c r="U1621" s="16"/>
      <c r="V1621" s="16"/>
      <c r="W1621" s="16"/>
      <c r="Y1621" s="16"/>
      <c r="Z1621" s="16"/>
      <c r="AA1621" s="16"/>
      <c r="AB1621" s="17"/>
      <c r="AC1621" s="16"/>
      <c r="AE1621" s="16"/>
      <c r="AG1621" s="17"/>
      <c r="AH1621" s="16"/>
      <c r="AJ1621" s="16"/>
      <c r="AL1621" s="17"/>
      <c r="AM1621" s="16"/>
      <c r="AO1621" s="16"/>
      <c r="AQ1621" s="16"/>
      <c r="AS1621" s="16"/>
      <c r="AU1621" s="16"/>
      <c r="AW1621" s="16"/>
      <c r="AY1621" s="16"/>
      <c r="BA1621" s="16"/>
      <c r="BC1621" s="16"/>
      <c r="BE1621" s="16"/>
      <c r="BF1621" s="17"/>
      <c r="BG1621" s="16"/>
      <c r="BI1621" s="17"/>
      <c r="BJ1621" s="17"/>
      <c r="BK1621" s="17"/>
      <c r="BL1621" s="17"/>
      <c r="BN1621" s="16"/>
      <c r="BT1621" s="16"/>
      <c r="BU1621" s="16"/>
      <c r="BV1621" s="16"/>
      <c r="BY1621" s="16"/>
      <c r="BZ1621" s="16"/>
      <c r="CA1621" s="16"/>
      <c r="CH1621" s="16"/>
      <c r="CI1621" s="16"/>
    </row>
    <row r="1622" spans="6:87" x14ac:dyDescent="0.25">
      <c r="F1622" s="16"/>
      <c r="G1622" s="16"/>
      <c r="U1622" s="16"/>
      <c r="V1622" s="16"/>
      <c r="W1622" s="16"/>
      <c r="Y1622" s="16"/>
      <c r="Z1622" s="16"/>
      <c r="AA1622" s="16"/>
      <c r="AB1622" s="17"/>
      <c r="AC1622" s="16"/>
      <c r="AE1622" s="16"/>
      <c r="AG1622" s="17"/>
      <c r="AH1622" s="16"/>
      <c r="AJ1622" s="16"/>
      <c r="AL1622" s="17"/>
      <c r="AM1622" s="16"/>
      <c r="AO1622" s="16"/>
      <c r="AQ1622" s="16"/>
      <c r="AS1622" s="16"/>
      <c r="AU1622" s="16"/>
      <c r="AW1622" s="16"/>
      <c r="AY1622" s="16"/>
      <c r="BA1622" s="16"/>
      <c r="BC1622" s="16"/>
      <c r="BE1622" s="16"/>
      <c r="BF1622" s="17"/>
      <c r="BG1622" s="16"/>
      <c r="BI1622" s="17"/>
      <c r="BJ1622" s="17"/>
      <c r="BK1622" s="17"/>
      <c r="BL1622" s="17"/>
      <c r="BN1622" s="16"/>
      <c r="BT1622" s="16"/>
      <c r="BU1622" s="16"/>
      <c r="BV1622" s="16"/>
      <c r="BY1622" s="16"/>
      <c r="BZ1622" s="16"/>
      <c r="CA1622" s="16"/>
      <c r="CH1622" s="16"/>
      <c r="CI1622" s="16"/>
    </row>
    <row r="1623" spans="6:87" x14ac:dyDescent="0.25">
      <c r="F1623" s="16"/>
      <c r="G1623" s="16"/>
      <c r="U1623" s="16"/>
      <c r="V1623" s="16"/>
      <c r="W1623" s="16"/>
      <c r="Y1623" s="16"/>
      <c r="Z1623" s="16"/>
      <c r="AA1623" s="16"/>
      <c r="AB1623" s="17"/>
      <c r="AC1623" s="16"/>
      <c r="AE1623" s="16"/>
      <c r="AG1623" s="17"/>
      <c r="AH1623" s="16"/>
      <c r="AJ1623" s="16"/>
      <c r="AL1623" s="17"/>
      <c r="AM1623" s="16"/>
      <c r="AO1623" s="16"/>
      <c r="AQ1623" s="16"/>
      <c r="AS1623" s="16"/>
      <c r="AU1623" s="16"/>
      <c r="AW1623" s="16"/>
      <c r="AY1623" s="16"/>
      <c r="BA1623" s="16"/>
      <c r="BC1623" s="16"/>
      <c r="BE1623" s="16"/>
      <c r="BF1623" s="17"/>
      <c r="BG1623" s="16"/>
      <c r="BI1623" s="17"/>
      <c r="BJ1623" s="17"/>
      <c r="BK1623" s="17"/>
      <c r="BL1623" s="17"/>
      <c r="BN1623" s="16"/>
      <c r="BT1623" s="16"/>
      <c r="BU1623" s="16"/>
      <c r="BV1623" s="16"/>
      <c r="BY1623" s="16"/>
      <c r="BZ1623" s="16"/>
      <c r="CA1623" s="16"/>
      <c r="CH1623" s="16"/>
      <c r="CI1623" s="16"/>
    </row>
    <row r="1624" spans="6:87" x14ac:dyDescent="0.25">
      <c r="F1624" s="16"/>
      <c r="G1624" s="16"/>
      <c r="U1624" s="16"/>
      <c r="V1624" s="16"/>
      <c r="W1624" s="16"/>
      <c r="Y1624" s="16"/>
      <c r="Z1624" s="16"/>
      <c r="AA1624" s="16"/>
      <c r="AB1624" s="17"/>
      <c r="AC1624" s="16"/>
      <c r="AE1624" s="16"/>
      <c r="AG1624" s="17"/>
      <c r="AH1624" s="16"/>
      <c r="AJ1624" s="16"/>
      <c r="AL1624" s="17"/>
      <c r="AM1624" s="16"/>
      <c r="AO1624" s="16"/>
      <c r="AQ1624" s="16"/>
      <c r="AS1624" s="16"/>
      <c r="AU1624" s="16"/>
      <c r="AW1624" s="16"/>
      <c r="AY1624" s="16"/>
      <c r="BA1624" s="16"/>
      <c r="BC1624" s="16"/>
      <c r="BE1624" s="16"/>
      <c r="BF1624" s="17"/>
      <c r="BG1624" s="16"/>
      <c r="BI1624" s="17"/>
      <c r="BJ1624" s="17"/>
      <c r="BK1624" s="17"/>
      <c r="BL1624" s="17"/>
      <c r="BN1624" s="16"/>
      <c r="BT1624" s="16"/>
      <c r="BU1624" s="16"/>
      <c r="BV1624" s="16"/>
      <c r="BY1624" s="16"/>
      <c r="BZ1624" s="16"/>
      <c r="CA1624" s="16"/>
      <c r="CH1624" s="16"/>
      <c r="CI1624" s="16"/>
    </row>
    <row r="1625" spans="6:87" x14ac:dyDescent="0.25">
      <c r="F1625" s="16"/>
      <c r="G1625" s="16"/>
      <c r="U1625" s="16"/>
      <c r="V1625" s="16"/>
      <c r="W1625" s="16"/>
      <c r="Y1625" s="16"/>
      <c r="Z1625" s="16"/>
      <c r="AA1625" s="16"/>
      <c r="AB1625" s="17"/>
      <c r="AC1625" s="16"/>
      <c r="AE1625" s="16"/>
      <c r="AG1625" s="17"/>
      <c r="AH1625" s="16"/>
      <c r="AJ1625" s="16"/>
      <c r="AL1625" s="17"/>
      <c r="AM1625" s="16"/>
      <c r="AO1625" s="16"/>
      <c r="AQ1625" s="16"/>
      <c r="AS1625" s="16"/>
      <c r="AU1625" s="16"/>
      <c r="AW1625" s="16"/>
      <c r="AY1625" s="16"/>
      <c r="BA1625" s="16"/>
      <c r="BC1625" s="16"/>
      <c r="BE1625" s="16"/>
      <c r="BF1625" s="17"/>
      <c r="BG1625" s="16"/>
      <c r="BI1625" s="17"/>
      <c r="BJ1625" s="17"/>
      <c r="BK1625" s="17"/>
      <c r="BL1625" s="17"/>
      <c r="BN1625" s="16"/>
      <c r="BT1625" s="16"/>
      <c r="BU1625" s="16"/>
      <c r="BV1625" s="16"/>
      <c r="BY1625" s="16"/>
      <c r="BZ1625" s="16"/>
      <c r="CA1625" s="16"/>
      <c r="CH1625" s="16"/>
      <c r="CI1625" s="16"/>
    </row>
    <row r="1626" spans="6:87" x14ac:dyDescent="0.25">
      <c r="F1626" s="16"/>
      <c r="G1626" s="16"/>
      <c r="U1626" s="16"/>
      <c r="V1626" s="16"/>
      <c r="W1626" s="16"/>
      <c r="Y1626" s="16"/>
      <c r="Z1626" s="16"/>
      <c r="AA1626" s="16"/>
      <c r="AB1626" s="17"/>
      <c r="AC1626" s="16"/>
      <c r="AE1626" s="16"/>
      <c r="AG1626" s="17"/>
      <c r="AH1626" s="16"/>
      <c r="AJ1626" s="16"/>
      <c r="AL1626" s="17"/>
      <c r="AM1626" s="16"/>
      <c r="AO1626" s="16"/>
      <c r="AQ1626" s="16"/>
      <c r="AS1626" s="16"/>
      <c r="AU1626" s="16"/>
      <c r="AW1626" s="16"/>
      <c r="AY1626" s="16"/>
      <c r="BA1626" s="16"/>
      <c r="BC1626" s="16"/>
      <c r="BE1626" s="16"/>
      <c r="BF1626" s="17"/>
      <c r="BG1626" s="16"/>
      <c r="BI1626" s="17"/>
      <c r="BJ1626" s="17"/>
      <c r="BK1626" s="17"/>
      <c r="BL1626" s="17"/>
      <c r="BN1626" s="16"/>
      <c r="BT1626" s="16"/>
      <c r="BU1626" s="16"/>
      <c r="BV1626" s="16"/>
      <c r="BY1626" s="16"/>
      <c r="BZ1626" s="16"/>
      <c r="CA1626" s="16"/>
      <c r="CH1626" s="16"/>
      <c r="CI1626" s="16"/>
    </row>
    <row r="1627" spans="6:87" x14ac:dyDescent="0.25">
      <c r="F1627" s="16"/>
      <c r="G1627" s="16"/>
      <c r="U1627" s="16"/>
      <c r="V1627" s="16"/>
      <c r="W1627" s="16"/>
      <c r="Y1627" s="16"/>
      <c r="Z1627" s="16"/>
      <c r="AA1627" s="16"/>
      <c r="AB1627" s="17"/>
      <c r="AC1627" s="16"/>
      <c r="AE1627" s="16"/>
      <c r="AG1627" s="17"/>
      <c r="AH1627" s="16"/>
      <c r="AJ1627" s="16"/>
      <c r="AL1627" s="17"/>
      <c r="AM1627" s="16"/>
      <c r="AO1627" s="16"/>
      <c r="AQ1627" s="16"/>
      <c r="AS1627" s="16"/>
      <c r="AU1627" s="16"/>
      <c r="AW1627" s="16"/>
      <c r="AY1627" s="16"/>
      <c r="BA1627" s="16"/>
      <c r="BC1627" s="16"/>
      <c r="BE1627" s="16"/>
      <c r="BF1627" s="17"/>
      <c r="BG1627" s="16"/>
      <c r="BI1627" s="17"/>
      <c r="BJ1627" s="17"/>
      <c r="BK1627" s="17"/>
      <c r="BL1627" s="17"/>
      <c r="BN1627" s="16"/>
      <c r="BT1627" s="16"/>
      <c r="BU1627" s="16"/>
      <c r="BV1627" s="16"/>
      <c r="BY1627" s="16"/>
      <c r="BZ1627" s="16"/>
      <c r="CA1627" s="16"/>
      <c r="CH1627" s="16"/>
      <c r="CI1627" s="16"/>
    </row>
    <row r="1628" spans="6:87" x14ac:dyDescent="0.25">
      <c r="F1628" s="16"/>
      <c r="G1628" s="16"/>
      <c r="U1628" s="16"/>
      <c r="V1628" s="16"/>
      <c r="W1628" s="16"/>
      <c r="Y1628" s="16"/>
      <c r="Z1628" s="16"/>
      <c r="AA1628" s="16"/>
      <c r="AB1628" s="17"/>
      <c r="AC1628" s="16"/>
      <c r="AE1628" s="16"/>
      <c r="AG1628" s="17"/>
      <c r="AH1628" s="16"/>
      <c r="AJ1628" s="16"/>
      <c r="AL1628" s="17"/>
      <c r="AM1628" s="16"/>
      <c r="AO1628" s="16"/>
      <c r="AQ1628" s="16"/>
      <c r="AS1628" s="16"/>
      <c r="AU1628" s="16"/>
      <c r="AW1628" s="16"/>
      <c r="AY1628" s="16"/>
      <c r="BA1628" s="16"/>
      <c r="BC1628" s="16"/>
      <c r="BE1628" s="16"/>
      <c r="BF1628" s="17"/>
      <c r="BG1628" s="16"/>
      <c r="BI1628" s="17"/>
      <c r="BJ1628" s="17"/>
      <c r="BK1628" s="17"/>
      <c r="BL1628" s="17"/>
      <c r="BN1628" s="16"/>
      <c r="BT1628" s="16"/>
      <c r="BU1628" s="16"/>
      <c r="BV1628" s="16"/>
      <c r="BY1628" s="16"/>
      <c r="BZ1628" s="16"/>
      <c r="CA1628" s="16"/>
      <c r="CH1628" s="16"/>
      <c r="CI1628" s="16"/>
    </row>
    <row r="1629" spans="6:87" x14ac:dyDescent="0.25">
      <c r="F1629" s="16"/>
      <c r="G1629" s="16"/>
      <c r="U1629" s="16"/>
      <c r="V1629" s="16"/>
      <c r="W1629" s="16"/>
      <c r="Y1629" s="16"/>
      <c r="Z1629" s="16"/>
      <c r="AA1629" s="16"/>
      <c r="AB1629" s="17"/>
      <c r="AC1629" s="16"/>
      <c r="AE1629" s="16"/>
      <c r="AG1629" s="17"/>
      <c r="AH1629" s="16"/>
      <c r="AJ1629" s="16"/>
      <c r="AL1629" s="17"/>
      <c r="AM1629" s="16"/>
      <c r="AO1629" s="16"/>
      <c r="AQ1629" s="16"/>
      <c r="AS1629" s="16"/>
      <c r="AU1629" s="16"/>
      <c r="AW1629" s="16"/>
      <c r="AY1629" s="16"/>
      <c r="BA1629" s="16"/>
      <c r="BC1629" s="16"/>
      <c r="BE1629" s="16"/>
      <c r="BF1629" s="17"/>
      <c r="BG1629" s="16"/>
      <c r="BI1629" s="17"/>
      <c r="BJ1629" s="17"/>
      <c r="BK1629" s="17"/>
      <c r="BL1629" s="17"/>
      <c r="BN1629" s="16"/>
      <c r="BT1629" s="16"/>
      <c r="BU1629" s="16"/>
      <c r="BV1629" s="16"/>
      <c r="BY1629" s="16"/>
      <c r="BZ1629" s="16"/>
      <c r="CA1629" s="16"/>
      <c r="CH1629" s="16"/>
      <c r="CI1629" s="16"/>
    </row>
    <row r="1630" spans="6:87" x14ac:dyDescent="0.25">
      <c r="F1630" s="16"/>
      <c r="G1630" s="16"/>
      <c r="U1630" s="16"/>
      <c r="V1630" s="16"/>
      <c r="W1630" s="16"/>
      <c r="Y1630" s="16"/>
      <c r="Z1630" s="16"/>
      <c r="AA1630" s="16"/>
      <c r="AB1630" s="17"/>
      <c r="AC1630" s="16"/>
      <c r="AE1630" s="16"/>
      <c r="AG1630" s="17"/>
      <c r="AH1630" s="16"/>
      <c r="AJ1630" s="16"/>
      <c r="AL1630" s="17"/>
      <c r="AM1630" s="16"/>
      <c r="AO1630" s="16"/>
      <c r="AQ1630" s="16"/>
      <c r="AS1630" s="16"/>
      <c r="AU1630" s="16"/>
      <c r="AW1630" s="16"/>
      <c r="AY1630" s="16"/>
      <c r="BA1630" s="16"/>
      <c r="BC1630" s="16"/>
      <c r="BE1630" s="16"/>
      <c r="BF1630" s="17"/>
      <c r="BG1630" s="16"/>
      <c r="BI1630" s="17"/>
      <c r="BJ1630" s="17"/>
      <c r="BK1630" s="17"/>
      <c r="BL1630" s="17"/>
      <c r="BN1630" s="16"/>
      <c r="BT1630" s="16"/>
      <c r="BU1630" s="16"/>
      <c r="BV1630" s="16"/>
      <c r="BY1630" s="16"/>
      <c r="BZ1630" s="16"/>
      <c r="CA1630" s="16"/>
      <c r="CH1630" s="16"/>
      <c r="CI1630" s="16"/>
    </row>
    <row r="1631" spans="6:87" x14ac:dyDescent="0.25">
      <c r="F1631" s="16"/>
      <c r="G1631" s="16"/>
      <c r="U1631" s="16"/>
      <c r="V1631" s="16"/>
      <c r="W1631" s="16"/>
      <c r="Y1631" s="16"/>
      <c r="Z1631" s="16"/>
      <c r="AA1631" s="16"/>
      <c r="AB1631" s="17"/>
      <c r="AC1631" s="16"/>
      <c r="AE1631" s="16"/>
      <c r="AG1631" s="17"/>
      <c r="AH1631" s="16"/>
      <c r="AJ1631" s="16"/>
      <c r="AL1631" s="17"/>
      <c r="AM1631" s="16"/>
      <c r="AO1631" s="16"/>
      <c r="AQ1631" s="16"/>
      <c r="AS1631" s="16"/>
      <c r="AU1631" s="16"/>
      <c r="AW1631" s="16"/>
      <c r="AY1631" s="16"/>
      <c r="BA1631" s="16"/>
      <c r="BC1631" s="16"/>
      <c r="BE1631" s="16"/>
      <c r="BF1631" s="17"/>
      <c r="BG1631" s="16"/>
      <c r="BI1631" s="17"/>
      <c r="BJ1631" s="17"/>
      <c r="BK1631" s="17"/>
      <c r="BL1631" s="17"/>
      <c r="BN1631" s="16"/>
      <c r="BT1631" s="16"/>
      <c r="BU1631" s="16"/>
      <c r="BV1631" s="16"/>
      <c r="BY1631" s="16"/>
      <c r="BZ1631" s="16"/>
      <c r="CA1631" s="16"/>
      <c r="CH1631" s="16"/>
      <c r="CI1631" s="16"/>
    </row>
    <row r="1632" spans="6:87" x14ac:dyDescent="0.25">
      <c r="F1632" s="16"/>
      <c r="G1632" s="16"/>
      <c r="U1632" s="16"/>
      <c r="V1632" s="16"/>
      <c r="W1632" s="16"/>
      <c r="Y1632" s="16"/>
      <c r="Z1632" s="16"/>
      <c r="AA1632" s="16"/>
      <c r="AB1632" s="17"/>
      <c r="AC1632" s="16"/>
      <c r="AE1632" s="16"/>
      <c r="AG1632" s="17"/>
      <c r="AH1632" s="16"/>
      <c r="AJ1632" s="16"/>
      <c r="AL1632" s="17"/>
      <c r="AM1632" s="16"/>
      <c r="AO1632" s="16"/>
      <c r="AQ1632" s="16"/>
      <c r="AS1632" s="16"/>
      <c r="AU1632" s="16"/>
      <c r="AW1632" s="16"/>
      <c r="AY1632" s="16"/>
      <c r="BA1632" s="16"/>
      <c r="BC1632" s="16"/>
      <c r="BE1632" s="16"/>
      <c r="BF1632" s="17"/>
      <c r="BG1632" s="16"/>
      <c r="BI1632" s="17"/>
      <c r="BJ1632" s="17"/>
      <c r="BK1632" s="17"/>
      <c r="BL1632" s="17"/>
      <c r="BN1632" s="16"/>
      <c r="BT1632" s="16"/>
      <c r="BU1632" s="16"/>
      <c r="BV1632" s="16"/>
      <c r="BY1632" s="16"/>
      <c r="BZ1632" s="16"/>
      <c r="CA1632" s="16"/>
      <c r="CH1632" s="16"/>
      <c r="CI1632" s="16"/>
    </row>
    <row r="1633" spans="6:87" x14ac:dyDescent="0.25">
      <c r="F1633" s="16"/>
      <c r="G1633" s="16"/>
      <c r="U1633" s="16"/>
      <c r="V1633" s="16"/>
      <c r="W1633" s="16"/>
      <c r="Y1633" s="16"/>
      <c r="Z1633" s="16"/>
      <c r="AA1633" s="16"/>
      <c r="AB1633" s="17"/>
      <c r="AC1633" s="16"/>
      <c r="AE1633" s="16"/>
      <c r="AG1633" s="17"/>
      <c r="AH1633" s="16"/>
      <c r="AJ1633" s="16"/>
      <c r="AL1633" s="17"/>
      <c r="AM1633" s="16"/>
      <c r="AO1633" s="16"/>
      <c r="AQ1633" s="16"/>
      <c r="AS1633" s="16"/>
      <c r="AU1633" s="16"/>
      <c r="AW1633" s="16"/>
      <c r="AY1633" s="16"/>
      <c r="BA1633" s="16"/>
      <c r="BC1633" s="16"/>
      <c r="BE1633" s="16"/>
      <c r="BF1633" s="17"/>
      <c r="BG1633" s="16"/>
      <c r="BI1633" s="17"/>
      <c r="BJ1633" s="17"/>
      <c r="BK1633" s="17"/>
      <c r="BL1633" s="17"/>
      <c r="BN1633" s="16"/>
      <c r="BT1633" s="16"/>
      <c r="BU1633" s="16"/>
      <c r="BV1633" s="16"/>
      <c r="BY1633" s="16"/>
      <c r="BZ1633" s="16"/>
      <c r="CA1633" s="16"/>
      <c r="CH1633" s="16"/>
      <c r="CI1633" s="16"/>
    </row>
    <row r="1634" spans="6:87" x14ac:dyDescent="0.25">
      <c r="F1634" s="16"/>
      <c r="G1634" s="16"/>
      <c r="U1634" s="16"/>
      <c r="V1634" s="16"/>
      <c r="W1634" s="16"/>
      <c r="Y1634" s="16"/>
      <c r="Z1634" s="16"/>
      <c r="AA1634" s="16"/>
      <c r="AB1634" s="17"/>
      <c r="AC1634" s="16"/>
      <c r="AE1634" s="16"/>
      <c r="AG1634" s="17"/>
      <c r="AH1634" s="16"/>
      <c r="AJ1634" s="16"/>
      <c r="AL1634" s="17"/>
      <c r="AM1634" s="16"/>
      <c r="AO1634" s="16"/>
      <c r="AQ1634" s="16"/>
      <c r="AS1634" s="16"/>
      <c r="AU1634" s="16"/>
      <c r="AW1634" s="16"/>
      <c r="AY1634" s="16"/>
      <c r="BA1634" s="16"/>
      <c r="BC1634" s="16"/>
      <c r="BE1634" s="16"/>
      <c r="BF1634" s="17"/>
      <c r="BG1634" s="16"/>
      <c r="BI1634" s="17"/>
      <c r="BJ1634" s="17"/>
      <c r="BK1634" s="17"/>
      <c r="BL1634" s="17"/>
      <c r="BN1634" s="16"/>
      <c r="BT1634" s="16"/>
      <c r="BU1634" s="16"/>
      <c r="BV1634" s="16"/>
      <c r="BY1634" s="16"/>
      <c r="BZ1634" s="16"/>
      <c r="CA1634" s="16"/>
      <c r="CH1634" s="16"/>
      <c r="CI1634" s="16"/>
    </row>
    <row r="1635" spans="6:87" x14ac:dyDescent="0.25">
      <c r="F1635" s="16"/>
      <c r="G1635" s="16"/>
      <c r="U1635" s="16"/>
      <c r="V1635" s="16"/>
      <c r="W1635" s="16"/>
      <c r="Y1635" s="16"/>
      <c r="Z1635" s="16"/>
      <c r="AA1635" s="16"/>
      <c r="AB1635" s="17"/>
      <c r="AC1635" s="16"/>
      <c r="AE1635" s="16"/>
      <c r="AG1635" s="17"/>
      <c r="AH1635" s="16"/>
      <c r="AJ1635" s="16"/>
      <c r="AL1635" s="17"/>
      <c r="AM1635" s="16"/>
      <c r="AO1635" s="16"/>
      <c r="AQ1635" s="16"/>
      <c r="AS1635" s="16"/>
      <c r="AU1635" s="16"/>
      <c r="AW1635" s="16"/>
      <c r="AY1635" s="16"/>
      <c r="BA1635" s="16"/>
      <c r="BC1635" s="16"/>
      <c r="BE1635" s="16"/>
      <c r="BF1635" s="17"/>
      <c r="BG1635" s="16"/>
      <c r="BI1635" s="17"/>
      <c r="BJ1635" s="17"/>
      <c r="BK1635" s="17"/>
      <c r="BL1635" s="17"/>
      <c r="BN1635" s="16"/>
      <c r="BT1635" s="16"/>
      <c r="BU1635" s="16"/>
      <c r="BV1635" s="16"/>
      <c r="BY1635" s="16"/>
      <c r="BZ1635" s="16"/>
      <c r="CA1635" s="16"/>
      <c r="CH1635" s="16"/>
      <c r="CI1635" s="16"/>
    </row>
    <row r="1636" spans="6:87" x14ac:dyDescent="0.25">
      <c r="F1636" s="16"/>
      <c r="G1636" s="16"/>
      <c r="U1636" s="16"/>
      <c r="V1636" s="16"/>
      <c r="W1636" s="16"/>
      <c r="Y1636" s="16"/>
      <c r="Z1636" s="16"/>
      <c r="AA1636" s="16"/>
      <c r="AB1636" s="17"/>
      <c r="AC1636" s="16"/>
      <c r="AE1636" s="16"/>
      <c r="AG1636" s="17"/>
      <c r="AH1636" s="16"/>
      <c r="AJ1636" s="16"/>
      <c r="AL1636" s="17"/>
      <c r="AM1636" s="16"/>
      <c r="AO1636" s="16"/>
      <c r="AQ1636" s="16"/>
      <c r="AS1636" s="16"/>
      <c r="AU1636" s="16"/>
      <c r="AW1636" s="16"/>
      <c r="AY1636" s="16"/>
      <c r="BA1636" s="16"/>
      <c r="BC1636" s="16"/>
      <c r="BE1636" s="16"/>
      <c r="BF1636" s="17"/>
      <c r="BG1636" s="16"/>
      <c r="BI1636" s="17"/>
      <c r="BJ1636" s="17"/>
      <c r="BK1636" s="17"/>
      <c r="BL1636" s="17"/>
      <c r="BN1636" s="16"/>
      <c r="BT1636" s="16"/>
      <c r="BU1636" s="16"/>
      <c r="BV1636" s="16"/>
      <c r="BY1636" s="16"/>
      <c r="BZ1636" s="16"/>
      <c r="CA1636" s="16"/>
      <c r="CH1636" s="16"/>
      <c r="CI1636" s="16"/>
    </row>
    <row r="1637" spans="6:87" x14ac:dyDescent="0.25">
      <c r="F1637" s="16"/>
      <c r="G1637" s="16"/>
      <c r="U1637" s="16"/>
      <c r="V1637" s="16"/>
      <c r="W1637" s="16"/>
      <c r="Y1637" s="16"/>
      <c r="Z1637" s="16"/>
      <c r="AA1637" s="16"/>
      <c r="AB1637" s="17"/>
      <c r="AC1637" s="16"/>
      <c r="AE1637" s="16"/>
      <c r="AG1637" s="17"/>
      <c r="AH1637" s="16"/>
      <c r="AJ1637" s="16"/>
      <c r="AL1637" s="17"/>
      <c r="AM1637" s="16"/>
      <c r="AO1637" s="16"/>
      <c r="AQ1637" s="16"/>
      <c r="AS1637" s="16"/>
      <c r="AU1637" s="16"/>
      <c r="AW1637" s="16"/>
      <c r="AY1637" s="16"/>
      <c r="BA1637" s="16"/>
      <c r="BC1637" s="16"/>
      <c r="BE1637" s="16"/>
      <c r="BF1637" s="17"/>
      <c r="BG1637" s="16"/>
      <c r="BI1637" s="17"/>
      <c r="BJ1637" s="17"/>
      <c r="BK1637" s="17"/>
      <c r="BL1637" s="17"/>
      <c r="BN1637" s="16"/>
      <c r="BT1637" s="16"/>
      <c r="BU1637" s="16"/>
      <c r="BV1637" s="16"/>
      <c r="BY1637" s="16"/>
      <c r="BZ1637" s="16"/>
      <c r="CA1637" s="16"/>
      <c r="CH1637" s="16"/>
      <c r="CI1637" s="16"/>
    </row>
    <row r="1638" spans="6:87" x14ac:dyDescent="0.25">
      <c r="F1638" s="16"/>
      <c r="G1638" s="16"/>
      <c r="U1638" s="16"/>
      <c r="V1638" s="16"/>
      <c r="W1638" s="16"/>
      <c r="Y1638" s="16"/>
      <c r="Z1638" s="16"/>
      <c r="AA1638" s="16"/>
      <c r="AB1638" s="17"/>
      <c r="AC1638" s="16"/>
      <c r="AE1638" s="16"/>
      <c r="AG1638" s="17"/>
      <c r="AH1638" s="16"/>
      <c r="AJ1638" s="16"/>
      <c r="AL1638" s="17"/>
      <c r="AM1638" s="16"/>
      <c r="AO1638" s="16"/>
      <c r="AQ1638" s="16"/>
      <c r="AS1638" s="16"/>
      <c r="AU1638" s="16"/>
      <c r="AW1638" s="16"/>
      <c r="AY1638" s="16"/>
      <c r="BA1638" s="16"/>
      <c r="BC1638" s="16"/>
      <c r="BE1638" s="16"/>
      <c r="BF1638" s="17"/>
      <c r="BG1638" s="16"/>
      <c r="BI1638" s="17"/>
      <c r="BJ1638" s="17"/>
      <c r="BK1638" s="17"/>
      <c r="BL1638" s="17"/>
      <c r="BN1638" s="16"/>
      <c r="BT1638" s="16"/>
      <c r="BU1638" s="16"/>
      <c r="BV1638" s="16"/>
      <c r="BY1638" s="16"/>
      <c r="BZ1638" s="16"/>
      <c r="CA1638" s="16"/>
      <c r="CH1638" s="16"/>
      <c r="CI1638" s="16"/>
    </row>
    <row r="1639" spans="6:87" x14ac:dyDescent="0.25">
      <c r="F1639" s="16"/>
      <c r="G1639" s="16"/>
      <c r="U1639" s="16"/>
      <c r="V1639" s="16"/>
      <c r="W1639" s="16"/>
      <c r="Y1639" s="16"/>
      <c r="Z1639" s="16"/>
      <c r="AA1639" s="16"/>
      <c r="AB1639" s="17"/>
      <c r="AC1639" s="16"/>
      <c r="AE1639" s="16"/>
      <c r="AG1639" s="17"/>
      <c r="AH1639" s="16"/>
      <c r="AJ1639" s="16"/>
      <c r="AL1639" s="17"/>
      <c r="AM1639" s="16"/>
      <c r="AO1639" s="16"/>
      <c r="AQ1639" s="16"/>
      <c r="AS1639" s="16"/>
      <c r="AU1639" s="16"/>
      <c r="AW1639" s="16"/>
      <c r="AY1639" s="16"/>
      <c r="BA1639" s="16"/>
      <c r="BC1639" s="16"/>
      <c r="BE1639" s="16"/>
      <c r="BF1639" s="17"/>
      <c r="BG1639" s="16"/>
      <c r="BI1639" s="17"/>
      <c r="BJ1639" s="17"/>
      <c r="BK1639" s="17"/>
      <c r="BL1639" s="17"/>
      <c r="BN1639" s="16"/>
      <c r="BT1639" s="16"/>
      <c r="BU1639" s="16"/>
      <c r="BV1639" s="16"/>
      <c r="BY1639" s="16"/>
      <c r="BZ1639" s="16"/>
      <c r="CA1639" s="16"/>
      <c r="CH1639" s="16"/>
      <c r="CI1639" s="16"/>
    </row>
    <row r="1640" spans="6:87" x14ac:dyDescent="0.25">
      <c r="F1640" s="16"/>
      <c r="G1640" s="16"/>
      <c r="U1640" s="16"/>
      <c r="V1640" s="16"/>
      <c r="W1640" s="16"/>
      <c r="Y1640" s="16"/>
      <c r="Z1640" s="16"/>
      <c r="AA1640" s="16"/>
      <c r="AB1640" s="17"/>
      <c r="AC1640" s="16"/>
      <c r="AE1640" s="16"/>
      <c r="AG1640" s="17"/>
      <c r="AH1640" s="16"/>
      <c r="AJ1640" s="16"/>
      <c r="AL1640" s="17"/>
      <c r="AM1640" s="16"/>
      <c r="AO1640" s="16"/>
      <c r="AQ1640" s="16"/>
      <c r="AS1640" s="16"/>
      <c r="AU1640" s="16"/>
      <c r="AW1640" s="16"/>
      <c r="AY1640" s="16"/>
      <c r="BA1640" s="16"/>
      <c r="BC1640" s="16"/>
      <c r="BE1640" s="16"/>
      <c r="BF1640" s="17"/>
      <c r="BG1640" s="16"/>
      <c r="BI1640" s="17"/>
      <c r="BJ1640" s="17"/>
      <c r="BK1640" s="17"/>
      <c r="BL1640" s="17"/>
      <c r="BN1640" s="16"/>
      <c r="BT1640" s="16"/>
      <c r="BU1640" s="16"/>
      <c r="BV1640" s="16"/>
      <c r="BY1640" s="16"/>
      <c r="BZ1640" s="16"/>
      <c r="CA1640" s="16"/>
      <c r="CH1640" s="16"/>
      <c r="CI1640" s="16"/>
    </row>
    <row r="1641" spans="6:87" x14ac:dyDescent="0.25">
      <c r="F1641" s="16"/>
      <c r="G1641" s="16"/>
      <c r="U1641" s="16"/>
      <c r="V1641" s="16"/>
      <c r="W1641" s="16"/>
      <c r="Y1641" s="16"/>
      <c r="Z1641" s="16"/>
      <c r="AA1641" s="16"/>
      <c r="AB1641" s="17"/>
      <c r="AC1641" s="16"/>
      <c r="AE1641" s="16"/>
      <c r="AG1641" s="17"/>
      <c r="AH1641" s="16"/>
      <c r="AJ1641" s="16"/>
      <c r="AL1641" s="17"/>
      <c r="AM1641" s="16"/>
      <c r="AO1641" s="16"/>
      <c r="AQ1641" s="16"/>
      <c r="AS1641" s="16"/>
      <c r="AU1641" s="16"/>
      <c r="AW1641" s="16"/>
      <c r="AY1641" s="16"/>
      <c r="BA1641" s="16"/>
      <c r="BC1641" s="16"/>
      <c r="BE1641" s="16"/>
      <c r="BF1641" s="17"/>
      <c r="BG1641" s="16"/>
      <c r="BI1641" s="17"/>
      <c r="BJ1641" s="17"/>
      <c r="BK1641" s="17"/>
      <c r="BL1641" s="17"/>
      <c r="BN1641" s="16"/>
      <c r="BT1641" s="16"/>
      <c r="BU1641" s="16"/>
      <c r="BV1641" s="16"/>
      <c r="BY1641" s="16"/>
      <c r="BZ1641" s="16"/>
      <c r="CA1641" s="16"/>
      <c r="CH1641" s="16"/>
      <c r="CI1641" s="16"/>
    </row>
    <row r="1642" spans="6:87" x14ac:dyDescent="0.25">
      <c r="F1642" s="16"/>
      <c r="G1642" s="16"/>
      <c r="U1642" s="16"/>
      <c r="V1642" s="16"/>
      <c r="W1642" s="16"/>
      <c r="Y1642" s="16"/>
      <c r="Z1642" s="16"/>
      <c r="AA1642" s="16"/>
      <c r="AB1642" s="17"/>
      <c r="AC1642" s="16"/>
      <c r="AE1642" s="16"/>
      <c r="AG1642" s="17"/>
      <c r="AH1642" s="16"/>
      <c r="AJ1642" s="16"/>
      <c r="AL1642" s="17"/>
      <c r="AM1642" s="16"/>
      <c r="AO1642" s="16"/>
      <c r="AQ1642" s="16"/>
      <c r="AS1642" s="16"/>
      <c r="AU1642" s="16"/>
      <c r="AW1642" s="16"/>
      <c r="AY1642" s="16"/>
      <c r="BA1642" s="16"/>
      <c r="BC1642" s="16"/>
      <c r="BE1642" s="16"/>
      <c r="BF1642" s="17"/>
      <c r="BG1642" s="16"/>
      <c r="BI1642" s="17"/>
      <c r="BJ1642" s="17"/>
      <c r="BK1642" s="17"/>
      <c r="BL1642" s="17"/>
      <c r="BN1642" s="16"/>
      <c r="BT1642" s="16"/>
      <c r="BU1642" s="16"/>
      <c r="BV1642" s="16"/>
      <c r="BY1642" s="16"/>
      <c r="BZ1642" s="16"/>
      <c r="CA1642" s="16"/>
      <c r="CH1642" s="16"/>
      <c r="CI1642" s="16"/>
    </row>
    <row r="1643" spans="6:87" x14ac:dyDescent="0.25">
      <c r="F1643" s="16"/>
      <c r="G1643" s="16"/>
      <c r="U1643" s="16"/>
      <c r="V1643" s="16"/>
      <c r="W1643" s="16"/>
      <c r="Y1643" s="16"/>
      <c r="Z1643" s="16"/>
      <c r="AA1643" s="16"/>
      <c r="AB1643" s="17"/>
      <c r="AC1643" s="16"/>
      <c r="AE1643" s="16"/>
      <c r="AG1643" s="17"/>
      <c r="AH1643" s="16"/>
      <c r="AJ1643" s="16"/>
      <c r="AL1643" s="17"/>
      <c r="AM1643" s="16"/>
      <c r="AO1643" s="16"/>
      <c r="AQ1643" s="16"/>
      <c r="AS1643" s="16"/>
      <c r="AU1643" s="16"/>
      <c r="AW1643" s="16"/>
      <c r="AY1643" s="16"/>
      <c r="BA1643" s="16"/>
      <c r="BC1643" s="16"/>
      <c r="BE1643" s="16"/>
      <c r="BF1643" s="17"/>
      <c r="BG1643" s="16"/>
      <c r="BI1643" s="17"/>
      <c r="BJ1643" s="17"/>
      <c r="BK1643" s="17"/>
      <c r="BL1643" s="17"/>
      <c r="BN1643" s="16"/>
      <c r="BT1643" s="16"/>
      <c r="BU1643" s="16"/>
      <c r="BV1643" s="16"/>
      <c r="BY1643" s="16"/>
      <c r="BZ1643" s="16"/>
      <c r="CA1643" s="16"/>
      <c r="CH1643" s="16"/>
      <c r="CI1643" s="16"/>
    </row>
    <row r="1644" spans="6:87" x14ac:dyDescent="0.25">
      <c r="F1644" s="16"/>
      <c r="G1644" s="16"/>
      <c r="U1644" s="16"/>
      <c r="V1644" s="16"/>
      <c r="W1644" s="16"/>
      <c r="Y1644" s="16"/>
      <c r="Z1644" s="16"/>
      <c r="AA1644" s="16"/>
      <c r="AB1644" s="17"/>
      <c r="AC1644" s="16"/>
      <c r="AE1644" s="16"/>
      <c r="AG1644" s="17"/>
      <c r="AH1644" s="16"/>
      <c r="AJ1644" s="16"/>
      <c r="AL1644" s="17"/>
      <c r="AM1644" s="16"/>
      <c r="AO1644" s="16"/>
      <c r="AQ1644" s="16"/>
      <c r="AS1644" s="16"/>
      <c r="AU1644" s="16"/>
      <c r="AW1644" s="16"/>
      <c r="AY1644" s="16"/>
      <c r="BA1644" s="16"/>
      <c r="BC1644" s="16"/>
      <c r="BE1644" s="16"/>
      <c r="BF1644" s="17"/>
      <c r="BG1644" s="16"/>
      <c r="BI1644" s="17"/>
      <c r="BJ1644" s="17"/>
      <c r="BK1644" s="17"/>
      <c r="BL1644" s="17"/>
      <c r="BN1644" s="16"/>
      <c r="BT1644" s="16"/>
      <c r="BU1644" s="16"/>
      <c r="BV1644" s="16"/>
      <c r="BY1644" s="16"/>
      <c r="BZ1644" s="16"/>
      <c r="CA1644" s="16"/>
      <c r="CH1644" s="16"/>
      <c r="CI1644" s="16"/>
    </row>
    <row r="1645" spans="6:87" x14ac:dyDescent="0.25">
      <c r="F1645" s="16"/>
      <c r="G1645" s="16"/>
      <c r="U1645" s="16"/>
      <c r="V1645" s="16"/>
      <c r="W1645" s="16"/>
      <c r="Y1645" s="16"/>
      <c r="Z1645" s="16"/>
      <c r="AA1645" s="16"/>
      <c r="AB1645" s="17"/>
      <c r="AC1645" s="16"/>
      <c r="AE1645" s="16"/>
      <c r="AG1645" s="17"/>
      <c r="AH1645" s="16"/>
      <c r="AJ1645" s="16"/>
      <c r="AL1645" s="17"/>
      <c r="AM1645" s="16"/>
      <c r="AO1645" s="16"/>
      <c r="AQ1645" s="16"/>
      <c r="AS1645" s="16"/>
      <c r="AU1645" s="16"/>
      <c r="AW1645" s="16"/>
      <c r="AY1645" s="16"/>
      <c r="BA1645" s="16"/>
      <c r="BC1645" s="16"/>
      <c r="BE1645" s="16"/>
      <c r="BF1645" s="17"/>
      <c r="BG1645" s="16"/>
      <c r="BI1645" s="17"/>
      <c r="BJ1645" s="17"/>
      <c r="BK1645" s="17"/>
      <c r="BL1645" s="17"/>
      <c r="BN1645" s="16"/>
      <c r="BT1645" s="16"/>
      <c r="BU1645" s="16"/>
      <c r="BV1645" s="16"/>
      <c r="BY1645" s="16"/>
      <c r="BZ1645" s="16"/>
      <c r="CA1645" s="16"/>
      <c r="CH1645" s="16"/>
      <c r="CI1645" s="16"/>
    </row>
    <row r="1646" spans="6:87" x14ac:dyDescent="0.25">
      <c r="F1646" s="16"/>
      <c r="G1646" s="16"/>
      <c r="U1646" s="16"/>
      <c r="V1646" s="16"/>
      <c r="W1646" s="16"/>
      <c r="Y1646" s="16"/>
      <c r="Z1646" s="16"/>
      <c r="AA1646" s="16"/>
      <c r="AB1646" s="17"/>
      <c r="AC1646" s="16"/>
      <c r="AE1646" s="16"/>
      <c r="AG1646" s="17"/>
      <c r="AH1646" s="16"/>
      <c r="AJ1646" s="16"/>
      <c r="AL1646" s="17"/>
      <c r="AM1646" s="16"/>
      <c r="AO1646" s="16"/>
      <c r="AQ1646" s="16"/>
      <c r="AS1646" s="16"/>
      <c r="AU1646" s="16"/>
      <c r="AW1646" s="16"/>
      <c r="AY1646" s="16"/>
      <c r="BA1646" s="16"/>
      <c r="BC1646" s="16"/>
      <c r="BE1646" s="16"/>
      <c r="BF1646" s="17"/>
      <c r="BG1646" s="16"/>
      <c r="BI1646" s="17"/>
      <c r="BJ1646" s="17"/>
      <c r="BK1646" s="17"/>
      <c r="BL1646" s="17"/>
      <c r="BN1646" s="16"/>
      <c r="BT1646" s="16"/>
      <c r="BU1646" s="16"/>
      <c r="BV1646" s="16"/>
      <c r="BY1646" s="16"/>
      <c r="BZ1646" s="16"/>
      <c r="CA1646" s="16"/>
      <c r="CH1646" s="16"/>
      <c r="CI1646" s="16"/>
    </row>
    <row r="1647" spans="6:87" x14ac:dyDescent="0.25">
      <c r="F1647" s="16"/>
      <c r="G1647" s="16"/>
      <c r="U1647" s="16"/>
      <c r="V1647" s="16"/>
      <c r="W1647" s="16"/>
      <c r="Y1647" s="16"/>
      <c r="Z1647" s="16"/>
      <c r="AA1647" s="16"/>
      <c r="AB1647" s="17"/>
      <c r="AC1647" s="16"/>
      <c r="AE1647" s="16"/>
      <c r="AG1647" s="17"/>
      <c r="AH1647" s="16"/>
      <c r="AJ1647" s="16"/>
      <c r="AL1647" s="17"/>
      <c r="AM1647" s="16"/>
      <c r="AO1647" s="16"/>
      <c r="AQ1647" s="16"/>
      <c r="AS1647" s="16"/>
      <c r="AU1647" s="16"/>
      <c r="AW1647" s="16"/>
      <c r="AY1647" s="16"/>
      <c r="BA1647" s="16"/>
      <c r="BC1647" s="16"/>
      <c r="BE1647" s="16"/>
      <c r="BF1647" s="17"/>
      <c r="BG1647" s="16"/>
      <c r="BI1647" s="17"/>
      <c r="BJ1647" s="17"/>
      <c r="BK1647" s="17"/>
      <c r="BL1647" s="17"/>
      <c r="BN1647" s="16"/>
      <c r="BT1647" s="16"/>
      <c r="BU1647" s="16"/>
      <c r="BV1647" s="16"/>
      <c r="BY1647" s="16"/>
      <c r="BZ1647" s="16"/>
      <c r="CA1647" s="16"/>
      <c r="CH1647" s="16"/>
      <c r="CI1647" s="16"/>
    </row>
    <row r="1648" spans="6:87" x14ac:dyDescent="0.25">
      <c r="F1648" s="16"/>
      <c r="G1648" s="16"/>
      <c r="U1648" s="16"/>
      <c r="V1648" s="16"/>
      <c r="W1648" s="16"/>
      <c r="Y1648" s="16"/>
      <c r="Z1648" s="16"/>
      <c r="AA1648" s="16"/>
      <c r="AB1648" s="17"/>
      <c r="AC1648" s="16"/>
      <c r="AE1648" s="16"/>
      <c r="AG1648" s="17"/>
      <c r="AH1648" s="16"/>
      <c r="AJ1648" s="16"/>
      <c r="AL1648" s="17"/>
      <c r="AM1648" s="16"/>
      <c r="AO1648" s="16"/>
      <c r="AQ1648" s="16"/>
      <c r="AS1648" s="16"/>
      <c r="AU1648" s="16"/>
      <c r="AW1648" s="16"/>
      <c r="AY1648" s="16"/>
      <c r="BA1648" s="16"/>
      <c r="BC1648" s="16"/>
      <c r="BE1648" s="16"/>
      <c r="BF1648" s="17"/>
      <c r="BG1648" s="16"/>
      <c r="BI1648" s="17"/>
      <c r="BJ1648" s="17"/>
      <c r="BK1648" s="17"/>
      <c r="BL1648" s="17"/>
      <c r="BN1648" s="16"/>
      <c r="BT1648" s="16"/>
      <c r="BU1648" s="16"/>
      <c r="BV1648" s="16"/>
      <c r="BY1648" s="16"/>
      <c r="BZ1648" s="16"/>
      <c r="CA1648" s="16"/>
      <c r="CH1648" s="16"/>
      <c r="CI1648" s="16"/>
    </row>
    <row r="1649" spans="6:87" x14ac:dyDescent="0.25">
      <c r="F1649" s="16"/>
      <c r="G1649" s="16"/>
      <c r="U1649" s="16"/>
      <c r="V1649" s="16"/>
      <c r="W1649" s="16"/>
      <c r="Y1649" s="16"/>
      <c r="Z1649" s="16"/>
      <c r="AA1649" s="16"/>
      <c r="AB1649" s="17"/>
      <c r="AC1649" s="16"/>
      <c r="AE1649" s="16"/>
      <c r="AG1649" s="17"/>
      <c r="AH1649" s="16"/>
      <c r="AJ1649" s="16"/>
      <c r="AL1649" s="17"/>
      <c r="AM1649" s="16"/>
      <c r="AO1649" s="16"/>
      <c r="AQ1649" s="16"/>
      <c r="AS1649" s="16"/>
      <c r="AU1649" s="16"/>
      <c r="AW1649" s="16"/>
      <c r="AY1649" s="16"/>
      <c r="BA1649" s="16"/>
      <c r="BC1649" s="16"/>
      <c r="BE1649" s="16"/>
      <c r="BF1649" s="17"/>
      <c r="BG1649" s="16"/>
      <c r="BI1649" s="17"/>
      <c r="BJ1649" s="17"/>
      <c r="BK1649" s="17"/>
      <c r="BL1649" s="17"/>
      <c r="BN1649" s="16"/>
      <c r="BT1649" s="16"/>
      <c r="BU1649" s="16"/>
      <c r="BV1649" s="16"/>
      <c r="BY1649" s="16"/>
      <c r="BZ1649" s="16"/>
      <c r="CA1649" s="16"/>
      <c r="CH1649" s="16"/>
      <c r="CI1649" s="16"/>
    </row>
    <row r="1650" spans="6:87" x14ac:dyDescent="0.25">
      <c r="F1650" s="16"/>
      <c r="G1650" s="16"/>
      <c r="U1650" s="16"/>
      <c r="V1650" s="16"/>
      <c r="W1650" s="16"/>
      <c r="Y1650" s="16"/>
      <c r="Z1650" s="16"/>
      <c r="AA1650" s="16"/>
      <c r="AB1650" s="17"/>
      <c r="AC1650" s="16"/>
      <c r="AE1650" s="16"/>
      <c r="AG1650" s="17"/>
      <c r="AH1650" s="16"/>
      <c r="AJ1650" s="16"/>
      <c r="AL1650" s="17"/>
      <c r="AM1650" s="16"/>
      <c r="AO1650" s="16"/>
      <c r="AQ1650" s="16"/>
      <c r="AS1650" s="16"/>
      <c r="AU1650" s="16"/>
      <c r="AW1650" s="16"/>
      <c r="AY1650" s="16"/>
      <c r="BA1650" s="16"/>
      <c r="BC1650" s="16"/>
      <c r="BE1650" s="16"/>
      <c r="BF1650" s="17"/>
      <c r="BG1650" s="16"/>
      <c r="BI1650" s="17"/>
      <c r="BJ1650" s="17"/>
      <c r="BK1650" s="17"/>
      <c r="BL1650" s="17"/>
      <c r="BN1650" s="16"/>
      <c r="BT1650" s="16"/>
      <c r="BU1650" s="16"/>
      <c r="BV1650" s="16"/>
      <c r="BY1650" s="16"/>
      <c r="BZ1650" s="16"/>
      <c r="CA1650" s="16"/>
      <c r="CH1650" s="16"/>
      <c r="CI1650" s="16"/>
    </row>
    <row r="1651" spans="6:87" x14ac:dyDescent="0.25">
      <c r="F1651" s="16"/>
      <c r="G1651" s="16"/>
      <c r="U1651" s="16"/>
      <c r="V1651" s="16"/>
      <c r="W1651" s="16"/>
      <c r="Y1651" s="16"/>
      <c r="Z1651" s="16"/>
      <c r="AA1651" s="16"/>
      <c r="AB1651" s="17"/>
      <c r="AC1651" s="16"/>
      <c r="AE1651" s="16"/>
      <c r="AG1651" s="17"/>
      <c r="AH1651" s="16"/>
      <c r="AJ1651" s="16"/>
      <c r="AL1651" s="17"/>
      <c r="AM1651" s="16"/>
      <c r="AO1651" s="16"/>
      <c r="AQ1651" s="16"/>
      <c r="AS1651" s="16"/>
      <c r="AU1651" s="16"/>
      <c r="AW1651" s="16"/>
      <c r="AY1651" s="16"/>
      <c r="BA1651" s="16"/>
      <c r="BC1651" s="16"/>
      <c r="BE1651" s="16"/>
      <c r="BF1651" s="17"/>
      <c r="BG1651" s="16"/>
      <c r="BI1651" s="17"/>
      <c r="BJ1651" s="17"/>
      <c r="BK1651" s="17"/>
      <c r="BL1651" s="17"/>
      <c r="BN1651" s="16"/>
      <c r="BT1651" s="16"/>
      <c r="BU1651" s="16"/>
      <c r="BV1651" s="16"/>
      <c r="BY1651" s="16"/>
      <c r="BZ1651" s="16"/>
      <c r="CA1651" s="16"/>
      <c r="CH1651" s="16"/>
      <c r="CI1651" s="16"/>
    </row>
    <row r="1652" spans="6:87" x14ac:dyDescent="0.25">
      <c r="F1652" s="16"/>
      <c r="G1652" s="16"/>
      <c r="U1652" s="16"/>
      <c r="V1652" s="16"/>
      <c r="W1652" s="16"/>
      <c r="Y1652" s="16"/>
      <c r="Z1652" s="16"/>
      <c r="AA1652" s="16"/>
      <c r="AB1652" s="17"/>
      <c r="AC1652" s="16"/>
      <c r="AE1652" s="16"/>
      <c r="AG1652" s="17"/>
      <c r="AH1652" s="16"/>
      <c r="AJ1652" s="16"/>
      <c r="AL1652" s="17"/>
      <c r="AM1652" s="16"/>
      <c r="AO1652" s="16"/>
      <c r="AQ1652" s="16"/>
      <c r="AS1652" s="16"/>
      <c r="AU1652" s="16"/>
      <c r="AW1652" s="16"/>
      <c r="AY1652" s="16"/>
      <c r="BA1652" s="16"/>
      <c r="BC1652" s="16"/>
      <c r="BE1652" s="16"/>
      <c r="BF1652" s="17"/>
      <c r="BG1652" s="16"/>
      <c r="BI1652" s="17"/>
      <c r="BJ1652" s="17"/>
      <c r="BK1652" s="17"/>
      <c r="BL1652" s="17"/>
      <c r="BN1652" s="16"/>
      <c r="BT1652" s="16"/>
      <c r="BU1652" s="16"/>
      <c r="BV1652" s="16"/>
      <c r="BY1652" s="16"/>
      <c r="BZ1652" s="16"/>
      <c r="CA1652" s="16"/>
      <c r="CH1652" s="16"/>
      <c r="CI1652" s="16"/>
    </row>
    <row r="1653" spans="6:87" x14ac:dyDescent="0.25">
      <c r="F1653" s="16"/>
      <c r="G1653" s="16"/>
      <c r="U1653" s="16"/>
      <c r="V1653" s="16"/>
      <c r="W1653" s="16"/>
      <c r="Y1653" s="16"/>
      <c r="Z1653" s="16"/>
      <c r="AA1653" s="16"/>
      <c r="AB1653" s="17"/>
      <c r="AC1653" s="16"/>
      <c r="AE1653" s="16"/>
      <c r="AG1653" s="17"/>
      <c r="AH1653" s="16"/>
      <c r="AJ1653" s="16"/>
      <c r="AL1653" s="17"/>
      <c r="AM1653" s="16"/>
      <c r="AO1653" s="16"/>
      <c r="AQ1653" s="16"/>
      <c r="AS1653" s="16"/>
      <c r="AU1653" s="16"/>
      <c r="AW1653" s="16"/>
      <c r="AY1653" s="16"/>
      <c r="BA1653" s="16"/>
      <c r="BC1653" s="16"/>
      <c r="BE1653" s="16"/>
      <c r="BF1653" s="17"/>
      <c r="BG1653" s="16"/>
      <c r="BI1653" s="17"/>
      <c r="BJ1653" s="17"/>
      <c r="BK1653" s="17"/>
      <c r="BL1653" s="17"/>
      <c r="BN1653" s="16"/>
      <c r="BT1653" s="16"/>
      <c r="BU1653" s="16"/>
      <c r="BV1653" s="16"/>
      <c r="BY1653" s="16"/>
      <c r="BZ1653" s="16"/>
      <c r="CA1653" s="16"/>
      <c r="CH1653" s="16"/>
      <c r="CI1653" s="16"/>
    </row>
    <row r="1654" spans="6:87" x14ac:dyDescent="0.25">
      <c r="F1654" s="16"/>
      <c r="G1654" s="16"/>
      <c r="U1654" s="16"/>
      <c r="V1654" s="16"/>
      <c r="W1654" s="16"/>
      <c r="Y1654" s="16"/>
      <c r="Z1654" s="16"/>
      <c r="AA1654" s="16"/>
      <c r="AB1654" s="17"/>
      <c r="AC1654" s="16"/>
      <c r="AE1654" s="16"/>
      <c r="AG1654" s="17"/>
      <c r="AH1654" s="16"/>
      <c r="AJ1654" s="16"/>
      <c r="AL1654" s="17"/>
      <c r="AM1654" s="16"/>
      <c r="AO1654" s="16"/>
      <c r="AQ1654" s="16"/>
      <c r="AS1654" s="16"/>
      <c r="AU1654" s="16"/>
      <c r="AW1654" s="16"/>
      <c r="AY1654" s="16"/>
      <c r="BA1654" s="16"/>
      <c r="BC1654" s="16"/>
      <c r="BE1654" s="16"/>
      <c r="BF1654" s="17"/>
      <c r="BG1654" s="16"/>
      <c r="BI1654" s="17"/>
      <c r="BJ1654" s="17"/>
      <c r="BK1654" s="17"/>
      <c r="BL1654" s="17"/>
      <c r="BN1654" s="16"/>
      <c r="BT1654" s="16"/>
      <c r="BU1654" s="16"/>
      <c r="BV1654" s="16"/>
      <c r="BY1654" s="16"/>
      <c r="BZ1654" s="16"/>
      <c r="CA1654" s="16"/>
      <c r="CH1654" s="16"/>
      <c r="CI1654" s="16"/>
    </row>
    <row r="1655" spans="6:87" x14ac:dyDescent="0.25">
      <c r="F1655" s="16"/>
      <c r="G1655" s="16"/>
      <c r="U1655" s="16"/>
      <c r="V1655" s="16"/>
      <c r="W1655" s="16"/>
      <c r="Y1655" s="16"/>
      <c r="Z1655" s="16"/>
      <c r="AA1655" s="16"/>
      <c r="AB1655" s="17"/>
      <c r="AC1655" s="16"/>
      <c r="AE1655" s="16"/>
      <c r="AG1655" s="17"/>
      <c r="AH1655" s="16"/>
      <c r="AJ1655" s="16"/>
      <c r="AL1655" s="17"/>
      <c r="AM1655" s="16"/>
      <c r="AO1655" s="16"/>
      <c r="AQ1655" s="16"/>
      <c r="AS1655" s="16"/>
      <c r="AU1655" s="16"/>
      <c r="AW1655" s="16"/>
      <c r="AY1655" s="16"/>
      <c r="BA1655" s="16"/>
      <c r="BC1655" s="16"/>
      <c r="BE1655" s="16"/>
      <c r="BF1655" s="17"/>
      <c r="BG1655" s="16"/>
      <c r="BI1655" s="17"/>
      <c r="BJ1655" s="17"/>
      <c r="BK1655" s="17"/>
      <c r="BL1655" s="17"/>
      <c r="BN1655" s="16"/>
      <c r="BT1655" s="16"/>
      <c r="BU1655" s="16"/>
      <c r="BV1655" s="16"/>
      <c r="BY1655" s="16"/>
      <c r="BZ1655" s="16"/>
      <c r="CA1655" s="16"/>
      <c r="CH1655" s="16"/>
      <c r="CI1655" s="16"/>
    </row>
    <row r="1656" spans="6:87" x14ac:dyDescent="0.25">
      <c r="F1656" s="16"/>
      <c r="G1656" s="16"/>
      <c r="U1656" s="16"/>
      <c r="V1656" s="16"/>
      <c r="W1656" s="16"/>
      <c r="Y1656" s="16"/>
      <c r="Z1656" s="16"/>
      <c r="AA1656" s="16"/>
      <c r="AB1656" s="17"/>
      <c r="AC1656" s="16"/>
      <c r="AE1656" s="16"/>
      <c r="AG1656" s="17"/>
      <c r="AH1656" s="16"/>
      <c r="AJ1656" s="16"/>
      <c r="AL1656" s="17"/>
      <c r="AM1656" s="16"/>
      <c r="AO1656" s="16"/>
      <c r="AQ1656" s="16"/>
      <c r="AS1656" s="16"/>
      <c r="AU1656" s="16"/>
      <c r="AW1656" s="16"/>
      <c r="AY1656" s="16"/>
      <c r="BA1656" s="16"/>
      <c r="BC1656" s="16"/>
      <c r="BE1656" s="16"/>
      <c r="BF1656" s="17"/>
      <c r="BG1656" s="16"/>
      <c r="BI1656" s="17"/>
      <c r="BJ1656" s="17"/>
      <c r="BK1656" s="17"/>
      <c r="BL1656" s="17"/>
      <c r="BN1656" s="16"/>
      <c r="BT1656" s="16"/>
      <c r="BU1656" s="16"/>
      <c r="BV1656" s="16"/>
      <c r="BY1656" s="16"/>
      <c r="BZ1656" s="16"/>
      <c r="CA1656" s="16"/>
      <c r="CH1656" s="16"/>
      <c r="CI1656" s="16"/>
    </row>
    <row r="1657" spans="6:87" x14ac:dyDescent="0.25">
      <c r="F1657" s="16"/>
      <c r="G1657" s="16"/>
      <c r="U1657" s="16"/>
      <c r="V1657" s="16"/>
      <c r="W1657" s="16"/>
      <c r="Y1657" s="16"/>
      <c r="Z1657" s="16"/>
      <c r="AA1657" s="16"/>
      <c r="AB1657" s="17"/>
      <c r="AC1657" s="16"/>
      <c r="AE1657" s="16"/>
      <c r="AG1657" s="17"/>
      <c r="AH1657" s="16"/>
      <c r="AJ1657" s="16"/>
      <c r="AL1657" s="17"/>
      <c r="AM1657" s="16"/>
      <c r="AO1657" s="16"/>
      <c r="AQ1657" s="16"/>
      <c r="AS1657" s="16"/>
      <c r="AU1657" s="16"/>
      <c r="AW1657" s="16"/>
      <c r="AY1657" s="16"/>
      <c r="BA1657" s="16"/>
      <c r="BC1657" s="16"/>
      <c r="BE1657" s="16"/>
      <c r="BF1657" s="17"/>
      <c r="BG1657" s="16"/>
      <c r="BI1657" s="17"/>
      <c r="BJ1657" s="17"/>
      <c r="BK1657" s="17"/>
      <c r="BL1657" s="17"/>
      <c r="BN1657" s="16"/>
      <c r="BT1657" s="16"/>
      <c r="BU1657" s="16"/>
      <c r="BV1657" s="16"/>
      <c r="BY1657" s="16"/>
      <c r="BZ1657" s="16"/>
      <c r="CA1657" s="16"/>
      <c r="CH1657" s="16"/>
      <c r="CI1657" s="16"/>
    </row>
    <row r="1658" spans="6:87" x14ac:dyDescent="0.25">
      <c r="F1658" s="16"/>
      <c r="G1658" s="16"/>
      <c r="U1658" s="16"/>
      <c r="V1658" s="16"/>
      <c r="W1658" s="16"/>
      <c r="Y1658" s="16"/>
      <c r="Z1658" s="16"/>
      <c r="AA1658" s="16"/>
      <c r="AB1658" s="17"/>
      <c r="AC1658" s="16"/>
      <c r="AE1658" s="16"/>
      <c r="AG1658" s="17"/>
      <c r="AH1658" s="16"/>
      <c r="AJ1658" s="16"/>
      <c r="AL1658" s="17"/>
      <c r="AM1658" s="16"/>
      <c r="AO1658" s="16"/>
      <c r="AQ1658" s="16"/>
      <c r="AS1658" s="16"/>
      <c r="AU1658" s="16"/>
      <c r="AW1658" s="16"/>
      <c r="AY1658" s="16"/>
      <c r="BA1658" s="16"/>
      <c r="BC1658" s="16"/>
      <c r="BE1658" s="16"/>
      <c r="BF1658" s="17"/>
      <c r="BG1658" s="16"/>
      <c r="BI1658" s="17"/>
      <c r="BJ1658" s="17"/>
      <c r="BK1658" s="17"/>
      <c r="BL1658" s="17"/>
      <c r="BN1658" s="16"/>
      <c r="BT1658" s="16"/>
      <c r="BU1658" s="16"/>
      <c r="BV1658" s="16"/>
      <c r="BY1658" s="16"/>
      <c r="BZ1658" s="16"/>
      <c r="CA1658" s="16"/>
      <c r="CH1658" s="16"/>
      <c r="CI1658" s="16"/>
    </row>
    <row r="1659" spans="6:87" x14ac:dyDescent="0.25">
      <c r="F1659" s="16"/>
      <c r="G1659" s="16"/>
      <c r="U1659" s="16"/>
      <c r="V1659" s="16"/>
      <c r="W1659" s="16"/>
      <c r="Y1659" s="16"/>
      <c r="Z1659" s="16"/>
      <c r="AA1659" s="16"/>
      <c r="AB1659" s="17"/>
      <c r="AC1659" s="16"/>
      <c r="AE1659" s="16"/>
      <c r="AG1659" s="17"/>
      <c r="AH1659" s="16"/>
      <c r="AJ1659" s="16"/>
      <c r="AL1659" s="17"/>
      <c r="AM1659" s="16"/>
      <c r="AO1659" s="16"/>
      <c r="AQ1659" s="16"/>
      <c r="AS1659" s="16"/>
      <c r="AU1659" s="16"/>
      <c r="AW1659" s="16"/>
      <c r="AY1659" s="16"/>
      <c r="BA1659" s="16"/>
      <c r="BC1659" s="16"/>
      <c r="BE1659" s="16"/>
      <c r="BF1659" s="17"/>
      <c r="BG1659" s="16"/>
      <c r="BI1659" s="17"/>
      <c r="BJ1659" s="17"/>
      <c r="BK1659" s="17"/>
      <c r="BL1659" s="17"/>
      <c r="BN1659" s="16"/>
      <c r="BT1659" s="16"/>
      <c r="BU1659" s="16"/>
      <c r="BV1659" s="16"/>
      <c r="BY1659" s="16"/>
      <c r="BZ1659" s="16"/>
      <c r="CA1659" s="16"/>
      <c r="CH1659" s="16"/>
      <c r="CI1659" s="16"/>
    </row>
    <row r="1660" spans="6:87" x14ac:dyDescent="0.25">
      <c r="F1660" s="16"/>
      <c r="G1660" s="16"/>
      <c r="U1660" s="16"/>
      <c r="V1660" s="16"/>
      <c r="W1660" s="16"/>
      <c r="Y1660" s="16"/>
      <c r="Z1660" s="16"/>
      <c r="AA1660" s="16"/>
      <c r="AB1660" s="17"/>
      <c r="AC1660" s="16"/>
      <c r="AE1660" s="16"/>
      <c r="AG1660" s="17"/>
      <c r="AH1660" s="16"/>
      <c r="AJ1660" s="16"/>
      <c r="AL1660" s="17"/>
      <c r="AM1660" s="16"/>
      <c r="AO1660" s="16"/>
      <c r="AQ1660" s="16"/>
      <c r="AS1660" s="16"/>
      <c r="AU1660" s="16"/>
      <c r="AW1660" s="16"/>
      <c r="AY1660" s="16"/>
      <c r="BA1660" s="16"/>
      <c r="BC1660" s="16"/>
      <c r="BE1660" s="16"/>
      <c r="BF1660" s="17"/>
      <c r="BG1660" s="16"/>
      <c r="BI1660" s="17"/>
      <c r="BJ1660" s="17"/>
      <c r="BK1660" s="17"/>
      <c r="BL1660" s="17"/>
      <c r="BN1660" s="16"/>
      <c r="BT1660" s="16"/>
      <c r="BU1660" s="16"/>
      <c r="BV1660" s="16"/>
      <c r="BY1660" s="16"/>
      <c r="BZ1660" s="16"/>
      <c r="CA1660" s="16"/>
      <c r="CH1660" s="16"/>
      <c r="CI1660" s="16"/>
    </row>
    <row r="1661" spans="6:87" x14ac:dyDescent="0.25">
      <c r="F1661" s="16"/>
      <c r="G1661" s="16"/>
      <c r="U1661" s="16"/>
      <c r="V1661" s="16"/>
      <c r="W1661" s="16"/>
      <c r="Y1661" s="16"/>
      <c r="Z1661" s="16"/>
      <c r="AA1661" s="16"/>
      <c r="AB1661" s="17"/>
      <c r="AC1661" s="16"/>
      <c r="AE1661" s="16"/>
      <c r="AG1661" s="17"/>
      <c r="AH1661" s="16"/>
      <c r="AJ1661" s="16"/>
      <c r="AL1661" s="17"/>
      <c r="AM1661" s="16"/>
      <c r="AO1661" s="16"/>
      <c r="AQ1661" s="16"/>
      <c r="AS1661" s="16"/>
      <c r="AU1661" s="16"/>
      <c r="AW1661" s="16"/>
      <c r="AY1661" s="16"/>
      <c r="BA1661" s="16"/>
      <c r="BC1661" s="16"/>
      <c r="BE1661" s="16"/>
      <c r="BF1661" s="17"/>
      <c r="BG1661" s="16"/>
      <c r="BI1661" s="17"/>
      <c r="BJ1661" s="17"/>
      <c r="BK1661" s="17"/>
      <c r="BL1661" s="17"/>
      <c r="BN1661" s="16"/>
      <c r="BT1661" s="16"/>
      <c r="BU1661" s="16"/>
      <c r="BV1661" s="16"/>
      <c r="BY1661" s="16"/>
      <c r="BZ1661" s="16"/>
      <c r="CA1661" s="16"/>
      <c r="CH1661" s="16"/>
      <c r="CI1661" s="16"/>
    </row>
    <row r="1662" spans="6:87" x14ac:dyDescent="0.25">
      <c r="F1662" s="16"/>
      <c r="G1662" s="16"/>
      <c r="U1662" s="16"/>
      <c r="V1662" s="16"/>
      <c r="W1662" s="16"/>
      <c r="Y1662" s="16"/>
      <c r="Z1662" s="16"/>
      <c r="AA1662" s="16"/>
      <c r="AB1662" s="17"/>
      <c r="AC1662" s="16"/>
      <c r="AE1662" s="16"/>
      <c r="AG1662" s="17"/>
      <c r="AH1662" s="16"/>
      <c r="AJ1662" s="16"/>
      <c r="AL1662" s="17"/>
      <c r="AM1662" s="16"/>
      <c r="AO1662" s="16"/>
      <c r="AQ1662" s="16"/>
      <c r="AS1662" s="16"/>
      <c r="AU1662" s="16"/>
      <c r="AW1662" s="16"/>
      <c r="AY1662" s="16"/>
      <c r="BA1662" s="16"/>
      <c r="BC1662" s="16"/>
      <c r="BE1662" s="16"/>
      <c r="BF1662" s="17"/>
      <c r="BG1662" s="16"/>
      <c r="BI1662" s="17"/>
      <c r="BJ1662" s="17"/>
      <c r="BK1662" s="17"/>
      <c r="BL1662" s="17"/>
      <c r="BN1662" s="16"/>
      <c r="BT1662" s="16"/>
      <c r="BU1662" s="16"/>
      <c r="BV1662" s="16"/>
      <c r="BY1662" s="16"/>
      <c r="BZ1662" s="16"/>
      <c r="CA1662" s="16"/>
      <c r="CH1662" s="16"/>
      <c r="CI1662" s="16"/>
    </row>
    <row r="1663" spans="6:87" x14ac:dyDescent="0.25">
      <c r="F1663" s="16"/>
      <c r="G1663" s="16"/>
      <c r="U1663" s="16"/>
      <c r="V1663" s="16"/>
      <c r="W1663" s="16"/>
      <c r="Y1663" s="16"/>
      <c r="Z1663" s="16"/>
      <c r="AA1663" s="16"/>
      <c r="AB1663" s="17"/>
      <c r="AC1663" s="16"/>
      <c r="AE1663" s="16"/>
      <c r="AG1663" s="17"/>
      <c r="AH1663" s="16"/>
      <c r="AJ1663" s="16"/>
      <c r="AL1663" s="17"/>
      <c r="AM1663" s="16"/>
      <c r="AO1663" s="16"/>
      <c r="AQ1663" s="16"/>
      <c r="AS1663" s="16"/>
      <c r="AU1663" s="16"/>
      <c r="AW1663" s="16"/>
      <c r="AY1663" s="16"/>
      <c r="BA1663" s="16"/>
      <c r="BC1663" s="16"/>
      <c r="BE1663" s="16"/>
      <c r="BF1663" s="17"/>
      <c r="BG1663" s="16"/>
      <c r="BI1663" s="17"/>
      <c r="BJ1663" s="17"/>
      <c r="BK1663" s="17"/>
      <c r="BL1663" s="17"/>
      <c r="BN1663" s="16"/>
      <c r="BT1663" s="16"/>
      <c r="BU1663" s="16"/>
      <c r="BV1663" s="16"/>
      <c r="BY1663" s="16"/>
      <c r="BZ1663" s="16"/>
      <c r="CA1663" s="16"/>
      <c r="CH1663" s="16"/>
      <c r="CI1663" s="16"/>
    </row>
    <row r="1664" spans="6:87" x14ac:dyDescent="0.25">
      <c r="F1664" s="16"/>
      <c r="G1664" s="16"/>
      <c r="U1664" s="16"/>
      <c r="V1664" s="16"/>
      <c r="W1664" s="16"/>
      <c r="Y1664" s="16"/>
      <c r="Z1664" s="16"/>
      <c r="AA1664" s="16"/>
      <c r="AB1664" s="17"/>
      <c r="AC1664" s="16"/>
      <c r="AE1664" s="16"/>
      <c r="AG1664" s="17"/>
      <c r="AH1664" s="16"/>
      <c r="AJ1664" s="16"/>
      <c r="AL1664" s="17"/>
      <c r="AM1664" s="16"/>
      <c r="AO1664" s="16"/>
      <c r="AQ1664" s="16"/>
      <c r="AS1664" s="16"/>
      <c r="AU1664" s="16"/>
      <c r="AW1664" s="16"/>
      <c r="AY1664" s="16"/>
      <c r="BA1664" s="16"/>
      <c r="BC1664" s="16"/>
      <c r="BE1664" s="16"/>
      <c r="BF1664" s="17"/>
      <c r="BG1664" s="16"/>
      <c r="BI1664" s="17"/>
      <c r="BJ1664" s="17"/>
      <c r="BK1664" s="17"/>
      <c r="BL1664" s="17"/>
      <c r="BN1664" s="16"/>
      <c r="BT1664" s="16"/>
      <c r="BU1664" s="16"/>
      <c r="BV1664" s="16"/>
      <c r="BY1664" s="16"/>
      <c r="BZ1664" s="16"/>
      <c r="CA1664" s="16"/>
      <c r="CH1664" s="16"/>
      <c r="CI1664" s="16"/>
    </row>
    <row r="1665" spans="6:87" x14ac:dyDescent="0.25">
      <c r="F1665" s="16"/>
      <c r="G1665" s="16"/>
      <c r="U1665" s="16"/>
      <c r="V1665" s="16"/>
      <c r="W1665" s="16"/>
      <c r="Y1665" s="16"/>
      <c r="Z1665" s="16"/>
      <c r="AA1665" s="16"/>
      <c r="AB1665" s="17"/>
      <c r="AC1665" s="16"/>
      <c r="AE1665" s="16"/>
      <c r="AG1665" s="17"/>
      <c r="AH1665" s="16"/>
      <c r="AJ1665" s="16"/>
      <c r="AL1665" s="17"/>
      <c r="AM1665" s="16"/>
      <c r="AO1665" s="16"/>
      <c r="AQ1665" s="16"/>
      <c r="AS1665" s="16"/>
      <c r="AU1665" s="16"/>
      <c r="AW1665" s="16"/>
      <c r="AY1665" s="16"/>
      <c r="BA1665" s="16"/>
      <c r="BC1665" s="16"/>
      <c r="BE1665" s="16"/>
      <c r="BF1665" s="17"/>
      <c r="BG1665" s="16"/>
      <c r="BI1665" s="17"/>
      <c r="BJ1665" s="17"/>
      <c r="BK1665" s="17"/>
      <c r="BL1665" s="17"/>
      <c r="BN1665" s="16"/>
      <c r="BT1665" s="16"/>
      <c r="BU1665" s="16"/>
      <c r="BV1665" s="16"/>
      <c r="BY1665" s="16"/>
      <c r="BZ1665" s="16"/>
      <c r="CA1665" s="16"/>
      <c r="CH1665" s="16"/>
      <c r="CI1665" s="16"/>
    </row>
    <row r="1666" spans="6:87" x14ac:dyDescent="0.25">
      <c r="F1666" s="16"/>
      <c r="G1666" s="16"/>
      <c r="U1666" s="16"/>
      <c r="V1666" s="16"/>
      <c r="W1666" s="16"/>
      <c r="Y1666" s="16"/>
      <c r="Z1666" s="16"/>
      <c r="AA1666" s="16"/>
      <c r="AB1666" s="17"/>
      <c r="AC1666" s="16"/>
      <c r="AE1666" s="16"/>
      <c r="AG1666" s="17"/>
      <c r="AH1666" s="16"/>
      <c r="AJ1666" s="16"/>
      <c r="AL1666" s="17"/>
      <c r="AM1666" s="16"/>
      <c r="AO1666" s="16"/>
      <c r="AQ1666" s="16"/>
      <c r="AS1666" s="16"/>
      <c r="AU1666" s="16"/>
      <c r="AW1666" s="16"/>
      <c r="AY1666" s="16"/>
      <c r="BA1666" s="16"/>
      <c r="BC1666" s="16"/>
      <c r="BE1666" s="16"/>
      <c r="BF1666" s="17"/>
      <c r="BG1666" s="16"/>
      <c r="BI1666" s="17"/>
      <c r="BJ1666" s="17"/>
      <c r="BK1666" s="17"/>
      <c r="BL1666" s="17"/>
      <c r="BN1666" s="16"/>
      <c r="BT1666" s="16"/>
      <c r="BU1666" s="16"/>
      <c r="BV1666" s="16"/>
      <c r="BY1666" s="16"/>
      <c r="BZ1666" s="16"/>
      <c r="CA1666" s="16"/>
      <c r="CH1666" s="16"/>
      <c r="CI1666" s="16"/>
    </row>
    <row r="1667" spans="6:87" x14ac:dyDescent="0.25">
      <c r="F1667" s="16"/>
      <c r="G1667" s="16"/>
      <c r="U1667" s="16"/>
      <c r="V1667" s="16"/>
      <c r="W1667" s="16"/>
      <c r="Y1667" s="16"/>
      <c r="Z1667" s="16"/>
      <c r="AA1667" s="16"/>
      <c r="AB1667" s="17"/>
      <c r="AC1667" s="16"/>
      <c r="AE1667" s="16"/>
      <c r="AG1667" s="17"/>
      <c r="AH1667" s="16"/>
      <c r="AJ1667" s="16"/>
      <c r="AL1667" s="17"/>
      <c r="AM1667" s="16"/>
      <c r="AO1667" s="16"/>
      <c r="AQ1667" s="16"/>
      <c r="AS1667" s="16"/>
      <c r="AU1667" s="16"/>
      <c r="AW1667" s="16"/>
      <c r="AY1667" s="16"/>
      <c r="BA1667" s="16"/>
      <c r="BC1667" s="16"/>
      <c r="BE1667" s="16"/>
      <c r="BF1667" s="17"/>
      <c r="BG1667" s="16"/>
      <c r="BI1667" s="17"/>
      <c r="BJ1667" s="17"/>
      <c r="BK1667" s="17"/>
      <c r="BL1667" s="17"/>
      <c r="BN1667" s="16"/>
      <c r="BT1667" s="16"/>
      <c r="BU1667" s="16"/>
      <c r="BV1667" s="16"/>
      <c r="BY1667" s="16"/>
      <c r="BZ1667" s="16"/>
      <c r="CA1667" s="16"/>
      <c r="CH1667" s="16"/>
      <c r="CI1667" s="16"/>
    </row>
    <row r="1668" spans="6:87" x14ac:dyDescent="0.25">
      <c r="F1668" s="16"/>
      <c r="G1668" s="16"/>
      <c r="U1668" s="16"/>
      <c r="V1668" s="16"/>
      <c r="W1668" s="16"/>
      <c r="Y1668" s="16"/>
      <c r="Z1668" s="16"/>
      <c r="AA1668" s="16"/>
      <c r="AB1668" s="17"/>
      <c r="AC1668" s="16"/>
      <c r="AE1668" s="16"/>
      <c r="AG1668" s="17"/>
      <c r="AH1668" s="16"/>
      <c r="AJ1668" s="16"/>
      <c r="AL1668" s="17"/>
      <c r="AM1668" s="16"/>
      <c r="AO1668" s="16"/>
      <c r="AQ1668" s="16"/>
      <c r="AS1668" s="16"/>
      <c r="AU1668" s="16"/>
      <c r="AW1668" s="16"/>
      <c r="AY1668" s="16"/>
      <c r="BA1668" s="16"/>
      <c r="BC1668" s="16"/>
      <c r="BE1668" s="16"/>
      <c r="BF1668" s="17"/>
      <c r="BG1668" s="16"/>
      <c r="BI1668" s="17"/>
      <c r="BJ1668" s="17"/>
      <c r="BK1668" s="17"/>
      <c r="BL1668" s="17"/>
      <c r="BN1668" s="16"/>
      <c r="BT1668" s="16"/>
      <c r="BU1668" s="16"/>
      <c r="BV1668" s="16"/>
      <c r="BY1668" s="16"/>
      <c r="BZ1668" s="16"/>
      <c r="CA1668" s="16"/>
      <c r="CH1668" s="16"/>
      <c r="CI1668" s="16"/>
    </row>
    <row r="1669" spans="6:87" x14ac:dyDescent="0.25">
      <c r="F1669" s="16"/>
      <c r="G1669" s="16"/>
      <c r="U1669" s="16"/>
      <c r="V1669" s="16"/>
      <c r="W1669" s="16"/>
      <c r="Y1669" s="16"/>
      <c r="Z1669" s="16"/>
      <c r="AA1669" s="16"/>
      <c r="AB1669" s="17"/>
      <c r="AC1669" s="16"/>
      <c r="AE1669" s="16"/>
      <c r="AG1669" s="17"/>
      <c r="AH1669" s="16"/>
      <c r="AJ1669" s="16"/>
      <c r="AL1669" s="17"/>
      <c r="AM1669" s="16"/>
      <c r="AO1669" s="16"/>
      <c r="AQ1669" s="16"/>
      <c r="AS1669" s="16"/>
      <c r="AU1669" s="16"/>
      <c r="AW1669" s="16"/>
      <c r="AY1669" s="16"/>
      <c r="BA1669" s="16"/>
      <c r="BC1669" s="16"/>
      <c r="BE1669" s="16"/>
      <c r="BF1669" s="17"/>
      <c r="BG1669" s="16"/>
      <c r="BI1669" s="17"/>
      <c r="BJ1669" s="17"/>
      <c r="BK1669" s="17"/>
      <c r="BL1669" s="17"/>
      <c r="BN1669" s="16"/>
      <c r="BT1669" s="16"/>
      <c r="BU1669" s="16"/>
      <c r="BV1669" s="16"/>
      <c r="BY1669" s="16"/>
      <c r="BZ1669" s="16"/>
      <c r="CA1669" s="16"/>
      <c r="CH1669" s="16"/>
      <c r="CI1669" s="16"/>
    </row>
    <row r="1670" spans="6:87" x14ac:dyDescent="0.25">
      <c r="F1670" s="16"/>
      <c r="G1670" s="16"/>
      <c r="U1670" s="16"/>
      <c r="V1670" s="16"/>
      <c r="W1670" s="16"/>
      <c r="Y1670" s="16"/>
      <c r="Z1670" s="16"/>
      <c r="AA1670" s="16"/>
      <c r="AB1670" s="17"/>
      <c r="AC1670" s="16"/>
      <c r="AE1670" s="16"/>
      <c r="AG1670" s="17"/>
      <c r="AH1670" s="16"/>
      <c r="AJ1670" s="16"/>
      <c r="AL1670" s="17"/>
      <c r="AM1670" s="16"/>
      <c r="AO1670" s="16"/>
      <c r="AQ1670" s="16"/>
      <c r="AS1670" s="16"/>
      <c r="AU1670" s="16"/>
      <c r="AW1670" s="16"/>
      <c r="AY1670" s="16"/>
      <c r="BA1670" s="16"/>
      <c r="BC1670" s="16"/>
      <c r="BE1670" s="16"/>
      <c r="BF1670" s="17"/>
      <c r="BG1670" s="16"/>
      <c r="BI1670" s="17"/>
      <c r="BJ1670" s="17"/>
      <c r="BK1670" s="17"/>
      <c r="BL1670" s="17"/>
      <c r="BN1670" s="16"/>
      <c r="BT1670" s="16"/>
      <c r="BU1670" s="16"/>
      <c r="BV1670" s="16"/>
      <c r="BY1670" s="16"/>
      <c r="BZ1670" s="16"/>
      <c r="CA1670" s="16"/>
      <c r="CH1670" s="16"/>
      <c r="CI1670" s="16"/>
    </row>
    <row r="1671" spans="6:87" x14ac:dyDescent="0.25">
      <c r="F1671" s="16"/>
      <c r="G1671" s="16"/>
      <c r="U1671" s="16"/>
      <c r="V1671" s="16"/>
      <c r="W1671" s="16"/>
      <c r="Y1671" s="16"/>
      <c r="Z1671" s="16"/>
      <c r="AA1671" s="16"/>
      <c r="AB1671" s="17"/>
      <c r="AC1671" s="16"/>
      <c r="AE1671" s="16"/>
      <c r="AG1671" s="17"/>
      <c r="AH1671" s="16"/>
      <c r="AJ1671" s="16"/>
      <c r="AL1671" s="17"/>
      <c r="AM1671" s="16"/>
      <c r="AO1671" s="16"/>
      <c r="AQ1671" s="16"/>
      <c r="AS1671" s="16"/>
      <c r="AU1671" s="16"/>
      <c r="AW1671" s="16"/>
      <c r="AY1671" s="16"/>
      <c r="BA1671" s="16"/>
      <c r="BC1671" s="16"/>
      <c r="BE1671" s="16"/>
      <c r="BF1671" s="17"/>
      <c r="BG1671" s="16"/>
      <c r="BI1671" s="17"/>
      <c r="BJ1671" s="17"/>
      <c r="BK1671" s="17"/>
      <c r="BL1671" s="17"/>
      <c r="BN1671" s="16"/>
      <c r="BT1671" s="16"/>
      <c r="BU1671" s="16"/>
      <c r="BV1671" s="16"/>
      <c r="BY1671" s="16"/>
      <c r="BZ1671" s="16"/>
      <c r="CA1671" s="16"/>
      <c r="CH1671" s="16"/>
      <c r="CI1671" s="16"/>
    </row>
    <row r="1672" spans="6:87" x14ac:dyDescent="0.25">
      <c r="F1672" s="16"/>
      <c r="G1672" s="16"/>
      <c r="U1672" s="16"/>
      <c r="V1672" s="16"/>
      <c r="W1672" s="16"/>
      <c r="Y1672" s="16"/>
      <c r="Z1672" s="16"/>
      <c r="AA1672" s="16"/>
      <c r="AB1672" s="17"/>
      <c r="AC1672" s="16"/>
      <c r="AE1672" s="16"/>
      <c r="AG1672" s="17"/>
      <c r="AH1672" s="16"/>
      <c r="AJ1672" s="16"/>
      <c r="AL1672" s="17"/>
      <c r="AM1672" s="16"/>
      <c r="AO1672" s="16"/>
      <c r="AQ1672" s="16"/>
      <c r="AS1672" s="16"/>
      <c r="AU1672" s="16"/>
      <c r="AW1672" s="16"/>
      <c r="AY1672" s="16"/>
      <c r="BA1672" s="16"/>
      <c r="BC1672" s="16"/>
      <c r="BE1672" s="16"/>
      <c r="BF1672" s="17"/>
      <c r="BG1672" s="16"/>
      <c r="BI1672" s="17"/>
      <c r="BJ1672" s="17"/>
      <c r="BK1672" s="17"/>
      <c r="BL1672" s="17"/>
      <c r="BN1672" s="16"/>
      <c r="BT1672" s="16"/>
      <c r="BU1672" s="16"/>
      <c r="BV1672" s="16"/>
      <c r="BY1672" s="16"/>
      <c r="BZ1672" s="16"/>
      <c r="CA1672" s="16"/>
      <c r="CH1672" s="16"/>
      <c r="CI1672" s="16"/>
    </row>
    <row r="1673" spans="6:87" x14ac:dyDescent="0.25">
      <c r="F1673" s="16"/>
      <c r="G1673" s="16"/>
      <c r="U1673" s="16"/>
      <c r="V1673" s="16"/>
      <c r="W1673" s="16"/>
      <c r="Y1673" s="16"/>
      <c r="Z1673" s="16"/>
      <c r="AA1673" s="16"/>
      <c r="AB1673" s="17"/>
      <c r="AC1673" s="16"/>
      <c r="AE1673" s="16"/>
      <c r="AG1673" s="17"/>
      <c r="AH1673" s="16"/>
      <c r="AJ1673" s="16"/>
      <c r="AL1673" s="17"/>
      <c r="AM1673" s="16"/>
      <c r="AO1673" s="16"/>
      <c r="AQ1673" s="16"/>
      <c r="AS1673" s="16"/>
      <c r="AU1673" s="16"/>
      <c r="AW1673" s="16"/>
      <c r="AY1673" s="16"/>
      <c r="BA1673" s="16"/>
      <c r="BC1673" s="16"/>
      <c r="BE1673" s="16"/>
      <c r="BF1673" s="17"/>
      <c r="BG1673" s="16"/>
      <c r="BI1673" s="17"/>
      <c r="BJ1673" s="17"/>
      <c r="BK1673" s="17"/>
      <c r="BL1673" s="17"/>
      <c r="BN1673" s="16"/>
      <c r="BT1673" s="16"/>
      <c r="BU1673" s="16"/>
      <c r="BV1673" s="16"/>
      <c r="BY1673" s="16"/>
      <c r="BZ1673" s="16"/>
      <c r="CA1673" s="16"/>
      <c r="CH1673" s="16"/>
      <c r="CI1673" s="16"/>
    </row>
    <row r="1674" spans="6:87" x14ac:dyDescent="0.25">
      <c r="F1674" s="16"/>
      <c r="G1674" s="16"/>
      <c r="U1674" s="16"/>
      <c r="V1674" s="16"/>
      <c r="W1674" s="16"/>
      <c r="Y1674" s="16"/>
      <c r="Z1674" s="16"/>
      <c r="AA1674" s="16"/>
      <c r="AB1674" s="17"/>
      <c r="AC1674" s="16"/>
      <c r="AE1674" s="16"/>
      <c r="AG1674" s="17"/>
      <c r="AH1674" s="16"/>
      <c r="AJ1674" s="16"/>
      <c r="AL1674" s="17"/>
      <c r="AM1674" s="16"/>
      <c r="AO1674" s="16"/>
      <c r="AQ1674" s="16"/>
      <c r="AS1674" s="16"/>
      <c r="AU1674" s="16"/>
      <c r="AW1674" s="16"/>
      <c r="AY1674" s="16"/>
      <c r="BA1674" s="16"/>
      <c r="BC1674" s="16"/>
      <c r="BE1674" s="16"/>
      <c r="BF1674" s="17"/>
      <c r="BG1674" s="16"/>
      <c r="BI1674" s="17"/>
      <c r="BJ1674" s="17"/>
      <c r="BK1674" s="17"/>
      <c r="BL1674" s="17"/>
      <c r="BN1674" s="16"/>
      <c r="BT1674" s="16"/>
      <c r="BU1674" s="16"/>
      <c r="BV1674" s="16"/>
      <c r="BY1674" s="16"/>
      <c r="BZ1674" s="16"/>
      <c r="CA1674" s="16"/>
      <c r="CH1674" s="16"/>
      <c r="CI1674" s="16"/>
    </row>
    <row r="1675" spans="6:87" x14ac:dyDescent="0.25">
      <c r="F1675" s="16"/>
      <c r="G1675" s="16"/>
      <c r="U1675" s="16"/>
      <c r="V1675" s="16"/>
      <c r="W1675" s="16"/>
      <c r="Y1675" s="16"/>
      <c r="Z1675" s="16"/>
      <c r="AA1675" s="16"/>
      <c r="AB1675" s="17"/>
      <c r="AC1675" s="16"/>
      <c r="AE1675" s="16"/>
      <c r="AG1675" s="17"/>
      <c r="AH1675" s="16"/>
      <c r="AJ1675" s="16"/>
      <c r="AL1675" s="17"/>
      <c r="AM1675" s="16"/>
      <c r="AO1675" s="16"/>
      <c r="AQ1675" s="16"/>
      <c r="AS1675" s="16"/>
      <c r="AU1675" s="16"/>
      <c r="AW1675" s="16"/>
      <c r="AY1675" s="16"/>
      <c r="BA1675" s="16"/>
      <c r="BC1675" s="16"/>
      <c r="BE1675" s="16"/>
      <c r="BF1675" s="17"/>
      <c r="BG1675" s="16"/>
      <c r="BI1675" s="17"/>
      <c r="BJ1675" s="17"/>
      <c r="BK1675" s="17"/>
      <c r="BL1675" s="17"/>
      <c r="BN1675" s="16"/>
      <c r="BT1675" s="16"/>
      <c r="BU1675" s="16"/>
      <c r="BV1675" s="16"/>
      <c r="BY1675" s="16"/>
      <c r="BZ1675" s="16"/>
      <c r="CA1675" s="16"/>
      <c r="CH1675" s="16"/>
      <c r="CI1675" s="16"/>
    </row>
    <row r="1676" spans="6:87" x14ac:dyDescent="0.25">
      <c r="F1676" s="16"/>
      <c r="G1676" s="16"/>
      <c r="U1676" s="16"/>
      <c r="V1676" s="16"/>
      <c r="W1676" s="16"/>
      <c r="Y1676" s="16"/>
      <c r="Z1676" s="16"/>
      <c r="AA1676" s="16"/>
      <c r="AB1676" s="17"/>
      <c r="AC1676" s="16"/>
      <c r="AE1676" s="16"/>
      <c r="AG1676" s="17"/>
      <c r="AH1676" s="16"/>
      <c r="AJ1676" s="16"/>
      <c r="AL1676" s="17"/>
      <c r="AM1676" s="16"/>
      <c r="AO1676" s="16"/>
      <c r="AQ1676" s="16"/>
      <c r="AS1676" s="16"/>
      <c r="AU1676" s="16"/>
      <c r="AW1676" s="16"/>
      <c r="AY1676" s="16"/>
      <c r="BA1676" s="16"/>
      <c r="BC1676" s="16"/>
      <c r="BE1676" s="16"/>
      <c r="BF1676" s="17"/>
      <c r="BG1676" s="16"/>
      <c r="BI1676" s="17"/>
      <c r="BJ1676" s="17"/>
      <c r="BK1676" s="17"/>
      <c r="BL1676" s="17"/>
      <c r="BN1676" s="16"/>
      <c r="BT1676" s="16"/>
      <c r="BU1676" s="16"/>
      <c r="BV1676" s="16"/>
      <c r="BY1676" s="16"/>
      <c r="BZ1676" s="16"/>
      <c r="CA1676" s="16"/>
      <c r="CH1676" s="16"/>
      <c r="CI1676" s="16"/>
    </row>
    <row r="1677" spans="6:87" x14ac:dyDescent="0.25">
      <c r="F1677" s="16"/>
      <c r="G1677" s="16"/>
      <c r="U1677" s="16"/>
      <c r="V1677" s="16"/>
      <c r="W1677" s="16"/>
      <c r="Y1677" s="16"/>
      <c r="Z1677" s="16"/>
      <c r="AA1677" s="16"/>
      <c r="AB1677" s="17"/>
      <c r="AC1677" s="16"/>
      <c r="AE1677" s="16"/>
      <c r="AG1677" s="17"/>
      <c r="AH1677" s="16"/>
      <c r="AJ1677" s="16"/>
      <c r="AL1677" s="17"/>
      <c r="AM1677" s="16"/>
      <c r="AO1677" s="16"/>
      <c r="AQ1677" s="16"/>
      <c r="AS1677" s="16"/>
      <c r="AU1677" s="16"/>
      <c r="AW1677" s="16"/>
      <c r="AY1677" s="16"/>
      <c r="BA1677" s="16"/>
      <c r="BC1677" s="16"/>
      <c r="BE1677" s="16"/>
      <c r="BF1677" s="17"/>
      <c r="BG1677" s="16"/>
      <c r="BI1677" s="17"/>
      <c r="BJ1677" s="17"/>
      <c r="BK1677" s="17"/>
      <c r="BL1677" s="17"/>
      <c r="BN1677" s="16"/>
      <c r="BT1677" s="16"/>
      <c r="BU1677" s="16"/>
      <c r="BV1677" s="16"/>
      <c r="BY1677" s="16"/>
      <c r="BZ1677" s="16"/>
      <c r="CA1677" s="16"/>
      <c r="CH1677" s="16"/>
      <c r="CI1677" s="16"/>
    </row>
    <row r="1678" spans="6:87" x14ac:dyDescent="0.25">
      <c r="F1678" s="16"/>
      <c r="G1678" s="16"/>
      <c r="U1678" s="16"/>
      <c r="V1678" s="16"/>
      <c r="W1678" s="16"/>
      <c r="Y1678" s="16"/>
      <c r="Z1678" s="16"/>
      <c r="AA1678" s="16"/>
      <c r="AB1678" s="17"/>
      <c r="AC1678" s="16"/>
      <c r="AE1678" s="16"/>
      <c r="AG1678" s="17"/>
      <c r="AH1678" s="16"/>
      <c r="AJ1678" s="16"/>
      <c r="AL1678" s="17"/>
      <c r="AM1678" s="16"/>
      <c r="AO1678" s="16"/>
      <c r="AQ1678" s="16"/>
      <c r="AS1678" s="16"/>
      <c r="AU1678" s="16"/>
      <c r="AW1678" s="16"/>
      <c r="AY1678" s="16"/>
      <c r="BA1678" s="16"/>
      <c r="BC1678" s="16"/>
      <c r="BE1678" s="16"/>
      <c r="BF1678" s="17"/>
      <c r="BG1678" s="16"/>
      <c r="BI1678" s="17"/>
      <c r="BJ1678" s="17"/>
      <c r="BK1678" s="17"/>
      <c r="BL1678" s="17"/>
      <c r="BN1678" s="16"/>
      <c r="BT1678" s="16"/>
      <c r="BU1678" s="16"/>
      <c r="BV1678" s="16"/>
      <c r="BY1678" s="16"/>
      <c r="BZ1678" s="16"/>
      <c r="CA1678" s="16"/>
      <c r="CH1678" s="16"/>
      <c r="CI1678" s="16"/>
    </row>
    <row r="1679" spans="6:87" x14ac:dyDescent="0.25">
      <c r="F1679" s="16"/>
      <c r="G1679" s="16"/>
      <c r="U1679" s="16"/>
      <c r="V1679" s="16"/>
      <c r="W1679" s="16"/>
      <c r="Y1679" s="16"/>
      <c r="Z1679" s="16"/>
      <c r="AA1679" s="16"/>
      <c r="AB1679" s="17"/>
      <c r="AC1679" s="16"/>
      <c r="AE1679" s="16"/>
      <c r="AG1679" s="17"/>
      <c r="AH1679" s="16"/>
      <c r="AJ1679" s="16"/>
      <c r="AL1679" s="17"/>
      <c r="AM1679" s="16"/>
      <c r="AO1679" s="16"/>
      <c r="AQ1679" s="16"/>
      <c r="AS1679" s="16"/>
      <c r="AU1679" s="16"/>
      <c r="AW1679" s="16"/>
      <c r="AY1679" s="16"/>
      <c r="BA1679" s="16"/>
      <c r="BC1679" s="16"/>
      <c r="BE1679" s="16"/>
      <c r="BF1679" s="17"/>
      <c r="BG1679" s="16"/>
      <c r="BI1679" s="17"/>
      <c r="BJ1679" s="17"/>
      <c r="BK1679" s="17"/>
      <c r="BL1679" s="17"/>
      <c r="BN1679" s="16"/>
      <c r="BT1679" s="16"/>
      <c r="BU1679" s="16"/>
      <c r="BV1679" s="16"/>
      <c r="BY1679" s="16"/>
      <c r="BZ1679" s="16"/>
      <c r="CA1679" s="16"/>
      <c r="CH1679" s="16"/>
      <c r="CI1679" s="16"/>
    </row>
    <row r="1680" spans="6:87" x14ac:dyDescent="0.25">
      <c r="F1680" s="16"/>
      <c r="G1680" s="16"/>
      <c r="U1680" s="16"/>
      <c r="V1680" s="16"/>
      <c r="W1680" s="16"/>
      <c r="Y1680" s="16"/>
      <c r="Z1680" s="16"/>
      <c r="AA1680" s="16"/>
      <c r="AB1680" s="17"/>
      <c r="AC1680" s="16"/>
      <c r="AE1680" s="16"/>
      <c r="AG1680" s="17"/>
      <c r="AH1680" s="16"/>
      <c r="AJ1680" s="16"/>
      <c r="AL1680" s="17"/>
      <c r="AM1680" s="16"/>
      <c r="AO1680" s="16"/>
      <c r="AQ1680" s="16"/>
      <c r="AS1680" s="16"/>
      <c r="AU1680" s="16"/>
      <c r="AW1680" s="16"/>
      <c r="AY1680" s="16"/>
      <c r="BA1680" s="16"/>
      <c r="BC1680" s="16"/>
      <c r="BE1680" s="16"/>
      <c r="BF1680" s="17"/>
      <c r="BG1680" s="16"/>
      <c r="BI1680" s="17"/>
      <c r="BJ1680" s="17"/>
      <c r="BK1680" s="17"/>
      <c r="BL1680" s="17"/>
      <c r="BN1680" s="16"/>
      <c r="BT1680" s="16"/>
      <c r="BU1680" s="16"/>
      <c r="BV1680" s="16"/>
      <c r="BY1680" s="16"/>
      <c r="BZ1680" s="16"/>
      <c r="CA1680" s="16"/>
      <c r="CH1680" s="16"/>
      <c r="CI1680" s="16"/>
    </row>
    <row r="1681" spans="6:87" x14ac:dyDescent="0.25">
      <c r="F1681" s="16"/>
      <c r="G1681" s="16"/>
      <c r="U1681" s="16"/>
      <c r="V1681" s="16"/>
      <c r="W1681" s="16"/>
      <c r="Y1681" s="16"/>
      <c r="Z1681" s="16"/>
      <c r="AA1681" s="16"/>
      <c r="AB1681" s="17"/>
      <c r="AC1681" s="16"/>
      <c r="AE1681" s="16"/>
      <c r="AG1681" s="17"/>
      <c r="AH1681" s="16"/>
      <c r="AJ1681" s="16"/>
      <c r="AL1681" s="17"/>
      <c r="AM1681" s="16"/>
      <c r="AO1681" s="16"/>
      <c r="AQ1681" s="16"/>
      <c r="AS1681" s="16"/>
      <c r="AU1681" s="16"/>
      <c r="AW1681" s="16"/>
      <c r="AY1681" s="16"/>
      <c r="BA1681" s="16"/>
      <c r="BC1681" s="16"/>
      <c r="BE1681" s="16"/>
      <c r="BF1681" s="17"/>
      <c r="BG1681" s="16"/>
      <c r="BI1681" s="17"/>
      <c r="BJ1681" s="17"/>
      <c r="BK1681" s="17"/>
      <c r="BL1681" s="17"/>
      <c r="BN1681" s="16"/>
      <c r="BT1681" s="16"/>
      <c r="BU1681" s="16"/>
      <c r="BV1681" s="16"/>
      <c r="BY1681" s="16"/>
      <c r="BZ1681" s="16"/>
      <c r="CA1681" s="16"/>
      <c r="CH1681" s="16"/>
      <c r="CI1681" s="16"/>
    </row>
    <row r="1682" spans="6:87" x14ac:dyDescent="0.25">
      <c r="F1682" s="16"/>
      <c r="G1682" s="16"/>
      <c r="U1682" s="16"/>
      <c r="V1682" s="16"/>
      <c r="W1682" s="16"/>
      <c r="Y1682" s="16"/>
      <c r="Z1682" s="16"/>
      <c r="AA1682" s="16"/>
      <c r="AB1682" s="17"/>
      <c r="AC1682" s="16"/>
      <c r="AE1682" s="16"/>
      <c r="AG1682" s="17"/>
      <c r="AH1682" s="16"/>
      <c r="AJ1682" s="16"/>
      <c r="AL1682" s="17"/>
      <c r="AM1682" s="16"/>
      <c r="AO1682" s="16"/>
      <c r="AQ1682" s="16"/>
      <c r="AS1682" s="16"/>
      <c r="AU1682" s="16"/>
      <c r="AW1682" s="16"/>
      <c r="AY1682" s="16"/>
      <c r="BA1682" s="16"/>
      <c r="BC1682" s="16"/>
      <c r="BE1682" s="16"/>
      <c r="BF1682" s="17"/>
      <c r="BG1682" s="16"/>
      <c r="BI1682" s="17"/>
      <c r="BJ1682" s="17"/>
      <c r="BK1682" s="17"/>
      <c r="BL1682" s="17"/>
      <c r="BN1682" s="16"/>
      <c r="BT1682" s="16"/>
      <c r="BU1682" s="16"/>
      <c r="BV1682" s="16"/>
      <c r="BY1682" s="16"/>
      <c r="BZ1682" s="16"/>
      <c r="CA1682" s="16"/>
      <c r="CH1682" s="16"/>
      <c r="CI1682" s="16"/>
    </row>
    <row r="1683" spans="6:87" x14ac:dyDescent="0.25">
      <c r="F1683" s="16"/>
      <c r="G1683" s="16"/>
      <c r="U1683" s="16"/>
      <c r="V1683" s="16"/>
      <c r="W1683" s="16"/>
      <c r="Y1683" s="16"/>
      <c r="Z1683" s="16"/>
      <c r="AA1683" s="16"/>
      <c r="AB1683" s="17"/>
      <c r="AC1683" s="16"/>
      <c r="AE1683" s="16"/>
      <c r="AG1683" s="17"/>
      <c r="AH1683" s="16"/>
      <c r="AJ1683" s="16"/>
      <c r="AL1683" s="17"/>
      <c r="AM1683" s="16"/>
      <c r="AO1683" s="16"/>
      <c r="AQ1683" s="16"/>
      <c r="AS1683" s="16"/>
      <c r="AU1683" s="16"/>
      <c r="AW1683" s="16"/>
      <c r="AY1683" s="16"/>
      <c r="BA1683" s="16"/>
      <c r="BC1683" s="16"/>
      <c r="BE1683" s="16"/>
      <c r="BF1683" s="17"/>
      <c r="BG1683" s="16"/>
      <c r="BI1683" s="17"/>
      <c r="BJ1683" s="17"/>
      <c r="BK1683" s="17"/>
      <c r="BL1683" s="17"/>
      <c r="BN1683" s="16"/>
      <c r="BT1683" s="16"/>
      <c r="BU1683" s="16"/>
      <c r="BV1683" s="16"/>
      <c r="BY1683" s="16"/>
      <c r="BZ1683" s="16"/>
      <c r="CA1683" s="16"/>
      <c r="CH1683" s="16"/>
      <c r="CI1683" s="16"/>
    </row>
    <row r="1684" spans="6:87" x14ac:dyDescent="0.25">
      <c r="F1684" s="16"/>
      <c r="G1684" s="16"/>
      <c r="U1684" s="16"/>
      <c r="V1684" s="16"/>
      <c r="W1684" s="16"/>
      <c r="Y1684" s="16"/>
      <c r="Z1684" s="16"/>
      <c r="AA1684" s="16"/>
      <c r="AB1684" s="17"/>
      <c r="AC1684" s="16"/>
      <c r="AE1684" s="16"/>
      <c r="AG1684" s="17"/>
      <c r="AH1684" s="16"/>
      <c r="AJ1684" s="16"/>
      <c r="AL1684" s="17"/>
      <c r="AM1684" s="16"/>
      <c r="AO1684" s="16"/>
      <c r="AQ1684" s="16"/>
      <c r="AS1684" s="16"/>
      <c r="AU1684" s="16"/>
      <c r="AW1684" s="16"/>
      <c r="AY1684" s="16"/>
      <c r="BA1684" s="16"/>
      <c r="BC1684" s="16"/>
      <c r="BE1684" s="16"/>
      <c r="BF1684" s="17"/>
      <c r="BG1684" s="16"/>
      <c r="BI1684" s="17"/>
      <c r="BJ1684" s="17"/>
      <c r="BK1684" s="17"/>
      <c r="BL1684" s="17"/>
      <c r="BN1684" s="16"/>
      <c r="BT1684" s="16"/>
      <c r="BU1684" s="16"/>
      <c r="BV1684" s="16"/>
      <c r="BY1684" s="16"/>
      <c r="BZ1684" s="16"/>
      <c r="CA1684" s="16"/>
      <c r="CH1684" s="16"/>
      <c r="CI1684" s="16"/>
    </row>
    <row r="1685" spans="6:87" x14ac:dyDescent="0.25">
      <c r="F1685" s="16"/>
      <c r="G1685" s="16"/>
      <c r="U1685" s="16"/>
      <c r="V1685" s="16"/>
      <c r="W1685" s="16"/>
      <c r="Y1685" s="16"/>
      <c r="Z1685" s="16"/>
      <c r="AA1685" s="16"/>
      <c r="AB1685" s="17"/>
      <c r="AC1685" s="16"/>
      <c r="AE1685" s="16"/>
      <c r="AG1685" s="17"/>
      <c r="AH1685" s="16"/>
      <c r="AJ1685" s="16"/>
      <c r="AL1685" s="17"/>
      <c r="AM1685" s="16"/>
      <c r="AO1685" s="16"/>
      <c r="AQ1685" s="16"/>
      <c r="AS1685" s="16"/>
      <c r="AU1685" s="16"/>
      <c r="AW1685" s="16"/>
      <c r="AY1685" s="16"/>
      <c r="BA1685" s="16"/>
      <c r="BC1685" s="16"/>
      <c r="BE1685" s="16"/>
      <c r="BF1685" s="17"/>
      <c r="BG1685" s="16"/>
      <c r="BI1685" s="17"/>
      <c r="BJ1685" s="17"/>
      <c r="BK1685" s="17"/>
      <c r="BL1685" s="17"/>
      <c r="BN1685" s="16"/>
      <c r="BT1685" s="16"/>
      <c r="BU1685" s="16"/>
      <c r="BV1685" s="16"/>
      <c r="BY1685" s="16"/>
      <c r="BZ1685" s="16"/>
      <c r="CA1685" s="16"/>
      <c r="CH1685" s="16"/>
      <c r="CI1685" s="16"/>
    </row>
    <row r="1686" spans="6:87" x14ac:dyDescent="0.25">
      <c r="F1686" s="16"/>
      <c r="G1686" s="16"/>
      <c r="U1686" s="16"/>
      <c r="V1686" s="16"/>
      <c r="W1686" s="16"/>
      <c r="Y1686" s="16"/>
      <c r="Z1686" s="16"/>
      <c r="AA1686" s="16"/>
      <c r="AB1686" s="17"/>
      <c r="AC1686" s="16"/>
      <c r="AE1686" s="16"/>
      <c r="AG1686" s="17"/>
      <c r="AH1686" s="16"/>
      <c r="AJ1686" s="16"/>
      <c r="AL1686" s="17"/>
      <c r="AM1686" s="16"/>
      <c r="AO1686" s="16"/>
      <c r="AQ1686" s="16"/>
      <c r="AS1686" s="16"/>
      <c r="AU1686" s="16"/>
      <c r="AW1686" s="16"/>
      <c r="AY1686" s="16"/>
      <c r="BA1686" s="16"/>
      <c r="BC1686" s="16"/>
      <c r="BE1686" s="16"/>
      <c r="BF1686" s="17"/>
      <c r="BG1686" s="16"/>
      <c r="BI1686" s="17"/>
      <c r="BJ1686" s="17"/>
      <c r="BK1686" s="17"/>
      <c r="BL1686" s="17"/>
      <c r="BN1686" s="16"/>
      <c r="BT1686" s="16"/>
      <c r="BU1686" s="16"/>
      <c r="BV1686" s="16"/>
      <c r="BY1686" s="16"/>
      <c r="BZ1686" s="16"/>
      <c r="CA1686" s="16"/>
      <c r="CH1686" s="16"/>
      <c r="CI1686" s="16"/>
    </row>
    <row r="1687" spans="6:87" x14ac:dyDescent="0.25">
      <c r="F1687" s="16"/>
      <c r="G1687" s="16"/>
      <c r="U1687" s="16"/>
      <c r="V1687" s="16"/>
      <c r="W1687" s="16"/>
      <c r="Y1687" s="16"/>
      <c r="Z1687" s="16"/>
      <c r="AA1687" s="16"/>
      <c r="AB1687" s="17"/>
      <c r="AC1687" s="16"/>
      <c r="AE1687" s="16"/>
      <c r="AG1687" s="17"/>
      <c r="AH1687" s="16"/>
      <c r="AJ1687" s="16"/>
      <c r="AL1687" s="17"/>
      <c r="AM1687" s="16"/>
      <c r="AO1687" s="16"/>
      <c r="AQ1687" s="16"/>
      <c r="AS1687" s="16"/>
      <c r="AU1687" s="16"/>
      <c r="AW1687" s="16"/>
      <c r="AY1687" s="16"/>
      <c r="BA1687" s="16"/>
      <c r="BC1687" s="16"/>
      <c r="BE1687" s="16"/>
      <c r="BF1687" s="17"/>
      <c r="BG1687" s="16"/>
      <c r="BI1687" s="17"/>
      <c r="BJ1687" s="17"/>
      <c r="BK1687" s="17"/>
      <c r="BL1687" s="17"/>
      <c r="BN1687" s="16"/>
      <c r="BT1687" s="16"/>
      <c r="BU1687" s="16"/>
      <c r="BV1687" s="16"/>
      <c r="BY1687" s="16"/>
      <c r="BZ1687" s="16"/>
      <c r="CA1687" s="16"/>
      <c r="CH1687" s="16"/>
      <c r="CI1687" s="16"/>
    </row>
    <row r="1688" spans="6:87" x14ac:dyDescent="0.25">
      <c r="F1688" s="16"/>
      <c r="G1688" s="16"/>
      <c r="U1688" s="16"/>
      <c r="V1688" s="16"/>
      <c r="W1688" s="16"/>
      <c r="Y1688" s="16"/>
      <c r="Z1688" s="16"/>
      <c r="AA1688" s="16"/>
      <c r="AB1688" s="17"/>
      <c r="AC1688" s="16"/>
      <c r="AE1688" s="16"/>
      <c r="AG1688" s="17"/>
      <c r="AH1688" s="16"/>
      <c r="AJ1688" s="16"/>
      <c r="AL1688" s="17"/>
      <c r="AM1688" s="16"/>
      <c r="AO1688" s="16"/>
      <c r="AQ1688" s="16"/>
      <c r="AS1688" s="16"/>
      <c r="AU1688" s="16"/>
      <c r="AW1688" s="16"/>
      <c r="AY1688" s="16"/>
      <c r="BA1688" s="16"/>
      <c r="BC1688" s="16"/>
      <c r="BE1688" s="16"/>
      <c r="BF1688" s="17"/>
      <c r="BG1688" s="16"/>
      <c r="BI1688" s="17"/>
      <c r="BJ1688" s="17"/>
      <c r="BK1688" s="17"/>
      <c r="BL1688" s="17"/>
      <c r="BN1688" s="16"/>
      <c r="BT1688" s="16"/>
      <c r="BU1688" s="16"/>
      <c r="BV1688" s="16"/>
      <c r="BY1688" s="16"/>
      <c r="BZ1688" s="16"/>
      <c r="CA1688" s="16"/>
      <c r="CH1688" s="16"/>
      <c r="CI1688" s="16"/>
    </row>
    <row r="1689" spans="6:87" x14ac:dyDescent="0.25">
      <c r="F1689" s="16"/>
      <c r="G1689" s="16"/>
      <c r="U1689" s="16"/>
      <c r="V1689" s="16"/>
      <c r="W1689" s="16"/>
      <c r="Y1689" s="16"/>
      <c r="Z1689" s="16"/>
      <c r="AA1689" s="16"/>
      <c r="AB1689" s="17"/>
      <c r="AC1689" s="16"/>
      <c r="AE1689" s="16"/>
      <c r="AG1689" s="17"/>
      <c r="AH1689" s="16"/>
      <c r="AJ1689" s="16"/>
      <c r="AL1689" s="17"/>
      <c r="AM1689" s="16"/>
      <c r="AO1689" s="16"/>
      <c r="AQ1689" s="16"/>
      <c r="AS1689" s="16"/>
      <c r="AU1689" s="16"/>
      <c r="AW1689" s="16"/>
      <c r="AY1689" s="16"/>
      <c r="BA1689" s="16"/>
      <c r="BC1689" s="16"/>
      <c r="BE1689" s="16"/>
      <c r="BF1689" s="17"/>
      <c r="BG1689" s="16"/>
      <c r="BI1689" s="17"/>
      <c r="BJ1689" s="17"/>
      <c r="BK1689" s="17"/>
      <c r="BL1689" s="17"/>
      <c r="BN1689" s="16"/>
      <c r="BT1689" s="16"/>
      <c r="BU1689" s="16"/>
      <c r="BV1689" s="16"/>
      <c r="BY1689" s="16"/>
      <c r="BZ1689" s="16"/>
      <c r="CA1689" s="16"/>
      <c r="CH1689" s="16"/>
      <c r="CI1689" s="16"/>
    </row>
    <row r="1690" spans="6:87" x14ac:dyDescent="0.25">
      <c r="F1690" s="16"/>
      <c r="G1690" s="16"/>
      <c r="U1690" s="16"/>
      <c r="V1690" s="16"/>
      <c r="W1690" s="16"/>
      <c r="Y1690" s="16"/>
      <c r="Z1690" s="16"/>
      <c r="AA1690" s="16"/>
      <c r="AB1690" s="17"/>
      <c r="AC1690" s="16"/>
      <c r="AE1690" s="16"/>
      <c r="AG1690" s="17"/>
      <c r="AH1690" s="16"/>
      <c r="AJ1690" s="16"/>
      <c r="AL1690" s="17"/>
      <c r="AM1690" s="16"/>
      <c r="AO1690" s="16"/>
      <c r="AQ1690" s="16"/>
      <c r="AS1690" s="16"/>
      <c r="AU1690" s="16"/>
      <c r="AW1690" s="16"/>
      <c r="AY1690" s="16"/>
      <c r="BA1690" s="16"/>
      <c r="BC1690" s="16"/>
      <c r="BE1690" s="16"/>
      <c r="BF1690" s="17"/>
      <c r="BG1690" s="16"/>
      <c r="BI1690" s="17"/>
      <c r="BJ1690" s="17"/>
      <c r="BK1690" s="17"/>
      <c r="BL1690" s="17"/>
      <c r="BN1690" s="16"/>
      <c r="BT1690" s="16"/>
      <c r="BU1690" s="16"/>
      <c r="BV1690" s="16"/>
      <c r="BY1690" s="16"/>
      <c r="BZ1690" s="16"/>
      <c r="CA1690" s="16"/>
      <c r="CH1690" s="16"/>
      <c r="CI1690" s="16"/>
    </row>
    <row r="1691" spans="6:87" x14ac:dyDescent="0.25">
      <c r="F1691" s="16"/>
      <c r="G1691" s="16"/>
      <c r="U1691" s="16"/>
      <c r="V1691" s="16"/>
      <c r="W1691" s="16"/>
      <c r="Y1691" s="16"/>
      <c r="Z1691" s="16"/>
      <c r="AA1691" s="16"/>
      <c r="AB1691" s="17"/>
      <c r="AC1691" s="16"/>
      <c r="AE1691" s="16"/>
      <c r="AG1691" s="17"/>
      <c r="AH1691" s="16"/>
      <c r="AJ1691" s="16"/>
      <c r="AL1691" s="17"/>
      <c r="AM1691" s="16"/>
      <c r="AO1691" s="16"/>
      <c r="AQ1691" s="16"/>
      <c r="AS1691" s="16"/>
      <c r="AU1691" s="16"/>
      <c r="AW1691" s="16"/>
      <c r="AY1691" s="16"/>
      <c r="BA1691" s="16"/>
      <c r="BC1691" s="16"/>
      <c r="BE1691" s="16"/>
      <c r="BF1691" s="17"/>
      <c r="BG1691" s="16"/>
      <c r="BI1691" s="17"/>
      <c r="BJ1691" s="17"/>
      <c r="BK1691" s="17"/>
      <c r="BL1691" s="17"/>
      <c r="BN1691" s="16"/>
      <c r="BT1691" s="16"/>
      <c r="BU1691" s="16"/>
      <c r="BV1691" s="16"/>
      <c r="BY1691" s="16"/>
      <c r="BZ1691" s="16"/>
      <c r="CA1691" s="16"/>
      <c r="CH1691" s="16"/>
      <c r="CI1691" s="16"/>
    </row>
    <row r="1692" spans="6:87" x14ac:dyDescent="0.25">
      <c r="F1692" s="16"/>
      <c r="G1692" s="16"/>
      <c r="U1692" s="16"/>
      <c r="V1692" s="16"/>
      <c r="W1692" s="16"/>
      <c r="Y1692" s="16"/>
      <c r="Z1692" s="16"/>
      <c r="AA1692" s="16"/>
      <c r="AB1692" s="17"/>
      <c r="AC1692" s="16"/>
      <c r="AE1692" s="16"/>
      <c r="AG1692" s="17"/>
      <c r="AH1692" s="16"/>
      <c r="AJ1692" s="16"/>
      <c r="AL1692" s="17"/>
      <c r="AM1692" s="16"/>
      <c r="AO1692" s="16"/>
      <c r="AQ1692" s="16"/>
      <c r="AS1692" s="16"/>
      <c r="AU1692" s="16"/>
      <c r="AW1692" s="16"/>
      <c r="AY1692" s="16"/>
      <c r="BA1692" s="16"/>
      <c r="BC1692" s="16"/>
      <c r="BE1692" s="16"/>
      <c r="BF1692" s="17"/>
      <c r="BG1692" s="16"/>
      <c r="BI1692" s="17"/>
      <c r="BJ1692" s="17"/>
      <c r="BK1692" s="17"/>
      <c r="BL1692" s="17"/>
      <c r="BN1692" s="16"/>
      <c r="BT1692" s="16"/>
      <c r="BU1692" s="16"/>
      <c r="BV1692" s="16"/>
      <c r="BY1692" s="16"/>
      <c r="BZ1692" s="16"/>
      <c r="CA1692" s="16"/>
      <c r="CH1692" s="16"/>
      <c r="CI1692" s="16"/>
    </row>
    <row r="1693" spans="6:87" x14ac:dyDescent="0.25">
      <c r="F1693" s="16"/>
      <c r="G1693" s="16"/>
      <c r="U1693" s="16"/>
      <c r="V1693" s="16"/>
      <c r="W1693" s="16"/>
      <c r="Y1693" s="16"/>
      <c r="Z1693" s="16"/>
      <c r="AA1693" s="16"/>
      <c r="AB1693" s="17"/>
      <c r="AC1693" s="16"/>
      <c r="AE1693" s="16"/>
      <c r="AG1693" s="17"/>
      <c r="AH1693" s="16"/>
      <c r="AJ1693" s="16"/>
      <c r="AL1693" s="17"/>
      <c r="AM1693" s="16"/>
      <c r="AO1693" s="16"/>
      <c r="AQ1693" s="16"/>
      <c r="AS1693" s="16"/>
      <c r="AU1693" s="16"/>
      <c r="AW1693" s="16"/>
      <c r="AY1693" s="16"/>
      <c r="BA1693" s="16"/>
      <c r="BC1693" s="16"/>
      <c r="BE1693" s="16"/>
      <c r="BF1693" s="17"/>
      <c r="BG1693" s="16"/>
      <c r="BI1693" s="17"/>
      <c r="BJ1693" s="17"/>
      <c r="BK1693" s="17"/>
      <c r="BL1693" s="17"/>
      <c r="BN1693" s="16"/>
      <c r="BT1693" s="16"/>
      <c r="BU1693" s="16"/>
      <c r="BV1693" s="16"/>
      <c r="BY1693" s="16"/>
      <c r="BZ1693" s="16"/>
      <c r="CA1693" s="16"/>
      <c r="CH1693" s="16"/>
      <c r="CI1693" s="16"/>
    </row>
    <row r="1694" spans="6:87" x14ac:dyDescent="0.25">
      <c r="F1694" s="16"/>
      <c r="G1694" s="16"/>
      <c r="U1694" s="16"/>
      <c r="V1694" s="16"/>
      <c r="W1694" s="16"/>
      <c r="Y1694" s="16"/>
      <c r="Z1694" s="16"/>
      <c r="AA1694" s="16"/>
      <c r="AB1694" s="17"/>
      <c r="AC1694" s="16"/>
      <c r="AE1694" s="16"/>
      <c r="AG1694" s="17"/>
      <c r="AH1694" s="16"/>
      <c r="AJ1694" s="16"/>
      <c r="AL1694" s="17"/>
      <c r="AM1694" s="16"/>
      <c r="AO1694" s="16"/>
      <c r="AQ1694" s="16"/>
      <c r="AS1694" s="16"/>
      <c r="AU1694" s="16"/>
      <c r="AW1694" s="16"/>
      <c r="AY1694" s="16"/>
      <c r="BA1694" s="16"/>
      <c r="BC1694" s="16"/>
      <c r="BE1694" s="16"/>
      <c r="BF1694" s="17"/>
      <c r="BG1694" s="16"/>
      <c r="BI1694" s="17"/>
      <c r="BJ1694" s="17"/>
      <c r="BK1694" s="17"/>
      <c r="BL1694" s="17"/>
      <c r="BN1694" s="16"/>
      <c r="BT1694" s="16"/>
      <c r="BU1694" s="16"/>
      <c r="BV1694" s="16"/>
      <c r="BY1694" s="16"/>
      <c r="BZ1694" s="16"/>
      <c r="CA1694" s="16"/>
      <c r="CH1694" s="16"/>
      <c r="CI1694" s="16"/>
    </row>
    <row r="1695" spans="6:87" x14ac:dyDescent="0.25">
      <c r="F1695" s="16"/>
      <c r="G1695" s="16"/>
      <c r="U1695" s="16"/>
      <c r="V1695" s="16"/>
      <c r="W1695" s="16"/>
      <c r="Y1695" s="16"/>
      <c r="Z1695" s="16"/>
      <c r="AA1695" s="16"/>
      <c r="AB1695" s="17"/>
      <c r="AC1695" s="16"/>
      <c r="AE1695" s="16"/>
      <c r="AG1695" s="17"/>
      <c r="AH1695" s="16"/>
      <c r="AJ1695" s="16"/>
      <c r="AL1695" s="17"/>
      <c r="AM1695" s="16"/>
      <c r="AO1695" s="16"/>
      <c r="AQ1695" s="16"/>
      <c r="AS1695" s="16"/>
      <c r="AU1695" s="16"/>
      <c r="AW1695" s="16"/>
      <c r="AY1695" s="16"/>
      <c r="BA1695" s="16"/>
      <c r="BC1695" s="16"/>
      <c r="BE1695" s="16"/>
      <c r="BF1695" s="17"/>
      <c r="BG1695" s="16"/>
      <c r="BI1695" s="17"/>
      <c r="BJ1695" s="17"/>
      <c r="BK1695" s="17"/>
      <c r="BL1695" s="17"/>
      <c r="BN1695" s="16"/>
      <c r="BT1695" s="16"/>
      <c r="BU1695" s="16"/>
      <c r="BV1695" s="16"/>
      <c r="BY1695" s="16"/>
      <c r="BZ1695" s="16"/>
      <c r="CA1695" s="16"/>
      <c r="CH1695" s="16"/>
      <c r="CI1695" s="16"/>
    </row>
    <row r="1696" spans="6:87" x14ac:dyDescent="0.25">
      <c r="F1696" s="16"/>
      <c r="G1696" s="16"/>
      <c r="U1696" s="16"/>
      <c r="V1696" s="16"/>
      <c r="W1696" s="16"/>
      <c r="Y1696" s="16"/>
      <c r="Z1696" s="16"/>
      <c r="AA1696" s="16"/>
      <c r="AB1696" s="17"/>
      <c r="AC1696" s="16"/>
      <c r="AE1696" s="16"/>
      <c r="AG1696" s="17"/>
      <c r="AH1696" s="16"/>
      <c r="AJ1696" s="16"/>
      <c r="AL1696" s="17"/>
      <c r="AM1696" s="16"/>
      <c r="AO1696" s="16"/>
      <c r="AQ1696" s="16"/>
      <c r="AS1696" s="16"/>
      <c r="AU1696" s="16"/>
      <c r="AW1696" s="16"/>
      <c r="AY1696" s="16"/>
      <c r="BA1696" s="16"/>
      <c r="BC1696" s="16"/>
      <c r="BE1696" s="16"/>
      <c r="BF1696" s="17"/>
      <c r="BG1696" s="16"/>
      <c r="BI1696" s="17"/>
      <c r="BJ1696" s="17"/>
      <c r="BK1696" s="17"/>
      <c r="BL1696" s="17"/>
      <c r="BN1696" s="16"/>
      <c r="BT1696" s="16"/>
      <c r="BU1696" s="16"/>
      <c r="BV1696" s="16"/>
      <c r="BY1696" s="16"/>
      <c r="BZ1696" s="16"/>
      <c r="CA1696" s="16"/>
      <c r="CH1696" s="16"/>
      <c r="CI1696" s="16"/>
    </row>
    <row r="1697" spans="6:87" x14ac:dyDescent="0.25">
      <c r="F1697" s="16"/>
      <c r="G1697" s="16"/>
      <c r="U1697" s="16"/>
      <c r="V1697" s="16"/>
      <c r="W1697" s="16"/>
      <c r="Y1697" s="16"/>
      <c r="Z1697" s="16"/>
      <c r="AA1697" s="16"/>
      <c r="AB1697" s="17"/>
      <c r="AC1697" s="16"/>
      <c r="AE1697" s="16"/>
      <c r="AG1697" s="17"/>
      <c r="AH1697" s="16"/>
      <c r="AJ1697" s="16"/>
      <c r="AL1697" s="17"/>
      <c r="AM1697" s="16"/>
      <c r="AO1697" s="16"/>
      <c r="AQ1697" s="16"/>
      <c r="AS1697" s="16"/>
      <c r="AU1697" s="16"/>
      <c r="AW1697" s="16"/>
      <c r="AY1697" s="16"/>
      <c r="BA1697" s="16"/>
      <c r="BC1697" s="16"/>
      <c r="BE1697" s="16"/>
      <c r="BF1697" s="17"/>
      <c r="BG1697" s="16"/>
      <c r="BI1697" s="17"/>
      <c r="BJ1697" s="17"/>
      <c r="BK1697" s="17"/>
      <c r="BL1697" s="17"/>
      <c r="BN1697" s="16"/>
      <c r="BT1697" s="16"/>
      <c r="BU1697" s="16"/>
      <c r="BV1697" s="16"/>
      <c r="BY1697" s="16"/>
      <c r="BZ1697" s="16"/>
      <c r="CA1697" s="16"/>
      <c r="CH1697" s="16"/>
      <c r="CI1697" s="16"/>
    </row>
    <row r="1698" spans="6:87" x14ac:dyDescent="0.25">
      <c r="F1698" s="16"/>
      <c r="G1698" s="16"/>
      <c r="U1698" s="16"/>
      <c r="V1698" s="16"/>
      <c r="W1698" s="16"/>
      <c r="Y1698" s="16"/>
      <c r="Z1698" s="16"/>
      <c r="AA1698" s="16"/>
      <c r="AB1698" s="17"/>
      <c r="AC1698" s="16"/>
      <c r="AE1698" s="16"/>
      <c r="AG1698" s="17"/>
      <c r="AH1698" s="16"/>
      <c r="AJ1698" s="16"/>
      <c r="AL1698" s="17"/>
      <c r="AM1698" s="16"/>
      <c r="AO1698" s="16"/>
      <c r="AQ1698" s="16"/>
      <c r="AS1698" s="16"/>
      <c r="AU1698" s="16"/>
      <c r="AW1698" s="16"/>
      <c r="AY1698" s="16"/>
      <c r="BA1698" s="16"/>
      <c r="BC1698" s="16"/>
      <c r="BE1698" s="16"/>
      <c r="BF1698" s="17"/>
      <c r="BG1698" s="16"/>
      <c r="BI1698" s="17"/>
      <c r="BJ1698" s="17"/>
      <c r="BK1698" s="17"/>
      <c r="BL1698" s="17"/>
      <c r="BN1698" s="16"/>
      <c r="BT1698" s="16"/>
      <c r="BU1698" s="16"/>
      <c r="BV1698" s="16"/>
      <c r="BY1698" s="16"/>
      <c r="BZ1698" s="16"/>
      <c r="CA1698" s="16"/>
      <c r="CH1698" s="16"/>
      <c r="CI1698" s="16"/>
    </row>
    <row r="1699" spans="6:87" x14ac:dyDescent="0.25">
      <c r="F1699" s="16"/>
      <c r="G1699" s="16"/>
      <c r="U1699" s="16"/>
      <c r="V1699" s="16"/>
      <c r="W1699" s="16"/>
      <c r="Y1699" s="16"/>
      <c r="Z1699" s="16"/>
      <c r="AA1699" s="16"/>
      <c r="AB1699" s="17"/>
      <c r="AC1699" s="16"/>
      <c r="AE1699" s="16"/>
      <c r="AG1699" s="17"/>
      <c r="AH1699" s="16"/>
      <c r="AJ1699" s="16"/>
      <c r="AL1699" s="17"/>
      <c r="AM1699" s="16"/>
      <c r="AO1699" s="16"/>
      <c r="AQ1699" s="16"/>
      <c r="AS1699" s="16"/>
      <c r="AU1699" s="16"/>
      <c r="AW1699" s="16"/>
      <c r="AY1699" s="16"/>
      <c r="BA1699" s="16"/>
      <c r="BC1699" s="16"/>
      <c r="BE1699" s="16"/>
      <c r="BF1699" s="17"/>
      <c r="BG1699" s="16"/>
      <c r="BI1699" s="17"/>
      <c r="BJ1699" s="17"/>
      <c r="BK1699" s="17"/>
      <c r="BL1699" s="17"/>
      <c r="BN1699" s="16"/>
      <c r="BT1699" s="16"/>
      <c r="BU1699" s="16"/>
      <c r="BV1699" s="16"/>
      <c r="BY1699" s="16"/>
      <c r="BZ1699" s="16"/>
      <c r="CA1699" s="16"/>
      <c r="CH1699" s="16"/>
      <c r="CI1699" s="16"/>
    </row>
    <row r="1700" spans="6:87" x14ac:dyDescent="0.25">
      <c r="F1700" s="16"/>
      <c r="G1700" s="16"/>
      <c r="U1700" s="16"/>
      <c r="V1700" s="16"/>
      <c r="W1700" s="16"/>
      <c r="Y1700" s="16"/>
      <c r="Z1700" s="16"/>
      <c r="AA1700" s="16"/>
      <c r="AB1700" s="17"/>
      <c r="AC1700" s="16"/>
      <c r="AE1700" s="16"/>
      <c r="AG1700" s="17"/>
      <c r="AH1700" s="16"/>
      <c r="AJ1700" s="16"/>
      <c r="AL1700" s="17"/>
      <c r="AM1700" s="16"/>
      <c r="AO1700" s="16"/>
      <c r="AQ1700" s="16"/>
      <c r="AS1700" s="16"/>
      <c r="AU1700" s="16"/>
      <c r="AW1700" s="16"/>
      <c r="AY1700" s="16"/>
      <c r="BA1700" s="16"/>
      <c r="BC1700" s="16"/>
      <c r="BE1700" s="16"/>
      <c r="BF1700" s="17"/>
      <c r="BG1700" s="16"/>
      <c r="BI1700" s="17"/>
      <c r="BJ1700" s="17"/>
      <c r="BK1700" s="17"/>
      <c r="BL1700" s="17"/>
      <c r="BN1700" s="16"/>
      <c r="BT1700" s="16"/>
      <c r="BU1700" s="16"/>
      <c r="BV1700" s="16"/>
      <c r="BY1700" s="16"/>
      <c r="BZ1700" s="16"/>
      <c r="CA1700" s="16"/>
      <c r="CH1700" s="16"/>
      <c r="CI1700" s="16"/>
    </row>
    <row r="1701" spans="6:87" x14ac:dyDescent="0.25">
      <c r="F1701" s="16"/>
      <c r="G1701" s="16"/>
      <c r="U1701" s="16"/>
      <c r="V1701" s="16"/>
      <c r="W1701" s="16"/>
      <c r="Y1701" s="16"/>
      <c r="Z1701" s="16"/>
      <c r="AA1701" s="16"/>
      <c r="AB1701" s="17"/>
      <c r="AC1701" s="16"/>
      <c r="AE1701" s="16"/>
      <c r="AG1701" s="17"/>
      <c r="AH1701" s="16"/>
      <c r="AJ1701" s="16"/>
      <c r="AL1701" s="17"/>
      <c r="AM1701" s="16"/>
      <c r="AO1701" s="16"/>
      <c r="AQ1701" s="16"/>
      <c r="AS1701" s="16"/>
      <c r="AU1701" s="16"/>
      <c r="AW1701" s="16"/>
      <c r="AY1701" s="16"/>
      <c r="BA1701" s="16"/>
      <c r="BC1701" s="16"/>
      <c r="BE1701" s="16"/>
      <c r="BF1701" s="17"/>
      <c r="BG1701" s="16"/>
      <c r="BI1701" s="17"/>
      <c r="BJ1701" s="17"/>
      <c r="BK1701" s="17"/>
      <c r="BL1701" s="17"/>
      <c r="BN1701" s="16"/>
      <c r="BT1701" s="16"/>
      <c r="BU1701" s="16"/>
      <c r="BV1701" s="16"/>
      <c r="BY1701" s="16"/>
      <c r="BZ1701" s="16"/>
      <c r="CA1701" s="16"/>
      <c r="CH1701" s="16"/>
      <c r="CI1701" s="16"/>
    </row>
    <row r="1702" spans="6:87" x14ac:dyDescent="0.25">
      <c r="F1702" s="16"/>
      <c r="G1702" s="16"/>
      <c r="U1702" s="16"/>
      <c r="V1702" s="16"/>
      <c r="W1702" s="16"/>
      <c r="Y1702" s="16"/>
      <c r="Z1702" s="16"/>
      <c r="AA1702" s="16"/>
      <c r="AB1702" s="17"/>
      <c r="AC1702" s="16"/>
      <c r="AE1702" s="16"/>
      <c r="AG1702" s="17"/>
      <c r="AH1702" s="16"/>
      <c r="AJ1702" s="16"/>
      <c r="AL1702" s="17"/>
      <c r="AM1702" s="16"/>
      <c r="AO1702" s="16"/>
      <c r="AQ1702" s="16"/>
      <c r="AS1702" s="16"/>
      <c r="AU1702" s="16"/>
      <c r="AW1702" s="16"/>
      <c r="AY1702" s="16"/>
      <c r="BA1702" s="16"/>
      <c r="BC1702" s="16"/>
      <c r="BE1702" s="16"/>
      <c r="BF1702" s="17"/>
      <c r="BG1702" s="16"/>
      <c r="BI1702" s="17"/>
      <c r="BJ1702" s="17"/>
      <c r="BK1702" s="17"/>
      <c r="BL1702" s="17"/>
      <c r="BN1702" s="16"/>
      <c r="BT1702" s="16"/>
      <c r="BU1702" s="16"/>
      <c r="BV1702" s="16"/>
      <c r="BY1702" s="16"/>
      <c r="BZ1702" s="16"/>
      <c r="CA1702" s="16"/>
      <c r="CH1702" s="16"/>
      <c r="CI1702" s="16"/>
    </row>
    <row r="1703" spans="6:87" x14ac:dyDescent="0.25">
      <c r="F1703" s="16"/>
      <c r="G1703" s="16"/>
      <c r="U1703" s="16"/>
      <c r="V1703" s="16"/>
      <c r="W1703" s="16"/>
      <c r="Y1703" s="16"/>
      <c r="Z1703" s="16"/>
      <c r="AA1703" s="16"/>
      <c r="AB1703" s="17"/>
      <c r="AC1703" s="16"/>
      <c r="AE1703" s="16"/>
      <c r="AG1703" s="17"/>
      <c r="AH1703" s="16"/>
      <c r="AJ1703" s="16"/>
      <c r="AL1703" s="17"/>
      <c r="AM1703" s="16"/>
      <c r="AO1703" s="16"/>
      <c r="AQ1703" s="16"/>
      <c r="AS1703" s="16"/>
      <c r="AU1703" s="16"/>
      <c r="AW1703" s="16"/>
      <c r="AY1703" s="16"/>
      <c r="BA1703" s="16"/>
      <c r="BC1703" s="16"/>
      <c r="BE1703" s="16"/>
      <c r="BF1703" s="17"/>
      <c r="BG1703" s="16"/>
      <c r="BI1703" s="17"/>
      <c r="BJ1703" s="17"/>
      <c r="BK1703" s="17"/>
      <c r="BL1703" s="17"/>
      <c r="BN1703" s="16"/>
      <c r="BT1703" s="16"/>
      <c r="BU1703" s="16"/>
      <c r="BV1703" s="16"/>
      <c r="BY1703" s="16"/>
      <c r="BZ1703" s="16"/>
      <c r="CA1703" s="16"/>
      <c r="CH1703" s="16"/>
      <c r="CI1703" s="16"/>
    </row>
    <row r="1704" spans="6:87" x14ac:dyDescent="0.25">
      <c r="F1704" s="16"/>
      <c r="G1704" s="16"/>
      <c r="U1704" s="16"/>
      <c r="V1704" s="16"/>
      <c r="W1704" s="16"/>
      <c r="Y1704" s="16"/>
      <c r="Z1704" s="16"/>
      <c r="AA1704" s="16"/>
      <c r="AB1704" s="17"/>
      <c r="AC1704" s="16"/>
      <c r="AE1704" s="16"/>
      <c r="AG1704" s="17"/>
      <c r="AH1704" s="16"/>
      <c r="AJ1704" s="16"/>
      <c r="AL1704" s="17"/>
      <c r="AM1704" s="16"/>
      <c r="AO1704" s="16"/>
      <c r="AQ1704" s="16"/>
      <c r="AS1704" s="16"/>
      <c r="AU1704" s="16"/>
      <c r="AW1704" s="16"/>
      <c r="AY1704" s="16"/>
      <c r="BA1704" s="16"/>
      <c r="BC1704" s="16"/>
      <c r="BE1704" s="16"/>
      <c r="BF1704" s="17"/>
      <c r="BG1704" s="16"/>
      <c r="BI1704" s="17"/>
      <c r="BJ1704" s="17"/>
      <c r="BK1704" s="17"/>
      <c r="BL1704" s="17"/>
      <c r="BN1704" s="16"/>
      <c r="BT1704" s="16"/>
      <c r="BU1704" s="16"/>
      <c r="BV1704" s="16"/>
      <c r="BY1704" s="16"/>
      <c r="BZ1704" s="16"/>
      <c r="CA1704" s="16"/>
      <c r="CH1704" s="16"/>
      <c r="CI1704" s="16"/>
    </row>
    <row r="1705" spans="6:87" x14ac:dyDescent="0.25">
      <c r="F1705" s="16"/>
      <c r="G1705" s="16"/>
      <c r="U1705" s="16"/>
      <c r="V1705" s="16"/>
      <c r="W1705" s="16"/>
      <c r="Y1705" s="16"/>
      <c r="Z1705" s="16"/>
      <c r="AA1705" s="16"/>
      <c r="AB1705" s="17"/>
      <c r="AC1705" s="16"/>
      <c r="AE1705" s="16"/>
      <c r="AG1705" s="17"/>
      <c r="AH1705" s="16"/>
      <c r="AJ1705" s="16"/>
      <c r="AL1705" s="17"/>
      <c r="AM1705" s="16"/>
      <c r="AO1705" s="16"/>
      <c r="AQ1705" s="16"/>
      <c r="AS1705" s="16"/>
      <c r="AU1705" s="16"/>
      <c r="AW1705" s="16"/>
      <c r="AY1705" s="16"/>
      <c r="BA1705" s="16"/>
      <c r="BC1705" s="16"/>
      <c r="BE1705" s="16"/>
      <c r="BF1705" s="17"/>
      <c r="BG1705" s="16"/>
      <c r="BI1705" s="17"/>
      <c r="BJ1705" s="17"/>
      <c r="BK1705" s="17"/>
      <c r="BL1705" s="17"/>
      <c r="BN1705" s="16"/>
      <c r="BT1705" s="16"/>
      <c r="BU1705" s="16"/>
      <c r="BV1705" s="16"/>
      <c r="BY1705" s="16"/>
      <c r="BZ1705" s="16"/>
      <c r="CA1705" s="16"/>
      <c r="CH1705" s="16"/>
      <c r="CI1705" s="16"/>
    </row>
    <row r="1706" spans="6:87" x14ac:dyDescent="0.25">
      <c r="F1706" s="16"/>
      <c r="G1706" s="16"/>
      <c r="U1706" s="16"/>
      <c r="V1706" s="16"/>
      <c r="W1706" s="16"/>
      <c r="Y1706" s="16"/>
      <c r="Z1706" s="16"/>
      <c r="AA1706" s="16"/>
      <c r="AB1706" s="17"/>
      <c r="AC1706" s="16"/>
      <c r="AE1706" s="16"/>
      <c r="AG1706" s="17"/>
      <c r="AH1706" s="16"/>
      <c r="AJ1706" s="16"/>
      <c r="AL1706" s="17"/>
      <c r="AM1706" s="16"/>
      <c r="AO1706" s="16"/>
      <c r="AQ1706" s="16"/>
      <c r="AS1706" s="16"/>
      <c r="AU1706" s="16"/>
      <c r="AW1706" s="16"/>
      <c r="AY1706" s="16"/>
      <c r="BA1706" s="16"/>
      <c r="BC1706" s="16"/>
      <c r="BE1706" s="16"/>
      <c r="BF1706" s="17"/>
      <c r="BG1706" s="16"/>
      <c r="BI1706" s="17"/>
      <c r="BJ1706" s="17"/>
      <c r="BK1706" s="17"/>
      <c r="BL1706" s="17"/>
      <c r="BN1706" s="16"/>
      <c r="BT1706" s="16"/>
      <c r="BU1706" s="16"/>
      <c r="BV1706" s="16"/>
      <c r="BY1706" s="16"/>
      <c r="BZ1706" s="16"/>
      <c r="CA1706" s="16"/>
      <c r="CH1706" s="16"/>
      <c r="CI1706" s="16"/>
    </row>
    <row r="1707" spans="6:87" x14ac:dyDescent="0.25">
      <c r="F1707" s="16"/>
      <c r="G1707" s="16"/>
      <c r="U1707" s="16"/>
      <c r="V1707" s="16"/>
      <c r="W1707" s="16"/>
      <c r="Y1707" s="16"/>
      <c r="Z1707" s="16"/>
      <c r="AA1707" s="16"/>
      <c r="AB1707" s="17"/>
      <c r="AC1707" s="16"/>
      <c r="AE1707" s="16"/>
      <c r="AG1707" s="17"/>
      <c r="AH1707" s="16"/>
      <c r="AJ1707" s="16"/>
      <c r="AL1707" s="17"/>
      <c r="AM1707" s="16"/>
      <c r="AO1707" s="16"/>
      <c r="AQ1707" s="16"/>
      <c r="AS1707" s="16"/>
      <c r="AU1707" s="16"/>
      <c r="AW1707" s="16"/>
      <c r="AY1707" s="16"/>
      <c r="BA1707" s="16"/>
      <c r="BC1707" s="16"/>
      <c r="BE1707" s="16"/>
      <c r="BF1707" s="17"/>
      <c r="BG1707" s="16"/>
      <c r="BI1707" s="17"/>
      <c r="BJ1707" s="17"/>
      <c r="BK1707" s="17"/>
      <c r="BL1707" s="17"/>
      <c r="BN1707" s="16"/>
      <c r="BT1707" s="16"/>
      <c r="BU1707" s="16"/>
      <c r="BV1707" s="16"/>
      <c r="BY1707" s="16"/>
      <c r="BZ1707" s="16"/>
      <c r="CA1707" s="16"/>
      <c r="CH1707" s="16"/>
      <c r="CI1707" s="16"/>
    </row>
    <row r="1708" spans="6:87" x14ac:dyDescent="0.25">
      <c r="F1708" s="16"/>
      <c r="G1708" s="16"/>
      <c r="U1708" s="16"/>
      <c r="V1708" s="16"/>
      <c r="W1708" s="16"/>
      <c r="Y1708" s="16"/>
      <c r="Z1708" s="16"/>
      <c r="AA1708" s="16"/>
      <c r="AB1708" s="17"/>
      <c r="AC1708" s="16"/>
      <c r="AE1708" s="16"/>
      <c r="AG1708" s="17"/>
      <c r="AH1708" s="16"/>
      <c r="AJ1708" s="16"/>
      <c r="AL1708" s="17"/>
      <c r="AM1708" s="16"/>
      <c r="AO1708" s="16"/>
      <c r="AQ1708" s="16"/>
      <c r="AS1708" s="16"/>
      <c r="AU1708" s="16"/>
      <c r="AW1708" s="16"/>
      <c r="AY1708" s="16"/>
      <c r="BA1708" s="16"/>
      <c r="BC1708" s="16"/>
      <c r="BE1708" s="16"/>
      <c r="BF1708" s="17"/>
      <c r="BG1708" s="16"/>
      <c r="BI1708" s="17"/>
      <c r="BJ1708" s="17"/>
      <c r="BK1708" s="17"/>
      <c r="BL1708" s="17"/>
      <c r="BN1708" s="16"/>
      <c r="BT1708" s="16"/>
      <c r="BU1708" s="16"/>
      <c r="BV1708" s="16"/>
      <c r="BY1708" s="16"/>
      <c r="BZ1708" s="16"/>
      <c r="CA1708" s="16"/>
      <c r="CH1708" s="16"/>
      <c r="CI1708" s="16"/>
    </row>
    <row r="1709" spans="6:87" x14ac:dyDescent="0.25">
      <c r="F1709" s="16"/>
      <c r="G1709" s="16"/>
      <c r="U1709" s="16"/>
      <c r="V1709" s="16"/>
      <c r="W1709" s="16"/>
      <c r="Y1709" s="16"/>
      <c r="Z1709" s="16"/>
      <c r="AA1709" s="16"/>
      <c r="AB1709" s="17"/>
      <c r="AC1709" s="16"/>
      <c r="AE1709" s="16"/>
      <c r="AG1709" s="17"/>
      <c r="AH1709" s="16"/>
      <c r="AJ1709" s="16"/>
      <c r="AL1709" s="17"/>
      <c r="AM1709" s="16"/>
      <c r="AO1709" s="16"/>
      <c r="AQ1709" s="16"/>
      <c r="AS1709" s="16"/>
      <c r="AU1709" s="16"/>
      <c r="AW1709" s="16"/>
      <c r="AY1709" s="16"/>
      <c r="BA1709" s="16"/>
      <c r="BC1709" s="16"/>
      <c r="BE1709" s="16"/>
      <c r="BF1709" s="17"/>
      <c r="BG1709" s="16"/>
      <c r="BI1709" s="17"/>
      <c r="BJ1709" s="17"/>
      <c r="BK1709" s="17"/>
      <c r="BL1709" s="17"/>
      <c r="BN1709" s="16"/>
      <c r="BT1709" s="16"/>
      <c r="BU1709" s="16"/>
      <c r="BV1709" s="16"/>
      <c r="BY1709" s="16"/>
      <c r="BZ1709" s="16"/>
      <c r="CA1709" s="16"/>
      <c r="CH1709" s="16"/>
      <c r="CI1709" s="16"/>
    </row>
    <row r="1710" spans="6:87" x14ac:dyDescent="0.25">
      <c r="F1710" s="16"/>
      <c r="G1710" s="16"/>
      <c r="U1710" s="16"/>
      <c r="V1710" s="16"/>
      <c r="W1710" s="16"/>
      <c r="Y1710" s="16"/>
      <c r="Z1710" s="16"/>
      <c r="AA1710" s="16"/>
      <c r="AB1710" s="17"/>
      <c r="AC1710" s="16"/>
      <c r="AE1710" s="16"/>
      <c r="AG1710" s="17"/>
      <c r="AH1710" s="16"/>
      <c r="AJ1710" s="16"/>
      <c r="AL1710" s="17"/>
      <c r="AM1710" s="16"/>
      <c r="AO1710" s="16"/>
      <c r="AQ1710" s="16"/>
      <c r="AS1710" s="16"/>
      <c r="AU1710" s="16"/>
      <c r="AW1710" s="16"/>
      <c r="AY1710" s="16"/>
      <c r="BA1710" s="16"/>
      <c r="BC1710" s="16"/>
      <c r="BE1710" s="16"/>
      <c r="BF1710" s="17"/>
      <c r="BG1710" s="16"/>
      <c r="BI1710" s="17"/>
      <c r="BJ1710" s="17"/>
      <c r="BK1710" s="17"/>
      <c r="BL1710" s="17"/>
      <c r="BN1710" s="16"/>
      <c r="BT1710" s="16"/>
      <c r="BU1710" s="16"/>
      <c r="BV1710" s="16"/>
      <c r="BY1710" s="16"/>
      <c r="BZ1710" s="16"/>
      <c r="CA1710" s="16"/>
      <c r="CH1710" s="16"/>
      <c r="CI1710" s="16"/>
    </row>
    <row r="1711" spans="6:87" x14ac:dyDescent="0.25">
      <c r="F1711" s="16"/>
      <c r="G1711" s="16"/>
      <c r="U1711" s="16"/>
      <c r="V1711" s="16"/>
      <c r="W1711" s="16"/>
      <c r="Y1711" s="16"/>
      <c r="Z1711" s="16"/>
      <c r="AA1711" s="16"/>
      <c r="AB1711" s="17"/>
      <c r="AC1711" s="16"/>
      <c r="AE1711" s="16"/>
      <c r="AG1711" s="17"/>
      <c r="AH1711" s="16"/>
      <c r="AJ1711" s="16"/>
      <c r="AL1711" s="17"/>
      <c r="AM1711" s="16"/>
      <c r="AO1711" s="16"/>
      <c r="AQ1711" s="16"/>
      <c r="AS1711" s="16"/>
      <c r="AU1711" s="16"/>
      <c r="AW1711" s="16"/>
      <c r="AY1711" s="16"/>
      <c r="BA1711" s="16"/>
      <c r="BC1711" s="16"/>
      <c r="BE1711" s="16"/>
      <c r="BF1711" s="17"/>
      <c r="BG1711" s="16"/>
      <c r="BI1711" s="17"/>
      <c r="BJ1711" s="17"/>
      <c r="BK1711" s="17"/>
      <c r="BL1711" s="17"/>
      <c r="BN1711" s="16"/>
      <c r="BT1711" s="16"/>
      <c r="BU1711" s="16"/>
      <c r="BV1711" s="16"/>
      <c r="BY1711" s="16"/>
      <c r="BZ1711" s="16"/>
      <c r="CA1711" s="16"/>
      <c r="CH1711" s="16"/>
      <c r="CI1711" s="16"/>
    </row>
    <row r="1712" spans="6:87" x14ac:dyDescent="0.25">
      <c r="F1712" s="16"/>
      <c r="G1712" s="16"/>
      <c r="U1712" s="16"/>
      <c r="V1712" s="16"/>
      <c r="W1712" s="16"/>
      <c r="Y1712" s="16"/>
      <c r="Z1712" s="16"/>
      <c r="AA1712" s="16"/>
      <c r="AB1712" s="17"/>
      <c r="AC1712" s="16"/>
      <c r="AE1712" s="16"/>
      <c r="AG1712" s="17"/>
      <c r="AH1712" s="16"/>
      <c r="AJ1712" s="16"/>
      <c r="AL1712" s="17"/>
      <c r="AM1712" s="16"/>
      <c r="AO1712" s="16"/>
      <c r="AQ1712" s="16"/>
      <c r="AS1712" s="16"/>
      <c r="AU1712" s="16"/>
      <c r="AW1712" s="16"/>
      <c r="AY1712" s="16"/>
      <c r="BA1712" s="16"/>
      <c r="BC1712" s="16"/>
      <c r="BE1712" s="16"/>
      <c r="BF1712" s="17"/>
      <c r="BG1712" s="16"/>
      <c r="BI1712" s="17"/>
      <c r="BJ1712" s="17"/>
      <c r="BK1712" s="17"/>
      <c r="BL1712" s="17"/>
      <c r="BN1712" s="16"/>
      <c r="BT1712" s="16"/>
      <c r="BU1712" s="16"/>
      <c r="BV1712" s="16"/>
      <c r="BY1712" s="16"/>
      <c r="BZ1712" s="16"/>
      <c r="CA1712" s="16"/>
      <c r="CH1712" s="16"/>
      <c r="CI1712" s="16"/>
    </row>
    <row r="1713" spans="6:87" x14ac:dyDescent="0.25">
      <c r="F1713" s="16"/>
      <c r="G1713" s="16"/>
      <c r="U1713" s="16"/>
      <c r="V1713" s="16"/>
      <c r="W1713" s="16"/>
      <c r="Y1713" s="16"/>
      <c r="Z1713" s="16"/>
      <c r="AA1713" s="16"/>
      <c r="AB1713" s="17"/>
      <c r="AC1713" s="16"/>
      <c r="AE1713" s="16"/>
      <c r="AG1713" s="17"/>
      <c r="AH1713" s="16"/>
      <c r="AJ1713" s="16"/>
      <c r="AL1713" s="17"/>
      <c r="AM1713" s="16"/>
      <c r="AO1713" s="16"/>
      <c r="AQ1713" s="16"/>
      <c r="AS1713" s="16"/>
      <c r="AU1713" s="16"/>
      <c r="AW1713" s="16"/>
      <c r="AY1713" s="16"/>
      <c r="BA1713" s="16"/>
      <c r="BC1713" s="16"/>
      <c r="BE1713" s="16"/>
      <c r="BF1713" s="17"/>
      <c r="BG1713" s="16"/>
      <c r="BI1713" s="17"/>
      <c r="BJ1713" s="17"/>
      <c r="BK1713" s="17"/>
      <c r="BL1713" s="17"/>
      <c r="BN1713" s="16"/>
      <c r="BT1713" s="16"/>
      <c r="BU1713" s="16"/>
      <c r="BV1713" s="16"/>
      <c r="BY1713" s="16"/>
      <c r="BZ1713" s="16"/>
      <c r="CA1713" s="16"/>
      <c r="CH1713" s="16"/>
      <c r="CI1713" s="16"/>
    </row>
    <row r="1714" spans="6:87" x14ac:dyDescent="0.25">
      <c r="F1714" s="16"/>
      <c r="G1714" s="16"/>
      <c r="U1714" s="16"/>
      <c r="V1714" s="16"/>
      <c r="W1714" s="16"/>
      <c r="Y1714" s="16"/>
      <c r="Z1714" s="16"/>
      <c r="AA1714" s="16"/>
      <c r="AB1714" s="17"/>
      <c r="AC1714" s="16"/>
      <c r="AE1714" s="16"/>
      <c r="AG1714" s="17"/>
      <c r="AH1714" s="16"/>
      <c r="AJ1714" s="16"/>
      <c r="AL1714" s="17"/>
      <c r="AM1714" s="16"/>
      <c r="AO1714" s="16"/>
      <c r="AQ1714" s="16"/>
      <c r="AS1714" s="16"/>
      <c r="AU1714" s="16"/>
      <c r="AW1714" s="16"/>
      <c r="AY1714" s="16"/>
      <c r="BA1714" s="16"/>
      <c r="BC1714" s="16"/>
      <c r="BE1714" s="16"/>
      <c r="BF1714" s="17"/>
      <c r="BG1714" s="16"/>
      <c r="BI1714" s="17"/>
      <c r="BJ1714" s="17"/>
      <c r="BK1714" s="17"/>
      <c r="BL1714" s="17"/>
      <c r="BN1714" s="16"/>
      <c r="BT1714" s="16"/>
      <c r="BU1714" s="16"/>
      <c r="BV1714" s="16"/>
      <c r="BY1714" s="16"/>
      <c r="BZ1714" s="16"/>
      <c r="CA1714" s="16"/>
      <c r="CH1714" s="16"/>
      <c r="CI1714" s="16"/>
    </row>
    <row r="1715" spans="6:87" x14ac:dyDescent="0.25">
      <c r="F1715" s="16"/>
      <c r="G1715" s="16"/>
      <c r="U1715" s="16"/>
      <c r="V1715" s="16"/>
      <c r="W1715" s="16"/>
      <c r="Y1715" s="16"/>
      <c r="Z1715" s="16"/>
      <c r="AA1715" s="16"/>
      <c r="AB1715" s="17"/>
      <c r="AC1715" s="16"/>
      <c r="AE1715" s="16"/>
      <c r="AG1715" s="17"/>
      <c r="AH1715" s="16"/>
      <c r="AJ1715" s="16"/>
      <c r="AL1715" s="17"/>
      <c r="AM1715" s="16"/>
      <c r="AO1715" s="16"/>
      <c r="AQ1715" s="16"/>
      <c r="AS1715" s="16"/>
      <c r="AU1715" s="16"/>
      <c r="AW1715" s="16"/>
      <c r="AY1715" s="16"/>
      <c r="BA1715" s="16"/>
      <c r="BC1715" s="16"/>
      <c r="BE1715" s="16"/>
      <c r="BF1715" s="17"/>
      <c r="BG1715" s="16"/>
      <c r="BI1715" s="17"/>
      <c r="BJ1715" s="17"/>
      <c r="BK1715" s="17"/>
      <c r="BL1715" s="17"/>
      <c r="BN1715" s="16"/>
      <c r="BT1715" s="16"/>
      <c r="BU1715" s="16"/>
      <c r="BV1715" s="16"/>
      <c r="BY1715" s="16"/>
      <c r="BZ1715" s="16"/>
      <c r="CA1715" s="16"/>
      <c r="CH1715" s="16"/>
      <c r="CI1715" s="16"/>
    </row>
    <row r="1716" spans="6:87" x14ac:dyDescent="0.25">
      <c r="F1716" s="16"/>
      <c r="G1716" s="16"/>
      <c r="U1716" s="16"/>
      <c r="V1716" s="16"/>
      <c r="W1716" s="16"/>
      <c r="Y1716" s="16"/>
      <c r="Z1716" s="16"/>
      <c r="AA1716" s="16"/>
      <c r="AB1716" s="17"/>
      <c r="AC1716" s="16"/>
      <c r="AE1716" s="16"/>
      <c r="AG1716" s="17"/>
      <c r="AH1716" s="16"/>
      <c r="AJ1716" s="16"/>
      <c r="AL1716" s="17"/>
      <c r="AM1716" s="16"/>
      <c r="AO1716" s="16"/>
      <c r="AQ1716" s="16"/>
      <c r="AS1716" s="16"/>
      <c r="AU1716" s="16"/>
      <c r="AW1716" s="16"/>
      <c r="AY1716" s="16"/>
      <c r="BA1716" s="16"/>
      <c r="BC1716" s="16"/>
      <c r="BE1716" s="16"/>
      <c r="BF1716" s="17"/>
      <c r="BG1716" s="16"/>
      <c r="BI1716" s="17"/>
      <c r="BJ1716" s="17"/>
      <c r="BK1716" s="17"/>
      <c r="BL1716" s="17"/>
      <c r="BN1716" s="16"/>
      <c r="BT1716" s="16"/>
      <c r="BU1716" s="16"/>
      <c r="BV1716" s="16"/>
      <c r="BY1716" s="16"/>
      <c r="BZ1716" s="16"/>
      <c r="CA1716" s="16"/>
      <c r="CH1716" s="16"/>
      <c r="CI1716" s="16"/>
    </row>
    <row r="1717" spans="6:87" x14ac:dyDescent="0.25">
      <c r="F1717" s="16"/>
      <c r="G1717" s="16"/>
      <c r="U1717" s="16"/>
      <c r="V1717" s="16"/>
      <c r="W1717" s="16"/>
      <c r="Y1717" s="16"/>
      <c r="Z1717" s="16"/>
      <c r="AA1717" s="16"/>
      <c r="AB1717" s="17"/>
      <c r="AC1717" s="16"/>
      <c r="AE1717" s="16"/>
      <c r="AG1717" s="17"/>
      <c r="AH1717" s="16"/>
      <c r="AJ1717" s="16"/>
      <c r="AL1717" s="17"/>
      <c r="AM1717" s="16"/>
      <c r="AO1717" s="16"/>
      <c r="AQ1717" s="16"/>
      <c r="AS1717" s="16"/>
      <c r="AU1717" s="16"/>
      <c r="AW1717" s="16"/>
      <c r="AY1717" s="16"/>
      <c r="BA1717" s="16"/>
      <c r="BC1717" s="16"/>
      <c r="BE1717" s="16"/>
      <c r="BF1717" s="17"/>
      <c r="BG1717" s="16"/>
      <c r="BI1717" s="17"/>
      <c r="BJ1717" s="17"/>
      <c r="BK1717" s="17"/>
      <c r="BL1717" s="17"/>
      <c r="BN1717" s="16"/>
      <c r="BT1717" s="16"/>
      <c r="BU1717" s="16"/>
      <c r="BV1717" s="16"/>
      <c r="BY1717" s="16"/>
      <c r="BZ1717" s="16"/>
      <c r="CA1717" s="16"/>
      <c r="CH1717" s="16"/>
      <c r="CI1717" s="16"/>
    </row>
    <row r="1718" spans="6:87" x14ac:dyDescent="0.25">
      <c r="F1718" s="16"/>
      <c r="G1718" s="16"/>
      <c r="U1718" s="16"/>
      <c r="V1718" s="16"/>
      <c r="W1718" s="16"/>
      <c r="Y1718" s="16"/>
      <c r="Z1718" s="16"/>
      <c r="AA1718" s="16"/>
      <c r="AB1718" s="17"/>
      <c r="AC1718" s="16"/>
      <c r="AE1718" s="16"/>
      <c r="AG1718" s="17"/>
      <c r="AH1718" s="16"/>
      <c r="AJ1718" s="16"/>
      <c r="AL1718" s="17"/>
      <c r="AM1718" s="16"/>
      <c r="AO1718" s="16"/>
      <c r="AQ1718" s="16"/>
      <c r="AS1718" s="16"/>
      <c r="AU1718" s="16"/>
      <c r="AW1718" s="16"/>
      <c r="AY1718" s="16"/>
      <c r="BA1718" s="16"/>
      <c r="BC1718" s="16"/>
      <c r="BE1718" s="16"/>
      <c r="BF1718" s="17"/>
      <c r="BG1718" s="16"/>
      <c r="BI1718" s="17"/>
      <c r="BJ1718" s="17"/>
      <c r="BK1718" s="17"/>
      <c r="BL1718" s="17"/>
      <c r="BN1718" s="16"/>
      <c r="BT1718" s="16"/>
      <c r="BU1718" s="16"/>
      <c r="BV1718" s="16"/>
      <c r="BY1718" s="16"/>
      <c r="BZ1718" s="16"/>
      <c r="CA1718" s="16"/>
      <c r="CH1718" s="16"/>
      <c r="CI1718" s="16"/>
    </row>
    <row r="1719" spans="6:87" x14ac:dyDescent="0.25">
      <c r="F1719" s="16"/>
      <c r="G1719" s="16"/>
      <c r="U1719" s="16"/>
      <c r="V1719" s="16"/>
      <c r="W1719" s="16"/>
      <c r="Y1719" s="16"/>
      <c r="Z1719" s="16"/>
      <c r="AA1719" s="16"/>
      <c r="AB1719" s="17"/>
      <c r="AC1719" s="16"/>
      <c r="AE1719" s="16"/>
      <c r="AG1719" s="17"/>
      <c r="AH1719" s="16"/>
      <c r="AJ1719" s="16"/>
      <c r="AL1719" s="17"/>
      <c r="AM1719" s="16"/>
      <c r="AO1719" s="16"/>
      <c r="AQ1719" s="16"/>
      <c r="AS1719" s="16"/>
      <c r="AU1719" s="16"/>
      <c r="AW1719" s="16"/>
      <c r="AY1719" s="16"/>
      <c r="BA1719" s="16"/>
      <c r="BC1719" s="16"/>
      <c r="BE1719" s="16"/>
      <c r="BF1719" s="17"/>
      <c r="BG1719" s="16"/>
      <c r="BI1719" s="17"/>
      <c r="BJ1719" s="17"/>
      <c r="BK1719" s="17"/>
      <c r="BL1719" s="17"/>
      <c r="BN1719" s="16"/>
      <c r="BT1719" s="16"/>
      <c r="BU1719" s="16"/>
      <c r="BV1719" s="16"/>
      <c r="BY1719" s="16"/>
      <c r="BZ1719" s="16"/>
      <c r="CA1719" s="16"/>
      <c r="CH1719" s="16"/>
      <c r="CI1719" s="16"/>
    </row>
    <row r="1720" spans="6:87" x14ac:dyDescent="0.25">
      <c r="F1720" s="16"/>
      <c r="G1720" s="16"/>
      <c r="U1720" s="16"/>
      <c r="V1720" s="16"/>
      <c r="W1720" s="16"/>
      <c r="Y1720" s="16"/>
      <c r="Z1720" s="16"/>
      <c r="AA1720" s="16"/>
      <c r="AB1720" s="17"/>
      <c r="AC1720" s="16"/>
      <c r="AE1720" s="16"/>
      <c r="AG1720" s="17"/>
      <c r="AH1720" s="16"/>
      <c r="AJ1720" s="16"/>
      <c r="AL1720" s="17"/>
      <c r="AM1720" s="16"/>
      <c r="AO1720" s="16"/>
      <c r="AQ1720" s="16"/>
      <c r="AS1720" s="16"/>
      <c r="AU1720" s="16"/>
      <c r="AW1720" s="16"/>
      <c r="AY1720" s="16"/>
      <c r="BA1720" s="16"/>
      <c r="BC1720" s="16"/>
      <c r="BE1720" s="16"/>
      <c r="BF1720" s="17"/>
      <c r="BG1720" s="16"/>
      <c r="BI1720" s="17"/>
      <c r="BJ1720" s="17"/>
      <c r="BK1720" s="17"/>
      <c r="BL1720" s="17"/>
      <c r="BN1720" s="16"/>
      <c r="BT1720" s="16"/>
      <c r="BU1720" s="16"/>
      <c r="BV1720" s="16"/>
      <c r="BY1720" s="16"/>
      <c r="BZ1720" s="16"/>
      <c r="CA1720" s="16"/>
      <c r="CH1720" s="16"/>
      <c r="CI1720" s="16"/>
    </row>
    <row r="1721" spans="6:87" x14ac:dyDescent="0.25">
      <c r="F1721" s="16"/>
      <c r="G1721" s="16"/>
      <c r="U1721" s="16"/>
      <c r="V1721" s="16"/>
      <c r="W1721" s="16"/>
      <c r="Y1721" s="16"/>
      <c r="Z1721" s="16"/>
      <c r="AA1721" s="16"/>
      <c r="AB1721" s="17"/>
      <c r="AC1721" s="16"/>
      <c r="AE1721" s="16"/>
      <c r="AG1721" s="17"/>
      <c r="AH1721" s="16"/>
      <c r="AJ1721" s="16"/>
      <c r="AL1721" s="17"/>
      <c r="AM1721" s="16"/>
      <c r="AO1721" s="16"/>
      <c r="AQ1721" s="16"/>
      <c r="AS1721" s="16"/>
      <c r="AU1721" s="16"/>
      <c r="AW1721" s="16"/>
      <c r="AY1721" s="16"/>
      <c r="BA1721" s="16"/>
      <c r="BC1721" s="16"/>
      <c r="BE1721" s="16"/>
      <c r="BF1721" s="17"/>
      <c r="BG1721" s="16"/>
      <c r="BI1721" s="17"/>
      <c r="BJ1721" s="17"/>
      <c r="BK1721" s="17"/>
      <c r="BL1721" s="17"/>
      <c r="BN1721" s="16"/>
      <c r="BT1721" s="16"/>
      <c r="BU1721" s="16"/>
      <c r="BV1721" s="16"/>
      <c r="BY1721" s="16"/>
      <c r="BZ1721" s="16"/>
      <c r="CA1721" s="16"/>
      <c r="CH1721" s="16"/>
      <c r="CI1721" s="16"/>
    </row>
    <row r="1722" spans="6:87" x14ac:dyDescent="0.25">
      <c r="F1722" s="16"/>
      <c r="G1722" s="16"/>
      <c r="U1722" s="16"/>
      <c r="V1722" s="16"/>
      <c r="W1722" s="16"/>
      <c r="Y1722" s="16"/>
      <c r="Z1722" s="16"/>
      <c r="AA1722" s="16"/>
      <c r="AB1722" s="17"/>
      <c r="AC1722" s="16"/>
      <c r="AE1722" s="16"/>
      <c r="AG1722" s="17"/>
      <c r="AH1722" s="16"/>
      <c r="AJ1722" s="16"/>
      <c r="AL1722" s="17"/>
      <c r="AM1722" s="16"/>
      <c r="AO1722" s="16"/>
      <c r="AQ1722" s="16"/>
      <c r="AS1722" s="16"/>
      <c r="AU1722" s="16"/>
      <c r="AW1722" s="16"/>
      <c r="AY1722" s="16"/>
      <c r="BA1722" s="16"/>
      <c r="BC1722" s="16"/>
      <c r="BE1722" s="16"/>
      <c r="BF1722" s="17"/>
      <c r="BG1722" s="16"/>
      <c r="BI1722" s="17"/>
      <c r="BJ1722" s="17"/>
      <c r="BK1722" s="17"/>
      <c r="BL1722" s="17"/>
      <c r="BN1722" s="16"/>
      <c r="BT1722" s="16"/>
      <c r="BU1722" s="16"/>
      <c r="BV1722" s="16"/>
      <c r="BY1722" s="16"/>
      <c r="BZ1722" s="16"/>
      <c r="CA1722" s="16"/>
      <c r="CH1722" s="16"/>
      <c r="CI1722" s="16"/>
    </row>
    <row r="1723" spans="6:87" x14ac:dyDescent="0.25">
      <c r="F1723" s="16"/>
      <c r="G1723" s="16"/>
      <c r="U1723" s="16"/>
      <c r="V1723" s="16"/>
      <c r="W1723" s="16"/>
      <c r="Y1723" s="16"/>
      <c r="Z1723" s="16"/>
      <c r="AA1723" s="16"/>
      <c r="AB1723" s="17"/>
      <c r="AC1723" s="16"/>
      <c r="AE1723" s="16"/>
      <c r="AG1723" s="17"/>
      <c r="AH1723" s="16"/>
      <c r="AJ1723" s="16"/>
      <c r="AL1723" s="17"/>
      <c r="AM1723" s="16"/>
      <c r="AO1723" s="16"/>
      <c r="AQ1723" s="16"/>
      <c r="AS1723" s="16"/>
      <c r="AU1723" s="16"/>
      <c r="AW1723" s="16"/>
      <c r="AY1723" s="16"/>
      <c r="BA1723" s="16"/>
      <c r="BC1723" s="16"/>
      <c r="BE1723" s="16"/>
      <c r="BF1723" s="17"/>
      <c r="BG1723" s="16"/>
      <c r="BI1723" s="17"/>
      <c r="BJ1723" s="17"/>
      <c r="BK1723" s="17"/>
      <c r="BL1723" s="17"/>
      <c r="BN1723" s="16"/>
      <c r="BT1723" s="16"/>
      <c r="BU1723" s="16"/>
      <c r="BV1723" s="16"/>
      <c r="BY1723" s="16"/>
      <c r="BZ1723" s="16"/>
      <c r="CA1723" s="16"/>
      <c r="CH1723" s="16"/>
      <c r="CI1723" s="16"/>
    </row>
    <row r="1724" spans="6:87" x14ac:dyDescent="0.25">
      <c r="F1724" s="16"/>
      <c r="G1724" s="16"/>
      <c r="U1724" s="16"/>
      <c r="V1724" s="16"/>
      <c r="W1724" s="16"/>
      <c r="Y1724" s="16"/>
      <c r="Z1724" s="16"/>
      <c r="AA1724" s="16"/>
      <c r="AB1724" s="17"/>
      <c r="AC1724" s="16"/>
      <c r="AE1724" s="16"/>
      <c r="AG1724" s="17"/>
      <c r="AH1724" s="16"/>
      <c r="AJ1724" s="16"/>
      <c r="AL1724" s="17"/>
      <c r="AM1724" s="16"/>
      <c r="AO1724" s="16"/>
      <c r="AQ1724" s="16"/>
      <c r="AS1724" s="16"/>
      <c r="AU1724" s="16"/>
      <c r="AW1724" s="16"/>
      <c r="AY1724" s="16"/>
      <c r="BA1724" s="16"/>
      <c r="BC1724" s="16"/>
      <c r="BE1724" s="16"/>
      <c r="BF1724" s="17"/>
      <c r="BG1724" s="16"/>
      <c r="BI1724" s="17"/>
      <c r="BJ1724" s="17"/>
      <c r="BK1724" s="17"/>
      <c r="BL1724" s="17"/>
      <c r="BN1724" s="16"/>
      <c r="BT1724" s="16"/>
      <c r="BU1724" s="16"/>
      <c r="BV1724" s="16"/>
      <c r="BY1724" s="16"/>
      <c r="BZ1724" s="16"/>
      <c r="CA1724" s="16"/>
      <c r="CH1724" s="16"/>
      <c r="CI1724" s="16"/>
    </row>
    <row r="1725" spans="6:87" x14ac:dyDescent="0.25">
      <c r="F1725" s="16"/>
      <c r="G1725" s="16"/>
      <c r="U1725" s="16"/>
      <c r="V1725" s="16"/>
      <c r="W1725" s="16"/>
      <c r="Y1725" s="16"/>
      <c r="Z1725" s="16"/>
      <c r="AA1725" s="16"/>
      <c r="AB1725" s="17"/>
      <c r="AC1725" s="16"/>
      <c r="AE1725" s="16"/>
      <c r="AG1725" s="17"/>
      <c r="AH1725" s="16"/>
      <c r="AJ1725" s="16"/>
      <c r="AL1725" s="17"/>
      <c r="AM1725" s="16"/>
      <c r="AO1725" s="16"/>
      <c r="AQ1725" s="16"/>
      <c r="AS1725" s="16"/>
      <c r="AU1725" s="16"/>
      <c r="AW1725" s="16"/>
      <c r="AY1725" s="16"/>
      <c r="BA1725" s="16"/>
      <c r="BC1725" s="16"/>
      <c r="BE1725" s="16"/>
      <c r="BF1725" s="17"/>
      <c r="BG1725" s="16"/>
      <c r="BI1725" s="17"/>
      <c r="BJ1725" s="17"/>
      <c r="BK1725" s="17"/>
      <c r="BL1725" s="17"/>
      <c r="BN1725" s="16"/>
      <c r="BT1725" s="16"/>
      <c r="BU1725" s="16"/>
      <c r="BV1725" s="16"/>
      <c r="BY1725" s="16"/>
      <c r="BZ1725" s="16"/>
      <c r="CA1725" s="16"/>
      <c r="CH1725" s="16"/>
      <c r="CI1725" s="16"/>
    </row>
    <row r="1726" spans="6:87" x14ac:dyDescent="0.25">
      <c r="F1726" s="16"/>
      <c r="G1726" s="16"/>
      <c r="U1726" s="16"/>
      <c r="V1726" s="16"/>
      <c r="W1726" s="16"/>
      <c r="Y1726" s="16"/>
      <c r="Z1726" s="16"/>
      <c r="AA1726" s="16"/>
      <c r="AB1726" s="17"/>
      <c r="AC1726" s="16"/>
      <c r="AE1726" s="16"/>
      <c r="AG1726" s="17"/>
      <c r="AH1726" s="16"/>
      <c r="AJ1726" s="16"/>
      <c r="AL1726" s="17"/>
      <c r="AM1726" s="16"/>
      <c r="AO1726" s="16"/>
      <c r="AQ1726" s="16"/>
      <c r="AS1726" s="16"/>
      <c r="AU1726" s="16"/>
      <c r="AW1726" s="16"/>
      <c r="AY1726" s="16"/>
      <c r="BA1726" s="16"/>
      <c r="BC1726" s="16"/>
      <c r="BE1726" s="16"/>
      <c r="BF1726" s="17"/>
      <c r="BG1726" s="16"/>
      <c r="BI1726" s="17"/>
      <c r="BJ1726" s="17"/>
      <c r="BK1726" s="17"/>
      <c r="BL1726" s="17"/>
      <c r="BN1726" s="16"/>
      <c r="BT1726" s="16"/>
      <c r="BU1726" s="16"/>
      <c r="BV1726" s="16"/>
      <c r="BY1726" s="16"/>
      <c r="BZ1726" s="16"/>
      <c r="CA1726" s="16"/>
      <c r="CH1726" s="16"/>
      <c r="CI1726" s="16"/>
    </row>
    <row r="1727" spans="6:87" x14ac:dyDescent="0.25">
      <c r="F1727" s="16"/>
      <c r="G1727" s="16"/>
      <c r="U1727" s="16"/>
      <c r="V1727" s="16"/>
      <c r="W1727" s="16"/>
      <c r="Y1727" s="16"/>
      <c r="Z1727" s="16"/>
      <c r="AA1727" s="16"/>
      <c r="AB1727" s="17"/>
      <c r="AC1727" s="16"/>
      <c r="AE1727" s="16"/>
      <c r="AG1727" s="17"/>
      <c r="AH1727" s="16"/>
      <c r="AJ1727" s="16"/>
      <c r="AL1727" s="17"/>
      <c r="AM1727" s="16"/>
      <c r="AO1727" s="16"/>
      <c r="AQ1727" s="16"/>
      <c r="AS1727" s="16"/>
      <c r="AU1727" s="16"/>
      <c r="AW1727" s="16"/>
      <c r="AY1727" s="16"/>
      <c r="BA1727" s="16"/>
      <c r="BC1727" s="16"/>
      <c r="BE1727" s="16"/>
      <c r="BF1727" s="17"/>
      <c r="BG1727" s="16"/>
      <c r="BI1727" s="17"/>
      <c r="BJ1727" s="17"/>
      <c r="BK1727" s="17"/>
      <c r="BL1727" s="17"/>
      <c r="BN1727" s="16"/>
      <c r="BT1727" s="16"/>
      <c r="BU1727" s="16"/>
      <c r="BV1727" s="16"/>
      <c r="BY1727" s="16"/>
      <c r="BZ1727" s="16"/>
      <c r="CA1727" s="16"/>
      <c r="CH1727" s="16"/>
      <c r="CI1727" s="16"/>
    </row>
    <row r="1728" spans="6:87" x14ac:dyDescent="0.25">
      <c r="F1728" s="16"/>
      <c r="G1728" s="16"/>
      <c r="U1728" s="16"/>
      <c r="V1728" s="16"/>
      <c r="W1728" s="16"/>
      <c r="Y1728" s="16"/>
      <c r="Z1728" s="16"/>
      <c r="AA1728" s="16"/>
      <c r="AB1728" s="17"/>
      <c r="AC1728" s="16"/>
      <c r="AE1728" s="16"/>
      <c r="AG1728" s="17"/>
      <c r="AH1728" s="16"/>
      <c r="AJ1728" s="16"/>
      <c r="AL1728" s="17"/>
      <c r="AM1728" s="16"/>
      <c r="AO1728" s="16"/>
      <c r="AQ1728" s="16"/>
      <c r="AS1728" s="16"/>
      <c r="AU1728" s="16"/>
      <c r="AW1728" s="16"/>
      <c r="AY1728" s="16"/>
      <c r="BA1728" s="16"/>
      <c r="BC1728" s="16"/>
      <c r="BE1728" s="16"/>
      <c r="BF1728" s="17"/>
      <c r="BG1728" s="16"/>
      <c r="BI1728" s="17"/>
      <c r="BJ1728" s="17"/>
      <c r="BK1728" s="17"/>
      <c r="BL1728" s="17"/>
      <c r="BN1728" s="16"/>
      <c r="BT1728" s="16"/>
      <c r="BU1728" s="16"/>
      <c r="BV1728" s="16"/>
      <c r="BY1728" s="16"/>
      <c r="BZ1728" s="16"/>
      <c r="CA1728" s="16"/>
      <c r="CH1728" s="16"/>
      <c r="CI1728" s="16"/>
    </row>
    <row r="1729" spans="6:87" x14ac:dyDescent="0.25">
      <c r="F1729" s="16"/>
      <c r="G1729" s="16"/>
      <c r="U1729" s="16"/>
      <c r="V1729" s="16"/>
      <c r="W1729" s="16"/>
      <c r="Y1729" s="16"/>
      <c r="Z1729" s="16"/>
      <c r="AA1729" s="16"/>
      <c r="AB1729" s="17"/>
      <c r="AC1729" s="16"/>
      <c r="AE1729" s="16"/>
      <c r="AG1729" s="17"/>
      <c r="AH1729" s="16"/>
      <c r="AJ1729" s="16"/>
      <c r="AL1729" s="17"/>
      <c r="AM1729" s="16"/>
      <c r="AO1729" s="16"/>
      <c r="AQ1729" s="16"/>
      <c r="AS1729" s="16"/>
      <c r="AU1729" s="16"/>
      <c r="AW1729" s="16"/>
      <c r="AY1729" s="16"/>
      <c r="BA1729" s="16"/>
      <c r="BC1729" s="16"/>
      <c r="BE1729" s="16"/>
      <c r="BF1729" s="17"/>
      <c r="BG1729" s="16"/>
      <c r="BI1729" s="17"/>
      <c r="BJ1729" s="17"/>
      <c r="BK1729" s="17"/>
      <c r="BL1729" s="17"/>
      <c r="BN1729" s="16"/>
      <c r="BT1729" s="16"/>
      <c r="BU1729" s="16"/>
      <c r="BV1729" s="16"/>
      <c r="BY1729" s="16"/>
      <c r="BZ1729" s="16"/>
      <c r="CA1729" s="16"/>
      <c r="CH1729" s="16"/>
      <c r="CI1729" s="16"/>
    </row>
    <row r="1730" spans="6:87" x14ac:dyDescent="0.25">
      <c r="F1730" s="16"/>
      <c r="G1730" s="16"/>
      <c r="U1730" s="16"/>
      <c r="V1730" s="16"/>
      <c r="W1730" s="16"/>
      <c r="Y1730" s="16"/>
      <c r="Z1730" s="16"/>
      <c r="AA1730" s="16"/>
      <c r="AB1730" s="17"/>
      <c r="AC1730" s="16"/>
      <c r="AE1730" s="16"/>
      <c r="AG1730" s="17"/>
      <c r="AH1730" s="16"/>
      <c r="AJ1730" s="16"/>
      <c r="AL1730" s="17"/>
      <c r="AM1730" s="16"/>
      <c r="AO1730" s="16"/>
      <c r="AQ1730" s="16"/>
      <c r="AS1730" s="16"/>
      <c r="AU1730" s="16"/>
      <c r="AW1730" s="16"/>
      <c r="AY1730" s="16"/>
      <c r="BA1730" s="16"/>
      <c r="BC1730" s="16"/>
      <c r="BE1730" s="16"/>
      <c r="BF1730" s="17"/>
      <c r="BG1730" s="16"/>
      <c r="BI1730" s="17"/>
      <c r="BJ1730" s="17"/>
      <c r="BK1730" s="17"/>
      <c r="BL1730" s="17"/>
      <c r="BN1730" s="16"/>
      <c r="BT1730" s="16"/>
      <c r="BU1730" s="16"/>
      <c r="BV1730" s="16"/>
      <c r="BY1730" s="16"/>
      <c r="BZ1730" s="16"/>
      <c r="CA1730" s="16"/>
      <c r="CH1730" s="16"/>
      <c r="CI1730" s="16"/>
    </row>
    <row r="1731" spans="6:87" x14ac:dyDescent="0.25">
      <c r="F1731" s="16"/>
      <c r="G1731" s="16"/>
      <c r="U1731" s="16"/>
      <c r="V1731" s="16"/>
      <c r="W1731" s="16"/>
      <c r="Y1731" s="16"/>
      <c r="Z1731" s="16"/>
      <c r="AA1731" s="16"/>
      <c r="AB1731" s="17"/>
      <c r="AC1731" s="16"/>
      <c r="AE1731" s="16"/>
      <c r="AG1731" s="17"/>
      <c r="AH1731" s="16"/>
      <c r="AJ1731" s="16"/>
      <c r="AL1731" s="17"/>
      <c r="AM1731" s="16"/>
      <c r="AO1731" s="16"/>
      <c r="AQ1731" s="16"/>
      <c r="AS1731" s="16"/>
      <c r="AU1731" s="16"/>
      <c r="AW1731" s="16"/>
      <c r="AY1731" s="16"/>
      <c r="BA1731" s="16"/>
      <c r="BC1731" s="16"/>
      <c r="BE1731" s="16"/>
      <c r="BF1731" s="17"/>
      <c r="BG1731" s="16"/>
      <c r="BI1731" s="17"/>
      <c r="BJ1731" s="17"/>
      <c r="BK1731" s="17"/>
      <c r="BL1731" s="17"/>
      <c r="BN1731" s="16"/>
      <c r="BT1731" s="16"/>
      <c r="BU1731" s="16"/>
      <c r="BV1731" s="16"/>
      <c r="BY1731" s="16"/>
      <c r="BZ1731" s="16"/>
      <c r="CA1731" s="16"/>
      <c r="CH1731" s="16"/>
      <c r="CI1731" s="16"/>
    </row>
    <row r="1732" spans="6:87" x14ac:dyDescent="0.25">
      <c r="F1732" s="16"/>
      <c r="G1732" s="16"/>
      <c r="U1732" s="16"/>
      <c r="V1732" s="16"/>
      <c r="W1732" s="16"/>
      <c r="Y1732" s="16"/>
      <c r="Z1732" s="16"/>
      <c r="AA1732" s="16"/>
      <c r="AB1732" s="17"/>
      <c r="AC1732" s="16"/>
      <c r="AE1732" s="16"/>
      <c r="AG1732" s="17"/>
      <c r="AH1732" s="16"/>
      <c r="AJ1732" s="16"/>
      <c r="AL1732" s="17"/>
      <c r="AM1732" s="16"/>
      <c r="AO1732" s="16"/>
      <c r="AQ1732" s="16"/>
      <c r="AS1732" s="16"/>
      <c r="AU1732" s="16"/>
      <c r="AW1732" s="16"/>
      <c r="AY1732" s="16"/>
      <c r="BA1732" s="16"/>
      <c r="BC1732" s="16"/>
      <c r="BE1732" s="16"/>
      <c r="BF1732" s="17"/>
      <c r="BG1732" s="16"/>
      <c r="BI1732" s="17"/>
      <c r="BJ1732" s="17"/>
      <c r="BK1732" s="17"/>
      <c r="BL1732" s="17"/>
      <c r="BN1732" s="16"/>
      <c r="BT1732" s="16"/>
      <c r="BU1732" s="16"/>
      <c r="BV1732" s="16"/>
      <c r="BY1732" s="16"/>
      <c r="BZ1732" s="16"/>
      <c r="CA1732" s="16"/>
      <c r="CH1732" s="16"/>
      <c r="CI1732" s="16"/>
    </row>
    <row r="1733" spans="6:87" x14ac:dyDescent="0.25">
      <c r="F1733" s="16"/>
      <c r="G1733" s="16"/>
      <c r="U1733" s="16"/>
      <c r="V1733" s="16"/>
      <c r="W1733" s="16"/>
      <c r="Y1733" s="16"/>
      <c r="Z1733" s="16"/>
      <c r="AA1733" s="16"/>
      <c r="AB1733" s="17"/>
      <c r="AC1733" s="16"/>
      <c r="AE1733" s="16"/>
      <c r="AG1733" s="17"/>
      <c r="AH1733" s="16"/>
      <c r="AJ1733" s="16"/>
      <c r="AL1733" s="17"/>
      <c r="AM1733" s="16"/>
      <c r="AO1733" s="16"/>
      <c r="AQ1733" s="16"/>
      <c r="AS1733" s="16"/>
      <c r="AU1733" s="16"/>
      <c r="AW1733" s="16"/>
      <c r="AY1733" s="16"/>
      <c r="BA1733" s="16"/>
      <c r="BC1733" s="16"/>
      <c r="BE1733" s="16"/>
      <c r="BF1733" s="17"/>
      <c r="BG1733" s="16"/>
      <c r="BI1733" s="17"/>
      <c r="BJ1733" s="17"/>
      <c r="BK1733" s="17"/>
      <c r="BL1733" s="17"/>
      <c r="BN1733" s="16"/>
      <c r="BT1733" s="16"/>
      <c r="BU1733" s="16"/>
      <c r="BV1733" s="16"/>
      <c r="BY1733" s="16"/>
      <c r="BZ1733" s="16"/>
      <c r="CA1733" s="16"/>
      <c r="CH1733" s="16"/>
      <c r="CI1733" s="16"/>
    </row>
    <row r="1734" spans="6:87" x14ac:dyDescent="0.25">
      <c r="F1734" s="16"/>
      <c r="G1734" s="16"/>
      <c r="U1734" s="16"/>
      <c r="V1734" s="16"/>
      <c r="W1734" s="16"/>
      <c r="Y1734" s="16"/>
      <c r="Z1734" s="16"/>
      <c r="AA1734" s="16"/>
      <c r="AB1734" s="17"/>
      <c r="AC1734" s="16"/>
      <c r="AE1734" s="16"/>
      <c r="AG1734" s="17"/>
      <c r="AH1734" s="16"/>
      <c r="AJ1734" s="16"/>
      <c r="AL1734" s="17"/>
      <c r="AM1734" s="16"/>
      <c r="AO1734" s="16"/>
      <c r="AQ1734" s="16"/>
      <c r="AS1734" s="16"/>
      <c r="AU1734" s="16"/>
      <c r="AW1734" s="16"/>
      <c r="AY1734" s="16"/>
      <c r="BA1734" s="16"/>
      <c r="BC1734" s="16"/>
      <c r="BE1734" s="16"/>
      <c r="BF1734" s="17"/>
      <c r="BG1734" s="16"/>
      <c r="BI1734" s="17"/>
      <c r="BJ1734" s="17"/>
      <c r="BK1734" s="17"/>
      <c r="BL1734" s="17"/>
      <c r="BN1734" s="16"/>
      <c r="BT1734" s="16"/>
      <c r="BU1734" s="16"/>
      <c r="BV1734" s="16"/>
      <c r="BY1734" s="16"/>
      <c r="BZ1734" s="16"/>
      <c r="CA1734" s="16"/>
      <c r="CH1734" s="16"/>
      <c r="CI1734" s="16"/>
    </row>
    <row r="1735" spans="6:87" x14ac:dyDescent="0.25">
      <c r="F1735" s="16"/>
      <c r="G1735" s="16"/>
      <c r="U1735" s="16"/>
      <c r="V1735" s="16"/>
      <c r="W1735" s="16"/>
      <c r="Y1735" s="16"/>
      <c r="Z1735" s="16"/>
      <c r="AA1735" s="16"/>
      <c r="AB1735" s="17"/>
      <c r="AC1735" s="16"/>
      <c r="AE1735" s="16"/>
      <c r="AG1735" s="17"/>
      <c r="AH1735" s="16"/>
      <c r="AJ1735" s="16"/>
      <c r="AL1735" s="17"/>
      <c r="AM1735" s="16"/>
      <c r="AO1735" s="16"/>
      <c r="AQ1735" s="16"/>
      <c r="AS1735" s="16"/>
      <c r="AU1735" s="16"/>
      <c r="AW1735" s="16"/>
      <c r="AY1735" s="16"/>
      <c r="BA1735" s="16"/>
      <c r="BC1735" s="16"/>
      <c r="BE1735" s="16"/>
      <c r="BF1735" s="17"/>
      <c r="BG1735" s="16"/>
      <c r="BI1735" s="17"/>
      <c r="BJ1735" s="17"/>
      <c r="BK1735" s="17"/>
      <c r="BL1735" s="17"/>
      <c r="BN1735" s="16"/>
      <c r="BT1735" s="16"/>
      <c r="BU1735" s="16"/>
      <c r="BV1735" s="16"/>
      <c r="BY1735" s="16"/>
      <c r="BZ1735" s="16"/>
      <c r="CA1735" s="16"/>
      <c r="CH1735" s="16"/>
      <c r="CI1735" s="16"/>
    </row>
    <row r="1736" spans="6:87" x14ac:dyDescent="0.25">
      <c r="F1736" s="16"/>
      <c r="G1736" s="16"/>
      <c r="U1736" s="16"/>
      <c r="V1736" s="16"/>
      <c r="W1736" s="16"/>
      <c r="Y1736" s="16"/>
      <c r="Z1736" s="16"/>
      <c r="AA1736" s="16"/>
      <c r="AB1736" s="17"/>
      <c r="AC1736" s="16"/>
      <c r="AE1736" s="16"/>
      <c r="AG1736" s="17"/>
      <c r="AH1736" s="16"/>
      <c r="AJ1736" s="16"/>
      <c r="AL1736" s="17"/>
      <c r="AM1736" s="16"/>
      <c r="AO1736" s="16"/>
      <c r="AQ1736" s="16"/>
      <c r="AS1736" s="16"/>
      <c r="AU1736" s="16"/>
      <c r="AW1736" s="16"/>
      <c r="AY1736" s="16"/>
      <c r="BA1736" s="16"/>
      <c r="BC1736" s="16"/>
      <c r="BE1736" s="16"/>
      <c r="BF1736" s="17"/>
      <c r="BG1736" s="16"/>
      <c r="BI1736" s="17"/>
      <c r="BJ1736" s="17"/>
      <c r="BK1736" s="17"/>
      <c r="BL1736" s="17"/>
      <c r="BN1736" s="16"/>
      <c r="BT1736" s="16"/>
      <c r="BU1736" s="16"/>
      <c r="BV1736" s="16"/>
      <c r="BY1736" s="16"/>
      <c r="BZ1736" s="16"/>
      <c r="CA1736" s="16"/>
      <c r="CH1736" s="16"/>
      <c r="CI1736" s="16"/>
    </row>
    <row r="1737" spans="6:87" x14ac:dyDescent="0.25">
      <c r="F1737" s="16"/>
      <c r="G1737" s="16"/>
      <c r="U1737" s="16"/>
      <c r="V1737" s="16"/>
      <c r="W1737" s="16"/>
      <c r="Y1737" s="16"/>
      <c r="Z1737" s="16"/>
      <c r="AA1737" s="16"/>
      <c r="AB1737" s="17"/>
      <c r="AC1737" s="16"/>
      <c r="AE1737" s="16"/>
      <c r="AG1737" s="17"/>
      <c r="AH1737" s="16"/>
      <c r="AJ1737" s="16"/>
      <c r="AL1737" s="17"/>
      <c r="AM1737" s="16"/>
      <c r="AO1737" s="16"/>
      <c r="AQ1737" s="16"/>
      <c r="AS1737" s="16"/>
      <c r="AU1737" s="16"/>
      <c r="AW1737" s="16"/>
      <c r="AY1737" s="16"/>
      <c r="BA1737" s="16"/>
      <c r="BC1737" s="16"/>
      <c r="BE1737" s="16"/>
      <c r="BF1737" s="17"/>
      <c r="BG1737" s="16"/>
      <c r="BI1737" s="17"/>
      <c r="BJ1737" s="17"/>
      <c r="BK1737" s="17"/>
      <c r="BL1737" s="17"/>
      <c r="BN1737" s="16"/>
      <c r="BT1737" s="16"/>
      <c r="BU1737" s="16"/>
      <c r="BV1737" s="16"/>
      <c r="BY1737" s="16"/>
      <c r="BZ1737" s="16"/>
      <c r="CA1737" s="16"/>
      <c r="CH1737" s="16"/>
      <c r="CI1737" s="16"/>
    </row>
    <row r="1738" spans="6:87" x14ac:dyDescent="0.25">
      <c r="F1738" s="16"/>
      <c r="G1738" s="16"/>
      <c r="U1738" s="16"/>
      <c r="V1738" s="16"/>
      <c r="W1738" s="16"/>
      <c r="Y1738" s="16"/>
      <c r="Z1738" s="16"/>
      <c r="AA1738" s="16"/>
      <c r="AB1738" s="17"/>
      <c r="AC1738" s="16"/>
      <c r="AE1738" s="16"/>
      <c r="AG1738" s="17"/>
      <c r="AH1738" s="16"/>
      <c r="AJ1738" s="16"/>
      <c r="AL1738" s="17"/>
      <c r="AM1738" s="16"/>
      <c r="AO1738" s="16"/>
      <c r="AQ1738" s="16"/>
      <c r="AS1738" s="16"/>
      <c r="AU1738" s="16"/>
      <c r="AW1738" s="16"/>
      <c r="AY1738" s="16"/>
      <c r="BA1738" s="16"/>
      <c r="BC1738" s="16"/>
      <c r="BE1738" s="16"/>
      <c r="BF1738" s="17"/>
      <c r="BG1738" s="16"/>
      <c r="BI1738" s="17"/>
      <c r="BJ1738" s="17"/>
      <c r="BK1738" s="17"/>
      <c r="BL1738" s="17"/>
      <c r="BN1738" s="16"/>
      <c r="BT1738" s="16"/>
      <c r="BU1738" s="16"/>
      <c r="BV1738" s="16"/>
      <c r="BY1738" s="16"/>
      <c r="BZ1738" s="16"/>
      <c r="CA1738" s="16"/>
      <c r="CH1738" s="16"/>
      <c r="CI1738" s="16"/>
    </row>
    <row r="1739" spans="6:87" x14ac:dyDescent="0.25">
      <c r="F1739" s="16"/>
      <c r="G1739" s="16"/>
      <c r="U1739" s="16"/>
      <c r="V1739" s="16"/>
      <c r="W1739" s="16"/>
      <c r="Y1739" s="16"/>
      <c r="Z1739" s="16"/>
      <c r="AA1739" s="16"/>
      <c r="AB1739" s="17"/>
      <c r="AC1739" s="16"/>
      <c r="AE1739" s="16"/>
      <c r="AG1739" s="17"/>
      <c r="AH1739" s="16"/>
      <c r="AJ1739" s="16"/>
      <c r="AL1739" s="17"/>
      <c r="AM1739" s="16"/>
      <c r="AO1739" s="16"/>
      <c r="AQ1739" s="16"/>
      <c r="AS1739" s="16"/>
      <c r="AU1739" s="16"/>
      <c r="AW1739" s="16"/>
      <c r="AY1739" s="16"/>
      <c r="BA1739" s="16"/>
      <c r="BC1739" s="16"/>
      <c r="BE1739" s="16"/>
      <c r="BF1739" s="17"/>
      <c r="BG1739" s="16"/>
      <c r="BI1739" s="17"/>
      <c r="BJ1739" s="17"/>
      <c r="BK1739" s="17"/>
      <c r="BL1739" s="17"/>
      <c r="BN1739" s="16"/>
      <c r="BT1739" s="16"/>
      <c r="BU1739" s="16"/>
      <c r="BV1739" s="16"/>
      <c r="BY1739" s="16"/>
      <c r="BZ1739" s="16"/>
      <c r="CA1739" s="16"/>
      <c r="CH1739" s="16"/>
      <c r="CI1739" s="16"/>
    </row>
    <row r="1740" spans="6:87" x14ac:dyDescent="0.25">
      <c r="F1740" s="16"/>
      <c r="G1740" s="16"/>
      <c r="U1740" s="16"/>
      <c r="V1740" s="16"/>
      <c r="W1740" s="16"/>
      <c r="Y1740" s="16"/>
      <c r="Z1740" s="16"/>
      <c r="AA1740" s="16"/>
      <c r="AB1740" s="17"/>
      <c r="AC1740" s="16"/>
      <c r="AE1740" s="16"/>
      <c r="AG1740" s="17"/>
      <c r="AH1740" s="16"/>
      <c r="AJ1740" s="16"/>
      <c r="AL1740" s="17"/>
      <c r="AM1740" s="16"/>
      <c r="AO1740" s="16"/>
      <c r="AQ1740" s="16"/>
      <c r="AS1740" s="16"/>
      <c r="AU1740" s="16"/>
      <c r="AW1740" s="16"/>
      <c r="AY1740" s="16"/>
      <c r="BA1740" s="16"/>
      <c r="BC1740" s="16"/>
      <c r="BE1740" s="16"/>
      <c r="BF1740" s="17"/>
      <c r="BG1740" s="16"/>
      <c r="BI1740" s="17"/>
      <c r="BJ1740" s="17"/>
      <c r="BK1740" s="17"/>
      <c r="BL1740" s="17"/>
      <c r="BN1740" s="16"/>
      <c r="BT1740" s="16"/>
      <c r="BU1740" s="16"/>
      <c r="BV1740" s="16"/>
      <c r="BY1740" s="16"/>
      <c r="BZ1740" s="16"/>
      <c r="CA1740" s="16"/>
      <c r="CH1740" s="16"/>
      <c r="CI1740" s="16"/>
    </row>
    <row r="1741" spans="6:87" x14ac:dyDescent="0.25">
      <c r="F1741" s="16"/>
      <c r="G1741" s="16"/>
      <c r="U1741" s="16"/>
      <c r="V1741" s="16"/>
      <c r="W1741" s="16"/>
      <c r="Y1741" s="16"/>
      <c r="Z1741" s="16"/>
      <c r="AA1741" s="16"/>
      <c r="AB1741" s="17"/>
      <c r="AC1741" s="16"/>
      <c r="AE1741" s="16"/>
      <c r="AG1741" s="17"/>
      <c r="AH1741" s="16"/>
      <c r="AJ1741" s="16"/>
      <c r="AL1741" s="17"/>
      <c r="AM1741" s="16"/>
      <c r="AO1741" s="16"/>
      <c r="AQ1741" s="16"/>
      <c r="AS1741" s="16"/>
      <c r="AU1741" s="16"/>
      <c r="AW1741" s="16"/>
      <c r="AY1741" s="16"/>
      <c r="BA1741" s="16"/>
      <c r="BC1741" s="16"/>
      <c r="BE1741" s="16"/>
      <c r="BF1741" s="17"/>
      <c r="BG1741" s="16"/>
      <c r="BI1741" s="17"/>
      <c r="BJ1741" s="17"/>
      <c r="BK1741" s="17"/>
      <c r="BL1741" s="17"/>
      <c r="BN1741" s="16"/>
      <c r="BT1741" s="16"/>
      <c r="BU1741" s="16"/>
      <c r="BV1741" s="16"/>
      <c r="BY1741" s="16"/>
      <c r="BZ1741" s="16"/>
      <c r="CA1741" s="16"/>
      <c r="CH1741" s="16"/>
      <c r="CI1741" s="16"/>
    </row>
    <row r="1742" spans="6:87" x14ac:dyDescent="0.25">
      <c r="F1742" s="16"/>
      <c r="G1742" s="16"/>
      <c r="U1742" s="16"/>
      <c r="V1742" s="16"/>
      <c r="W1742" s="16"/>
      <c r="Y1742" s="16"/>
      <c r="Z1742" s="16"/>
      <c r="AA1742" s="16"/>
      <c r="AB1742" s="17"/>
      <c r="AC1742" s="16"/>
      <c r="AE1742" s="16"/>
      <c r="AG1742" s="17"/>
      <c r="AH1742" s="16"/>
      <c r="AJ1742" s="16"/>
      <c r="AL1742" s="17"/>
      <c r="AM1742" s="16"/>
      <c r="AO1742" s="16"/>
      <c r="AQ1742" s="16"/>
      <c r="AS1742" s="16"/>
      <c r="AU1742" s="16"/>
      <c r="AW1742" s="16"/>
      <c r="AY1742" s="16"/>
      <c r="BA1742" s="16"/>
      <c r="BC1742" s="16"/>
      <c r="BE1742" s="16"/>
      <c r="BF1742" s="17"/>
      <c r="BG1742" s="16"/>
      <c r="BI1742" s="17"/>
      <c r="BJ1742" s="17"/>
      <c r="BK1742" s="17"/>
      <c r="BL1742" s="17"/>
      <c r="BN1742" s="16"/>
      <c r="BT1742" s="16"/>
      <c r="BU1742" s="16"/>
      <c r="BV1742" s="16"/>
      <c r="BY1742" s="16"/>
      <c r="BZ1742" s="16"/>
      <c r="CA1742" s="16"/>
      <c r="CH1742" s="16"/>
      <c r="CI1742" s="16"/>
    </row>
    <row r="1743" spans="6:87" x14ac:dyDescent="0.25">
      <c r="F1743" s="16"/>
      <c r="G1743" s="16"/>
      <c r="U1743" s="16"/>
      <c r="V1743" s="16"/>
      <c r="W1743" s="16"/>
      <c r="Y1743" s="16"/>
      <c r="Z1743" s="16"/>
      <c r="AA1743" s="16"/>
      <c r="AB1743" s="17"/>
      <c r="AC1743" s="16"/>
      <c r="AE1743" s="16"/>
      <c r="AG1743" s="17"/>
      <c r="AH1743" s="16"/>
      <c r="AJ1743" s="16"/>
      <c r="AL1743" s="17"/>
      <c r="AM1743" s="16"/>
      <c r="AO1743" s="16"/>
      <c r="AQ1743" s="16"/>
      <c r="AS1743" s="16"/>
      <c r="AU1743" s="16"/>
      <c r="AW1743" s="16"/>
      <c r="AY1743" s="16"/>
      <c r="BA1743" s="16"/>
      <c r="BC1743" s="16"/>
      <c r="BE1743" s="16"/>
      <c r="BF1743" s="17"/>
      <c r="BG1743" s="16"/>
      <c r="BI1743" s="17"/>
      <c r="BJ1743" s="17"/>
      <c r="BK1743" s="17"/>
      <c r="BL1743" s="17"/>
      <c r="BN1743" s="16"/>
      <c r="BT1743" s="16"/>
      <c r="BU1743" s="16"/>
      <c r="BV1743" s="16"/>
      <c r="BY1743" s="16"/>
      <c r="BZ1743" s="16"/>
      <c r="CA1743" s="16"/>
      <c r="CH1743" s="16"/>
      <c r="CI1743" s="16"/>
    </row>
    <row r="1744" spans="6:87" x14ac:dyDescent="0.25">
      <c r="F1744" s="16"/>
      <c r="G1744" s="16"/>
      <c r="U1744" s="16"/>
      <c r="V1744" s="16"/>
      <c r="W1744" s="16"/>
      <c r="Y1744" s="16"/>
      <c r="Z1744" s="16"/>
      <c r="AA1744" s="16"/>
      <c r="AB1744" s="17"/>
      <c r="AC1744" s="16"/>
      <c r="AE1744" s="16"/>
      <c r="AG1744" s="17"/>
      <c r="AH1744" s="16"/>
      <c r="AJ1744" s="16"/>
      <c r="AL1744" s="17"/>
      <c r="AM1744" s="16"/>
      <c r="AO1744" s="16"/>
      <c r="AQ1744" s="16"/>
      <c r="AS1744" s="16"/>
      <c r="AU1744" s="16"/>
      <c r="AW1744" s="16"/>
      <c r="AY1744" s="16"/>
      <c r="BA1744" s="16"/>
      <c r="BC1744" s="16"/>
      <c r="BE1744" s="16"/>
      <c r="BF1744" s="17"/>
      <c r="BG1744" s="16"/>
      <c r="BI1744" s="17"/>
      <c r="BJ1744" s="17"/>
      <c r="BK1744" s="17"/>
      <c r="BL1744" s="17"/>
      <c r="BN1744" s="16"/>
      <c r="BT1744" s="16"/>
      <c r="BU1744" s="16"/>
      <c r="BV1744" s="16"/>
      <c r="BY1744" s="16"/>
      <c r="BZ1744" s="16"/>
      <c r="CA1744" s="16"/>
      <c r="CH1744" s="16"/>
      <c r="CI1744" s="16"/>
    </row>
    <row r="1745" spans="6:87" x14ac:dyDescent="0.25">
      <c r="F1745" s="16"/>
      <c r="G1745" s="16"/>
      <c r="U1745" s="16"/>
      <c r="V1745" s="16"/>
      <c r="W1745" s="16"/>
      <c r="Y1745" s="16"/>
      <c r="Z1745" s="16"/>
      <c r="AA1745" s="16"/>
      <c r="AB1745" s="17"/>
      <c r="AC1745" s="16"/>
      <c r="AE1745" s="16"/>
      <c r="AG1745" s="17"/>
      <c r="AH1745" s="16"/>
      <c r="AJ1745" s="16"/>
      <c r="AL1745" s="17"/>
      <c r="AM1745" s="16"/>
      <c r="AO1745" s="16"/>
      <c r="AQ1745" s="16"/>
      <c r="AS1745" s="16"/>
      <c r="AU1745" s="16"/>
      <c r="AW1745" s="16"/>
      <c r="AY1745" s="16"/>
      <c r="BA1745" s="16"/>
      <c r="BC1745" s="16"/>
      <c r="BE1745" s="16"/>
      <c r="BF1745" s="17"/>
      <c r="BG1745" s="16"/>
      <c r="BI1745" s="17"/>
      <c r="BJ1745" s="17"/>
      <c r="BK1745" s="17"/>
      <c r="BL1745" s="17"/>
      <c r="BN1745" s="16"/>
      <c r="BT1745" s="16"/>
      <c r="BU1745" s="16"/>
      <c r="BV1745" s="16"/>
      <c r="BY1745" s="16"/>
      <c r="BZ1745" s="16"/>
      <c r="CA1745" s="16"/>
      <c r="CH1745" s="16"/>
      <c r="CI1745" s="16"/>
    </row>
    <row r="1746" spans="6:87" x14ac:dyDescent="0.25">
      <c r="F1746" s="16"/>
      <c r="G1746" s="16"/>
      <c r="U1746" s="16"/>
      <c r="V1746" s="16"/>
      <c r="W1746" s="16"/>
      <c r="Y1746" s="16"/>
      <c r="Z1746" s="16"/>
      <c r="AA1746" s="16"/>
      <c r="AB1746" s="17"/>
      <c r="AC1746" s="16"/>
      <c r="AE1746" s="16"/>
      <c r="AG1746" s="17"/>
      <c r="AH1746" s="16"/>
      <c r="AJ1746" s="16"/>
      <c r="AL1746" s="17"/>
      <c r="AM1746" s="16"/>
      <c r="AO1746" s="16"/>
      <c r="AQ1746" s="16"/>
      <c r="AS1746" s="16"/>
      <c r="AU1746" s="16"/>
      <c r="AW1746" s="16"/>
      <c r="AY1746" s="16"/>
      <c r="BA1746" s="16"/>
      <c r="BC1746" s="16"/>
      <c r="BE1746" s="16"/>
      <c r="BF1746" s="17"/>
      <c r="BG1746" s="16"/>
      <c r="BI1746" s="17"/>
      <c r="BJ1746" s="17"/>
      <c r="BK1746" s="17"/>
      <c r="BL1746" s="17"/>
      <c r="BN1746" s="16"/>
      <c r="BT1746" s="16"/>
      <c r="BU1746" s="16"/>
      <c r="BV1746" s="16"/>
      <c r="BY1746" s="16"/>
      <c r="BZ1746" s="16"/>
      <c r="CA1746" s="16"/>
      <c r="CH1746" s="16"/>
      <c r="CI1746" s="16"/>
    </row>
    <row r="1747" spans="6:87" x14ac:dyDescent="0.25">
      <c r="F1747" s="16"/>
      <c r="G1747" s="16"/>
      <c r="U1747" s="16"/>
      <c r="V1747" s="16"/>
      <c r="W1747" s="16"/>
      <c r="Y1747" s="16"/>
      <c r="Z1747" s="16"/>
      <c r="AA1747" s="16"/>
      <c r="AB1747" s="17"/>
      <c r="AC1747" s="16"/>
      <c r="AE1747" s="16"/>
      <c r="AG1747" s="17"/>
      <c r="AH1747" s="16"/>
      <c r="AJ1747" s="16"/>
      <c r="AL1747" s="17"/>
      <c r="AM1747" s="16"/>
      <c r="AO1747" s="16"/>
      <c r="AQ1747" s="16"/>
      <c r="AS1747" s="16"/>
      <c r="AU1747" s="16"/>
      <c r="AW1747" s="16"/>
      <c r="AY1747" s="16"/>
      <c r="BA1747" s="16"/>
      <c r="BC1747" s="16"/>
      <c r="BE1747" s="16"/>
      <c r="BF1747" s="17"/>
      <c r="BG1747" s="16"/>
      <c r="BI1747" s="17"/>
      <c r="BJ1747" s="17"/>
      <c r="BK1747" s="17"/>
      <c r="BL1747" s="17"/>
      <c r="BN1747" s="16"/>
      <c r="BT1747" s="16"/>
      <c r="BU1747" s="16"/>
      <c r="BV1747" s="16"/>
      <c r="BY1747" s="16"/>
      <c r="BZ1747" s="16"/>
      <c r="CA1747" s="16"/>
      <c r="CH1747" s="16"/>
      <c r="CI1747" s="16"/>
    </row>
    <row r="1748" spans="6:87" x14ac:dyDescent="0.25">
      <c r="F1748" s="16"/>
      <c r="G1748" s="16"/>
      <c r="U1748" s="16"/>
      <c r="V1748" s="16"/>
      <c r="W1748" s="16"/>
      <c r="Y1748" s="16"/>
      <c r="Z1748" s="16"/>
      <c r="AA1748" s="16"/>
      <c r="AB1748" s="17"/>
      <c r="AC1748" s="16"/>
      <c r="AE1748" s="16"/>
      <c r="AG1748" s="17"/>
      <c r="AH1748" s="16"/>
      <c r="AJ1748" s="16"/>
      <c r="AL1748" s="17"/>
      <c r="AM1748" s="16"/>
      <c r="AO1748" s="16"/>
      <c r="AQ1748" s="16"/>
      <c r="AS1748" s="16"/>
      <c r="AU1748" s="16"/>
      <c r="AW1748" s="16"/>
      <c r="AY1748" s="16"/>
      <c r="BA1748" s="16"/>
      <c r="BC1748" s="16"/>
      <c r="BE1748" s="16"/>
      <c r="BF1748" s="17"/>
      <c r="BG1748" s="16"/>
      <c r="BI1748" s="17"/>
      <c r="BJ1748" s="17"/>
      <c r="BK1748" s="17"/>
      <c r="BL1748" s="17"/>
      <c r="BN1748" s="16"/>
      <c r="BT1748" s="16"/>
      <c r="BU1748" s="16"/>
      <c r="BV1748" s="16"/>
      <c r="BY1748" s="16"/>
      <c r="BZ1748" s="16"/>
      <c r="CA1748" s="16"/>
      <c r="CH1748" s="16"/>
      <c r="CI1748" s="16"/>
    </row>
    <row r="1749" spans="6:87" x14ac:dyDescent="0.25">
      <c r="F1749" s="16"/>
      <c r="G1749" s="16"/>
      <c r="U1749" s="16"/>
      <c r="V1749" s="16"/>
      <c r="W1749" s="16"/>
      <c r="Y1749" s="16"/>
      <c r="Z1749" s="16"/>
      <c r="AA1749" s="16"/>
      <c r="AB1749" s="17"/>
      <c r="AC1749" s="16"/>
      <c r="AE1749" s="16"/>
      <c r="AG1749" s="17"/>
      <c r="AH1749" s="16"/>
      <c r="AJ1749" s="16"/>
      <c r="AL1749" s="17"/>
      <c r="AM1749" s="16"/>
      <c r="AO1749" s="16"/>
      <c r="AQ1749" s="16"/>
      <c r="AS1749" s="16"/>
      <c r="AU1749" s="16"/>
      <c r="AW1749" s="16"/>
      <c r="AY1749" s="16"/>
      <c r="BA1749" s="16"/>
      <c r="BC1749" s="16"/>
      <c r="BE1749" s="16"/>
      <c r="BF1749" s="17"/>
      <c r="BG1749" s="16"/>
      <c r="BI1749" s="17"/>
      <c r="BJ1749" s="17"/>
      <c r="BK1749" s="17"/>
      <c r="BL1749" s="17"/>
      <c r="BN1749" s="16"/>
      <c r="BT1749" s="16"/>
      <c r="BU1749" s="16"/>
      <c r="BV1749" s="16"/>
      <c r="BY1749" s="16"/>
      <c r="BZ1749" s="16"/>
      <c r="CA1749" s="16"/>
      <c r="CH1749" s="16"/>
      <c r="CI1749" s="16"/>
    </row>
    <row r="1750" spans="6:87" x14ac:dyDescent="0.25">
      <c r="F1750" s="16"/>
      <c r="G1750" s="16"/>
      <c r="U1750" s="16"/>
      <c r="V1750" s="16"/>
      <c r="W1750" s="16"/>
      <c r="Y1750" s="16"/>
      <c r="Z1750" s="16"/>
      <c r="AA1750" s="16"/>
      <c r="AB1750" s="17"/>
      <c r="AC1750" s="16"/>
      <c r="AE1750" s="16"/>
      <c r="AG1750" s="17"/>
      <c r="AH1750" s="16"/>
      <c r="AJ1750" s="16"/>
      <c r="AL1750" s="17"/>
      <c r="AM1750" s="16"/>
      <c r="AO1750" s="16"/>
      <c r="AQ1750" s="16"/>
      <c r="AS1750" s="16"/>
      <c r="AU1750" s="16"/>
      <c r="AW1750" s="16"/>
      <c r="AY1750" s="16"/>
      <c r="BA1750" s="16"/>
      <c r="BC1750" s="16"/>
      <c r="BE1750" s="16"/>
      <c r="BF1750" s="17"/>
      <c r="BG1750" s="16"/>
      <c r="BI1750" s="17"/>
      <c r="BJ1750" s="17"/>
      <c r="BK1750" s="17"/>
      <c r="BL1750" s="17"/>
      <c r="BN1750" s="16"/>
      <c r="BT1750" s="16"/>
      <c r="BU1750" s="16"/>
      <c r="BV1750" s="16"/>
      <c r="BY1750" s="16"/>
      <c r="BZ1750" s="16"/>
      <c r="CA1750" s="16"/>
      <c r="CH1750" s="16"/>
      <c r="CI1750" s="16"/>
    </row>
    <row r="1751" spans="6:87" x14ac:dyDescent="0.25">
      <c r="F1751" s="16"/>
      <c r="G1751" s="16"/>
      <c r="U1751" s="16"/>
      <c r="V1751" s="16"/>
      <c r="W1751" s="16"/>
      <c r="Y1751" s="16"/>
      <c r="Z1751" s="16"/>
      <c r="AA1751" s="16"/>
      <c r="AB1751" s="17"/>
      <c r="AC1751" s="16"/>
      <c r="AE1751" s="16"/>
      <c r="AG1751" s="17"/>
      <c r="AH1751" s="16"/>
      <c r="AJ1751" s="16"/>
      <c r="AL1751" s="17"/>
      <c r="AM1751" s="16"/>
      <c r="AO1751" s="16"/>
      <c r="AQ1751" s="16"/>
      <c r="AS1751" s="16"/>
      <c r="AU1751" s="16"/>
      <c r="AW1751" s="16"/>
      <c r="AY1751" s="16"/>
      <c r="BA1751" s="16"/>
      <c r="BC1751" s="16"/>
      <c r="BE1751" s="16"/>
      <c r="BF1751" s="17"/>
      <c r="BG1751" s="16"/>
      <c r="BI1751" s="17"/>
      <c r="BJ1751" s="17"/>
      <c r="BK1751" s="17"/>
      <c r="BL1751" s="17"/>
      <c r="BN1751" s="16"/>
      <c r="BT1751" s="16"/>
      <c r="BU1751" s="16"/>
      <c r="BV1751" s="16"/>
      <c r="BY1751" s="16"/>
      <c r="BZ1751" s="16"/>
      <c r="CA1751" s="16"/>
      <c r="CH1751" s="16"/>
      <c r="CI1751" s="16"/>
    </row>
    <row r="1752" spans="6:87" x14ac:dyDescent="0.25">
      <c r="F1752" s="16"/>
      <c r="G1752" s="16"/>
      <c r="U1752" s="16"/>
      <c r="V1752" s="16"/>
      <c r="W1752" s="16"/>
      <c r="Y1752" s="16"/>
      <c r="Z1752" s="16"/>
      <c r="AA1752" s="16"/>
      <c r="AB1752" s="17"/>
      <c r="AC1752" s="16"/>
      <c r="AE1752" s="16"/>
      <c r="AG1752" s="17"/>
      <c r="AH1752" s="16"/>
      <c r="AJ1752" s="16"/>
      <c r="AL1752" s="17"/>
      <c r="AM1752" s="16"/>
      <c r="AO1752" s="16"/>
      <c r="AQ1752" s="16"/>
      <c r="AS1752" s="16"/>
      <c r="AU1752" s="16"/>
      <c r="AW1752" s="16"/>
      <c r="AY1752" s="16"/>
      <c r="BA1752" s="16"/>
      <c r="BC1752" s="16"/>
      <c r="BE1752" s="16"/>
      <c r="BF1752" s="17"/>
      <c r="BG1752" s="16"/>
      <c r="BI1752" s="17"/>
      <c r="BJ1752" s="17"/>
      <c r="BK1752" s="17"/>
      <c r="BL1752" s="17"/>
      <c r="BN1752" s="16"/>
      <c r="BT1752" s="16"/>
      <c r="BU1752" s="16"/>
      <c r="BV1752" s="16"/>
      <c r="BY1752" s="16"/>
      <c r="BZ1752" s="16"/>
      <c r="CA1752" s="16"/>
      <c r="CH1752" s="16"/>
      <c r="CI1752" s="16"/>
    </row>
    <row r="1753" spans="6:87" x14ac:dyDescent="0.25">
      <c r="F1753" s="16"/>
      <c r="G1753" s="16"/>
      <c r="U1753" s="16"/>
      <c r="V1753" s="16"/>
      <c r="W1753" s="16"/>
      <c r="Y1753" s="16"/>
      <c r="Z1753" s="16"/>
      <c r="AA1753" s="16"/>
      <c r="AB1753" s="17"/>
      <c r="AC1753" s="16"/>
      <c r="AE1753" s="16"/>
      <c r="AG1753" s="17"/>
      <c r="AH1753" s="16"/>
      <c r="AJ1753" s="16"/>
      <c r="AL1753" s="17"/>
      <c r="AM1753" s="16"/>
      <c r="AO1753" s="16"/>
      <c r="AQ1753" s="16"/>
      <c r="AS1753" s="16"/>
      <c r="AU1753" s="16"/>
      <c r="AW1753" s="16"/>
      <c r="AY1753" s="16"/>
      <c r="BA1753" s="16"/>
      <c r="BC1753" s="16"/>
      <c r="BE1753" s="16"/>
      <c r="BF1753" s="17"/>
      <c r="BG1753" s="16"/>
      <c r="BI1753" s="17"/>
      <c r="BJ1753" s="17"/>
      <c r="BK1753" s="17"/>
      <c r="BL1753" s="17"/>
      <c r="BN1753" s="16"/>
      <c r="BT1753" s="16"/>
      <c r="BU1753" s="16"/>
      <c r="BV1753" s="16"/>
      <c r="BY1753" s="16"/>
      <c r="BZ1753" s="16"/>
      <c r="CA1753" s="16"/>
      <c r="CH1753" s="16"/>
      <c r="CI1753" s="16"/>
    </row>
    <row r="1754" spans="6:87" x14ac:dyDescent="0.25">
      <c r="F1754" s="16"/>
      <c r="G1754" s="16"/>
      <c r="U1754" s="16"/>
      <c r="V1754" s="16"/>
      <c r="W1754" s="16"/>
      <c r="Y1754" s="16"/>
      <c r="Z1754" s="16"/>
      <c r="AA1754" s="16"/>
      <c r="AB1754" s="17"/>
      <c r="AC1754" s="16"/>
      <c r="AE1754" s="16"/>
      <c r="AG1754" s="17"/>
      <c r="AH1754" s="16"/>
      <c r="AJ1754" s="16"/>
      <c r="AL1754" s="17"/>
      <c r="AM1754" s="16"/>
      <c r="AO1754" s="16"/>
      <c r="AQ1754" s="16"/>
      <c r="AS1754" s="16"/>
      <c r="AU1754" s="16"/>
      <c r="AW1754" s="16"/>
      <c r="AY1754" s="16"/>
      <c r="BA1754" s="16"/>
      <c r="BC1754" s="16"/>
      <c r="BE1754" s="16"/>
      <c r="BF1754" s="17"/>
      <c r="BG1754" s="16"/>
      <c r="BI1754" s="17"/>
      <c r="BJ1754" s="17"/>
      <c r="BK1754" s="17"/>
      <c r="BL1754" s="17"/>
      <c r="BN1754" s="16"/>
      <c r="BT1754" s="16"/>
      <c r="BU1754" s="16"/>
      <c r="BV1754" s="16"/>
      <c r="BY1754" s="16"/>
      <c r="BZ1754" s="16"/>
      <c r="CA1754" s="16"/>
      <c r="CH1754" s="16"/>
      <c r="CI1754" s="16"/>
    </row>
    <row r="1755" spans="6:87" x14ac:dyDescent="0.25">
      <c r="F1755" s="16"/>
      <c r="G1755" s="16"/>
      <c r="U1755" s="16"/>
      <c r="V1755" s="16"/>
      <c r="W1755" s="16"/>
      <c r="Y1755" s="16"/>
      <c r="Z1755" s="16"/>
      <c r="AA1755" s="16"/>
      <c r="AB1755" s="17"/>
      <c r="AC1755" s="16"/>
      <c r="AE1755" s="16"/>
      <c r="AG1755" s="17"/>
      <c r="AH1755" s="16"/>
      <c r="AJ1755" s="16"/>
      <c r="AL1755" s="17"/>
      <c r="AM1755" s="16"/>
      <c r="AO1755" s="16"/>
      <c r="AQ1755" s="16"/>
      <c r="AS1755" s="16"/>
      <c r="AU1755" s="16"/>
      <c r="AW1755" s="16"/>
      <c r="AY1755" s="16"/>
      <c r="BA1755" s="16"/>
      <c r="BC1755" s="16"/>
      <c r="BE1755" s="16"/>
      <c r="BF1755" s="17"/>
      <c r="BG1755" s="16"/>
      <c r="BI1755" s="17"/>
      <c r="BJ1755" s="17"/>
      <c r="BK1755" s="17"/>
      <c r="BL1755" s="17"/>
      <c r="BN1755" s="16"/>
      <c r="BT1755" s="16"/>
      <c r="BU1755" s="16"/>
      <c r="BV1755" s="16"/>
      <c r="BY1755" s="16"/>
      <c r="BZ1755" s="16"/>
      <c r="CA1755" s="16"/>
      <c r="CH1755" s="16"/>
      <c r="CI1755" s="16"/>
    </row>
    <row r="1756" spans="6:87" x14ac:dyDescent="0.25">
      <c r="F1756" s="16"/>
      <c r="G1756" s="16"/>
      <c r="U1756" s="16"/>
      <c r="V1756" s="16"/>
      <c r="W1756" s="16"/>
      <c r="Y1756" s="16"/>
      <c r="Z1756" s="16"/>
      <c r="AA1756" s="16"/>
      <c r="AB1756" s="17"/>
      <c r="AC1756" s="16"/>
      <c r="AE1756" s="16"/>
      <c r="AG1756" s="17"/>
      <c r="AH1756" s="16"/>
      <c r="AJ1756" s="16"/>
      <c r="AL1756" s="17"/>
      <c r="AM1756" s="16"/>
      <c r="AO1756" s="16"/>
      <c r="AQ1756" s="16"/>
      <c r="AS1756" s="16"/>
      <c r="AU1756" s="16"/>
      <c r="AW1756" s="16"/>
      <c r="AY1756" s="16"/>
      <c r="BA1756" s="16"/>
      <c r="BC1756" s="16"/>
      <c r="BE1756" s="16"/>
      <c r="BF1756" s="17"/>
      <c r="BG1756" s="16"/>
      <c r="BI1756" s="17"/>
      <c r="BJ1756" s="17"/>
      <c r="BK1756" s="17"/>
      <c r="BL1756" s="17"/>
      <c r="BN1756" s="16"/>
      <c r="BT1756" s="16"/>
      <c r="BU1756" s="16"/>
      <c r="BV1756" s="16"/>
      <c r="BY1756" s="16"/>
      <c r="BZ1756" s="16"/>
      <c r="CA1756" s="16"/>
      <c r="CH1756" s="16"/>
      <c r="CI1756" s="16"/>
    </row>
    <row r="1757" spans="6:87" x14ac:dyDescent="0.25">
      <c r="F1757" s="16"/>
      <c r="G1757" s="16"/>
      <c r="U1757" s="16"/>
      <c r="V1757" s="16"/>
      <c r="W1757" s="16"/>
      <c r="Y1757" s="16"/>
      <c r="Z1757" s="16"/>
      <c r="AA1757" s="16"/>
      <c r="AB1757" s="17"/>
      <c r="AC1757" s="16"/>
      <c r="AE1757" s="16"/>
      <c r="AG1757" s="17"/>
      <c r="AH1757" s="16"/>
      <c r="AJ1757" s="16"/>
      <c r="AL1757" s="17"/>
      <c r="AM1757" s="16"/>
      <c r="AO1757" s="16"/>
      <c r="AQ1757" s="16"/>
      <c r="AS1757" s="16"/>
      <c r="AU1757" s="16"/>
      <c r="AW1757" s="16"/>
      <c r="AY1757" s="16"/>
      <c r="BA1757" s="16"/>
      <c r="BC1757" s="16"/>
      <c r="BE1757" s="16"/>
      <c r="BF1757" s="17"/>
      <c r="BG1757" s="16"/>
      <c r="BI1757" s="17"/>
      <c r="BJ1757" s="17"/>
      <c r="BK1757" s="17"/>
      <c r="BL1757" s="17"/>
      <c r="BN1757" s="16"/>
      <c r="BT1757" s="16"/>
      <c r="BU1757" s="16"/>
      <c r="BV1757" s="16"/>
      <c r="BY1757" s="16"/>
      <c r="BZ1757" s="16"/>
      <c r="CA1757" s="16"/>
      <c r="CH1757" s="16"/>
      <c r="CI1757" s="16"/>
    </row>
    <row r="1758" spans="6:87" x14ac:dyDescent="0.25">
      <c r="F1758" s="16"/>
      <c r="G1758" s="16"/>
      <c r="U1758" s="16"/>
      <c r="V1758" s="16"/>
      <c r="W1758" s="16"/>
      <c r="Y1758" s="16"/>
      <c r="Z1758" s="16"/>
      <c r="AA1758" s="16"/>
      <c r="AB1758" s="17"/>
      <c r="AC1758" s="16"/>
      <c r="AE1758" s="16"/>
      <c r="AG1758" s="17"/>
      <c r="AH1758" s="16"/>
      <c r="AJ1758" s="16"/>
      <c r="AL1758" s="17"/>
      <c r="AM1758" s="16"/>
      <c r="AO1758" s="16"/>
      <c r="AQ1758" s="16"/>
      <c r="AS1758" s="16"/>
      <c r="AU1758" s="16"/>
      <c r="AW1758" s="16"/>
      <c r="AY1758" s="16"/>
      <c r="BA1758" s="16"/>
      <c r="BC1758" s="16"/>
      <c r="BE1758" s="16"/>
      <c r="BF1758" s="17"/>
      <c r="BG1758" s="16"/>
      <c r="BI1758" s="17"/>
      <c r="BJ1758" s="17"/>
      <c r="BK1758" s="17"/>
      <c r="BL1758" s="17"/>
      <c r="BN1758" s="16"/>
      <c r="BT1758" s="16"/>
      <c r="BU1758" s="16"/>
      <c r="BV1758" s="16"/>
      <c r="BY1758" s="16"/>
      <c r="BZ1758" s="16"/>
      <c r="CA1758" s="16"/>
      <c r="CH1758" s="16"/>
      <c r="CI1758" s="16"/>
    </row>
    <row r="1759" spans="6:87" x14ac:dyDescent="0.25">
      <c r="F1759" s="16"/>
      <c r="G1759" s="16"/>
      <c r="U1759" s="16"/>
      <c r="V1759" s="16"/>
      <c r="W1759" s="16"/>
      <c r="Y1759" s="16"/>
      <c r="Z1759" s="16"/>
      <c r="AA1759" s="16"/>
      <c r="AB1759" s="17"/>
      <c r="AC1759" s="16"/>
      <c r="AE1759" s="16"/>
      <c r="AG1759" s="17"/>
      <c r="AH1759" s="16"/>
      <c r="AJ1759" s="16"/>
      <c r="AL1759" s="17"/>
      <c r="AM1759" s="16"/>
      <c r="AO1759" s="16"/>
      <c r="AQ1759" s="16"/>
      <c r="AS1759" s="16"/>
      <c r="AU1759" s="16"/>
      <c r="AW1759" s="16"/>
      <c r="AY1759" s="16"/>
      <c r="BA1759" s="16"/>
      <c r="BC1759" s="16"/>
      <c r="BE1759" s="16"/>
      <c r="BF1759" s="17"/>
      <c r="BG1759" s="16"/>
      <c r="BI1759" s="17"/>
      <c r="BJ1759" s="17"/>
      <c r="BK1759" s="17"/>
      <c r="BL1759" s="17"/>
      <c r="BN1759" s="16"/>
      <c r="BT1759" s="16"/>
      <c r="BU1759" s="16"/>
      <c r="BV1759" s="16"/>
      <c r="BY1759" s="16"/>
      <c r="BZ1759" s="16"/>
      <c r="CA1759" s="16"/>
      <c r="CH1759" s="16"/>
      <c r="CI1759" s="16"/>
    </row>
    <row r="1760" spans="6:87" x14ac:dyDescent="0.25">
      <c r="F1760" s="16"/>
      <c r="G1760" s="16"/>
      <c r="U1760" s="16"/>
      <c r="V1760" s="16"/>
      <c r="W1760" s="16"/>
      <c r="Y1760" s="16"/>
      <c r="Z1760" s="16"/>
      <c r="AA1760" s="16"/>
      <c r="AB1760" s="17"/>
      <c r="AC1760" s="16"/>
      <c r="AE1760" s="16"/>
      <c r="AG1760" s="17"/>
      <c r="AH1760" s="16"/>
      <c r="AJ1760" s="16"/>
      <c r="AL1760" s="17"/>
      <c r="AM1760" s="16"/>
      <c r="AO1760" s="16"/>
      <c r="AQ1760" s="16"/>
      <c r="AS1760" s="16"/>
      <c r="AU1760" s="16"/>
      <c r="AW1760" s="16"/>
      <c r="AY1760" s="16"/>
      <c r="BA1760" s="16"/>
      <c r="BC1760" s="16"/>
      <c r="BE1760" s="16"/>
      <c r="BF1760" s="17"/>
      <c r="BG1760" s="16"/>
      <c r="BI1760" s="17"/>
      <c r="BJ1760" s="17"/>
      <c r="BK1760" s="17"/>
      <c r="BL1760" s="17"/>
      <c r="BN1760" s="16"/>
      <c r="BT1760" s="16"/>
      <c r="BU1760" s="16"/>
      <c r="BV1760" s="16"/>
      <c r="BY1760" s="16"/>
      <c r="BZ1760" s="16"/>
      <c r="CA1760" s="16"/>
      <c r="CH1760" s="16"/>
      <c r="CI1760" s="16"/>
    </row>
    <row r="1761" spans="6:87" x14ac:dyDescent="0.25">
      <c r="F1761" s="16"/>
      <c r="G1761" s="16"/>
      <c r="U1761" s="16"/>
      <c r="V1761" s="16"/>
      <c r="W1761" s="16"/>
      <c r="Y1761" s="16"/>
      <c r="Z1761" s="16"/>
      <c r="AA1761" s="16"/>
      <c r="AB1761" s="17"/>
      <c r="AC1761" s="16"/>
      <c r="AE1761" s="16"/>
      <c r="AG1761" s="17"/>
      <c r="AH1761" s="16"/>
      <c r="AJ1761" s="16"/>
      <c r="AL1761" s="17"/>
      <c r="AM1761" s="16"/>
      <c r="AO1761" s="16"/>
      <c r="AQ1761" s="16"/>
      <c r="AS1761" s="16"/>
      <c r="AU1761" s="16"/>
      <c r="AW1761" s="16"/>
      <c r="AY1761" s="16"/>
      <c r="BA1761" s="16"/>
      <c r="BC1761" s="16"/>
      <c r="BE1761" s="16"/>
      <c r="BF1761" s="17"/>
      <c r="BG1761" s="16"/>
      <c r="BI1761" s="17"/>
      <c r="BJ1761" s="17"/>
      <c r="BK1761" s="17"/>
      <c r="BL1761" s="17"/>
      <c r="BN1761" s="16"/>
      <c r="BT1761" s="16"/>
      <c r="BU1761" s="16"/>
      <c r="BV1761" s="16"/>
      <c r="BY1761" s="16"/>
      <c r="BZ1761" s="16"/>
      <c r="CA1761" s="16"/>
      <c r="CH1761" s="16"/>
      <c r="CI1761" s="16"/>
    </row>
    <row r="1762" spans="6:87" x14ac:dyDescent="0.25">
      <c r="F1762" s="16"/>
      <c r="G1762" s="16"/>
      <c r="U1762" s="16"/>
      <c r="V1762" s="16"/>
      <c r="W1762" s="16"/>
      <c r="Y1762" s="16"/>
      <c r="Z1762" s="16"/>
      <c r="AA1762" s="16"/>
      <c r="AB1762" s="17"/>
      <c r="AC1762" s="16"/>
      <c r="AE1762" s="16"/>
      <c r="AG1762" s="17"/>
      <c r="AH1762" s="16"/>
      <c r="AJ1762" s="16"/>
      <c r="AL1762" s="17"/>
      <c r="AM1762" s="16"/>
      <c r="AO1762" s="16"/>
      <c r="AQ1762" s="16"/>
      <c r="AS1762" s="16"/>
      <c r="AU1762" s="16"/>
      <c r="AW1762" s="16"/>
      <c r="AY1762" s="16"/>
      <c r="BA1762" s="16"/>
      <c r="BC1762" s="16"/>
      <c r="BE1762" s="16"/>
      <c r="BF1762" s="17"/>
      <c r="BG1762" s="16"/>
      <c r="BI1762" s="17"/>
      <c r="BJ1762" s="17"/>
      <c r="BK1762" s="17"/>
      <c r="BL1762" s="17"/>
      <c r="BN1762" s="16"/>
      <c r="BT1762" s="16"/>
      <c r="BU1762" s="16"/>
      <c r="BV1762" s="16"/>
      <c r="BY1762" s="16"/>
      <c r="BZ1762" s="16"/>
      <c r="CA1762" s="16"/>
      <c r="CH1762" s="16"/>
      <c r="CI1762" s="16"/>
    </row>
    <row r="1763" spans="6:87" x14ac:dyDescent="0.25">
      <c r="F1763" s="16"/>
      <c r="G1763" s="16"/>
      <c r="U1763" s="16"/>
      <c r="V1763" s="16"/>
      <c r="W1763" s="16"/>
      <c r="Y1763" s="16"/>
      <c r="Z1763" s="16"/>
      <c r="AA1763" s="16"/>
      <c r="AB1763" s="17"/>
      <c r="AC1763" s="16"/>
      <c r="AE1763" s="16"/>
      <c r="AG1763" s="17"/>
      <c r="AH1763" s="16"/>
      <c r="AJ1763" s="16"/>
      <c r="AL1763" s="17"/>
      <c r="AM1763" s="16"/>
      <c r="AO1763" s="16"/>
      <c r="AQ1763" s="16"/>
      <c r="AS1763" s="16"/>
      <c r="AU1763" s="16"/>
      <c r="AW1763" s="16"/>
      <c r="AY1763" s="16"/>
      <c r="BA1763" s="16"/>
      <c r="BC1763" s="16"/>
      <c r="BE1763" s="16"/>
      <c r="BF1763" s="17"/>
      <c r="BG1763" s="16"/>
      <c r="BI1763" s="17"/>
      <c r="BJ1763" s="17"/>
      <c r="BK1763" s="17"/>
      <c r="BL1763" s="17"/>
      <c r="BN1763" s="16"/>
      <c r="BT1763" s="16"/>
      <c r="BU1763" s="16"/>
      <c r="BV1763" s="16"/>
      <c r="BY1763" s="16"/>
      <c r="BZ1763" s="16"/>
      <c r="CA1763" s="16"/>
      <c r="CH1763" s="16"/>
      <c r="CI1763" s="16"/>
    </row>
    <row r="1764" spans="6:87" x14ac:dyDescent="0.25">
      <c r="F1764" s="16"/>
      <c r="G1764" s="16"/>
      <c r="U1764" s="16"/>
      <c r="V1764" s="16"/>
      <c r="W1764" s="16"/>
      <c r="Y1764" s="16"/>
      <c r="Z1764" s="16"/>
      <c r="AA1764" s="16"/>
      <c r="AB1764" s="17"/>
      <c r="AC1764" s="16"/>
      <c r="AE1764" s="16"/>
      <c r="AG1764" s="17"/>
      <c r="AH1764" s="16"/>
      <c r="AJ1764" s="16"/>
      <c r="AL1764" s="17"/>
      <c r="AM1764" s="16"/>
      <c r="AO1764" s="16"/>
      <c r="AQ1764" s="16"/>
      <c r="AS1764" s="16"/>
      <c r="AU1764" s="16"/>
      <c r="AW1764" s="16"/>
      <c r="AY1764" s="16"/>
      <c r="BA1764" s="16"/>
      <c r="BC1764" s="16"/>
      <c r="BE1764" s="16"/>
      <c r="BF1764" s="17"/>
      <c r="BG1764" s="16"/>
      <c r="BI1764" s="17"/>
      <c r="BJ1764" s="17"/>
      <c r="BK1764" s="17"/>
      <c r="BL1764" s="17"/>
      <c r="BN1764" s="16"/>
      <c r="BT1764" s="16"/>
      <c r="BU1764" s="16"/>
      <c r="BV1764" s="16"/>
      <c r="BY1764" s="16"/>
      <c r="BZ1764" s="16"/>
      <c r="CA1764" s="16"/>
      <c r="CH1764" s="16"/>
      <c r="CI1764" s="16"/>
    </row>
    <row r="1765" spans="6:87" x14ac:dyDescent="0.25">
      <c r="F1765" s="16"/>
      <c r="G1765" s="16"/>
      <c r="U1765" s="16"/>
      <c r="V1765" s="16"/>
      <c r="W1765" s="16"/>
      <c r="Y1765" s="16"/>
      <c r="Z1765" s="16"/>
      <c r="AA1765" s="16"/>
      <c r="AB1765" s="17"/>
      <c r="AC1765" s="16"/>
      <c r="AE1765" s="16"/>
      <c r="AG1765" s="17"/>
      <c r="AH1765" s="16"/>
      <c r="AJ1765" s="16"/>
      <c r="AL1765" s="17"/>
      <c r="AM1765" s="16"/>
      <c r="AO1765" s="16"/>
      <c r="AQ1765" s="16"/>
      <c r="AS1765" s="16"/>
      <c r="AU1765" s="16"/>
      <c r="AW1765" s="16"/>
      <c r="AY1765" s="16"/>
      <c r="BA1765" s="16"/>
      <c r="BC1765" s="16"/>
      <c r="BE1765" s="16"/>
      <c r="BF1765" s="17"/>
      <c r="BG1765" s="16"/>
      <c r="BI1765" s="17"/>
      <c r="BJ1765" s="17"/>
      <c r="BK1765" s="17"/>
      <c r="BL1765" s="17"/>
      <c r="BN1765" s="16"/>
      <c r="BT1765" s="16"/>
      <c r="BU1765" s="16"/>
      <c r="BV1765" s="16"/>
      <c r="BY1765" s="16"/>
      <c r="BZ1765" s="16"/>
      <c r="CA1765" s="16"/>
      <c r="CH1765" s="16"/>
      <c r="CI1765" s="16"/>
    </row>
    <row r="1766" spans="6:87" x14ac:dyDescent="0.25">
      <c r="F1766" s="16"/>
      <c r="G1766" s="16"/>
      <c r="U1766" s="16"/>
      <c r="V1766" s="16"/>
      <c r="W1766" s="16"/>
      <c r="Y1766" s="16"/>
      <c r="Z1766" s="16"/>
      <c r="AA1766" s="16"/>
      <c r="AB1766" s="17"/>
      <c r="AC1766" s="16"/>
      <c r="AE1766" s="16"/>
      <c r="AG1766" s="17"/>
      <c r="AH1766" s="16"/>
      <c r="AJ1766" s="16"/>
      <c r="AL1766" s="17"/>
      <c r="AM1766" s="16"/>
      <c r="AO1766" s="16"/>
      <c r="AQ1766" s="16"/>
      <c r="AS1766" s="16"/>
      <c r="AU1766" s="16"/>
      <c r="AW1766" s="16"/>
      <c r="AY1766" s="16"/>
      <c r="BA1766" s="16"/>
      <c r="BC1766" s="16"/>
      <c r="BE1766" s="16"/>
      <c r="BF1766" s="17"/>
      <c r="BG1766" s="16"/>
      <c r="BI1766" s="17"/>
      <c r="BJ1766" s="17"/>
      <c r="BK1766" s="17"/>
      <c r="BL1766" s="17"/>
      <c r="BN1766" s="16"/>
      <c r="BT1766" s="16"/>
      <c r="BU1766" s="16"/>
      <c r="BV1766" s="16"/>
      <c r="BY1766" s="16"/>
      <c r="BZ1766" s="16"/>
      <c r="CA1766" s="16"/>
      <c r="CH1766" s="16"/>
      <c r="CI1766" s="16"/>
    </row>
    <row r="1767" spans="6:87" x14ac:dyDescent="0.25">
      <c r="F1767" s="16"/>
      <c r="G1767" s="16"/>
      <c r="U1767" s="16"/>
      <c r="V1767" s="16"/>
      <c r="W1767" s="16"/>
      <c r="Y1767" s="16"/>
      <c r="Z1767" s="16"/>
      <c r="AA1767" s="16"/>
      <c r="AB1767" s="17"/>
      <c r="AC1767" s="16"/>
      <c r="AE1767" s="16"/>
      <c r="AG1767" s="17"/>
      <c r="AH1767" s="16"/>
      <c r="AJ1767" s="16"/>
      <c r="AL1767" s="17"/>
      <c r="AM1767" s="16"/>
      <c r="AO1767" s="16"/>
      <c r="AQ1767" s="16"/>
      <c r="AS1767" s="16"/>
      <c r="AU1767" s="16"/>
      <c r="AW1767" s="16"/>
      <c r="AY1767" s="16"/>
      <c r="BA1767" s="16"/>
      <c r="BC1767" s="16"/>
      <c r="BE1767" s="16"/>
      <c r="BF1767" s="17"/>
      <c r="BG1767" s="16"/>
      <c r="BI1767" s="17"/>
      <c r="BJ1767" s="17"/>
      <c r="BK1767" s="17"/>
      <c r="BL1767" s="17"/>
      <c r="BN1767" s="16"/>
      <c r="BT1767" s="16"/>
      <c r="BU1767" s="16"/>
      <c r="BV1767" s="16"/>
      <c r="BY1767" s="16"/>
      <c r="BZ1767" s="16"/>
      <c r="CA1767" s="16"/>
      <c r="CH1767" s="16"/>
      <c r="CI1767" s="16"/>
    </row>
    <row r="1768" spans="6:87" x14ac:dyDescent="0.25">
      <c r="F1768" s="16"/>
      <c r="G1768" s="16"/>
      <c r="U1768" s="16"/>
      <c r="V1768" s="16"/>
      <c r="W1768" s="16"/>
      <c r="Y1768" s="16"/>
      <c r="Z1768" s="16"/>
      <c r="AA1768" s="16"/>
      <c r="AB1768" s="17"/>
      <c r="AC1768" s="16"/>
      <c r="AE1768" s="16"/>
      <c r="AG1768" s="17"/>
      <c r="AH1768" s="16"/>
      <c r="AJ1768" s="16"/>
      <c r="AL1768" s="17"/>
      <c r="AM1768" s="16"/>
      <c r="AO1768" s="16"/>
      <c r="AQ1768" s="16"/>
      <c r="AS1768" s="16"/>
      <c r="AU1768" s="16"/>
      <c r="AW1768" s="16"/>
      <c r="AY1768" s="16"/>
      <c r="BA1768" s="16"/>
      <c r="BC1768" s="16"/>
      <c r="BE1768" s="16"/>
      <c r="BF1768" s="17"/>
      <c r="BG1768" s="16"/>
      <c r="BI1768" s="17"/>
      <c r="BJ1768" s="17"/>
      <c r="BK1768" s="17"/>
      <c r="BL1768" s="17"/>
      <c r="BN1768" s="16"/>
      <c r="BT1768" s="16"/>
      <c r="BU1768" s="16"/>
      <c r="BV1768" s="16"/>
      <c r="BY1768" s="16"/>
      <c r="BZ1768" s="16"/>
      <c r="CA1768" s="16"/>
      <c r="CH1768" s="16"/>
      <c r="CI1768" s="16"/>
    </row>
    <row r="1769" spans="6:87" x14ac:dyDescent="0.25">
      <c r="F1769" s="16"/>
      <c r="G1769" s="16"/>
      <c r="U1769" s="16"/>
      <c r="V1769" s="16"/>
      <c r="W1769" s="16"/>
      <c r="Y1769" s="16"/>
      <c r="Z1769" s="16"/>
      <c r="AA1769" s="16"/>
      <c r="AB1769" s="17"/>
      <c r="AC1769" s="16"/>
      <c r="AE1769" s="16"/>
      <c r="AG1769" s="17"/>
      <c r="AH1769" s="16"/>
      <c r="AJ1769" s="16"/>
      <c r="AL1769" s="17"/>
      <c r="AM1769" s="16"/>
      <c r="AO1769" s="16"/>
      <c r="AQ1769" s="16"/>
      <c r="AS1769" s="16"/>
      <c r="AU1769" s="16"/>
      <c r="AW1769" s="16"/>
      <c r="AY1769" s="16"/>
      <c r="BA1769" s="16"/>
      <c r="BC1769" s="16"/>
      <c r="BE1769" s="16"/>
      <c r="BF1769" s="17"/>
      <c r="BG1769" s="16"/>
      <c r="BI1769" s="17"/>
      <c r="BJ1769" s="17"/>
      <c r="BK1769" s="17"/>
      <c r="BL1769" s="17"/>
      <c r="BN1769" s="16"/>
      <c r="BT1769" s="16"/>
      <c r="BU1769" s="16"/>
      <c r="BV1769" s="16"/>
      <c r="BY1769" s="16"/>
      <c r="BZ1769" s="16"/>
      <c r="CA1769" s="16"/>
      <c r="CH1769" s="16"/>
      <c r="CI1769" s="16"/>
    </row>
    <row r="1770" spans="6:87" x14ac:dyDescent="0.25">
      <c r="F1770" s="16"/>
      <c r="G1770" s="16"/>
      <c r="U1770" s="16"/>
      <c r="V1770" s="16"/>
      <c r="W1770" s="16"/>
      <c r="Y1770" s="16"/>
      <c r="Z1770" s="16"/>
      <c r="AA1770" s="16"/>
      <c r="AB1770" s="17"/>
      <c r="AC1770" s="16"/>
      <c r="AE1770" s="16"/>
      <c r="AG1770" s="17"/>
      <c r="AH1770" s="16"/>
      <c r="AJ1770" s="16"/>
      <c r="AL1770" s="17"/>
      <c r="AM1770" s="16"/>
      <c r="AO1770" s="16"/>
      <c r="AQ1770" s="16"/>
      <c r="AS1770" s="16"/>
      <c r="AU1770" s="16"/>
      <c r="AW1770" s="16"/>
      <c r="AY1770" s="16"/>
      <c r="BA1770" s="16"/>
      <c r="BC1770" s="16"/>
      <c r="BE1770" s="16"/>
      <c r="BF1770" s="17"/>
      <c r="BG1770" s="16"/>
      <c r="BI1770" s="17"/>
      <c r="BJ1770" s="17"/>
      <c r="BK1770" s="17"/>
      <c r="BL1770" s="17"/>
      <c r="BN1770" s="16"/>
      <c r="BT1770" s="16"/>
      <c r="BU1770" s="16"/>
      <c r="BV1770" s="16"/>
      <c r="BY1770" s="16"/>
      <c r="BZ1770" s="16"/>
      <c r="CA1770" s="16"/>
      <c r="CH1770" s="16"/>
      <c r="CI1770" s="16"/>
    </row>
    <row r="1771" spans="6:87" x14ac:dyDescent="0.25">
      <c r="F1771" s="16"/>
      <c r="G1771" s="16"/>
      <c r="U1771" s="16"/>
      <c r="V1771" s="16"/>
      <c r="W1771" s="16"/>
      <c r="Y1771" s="16"/>
      <c r="Z1771" s="16"/>
      <c r="AA1771" s="16"/>
      <c r="AB1771" s="17"/>
      <c r="AC1771" s="16"/>
      <c r="AE1771" s="16"/>
      <c r="AG1771" s="17"/>
      <c r="AH1771" s="16"/>
      <c r="AJ1771" s="16"/>
      <c r="AL1771" s="17"/>
      <c r="AM1771" s="16"/>
      <c r="AO1771" s="16"/>
      <c r="AQ1771" s="16"/>
      <c r="AS1771" s="16"/>
      <c r="AU1771" s="16"/>
      <c r="AW1771" s="16"/>
      <c r="AY1771" s="16"/>
      <c r="BA1771" s="16"/>
      <c r="BC1771" s="16"/>
      <c r="BE1771" s="16"/>
      <c r="BF1771" s="17"/>
      <c r="BG1771" s="16"/>
      <c r="BI1771" s="17"/>
      <c r="BJ1771" s="17"/>
      <c r="BK1771" s="17"/>
      <c r="BL1771" s="17"/>
      <c r="BN1771" s="16"/>
      <c r="BT1771" s="16"/>
      <c r="BU1771" s="16"/>
      <c r="BV1771" s="16"/>
      <c r="BY1771" s="16"/>
      <c r="BZ1771" s="16"/>
      <c r="CA1771" s="16"/>
      <c r="CH1771" s="16"/>
      <c r="CI1771" s="16"/>
    </row>
    <row r="1772" spans="6:87" x14ac:dyDescent="0.25">
      <c r="F1772" s="16"/>
      <c r="G1772" s="16"/>
      <c r="U1772" s="16"/>
      <c r="V1772" s="16"/>
      <c r="W1772" s="16"/>
      <c r="Y1772" s="16"/>
      <c r="Z1772" s="16"/>
      <c r="AA1772" s="16"/>
      <c r="AB1772" s="17"/>
      <c r="AC1772" s="16"/>
      <c r="AE1772" s="16"/>
      <c r="AG1772" s="17"/>
      <c r="AH1772" s="16"/>
      <c r="AJ1772" s="16"/>
      <c r="AL1772" s="17"/>
      <c r="AM1772" s="16"/>
      <c r="AO1772" s="16"/>
      <c r="AQ1772" s="16"/>
      <c r="AS1772" s="16"/>
      <c r="AU1772" s="16"/>
      <c r="AW1772" s="16"/>
      <c r="AY1772" s="16"/>
      <c r="BA1772" s="16"/>
      <c r="BC1772" s="16"/>
      <c r="BE1772" s="16"/>
      <c r="BF1772" s="17"/>
      <c r="BG1772" s="16"/>
      <c r="BI1772" s="17"/>
      <c r="BJ1772" s="17"/>
      <c r="BK1772" s="17"/>
      <c r="BL1772" s="17"/>
      <c r="BN1772" s="16"/>
      <c r="BT1772" s="16"/>
      <c r="BU1772" s="16"/>
      <c r="BV1772" s="16"/>
      <c r="BY1772" s="16"/>
      <c r="BZ1772" s="16"/>
      <c r="CA1772" s="16"/>
      <c r="CH1772" s="16"/>
      <c r="CI1772" s="16"/>
    </row>
    <row r="1773" spans="6:87" x14ac:dyDescent="0.25">
      <c r="F1773" s="16"/>
      <c r="G1773" s="16"/>
      <c r="U1773" s="16"/>
      <c r="V1773" s="16"/>
      <c r="W1773" s="16"/>
      <c r="Y1773" s="16"/>
      <c r="Z1773" s="16"/>
      <c r="AA1773" s="16"/>
      <c r="AB1773" s="17"/>
      <c r="AC1773" s="16"/>
      <c r="AE1773" s="16"/>
      <c r="AG1773" s="17"/>
      <c r="AH1773" s="16"/>
      <c r="AJ1773" s="16"/>
      <c r="AL1773" s="17"/>
      <c r="AM1773" s="16"/>
      <c r="AO1773" s="16"/>
      <c r="AQ1773" s="16"/>
      <c r="AS1773" s="16"/>
      <c r="AU1773" s="16"/>
      <c r="AW1773" s="16"/>
      <c r="AY1773" s="16"/>
      <c r="BA1773" s="16"/>
      <c r="BC1773" s="16"/>
      <c r="BE1773" s="16"/>
      <c r="BF1773" s="17"/>
      <c r="BG1773" s="16"/>
      <c r="BI1773" s="17"/>
      <c r="BJ1773" s="17"/>
      <c r="BK1773" s="17"/>
      <c r="BL1773" s="17"/>
      <c r="BN1773" s="16"/>
      <c r="BT1773" s="16"/>
      <c r="BU1773" s="16"/>
      <c r="BV1773" s="16"/>
      <c r="BY1773" s="16"/>
      <c r="BZ1773" s="16"/>
      <c r="CA1773" s="16"/>
      <c r="CH1773" s="16"/>
      <c r="CI1773" s="16"/>
    </row>
    <row r="1774" spans="6:87" x14ac:dyDescent="0.25">
      <c r="F1774" s="16"/>
      <c r="G1774" s="16"/>
      <c r="U1774" s="16"/>
      <c r="V1774" s="16"/>
      <c r="W1774" s="16"/>
      <c r="Y1774" s="16"/>
      <c r="Z1774" s="16"/>
      <c r="AA1774" s="16"/>
      <c r="AB1774" s="17"/>
      <c r="AC1774" s="16"/>
      <c r="AE1774" s="16"/>
      <c r="AG1774" s="17"/>
      <c r="AH1774" s="16"/>
      <c r="AJ1774" s="16"/>
      <c r="AL1774" s="17"/>
      <c r="AM1774" s="16"/>
      <c r="AO1774" s="16"/>
      <c r="AQ1774" s="16"/>
      <c r="AS1774" s="16"/>
      <c r="AU1774" s="16"/>
      <c r="AW1774" s="16"/>
      <c r="AY1774" s="16"/>
      <c r="BA1774" s="16"/>
      <c r="BC1774" s="16"/>
      <c r="BE1774" s="16"/>
      <c r="BF1774" s="17"/>
      <c r="BG1774" s="16"/>
      <c r="BI1774" s="17"/>
      <c r="BJ1774" s="17"/>
      <c r="BK1774" s="17"/>
      <c r="BL1774" s="17"/>
      <c r="BN1774" s="16"/>
      <c r="BT1774" s="16"/>
      <c r="BU1774" s="16"/>
      <c r="BV1774" s="16"/>
      <c r="BY1774" s="16"/>
      <c r="BZ1774" s="16"/>
      <c r="CA1774" s="16"/>
      <c r="CH1774" s="16"/>
      <c r="CI1774" s="16"/>
    </row>
    <row r="1775" spans="6:87" x14ac:dyDescent="0.25">
      <c r="F1775" s="16"/>
      <c r="G1775" s="16"/>
      <c r="U1775" s="16"/>
      <c r="V1775" s="16"/>
      <c r="W1775" s="16"/>
      <c r="Y1775" s="16"/>
      <c r="Z1775" s="16"/>
      <c r="AA1775" s="16"/>
      <c r="AB1775" s="17"/>
      <c r="AC1775" s="16"/>
      <c r="AE1775" s="16"/>
      <c r="AG1775" s="17"/>
      <c r="AH1775" s="16"/>
      <c r="AJ1775" s="16"/>
      <c r="AL1775" s="17"/>
      <c r="AM1775" s="16"/>
      <c r="AO1775" s="16"/>
      <c r="AQ1775" s="16"/>
      <c r="AS1775" s="16"/>
      <c r="AU1775" s="16"/>
      <c r="AW1775" s="16"/>
      <c r="AY1775" s="16"/>
      <c r="BA1775" s="16"/>
      <c r="BC1775" s="16"/>
      <c r="BE1775" s="16"/>
      <c r="BF1775" s="17"/>
      <c r="BG1775" s="16"/>
      <c r="BI1775" s="17"/>
      <c r="BJ1775" s="17"/>
      <c r="BK1775" s="17"/>
      <c r="BL1775" s="17"/>
      <c r="BN1775" s="16"/>
      <c r="BT1775" s="16"/>
      <c r="BU1775" s="16"/>
      <c r="BV1775" s="16"/>
      <c r="BY1775" s="16"/>
      <c r="BZ1775" s="16"/>
      <c r="CA1775" s="16"/>
      <c r="CH1775" s="16"/>
      <c r="CI1775" s="16"/>
    </row>
    <row r="1776" spans="6:87" x14ac:dyDescent="0.25">
      <c r="F1776" s="16"/>
      <c r="G1776" s="16"/>
      <c r="U1776" s="16"/>
      <c r="V1776" s="16"/>
      <c r="W1776" s="16"/>
      <c r="Y1776" s="16"/>
      <c r="Z1776" s="16"/>
      <c r="AA1776" s="16"/>
      <c r="AB1776" s="17"/>
      <c r="AC1776" s="16"/>
      <c r="AE1776" s="16"/>
      <c r="AG1776" s="17"/>
      <c r="AH1776" s="16"/>
      <c r="AJ1776" s="16"/>
      <c r="AL1776" s="17"/>
      <c r="AM1776" s="16"/>
      <c r="AO1776" s="16"/>
      <c r="AQ1776" s="16"/>
      <c r="AS1776" s="16"/>
      <c r="AU1776" s="16"/>
      <c r="AW1776" s="16"/>
      <c r="AY1776" s="16"/>
      <c r="BA1776" s="16"/>
      <c r="BC1776" s="16"/>
      <c r="BE1776" s="16"/>
      <c r="BF1776" s="17"/>
      <c r="BG1776" s="16"/>
      <c r="BI1776" s="17"/>
      <c r="BJ1776" s="17"/>
      <c r="BK1776" s="17"/>
      <c r="BL1776" s="17"/>
      <c r="BN1776" s="16"/>
      <c r="BT1776" s="16"/>
      <c r="BU1776" s="16"/>
      <c r="BV1776" s="16"/>
      <c r="BY1776" s="16"/>
      <c r="BZ1776" s="16"/>
      <c r="CA1776" s="16"/>
      <c r="CH1776" s="16"/>
      <c r="CI1776" s="16"/>
    </row>
    <row r="1777" spans="6:87" x14ac:dyDescent="0.25">
      <c r="F1777" s="16"/>
      <c r="G1777" s="16"/>
      <c r="U1777" s="16"/>
      <c r="V1777" s="16"/>
      <c r="W1777" s="16"/>
      <c r="Y1777" s="16"/>
      <c r="Z1777" s="16"/>
      <c r="AA1777" s="16"/>
      <c r="AB1777" s="17"/>
      <c r="AC1777" s="16"/>
      <c r="AE1777" s="16"/>
      <c r="AG1777" s="17"/>
      <c r="AH1777" s="16"/>
      <c r="AJ1777" s="16"/>
      <c r="AL1777" s="17"/>
      <c r="AM1777" s="16"/>
      <c r="AO1777" s="16"/>
      <c r="AQ1777" s="16"/>
      <c r="AS1777" s="16"/>
      <c r="AU1777" s="16"/>
      <c r="AW1777" s="16"/>
      <c r="AY1777" s="16"/>
      <c r="BA1777" s="16"/>
      <c r="BC1777" s="16"/>
      <c r="BE1777" s="16"/>
      <c r="BF1777" s="17"/>
      <c r="BG1777" s="16"/>
      <c r="BI1777" s="17"/>
      <c r="BJ1777" s="17"/>
      <c r="BK1777" s="17"/>
      <c r="BL1777" s="17"/>
      <c r="BN1777" s="16"/>
      <c r="BT1777" s="16"/>
      <c r="BU1777" s="16"/>
      <c r="BV1777" s="16"/>
      <c r="BY1777" s="16"/>
      <c r="BZ1777" s="16"/>
      <c r="CA1777" s="16"/>
      <c r="CH1777" s="16"/>
      <c r="CI1777" s="16"/>
    </row>
    <row r="1778" spans="6:87" x14ac:dyDescent="0.25">
      <c r="F1778" s="16"/>
      <c r="G1778" s="16"/>
      <c r="U1778" s="16"/>
      <c r="V1778" s="16"/>
      <c r="W1778" s="16"/>
      <c r="Y1778" s="16"/>
      <c r="Z1778" s="16"/>
      <c r="AA1778" s="16"/>
      <c r="AB1778" s="17"/>
      <c r="AC1778" s="16"/>
      <c r="AE1778" s="16"/>
      <c r="AG1778" s="17"/>
      <c r="AH1778" s="16"/>
      <c r="AJ1778" s="16"/>
      <c r="AL1778" s="17"/>
      <c r="AM1778" s="16"/>
      <c r="AO1778" s="16"/>
      <c r="AQ1778" s="16"/>
      <c r="AS1778" s="16"/>
      <c r="AU1778" s="16"/>
      <c r="AW1778" s="16"/>
      <c r="AY1778" s="16"/>
      <c r="BA1778" s="16"/>
      <c r="BC1778" s="16"/>
      <c r="BE1778" s="16"/>
      <c r="BF1778" s="17"/>
      <c r="BG1778" s="16"/>
      <c r="BI1778" s="17"/>
      <c r="BJ1778" s="17"/>
      <c r="BK1778" s="17"/>
      <c r="BL1778" s="17"/>
      <c r="BN1778" s="16"/>
      <c r="BT1778" s="16"/>
      <c r="BU1778" s="16"/>
      <c r="BV1778" s="16"/>
      <c r="BY1778" s="16"/>
      <c r="BZ1778" s="16"/>
      <c r="CA1778" s="16"/>
      <c r="CH1778" s="16"/>
      <c r="CI1778" s="16"/>
    </row>
    <row r="1779" spans="6:87" x14ac:dyDescent="0.25">
      <c r="F1779" s="16"/>
      <c r="G1779" s="16"/>
      <c r="U1779" s="16"/>
      <c r="V1779" s="16"/>
      <c r="W1779" s="16"/>
      <c r="Y1779" s="16"/>
      <c r="Z1779" s="16"/>
      <c r="AA1779" s="16"/>
      <c r="AB1779" s="17"/>
      <c r="AC1779" s="16"/>
      <c r="AE1779" s="16"/>
      <c r="AG1779" s="17"/>
      <c r="AH1779" s="16"/>
      <c r="AJ1779" s="16"/>
      <c r="AL1779" s="17"/>
      <c r="AM1779" s="16"/>
      <c r="AO1779" s="16"/>
      <c r="AQ1779" s="16"/>
      <c r="AS1779" s="16"/>
      <c r="AU1779" s="16"/>
      <c r="AW1779" s="16"/>
      <c r="AY1779" s="16"/>
      <c r="BA1779" s="16"/>
      <c r="BC1779" s="16"/>
      <c r="BE1779" s="16"/>
      <c r="BF1779" s="17"/>
      <c r="BG1779" s="16"/>
      <c r="BI1779" s="17"/>
      <c r="BJ1779" s="17"/>
      <c r="BK1779" s="17"/>
      <c r="BL1779" s="17"/>
      <c r="BN1779" s="16"/>
      <c r="BT1779" s="16"/>
      <c r="BU1779" s="16"/>
      <c r="BV1779" s="16"/>
      <c r="BY1779" s="16"/>
      <c r="BZ1779" s="16"/>
      <c r="CA1779" s="16"/>
      <c r="CH1779" s="16"/>
      <c r="CI1779" s="16"/>
    </row>
    <row r="1780" spans="6:87" x14ac:dyDescent="0.25">
      <c r="F1780" s="16"/>
      <c r="G1780" s="16"/>
      <c r="U1780" s="16"/>
      <c r="V1780" s="16"/>
      <c r="W1780" s="16"/>
      <c r="Y1780" s="16"/>
      <c r="Z1780" s="16"/>
      <c r="AA1780" s="16"/>
      <c r="AB1780" s="17"/>
      <c r="AC1780" s="16"/>
      <c r="AE1780" s="16"/>
      <c r="AG1780" s="17"/>
      <c r="AH1780" s="16"/>
      <c r="AJ1780" s="16"/>
      <c r="AL1780" s="17"/>
      <c r="AM1780" s="16"/>
      <c r="AO1780" s="16"/>
      <c r="AQ1780" s="16"/>
      <c r="AS1780" s="16"/>
      <c r="AU1780" s="16"/>
      <c r="AW1780" s="16"/>
      <c r="AY1780" s="16"/>
      <c r="BA1780" s="16"/>
      <c r="BC1780" s="16"/>
      <c r="BE1780" s="16"/>
      <c r="BF1780" s="17"/>
      <c r="BG1780" s="16"/>
      <c r="BI1780" s="17"/>
      <c r="BJ1780" s="17"/>
      <c r="BK1780" s="17"/>
      <c r="BL1780" s="17"/>
      <c r="BN1780" s="16"/>
      <c r="BT1780" s="16"/>
      <c r="BU1780" s="16"/>
      <c r="BV1780" s="16"/>
      <c r="BY1780" s="16"/>
      <c r="BZ1780" s="16"/>
      <c r="CA1780" s="16"/>
      <c r="CH1780" s="16"/>
      <c r="CI1780" s="16"/>
    </row>
    <row r="1781" spans="6:87" x14ac:dyDescent="0.25">
      <c r="F1781" s="16"/>
      <c r="G1781" s="16"/>
      <c r="U1781" s="16"/>
      <c r="V1781" s="16"/>
      <c r="W1781" s="16"/>
      <c r="Y1781" s="16"/>
      <c r="Z1781" s="16"/>
      <c r="AA1781" s="16"/>
      <c r="AB1781" s="17"/>
      <c r="AC1781" s="16"/>
      <c r="AE1781" s="16"/>
      <c r="AG1781" s="17"/>
      <c r="AH1781" s="16"/>
      <c r="AJ1781" s="16"/>
      <c r="AL1781" s="17"/>
      <c r="AM1781" s="16"/>
      <c r="AO1781" s="16"/>
      <c r="AQ1781" s="16"/>
      <c r="AS1781" s="16"/>
      <c r="AU1781" s="16"/>
      <c r="AW1781" s="16"/>
      <c r="AY1781" s="16"/>
      <c r="BA1781" s="16"/>
      <c r="BC1781" s="16"/>
      <c r="BE1781" s="16"/>
      <c r="BF1781" s="17"/>
      <c r="BG1781" s="16"/>
      <c r="BI1781" s="17"/>
      <c r="BJ1781" s="17"/>
      <c r="BK1781" s="17"/>
      <c r="BL1781" s="17"/>
      <c r="BN1781" s="16"/>
      <c r="BT1781" s="16"/>
      <c r="BU1781" s="16"/>
      <c r="BV1781" s="16"/>
      <c r="BY1781" s="16"/>
      <c r="BZ1781" s="16"/>
      <c r="CA1781" s="16"/>
      <c r="CH1781" s="16"/>
      <c r="CI1781" s="16"/>
    </row>
    <row r="1782" spans="6:87" x14ac:dyDescent="0.25">
      <c r="F1782" s="16"/>
      <c r="G1782" s="16"/>
      <c r="U1782" s="16"/>
      <c r="V1782" s="16"/>
      <c r="W1782" s="16"/>
      <c r="Y1782" s="16"/>
      <c r="Z1782" s="16"/>
      <c r="AA1782" s="16"/>
      <c r="AB1782" s="17"/>
      <c r="AC1782" s="16"/>
      <c r="AE1782" s="16"/>
      <c r="AG1782" s="17"/>
      <c r="AH1782" s="16"/>
      <c r="AJ1782" s="16"/>
      <c r="AL1782" s="17"/>
      <c r="AM1782" s="16"/>
      <c r="AO1782" s="16"/>
      <c r="AQ1782" s="16"/>
      <c r="AS1782" s="16"/>
      <c r="AU1782" s="16"/>
      <c r="AW1782" s="16"/>
      <c r="AY1782" s="16"/>
      <c r="BA1782" s="16"/>
      <c r="BC1782" s="16"/>
      <c r="BE1782" s="16"/>
      <c r="BF1782" s="17"/>
      <c r="BG1782" s="16"/>
      <c r="BI1782" s="17"/>
      <c r="BJ1782" s="17"/>
      <c r="BK1782" s="17"/>
      <c r="BL1782" s="17"/>
      <c r="BN1782" s="16"/>
      <c r="BT1782" s="16"/>
      <c r="BU1782" s="16"/>
      <c r="BV1782" s="16"/>
      <c r="BY1782" s="16"/>
      <c r="BZ1782" s="16"/>
      <c r="CA1782" s="16"/>
      <c r="CH1782" s="16"/>
      <c r="CI1782" s="16"/>
    </row>
    <row r="1783" spans="6:87" x14ac:dyDescent="0.25">
      <c r="F1783" s="16"/>
      <c r="G1783" s="16"/>
      <c r="U1783" s="16"/>
      <c r="V1783" s="16"/>
      <c r="W1783" s="16"/>
      <c r="Y1783" s="16"/>
      <c r="Z1783" s="16"/>
      <c r="AA1783" s="16"/>
      <c r="AB1783" s="17"/>
      <c r="AC1783" s="16"/>
      <c r="AE1783" s="16"/>
      <c r="AG1783" s="17"/>
      <c r="AH1783" s="16"/>
      <c r="AJ1783" s="16"/>
      <c r="AL1783" s="17"/>
      <c r="AM1783" s="16"/>
      <c r="AO1783" s="16"/>
      <c r="AQ1783" s="16"/>
      <c r="AS1783" s="16"/>
      <c r="AU1783" s="16"/>
      <c r="AW1783" s="16"/>
      <c r="AY1783" s="16"/>
      <c r="BA1783" s="16"/>
      <c r="BC1783" s="16"/>
      <c r="BE1783" s="16"/>
      <c r="BF1783" s="17"/>
      <c r="BG1783" s="16"/>
      <c r="BI1783" s="17"/>
      <c r="BJ1783" s="17"/>
      <c r="BK1783" s="17"/>
      <c r="BL1783" s="17"/>
      <c r="BN1783" s="16"/>
      <c r="BT1783" s="16"/>
      <c r="BU1783" s="16"/>
      <c r="BV1783" s="16"/>
      <c r="BY1783" s="16"/>
      <c r="BZ1783" s="16"/>
      <c r="CA1783" s="16"/>
      <c r="CH1783" s="16"/>
      <c r="CI1783" s="16"/>
    </row>
    <row r="1784" spans="6:87" x14ac:dyDescent="0.25">
      <c r="F1784" s="16"/>
      <c r="G1784" s="16"/>
      <c r="U1784" s="16"/>
      <c r="V1784" s="16"/>
      <c r="W1784" s="16"/>
      <c r="Y1784" s="16"/>
      <c r="Z1784" s="16"/>
      <c r="AA1784" s="16"/>
      <c r="AB1784" s="17"/>
      <c r="AC1784" s="16"/>
      <c r="AE1784" s="16"/>
      <c r="AG1784" s="17"/>
      <c r="AH1784" s="16"/>
      <c r="AJ1784" s="16"/>
      <c r="AL1784" s="17"/>
      <c r="AM1784" s="16"/>
      <c r="AO1784" s="16"/>
      <c r="AQ1784" s="16"/>
      <c r="AS1784" s="16"/>
      <c r="AU1784" s="16"/>
      <c r="AW1784" s="16"/>
      <c r="AY1784" s="16"/>
      <c r="BA1784" s="16"/>
      <c r="BC1784" s="16"/>
      <c r="BE1784" s="16"/>
      <c r="BF1784" s="17"/>
      <c r="BG1784" s="16"/>
      <c r="BI1784" s="17"/>
      <c r="BJ1784" s="17"/>
      <c r="BK1784" s="17"/>
      <c r="BL1784" s="17"/>
      <c r="BN1784" s="16"/>
      <c r="BT1784" s="16"/>
      <c r="BU1784" s="16"/>
      <c r="BV1784" s="16"/>
      <c r="BY1784" s="16"/>
      <c r="BZ1784" s="16"/>
      <c r="CA1784" s="16"/>
      <c r="CH1784" s="16"/>
      <c r="CI1784" s="16"/>
    </row>
    <row r="1785" spans="6:87" x14ac:dyDescent="0.25">
      <c r="F1785" s="16"/>
      <c r="G1785" s="16"/>
      <c r="U1785" s="16"/>
      <c r="V1785" s="16"/>
      <c r="W1785" s="16"/>
      <c r="Y1785" s="16"/>
      <c r="Z1785" s="16"/>
      <c r="AA1785" s="16"/>
      <c r="AB1785" s="17"/>
      <c r="AC1785" s="16"/>
      <c r="AE1785" s="16"/>
      <c r="AG1785" s="17"/>
      <c r="AH1785" s="16"/>
      <c r="AJ1785" s="16"/>
      <c r="AL1785" s="17"/>
      <c r="AM1785" s="16"/>
      <c r="AO1785" s="16"/>
      <c r="AQ1785" s="16"/>
      <c r="AS1785" s="16"/>
      <c r="AU1785" s="16"/>
      <c r="AW1785" s="16"/>
      <c r="AY1785" s="16"/>
      <c r="BA1785" s="16"/>
      <c r="BC1785" s="16"/>
      <c r="BE1785" s="16"/>
      <c r="BF1785" s="17"/>
      <c r="BG1785" s="16"/>
      <c r="BI1785" s="17"/>
      <c r="BJ1785" s="17"/>
      <c r="BK1785" s="17"/>
      <c r="BL1785" s="17"/>
      <c r="BN1785" s="16"/>
      <c r="BT1785" s="16"/>
      <c r="BU1785" s="16"/>
      <c r="BV1785" s="16"/>
      <c r="BY1785" s="16"/>
      <c r="BZ1785" s="16"/>
      <c r="CA1785" s="16"/>
      <c r="CH1785" s="16"/>
      <c r="CI1785" s="16"/>
    </row>
    <row r="1786" spans="6:87" x14ac:dyDescent="0.25">
      <c r="F1786" s="16"/>
      <c r="G1786" s="16"/>
      <c r="U1786" s="16"/>
      <c r="V1786" s="16"/>
      <c r="W1786" s="16"/>
      <c r="Y1786" s="16"/>
      <c r="Z1786" s="16"/>
      <c r="AA1786" s="16"/>
      <c r="AB1786" s="17"/>
      <c r="AC1786" s="16"/>
      <c r="AE1786" s="16"/>
      <c r="AG1786" s="17"/>
      <c r="AH1786" s="16"/>
      <c r="AJ1786" s="16"/>
      <c r="AL1786" s="17"/>
      <c r="AM1786" s="16"/>
      <c r="AO1786" s="16"/>
      <c r="AQ1786" s="16"/>
      <c r="AS1786" s="16"/>
      <c r="AU1786" s="16"/>
      <c r="AW1786" s="16"/>
      <c r="AY1786" s="16"/>
      <c r="BA1786" s="16"/>
      <c r="BC1786" s="16"/>
      <c r="BE1786" s="16"/>
      <c r="BF1786" s="17"/>
      <c r="BG1786" s="16"/>
      <c r="BI1786" s="17"/>
      <c r="BJ1786" s="17"/>
      <c r="BK1786" s="17"/>
      <c r="BL1786" s="17"/>
      <c r="BN1786" s="16"/>
      <c r="BT1786" s="16"/>
      <c r="BU1786" s="16"/>
      <c r="BV1786" s="16"/>
      <c r="BY1786" s="16"/>
      <c r="BZ1786" s="16"/>
      <c r="CA1786" s="16"/>
      <c r="CH1786" s="16"/>
      <c r="CI1786" s="16"/>
    </row>
    <row r="1787" spans="6:87" x14ac:dyDescent="0.25">
      <c r="F1787" s="16"/>
      <c r="G1787" s="16"/>
      <c r="U1787" s="16"/>
      <c r="V1787" s="16"/>
      <c r="W1787" s="16"/>
      <c r="Y1787" s="16"/>
      <c r="Z1787" s="16"/>
      <c r="AA1787" s="16"/>
      <c r="AB1787" s="17"/>
      <c r="AC1787" s="16"/>
      <c r="AE1787" s="16"/>
      <c r="AG1787" s="17"/>
      <c r="AH1787" s="16"/>
      <c r="AJ1787" s="16"/>
      <c r="AL1787" s="17"/>
      <c r="AM1787" s="16"/>
      <c r="AO1787" s="16"/>
      <c r="AQ1787" s="16"/>
      <c r="AS1787" s="16"/>
      <c r="AU1787" s="16"/>
      <c r="AW1787" s="16"/>
      <c r="AY1787" s="16"/>
      <c r="BA1787" s="16"/>
      <c r="BC1787" s="16"/>
      <c r="BE1787" s="16"/>
      <c r="BF1787" s="17"/>
      <c r="BG1787" s="16"/>
      <c r="BI1787" s="17"/>
      <c r="BJ1787" s="17"/>
      <c r="BK1787" s="17"/>
      <c r="BL1787" s="17"/>
      <c r="BN1787" s="16"/>
      <c r="BT1787" s="16"/>
      <c r="BU1787" s="16"/>
      <c r="BV1787" s="16"/>
      <c r="BY1787" s="16"/>
      <c r="BZ1787" s="16"/>
      <c r="CA1787" s="16"/>
      <c r="CH1787" s="16"/>
      <c r="CI1787" s="16"/>
    </row>
    <row r="1788" spans="6:87" x14ac:dyDescent="0.25">
      <c r="F1788" s="16"/>
      <c r="G1788" s="16"/>
      <c r="U1788" s="16"/>
      <c r="V1788" s="16"/>
      <c r="W1788" s="16"/>
      <c r="Y1788" s="16"/>
      <c r="Z1788" s="16"/>
      <c r="AA1788" s="16"/>
      <c r="AB1788" s="17"/>
      <c r="AC1788" s="16"/>
      <c r="AE1788" s="16"/>
      <c r="AG1788" s="17"/>
      <c r="AH1788" s="16"/>
      <c r="AJ1788" s="16"/>
      <c r="AL1788" s="17"/>
      <c r="AM1788" s="16"/>
      <c r="AO1788" s="16"/>
      <c r="AQ1788" s="16"/>
      <c r="AS1788" s="16"/>
      <c r="AU1788" s="16"/>
      <c r="AW1788" s="16"/>
      <c r="AY1788" s="16"/>
      <c r="BA1788" s="16"/>
      <c r="BC1788" s="16"/>
      <c r="BE1788" s="16"/>
      <c r="BF1788" s="17"/>
      <c r="BG1788" s="16"/>
      <c r="BI1788" s="17"/>
      <c r="BJ1788" s="17"/>
      <c r="BK1788" s="17"/>
      <c r="BL1788" s="17"/>
      <c r="BN1788" s="16"/>
      <c r="BT1788" s="16"/>
      <c r="BU1788" s="16"/>
      <c r="BV1788" s="16"/>
      <c r="BY1788" s="16"/>
      <c r="BZ1788" s="16"/>
      <c r="CA1788" s="16"/>
      <c r="CH1788" s="16"/>
      <c r="CI1788" s="16"/>
    </row>
    <row r="1789" spans="6:87" x14ac:dyDescent="0.25">
      <c r="F1789" s="16"/>
      <c r="G1789" s="16"/>
      <c r="U1789" s="16"/>
      <c r="V1789" s="16"/>
      <c r="W1789" s="16"/>
      <c r="Y1789" s="16"/>
      <c r="Z1789" s="16"/>
      <c r="AA1789" s="16"/>
      <c r="AB1789" s="17"/>
      <c r="AC1789" s="16"/>
      <c r="AE1789" s="16"/>
      <c r="AG1789" s="17"/>
      <c r="AH1789" s="16"/>
      <c r="AJ1789" s="16"/>
      <c r="AL1789" s="17"/>
      <c r="AM1789" s="16"/>
      <c r="AO1789" s="16"/>
      <c r="AQ1789" s="16"/>
      <c r="AS1789" s="16"/>
      <c r="AU1789" s="16"/>
      <c r="AW1789" s="16"/>
      <c r="AY1789" s="16"/>
      <c r="BA1789" s="16"/>
      <c r="BC1789" s="16"/>
      <c r="BE1789" s="16"/>
      <c r="BF1789" s="17"/>
      <c r="BG1789" s="16"/>
      <c r="BI1789" s="17"/>
      <c r="BJ1789" s="17"/>
      <c r="BK1789" s="17"/>
      <c r="BL1789" s="17"/>
      <c r="BN1789" s="16"/>
      <c r="BT1789" s="16"/>
      <c r="BU1789" s="16"/>
      <c r="BV1789" s="16"/>
      <c r="BY1789" s="16"/>
      <c r="BZ1789" s="16"/>
      <c r="CA1789" s="16"/>
      <c r="CH1789" s="16"/>
      <c r="CI1789" s="16"/>
    </row>
    <row r="1790" spans="6:87" x14ac:dyDescent="0.25">
      <c r="F1790" s="16"/>
      <c r="G1790" s="16"/>
      <c r="U1790" s="16"/>
      <c r="V1790" s="16"/>
      <c r="W1790" s="16"/>
      <c r="Y1790" s="16"/>
      <c r="Z1790" s="16"/>
      <c r="AA1790" s="16"/>
      <c r="AB1790" s="17"/>
      <c r="AC1790" s="16"/>
      <c r="AE1790" s="16"/>
      <c r="AG1790" s="17"/>
      <c r="AH1790" s="16"/>
      <c r="AJ1790" s="16"/>
      <c r="AL1790" s="17"/>
      <c r="AM1790" s="16"/>
      <c r="AO1790" s="16"/>
      <c r="AQ1790" s="16"/>
      <c r="AS1790" s="16"/>
      <c r="AU1790" s="16"/>
      <c r="AW1790" s="16"/>
      <c r="AY1790" s="16"/>
      <c r="BA1790" s="16"/>
      <c r="BC1790" s="16"/>
      <c r="BE1790" s="16"/>
      <c r="BF1790" s="17"/>
      <c r="BG1790" s="16"/>
      <c r="BI1790" s="17"/>
      <c r="BJ1790" s="17"/>
      <c r="BK1790" s="17"/>
      <c r="BL1790" s="17"/>
      <c r="BN1790" s="16"/>
      <c r="BT1790" s="16"/>
      <c r="BU1790" s="16"/>
      <c r="BV1790" s="16"/>
      <c r="BY1790" s="16"/>
      <c r="BZ1790" s="16"/>
      <c r="CA1790" s="16"/>
      <c r="CH1790" s="16"/>
      <c r="CI1790" s="16"/>
    </row>
    <row r="1791" spans="6:87" x14ac:dyDescent="0.25">
      <c r="F1791" s="16"/>
      <c r="G1791" s="16"/>
      <c r="U1791" s="16"/>
      <c r="V1791" s="16"/>
      <c r="W1791" s="16"/>
      <c r="Y1791" s="16"/>
      <c r="Z1791" s="16"/>
      <c r="AA1791" s="16"/>
      <c r="AB1791" s="17"/>
      <c r="AC1791" s="16"/>
      <c r="AE1791" s="16"/>
      <c r="AG1791" s="17"/>
      <c r="AH1791" s="16"/>
      <c r="AJ1791" s="16"/>
      <c r="AL1791" s="17"/>
      <c r="AM1791" s="16"/>
      <c r="AO1791" s="16"/>
      <c r="AQ1791" s="16"/>
      <c r="AS1791" s="16"/>
      <c r="AU1791" s="16"/>
      <c r="AW1791" s="16"/>
      <c r="AY1791" s="16"/>
      <c r="BA1791" s="16"/>
      <c r="BC1791" s="16"/>
      <c r="BE1791" s="16"/>
      <c r="BF1791" s="17"/>
      <c r="BG1791" s="16"/>
      <c r="BI1791" s="17"/>
      <c r="BJ1791" s="17"/>
      <c r="BK1791" s="17"/>
      <c r="BL1791" s="17"/>
      <c r="BN1791" s="16"/>
      <c r="BT1791" s="16"/>
      <c r="BU1791" s="16"/>
      <c r="BV1791" s="16"/>
      <c r="BY1791" s="16"/>
      <c r="BZ1791" s="16"/>
      <c r="CA1791" s="16"/>
      <c r="CH1791" s="16"/>
      <c r="CI1791" s="16"/>
    </row>
    <row r="1792" spans="6:87" x14ac:dyDescent="0.25">
      <c r="F1792" s="16"/>
      <c r="G1792" s="16"/>
      <c r="U1792" s="16"/>
      <c r="V1792" s="16"/>
      <c r="W1792" s="16"/>
      <c r="Y1792" s="16"/>
      <c r="Z1792" s="16"/>
      <c r="AA1792" s="16"/>
      <c r="AB1792" s="17"/>
      <c r="AC1792" s="16"/>
      <c r="AE1792" s="16"/>
      <c r="AG1792" s="17"/>
      <c r="AH1792" s="16"/>
      <c r="AJ1792" s="16"/>
      <c r="AL1792" s="17"/>
      <c r="AM1792" s="16"/>
      <c r="AO1792" s="16"/>
      <c r="AQ1792" s="16"/>
      <c r="AS1792" s="16"/>
      <c r="AU1792" s="16"/>
      <c r="AW1792" s="16"/>
      <c r="AY1792" s="16"/>
      <c r="BA1792" s="16"/>
      <c r="BC1792" s="16"/>
      <c r="BE1792" s="16"/>
      <c r="BF1792" s="17"/>
      <c r="BG1792" s="16"/>
      <c r="BI1792" s="17"/>
      <c r="BJ1792" s="17"/>
      <c r="BK1792" s="17"/>
      <c r="BL1792" s="17"/>
      <c r="BN1792" s="16"/>
      <c r="BT1792" s="16"/>
      <c r="BU1792" s="16"/>
      <c r="BV1792" s="16"/>
      <c r="BY1792" s="16"/>
      <c r="BZ1792" s="16"/>
      <c r="CA1792" s="16"/>
      <c r="CH1792" s="16"/>
      <c r="CI1792" s="16"/>
    </row>
    <row r="1793" spans="6:87" x14ac:dyDescent="0.25">
      <c r="F1793" s="16"/>
      <c r="G1793" s="16"/>
      <c r="U1793" s="16"/>
      <c r="V1793" s="16"/>
      <c r="W1793" s="16"/>
      <c r="Y1793" s="16"/>
      <c r="Z1793" s="16"/>
      <c r="AA1793" s="16"/>
      <c r="AB1793" s="17"/>
      <c r="AC1793" s="16"/>
      <c r="AE1793" s="16"/>
      <c r="AG1793" s="17"/>
      <c r="AH1793" s="16"/>
      <c r="AJ1793" s="16"/>
      <c r="AL1793" s="17"/>
      <c r="AM1793" s="16"/>
      <c r="AO1793" s="16"/>
      <c r="AQ1793" s="16"/>
      <c r="AS1793" s="16"/>
      <c r="AU1793" s="16"/>
      <c r="AW1793" s="16"/>
      <c r="AY1793" s="16"/>
      <c r="BA1793" s="16"/>
      <c r="BC1793" s="16"/>
      <c r="BE1793" s="16"/>
      <c r="BF1793" s="17"/>
      <c r="BG1793" s="16"/>
      <c r="BI1793" s="17"/>
      <c r="BJ1793" s="17"/>
      <c r="BK1793" s="17"/>
      <c r="BL1793" s="17"/>
      <c r="BN1793" s="16"/>
      <c r="BT1793" s="16"/>
      <c r="BU1793" s="16"/>
      <c r="BV1793" s="16"/>
      <c r="BY1793" s="16"/>
      <c r="BZ1793" s="16"/>
      <c r="CA1793" s="16"/>
      <c r="CH1793" s="16"/>
      <c r="CI1793" s="16"/>
    </row>
    <row r="1794" spans="6:87" x14ac:dyDescent="0.25">
      <c r="F1794" s="16"/>
      <c r="G1794" s="16"/>
      <c r="U1794" s="16"/>
      <c r="V1794" s="16"/>
      <c r="W1794" s="16"/>
      <c r="Y1794" s="16"/>
      <c r="Z1794" s="16"/>
      <c r="AA1794" s="16"/>
      <c r="AB1794" s="17"/>
      <c r="AC1794" s="16"/>
      <c r="AE1794" s="16"/>
      <c r="AG1794" s="17"/>
      <c r="AH1794" s="16"/>
      <c r="AJ1794" s="16"/>
      <c r="AL1794" s="17"/>
      <c r="AM1794" s="16"/>
      <c r="AO1794" s="16"/>
      <c r="AQ1794" s="16"/>
      <c r="AS1794" s="16"/>
      <c r="AU1794" s="16"/>
      <c r="AW1794" s="16"/>
      <c r="AY1794" s="16"/>
      <c r="BA1794" s="16"/>
      <c r="BC1794" s="16"/>
      <c r="BE1794" s="16"/>
      <c r="BF1794" s="17"/>
      <c r="BG1794" s="16"/>
      <c r="BI1794" s="17"/>
      <c r="BJ1794" s="17"/>
      <c r="BK1794" s="17"/>
      <c r="BL1794" s="17"/>
      <c r="BN1794" s="16"/>
      <c r="BT1794" s="16"/>
      <c r="BU1794" s="16"/>
      <c r="BV1794" s="16"/>
      <c r="BY1794" s="16"/>
      <c r="BZ1794" s="16"/>
      <c r="CA1794" s="16"/>
      <c r="CH1794" s="16"/>
      <c r="CI1794" s="16"/>
    </row>
    <row r="1795" spans="6:87" x14ac:dyDescent="0.25">
      <c r="F1795" s="16"/>
      <c r="G1795" s="16"/>
      <c r="U1795" s="16"/>
      <c r="V1795" s="16"/>
      <c r="W1795" s="16"/>
      <c r="Y1795" s="16"/>
      <c r="Z1795" s="16"/>
      <c r="AA1795" s="16"/>
      <c r="AB1795" s="17"/>
      <c r="AC1795" s="16"/>
      <c r="AE1795" s="16"/>
      <c r="AG1795" s="17"/>
      <c r="AH1795" s="16"/>
      <c r="AJ1795" s="16"/>
      <c r="AL1795" s="17"/>
      <c r="AM1795" s="16"/>
      <c r="AO1795" s="16"/>
      <c r="AQ1795" s="16"/>
      <c r="AS1795" s="16"/>
      <c r="AU1795" s="16"/>
      <c r="AW1795" s="16"/>
      <c r="AY1795" s="16"/>
      <c r="BA1795" s="16"/>
      <c r="BC1795" s="16"/>
      <c r="BE1795" s="16"/>
      <c r="BF1795" s="17"/>
      <c r="BG1795" s="16"/>
      <c r="BI1795" s="17"/>
      <c r="BJ1795" s="17"/>
      <c r="BK1795" s="17"/>
      <c r="BL1795" s="17"/>
      <c r="BN1795" s="16"/>
      <c r="BT1795" s="16"/>
      <c r="BU1795" s="16"/>
      <c r="BV1795" s="16"/>
      <c r="BY1795" s="16"/>
      <c r="BZ1795" s="16"/>
      <c r="CA1795" s="16"/>
      <c r="CH1795" s="16"/>
      <c r="CI1795" s="16"/>
    </row>
    <row r="1796" spans="6:87" x14ac:dyDescent="0.25">
      <c r="F1796" s="16"/>
      <c r="G1796" s="16"/>
      <c r="U1796" s="16"/>
      <c r="V1796" s="16"/>
      <c r="W1796" s="16"/>
      <c r="Y1796" s="16"/>
      <c r="Z1796" s="16"/>
      <c r="AA1796" s="16"/>
      <c r="AB1796" s="17"/>
      <c r="AC1796" s="16"/>
      <c r="AE1796" s="16"/>
      <c r="AG1796" s="17"/>
      <c r="AH1796" s="16"/>
      <c r="AJ1796" s="16"/>
      <c r="AL1796" s="17"/>
      <c r="AM1796" s="16"/>
      <c r="AO1796" s="16"/>
      <c r="AQ1796" s="16"/>
      <c r="AS1796" s="16"/>
      <c r="AU1796" s="16"/>
      <c r="AW1796" s="16"/>
      <c r="AY1796" s="16"/>
      <c r="BA1796" s="16"/>
      <c r="BC1796" s="16"/>
      <c r="BE1796" s="16"/>
      <c r="BF1796" s="17"/>
      <c r="BG1796" s="16"/>
      <c r="BI1796" s="17"/>
      <c r="BJ1796" s="17"/>
      <c r="BK1796" s="17"/>
      <c r="BL1796" s="17"/>
      <c r="BN1796" s="16"/>
      <c r="BT1796" s="16"/>
      <c r="BU1796" s="16"/>
      <c r="BV1796" s="16"/>
      <c r="BY1796" s="16"/>
      <c r="BZ1796" s="16"/>
      <c r="CA1796" s="16"/>
      <c r="CH1796" s="16"/>
      <c r="CI1796" s="16"/>
    </row>
    <row r="1797" spans="6:87" x14ac:dyDescent="0.25">
      <c r="F1797" s="16"/>
      <c r="G1797" s="16"/>
      <c r="U1797" s="16"/>
      <c r="V1797" s="16"/>
      <c r="W1797" s="16"/>
      <c r="Y1797" s="16"/>
      <c r="Z1797" s="16"/>
      <c r="AA1797" s="16"/>
      <c r="AB1797" s="17"/>
      <c r="AC1797" s="16"/>
      <c r="AE1797" s="16"/>
      <c r="AG1797" s="17"/>
      <c r="AH1797" s="16"/>
      <c r="AJ1797" s="16"/>
      <c r="AL1797" s="17"/>
      <c r="AM1797" s="16"/>
      <c r="AO1797" s="16"/>
      <c r="AQ1797" s="16"/>
      <c r="AS1797" s="16"/>
      <c r="AU1797" s="16"/>
      <c r="AW1797" s="16"/>
      <c r="AY1797" s="16"/>
      <c r="BA1797" s="16"/>
      <c r="BC1797" s="16"/>
      <c r="BE1797" s="16"/>
      <c r="BF1797" s="17"/>
      <c r="BG1797" s="16"/>
      <c r="BI1797" s="17"/>
      <c r="BJ1797" s="17"/>
      <c r="BK1797" s="17"/>
      <c r="BL1797" s="17"/>
      <c r="BN1797" s="16"/>
      <c r="BT1797" s="16"/>
      <c r="BU1797" s="16"/>
      <c r="BV1797" s="16"/>
      <c r="BY1797" s="16"/>
      <c r="BZ1797" s="16"/>
      <c r="CA1797" s="16"/>
      <c r="CH1797" s="16"/>
      <c r="CI1797" s="16"/>
    </row>
    <row r="1798" spans="6:87" x14ac:dyDescent="0.25">
      <c r="F1798" s="16"/>
      <c r="G1798" s="16"/>
      <c r="U1798" s="16"/>
      <c r="V1798" s="16"/>
      <c r="W1798" s="16"/>
      <c r="Y1798" s="16"/>
      <c r="Z1798" s="16"/>
      <c r="AA1798" s="16"/>
      <c r="AB1798" s="17"/>
      <c r="AC1798" s="16"/>
      <c r="AE1798" s="16"/>
      <c r="AG1798" s="17"/>
      <c r="AH1798" s="16"/>
      <c r="AJ1798" s="16"/>
      <c r="AL1798" s="17"/>
      <c r="AM1798" s="16"/>
      <c r="AO1798" s="16"/>
      <c r="AQ1798" s="16"/>
      <c r="AS1798" s="16"/>
      <c r="AU1798" s="16"/>
      <c r="AW1798" s="16"/>
      <c r="AY1798" s="16"/>
      <c r="BA1798" s="16"/>
      <c r="BC1798" s="16"/>
      <c r="BE1798" s="16"/>
      <c r="BF1798" s="17"/>
      <c r="BG1798" s="16"/>
      <c r="BI1798" s="17"/>
      <c r="BJ1798" s="17"/>
      <c r="BK1798" s="17"/>
      <c r="BL1798" s="17"/>
      <c r="BN1798" s="16"/>
      <c r="BT1798" s="16"/>
      <c r="BU1798" s="16"/>
      <c r="BV1798" s="16"/>
      <c r="BY1798" s="16"/>
      <c r="BZ1798" s="16"/>
      <c r="CA1798" s="16"/>
      <c r="CH1798" s="16"/>
      <c r="CI1798" s="16"/>
    </row>
    <row r="1799" spans="6:87" x14ac:dyDescent="0.25">
      <c r="F1799" s="16"/>
      <c r="G1799" s="16"/>
      <c r="U1799" s="16"/>
      <c r="V1799" s="16"/>
      <c r="W1799" s="16"/>
      <c r="Y1799" s="16"/>
      <c r="Z1799" s="16"/>
      <c r="AA1799" s="16"/>
      <c r="AB1799" s="17"/>
      <c r="AC1799" s="16"/>
      <c r="AE1799" s="16"/>
      <c r="AG1799" s="17"/>
      <c r="AH1799" s="16"/>
      <c r="AJ1799" s="16"/>
      <c r="AL1799" s="17"/>
      <c r="AM1799" s="16"/>
      <c r="AO1799" s="16"/>
      <c r="AQ1799" s="16"/>
      <c r="AS1799" s="16"/>
      <c r="AU1799" s="16"/>
      <c r="AW1799" s="16"/>
      <c r="AY1799" s="16"/>
      <c r="BA1799" s="16"/>
      <c r="BC1799" s="16"/>
      <c r="BE1799" s="16"/>
      <c r="BF1799" s="17"/>
      <c r="BG1799" s="16"/>
      <c r="BI1799" s="17"/>
      <c r="BJ1799" s="17"/>
      <c r="BK1799" s="17"/>
      <c r="BL1799" s="17"/>
      <c r="BN1799" s="16"/>
      <c r="BT1799" s="16"/>
      <c r="BU1799" s="16"/>
      <c r="BV1799" s="16"/>
      <c r="BY1799" s="16"/>
      <c r="BZ1799" s="16"/>
      <c r="CA1799" s="16"/>
      <c r="CH1799" s="16"/>
      <c r="CI1799" s="16"/>
    </row>
    <row r="1800" spans="6:87" x14ac:dyDescent="0.25">
      <c r="F1800" s="16"/>
      <c r="G1800" s="16"/>
      <c r="U1800" s="16"/>
      <c r="V1800" s="16"/>
      <c r="W1800" s="16"/>
      <c r="Y1800" s="16"/>
      <c r="Z1800" s="16"/>
      <c r="AA1800" s="16"/>
      <c r="AB1800" s="17"/>
      <c r="AC1800" s="16"/>
      <c r="AE1800" s="16"/>
      <c r="AG1800" s="17"/>
      <c r="AH1800" s="16"/>
      <c r="AJ1800" s="16"/>
      <c r="AL1800" s="17"/>
      <c r="AM1800" s="16"/>
      <c r="AO1800" s="16"/>
      <c r="AQ1800" s="16"/>
      <c r="AS1800" s="16"/>
      <c r="AU1800" s="16"/>
      <c r="AW1800" s="16"/>
      <c r="AY1800" s="16"/>
      <c r="BA1800" s="16"/>
      <c r="BC1800" s="16"/>
      <c r="BE1800" s="16"/>
      <c r="BF1800" s="17"/>
      <c r="BG1800" s="16"/>
      <c r="BI1800" s="17"/>
      <c r="BJ1800" s="17"/>
      <c r="BK1800" s="17"/>
      <c r="BL1800" s="17"/>
      <c r="BN1800" s="16"/>
      <c r="BT1800" s="16"/>
      <c r="BU1800" s="16"/>
      <c r="BV1800" s="16"/>
      <c r="BY1800" s="16"/>
      <c r="BZ1800" s="16"/>
      <c r="CA1800" s="16"/>
      <c r="CH1800" s="16"/>
      <c r="CI1800" s="16"/>
    </row>
    <row r="1801" spans="6:87" x14ac:dyDescent="0.25">
      <c r="F1801" s="16"/>
      <c r="G1801" s="16"/>
      <c r="U1801" s="16"/>
      <c r="V1801" s="16"/>
      <c r="W1801" s="16"/>
      <c r="Y1801" s="16"/>
      <c r="Z1801" s="16"/>
      <c r="AA1801" s="16"/>
      <c r="AB1801" s="17"/>
      <c r="AC1801" s="16"/>
      <c r="AE1801" s="16"/>
      <c r="AG1801" s="17"/>
      <c r="AH1801" s="16"/>
      <c r="AJ1801" s="16"/>
      <c r="AL1801" s="17"/>
      <c r="AM1801" s="16"/>
      <c r="AO1801" s="16"/>
      <c r="AQ1801" s="16"/>
      <c r="AS1801" s="16"/>
      <c r="AU1801" s="16"/>
      <c r="AW1801" s="16"/>
      <c r="AY1801" s="16"/>
      <c r="BA1801" s="16"/>
      <c r="BC1801" s="16"/>
      <c r="BE1801" s="16"/>
      <c r="BF1801" s="17"/>
      <c r="BG1801" s="16"/>
      <c r="BI1801" s="17"/>
      <c r="BJ1801" s="17"/>
      <c r="BK1801" s="17"/>
      <c r="BL1801" s="17"/>
      <c r="BN1801" s="16"/>
      <c r="BT1801" s="16"/>
      <c r="BU1801" s="16"/>
      <c r="BV1801" s="16"/>
      <c r="BY1801" s="16"/>
      <c r="BZ1801" s="16"/>
      <c r="CA1801" s="16"/>
      <c r="CH1801" s="16"/>
      <c r="CI1801" s="16"/>
    </row>
    <row r="1802" spans="6:87" x14ac:dyDescent="0.25">
      <c r="F1802" s="16"/>
      <c r="G1802" s="16"/>
      <c r="U1802" s="16"/>
      <c r="V1802" s="16"/>
      <c r="W1802" s="16"/>
      <c r="Y1802" s="16"/>
      <c r="Z1802" s="16"/>
      <c r="AA1802" s="16"/>
      <c r="AB1802" s="17"/>
      <c r="AC1802" s="16"/>
      <c r="AE1802" s="16"/>
      <c r="AG1802" s="17"/>
      <c r="AH1802" s="16"/>
      <c r="AJ1802" s="16"/>
      <c r="AL1802" s="17"/>
      <c r="AM1802" s="16"/>
      <c r="AO1802" s="16"/>
      <c r="AQ1802" s="16"/>
      <c r="AS1802" s="16"/>
      <c r="AU1802" s="16"/>
      <c r="AW1802" s="16"/>
      <c r="AY1802" s="16"/>
      <c r="BA1802" s="16"/>
      <c r="BC1802" s="16"/>
      <c r="BE1802" s="16"/>
      <c r="BF1802" s="17"/>
      <c r="BG1802" s="16"/>
      <c r="BI1802" s="17"/>
      <c r="BJ1802" s="17"/>
      <c r="BK1802" s="17"/>
      <c r="BL1802" s="17"/>
      <c r="BN1802" s="16"/>
      <c r="BT1802" s="16"/>
      <c r="BU1802" s="16"/>
      <c r="BV1802" s="16"/>
      <c r="BY1802" s="16"/>
      <c r="BZ1802" s="16"/>
      <c r="CA1802" s="16"/>
      <c r="CH1802" s="16"/>
      <c r="CI1802" s="16"/>
    </row>
    <row r="1803" spans="6:87" x14ac:dyDescent="0.25">
      <c r="F1803" s="16"/>
      <c r="G1803" s="16"/>
      <c r="U1803" s="16"/>
      <c r="V1803" s="16"/>
      <c r="W1803" s="16"/>
      <c r="Y1803" s="16"/>
      <c r="Z1803" s="16"/>
      <c r="AA1803" s="16"/>
      <c r="AB1803" s="17"/>
      <c r="AC1803" s="16"/>
      <c r="AE1803" s="16"/>
      <c r="AG1803" s="17"/>
      <c r="AH1803" s="16"/>
      <c r="AJ1803" s="16"/>
      <c r="AL1803" s="17"/>
      <c r="AM1803" s="16"/>
      <c r="AO1803" s="16"/>
      <c r="AQ1803" s="16"/>
      <c r="AS1803" s="16"/>
      <c r="AU1803" s="16"/>
      <c r="AW1803" s="16"/>
      <c r="AY1803" s="16"/>
      <c r="BA1803" s="16"/>
      <c r="BC1803" s="16"/>
      <c r="BE1803" s="16"/>
      <c r="BF1803" s="17"/>
      <c r="BG1803" s="16"/>
      <c r="BI1803" s="17"/>
      <c r="BJ1803" s="17"/>
      <c r="BK1803" s="17"/>
      <c r="BL1803" s="17"/>
      <c r="BN1803" s="16"/>
      <c r="BT1803" s="16"/>
      <c r="BU1803" s="16"/>
      <c r="BV1803" s="16"/>
      <c r="BY1803" s="16"/>
      <c r="BZ1803" s="16"/>
      <c r="CA1803" s="16"/>
      <c r="CH1803" s="16"/>
      <c r="CI1803" s="16"/>
    </row>
    <row r="1804" spans="6:87" x14ac:dyDescent="0.25">
      <c r="F1804" s="16"/>
      <c r="G1804" s="16"/>
      <c r="U1804" s="16"/>
      <c r="V1804" s="16"/>
      <c r="W1804" s="16"/>
      <c r="Y1804" s="16"/>
      <c r="Z1804" s="16"/>
      <c r="AA1804" s="16"/>
      <c r="AB1804" s="17"/>
      <c r="AC1804" s="16"/>
      <c r="AE1804" s="16"/>
      <c r="AG1804" s="17"/>
      <c r="AH1804" s="16"/>
      <c r="AJ1804" s="16"/>
      <c r="AL1804" s="17"/>
      <c r="AM1804" s="16"/>
      <c r="AO1804" s="16"/>
      <c r="AQ1804" s="16"/>
      <c r="AS1804" s="16"/>
      <c r="AU1804" s="16"/>
      <c r="AW1804" s="16"/>
      <c r="AY1804" s="16"/>
      <c r="BA1804" s="16"/>
      <c r="BC1804" s="16"/>
      <c r="BE1804" s="16"/>
      <c r="BF1804" s="17"/>
      <c r="BG1804" s="16"/>
      <c r="BI1804" s="17"/>
      <c r="BJ1804" s="17"/>
      <c r="BK1804" s="17"/>
      <c r="BL1804" s="17"/>
      <c r="BN1804" s="16"/>
      <c r="BT1804" s="16"/>
      <c r="BU1804" s="16"/>
      <c r="BV1804" s="16"/>
      <c r="BY1804" s="16"/>
      <c r="BZ1804" s="16"/>
      <c r="CA1804" s="16"/>
      <c r="CH1804" s="16"/>
      <c r="CI1804" s="16"/>
    </row>
    <row r="1805" spans="6:87" x14ac:dyDescent="0.25">
      <c r="F1805" s="16"/>
      <c r="G1805" s="16"/>
      <c r="U1805" s="16"/>
      <c r="V1805" s="16"/>
      <c r="W1805" s="16"/>
      <c r="Y1805" s="16"/>
      <c r="Z1805" s="16"/>
      <c r="AA1805" s="16"/>
      <c r="AB1805" s="17"/>
      <c r="AC1805" s="16"/>
      <c r="AE1805" s="16"/>
      <c r="AG1805" s="17"/>
      <c r="AH1805" s="16"/>
      <c r="AJ1805" s="16"/>
      <c r="AL1805" s="17"/>
      <c r="AM1805" s="16"/>
      <c r="AO1805" s="16"/>
      <c r="AQ1805" s="16"/>
      <c r="AS1805" s="16"/>
      <c r="AU1805" s="16"/>
      <c r="AW1805" s="16"/>
      <c r="AY1805" s="16"/>
      <c r="BA1805" s="16"/>
      <c r="BC1805" s="16"/>
      <c r="BE1805" s="16"/>
      <c r="BF1805" s="17"/>
      <c r="BG1805" s="16"/>
      <c r="BI1805" s="17"/>
      <c r="BJ1805" s="17"/>
      <c r="BK1805" s="17"/>
      <c r="BL1805" s="17"/>
      <c r="BN1805" s="16"/>
      <c r="BT1805" s="16"/>
      <c r="BU1805" s="16"/>
      <c r="BV1805" s="16"/>
      <c r="BY1805" s="16"/>
      <c r="BZ1805" s="16"/>
      <c r="CA1805" s="16"/>
      <c r="CH1805" s="16"/>
      <c r="CI1805" s="16"/>
    </row>
    <row r="1806" spans="6:87" x14ac:dyDescent="0.25">
      <c r="F1806" s="16"/>
      <c r="G1806" s="16"/>
      <c r="U1806" s="16"/>
      <c r="V1806" s="16"/>
      <c r="W1806" s="16"/>
      <c r="Y1806" s="16"/>
      <c r="Z1806" s="16"/>
      <c r="AA1806" s="16"/>
      <c r="AB1806" s="17"/>
      <c r="AC1806" s="16"/>
      <c r="AE1806" s="16"/>
      <c r="AG1806" s="17"/>
      <c r="AH1806" s="16"/>
      <c r="AJ1806" s="16"/>
      <c r="AL1806" s="17"/>
      <c r="AM1806" s="16"/>
      <c r="AO1806" s="16"/>
      <c r="AQ1806" s="16"/>
      <c r="AS1806" s="16"/>
      <c r="AU1806" s="16"/>
      <c r="AW1806" s="16"/>
      <c r="AY1806" s="16"/>
      <c r="BA1806" s="16"/>
      <c r="BC1806" s="16"/>
      <c r="BE1806" s="16"/>
      <c r="BF1806" s="17"/>
      <c r="BG1806" s="16"/>
      <c r="BI1806" s="17"/>
      <c r="BJ1806" s="17"/>
      <c r="BK1806" s="17"/>
      <c r="BL1806" s="17"/>
      <c r="BN1806" s="16"/>
      <c r="BT1806" s="16"/>
      <c r="BU1806" s="16"/>
      <c r="BV1806" s="16"/>
      <c r="BY1806" s="16"/>
      <c r="BZ1806" s="16"/>
      <c r="CA1806" s="16"/>
      <c r="CH1806" s="16"/>
      <c r="CI1806" s="16"/>
    </row>
    <row r="1807" spans="6:87" x14ac:dyDescent="0.25">
      <c r="F1807" s="16"/>
      <c r="G1807" s="16"/>
      <c r="U1807" s="16"/>
      <c r="V1807" s="16"/>
      <c r="W1807" s="16"/>
      <c r="Y1807" s="16"/>
      <c r="Z1807" s="16"/>
      <c r="AA1807" s="16"/>
      <c r="AB1807" s="17"/>
      <c r="AC1807" s="16"/>
      <c r="AE1807" s="16"/>
      <c r="AG1807" s="17"/>
      <c r="AH1807" s="16"/>
      <c r="AJ1807" s="16"/>
      <c r="AL1807" s="17"/>
      <c r="AM1807" s="16"/>
      <c r="AO1807" s="16"/>
      <c r="AQ1807" s="16"/>
      <c r="AS1807" s="16"/>
      <c r="AU1807" s="16"/>
      <c r="AW1807" s="16"/>
      <c r="AY1807" s="16"/>
      <c r="BA1807" s="16"/>
      <c r="BC1807" s="16"/>
      <c r="BE1807" s="16"/>
      <c r="BF1807" s="17"/>
      <c r="BG1807" s="16"/>
      <c r="BI1807" s="17"/>
      <c r="BJ1807" s="17"/>
      <c r="BK1807" s="17"/>
      <c r="BL1807" s="17"/>
      <c r="BN1807" s="16"/>
      <c r="BT1807" s="16"/>
      <c r="BU1807" s="16"/>
      <c r="BV1807" s="16"/>
      <c r="BY1807" s="16"/>
      <c r="BZ1807" s="16"/>
      <c r="CA1807" s="16"/>
      <c r="CH1807" s="16"/>
      <c r="CI1807" s="16"/>
    </row>
    <row r="1808" spans="6:87" x14ac:dyDescent="0.25">
      <c r="F1808" s="16"/>
      <c r="G1808" s="16"/>
      <c r="U1808" s="16"/>
      <c r="V1808" s="16"/>
      <c r="W1808" s="16"/>
      <c r="Y1808" s="16"/>
      <c r="Z1808" s="16"/>
      <c r="AA1808" s="16"/>
      <c r="AB1808" s="17"/>
      <c r="AC1808" s="16"/>
      <c r="AE1808" s="16"/>
      <c r="AG1808" s="17"/>
      <c r="AH1808" s="16"/>
      <c r="AJ1808" s="16"/>
      <c r="AL1808" s="17"/>
      <c r="AM1808" s="16"/>
      <c r="AO1808" s="16"/>
      <c r="AQ1808" s="16"/>
      <c r="AS1808" s="16"/>
      <c r="AU1808" s="16"/>
      <c r="AW1808" s="16"/>
      <c r="AY1808" s="16"/>
      <c r="BA1808" s="16"/>
      <c r="BC1808" s="16"/>
      <c r="BE1808" s="16"/>
      <c r="BF1808" s="17"/>
      <c r="BG1808" s="16"/>
      <c r="BI1808" s="17"/>
      <c r="BJ1808" s="17"/>
      <c r="BK1808" s="17"/>
      <c r="BL1808" s="17"/>
      <c r="BN1808" s="16"/>
      <c r="BT1808" s="16"/>
      <c r="BU1808" s="16"/>
      <c r="BV1808" s="16"/>
      <c r="BY1808" s="16"/>
      <c r="BZ1808" s="16"/>
      <c r="CA1808" s="16"/>
      <c r="CH1808" s="16"/>
      <c r="CI1808" s="16"/>
    </row>
    <row r="1809" spans="6:87" x14ac:dyDescent="0.25">
      <c r="F1809" s="16"/>
      <c r="G1809" s="16"/>
      <c r="U1809" s="16"/>
      <c r="V1809" s="16"/>
      <c r="W1809" s="16"/>
      <c r="Y1809" s="16"/>
      <c r="Z1809" s="16"/>
      <c r="AA1809" s="16"/>
      <c r="AB1809" s="17"/>
      <c r="AC1809" s="16"/>
      <c r="AE1809" s="16"/>
      <c r="AG1809" s="17"/>
      <c r="AH1809" s="16"/>
      <c r="AJ1809" s="16"/>
      <c r="AL1809" s="17"/>
      <c r="AM1809" s="16"/>
      <c r="AO1809" s="16"/>
      <c r="AQ1809" s="16"/>
      <c r="AS1809" s="16"/>
      <c r="AU1809" s="16"/>
      <c r="AW1809" s="16"/>
      <c r="AY1809" s="16"/>
      <c r="BA1809" s="16"/>
      <c r="BC1809" s="16"/>
      <c r="BE1809" s="16"/>
      <c r="BF1809" s="17"/>
      <c r="BG1809" s="16"/>
      <c r="BI1809" s="17"/>
      <c r="BJ1809" s="17"/>
      <c r="BK1809" s="17"/>
      <c r="BL1809" s="17"/>
      <c r="BN1809" s="16"/>
      <c r="BT1809" s="16"/>
      <c r="BU1809" s="16"/>
      <c r="BV1809" s="16"/>
      <c r="BY1809" s="16"/>
      <c r="BZ1809" s="16"/>
      <c r="CA1809" s="16"/>
      <c r="CH1809" s="16"/>
      <c r="CI1809" s="16"/>
    </row>
    <row r="1810" spans="6:87" x14ac:dyDescent="0.25">
      <c r="F1810" s="16"/>
      <c r="G1810" s="16"/>
      <c r="U1810" s="16"/>
      <c r="V1810" s="16"/>
      <c r="W1810" s="16"/>
      <c r="Y1810" s="16"/>
      <c r="Z1810" s="16"/>
      <c r="AA1810" s="16"/>
      <c r="AB1810" s="17"/>
      <c r="AC1810" s="16"/>
      <c r="AE1810" s="16"/>
      <c r="AG1810" s="17"/>
      <c r="AH1810" s="16"/>
      <c r="AJ1810" s="16"/>
      <c r="AL1810" s="17"/>
      <c r="AM1810" s="16"/>
      <c r="AO1810" s="16"/>
      <c r="AQ1810" s="16"/>
      <c r="AS1810" s="16"/>
      <c r="AU1810" s="16"/>
      <c r="AW1810" s="16"/>
      <c r="AY1810" s="16"/>
      <c r="BA1810" s="16"/>
      <c r="BC1810" s="16"/>
      <c r="BE1810" s="16"/>
      <c r="BF1810" s="17"/>
      <c r="BG1810" s="16"/>
      <c r="BI1810" s="17"/>
      <c r="BJ1810" s="17"/>
      <c r="BK1810" s="17"/>
      <c r="BL1810" s="17"/>
      <c r="BN1810" s="16"/>
      <c r="BT1810" s="16"/>
      <c r="BU1810" s="16"/>
      <c r="BV1810" s="16"/>
      <c r="BY1810" s="16"/>
      <c r="BZ1810" s="16"/>
      <c r="CA1810" s="16"/>
      <c r="CH1810" s="16"/>
      <c r="CI1810" s="16"/>
    </row>
    <row r="1811" spans="6:87" x14ac:dyDescent="0.25">
      <c r="F1811" s="16"/>
      <c r="G1811" s="16"/>
      <c r="U1811" s="16"/>
      <c r="V1811" s="16"/>
      <c r="W1811" s="16"/>
      <c r="Y1811" s="16"/>
      <c r="Z1811" s="16"/>
      <c r="AA1811" s="16"/>
      <c r="AB1811" s="17"/>
      <c r="AC1811" s="16"/>
      <c r="AE1811" s="16"/>
      <c r="AG1811" s="17"/>
      <c r="AH1811" s="16"/>
      <c r="AJ1811" s="16"/>
      <c r="AL1811" s="17"/>
      <c r="AM1811" s="16"/>
      <c r="AO1811" s="16"/>
      <c r="AQ1811" s="16"/>
      <c r="AS1811" s="16"/>
      <c r="AU1811" s="16"/>
      <c r="AW1811" s="16"/>
      <c r="AY1811" s="16"/>
      <c r="BA1811" s="16"/>
      <c r="BC1811" s="16"/>
      <c r="BE1811" s="16"/>
      <c r="BF1811" s="17"/>
      <c r="BG1811" s="16"/>
      <c r="BI1811" s="17"/>
      <c r="BJ1811" s="17"/>
      <c r="BK1811" s="17"/>
      <c r="BL1811" s="17"/>
      <c r="BN1811" s="16"/>
      <c r="BT1811" s="16"/>
      <c r="BU1811" s="16"/>
      <c r="BV1811" s="16"/>
      <c r="BY1811" s="16"/>
      <c r="BZ1811" s="16"/>
      <c r="CA1811" s="16"/>
      <c r="CH1811" s="16"/>
      <c r="CI1811" s="16"/>
    </row>
    <row r="1812" spans="6:87" x14ac:dyDescent="0.25">
      <c r="F1812" s="16"/>
      <c r="G1812" s="16"/>
      <c r="U1812" s="16"/>
      <c r="V1812" s="16"/>
      <c r="W1812" s="16"/>
      <c r="Y1812" s="16"/>
      <c r="Z1812" s="16"/>
      <c r="AA1812" s="16"/>
      <c r="AB1812" s="17"/>
      <c r="AC1812" s="16"/>
      <c r="AE1812" s="16"/>
      <c r="AG1812" s="17"/>
      <c r="AH1812" s="16"/>
      <c r="AJ1812" s="16"/>
      <c r="AL1812" s="17"/>
      <c r="AM1812" s="16"/>
      <c r="AO1812" s="16"/>
      <c r="AQ1812" s="16"/>
      <c r="AS1812" s="16"/>
      <c r="AU1812" s="16"/>
      <c r="AW1812" s="16"/>
      <c r="AY1812" s="16"/>
      <c r="BA1812" s="16"/>
      <c r="BC1812" s="16"/>
      <c r="BE1812" s="16"/>
      <c r="BF1812" s="17"/>
      <c r="BG1812" s="16"/>
      <c r="BI1812" s="17"/>
      <c r="BJ1812" s="17"/>
      <c r="BK1812" s="17"/>
      <c r="BL1812" s="17"/>
      <c r="BN1812" s="16"/>
      <c r="BT1812" s="16"/>
      <c r="BU1812" s="16"/>
      <c r="BV1812" s="16"/>
      <c r="BY1812" s="16"/>
      <c r="BZ1812" s="16"/>
      <c r="CA1812" s="16"/>
      <c r="CH1812" s="16"/>
      <c r="CI1812" s="16"/>
    </row>
    <row r="1813" spans="6:87" x14ac:dyDescent="0.25">
      <c r="F1813" s="16"/>
      <c r="G1813" s="16"/>
      <c r="U1813" s="16"/>
      <c r="V1813" s="16"/>
      <c r="W1813" s="16"/>
      <c r="Y1813" s="16"/>
      <c r="Z1813" s="16"/>
      <c r="AA1813" s="16"/>
      <c r="AB1813" s="17"/>
      <c r="AC1813" s="16"/>
      <c r="AE1813" s="16"/>
      <c r="AG1813" s="17"/>
      <c r="AH1813" s="16"/>
      <c r="AJ1813" s="16"/>
      <c r="AL1813" s="17"/>
      <c r="AM1813" s="16"/>
      <c r="AO1813" s="16"/>
      <c r="AQ1813" s="16"/>
      <c r="AS1813" s="16"/>
      <c r="AU1813" s="16"/>
      <c r="AW1813" s="16"/>
      <c r="AY1813" s="16"/>
      <c r="BA1813" s="16"/>
      <c r="BC1813" s="16"/>
      <c r="BE1813" s="16"/>
      <c r="BF1813" s="17"/>
      <c r="BG1813" s="16"/>
      <c r="BI1813" s="17"/>
      <c r="BJ1813" s="17"/>
      <c r="BK1813" s="17"/>
      <c r="BL1813" s="17"/>
      <c r="BN1813" s="16"/>
      <c r="BT1813" s="16"/>
      <c r="BU1813" s="16"/>
      <c r="BV1813" s="16"/>
      <c r="BY1813" s="16"/>
      <c r="BZ1813" s="16"/>
      <c r="CA1813" s="16"/>
      <c r="CH1813" s="16"/>
      <c r="CI1813" s="16"/>
    </row>
    <row r="1814" spans="6:87" x14ac:dyDescent="0.25">
      <c r="F1814" s="16"/>
      <c r="G1814" s="16"/>
      <c r="U1814" s="16"/>
      <c r="V1814" s="16"/>
      <c r="W1814" s="16"/>
      <c r="Y1814" s="16"/>
      <c r="Z1814" s="16"/>
      <c r="AA1814" s="16"/>
      <c r="AB1814" s="17"/>
      <c r="AC1814" s="16"/>
      <c r="AE1814" s="16"/>
      <c r="AG1814" s="17"/>
      <c r="AH1814" s="16"/>
      <c r="AJ1814" s="16"/>
      <c r="AL1814" s="17"/>
      <c r="AM1814" s="16"/>
      <c r="AO1814" s="16"/>
      <c r="AQ1814" s="16"/>
      <c r="AS1814" s="16"/>
      <c r="AU1814" s="16"/>
      <c r="AW1814" s="16"/>
      <c r="AY1814" s="16"/>
      <c r="BA1814" s="16"/>
      <c r="BC1814" s="16"/>
      <c r="BE1814" s="16"/>
      <c r="BF1814" s="17"/>
      <c r="BG1814" s="16"/>
      <c r="BI1814" s="17"/>
      <c r="BJ1814" s="17"/>
      <c r="BK1814" s="17"/>
      <c r="BL1814" s="17"/>
      <c r="BN1814" s="16"/>
      <c r="BT1814" s="16"/>
      <c r="BU1814" s="16"/>
      <c r="BV1814" s="16"/>
      <c r="BY1814" s="16"/>
      <c r="BZ1814" s="16"/>
      <c r="CA1814" s="16"/>
      <c r="CH1814" s="16"/>
      <c r="CI1814" s="16"/>
    </row>
    <row r="1815" spans="6:87" x14ac:dyDescent="0.25">
      <c r="F1815" s="16"/>
      <c r="G1815" s="16"/>
      <c r="U1815" s="16"/>
      <c r="V1815" s="16"/>
      <c r="W1815" s="16"/>
      <c r="Y1815" s="16"/>
      <c r="Z1815" s="16"/>
      <c r="AA1815" s="16"/>
      <c r="AB1815" s="17"/>
      <c r="AC1815" s="16"/>
      <c r="AE1815" s="16"/>
      <c r="AG1815" s="17"/>
      <c r="AH1815" s="16"/>
      <c r="AJ1815" s="16"/>
      <c r="AL1815" s="17"/>
      <c r="AM1815" s="16"/>
      <c r="AO1815" s="16"/>
      <c r="AQ1815" s="16"/>
      <c r="AS1815" s="16"/>
      <c r="AU1815" s="16"/>
      <c r="AW1815" s="16"/>
      <c r="AY1815" s="16"/>
      <c r="BA1815" s="16"/>
      <c r="BC1815" s="16"/>
      <c r="BE1815" s="16"/>
      <c r="BF1815" s="17"/>
      <c r="BG1815" s="16"/>
      <c r="BI1815" s="17"/>
      <c r="BJ1815" s="17"/>
      <c r="BK1815" s="17"/>
      <c r="BL1815" s="17"/>
      <c r="BN1815" s="16"/>
      <c r="BT1815" s="16"/>
      <c r="BU1815" s="16"/>
      <c r="BV1815" s="16"/>
      <c r="BY1815" s="16"/>
      <c r="BZ1815" s="16"/>
      <c r="CA1815" s="16"/>
      <c r="CH1815" s="16"/>
      <c r="CI1815" s="16"/>
    </row>
    <row r="1816" spans="6:87" x14ac:dyDescent="0.25">
      <c r="F1816" s="16"/>
      <c r="G1816" s="16"/>
      <c r="U1816" s="16"/>
      <c r="V1816" s="16"/>
      <c r="W1816" s="16"/>
      <c r="Y1816" s="16"/>
      <c r="Z1816" s="16"/>
      <c r="AA1816" s="16"/>
      <c r="AB1816" s="17"/>
      <c r="AC1816" s="16"/>
      <c r="AE1816" s="16"/>
      <c r="AG1816" s="17"/>
      <c r="AH1816" s="16"/>
      <c r="AJ1816" s="16"/>
      <c r="AL1816" s="17"/>
      <c r="AM1816" s="16"/>
      <c r="AO1816" s="16"/>
      <c r="AQ1816" s="16"/>
      <c r="AS1816" s="16"/>
      <c r="AU1816" s="16"/>
      <c r="AW1816" s="16"/>
      <c r="AY1816" s="16"/>
      <c r="BA1816" s="16"/>
      <c r="BC1816" s="16"/>
      <c r="BE1816" s="16"/>
      <c r="BF1816" s="17"/>
      <c r="BG1816" s="16"/>
      <c r="BI1816" s="17"/>
      <c r="BJ1816" s="17"/>
      <c r="BK1816" s="17"/>
      <c r="BL1816" s="17"/>
      <c r="BN1816" s="16"/>
      <c r="BT1816" s="16"/>
      <c r="BU1816" s="16"/>
      <c r="BV1816" s="16"/>
      <c r="BY1816" s="16"/>
      <c r="BZ1816" s="16"/>
      <c r="CA1816" s="16"/>
      <c r="CH1816" s="16"/>
      <c r="CI1816" s="16"/>
    </row>
    <row r="1817" spans="6:87" x14ac:dyDescent="0.25">
      <c r="F1817" s="16"/>
      <c r="G1817" s="16"/>
      <c r="U1817" s="16"/>
      <c r="V1817" s="16"/>
      <c r="W1817" s="16"/>
      <c r="Y1817" s="16"/>
      <c r="Z1817" s="16"/>
      <c r="AA1817" s="16"/>
      <c r="AB1817" s="17"/>
      <c r="AC1817" s="16"/>
      <c r="AE1817" s="16"/>
      <c r="AG1817" s="17"/>
      <c r="AH1817" s="16"/>
      <c r="AJ1817" s="16"/>
      <c r="AL1817" s="17"/>
      <c r="AM1817" s="16"/>
      <c r="AO1817" s="16"/>
      <c r="AQ1817" s="16"/>
      <c r="AS1817" s="16"/>
      <c r="AU1817" s="16"/>
      <c r="AW1817" s="16"/>
      <c r="AY1817" s="16"/>
      <c r="BA1817" s="16"/>
      <c r="BC1817" s="16"/>
      <c r="BE1817" s="16"/>
      <c r="BF1817" s="17"/>
      <c r="BG1817" s="16"/>
      <c r="BI1817" s="17"/>
      <c r="BJ1817" s="17"/>
      <c r="BK1817" s="17"/>
      <c r="BL1817" s="17"/>
      <c r="BN1817" s="16"/>
      <c r="BT1817" s="16"/>
      <c r="BU1817" s="16"/>
      <c r="BV1817" s="16"/>
      <c r="BY1817" s="16"/>
      <c r="BZ1817" s="16"/>
      <c r="CA1817" s="16"/>
      <c r="CH1817" s="16"/>
      <c r="CI1817" s="16"/>
    </row>
    <row r="1818" spans="6:87" x14ac:dyDescent="0.25">
      <c r="F1818" s="16"/>
      <c r="G1818" s="16"/>
      <c r="U1818" s="16"/>
      <c r="V1818" s="16"/>
      <c r="W1818" s="16"/>
      <c r="Y1818" s="16"/>
      <c r="Z1818" s="16"/>
      <c r="AA1818" s="16"/>
      <c r="AB1818" s="17"/>
      <c r="AC1818" s="16"/>
      <c r="AE1818" s="16"/>
      <c r="AG1818" s="17"/>
      <c r="AH1818" s="16"/>
      <c r="AJ1818" s="16"/>
      <c r="AL1818" s="17"/>
      <c r="AM1818" s="16"/>
      <c r="AO1818" s="16"/>
      <c r="AQ1818" s="16"/>
      <c r="AS1818" s="16"/>
      <c r="AU1818" s="16"/>
      <c r="AW1818" s="16"/>
      <c r="AY1818" s="16"/>
      <c r="BA1818" s="16"/>
      <c r="BC1818" s="16"/>
      <c r="BE1818" s="16"/>
      <c r="BF1818" s="17"/>
      <c r="BG1818" s="16"/>
      <c r="BI1818" s="17"/>
      <c r="BJ1818" s="17"/>
      <c r="BK1818" s="17"/>
      <c r="BL1818" s="17"/>
      <c r="BN1818" s="16"/>
      <c r="BT1818" s="16"/>
      <c r="BU1818" s="16"/>
      <c r="BV1818" s="16"/>
      <c r="BY1818" s="16"/>
      <c r="BZ1818" s="16"/>
      <c r="CA1818" s="16"/>
      <c r="CH1818" s="16"/>
      <c r="CI1818" s="16"/>
    </row>
    <row r="1819" spans="6:87" x14ac:dyDescent="0.25">
      <c r="F1819" s="16"/>
      <c r="G1819" s="16"/>
      <c r="U1819" s="16"/>
      <c r="V1819" s="16"/>
      <c r="W1819" s="16"/>
      <c r="Y1819" s="16"/>
      <c r="Z1819" s="16"/>
      <c r="AA1819" s="16"/>
      <c r="AB1819" s="17"/>
      <c r="AC1819" s="16"/>
      <c r="AE1819" s="16"/>
      <c r="AG1819" s="17"/>
      <c r="AH1819" s="16"/>
      <c r="AJ1819" s="16"/>
      <c r="AL1819" s="17"/>
      <c r="AM1819" s="16"/>
      <c r="AO1819" s="16"/>
      <c r="AQ1819" s="16"/>
      <c r="AS1819" s="16"/>
      <c r="AU1819" s="16"/>
      <c r="AW1819" s="16"/>
      <c r="AY1819" s="16"/>
      <c r="BA1819" s="16"/>
      <c r="BC1819" s="16"/>
      <c r="BE1819" s="16"/>
      <c r="BF1819" s="17"/>
      <c r="BG1819" s="16"/>
      <c r="BI1819" s="17"/>
      <c r="BJ1819" s="17"/>
      <c r="BK1819" s="17"/>
      <c r="BL1819" s="17"/>
      <c r="BN1819" s="16"/>
      <c r="BT1819" s="16"/>
      <c r="BU1819" s="16"/>
      <c r="BV1819" s="16"/>
      <c r="BY1819" s="16"/>
      <c r="BZ1819" s="16"/>
      <c r="CA1819" s="16"/>
      <c r="CH1819" s="16"/>
      <c r="CI1819" s="16"/>
    </row>
    <row r="1820" spans="6:87" x14ac:dyDescent="0.25">
      <c r="F1820" s="16"/>
      <c r="G1820" s="16"/>
      <c r="U1820" s="16"/>
      <c r="V1820" s="16"/>
      <c r="W1820" s="16"/>
      <c r="Y1820" s="16"/>
      <c r="Z1820" s="16"/>
      <c r="AA1820" s="16"/>
      <c r="AB1820" s="17"/>
      <c r="AC1820" s="16"/>
      <c r="AE1820" s="16"/>
      <c r="AG1820" s="17"/>
      <c r="AH1820" s="16"/>
      <c r="AJ1820" s="16"/>
      <c r="AL1820" s="17"/>
      <c r="AM1820" s="16"/>
      <c r="AO1820" s="16"/>
      <c r="AQ1820" s="16"/>
      <c r="AS1820" s="16"/>
      <c r="AU1820" s="16"/>
      <c r="AW1820" s="16"/>
      <c r="AY1820" s="16"/>
      <c r="BA1820" s="16"/>
      <c r="BC1820" s="16"/>
      <c r="BE1820" s="16"/>
      <c r="BF1820" s="17"/>
      <c r="BG1820" s="16"/>
      <c r="BI1820" s="17"/>
      <c r="BJ1820" s="17"/>
      <c r="BK1820" s="17"/>
      <c r="BL1820" s="17"/>
      <c r="BN1820" s="16"/>
      <c r="BT1820" s="16"/>
      <c r="BU1820" s="16"/>
      <c r="BV1820" s="16"/>
      <c r="BY1820" s="16"/>
      <c r="BZ1820" s="16"/>
      <c r="CA1820" s="16"/>
      <c r="CH1820" s="16"/>
      <c r="CI1820" s="16"/>
    </row>
    <row r="1821" spans="6:87" x14ac:dyDescent="0.25">
      <c r="F1821" s="16"/>
      <c r="G1821" s="16"/>
      <c r="U1821" s="16"/>
      <c r="V1821" s="16"/>
      <c r="W1821" s="16"/>
      <c r="Y1821" s="16"/>
      <c r="Z1821" s="16"/>
      <c r="AA1821" s="16"/>
      <c r="AB1821" s="17"/>
      <c r="AC1821" s="16"/>
      <c r="AE1821" s="16"/>
      <c r="AG1821" s="17"/>
      <c r="AH1821" s="16"/>
      <c r="AJ1821" s="16"/>
      <c r="AL1821" s="17"/>
      <c r="AM1821" s="16"/>
      <c r="AO1821" s="16"/>
      <c r="AQ1821" s="16"/>
      <c r="AS1821" s="16"/>
      <c r="AU1821" s="16"/>
      <c r="AW1821" s="16"/>
      <c r="AY1821" s="16"/>
      <c r="BA1821" s="16"/>
      <c r="BC1821" s="16"/>
      <c r="BE1821" s="16"/>
      <c r="BF1821" s="17"/>
      <c r="BG1821" s="16"/>
      <c r="BI1821" s="17"/>
      <c r="BJ1821" s="17"/>
      <c r="BK1821" s="17"/>
      <c r="BL1821" s="17"/>
      <c r="BN1821" s="16"/>
      <c r="BT1821" s="16"/>
      <c r="BU1821" s="16"/>
      <c r="BV1821" s="16"/>
      <c r="BY1821" s="16"/>
      <c r="BZ1821" s="16"/>
      <c r="CA1821" s="16"/>
      <c r="CH1821" s="16"/>
      <c r="CI1821" s="16"/>
    </row>
    <row r="1822" spans="6:87" x14ac:dyDescent="0.25">
      <c r="F1822" s="16"/>
      <c r="G1822" s="16"/>
      <c r="U1822" s="16"/>
      <c r="V1822" s="16"/>
      <c r="W1822" s="16"/>
      <c r="Y1822" s="16"/>
      <c r="Z1822" s="16"/>
      <c r="AA1822" s="16"/>
      <c r="AB1822" s="17"/>
      <c r="AC1822" s="16"/>
      <c r="AE1822" s="16"/>
      <c r="AG1822" s="17"/>
      <c r="AH1822" s="16"/>
      <c r="AJ1822" s="16"/>
      <c r="AL1822" s="17"/>
      <c r="AM1822" s="16"/>
      <c r="AO1822" s="16"/>
      <c r="AQ1822" s="16"/>
      <c r="AS1822" s="16"/>
      <c r="AU1822" s="16"/>
      <c r="AW1822" s="16"/>
      <c r="AY1822" s="16"/>
      <c r="BA1822" s="16"/>
      <c r="BC1822" s="16"/>
      <c r="BE1822" s="16"/>
      <c r="BF1822" s="17"/>
      <c r="BG1822" s="16"/>
      <c r="BI1822" s="17"/>
      <c r="BJ1822" s="17"/>
      <c r="BK1822" s="17"/>
      <c r="BL1822" s="17"/>
      <c r="BN1822" s="16"/>
      <c r="BT1822" s="16"/>
      <c r="BU1822" s="16"/>
      <c r="BV1822" s="16"/>
      <c r="BY1822" s="16"/>
      <c r="BZ1822" s="16"/>
      <c r="CA1822" s="16"/>
      <c r="CH1822" s="16"/>
      <c r="CI1822" s="16"/>
    </row>
    <row r="1823" spans="6:87" x14ac:dyDescent="0.25">
      <c r="F1823" s="16"/>
      <c r="G1823" s="16"/>
      <c r="U1823" s="16"/>
      <c r="V1823" s="16"/>
      <c r="W1823" s="16"/>
      <c r="Y1823" s="16"/>
      <c r="Z1823" s="16"/>
      <c r="AA1823" s="16"/>
      <c r="AB1823" s="17"/>
      <c r="AC1823" s="16"/>
      <c r="AE1823" s="16"/>
      <c r="AG1823" s="17"/>
      <c r="AH1823" s="16"/>
      <c r="AJ1823" s="16"/>
      <c r="AL1823" s="17"/>
      <c r="AM1823" s="16"/>
      <c r="AO1823" s="16"/>
      <c r="AQ1823" s="16"/>
      <c r="AS1823" s="16"/>
      <c r="AU1823" s="16"/>
      <c r="AW1823" s="16"/>
      <c r="AY1823" s="16"/>
      <c r="BA1823" s="16"/>
      <c r="BC1823" s="16"/>
      <c r="BE1823" s="16"/>
      <c r="BF1823" s="17"/>
      <c r="BG1823" s="16"/>
      <c r="BI1823" s="17"/>
      <c r="BJ1823" s="17"/>
      <c r="BK1823" s="17"/>
      <c r="BL1823" s="17"/>
      <c r="BN1823" s="16"/>
      <c r="BT1823" s="16"/>
      <c r="BU1823" s="16"/>
      <c r="BV1823" s="16"/>
      <c r="BY1823" s="16"/>
      <c r="BZ1823" s="16"/>
      <c r="CA1823" s="16"/>
      <c r="CH1823" s="16"/>
      <c r="CI1823" s="16"/>
    </row>
    <row r="1824" spans="6:87" x14ac:dyDescent="0.25">
      <c r="F1824" s="16"/>
      <c r="G1824" s="16"/>
      <c r="U1824" s="16"/>
      <c r="V1824" s="16"/>
      <c r="W1824" s="16"/>
      <c r="Y1824" s="16"/>
      <c r="Z1824" s="16"/>
      <c r="AA1824" s="16"/>
      <c r="AB1824" s="17"/>
      <c r="AC1824" s="16"/>
      <c r="AE1824" s="16"/>
      <c r="AG1824" s="17"/>
      <c r="AH1824" s="16"/>
      <c r="AJ1824" s="16"/>
      <c r="AL1824" s="17"/>
      <c r="AM1824" s="16"/>
      <c r="AO1824" s="16"/>
      <c r="AQ1824" s="16"/>
      <c r="AS1824" s="16"/>
      <c r="AU1824" s="16"/>
      <c r="AW1824" s="16"/>
      <c r="AY1824" s="16"/>
      <c r="BA1824" s="16"/>
      <c r="BC1824" s="16"/>
      <c r="BE1824" s="16"/>
      <c r="BF1824" s="17"/>
      <c r="BG1824" s="16"/>
      <c r="BI1824" s="17"/>
      <c r="BJ1824" s="17"/>
      <c r="BK1824" s="17"/>
      <c r="BL1824" s="17"/>
      <c r="BN1824" s="16"/>
      <c r="BT1824" s="16"/>
      <c r="BU1824" s="16"/>
      <c r="BV1824" s="16"/>
      <c r="BY1824" s="16"/>
      <c r="BZ1824" s="16"/>
      <c r="CA1824" s="16"/>
      <c r="CH1824" s="16"/>
      <c r="CI1824" s="16"/>
    </row>
    <row r="1825" spans="6:87" x14ac:dyDescent="0.25">
      <c r="F1825" s="16"/>
      <c r="G1825" s="16"/>
      <c r="U1825" s="16"/>
      <c r="V1825" s="16"/>
      <c r="W1825" s="16"/>
      <c r="Y1825" s="16"/>
      <c r="Z1825" s="16"/>
      <c r="AA1825" s="16"/>
      <c r="AB1825" s="17"/>
      <c r="AC1825" s="16"/>
      <c r="AE1825" s="16"/>
      <c r="AG1825" s="17"/>
      <c r="AH1825" s="16"/>
      <c r="AJ1825" s="16"/>
      <c r="AL1825" s="17"/>
      <c r="AM1825" s="16"/>
      <c r="AO1825" s="16"/>
      <c r="AQ1825" s="16"/>
      <c r="AS1825" s="16"/>
      <c r="AU1825" s="16"/>
      <c r="AW1825" s="16"/>
      <c r="AY1825" s="16"/>
      <c r="BA1825" s="16"/>
      <c r="BC1825" s="16"/>
      <c r="BE1825" s="16"/>
      <c r="BF1825" s="17"/>
      <c r="BG1825" s="16"/>
      <c r="BI1825" s="17"/>
      <c r="BJ1825" s="17"/>
      <c r="BK1825" s="17"/>
      <c r="BL1825" s="17"/>
      <c r="BN1825" s="16"/>
      <c r="BT1825" s="16"/>
      <c r="BU1825" s="16"/>
      <c r="BV1825" s="16"/>
      <c r="BY1825" s="16"/>
      <c r="BZ1825" s="16"/>
      <c r="CA1825" s="16"/>
      <c r="CH1825" s="16"/>
      <c r="CI1825" s="16"/>
    </row>
    <row r="1826" spans="6:87" x14ac:dyDescent="0.25">
      <c r="F1826" s="16"/>
      <c r="G1826" s="16"/>
      <c r="U1826" s="16"/>
      <c r="V1826" s="16"/>
      <c r="W1826" s="16"/>
      <c r="Y1826" s="16"/>
      <c r="Z1826" s="16"/>
      <c r="AA1826" s="16"/>
      <c r="AB1826" s="17"/>
      <c r="AC1826" s="16"/>
      <c r="AE1826" s="16"/>
      <c r="AG1826" s="17"/>
      <c r="AH1826" s="16"/>
      <c r="AJ1826" s="16"/>
      <c r="AL1826" s="17"/>
      <c r="AM1826" s="16"/>
      <c r="AO1826" s="16"/>
      <c r="AQ1826" s="16"/>
      <c r="AS1826" s="16"/>
      <c r="AU1826" s="16"/>
      <c r="AW1826" s="16"/>
      <c r="AY1826" s="16"/>
      <c r="BA1826" s="16"/>
      <c r="BC1826" s="16"/>
      <c r="BE1826" s="16"/>
      <c r="BF1826" s="17"/>
      <c r="BG1826" s="16"/>
      <c r="BI1826" s="17"/>
      <c r="BJ1826" s="17"/>
      <c r="BK1826" s="17"/>
      <c r="BL1826" s="17"/>
      <c r="BN1826" s="16"/>
      <c r="BT1826" s="16"/>
      <c r="BU1826" s="16"/>
      <c r="BV1826" s="16"/>
      <c r="BY1826" s="16"/>
      <c r="BZ1826" s="16"/>
      <c r="CA1826" s="16"/>
      <c r="CH1826" s="16"/>
      <c r="CI1826" s="16"/>
    </row>
    <row r="1827" spans="6:87" x14ac:dyDescent="0.25">
      <c r="F1827" s="16"/>
      <c r="G1827" s="16"/>
      <c r="U1827" s="16"/>
      <c r="V1827" s="16"/>
      <c r="W1827" s="16"/>
      <c r="Y1827" s="16"/>
      <c r="Z1827" s="16"/>
      <c r="AA1827" s="16"/>
      <c r="AB1827" s="17"/>
      <c r="AC1827" s="16"/>
      <c r="AE1827" s="16"/>
      <c r="AG1827" s="17"/>
      <c r="AH1827" s="16"/>
      <c r="AJ1827" s="16"/>
      <c r="AL1827" s="17"/>
      <c r="AM1827" s="16"/>
      <c r="AO1827" s="16"/>
      <c r="AQ1827" s="16"/>
      <c r="AS1827" s="16"/>
      <c r="AU1827" s="16"/>
      <c r="AW1827" s="16"/>
      <c r="AY1827" s="16"/>
      <c r="BA1827" s="16"/>
      <c r="BC1827" s="16"/>
      <c r="BE1827" s="16"/>
      <c r="BF1827" s="17"/>
      <c r="BG1827" s="16"/>
      <c r="BI1827" s="17"/>
      <c r="BJ1827" s="17"/>
      <c r="BK1827" s="17"/>
      <c r="BL1827" s="17"/>
      <c r="BN1827" s="16"/>
      <c r="BT1827" s="16"/>
      <c r="BU1827" s="16"/>
      <c r="BV1827" s="16"/>
      <c r="BY1827" s="16"/>
      <c r="BZ1827" s="16"/>
      <c r="CA1827" s="16"/>
      <c r="CH1827" s="16"/>
      <c r="CI1827" s="16"/>
    </row>
    <row r="1828" spans="6:87" x14ac:dyDescent="0.25">
      <c r="F1828" s="16"/>
      <c r="G1828" s="16"/>
      <c r="U1828" s="16"/>
      <c r="V1828" s="16"/>
      <c r="W1828" s="16"/>
      <c r="Y1828" s="16"/>
      <c r="Z1828" s="16"/>
      <c r="AA1828" s="16"/>
      <c r="AB1828" s="17"/>
      <c r="AC1828" s="16"/>
      <c r="AE1828" s="16"/>
      <c r="AG1828" s="17"/>
      <c r="AH1828" s="16"/>
      <c r="AJ1828" s="16"/>
      <c r="AL1828" s="17"/>
      <c r="AM1828" s="16"/>
      <c r="AO1828" s="16"/>
      <c r="AQ1828" s="16"/>
      <c r="AS1828" s="16"/>
      <c r="AU1828" s="16"/>
      <c r="AW1828" s="16"/>
      <c r="AY1828" s="16"/>
      <c r="BA1828" s="16"/>
      <c r="BC1828" s="16"/>
      <c r="BE1828" s="16"/>
      <c r="BF1828" s="17"/>
      <c r="BG1828" s="16"/>
      <c r="BI1828" s="17"/>
      <c r="BJ1828" s="17"/>
      <c r="BK1828" s="17"/>
      <c r="BL1828" s="17"/>
      <c r="BN1828" s="16"/>
      <c r="BT1828" s="16"/>
      <c r="BU1828" s="16"/>
      <c r="BV1828" s="16"/>
      <c r="BY1828" s="16"/>
      <c r="BZ1828" s="16"/>
      <c r="CA1828" s="16"/>
      <c r="CH1828" s="16"/>
      <c r="CI1828" s="16"/>
    </row>
    <row r="1829" spans="6:87" x14ac:dyDescent="0.25">
      <c r="F1829" s="16"/>
      <c r="G1829" s="16"/>
      <c r="U1829" s="16"/>
      <c r="V1829" s="16"/>
      <c r="W1829" s="16"/>
      <c r="Y1829" s="16"/>
      <c r="Z1829" s="16"/>
      <c r="AA1829" s="16"/>
      <c r="AB1829" s="17"/>
      <c r="AC1829" s="16"/>
      <c r="AE1829" s="16"/>
      <c r="AG1829" s="17"/>
      <c r="AH1829" s="16"/>
      <c r="AJ1829" s="16"/>
      <c r="AL1829" s="17"/>
      <c r="AM1829" s="16"/>
      <c r="AO1829" s="16"/>
      <c r="AQ1829" s="16"/>
      <c r="AS1829" s="16"/>
      <c r="AU1829" s="16"/>
      <c r="AW1829" s="16"/>
      <c r="AY1829" s="16"/>
      <c r="BA1829" s="16"/>
      <c r="BC1829" s="16"/>
      <c r="BE1829" s="16"/>
      <c r="BF1829" s="17"/>
      <c r="BG1829" s="16"/>
      <c r="BI1829" s="17"/>
      <c r="BJ1829" s="17"/>
      <c r="BK1829" s="17"/>
      <c r="BL1829" s="17"/>
      <c r="BN1829" s="16"/>
      <c r="BT1829" s="16"/>
      <c r="BU1829" s="16"/>
      <c r="BV1829" s="16"/>
      <c r="BY1829" s="16"/>
      <c r="BZ1829" s="16"/>
      <c r="CA1829" s="16"/>
      <c r="CH1829" s="16"/>
      <c r="CI1829" s="16"/>
    </row>
    <row r="1830" spans="6:87" x14ac:dyDescent="0.25">
      <c r="F1830" s="16"/>
      <c r="G1830" s="16"/>
      <c r="U1830" s="16"/>
      <c r="V1830" s="16"/>
      <c r="W1830" s="16"/>
      <c r="Y1830" s="16"/>
      <c r="Z1830" s="16"/>
      <c r="AA1830" s="16"/>
      <c r="AB1830" s="17"/>
      <c r="AC1830" s="16"/>
      <c r="AE1830" s="16"/>
      <c r="AG1830" s="17"/>
      <c r="AH1830" s="16"/>
      <c r="AJ1830" s="16"/>
      <c r="AL1830" s="17"/>
      <c r="AM1830" s="16"/>
      <c r="AO1830" s="16"/>
      <c r="AQ1830" s="16"/>
      <c r="AS1830" s="16"/>
      <c r="AU1830" s="16"/>
      <c r="AW1830" s="16"/>
      <c r="AY1830" s="16"/>
      <c r="BA1830" s="16"/>
      <c r="BC1830" s="16"/>
      <c r="BE1830" s="16"/>
      <c r="BF1830" s="17"/>
      <c r="BG1830" s="16"/>
      <c r="BI1830" s="17"/>
      <c r="BJ1830" s="17"/>
      <c r="BK1830" s="17"/>
      <c r="BL1830" s="17"/>
      <c r="BN1830" s="16"/>
      <c r="BT1830" s="16"/>
      <c r="BU1830" s="16"/>
      <c r="BV1830" s="16"/>
      <c r="BY1830" s="16"/>
      <c r="BZ1830" s="16"/>
      <c r="CA1830" s="16"/>
      <c r="CH1830" s="16"/>
      <c r="CI1830" s="16"/>
    </row>
    <row r="1831" spans="6:87" x14ac:dyDescent="0.25">
      <c r="F1831" s="16"/>
      <c r="G1831" s="16"/>
      <c r="U1831" s="16"/>
      <c r="V1831" s="16"/>
      <c r="W1831" s="16"/>
      <c r="Y1831" s="16"/>
      <c r="Z1831" s="16"/>
      <c r="AA1831" s="16"/>
      <c r="AB1831" s="17"/>
      <c r="AC1831" s="16"/>
      <c r="AE1831" s="16"/>
      <c r="AG1831" s="17"/>
      <c r="AH1831" s="16"/>
      <c r="AJ1831" s="16"/>
      <c r="AL1831" s="17"/>
      <c r="AM1831" s="16"/>
      <c r="AO1831" s="16"/>
      <c r="AQ1831" s="16"/>
      <c r="AS1831" s="16"/>
      <c r="AU1831" s="16"/>
      <c r="AW1831" s="16"/>
      <c r="AY1831" s="16"/>
      <c r="BA1831" s="16"/>
      <c r="BC1831" s="16"/>
      <c r="BE1831" s="16"/>
      <c r="BF1831" s="17"/>
      <c r="BG1831" s="16"/>
      <c r="BI1831" s="17"/>
      <c r="BJ1831" s="17"/>
      <c r="BK1831" s="17"/>
      <c r="BL1831" s="17"/>
      <c r="BN1831" s="16"/>
      <c r="BT1831" s="16"/>
      <c r="BU1831" s="16"/>
      <c r="BV1831" s="16"/>
      <c r="BY1831" s="16"/>
      <c r="BZ1831" s="16"/>
      <c r="CA1831" s="16"/>
      <c r="CH1831" s="16"/>
      <c r="CI1831" s="16"/>
    </row>
    <row r="1832" spans="6:87" x14ac:dyDescent="0.25">
      <c r="F1832" s="16"/>
      <c r="G1832" s="16"/>
      <c r="U1832" s="16"/>
      <c r="V1832" s="16"/>
      <c r="W1832" s="16"/>
      <c r="Y1832" s="16"/>
      <c r="Z1832" s="16"/>
      <c r="AA1832" s="16"/>
      <c r="AB1832" s="17"/>
      <c r="AC1832" s="16"/>
      <c r="AE1832" s="16"/>
      <c r="AG1832" s="17"/>
      <c r="AH1832" s="16"/>
      <c r="AJ1832" s="16"/>
      <c r="AL1832" s="17"/>
      <c r="AM1832" s="16"/>
      <c r="AO1832" s="16"/>
      <c r="AQ1832" s="16"/>
      <c r="AS1832" s="16"/>
      <c r="AU1832" s="16"/>
      <c r="AW1832" s="16"/>
      <c r="AY1832" s="16"/>
      <c r="BA1832" s="16"/>
      <c r="BC1832" s="16"/>
      <c r="BE1832" s="16"/>
      <c r="BF1832" s="17"/>
      <c r="BG1832" s="16"/>
      <c r="BI1832" s="17"/>
      <c r="BJ1832" s="17"/>
      <c r="BK1832" s="17"/>
      <c r="BL1832" s="17"/>
      <c r="BN1832" s="16"/>
      <c r="BT1832" s="16"/>
      <c r="BU1832" s="16"/>
      <c r="BV1832" s="16"/>
      <c r="BY1832" s="16"/>
      <c r="BZ1832" s="16"/>
      <c r="CA1832" s="16"/>
      <c r="CH1832" s="16"/>
      <c r="CI1832" s="16"/>
    </row>
    <row r="1833" spans="6:87" x14ac:dyDescent="0.25">
      <c r="F1833" s="16"/>
      <c r="G1833" s="16"/>
      <c r="U1833" s="16"/>
      <c r="V1833" s="16"/>
      <c r="W1833" s="16"/>
      <c r="Y1833" s="16"/>
      <c r="Z1833" s="16"/>
      <c r="AA1833" s="16"/>
      <c r="AB1833" s="17"/>
      <c r="AC1833" s="16"/>
      <c r="AE1833" s="16"/>
      <c r="AG1833" s="17"/>
      <c r="AH1833" s="16"/>
      <c r="AJ1833" s="16"/>
      <c r="AL1833" s="17"/>
      <c r="AM1833" s="16"/>
      <c r="AO1833" s="16"/>
      <c r="AQ1833" s="16"/>
      <c r="AS1833" s="16"/>
      <c r="AU1833" s="16"/>
      <c r="AW1833" s="16"/>
      <c r="AY1833" s="16"/>
      <c r="BA1833" s="16"/>
      <c r="BC1833" s="16"/>
      <c r="BE1833" s="16"/>
      <c r="BF1833" s="17"/>
      <c r="BG1833" s="16"/>
      <c r="BI1833" s="17"/>
      <c r="BJ1833" s="17"/>
      <c r="BK1833" s="17"/>
      <c r="BL1833" s="17"/>
      <c r="BN1833" s="16"/>
      <c r="BT1833" s="16"/>
      <c r="BU1833" s="16"/>
      <c r="BV1833" s="16"/>
      <c r="BY1833" s="16"/>
      <c r="BZ1833" s="16"/>
      <c r="CA1833" s="16"/>
      <c r="CH1833" s="16"/>
      <c r="CI1833" s="16"/>
    </row>
    <row r="1834" spans="6:87" x14ac:dyDescent="0.25">
      <c r="F1834" s="16"/>
      <c r="G1834" s="16"/>
      <c r="U1834" s="16"/>
      <c r="V1834" s="16"/>
      <c r="W1834" s="16"/>
      <c r="Y1834" s="16"/>
      <c r="Z1834" s="16"/>
      <c r="AA1834" s="16"/>
      <c r="AB1834" s="17"/>
      <c r="AC1834" s="16"/>
      <c r="AE1834" s="16"/>
      <c r="AG1834" s="17"/>
      <c r="AH1834" s="16"/>
      <c r="AJ1834" s="16"/>
      <c r="AL1834" s="17"/>
      <c r="AM1834" s="16"/>
      <c r="AO1834" s="16"/>
      <c r="AQ1834" s="16"/>
      <c r="AS1834" s="16"/>
      <c r="AU1834" s="16"/>
      <c r="AW1834" s="16"/>
      <c r="AY1834" s="16"/>
      <c r="BA1834" s="16"/>
      <c r="BC1834" s="16"/>
      <c r="BE1834" s="16"/>
      <c r="BF1834" s="17"/>
      <c r="BG1834" s="16"/>
      <c r="BI1834" s="17"/>
      <c r="BJ1834" s="17"/>
      <c r="BK1834" s="17"/>
      <c r="BL1834" s="17"/>
      <c r="BN1834" s="16"/>
      <c r="BT1834" s="16"/>
      <c r="BU1834" s="16"/>
      <c r="BV1834" s="16"/>
      <c r="BY1834" s="16"/>
      <c r="BZ1834" s="16"/>
      <c r="CA1834" s="16"/>
      <c r="CH1834" s="16"/>
      <c r="CI1834" s="16"/>
    </row>
    <row r="1835" spans="6:87" x14ac:dyDescent="0.25">
      <c r="F1835" s="16"/>
      <c r="G1835" s="16"/>
      <c r="U1835" s="16"/>
      <c r="V1835" s="16"/>
      <c r="W1835" s="16"/>
      <c r="Y1835" s="16"/>
      <c r="Z1835" s="16"/>
      <c r="AA1835" s="16"/>
      <c r="AB1835" s="17"/>
      <c r="AC1835" s="16"/>
      <c r="AE1835" s="16"/>
      <c r="AG1835" s="17"/>
      <c r="AH1835" s="16"/>
      <c r="AJ1835" s="16"/>
      <c r="AL1835" s="17"/>
      <c r="AM1835" s="16"/>
      <c r="AO1835" s="16"/>
      <c r="AQ1835" s="16"/>
      <c r="AS1835" s="16"/>
      <c r="AU1835" s="16"/>
      <c r="AW1835" s="16"/>
      <c r="AY1835" s="16"/>
      <c r="BA1835" s="16"/>
      <c r="BC1835" s="16"/>
      <c r="BE1835" s="16"/>
      <c r="BF1835" s="17"/>
      <c r="BG1835" s="16"/>
      <c r="BI1835" s="17"/>
      <c r="BJ1835" s="17"/>
      <c r="BK1835" s="17"/>
      <c r="BL1835" s="17"/>
      <c r="BN1835" s="16"/>
      <c r="BT1835" s="16"/>
      <c r="BU1835" s="16"/>
      <c r="BV1835" s="16"/>
      <c r="BY1835" s="16"/>
      <c r="BZ1835" s="16"/>
      <c r="CA1835" s="16"/>
      <c r="CH1835" s="16"/>
      <c r="CI1835" s="16"/>
    </row>
    <row r="1836" spans="6:87" x14ac:dyDescent="0.25">
      <c r="F1836" s="16"/>
      <c r="G1836" s="16"/>
      <c r="U1836" s="16"/>
      <c r="V1836" s="16"/>
      <c r="W1836" s="16"/>
      <c r="Y1836" s="16"/>
      <c r="Z1836" s="16"/>
      <c r="AA1836" s="16"/>
      <c r="AB1836" s="17"/>
      <c r="AC1836" s="16"/>
      <c r="AE1836" s="16"/>
      <c r="AG1836" s="17"/>
      <c r="AH1836" s="16"/>
      <c r="AJ1836" s="16"/>
      <c r="AL1836" s="17"/>
      <c r="AM1836" s="16"/>
      <c r="AO1836" s="16"/>
      <c r="AQ1836" s="16"/>
      <c r="AS1836" s="16"/>
      <c r="AU1836" s="16"/>
      <c r="AW1836" s="16"/>
      <c r="AY1836" s="16"/>
      <c r="BA1836" s="16"/>
      <c r="BC1836" s="16"/>
      <c r="BE1836" s="16"/>
      <c r="BF1836" s="17"/>
      <c r="BG1836" s="16"/>
      <c r="BI1836" s="17"/>
      <c r="BJ1836" s="17"/>
      <c r="BK1836" s="17"/>
      <c r="BL1836" s="17"/>
      <c r="BN1836" s="16"/>
      <c r="BT1836" s="16"/>
      <c r="BU1836" s="16"/>
      <c r="BV1836" s="16"/>
      <c r="BY1836" s="16"/>
      <c r="BZ1836" s="16"/>
      <c r="CA1836" s="16"/>
      <c r="CH1836" s="16"/>
      <c r="CI1836" s="16"/>
    </row>
    <row r="1837" spans="6:87" x14ac:dyDescent="0.25">
      <c r="F1837" s="16"/>
      <c r="G1837" s="16"/>
      <c r="U1837" s="16"/>
      <c r="V1837" s="16"/>
      <c r="W1837" s="16"/>
      <c r="Y1837" s="16"/>
      <c r="Z1837" s="16"/>
      <c r="AA1837" s="16"/>
      <c r="AB1837" s="17"/>
      <c r="AC1837" s="16"/>
      <c r="AE1837" s="16"/>
      <c r="AG1837" s="17"/>
      <c r="AH1837" s="16"/>
      <c r="AJ1837" s="16"/>
      <c r="AL1837" s="17"/>
      <c r="AM1837" s="16"/>
      <c r="AO1837" s="16"/>
      <c r="AQ1837" s="16"/>
      <c r="AS1837" s="16"/>
      <c r="AU1837" s="16"/>
      <c r="AW1837" s="16"/>
      <c r="AY1837" s="16"/>
      <c r="BA1837" s="16"/>
      <c r="BC1837" s="16"/>
      <c r="BE1837" s="16"/>
      <c r="BF1837" s="17"/>
      <c r="BG1837" s="16"/>
      <c r="BI1837" s="17"/>
      <c r="BJ1837" s="17"/>
      <c r="BK1837" s="17"/>
      <c r="BL1837" s="17"/>
      <c r="BN1837" s="16"/>
      <c r="BT1837" s="16"/>
      <c r="BU1837" s="16"/>
      <c r="BV1837" s="16"/>
      <c r="BY1837" s="16"/>
      <c r="BZ1837" s="16"/>
      <c r="CA1837" s="16"/>
      <c r="CH1837" s="16"/>
      <c r="CI1837" s="16"/>
    </row>
    <row r="1838" spans="6:87" x14ac:dyDescent="0.25">
      <c r="F1838" s="16"/>
      <c r="G1838" s="16"/>
      <c r="U1838" s="16"/>
      <c r="V1838" s="16"/>
      <c r="W1838" s="16"/>
      <c r="Y1838" s="16"/>
      <c r="Z1838" s="16"/>
      <c r="AA1838" s="16"/>
      <c r="AB1838" s="17"/>
      <c r="AC1838" s="16"/>
      <c r="AE1838" s="16"/>
      <c r="AG1838" s="17"/>
      <c r="AH1838" s="16"/>
      <c r="AJ1838" s="16"/>
      <c r="AL1838" s="17"/>
      <c r="AM1838" s="16"/>
      <c r="AO1838" s="16"/>
      <c r="AQ1838" s="16"/>
      <c r="AS1838" s="16"/>
      <c r="AU1838" s="16"/>
      <c r="AW1838" s="16"/>
      <c r="AY1838" s="16"/>
      <c r="BA1838" s="16"/>
      <c r="BC1838" s="16"/>
      <c r="BE1838" s="16"/>
      <c r="BF1838" s="17"/>
      <c r="BG1838" s="16"/>
      <c r="BI1838" s="17"/>
      <c r="BJ1838" s="17"/>
      <c r="BK1838" s="17"/>
      <c r="BL1838" s="17"/>
      <c r="BN1838" s="16"/>
      <c r="BT1838" s="16"/>
      <c r="BU1838" s="16"/>
      <c r="BV1838" s="16"/>
      <c r="BY1838" s="16"/>
      <c r="BZ1838" s="16"/>
      <c r="CA1838" s="16"/>
      <c r="CH1838" s="16"/>
      <c r="CI1838" s="16"/>
    </row>
    <row r="1839" spans="6:87" x14ac:dyDescent="0.25">
      <c r="F1839" s="16"/>
      <c r="G1839" s="16"/>
      <c r="U1839" s="16"/>
      <c r="V1839" s="16"/>
      <c r="W1839" s="16"/>
      <c r="Y1839" s="16"/>
      <c r="Z1839" s="16"/>
      <c r="AA1839" s="16"/>
      <c r="AB1839" s="17"/>
      <c r="AC1839" s="16"/>
      <c r="AE1839" s="16"/>
      <c r="AG1839" s="17"/>
      <c r="AH1839" s="16"/>
      <c r="AJ1839" s="16"/>
      <c r="AL1839" s="17"/>
      <c r="AM1839" s="16"/>
      <c r="AO1839" s="16"/>
      <c r="AQ1839" s="16"/>
      <c r="AS1839" s="16"/>
      <c r="AU1839" s="16"/>
      <c r="AW1839" s="16"/>
      <c r="AY1839" s="16"/>
      <c r="BA1839" s="16"/>
      <c r="BC1839" s="16"/>
      <c r="BE1839" s="16"/>
      <c r="BF1839" s="17"/>
      <c r="BG1839" s="16"/>
      <c r="BI1839" s="17"/>
      <c r="BJ1839" s="17"/>
      <c r="BK1839" s="17"/>
      <c r="BL1839" s="17"/>
      <c r="BN1839" s="16"/>
      <c r="BT1839" s="16"/>
      <c r="BU1839" s="16"/>
      <c r="BV1839" s="16"/>
      <c r="BY1839" s="16"/>
      <c r="BZ1839" s="16"/>
      <c r="CA1839" s="16"/>
      <c r="CH1839" s="16"/>
      <c r="CI1839" s="16"/>
    </row>
    <row r="1840" spans="6:87" x14ac:dyDescent="0.25">
      <c r="F1840" s="16"/>
      <c r="G1840" s="16"/>
      <c r="U1840" s="16"/>
      <c r="V1840" s="16"/>
      <c r="W1840" s="16"/>
      <c r="Y1840" s="16"/>
      <c r="Z1840" s="16"/>
      <c r="AA1840" s="16"/>
      <c r="AB1840" s="17"/>
      <c r="AC1840" s="16"/>
      <c r="AE1840" s="16"/>
      <c r="AG1840" s="17"/>
      <c r="AH1840" s="16"/>
      <c r="AJ1840" s="16"/>
      <c r="AL1840" s="17"/>
      <c r="AM1840" s="16"/>
      <c r="AO1840" s="16"/>
      <c r="AQ1840" s="16"/>
      <c r="AS1840" s="16"/>
      <c r="AU1840" s="16"/>
      <c r="AW1840" s="16"/>
      <c r="AY1840" s="16"/>
      <c r="BA1840" s="16"/>
      <c r="BC1840" s="16"/>
      <c r="BE1840" s="16"/>
      <c r="BF1840" s="17"/>
      <c r="BG1840" s="16"/>
      <c r="BI1840" s="17"/>
      <c r="BJ1840" s="17"/>
      <c r="BK1840" s="17"/>
      <c r="BL1840" s="17"/>
      <c r="BN1840" s="16"/>
      <c r="BT1840" s="16"/>
      <c r="BU1840" s="16"/>
      <c r="BV1840" s="16"/>
      <c r="BY1840" s="16"/>
      <c r="BZ1840" s="16"/>
      <c r="CA1840" s="16"/>
      <c r="CH1840" s="16"/>
      <c r="CI1840" s="16"/>
    </row>
    <row r="1841" spans="6:87" x14ac:dyDescent="0.25">
      <c r="F1841" s="16"/>
      <c r="G1841" s="16"/>
      <c r="U1841" s="16"/>
      <c r="V1841" s="16"/>
      <c r="W1841" s="16"/>
      <c r="Y1841" s="16"/>
      <c r="Z1841" s="16"/>
      <c r="AA1841" s="16"/>
      <c r="AB1841" s="17"/>
      <c r="AC1841" s="16"/>
      <c r="AE1841" s="16"/>
      <c r="AG1841" s="17"/>
      <c r="AH1841" s="16"/>
      <c r="AJ1841" s="16"/>
      <c r="AL1841" s="17"/>
      <c r="AM1841" s="16"/>
      <c r="AO1841" s="16"/>
      <c r="AQ1841" s="16"/>
      <c r="AS1841" s="16"/>
      <c r="AU1841" s="16"/>
      <c r="AW1841" s="16"/>
      <c r="AY1841" s="16"/>
      <c r="BA1841" s="16"/>
      <c r="BC1841" s="16"/>
      <c r="BE1841" s="16"/>
      <c r="BF1841" s="17"/>
      <c r="BG1841" s="16"/>
      <c r="BI1841" s="17"/>
      <c r="BJ1841" s="17"/>
      <c r="BK1841" s="17"/>
      <c r="BL1841" s="17"/>
      <c r="BN1841" s="16"/>
      <c r="BT1841" s="16"/>
      <c r="BU1841" s="16"/>
      <c r="BV1841" s="16"/>
      <c r="BY1841" s="16"/>
      <c r="BZ1841" s="16"/>
      <c r="CA1841" s="16"/>
      <c r="CH1841" s="16"/>
      <c r="CI1841" s="16"/>
    </row>
    <row r="1842" spans="6:87" x14ac:dyDescent="0.25">
      <c r="F1842" s="16"/>
      <c r="G1842" s="16"/>
      <c r="U1842" s="16"/>
      <c r="V1842" s="16"/>
      <c r="W1842" s="16"/>
      <c r="Y1842" s="16"/>
      <c r="Z1842" s="16"/>
      <c r="AA1842" s="16"/>
      <c r="AB1842" s="17"/>
      <c r="AC1842" s="16"/>
      <c r="AE1842" s="16"/>
      <c r="AG1842" s="17"/>
      <c r="AH1842" s="16"/>
      <c r="AJ1842" s="16"/>
      <c r="AL1842" s="17"/>
      <c r="AM1842" s="16"/>
      <c r="AO1842" s="16"/>
      <c r="AQ1842" s="16"/>
      <c r="AS1842" s="16"/>
      <c r="AU1842" s="16"/>
      <c r="AW1842" s="16"/>
      <c r="AY1842" s="16"/>
      <c r="BA1842" s="16"/>
      <c r="BC1842" s="16"/>
      <c r="BE1842" s="16"/>
      <c r="BF1842" s="17"/>
      <c r="BG1842" s="16"/>
      <c r="BI1842" s="17"/>
      <c r="BJ1842" s="17"/>
      <c r="BK1842" s="17"/>
      <c r="BL1842" s="17"/>
      <c r="BN1842" s="16"/>
      <c r="BT1842" s="16"/>
      <c r="BU1842" s="16"/>
      <c r="BV1842" s="16"/>
      <c r="BY1842" s="16"/>
      <c r="BZ1842" s="16"/>
      <c r="CA1842" s="16"/>
      <c r="CH1842" s="16"/>
      <c r="CI1842" s="16"/>
    </row>
    <row r="1843" spans="6:87" x14ac:dyDescent="0.25">
      <c r="F1843" s="16"/>
      <c r="G1843" s="16"/>
      <c r="U1843" s="16"/>
      <c r="V1843" s="16"/>
      <c r="W1843" s="16"/>
      <c r="Y1843" s="16"/>
      <c r="Z1843" s="16"/>
      <c r="AA1843" s="16"/>
      <c r="AB1843" s="17"/>
      <c r="AC1843" s="16"/>
      <c r="AE1843" s="16"/>
      <c r="AG1843" s="17"/>
      <c r="AH1843" s="16"/>
      <c r="AJ1843" s="16"/>
      <c r="AL1843" s="17"/>
      <c r="AM1843" s="16"/>
      <c r="AO1843" s="16"/>
      <c r="AQ1843" s="16"/>
      <c r="AS1843" s="16"/>
      <c r="AU1843" s="16"/>
      <c r="AW1843" s="16"/>
      <c r="AY1843" s="16"/>
      <c r="BA1843" s="16"/>
      <c r="BC1843" s="16"/>
      <c r="BE1843" s="16"/>
      <c r="BF1843" s="17"/>
      <c r="BG1843" s="16"/>
      <c r="BI1843" s="17"/>
      <c r="BJ1843" s="17"/>
      <c r="BK1843" s="17"/>
      <c r="BL1843" s="17"/>
      <c r="BN1843" s="16"/>
      <c r="BT1843" s="16"/>
      <c r="BU1843" s="16"/>
      <c r="BV1843" s="16"/>
      <c r="BY1843" s="16"/>
      <c r="BZ1843" s="16"/>
      <c r="CA1843" s="16"/>
      <c r="CH1843" s="16"/>
      <c r="CI1843" s="16"/>
    </row>
    <row r="1844" spans="6:87" x14ac:dyDescent="0.25">
      <c r="F1844" s="16"/>
      <c r="G1844" s="16"/>
      <c r="U1844" s="16"/>
      <c r="V1844" s="16"/>
      <c r="W1844" s="16"/>
      <c r="Y1844" s="16"/>
      <c r="Z1844" s="16"/>
      <c r="AA1844" s="16"/>
      <c r="AB1844" s="17"/>
      <c r="AC1844" s="16"/>
      <c r="AE1844" s="16"/>
      <c r="AG1844" s="17"/>
      <c r="AH1844" s="16"/>
      <c r="AJ1844" s="16"/>
      <c r="AL1844" s="17"/>
      <c r="AM1844" s="16"/>
      <c r="AO1844" s="16"/>
      <c r="AQ1844" s="16"/>
      <c r="AS1844" s="16"/>
      <c r="AU1844" s="16"/>
      <c r="AW1844" s="16"/>
      <c r="AY1844" s="16"/>
      <c r="BA1844" s="16"/>
      <c r="BC1844" s="16"/>
      <c r="BE1844" s="16"/>
      <c r="BF1844" s="17"/>
      <c r="BG1844" s="16"/>
      <c r="BI1844" s="17"/>
      <c r="BJ1844" s="17"/>
      <c r="BK1844" s="17"/>
      <c r="BL1844" s="17"/>
      <c r="BN1844" s="16"/>
      <c r="BT1844" s="16"/>
      <c r="BU1844" s="16"/>
      <c r="BV1844" s="16"/>
      <c r="BY1844" s="16"/>
      <c r="BZ1844" s="16"/>
      <c r="CA1844" s="16"/>
      <c r="CH1844" s="16"/>
      <c r="CI1844" s="16"/>
    </row>
    <row r="1845" spans="6:87" x14ac:dyDescent="0.25">
      <c r="F1845" s="16"/>
      <c r="G1845" s="16"/>
      <c r="U1845" s="16"/>
      <c r="V1845" s="16"/>
      <c r="W1845" s="16"/>
      <c r="Y1845" s="16"/>
      <c r="Z1845" s="16"/>
      <c r="AA1845" s="16"/>
      <c r="AB1845" s="17"/>
      <c r="AC1845" s="16"/>
      <c r="AE1845" s="16"/>
      <c r="AG1845" s="17"/>
      <c r="AH1845" s="16"/>
      <c r="AJ1845" s="16"/>
      <c r="AL1845" s="17"/>
      <c r="AM1845" s="16"/>
      <c r="AO1845" s="16"/>
      <c r="AQ1845" s="16"/>
      <c r="AS1845" s="16"/>
      <c r="AU1845" s="16"/>
      <c r="AW1845" s="16"/>
      <c r="AY1845" s="16"/>
      <c r="BA1845" s="16"/>
      <c r="BC1845" s="16"/>
      <c r="BE1845" s="16"/>
      <c r="BF1845" s="17"/>
      <c r="BG1845" s="16"/>
      <c r="BI1845" s="17"/>
      <c r="BJ1845" s="17"/>
      <c r="BK1845" s="17"/>
      <c r="BL1845" s="17"/>
      <c r="BN1845" s="16"/>
      <c r="BT1845" s="16"/>
      <c r="BU1845" s="16"/>
      <c r="BV1845" s="16"/>
      <c r="BY1845" s="16"/>
      <c r="BZ1845" s="16"/>
      <c r="CA1845" s="16"/>
      <c r="CH1845" s="16"/>
      <c r="CI1845" s="16"/>
    </row>
    <row r="1846" spans="6:87" x14ac:dyDescent="0.25">
      <c r="F1846" s="16"/>
      <c r="G1846" s="16"/>
      <c r="U1846" s="16"/>
      <c r="V1846" s="16"/>
      <c r="W1846" s="16"/>
      <c r="Y1846" s="16"/>
      <c r="Z1846" s="16"/>
      <c r="AA1846" s="16"/>
      <c r="AB1846" s="17"/>
      <c r="AC1846" s="16"/>
      <c r="AE1846" s="16"/>
      <c r="AG1846" s="17"/>
      <c r="AH1846" s="16"/>
      <c r="AJ1846" s="16"/>
      <c r="AL1846" s="17"/>
      <c r="AM1846" s="16"/>
      <c r="AO1846" s="16"/>
      <c r="AQ1846" s="16"/>
      <c r="AS1846" s="16"/>
      <c r="AU1846" s="16"/>
      <c r="AW1846" s="16"/>
      <c r="AY1846" s="16"/>
      <c r="BA1846" s="16"/>
      <c r="BC1846" s="16"/>
      <c r="BE1846" s="16"/>
      <c r="BF1846" s="17"/>
      <c r="BG1846" s="16"/>
      <c r="BI1846" s="17"/>
      <c r="BJ1846" s="17"/>
      <c r="BK1846" s="17"/>
      <c r="BL1846" s="17"/>
      <c r="BN1846" s="16"/>
      <c r="BT1846" s="16"/>
      <c r="BU1846" s="16"/>
      <c r="BV1846" s="16"/>
      <c r="BY1846" s="16"/>
      <c r="BZ1846" s="16"/>
      <c r="CA1846" s="16"/>
      <c r="CH1846" s="16"/>
      <c r="CI1846" s="16"/>
    </row>
    <row r="1847" spans="6:87" x14ac:dyDescent="0.25">
      <c r="F1847" s="16"/>
      <c r="G1847" s="16"/>
      <c r="U1847" s="16"/>
      <c r="V1847" s="16"/>
      <c r="W1847" s="16"/>
      <c r="Y1847" s="16"/>
      <c r="Z1847" s="16"/>
      <c r="AA1847" s="16"/>
      <c r="AB1847" s="17"/>
      <c r="AC1847" s="16"/>
      <c r="AE1847" s="16"/>
      <c r="AG1847" s="17"/>
      <c r="AH1847" s="16"/>
      <c r="AJ1847" s="16"/>
      <c r="AL1847" s="17"/>
      <c r="AM1847" s="16"/>
      <c r="AO1847" s="16"/>
      <c r="AQ1847" s="16"/>
      <c r="AS1847" s="16"/>
      <c r="AU1847" s="16"/>
      <c r="AW1847" s="16"/>
      <c r="AY1847" s="16"/>
      <c r="BA1847" s="16"/>
      <c r="BC1847" s="16"/>
      <c r="BE1847" s="16"/>
      <c r="BF1847" s="17"/>
      <c r="BG1847" s="16"/>
      <c r="BI1847" s="17"/>
      <c r="BJ1847" s="17"/>
      <c r="BK1847" s="17"/>
      <c r="BL1847" s="17"/>
      <c r="BN1847" s="16"/>
      <c r="BT1847" s="16"/>
      <c r="BU1847" s="16"/>
      <c r="BV1847" s="16"/>
      <c r="BY1847" s="16"/>
      <c r="BZ1847" s="16"/>
      <c r="CA1847" s="16"/>
      <c r="CH1847" s="16"/>
      <c r="CI1847" s="16"/>
    </row>
    <row r="1848" spans="6:87" x14ac:dyDescent="0.25">
      <c r="F1848" s="16"/>
      <c r="G1848" s="16"/>
      <c r="U1848" s="16"/>
      <c r="V1848" s="16"/>
      <c r="W1848" s="16"/>
      <c r="Y1848" s="16"/>
      <c r="Z1848" s="16"/>
      <c r="AA1848" s="16"/>
      <c r="AB1848" s="17"/>
      <c r="AC1848" s="16"/>
      <c r="AE1848" s="16"/>
      <c r="AG1848" s="17"/>
      <c r="AH1848" s="16"/>
      <c r="AJ1848" s="16"/>
      <c r="AL1848" s="17"/>
      <c r="AM1848" s="16"/>
      <c r="AO1848" s="16"/>
      <c r="AQ1848" s="16"/>
      <c r="AS1848" s="16"/>
      <c r="AU1848" s="16"/>
      <c r="AW1848" s="16"/>
      <c r="AY1848" s="16"/>
      <c r="BA1848" s="16"/>
      <c r="BC1848" s="16"/>
      <c r="BE1848" s="16"/>
      <c r="BF1848" s="17"/>
      <c r="BG1848" s="16"/>
      <c r="BI1848" s="17"/>
      <c r="BJ1848" s="17"/>
      <c r="BK1848" s="17"/>
      <c r="BL1848" s="17"/>
      <c r="BN1848" s="16"/>
      <c r="BT1848" s="16"/>
      <c r="BU1848" s="16"/>
      <c r="BV1848" s="16"/>
      <c r="BY1848" s="16"/>
      <c r="BZ1848" s="16"/>
      <c r="CA1848" s="16"/>
      <c r="CH1848" s="16"/>
      <c r="CI1848" s="16"/>
    </row>
    <row r="1849" spans="6:87" x14ac:dyDescent="0.25">
      <c r="F1849" s="16"/>
      <c r="G1849" s="16"/>
      <c r="U1849" s="16"/>
      <c r="V1849" s="16"/>
      <c r="W1849" s="16"/>
      <c r="Y1849" s="16"/>
      <c r="Z1849" s="16"/>
      <c r="AA1849" s="16"/>
      <c r="AB1849" s="17"/>
      <c r="AC1849" s="16"/>
      <c r="AE1849" s="16"/>
      <c r="AG1849" s="17"/>
      <c r="AH1849" s="16"/>
      <c r="AJ1849" s="16"/>
      <c r="AL1849" s="17"/>
      <c r="AM1849" s="16"/>
      <c r="AO1849" s="16"/>
      <c r="AQ1849" s="16"/>
      <c r="AS1849" s="16"/>
      <c r="AU1849" s="16"/>
      <c r="AW1849" s="16"/>
      <c r="AY1849" s="16"/>
      <c r="BA1849" s="16"/>
      <c r="BC1849" s="16"/>
      <c r="BE1849" s="16"/>
      <c r="BF1849" s="17"/>
      <c r="BG1849" s="16"/>
      <c r="BI1849" s="17"/>
      <c r="BJ1849" s="17"/>
      <c r="BK1849" s="17"/>
      <c r="BL1849" s="17"/>
      <c r="BN1849" s="16"/>
      <c r="BT1849" s="16"/>
      <c r="BU1849" s="16"/>
      <c r="BV1849" s="16"/>
      <c r="BY1849" s="16"/>
      <c r="BZ1849" s="16"/>
      <c r="CA1849" s="16"/>
      <c r="CH1849" s="16"/>
      <c r="CI1849" s="16"/>
    </row>
    <row r="1850" spans="6:87" x14ac:dyDescent="0.25">
      <c r="F1850" s="16"/>
      <c r="G1850" s="16"/>
      <c r="U1850" s="16"/>
      <c r="V1850" s="16"/>
      <c r="W1850" s="16"/>
      <c r="Y1850" s="16"/>
      <c r="Z1850" s="16"/>
      <c r="AA1850" s="16"/>
      <c r="AB1850" s="17"/>
      <c r="AC1850" s="16"/>
      <c r="AE1850" s="16"/>
      <c r="AG1850" s="17"/>
      <c r="AH1850" s="16"/>
      <c r="AJ1850" s="16"/>
      <c r="AL1850" s="17"/>
      <c r="AM1850" s="16"/>
      <c r="AO1850" s="16"/>
      <c r="AQ1850" s="16"/>
      <c r="AS1850" s="16"/>
      <c r="AU1850" s="16"/>
      <c r="AW1850" s="16"/>
      <c r="AY1850" s="16"/>
      <c r="BA1850" s="16"/>
      <c r="BC1850" s="16"/>
      <c r="BE1850" s="16"/>
      <c r="BF1850" s="17"/>
      <c r="BG1850" s="16"/>
      <c r="BI1850" s="17"/>
      <c r="BJ1850" s="17"/>
      <c r="BK1850" s="17"/>
      <c r="BL1850" s="17"/>
      <c r="BN1850" s="16"/>
      <c r="BT1850" s="16"/>
      <c r="BU1850" s="16"/>
      <c r="BV1850" s="16"/>
      <c r="BY1850" s="16"/>
      <c r="BZ1850" s="16"/>
      <c r="CA1850" s="16"/>
      <c r="CH1850" s="16"/>
      <c r="CI1850" s="16"/>
    </row>
    <row r="1851" spans="6:87" x14ac:dyDescent="0.25">
      <c r="F1851" s="16"/>
      <c r="G1851" s="16"/>
      <c r="U1851" s="16"/>
      <c r="V1851" s="16"/>
      <c r="W1851" s="16"/>
      <c r="Y1851" s="16"/>
      <c r="Z1851" s="16"/>
      <c r="AA1851" s="16"/>
      <c r="AB1851" s="17"/>
      <c r="AC1851" s="16"/>
      <c r="AE1851" s="16"/>
      <c r="AG1851" s="17"/>
      <c r="AH1851" s="16"/>
      <c r="AJ1851" s="16"/>
      <c r="AL1851" s="17"/>
      <c r="AM1851" s="16"/>
      <c r="AO1851" s="16"/>
      <c r="AQ1851" s="16"/>
      <c r="AS1851" s="16"/>
      <c r="AU1851" s="16"/>
      <c r="AW1851" s="16"/>
      <c r="AY1851" s="16"/>
      <c r="BA1851" s="16"/>
      <c r="BC1851" s="16"/>
      <c r="BE1851" s="16"/>
      <c r="BF1851" s="17"/>
      <c r="BG1851" s="16"/>
      <c r="BI1851" s="17"/>
      <c r="BJ1851" s="17"/>
      <c r="BK1851" s="17"/>
      <c r="BL1851" s="17"/>
      <c r="BN1851" s="16"/>
      <c r="BT1851" s="16"/>
      <c r="BU1851" s="16"/>
      <c r="BV1851" s="16"/>
      <c r="BY1851" s="16"/>
      <c r="BZ1851" s="16"/>
      <c r="CA1851" s="16"/>
      <c r="CH1851" s="16"/>
      <c r="CI1851" s="16"/>
    </row>
    <row r="1852" spans="6:87" x14ac:dyDescent="0.25">
      <c r="F1852" s="16"/>
      <c r="G1852" s="16"/>
      <c r="U1852" s="16"/>
      <c r="V1852" s="16"/>
      <c r="W1852" s="16"/>
      <c r="Y1852" s="16"/>
      <c r="Z1852" s="16"/>
      <c r="AA1852" s="16"/>
      <c r="AB1852" s="17"/>
      <c r="AC1852" s="16"/>
      <c r="AE1852" s="16"/>
      <c r="AG1852" s="17"/>
      <c r="AH1852" s="16"/>
      <c r="AJ1852" s="16"/>
      <c r="AL1852" s="17"/>
      <c r="AM1852" s="16"/>
      <c r="AO1852" s="16"/>
      <c r="AQ1852" s="16"/>
      <c r="AS1852" s="16"/>
      <c r="AU1852" s="16"/>
      <c r="AW1852" s="16"/>
      <c r="AY1852" s="16"/>
      <c r="BA1852" s="16"/>
      <c r="BC1852" s="16"/>
      <c r="BE1852" s="16"/>
      <c r="BF1852" s="17"/>
      <c r="BG1852" s="16"/>
      <c r="BI1852" s="17"/>
      <c r="BJ1852" s="17"/>
      <c r="BK1852" s="17"/>
      <c r="BL1852" s="17"/>
      <c r="BN1852" s="16"/>
      <c r="BT1852" s="16"/>
      <c r="BU1852" s="16"/>
      <c r="BV1852" s="16"/>
      <c r="BY1852" s="16"/>
      <c r="BZ1852" s="16"/>
      <c r="CA1852" s="16"/>
      <c r="CH1852" s="16"/>
      <c r="CI1852" s="16"/>
    </row>
    <row r="1853" spans="6:87" x14ac:dyDescent="0.25">
      <c r="F1853" s="16"/>
      <c r="G1853" s="16"/>
      <c r="U1853" s="16"/>
      <c r="V1853" s="16"/>
      <c r="W1853" s="16"/>
      <c r="Y1853" s="16"/>
      <c r="Z1853" s="16"/>
      <c r="AA1853" s="16"/>
      <c r="AB1853" s="17"/>
      <c r="AC1853" s="16"/>
      <c r="AE1853" s="16"/>
      <c r="AG1853" s="17"/>
      <c r="AH1853" s="16"/>
      <c r="AJ1853" s="16"/>
      <c r="AL1853" s="17"/>
      <c r="AM1853" s="16"/>
      <c r="AO1853" s="16"/>
      <c r="AQ1853" s="16"/>
      <c r="AS1853" s="16"/>
      <c r="AU1853" s="16"/>
      <c r="AW1853" s="16"/>
      <c r="AY1853" s="16"/>
      <c r="BA1853" s="16"/>
      <c r="BC1853" s="16"/>
      <c r="BE1853" s="16"/>
      <c r="BF1853" s="17"/>
      <c r="BG1853" s="16"/>
      <c r="BI1853" s="17"/>
      <c r="BJ1853" s="17"/>
      <c r="BK1853" s="17"/>
      <c r="BL1853" s="17"/>
      <c r="BN1853" s="16"/>
      <c r="BT1853" s="16"/>
      <c r="BU1853" s="16"/>
      <c r="BV1853" s="16"/>
      <c r="BY1853" s="16"/>
      <c r="BZ1853" s="16"/>
      <c r="CA1853" s="16"/>
      <c r="CH1853" s="16"/>
      <c r="CI1853" s="16"/>
    </row>
    <row r="1854" spans="6:87" x14ac:dyDescent="0.25">
      <c r="F1854" s="16"/>
      <c r="G1854" s="16"/>
      <c r="U1854" s="16"/>
      <c r="V1854" s="16"/>
      <c r="W1854" s="16"/>
      <c r="Y1854" s="16"/>
      <c r="Z1854" s="16"/>
      <c r="AA1854" s="16"/>
      <c r="AB1854" s="17"/>
      <c r="AC1854" s="16"/>
      <c r="AE1854" s="16"/>
      <c r="AG1854" s="17"/>
      <c r="AH1854" s="16"/>
      <c r="AJ1854" s="16"/>
      <c r="AL1854" s="17"/>
      <c r="AM1854" s="16"/>
      <c r="AO1854" s="16"/>
      <c r="AQ1854" s="16"/>
      <c r="AS1854" s="16"/>
      <c r="AU1854" s="16"/>
      <c r="AW1854" s="16"/>
      <c r="AY1854" s="16"/>
      <c r="BA1854" s="16"/>
      <c r="BC1854" s="16"/>
      <c r="BE1854" s="16"/>
      <c r="BF1854" s="17"/>
      <c r="BG1854" s="16"/>
      <c r="BI1854" s="17"/>
      <c r="BJ1854" s="17"/>
      <c r="BK1854" s="17"/>
      <c r="BL1854" s="17"/>
      <c r="BN1854" s="16"/>
      <c r="BT1854" s="16"/>
      <c r="BU1854" s="16"/>
      <c r="BV1854" s="16"/>
      <c r="BY1854" s="16"/>
      <c r="BZ1854" s="16"/>
      <c r="CA1854" s="16"/>
      <c r="CH1854" s="16"/>
      <c r="CI1854" s="16"/>
    </row>
    <row r="1855" spans="6:87" x14ac:dyDescent="0.25">
      <c r="F1855" s="16"/>
      <c r="G1855" s="16"/>
      <c r="U1855" s="16"/>
      <c r="V1855" s="16"/>
      <c r="W1855" s="16"/>
      <c r="Y1855" s="16"/>
      <c r="Z1855" s="16"/>
      <c r="AA1855" s="16"/>
      <c r="AB1855" s="17"/>
      <c r="AC1855" s="16"/>
      <c r="AE1855" s="16"/>
      <c r="AG1855" s="17"/>
      <c r="AH1855" s="16"/>
      <c r="AJ1855" s="16"/>
      <c r="AL1855" s="17"/>
      <c r="AM1855" s="16"/>
      <c r="AO1855" s="16"/>
      <c r="AQ1855" s="16"/>
      <c r="AS1855" s="16"/>
      <c r="AU1855" s="16"/>
      <c r="AW1855" s="16"/>
      <c r="AY1855" s="16"/>
      <c r="BA1855" s="16"/>
      <c r="BC1855" s="16"/>
      <c r="BE1855" s="16"/>
      <c r="BF1855" s="17"/>
      <c r="BG1855" s="16"/>
      <c r="BI1855" s="17"/>
      <c r="BJ1855" s="17"/>
      <c r="BK1855" s="17"/>
      <c r="BL1855" s="17"/>
      <c r="BN1855" s="16"/>
      <c r="BT1855" s="16"/>
      <c r="BU1855" s="16"/>
      <c r="BV1855" s="16"/>
      <c r="BY1855" s="16"/>
      <c r="BZ1855" s="16"/>
      <c r="CA1855" s="16"/>
      <c r="CH1855" s="16"/>
      <c r="CI1855" s="16"/>
    </row>
    <row r="1856" spans="6:87" x14ac:dyDescent="0.25">
      <c r="F1856" s="16"/>
      <c r="G1856" s="16"/>
      <c r="U1856" s="16"/>
      <c r="V1856" s="16"/>
      <c r="W1856" s="16"/>
      <c r="Y1856" s="16"/>
      <c r="Z1856" s="16"/>
      <c r="AA1856" s="16"/>
      <c r="AB1856" s="17"/>
      <c r="AC1856" s="16"/>
      <c r="AE1856" s="16"/>
      <c r="AG1856" s="17"/>
      <c r="AH1856" s="16"/>
      <c r="AJ1856" s="16"/>
      <c r="AL1856" s="17"/>
      <c r="AM1856" s="16"/>
      <c r="AO1856" s="16"/>
      <c r="AQ1856" s="16"/>
      <c r="AS1856" s="16"/>
      <c r="AU1856" s="16"/>
      <c r="AW1856" s="16"/>
      <c r="AY1856" s="16"/>
      <c r="BA1856" s="16"/>
      <c r="BC1856" s="16"/>
      <c r="BE1856" s="16"/>
      <c r="BF1856" s="17"/>
      <c r="BG1856" s="16"/>
      <c r="BI1856" s="17"/>
      <c r="BJ1856" s="17"/>
      <c r="BK1856" s="17"/>
      <c r="BL1856" s="17"/>
      <c r="BN1856" s="16"/>
      <c r="BT1856" s="16"/>
      <c r="BU1856" s="16"/>
      <c r="BV1856" s="16"/>
      <c r="BY1856" s="16"/>
      <c r="BZ1856" s="16"/>
      <c r="CA1856" s="16"/>
      <c r="CH1856" s="16"/>
      <c r="CI1856" s="16"/>
    </row>
    <row r="1857" spans="6:87" x14ac:dyDescent="0.25">
      <c r="F1857" s="16"/>
      <c r="G1857" s="16"/>
      <c r="U1857" s="16"/>
      <c r="V1857" s="16"/>
      <c r="W1857" s="16"/>
      <c r="Y1857" s="16"/>
      <c r="Z1857" s="16"/>
      <c r="AA1857" s="16"/>
      <c r="AB1857" s="17"/>
      <c r="AC1857" s="16"/>
      <c r="AE1857" s="16"/>
      <c r="AG1857" s="17"/>
      <c r="AH1857" s="16"/>
      <c r="AJ1857" s="16"/>
      <c r="AL1857" s="17"/>
      <c r="AM1857" s="16"/>
      <c r="AO1857" s="16"/>
      <c r="AQ1857" s="16"/>
      <c r="AS1857" s="16"/>
      <c r="AU1857" s="16"/>
      <c r="AW1857" s="16"/>
      <c r="AY1857" s="16"/>
      <c r="BA1857" s="16"/>
      <c r="BC1857" s="16"/>
      <c r="BE1857" s="16"/>
      <c r="BF1857" s="17"/>
      <c r="BG1857" s="16"/>
      <c r="BI1857" s="17"/>
      <c r="BJ1857" s="17"/>
      <c r="BK1857" s="17"/>
      <c r="BL1857" s="17"/>
      <c r="BN1857" s="16"/>
      <c r="BT1857" s="16"/>
      <c r="BU1857" s="16"/>
      <c r="BV1857" s="16"/>
      <c r="BY1857" s="16"/>
      <c r="BZ1857" s="16"/>
      <c r="CA1857" s="16"/>
      <c r="CH1857" s="16"/>
      <c r="CI1857" s="16"/>
    </row>
    <row r="1858" spans="6:87" x14ac:dyDescent="0.25">
      <c r="F1858" s="16"/>
      <c r="G1858" s="16"/>
      <c r="U1858" s="16"/>
      <c r="V1858" s="16"/>
      <c r="W1858" s="16"/>
      <c r="Y1858" s="16"/>
      <c r="Z1858" s="16"/>
      <c r="AA1858" s="16"/>
      <c r="AB1858" s="17"/>
      <c r="AC1858" s="16"/>
      <c r="AE1858" s="16"/>
      <c r="AG1858" s="17"/>
      <c r="AH1858" s="16"/>
      <c r="AJ1858" s="16"/>
      <c r="AL1858" s="17"/>
      <c r="AM1858" s="16"/>
      <c r="AO1858" s="16"/>
      <c r="AQ1858" s="16"/>
      <c r="AS1858" s="16"/>
      <c r="AU1858" s="16"/>
      <c r="AW1858" s="16"/>
      <c r="AY1858" s="16"/>
      <c r="BA1858" s="16"/>
      <c r="BC1858" s="16"/>
      <c r="BE1858" s="16"/>
      <c r="BF1858" s="17"/>
      <c r="BG1858" s="16"/>
      <c r="BI1858" s="17"/>
      <c r="BJ1858" s="17"/>
      <c r="BK1858" s="17"/>
      <c r="BL1858" s="17"/>
      <c r="BN1858" s="16"/>
      <c r="BT1858" s="16"/>
      <c r="BU1858" s="16"/>
      <c r="BV1858" s="16"/>
      <c r="BY1858" s="16"/>
      <c r="BZ1858" s="16"/>
      <c r="CA1858" s="16"/>
      <c r="CH1858" s="16"/>
      <c r="CI1858" s="16"/>
    </row>
    <row r="1859" spans="6:87" x14ac:dyDescent="0.25">
      <c r="F1859" s="16"/>
      <c r="G1859" s="16"/>
      <c r="U1859" s="16"/>
      <c r="V1859" s="16"/>
      <c r="W1859" s="16"/>
      <c r="Y1859" s="16"/>
      <c r="Z1859" s="16"/>
      <c r="AA1859" s="16"/>
      <c r="AB1859" s="17"/>
      <c r="AC1859" s="16"/>
      <c r="AE1859" s="16"/>
      <c r="AG1859" s="17"/>
      <c r="AH1859" s="16"/>
      <c r="AJ1859" s="16"/>
      <c r="AL1859" s="17"/>
      <c r="AM1859" s="16"/>
      <c r="AO1859" s="16"/>
      <c r="AQ1859" s="16"/>
      <c r="AS1859" s="16"/>
      <c r="AU1859" s="16"/>
      <c r="AW1859" s="16"/>
      <c r="AY1859" s="16"/>
      <c r="BA1859" s="16"/>
      <c r="BC1859" s="16"/>
      <c r="BE1859" s="16"/>
      <c r="BF1859" s="17"/>
      <c r="BG1859" s="16"/>
      <c r="BI1859" s="17"/>
      <c r="BJ1859" s="17"/>
      <c r="BK1859" s="17"/>
      <c r="BL1859" s="17"/>
      <c r="BN1859" s="16"/>
      <c r="BT1859" s="16"/>
      <c r="BU1859" s="16"/>
      <c r="BV1859" s="16"/>
      <c r="BY1859" s="16"/>
      <c r="BZ1859" s="16"/>
      <c r="CA1859" s="16"/>
      <c r="CH1859" s="16"/>
      <c r="CI1859" s="16"/>
    </row>
    <row r="1860" spans="6:87" x14ac:dyDescent="0.25">
      <c r="F1860" s="16"/>
      <c r="G1860" s="16"/>
      <c r="U1860" s="16"/>
      <c r="V1860" s="16"/>
      <c r="W1860" s="16"/>
      <c r="Y1860" s="16"/>
      <c r="Z1860" s="16"/>
      <c r="AA1860" s="16"/>
      <c r="AB1860" s="17"/>
      <c r="AC1860" s="16"/>
      <c r="AE1860" s="16"/>
      <c r="AG1860" s="17"/>
      <c r="AH1860" s="16"/>
      <c r="AJ1860" s="16"/>
      <c r="AL1860" s="17"/>
      <c r="AM1860" s="16"/>
      <c r="AO1860" s="16"/>
      <c r="AQ1860" s="16"/>
      <c r="AS1860" s="16"/>
      <c r="AU1860" s="16"/>
      <c r="AW1860" s="16"/>
      <c r="AY1860" s="16"/>
      <c r="BA1860" s="16"/>
      <c r="BC1860" s="16"/>
      <c r="BE1860" s="16"/>
      <c r="BF1860" s="17"/>
      <c r="BG1860" s="16"/>
      <c r="BI1860" s="17"/>
      <c r="BJ1860" s="17"/>
      <c r="BK1860" s="17"/>
      <c r="BL1860" s="17"/>
      <c r="BN1860" s="16"/>
      <c r="BT1860" s="16"/>
      <c r="BU1860" s="16"/>
      <c r="BV1860" s="16"/>
      <c r="BY1860" s="16"/>
      <c r="BZ1860" s="16"/>
      <c r="CA1860" s="16"/>
      <c r="CH1860" s="16"/>
      <c r="CI1860" s="16"/>
    </row>
    <row r="1861" spans="6:87" x14ac:dyDescent="0.25">
      <c r="F1861" s="16"/>
      <c r="G1861" s="16"/>
      <c r="U1861" s="16"/>
      <c r="V1861" s="16"/>
      <c r="W1861" s="16"/>
      <c r="Y1861" s="16"/>
      <c r="Z1861" s="16"/>
      <c r="AA1861" s="16"/>
      <c r="AB1861" s="17"/>
      <c r="AC1861" s="16"/>
      <c r="AE1861" s="16"/>
      <c r="AG1861" s="17"/>
      <c r="AH1861" s="16"/>
      <c r="AJ1861" s="16"/>
      <c r="AL1861" s="17"/>
      <c r="AM1861" s="16"/>
      <c r="AO1861" s="16"/>
      <c r="AQ1861" s="16"/>
      <c r="AS1861" s="16"/>
      <c r="AU1861" s="16"/>
      <c r="AW1861" s="16"/>
      <c r="AY1861" s="16"/>
      <c r="BA1861" s="16"/>
      <c r="BC1861" s="16"/>
      <c r="BE1861" s="16"/>
      <c r="BF1861" s="17"/>
      <c r="BG1861" s="16"/>
      <c r="BI1861" s="17"/>
      <c r="BJ1861" s="17"/>
      <c r="BK1861" s="17"/>
      <c r="BL1861" s="17"/>
      <c r="BN1861" s="16"/>
      <c r="BT1861" s="16"/>
      <c r="BU1861" s="16"/>
      <c r="BV1861" s="16"/>
      <c r="BY1861" s="16"/>
      <c r="BZ1861" s="16"/>
      <c r="CA1861" s="16"/>
      <c r="CH1861" s="16"/>
      <c r="CI1861" s="16"/>
    </row>
    <row r="1862" spans="6:87" x14ac:dyDescent="0.25">
      <c r="F1862" s="16"/>
      <c r="G1862" s="16"/>
      <c r="U1862" s="16"/>
      <c r="V1862" s="16"/>
      <c r="W1862" s="16"/>
      <c r="Y1862" s="16"/>
      <c r="Z1862" s="16"/>
      <c r="AA1862" s="16"/>
      <c r="AB1862" s="17"/>
      <c r="AC1862" s="16"/>
      <c r="AE1862" s="16"/>
      <c r="AG1862" s="17"/>
      <c r="AH1862" s="16"/>
      <c r="AJ1862" s="16"/>
      <c r="AL1862" s="17"/>
      <c r="AM1862" s="16"/>
      <c r="AO1862" s="16"/>
      <c r="AQ1862" s="16"/>
      <c r="AS1862" s="16"/>
      <c r="AU1862" s="16"/>
      <c r="AW1862" s="16"/>
      <c r="AY1862" s="16"/>
      <c r="BA1862" s="16"/>
      <c r="BC1862" s="16"/>
      <c r="BE1862" s="16"/>
      <c r="BF1862" s="17"/>
      <c r="BG1862" s="16"/>
      <c r="BI1862" s="17"/>
      <c r="BJ1862" s="17"/>
      <c r="BK1862" s="17"/>
      <c r="BL1862" s="17"/>
      <c r="BN1862" s="16"/>
      <c r="BT1862" s="16"/>
      <c r="BU1862" s="16"/>
      <c r="BV1862" s="16"/>
      <c r="BY1862" s="16"/>
      <c r="BZ1862" s="16"/>
      <c r="CA1862" s="16"/>
      <c r="CH1862" s="16"/>
      <c r="CI1862" s="16"/>
    </row>
    <row r="1863" spans="6:87" x14ac:dyDescent="0.25">
      <c r="F1863" s="16"/>
      <c r="G1863" s="16"/>
      <c r="U1863" s="16"/>
      <c r="V1863" s="16"/>
      <c r="W1863" s="16"/>
      <c r="Y1863" s="16"/>
      <c r="Z1863" s="16"/>
      <c r="AA1863" s="16"/>
      <c r="AB1863" s="17"/>
      <c r="AC1863" s="16"/>
      <c r="AE1863" s="16"/>
      <c r="AG1863" s="17"/>
      <c r="AH1863" s="16"/>
      <c r="AJ1863" s="16"/>
      <c r="AL1863" s="17"/>
      <c r="AM1863" s="16"/>
      <c r="AO1863" s="16"/>
      <c r="AQ1863" s="16"/>
      <c r="AS1863" s="16"/>
      <c r="AU1863" s="16"/>
      <c r="AW1863" s="16"/>
      <c r="AY1863" s="16"/>
      <c r="BA1863" s="16"/>
      <c r="BC1863" s="16"/>
      <c r="BE1863" s="16"/>
      <c r="BF1863" s="17"/>
      <c r="BG1863" s="16"/>
      <c r="BI1863" s="17"/>
      <c r="BJ1863" s="17"/>
      <c r="BK1863" s="17"/>
      <c r="BL1863" s="17"/>
      <c r="BN1863" s="16"/>
      <c r="BT1863" s="16"/>
      <c r="BU1863" s="16"/>
      <c r="BV1863" s="16"/>
      <c r="BY1863" s="16"/>
      <c r="BZ1863" s="16"/>
      <c r="CA1863" s="16"/>
      <c r="CH1863" s="16"/>
      <c r="CI1863" s="16"/>
    </row>
    <row r="1864" spans="6:87" x14ac:dyDescent="0.25">
      <c r="F1864" s="16"/>
      <c r="G1864" s="16"/>
      <c r="U1864" s="16"/>
      <c r="V1864" s="16"/>
      <c r="W1864" s="16"/>
      <c r="Y1864" s="16"/>
      <c r="Z1864" s="16"/>
      <c r="AA1864" s="16"/>
      <c r="AB1864" s="17"/>
      <c r="AC1864" s="16"/>
      <c r="AE1864" s="16"/>
      <c r="AG1864" s="17"/>
      <c r="AH1864" s="16"/>
      <c r="AJ1864" s="16"/>
      <c r="AL1864" s="17"/>
      <c r="AM1864" s="16"/>
      <c r="AO1864" s="16"/>
      <c r="AQ1864" s="16"/>
      <c r="AS1864" s="16"/>
      <c r="AU1864" s="16"/>
      <c r="AW1864" s="16"/>
      <c r="AY1864" s="16"/>
      <c r="BA1864" s="16"/>
      <c r="BC1864" s="16"/>
      <c r="BE1864" s="16"/>
      <c r="BF1864" s="17"/>
      <c r="BG1864" s="16"/>
      <c r="BI1864" s="17"/>
      <c r="BJ1864" s="17"/>
      <c r="BK1864" s="17"/>
      <c r="BL1864" s="17"/>
      <c r="BN1864" s="16"/>
      <c r="BT1864" s="16"/>
      <c r="BU1864" s="16"/>
      <c r="BV1864" s="16"/>
      <c r="BY1864" s="16"/>
      <c r="BZ1864" s="16"/>
      <c r="CA1864" s="16"/>
      <c r="CH1864" s="16"/>
      <c r="CI1864" s="16"/>
    </row>
    <row r="1865" spans="6:87" x14ac:dyDescent="0.25">
      <c r="F1865" s="16"/>
      <c r="G1865" s="16"/>
      <c r="U1865" s="16"/>
      <c r="V1865" s="16"/>
      <c r="W1865" s="16"/>
      <c r="Y1865" s="16"/>
      <c r="Z1865" s="16"/>
      <c r="AA1865" s="16"/>
      <c r="AB1865" s="17"/>
      <c r="AC1865" s="16"/>
      <c r="AE1865" s="16"/>
      <c r="AG1865" s="17"/>
      <c r="AH1865" s="16"/>
      <c r="AJ1865" s="16"/>
      <c r="AL1865" s="17"/>
      <c r="AM1865" s="16"/>
      <c r="AO1865" s="16"/>
      <c r="AQ1865" s="16"/>
      <c r="AS1865" s="16"/>
      <c r="AU1865" s="16"/>
      <c r="AW1865" s="16"/>
      <c r="AY1865" s="16"/>
      <c r="BA1865" s="16"/>
      <c r="BC1865" s="16"/>
      <c r="BE1865" s="16"/>
      <c r="BF1865" s="17"/>
      <c r="BG1865" s="16"/>
      <c r="BI1865" s="17"/>
      <c r="BJ1865" s="17"/>
      <c r="BK1865" s="17"/>
      <c r="BL1865" s="17"/>
      <c r="BN1865" s="16"/>
      <c r="BT1865" s="16"/>
      <c r="BU1865" s="16"/>
      <c r="BV1865" s="16"/>
      <c r="BY1865" s="16"/>
      <c r="BZ1865" s="16"/>
      <c r="CA1865" s="16"/>
      <c r="CH1865" s="16"/>
      <c r="CI1865" s="16"/>
    </row>
    <row r="1866" spans="6:87" x14ac:dyDescent="0.25">
      <c r="F1866" s="16"/>
      <c r="G1866" s="16"/>
      <c r="U1866" s="16"/>
      <c r="V1866" s="16"/>
      <c r="W1866" s="16"/>
      <c r="Y1866" s="16"/>
      <c r="Z1866" s="16"/>
      <c r="AA1866" s="16"/>
      <c r="AB1866" s="17"/>
      <c r="AC1866" s="16"/>
      <c r="AE1866" s="16"/>
      <c r="AG1866" s="17"/>
      <c r="AH1866" s="16"/>
      <c r="AJ1866" s="16"/>
      <c r="AL1866" s="17"/>
      <c r="AM1866" s="16"/>
      <c r="AO1866" s="16"/>
      <c r="AQ1866" s="16"/>
      <c r="AS1866" s="16"/>
      <c r="AU1866" s="16"/>
      <c r="AW1866" s="16"/>
      <c r="AY1866" s="16"/>
      <c r="BA1866" s="16"/>
      <c r="BC1866" s="16"/>
      <c r="BE1866" s="16"/>
      <c r="BF1866" s="17"/>
      <c r="BG1866" s="16"/>
      <c r="BI1866" s="17"/>
      <c r="BJ1866" s="17"/>
      <c r="BK1866" s="17"/>
      <c r="BL1866" s="17"/>
      <c r="BN1866" s="16"/>
      <c r="BT1866" s="16"/>
      <c r="BU1866" s="16"/>
      <c r="BV1866" s="16"/>
      <c r="BY1866" s="16"/>
      <c r="BZ1866" s="16"/>
      <c r="CA1866" s="16"/>
      <c r="CH1866" s="16"/>
      <c r="CI1866" s="16"/>
    </row>
    <row r="1867" spans="6:87" x14ac:dyDescent="0.25">
      <c r="F1867" s="16"/>
      <c r="G1867" s="16"/>
      <c r="U1867" s="16"/>
      <c r="V1867" s="16"/>
      <c r="W1867" s="16"/>
      <c r="Y1867" s="16"/>
      <c r="Z1867" s="16"/>
      <c r="AA1867" s="16"/>
      <c r="AB1867" s="17"/>
      <c r="AC1867" s="16"/>
      <c r="AE1867" s="16"/>
      <c r="AG1867" s="17"/>
      <c r="AH1867" s="16"/>
      <c r="AJ1867" s="16"/>
      <c r="AL1867" s="17"/>
      <c r="AM1867" s="16"/>
      <c r="AO1867" s="16"/>
      <c r="AQ1867" s="16"/>
      <c r="AS1867" s="16"/>
      <c r="AU1867" s="16"/>
      <c r="AW1867" s="16"/>
      <c r="AY1867" s="16"/>
      <c r="BA1867" s="16"/>
      <c r="BC1867" s="16"/>
      <c r="BE1867" s="16"/>
      <c r="BF1867" s="17"/>
      <c r="BG1867" s="16"/>
      <c r="BI1867" s="17"/>
      <c r="BJ1867" s="17"/>
      <c r="BK1867" s="17"/>
      <c r="BL1867" s="17"/>
      <c r="BN1867" s="16"/>
      <c r="BT1867" s="16"/>
      <c r="BU1867" s="16"/>
      <c r="BV1867" s="16"/>
      <c r="BY1867" s="16"/>
      <c r="BZ1867" s="16"/>
      <c r="CA1867" s="16"/>
      <c r="CH1867" s="16"/>
      <c r="CI1867" s="16"/>
    </row>
    <row r="1868" spans="6:87" x14ac:dyDescent="0.25">
      <c r="F1868" s="16"/>
      <c r="G1868" s="16"/>
      <c r="U1868" s="16"/>
      <c r="V1868" s="16"/>
      <c r="W1868" s="16"/>
      <c r="Y1868" s="16"/>
      <c r="Z1868" s="16"/>
      <c r="AA1868" s="16"/>
      <c r="AB1868" s="17"/>
      <c r="AC1868" s="16"/>
      <c r="AE1868" s="16"/>
      <c r="AG1868" s="17"/>
      <c r="AH1868" s="16"/>
      <c r="AJ1868" s="16"/>
      <c r="AL1868" s="17"/>
      <c r="AM1868" s="16"/>
      <c r="AO1868" s="16"/>
      <c r="AQ1868" s="16"/>
      <c r="AS1868" s="16"/>
      <c r="AU1868" s="16"/>
      <c r="AW1868" s="16"/>
      <c r="AY1868" s="16"/>
      <c r="BA1868" s="16"/>
      <c r="BC1868" s="16"/>
      <c r="BE1868" s="16"/>
      <c r="BF1868" s="17"/>
      <c r="BG1868" s="16"/>
      <c r="BI1868" s="17"/>
      <c r="BJ1868" s="17"/>
      <c r="BK1868" s="17"/>
      <c r="BL1868" s="17"/>
      <c r="BN1868" s="16"/>
      <c r="BT1868" s="16"/>
      <c r="BU1868" s="16"/>
      <c r="BV1868" s="16"/>
      <c r="BY1868" s="16"/>
      <c r="BZ1868" s="16"/>
      <c r="CA1868" s="16"/>
      <c r="CH1868" s="16"/>
      <c r="CI1868" s="16"/>
    </row>
    <row r="1869" spans="6:87" x14ac:dyDescent="0.25">
      <c r="F1869" s="16"/>
      <c r="G1869" s="16"/>
      <c r="U1869" s="16"/>
      <c r="V1869" s="16"/>
      <c r="W1869" s="16"/>
      <c r="Y1869" s="16"/>
      <c r="Z1869" s="16"/>
      <c r="AA1869" s="16"/>
      <c r="AB1869" s="17"/>
      <c r="AC1869" s="16"/>
      <c r="AE1869" s="16"/>
      <c r="AG1869" s="17"/>
      <c r="AH1869" s="16"/>
      <c r="AJ1869" s="16"/>
      <c r="AL1869" s="17"/>
      <c r="AM1869" s="16"/>
      <c r="AO1869" s="16"/>
      <c r="AQ1869" s="16"/>
      <c r="AS1869" s="16"/>
      <c r="AU1869" s="16"/>
      <c r="AW1869" s="16"/>
      <c r="AY1869" s="16"/>
      <c r="BA1869" s="16"/>
      <c r="BC1869" s="16"/>
      <c r="BE1869" s="16"/>
      <c r="BF1869" s="17"/>
      <c r="BG1869" s="16"/>
      <c r="BI1869" s="17"/>
      <c r="BJ1869" s="17"/>
      <c r="BK1869" s="17"/>
      <c r="BL1869" s="17"/>
      <c r="BN1869" s="16"/>
      <c r="BT1869" s="16"/>
      <c r="BU1869" s="16"/>
      <c r="BV1869" s="16"/>
      <c r="BY1869" s="16"/>
      <c r="BZ1869" s="16"/>
      <c r="CA1869" s="16"/>
      <c r="CH1869" s="16"/>
      <c r="CI1869" s="16"/>
    </row>
    <row r="1870" spans="6:87" x14ac:dyDescent="0.25">
      <c r="F1870" s="16"/>
      <c r="G1870" s="16"/>
      <c r="U1870" s="16"/>
      <c r="V1870" s="16"/>
      <c r="W1870" s="16"/>
      <c r="Y1870" s="16"/>
      <c r="Z1870" s="16"/>
      <c r="AA1870" s="16"/>
      <c r="AB1870" s="17"/>
      <c r="AC1870" s="16"/>
      <c r="AE1870" s="16"/>
      <c r="AG1870" s="17"/>
      <c r="AH1870" s="16"/>
      <c r="AJ1870" s="16"/>
      <c r="AL1870" s="17"/>
      <c r="AM1870" s="16"/>
      <c r="AO1870" s="16"/>
      <c r="AQ1870" s="16"/>
      <c r="AS1870" s="16"/>
      <c r="AU1870" s="16"/>
      <c r="AW1870" s="16"/>
      <c r="AY1870" s="16"/>
      <c r="BA1870" s="16"/>
      <c r="BC1870" s="16"/>
      <c r="BE1870" s="16"/>
      <c r="BF1870" s="17"/>
      <c r="BG1870" s="16"/>
      <c r="BI1870" s="17"/>
      <c r="BJ1870" s="17"/>
      <c r="BK1870" s="17"/>
      <c r="BL1870" s="17"/>
      <c r="BN1870" s="16"/>
      <c r="BT1870" s="16"/>
      <c r="BU1870" s="16"/>
      <c r="BV1870" s="16"/>
      <c r="BY1870" s="16"/>
      <c r="BZ1870" s="16"/>
      <c r="CA1870" s="16"/>
      <c r="CH1870" s="16"/>
      <c r="CI1870" s="16"/>
    </row>
    <row r="1871" spans="6:87" x14ac:dyDescent="0.25">
      <c r="F1871" s="16"/>
      <c r="G1871" s="16"/>
      <c r="U1871" s="16"/>
      <c r="V1871" s="16"/>
      <c r="W1871" s="16"/>
      <c r="Y1871" s="16"/>
      <c r="Z1871" s="16"/>
      <c r="AA1871" s="16"/>
      <c r="AB1871" s="17"/>
      <c r="AC1871" s="16"/>
      <c r="AE1871" s="16"/>
      <c r="AG1871" s="17"/>
      <c r="AH1871" s="16"/>
      <c r="AJ1871" s="16"/>
      <c r="AL1871" s="17"/>
      <c r="AM1871" s="16"/>
      <c r="AO1871" s="16"/>
      <c r="AQ1871" s="16"/>
      <c r="AS1871" s="16"/>
      <c r="AU1871" s="16"/>
      <c r="AW1871" s="16"/>
      <c r="AY1871" s="16"/>
      <c r="BA1871" s="16"/>
      <c r="BC1871" s="16"/>
      <c r="BE1871" s="16"/>
      <c r="BF1871" s="17"/>
      <c r="BG1871" s="16"/>
      <c r="BI1871" s="17"/>
      <c r="BJ1871" s="17"/>
      <c r="BK1871" s="17"/>
      <c r="BL1871" s="17"/>
      <c r="BN1871" s="16"/>
      <c r="BT1871" s="16"/>
      <c r="BU1871" s="16"/>
      <c r="BV1871" s="16"/>
      <c r="BY1871" s="16"/>
      <c r="BZ1871" s="16"/>
      <c r="CA1871" s="16"/>
      <c r="CH1871" s="16"/>
      <c r="CI1871" s="16"/>
    </row>
    <row r="1872" spans="6:87" x14ac:dyDescent="0.25">
      <c r="F1872" s="16"/>
      <c r="G1872" s="16"/>
      <c r="U1872" s="16"/>
      <c r="V1872" s="16"/>
      <c r="W1872" s="16"/>
      <c r="Y1872" s="16"/>
      <c r="Z1872" s="16"/>
      <c r="AA1872" s="16"/>
      <c r="AB1872" s="17"/>
      <c r="AC1872" s="16"/>
      <c r="AE1872" s="16"/>
      <c r="AG1872" s="17"/>
      <c r="AH1872" s="16"/>
      <c r="AJ1872" s="16"/>
      <c r="AL1872" s="17"/>
      <c r="AM1872" s="16"/>
      <c r="AO1872" s="16"/>
      <c r="AQ1872" s="16"/>
      <c r="AS1872" s="16"/>
      <c r="AU1872" s="16"/>
      <c r="AW1872" s="16"/>
      <c r="AY1872" s="16"/>
      <c r="BA1872" s="16"/>
      <c r="BC1872" s="16"/>
      <c r="BE1872" s="16"/>
      <c r="BF1872" s="17"/>
      <c r="BG1872" s="16"/>
      <c r="BI1872" s="17"/>
      <c r="BJ1872" s="17"/>
      <c r="BK1872" s="17"/>
      <c r="BL1872" s="17"/>
      <c r="BN1872" s="16"/>
      <c r="BT1872" s="16"/>
      <c r="BU1872" s="16"/>
      <c r="BV1872" s="16"/>
      <c r="BY1872" s="16"/>
      <c r="BZ1872" s="16"/>
      <c r="CA1872" s="16"/>
      <c r="CH1872" s="16"/>
      <c r="CI1872" s="16"/>
    </row>
    <row r="1873" spans="6:87" x14ac:dyDescent="0.25">
      <c r="F1873" s="16"/>
      <c r="G1873" s="16"/>
      <c r="U1873" s="16"/>
      <c r="V1873" s="16"/>
      <c r="W1873" s="16"/>
      <c r="Y1873" s="16"/>
      <c r="Z1873" s="16"/>
      <c r="AA1873" s="16"/>
      <c r="AB1873" s="17"/>
      <c r="AC1873" s="16"/>
      <c r="AE1873" s="16"/>
      <c r="AG1873" s="17"/>
      <c r="AH1873" s="16"/>
      <c r="AJ1873" s="16"/>
      <c r="AL1873" s="17"/>
      <c r="AM1873" s="16"/>
      <c r="AO1873" s="16"/>
      <c r="AQ1873" s="16"/>
      <c r="AS1873" s="16"/>
      <c r="AU1873" s="16"/>
      <c r="AW1873" s="16"/>
      <c r="AY1873" s="16"/>
      <c r="BA1873" s="16"/>
      <c r="BC1873" s="16"/>
      <c r="BE1873" s="16"/>
      <c r="BF1873" s="17"/>
      <c r="BG1873" s="16"/>
      <c r="BI1873" s="17"/>
      <c r="BJ1873" s="17"/>
      <c r="BK1873" s="17"/>
      <c r="BL1873" s="17"/>
      <c r="BN1873" s="16"/>
      <c r="BT1873" s="16"/>
      <c r="BU1873" s="16"/>
      <c r="BV1873" s="16"/>
      <c r="BY1873" s="16"/>
      <c r="BZ1873" s="16"/>
      <c r="CA1873" s="16"/>
      <c r="CH1873" s="16"/>
      <c r="CI1873" s="16"/>
    </row>
    <row r="1874" spans="6:87" x14ac:dyDescent="0.25">
      <c r="F1874" s="16"/>
      <c r="G1874" s="16"/>
      <c r="U1874" s="16"/>
      <c r="V1874" s="16"/>
      <c r="W1874" s="16"/>
      <c r="Y1874" s="16"/>
      <c r="Z1874" s="16"/>
      <c r="AA1874" s="16"/>
      <c r="AB1874" s="17"/>
      <c r="AC1874" s="16"/>
      <c r="AE1874" s="16"/>
      <c r="AG1874" s="17"/>
      <c r="AH1874" s="16"/>
      <c r="AJ1874" s="16"/>
      <c r="AL1874" s="17"/>
      <c r="AM1874" s="16"/>
      <c r="AO1874" s="16"/>
      <c r="AQ1874" s="16"/>
      <c r="AS1874" s="16"/>
      <c r="AU1874" s="16"/>
      <c r="AW1874" s="16"/>
      <c r="AY1874" s="16"/>
      <c r="BA1874" s="16"/>
      <c r="BC1874" s="16"/>
      <c r="BE1874" s="16"/>
      <c r="BF1874" s="17"/>
      <c r="BG1874" s="16"/>
      <c r="BI1874" s="17"/>
      <c r="BJ1874" s="17"/>
      <c r="BK1874" s="17"/>
      <c r="BL1874" s="17"/>
      <c r="BN1874" s="16"/>
      <c r="BT1874" s="16"/>
      <c r="BU1874" s="16"/>
      <c r="BV1874" s="16"/>
      <c r="BY1874" s="16"/>
      <c r="BZ1874" s="16"/>
      <c r="CA1874" s="16"/>
      <c r="CH1874" s="16"/>
      <c r="CI1874" s="16"/>
    </row>
    <row r="1875" spans="6:87" x14ac:dyDescent="0.25">
      <c r="F1875" s="16"/>
      <c r="G1875" s="16"/>
      <c r="U1875" s="16"/>
      <c r="V1875" s="16"/>
      <c r="W1875" s="16"/>
      <c r="Y1875" s="16"/>
      <c r="Z1875" s="16"/>
      <c r="AA1875" s="16"/>
      <c r="AB1875" s="17"/>
      <c r="AC1875" s="16"/>
      <c r="AE1875" s="16"/>
      <c r="AG1875" s="17"/>
      <c r="AH1875" s="16"/>
      <c r="AJ1875" s="16"/>
      <c r="AL1875" s="17"/>
      <c r="AM1875" s="16"/>
      <c r="AO1875" s="16"/>
      <c r="AQ1875" s="16"/>
      <c r="AS1875" s="16"/>
      <c r="AU1875" s="16"/>
      <c r="AW1875" s="16"/>
      <c r="AY1875" s="16"/>
      <c r="BA1875" s="16"/>
      <c r="BC1875" s="16"/>
      <c r="BE1875" s="16"/>
      <c r="BF1875" s="17"/>
      <c r="BG1875" s="16"/>
      <c r="BI1875" s="17"/>
      <c r="BJ1875" s="17"/>
      <c r="BK1875" s="17"/>
      <c r="BL1875" s="17"/>
      <c r="BN1875" s="16"/>
      <c r="BT1875" s="16"/>
      <c r="BU1875" s="16"/>
      <c r="BV1875" s="16"/>
      <c r="BY1875" s="16"/>
      <c r="BZ1875" s="16"/>
      <c r="CA1875" s="16"/>
      <c r="CH1875" s="16"/>
      <c r="CI1875" s="16"/>
    </row>
    <row r="1876" spans="6:87" x14ac:dyDescent="0.25">
      <c r="F1876" s="16"/>
      <c r="G1876" s="16"/>
      <c r="U1876" s="16"/>
      <c r="V1876" s="16"/>
      <c r="W1876" s="16"/>
      <c r="Y1876" s="16"/>
      <c r="Z1876" s="16"/>
      <c r="AA1876" s="16"/>
      <c r="AB1876" s="17"/>
      <c r="AC1876" s="16"/>
      <c r="AE1876" s="16"/>
      <c r="AG1876" s="17"/>
      <c r="AH1876" s="16"/>
      <c r="AJ1876" s="16"/>
      <c r="AL1876" s="17"/>
      <c r="AM1876" s="16"/>
      <c r="AO1876" s="16"/>
      <c r="AQ1876" s="16"/>
      <c r="AS1876" s="16"/>
      <c r="AU1876" s="16"/>
      <c r="AW1876" s="16"/>
      <c r="AY1876" s="16"/>
      <c r="BA1876" s="16"/>
      <c r="BC1876" s="16"/>
      <c r="BE1876" s="16"/>
      <c r="BF1876" s="17"/>
      <c r="BG1876" s="16"/>
      <c r="BI1876" s="17"/>
      <c r="BJ1876" s="17"/>
      <c r="BK1876" s="17"/>
      <c r="BL1876" s="17"/>
      <c r="BN1876" s="16"/>
      <c r="BT1876" s="16"/>
      <c r="BU1876" s="16"/>
      <c r="BV1876" s="16"/>
      <c r="BY1876" s="16"/>
      <c r="BZ1876" s="16"/>
      <c r="CA1876" s="16"/>
      <c r="CH1876" s="16"/>
      <c r="CI1876" s="16"/>
    </row>
    <row r="1877" spans="6:87" x14ac:dyDescent="0.25">
      <c r="F1877" s="16"/>
      <c r="G1877" s="16"/>
      <c r="U1877" s="16"/>
      <c r="V1877" s="16"/>
      <c r="W1877" s="16"/>
      <c r="Y1877" s="16"/>
      <c r="Z1877" s="16"/>
      <c r="AA1877" s="16"/>
      <c r="AB1877" s="17"/>
      <c r="AC1877" s="16"/>
      <c r="AE1877" s="16"/>
      <c r="AG1877" s="17"/>
      <c r="AH1877" s="16"/>
      <c r="AJ1877" s="16"/>
      <c r="AL1877" s="17"/>
      <c r="AM1877" s="16"/>
      <c r="AO1877" s="16"/>
      <c r="AQ1877" s="16"/>
      <c r="AS1877" s="16"/>
      <c r="AU1877" s="16"/>
      <c r="AW1877" s="16"/>
      <c r="AY1877" s="16"/>
      <c r="BA1877" s="16"/>
      <c r="BC1877" s="16"/>
      <c r="BE1877" s="16"/>
      <c r="BF1877" s="17"/>
      <c r="BG1877" s="16"/>
      <c r="BI1877" s="17"/>
      <c r="BJ1877" s="17"/>
      <c r="BK1877" s="17"/>
      <c r="BL1877" s="17"/>
      <c r="BN1877" s="16"/>
      <c r="BT1877" s="16"/>
      <c r="BU1877" s="16"/>
      <c r="BV1877" s="16"/>
      <c r="BY1877" s="16"/>
      <c r="BZ1877" s="16"/>
      <c r="CA1877" s="16"/>
      <c r="CH1877" s="16"/>
      <c r="CI1877" s="16"/>
    </row>
    <row r="1878" spans="6:87" x14ac:dyDescent="0.25">
      <c r="F1878" s="16"/>
      <c r="G1878" s="16"/>
      <c r="U1878" s="16"/>
      <c r="V1878" s="16"/>
      <c r="W1878" s="16"/>
      <c r="Y1878" s="16"/>
      <c r="Z1878" s="16"/>
      <c r="AA1878" s="16"/>
      <c r="AB1878" s="17"/>
      <c r="AC1878" s="16"/>
      <c r="AE1878" s="16"/>
      <c r="AG1878" s="17"/>
      <c r="AH1878" s="16"/>
      <c r="AJ1878" s="16"/>
      <c r="AL1878" s="17"/>
      <c r="AM1878" s="16"/>
      <c r="AO1878" s="16"/>
      <c r="AQ1878" s="16"/>
      <c r="AS1878" s="16"/>
      <c r="AU1878" s="16"/>
      <c r="AW1878" s="16"/>
      <c r="AY1878" s="16"/>
      <c r="BA1878" s="16"/>
      <c r="BC1878" s="16"/>
      <c r="BE1878" s="16"/>
      <c r="BF1878" s="17"/>
      <c r="BG1878" s="16"/>
      <c r="BI1878" s="17"/>
      <c r="BJ1878" s="17"/>
      <c r="BK1878" s="17"/>
      <c r="BL1878" s="17"/>
      <c r="BN1878" s="16"/>
      <c r="BT1878" s="16"/>
      <c r="BU1878" s="16"/>
      <c r="BV1878" s="16"/>
      <c r="BY1878" s="16"/>
      <c r="BZ1878" s="16"/>
      <c r="CA1878" s="16"/>
      <c r="CH1878" s="16"/>
      <c r="CI1878" s="16"/>
    </row>
    <row r="1879" spans="6:87" x14ac:dyDescent="0.25">
      <c r="F1879" s="16"/>
      <c r="G1879" s="16"/>
      <c r="U1879" s="16"/>
      <c r="V1879" s="16"/>
      <c r="W1879" s="16"/>
      <c r="Y1879" s="16"/>
      <c r="Z1879" s="16"/>
      <c r="AA1879" s="16"/>
      <c r="AB1879" s="17"/>
      <c r="AC1879" s="16"/>
      <c r="AE1879" s="16"/>
      <c r="AG1879" s="17"/>
      <c r="AH1879" s="16"/>
      <c r="AJ1879" s="16"/>
      <c r="AL1879" s="17"/>
      <c r="AM1879" s="16"/>
      <c r="AO1879" s="16"/>
      <c r="AQ1879" s="16"/>
      <c r="AS1879" s="16"/>
      <c r="AU1879" s="16"/>
      <c r="AW1879" s="16"/>
      <c r="AY1879" s="16"/>
      <c r="BA1879" s="16"/>
      <c r="BC1879" s="16"/>
      <c r="BE1879" s="16"/>
      <c r="BF1879" s="17"/>
      <c r="BG1879" s="16"/>
      <c r="BI1879" s="17"/>
      <c r="BJ1879" s="17"/>
      <c r="BK1879" s="17"/>
      <c r="BL1879" s="17"/>
      <c r="BN1879" s="16"/>
      <c r="BT1879" s="16"/>
      <c r="BU1879" s="16"/>
      <c r="BV1879" s="16"/>
      <c r="BY1879" s="16"/>
      <c r="BZ1879" s="16"/>
      <c r="CA1879" s="16"/>
      <c r="CH1879" s="16"/>
      <c r="CI1879" s="16"/>
    </row>
    <row r="1880" spans="6:87" x14ac:dyDescent="0.25">
      <c r="F1880" s="16"/>
      <c r="G1880" s="16"/>
      <c r="U1880" s="16"/>
      <c r="V1880" s="16"/>
      <c r="W1880" s="16"/>
      <c r="Y1880" s="16"/>
      <c r="Z1880" s="16"/>
      <c r="AA1880" s="16"/>
      <c r="AB1880" s="17"/>
      <c r="AC1880" s="16"/>
      <c r="AE1880" s="16"/>
      <c r="AG1880" s="17"/>
      <c r="AH1880" s="16"/>
      <c r="AJ1880" s="16"/>
      <c r="AL1880" s="17"/>
      <c r="AM1880" s="16"/>
      <c r="AO1880" s="16"/>
      <c r="AQ1880" s="16"/>
      <c r="AS1880" s="16"/>
      <c r="AU1880" s="16"/>
      <c r="AW1880" s="16"/>
      <c r="AY1880" s="16"/>
      <c r="BA1880" s="16"/>
      <c r="BC1880" s="16"/>
      <c r="BE1880" s="16"/>
      <c r="BF1880" s="17"/>
      <c r="BG1880" s="16"/>
      <c r="BI1880" s="17"/>
      <c r="BJ1880" s="17"/>
      <c r="BK1880" s="17"/>
      <c r="BL1880" s="17"/>
      <c r="BN1880" s="16"/>
      <c r="BT1880" s="16"/>
      <c r="BU1880" s="16"/>
      <c r="BV1880" s="16"/>
      <c r="BY1880" s="16"/>
      <c r="BZ1880" s="16"/>
      <c r="CA1880" s="16"/>
      <c r="CH1880" s="16"/>
      <c r="CI1880" s="16"/>
    </row>
    <row r="1881" spans="6:87" x14ac:dyDescent="0.25">
      <c r="F1881" s="16"/>
      <c r="G1881" s="16"/>
      <c r="U1881" s="16"/>
      <c r="V1881" s="16"/>
      <c r="W1881" s="16"/>
      <c r="Y1881" s="16"/>
      <c r="Z1881" s="16"/>
      <c r="AA1881" s="16"/>
      <c r="AB1881" s="17"/>
      <c r="AC1881" s="16"/>
      <c r="AE1881" s="16"/>
      <c r="AG1881" s="17"/>
      <c r="AH1881" s="16"/>
      <c r="AJ1881" s="16"/>
      <c r="AL1881" s="17"/>
      <c r="AM1881" s="16"/>
      <c r="AO1881" s="16"/>
      <c r="AQ1881" s="16"/>
      <c r="AS1881" s="16"/>
      <c r="AU1881" s="16"/>
      <c r="AW1881" s="16"/>
      <c r="AY1881" s="16"/>
      <c r="BA1881" s="16"/>
      <c r="BC1881" s="16"/>
      <c r="BE1881" s="16"/>
      <c r="BF1881" s="17"/>
      <c r="BG1881" s="16"/>
      <c r="BI1881" s="17"/>
      <c r="BJ1881" s="17"/>
      <c r="BK1881" s="17"/>
      <c r="BL1881" s="17"/>
      <c r="BN1881" s="16"/>
      <c r="BT1881" s="16"/>
      <c r="BU1881" s="16"/>
      <c r="BV1881" s="16"/>
      <c r="BY1881" s="16"/>
      <c r="BZ1881" s="16"/>
      <c r="CA1881" s="16"/>
      <c r="CH1881" s="16"/>
      <c r="CI1881" s="16"/>
    </row>
    <row r="1882" spans="6:87" x14ac:dyDescent="0.25">
      <c r="F1882" s="16"/>
      <c r="G1882" s="16"/>
      <c r="U1882" s="16"/>
      <c r="V1882" s="16"/>
      <c r="W1882" s="16"/>
      <c r="Y1882" s="16"/>
      <c r="Z1882" s="16"/>
      <c r="AA1882" s="16"/>
      <c r="AB1882" s="17"/>
      <c r="AC1882" s="16"/>
      <c r="AE1882" s="16"/>
      <c r="AG1882" s="17"/>
      <c r="AH1882" s="16"/>
      <c r="AJ1882" s="16"/>
      <c r="AL1882" s="17"/>
      <c r="AM1882" s="16"/>
      <c r="AO1882" s="16"/>
      <c r="AQ1882" s="16"/>
      <c r="AS1882" s="16"/>
      <c r="AU1882" s="16"/>
      <c r="AW1882" s="16"/>
      <c r="AY1882" s="16"/>
      <c r="BA1882" s="16"/>
      <c r="BC1882" s="16"/>
      <c r="BE1882" s="16"/>
      <c r="BF1882" s="17"/>
      <c r="BG1882" s="16"/>
      <c r="BI1882" s="17"/>
      <c r="BJ1882" s="17"/>
      <c r="BK1882" s="17"/>
      <c r="BL1882" s="17"/>
      <c r="BN1882" s="16"/>
      <c r="BT1882" s="16"/>
      <c r="BU1882" s="16"/>
      <c r="BV1882" s="16"/>
      <c r="BY1882" s="16"/>
      <c r="BZ1882" s="16"/>
      <c r="CA1882" s="16"/>
      <c r="CH1882" s="16"/>
      <c r="CI1882" s="16"/>
    </row>
    <row r="1883" spans="6:87" x14ac:dyDescent="0.25">
      <c r="F1883" s="16"/>
      <c r="G1883" s="16"/>
      <c r="U1883" s="16"/>
      <c r="V1883" s="16"/>
      <c r="W1883" s="16"/>
      <c r="Y1883" s="16"/>
      <c r="Z1883" s="16"/>
      <c r="AA1883" s="16"/>
      <c r="AB1883" s="17"/>
      <c r="AC1883" s="16"/>
      <c r="AE1883" s="16"/>
      <c r="AG1883" s="17"/>
      <c r="AH1883" s="16"/>
      <c r="AJ1883" s="16"/>
      <c r="AL1883" s="17"/>
      <c r="AM1883" s="16"/>
      <c r="AO1883" s="16"/>
      <c r="AQ1883" s="16"/>
      <c r="AS1883" s="16"/>
      <c r="AU1883" s="16"/>
      <c r="AW1883" s="16"/>
      <c r="AY1883" s="16"/>
      <c r="BA1883" s="16"/>
      <c r="BC1883" s="16"/>
      <c r="BE1883" s="16"/>
      <c r="BF1883" s="17"/>
      <c r="BG1883" s="16"/>
      <c r="BI1883" s="17"/>
      <c r="BJ1883" s="17"/>
      <c r="BK1883" s="17"/>
      <c r="BL1883" s="17"/>
      <c r="BN1883" s="16"/>
      <c r="BT1883" s="16"/>
      <c r="BU1883" s="16"/>
      <c r="BV1883" s="16"/>
      <c r="BY1883" s="16"/>
      <c r="BZ1883" s="16"/>
      <c r="CA1883" s="16"/>
      <c r="CH1883" s="16"/>
      <c r="CI1883" s="16"/>
    </row>
    <row r="1884" spans="6:87" x14ac:dyDescent="0.25">
      <c r="F1884" s="16"/>
      <c r="G1884" s="16"/>
      <c r="U1884" s="16"/>
      <c r="V1884" s="16"/>
      <c r="W1884" s="16"/>
      <c r="Y1884" s="16"/>
      <c r="Z1884" s="16"/>
      <c r="AA1884" s="16"/>
      <c r="AB1884" s="17"/>
      <c r="AC1884" s="16"/>
      <c r="AE1884" s="16"/>
      <c r="AG1884" s="17"/>
      <c r="AH1884" s="16"/>
      <c r="AJ1884" s="16"/>
      <c r="AL1884" s="17"/>
      <c r="AM1884" s="16"/>
      <c r="AO1884" s="16"/>
      <c r="AQ1884" s="16"/>
      <c r="AS1884" s="16"/>
      <c r="AU1884" s="16"/>
      <c r="AW1884" s="16"/>
      <c r="AY1884" s="16"/>
      <c r="BA1884" s="16"/>
      <c r="BC1884" s="16"/>
      <c r="BE1884" s="16"/>
      <c r="BF1884" s="17"/>
      <c r="BG1884" s="16"/>
      <c r="BI1884" s="17"/>
      <c r="BJ1884" s="17"/>
      <c r="BK1884" s="17"/>
      <c r="BL1884" s="17"/>
      <c r="BN1884" s="16"/>
      <c r="BT1884" s="16"/>
      <c r="BU1884" s="16"/>
      <c r="BV1884" s="16"/>
      <c r="BY1884" s="16"/>
      <c r="BZ1884" s="16"/>
      <c r="CA1884" s="16"/>
      <c r="CH1884" s="16"/>
      <c r="CI1884" s="16"/>
    </row>
    <row r="1885" spans="6:87" x14ac:dyDescent="0.25">
      <c r="F1885" s="16"/>
      <c r="G1885" s="16"/>
      <c r="U1885" s="16"/>
      <c r="V1885" s="16"/>
      <c r="W1885" s="16"/>
      <c r="Y1885" s="16"/>
      <c r="Z1885" s="16"/>
      <c r="AA1885" s="16"/>
      <c r="AB1885" s="17"/>
      <c r="AC1885" s="16"/>
      <c r="AE1885" s="16"/>
      <c r="AG1885" s="17"/>
      <c r="AH1885" s="16"/>
      <c r="AJ1885" s="16"/>
      <c r="AL1885" s="17"/>
      <c r="AM1885" s="16"/>
      <c r="AO1885" s="16"/>
      <c r="AQ1885" s="16"/>
      <c r="AS1885" s="16"/>
      <c r="AU1885" s="16"/>
      <c r="AW1885" s="16"/>
      <c r="AY1885" s="16"/>
      <c r="BA1885" s="16"/>
      <c r="BC1885" s="16"/>
      <c r="BE1885" s="16"/>
      <c r="BF1885" s="17"/>
      <c r="BG1885" s="16"/>
      <c r="BI1885" s="17"/>
      <c r="BJ1885" s="17"/>
      <c r="BK1885" s="17"/>
      <c r="BL1885" s="17"/>
      <c r="BN1885" s="16"/>
      <c r="BT1885" s="16"/>
      <c r="BU1885" s="16"/>
      <c r="BV1885" s="16"/>
      <c r="BY1885" s="16"/>
      <c r="BZ1885" s="16"/>
      <c r="CA1885" s="16"/>
      <c r="CH1885" s="16"/>
      <c r="CI1885" s="16"/>
    </row>
    <row r="1886" spans="6:87" x14ac:dyDescent="0.25">
      <c r="F1886" s="16"/>
      <c r="G1886" s="16"/>
      <c r="U1886" s="16"/>
      <c r="V1886" s="16"/>
      <c r="W1886" s="16"/>
      <c r="Y1886" s="16"/>
      <c r="Z1886" s="16"/>
      <c r="AA1886" s="16"/>
      <c r="AB1886" s="17"/>
      <c r="AC1886" s="16"/>
      <c r="AE1886" s="16"/>
      <c r="AG1886" s="17"/>
      <c r="AH1886" s="16"/>
      <c r="AJ1886" s="16"/>
      <c r="AL1886" s="17"/>
      <c r="AM1886" s="16"/>
      <c r="AO1886" s="16"/>
      <c r="AQ1886" s="16"/>
      <c r="AS1886" s="16"/>
      <c r="AU1886" s="16"/>
      <c r="AW1886" s="16"/>
      <c r="AY1886" s="16"/>
      <c r="BA1886" s="16"/>
      <c r="BC1886" s="16"/>
      <c r="BE1886" s="16"/>
      <c r="BF1886" s="17"/>
      <c r="BG1886" s="16"/>
      <c r="BI1886" s="17"/>
      <c r="BJ1886" s="17"/>
      <c r="BK1886" s="17"/>
      <c r="BL1886" s="17"/>
      <c r="BN1886" s="16"/>
      <c r="BT1886" s="16"/>
      <c r="BU1886" s="16"/>
      <c r="BV1886" s="16"/>
      <c r="BY1886" s="16"/>
      <c r="BZ1886" s="16"/>
      <c r="CA1886" s="16"/>
      <c r="CH1886" s="16"/>
      <c r="CI1886" s="16"/>
    </row>
    <row r="1887" spans="6:87" x14ac:dyDescent="0.25">
      <c r="F1887" s="16"/>
      <c r="G1887" s="16"/>
      <c r="U1887" s="16"/>
      <c r="V1887" s="16"/>
      <c r="W1887" s="16"/>
      <c r="Y1887" s="16"/>
      <c r="Z1887" s="16"/>
      <c r="AA1887" s="16"/>
      <c r="AB1887" s="17"/>
      <c r="AC1887" s="16"/>
      <c r="AE1887" s="16"/>
      <c r="AG1887" s="17"/>
      <c r="AH1887" s="16"/>
      <c r="AJ1887" s="16"/>
      <c r="AL1887" s="17"/>
      <c r="AM1887" s="16"/>
      <c r="AO1887" s="16"/>
      <c r="AQ1887" s="16"/>
      <c r="AS1887" s="16"/>
      <c r="AU1887" s="16"/>
      <c r="AW1887" s="16"/>
      <c r="AY1887" s="16"/>
      <c r="BA1887" s="16"/>
      <c r="BC1887" s="16"/>
      <c r="BE1887" s="16"/>
      <c r="BF1887" s="17"/>
      <c r="BG1887" s="16"/>
      <c r="BI1887" s="17"/>
      <c r="BJ1887" s="17"/>
      <c r="BK1887" s="17"/>
      <c r="BL1887" s="17"/>
      <c r="BN1887" s="16"/>
      <c r="BT1887" s="16"/>
      <c r="BU1887" s="16"/>
      <c r="BV1887" s="16"/>
      <c r="BY1887" s="16"/>
      <c r="BZ1887" s="16"/>
      <c r="CA1887" s="16"/>
      <c r="CH1887" s="16"/>
      <c r="CI1887" s="16"/>
    </row>
    <row r="1888" spans="6:87" x14ac:dyDescent="0.25">
      <c r="F1888" s="16"/>
      <c r="G1888" s="16"/>
      <c r="U1888" s="16"/>
      <c r="V1888" s="16"/>
      <c r="W1888" s="16"/>
      <c r="Y1888" s="16"/>
      <c r="Z1888" s="16"/>
      <c r="AA1888" s="16"/>
      <c r="AB1888" s="17"/>
      <c r="AC1888" s="16"/>
      <c r="AE1888" s="16"/>
      <c r="AG1888" s="17"/>
      <c r="AH1888" s="16"/>
      <c r="AJ1888" s="16"/>
      <c r="AL1888" s="17"/>
      <c r="AM1888" s="16"/>
      <c r="AO1888" s="16"/>
      <c r="AQ1888" s="16"/>
      <c r="AS1888" s="16"/>
      <c r="AU1888" s="16"/>
      <c r="AW1888" s="16"/>
      <c r="AY1888" s="16"/>
      <c r="BA1888" s="16"/>
      <c r="BC1888" s="16"/>
      <c r="BE1888" s="16"/>
      <c r="BF1888" s="17"/>
      <c r="BG1888" s="16"/>
      <c r="BI1888" s="17"/>
      <c r="BJ1888" s="17"/>
      <c r="BK1888" s="17"/>
      <c r="BL1888" s="17"/>
      <c r="BN1888" s="16"/>
      <c r="BT1888" s="16"/>
      <c r="BU1888" s="16"/>
      <c r="BV1888" s="16"/>
      <c r="BY1888" s="16"/>
      <c r="BZ1888" s="16"/>
      <c r="CA1888" s="16"/>
      <c r="CH1888" s="16"/>
      <c r="CI1888" s="16"/>
    </row>
    <row r="1889" spans="6:87" x14ac:dyDescent="0.25">
      <c r="F1889" s="16"/>
      <c r="G1889" s="16"/>
      <c r="U1889" s="16"/>
      <c r="V1889" s="16"/>
      <c r="W1889" s="16"/>
      <c r="Y1889" s="16"/>
      <c r="Z1889" s="16"/>
      <c r="AA1889" s="16"/>
      <c r="AB1889" s="17"/>
      <c r="AC1889" s="16"/>
      <c r="AE1889" s="16"/>
      <c r="AG1889" s="17"/>
      <c r="AH1889" s="16"/>
      <c r="AJ1889" s="16"/>
      <c r="AL1889" s="17"/>
      <c r="AM1889" s="16"/>
      <c r="AO1889" s="16"/>
      <c r="AQ1889" s="16"/>
      <c r="AS1889" s="16"/>
      <c r="AU1889" s="16"/>
      <c r="AW1889" s="16"/>
      <c r="AY1889" s="16"/>
      <c r="BA1889" s="16"/>
      <c r="BC1889" s="16"/>
      <c r="BE1889" s="16"/>
      <c r="BF1889" s="17"/>
      <c r="BG1889" s="16"/>
      <c r="BI1889" s="17"/>
      <c r="BJ1889" s="17"/>
      <c r="BK1889" s="17"/>
      <c r="BL1889" s="17"/>
      <c r="BN1889" s="16"/>
      <c r="BT1889" s="16"/>
      <c r="BU1889" s="16"/>
      <c r="BV1889" s="16"/>
      <c r="BY1889" s="16"/>
      <c r="BZ1889" s="16"/>
      <c r="CA1889" s="16"/>
      <c r="CH1889" s="16"/>
      <c r="CI1889" s="16"/>
    </row>
    <row r="1890" spans="6:87" x14ac:dyDescent="0.25">
      <c r="F1890" s="16"/>
      <c r="G1890" s="16"/>
      <c r="U1890" s="16"/>
      <c r="V1890" s="16"/>
      <c r="W1890" s="16"/>
      <c r="Y1890" s="16"/>
      <c r="Z1890" s="16"/>
      <c r="AA1890" s="16"/>
      <c r="AB1890" s="17"/>
      <c r="AC1890" s="16"/>
      <c r="AE1890" s="16"/>
      <c r="AG1890" s="17"/>
      <c r="AH1890" s="16"/>
      <c r="AJ1890" s="16"/>
      <c r="AL1890" s="17"/>
      <c r="AM1890" s="16"/>
      <c r="AO1890" s="16"/>
      <c r="AQ1890" s="16"/>
      <c r="AS1890" s="16"/>
      <c r="AU1890" s="16"/>
      <c r="AW1890" s="16"/>
      <c r="AY1890" s="16"/>
      <c r="BA1890" s="16"/>
      <c r="BC1890" s="16"/>
      <c r="BE1890" s="16"/>
      <c r="BF1890" s="17"/>
      <c r="BG1890" s="16"/>
      <c r="BI1890" s="17"/>
      <c r="BJ1890" s="17"/>
      <c r="BK1890" s="17"/>
      <c r="BL1890" s="17"/>
      <c r="BN1890" s="16"/>
      <c r="BT1890" s="16"/>
      <c r="BU1890" s="16"/>
      <c r="BV1890" s="16"/>
      <c r="BY1890" s="16"/>
      <c r="BZ1890" s="16"/>
      <c r="CA1890" s="16"/>
      <c r="CH1890" s="16"/>
      <c r="CI1890" s="16"/>
    </row>
    <row r="1891" spans="6:87" x14ac:dyDescent="0.25">
      <c r="F1891" s="16"/>
      <c r="G1891" s="16"/>
      <c r="U1891" s="16"/>
      <c r="V1891" s="16"/>
      <c r="W1891" s="16"/>
      <c r="Y1891" s="16"/>
      <c r="Z1891" s="16"/>
      <c r="AA1891" s="16"/>
      <c r="AB1891" s="17"/>
      <c r="AC1891" s="16"/>
      <c r="AE1891" s="16"/>
      <c r="AG1891" s="17"/>
      <c r="AH1891" s="16"/>
      <c r="AJ1891" s="16"/>
      <c r="AL1891" s="17"/>
      <c r="AM1891" s="16"/>
      <c r="AO1891" s="16"/>
      <c r="AQ1891" s="16"/>
      <c r="AS1891" s="16"/>
      <c r="AU1891" s="16"/>
      <c r="AW1891" s="16"/>
      <c r="AY1891" s="16"/>
      <c r="BA1891" s="16"/>
      <c r="BC1891" s="16"/>
      <c r="BE1891" s="16"/>
      <c r="BF1891" s="17"/>
      <c r="BG1891" s="16"/>
      <c r="BI1891" s="17"/>
      <c r="BJ1891" s="17"/>
      <c r="BK1891" s="17"/>
      <c r="BL1891" s="17"/>
      <c r="BN1891" s="16"/>
      <c r="BT1891" s="16"/>
      <c r="BU1891" s="16"/>
      <c r="BV1891" s="16"/>
      <c r="BY1891" s="16"/>
      <c r="BZ1891" s="16"/>
      <c r="CA1891" s="16"/>
      <c r="CH1891" s="16"/>
      <c r="CI1891" s="16"/>
    </row>
    <row r="1892" spans="6:87" x14ac:dyDescent="0.25">
      <c r="F1892" s="16"/>
      <c r="G1892" s="16"/>
      <c r="U1892" s="16"/>
      <c r="V1892" s="16"/>
      <c r="W1892" s="16"/>
      <c r="Y1892" s="16"/>
      <c r="Z1892" s="16"/>
      <c r="AA1892" s="16"/>
      <c r="AB1892" s="17"/>
      <c r="AC1892" s="16"/>
      <c r="AE1892" s="16"/>
      <c r="AG1892" s="17"/>
      <c r="AH1892" s="16"/>
      <c r="AJ1892" s="16"/>
      <c r="AL1892" s="17"/>
      <c r="AM1892" s="16"/>
      <c r="AO1892" s="16"/>
      <c r="AQ1892" s="16"/>
      <c r="AS1892" s="16"/>
      <c r="AU1892" s="16"/>
      <c r="AW1892" s="16"/>
      <c r="AY1892" s="16"/>
      <c r="BA1892" s="16"/>
      <c r="BC1892" s="16"/>
      <c r="BE1892" s="16"/>
      <c r="BF1892" s="17"/>
      <c r="BG1892" s="16"/>
      <c r="BI1892" s="17"/>
      <c r="BJ1892" s="17"/>
      <c r="BK1892" s="17"/>
      <c r="BL1892" s="17"/>
      <c r="BN1892" s="16"/>
      <c r="BT1892" s="16"/>
      <c r="BU1892" s="16"/>
      <c r="BV1892" s="16"/>
      <c r="BY1892" s="16"/>
      <c r="BZ1892" s="16"/>
      <c r="CA1892" s="16"/>
      <c r="CH1892" s="16"/>
      <c r="CI1892" s="16"/>
    </row>
    <row r="1893" spans="6:87" x14ac:dyDescent="0.25">
      <c r="F1893" s="16"/>
      <c r="G1893" s="16"/>
      <c r="U1893" s="16"/>
      <c r="V1893" s="16"/>
      <c r="W1893" s="16"/>
      <c r="Y1893" s="16"/>
      <c r="Z1893" s="16"/>
      <c r="AA1893" s="16"/>
      <c r="AB1893" s="17"/>
      <c r="AC1893" s="16"/>
      <c r="AE1893" s="16"/>
      <c r="AG1893" s="17"/>
      <c r="AH1893" s="16"/>
      <c r="AJ1893" s="16"/>
      <c r="AL1893" s="17"/>
      <c r="AM1893" s="16"/>
      <c r="AO1893" s="16"/>
      <c r="AQ1893" s="16"/>
      <c r="AS1893" s="16"/>
      <c r="AU1893" s="16"/>
      <c r="AW1893" s="16"/>
      <c r="AY1893" s="16"/>
      <c r="BA1893" s="16"/>
      <c r="BC1893" s="16"/>
      <c r="BE1893" s="16"/>
      <c r="BF1893" s="17"/>
      <c r="BG1893" s="16"/>
      <c r="BI1893" s="17"/>
      <c r="BJ1893" s="17"/>
      <c r="BK1893" s="17"/>
      <c r="BL1893" s="17"/>
      <c r="BN1893" s="16"/>
      <c r="BT1893" s="16"/>
      <c r="BU1893" s="16"/>
      <c r="BV1893" s="16"/>
      <c r="BY1893" s="16"/>
      <c r="BZ1893" s="16"/>
      <c r="CA1893" s="16"/>
      <c r="CH1893" s="16"/>
      <c r="CI1893" s="16"/>
    </row>
    <row r="1894" spans="6:87" x14ac:dyDescent="0.25">
      <c r="F1894" s="16"/>
      <c r="G1894" s="16"/>
      <c r="U1894" s="16"/>
      <c r="V1894" s="16"/>
      <c r="W1894" s="16"/>
      <c r="Y1894" s="16"/>
      <c r="Z1894" s="16"/>
      <c r="AA1894" s="16"/>
      <c r="AB1894" s="17"/>
      <c r="AC1894" s="16"/>
      <c r="AE1894" s="16"/>
      <c r="AG1894" s="17"/>
      <c r="AH1894" s="16"/>
      <c r="AJ1894" s="16"/>
      <c r="AL1894" s="17"/>
      <c r="AM1894" s="16"/>
      <c r="AO1894" s="16"/>
      <c r="AQ1894" s="16"/>
      <c r="AS1894" s="16"/>
      <c r="AU1894" s="16"/>
      <c r="AW1894" s="16"/>
      <c r="AY1894" s="16"/>
      <c r="BA1894" s="16"/>
      <c r="BC1894" s="16"/>
      <c r="BE1894" s="16"/>
      <c r="BF1894" s="17"/>
      <c r="BG1894" s="16"/>
      <c r="BI1894" s="17"/>
      <c r="BJ1894" s="17"/>
      <c r="BK1894" s="17"/>
      <c r="BL1894" s="17"/>
      <c r="BN1894" s="16"/>
      <c r="BT1894" s="16"/>
      <c r="BU1894" s="16"/>
      <c r="BV1894" s="16"/>
      <c r="BY1894" s="16"/>
      <c r="BZ1894" s="16"/>
      <c r="CA1894" s="16"/>
      <c r="CH1894" s="16"/>
      <c r="CI1894" s="16"/>
    </row>
    <row r="1895" spans="6:87" x14ac:dyDescent="0.25">
      <c r="F1895" s="16"/>
      <c r="G1895" s="16"/>
      <c r="U1895" s="16"/>
      <c r="V1895" s="16"/>
      <c r="W1895" s="16"/>
      <c r="Y1895" s="16"/>
      <c r="Z1895" s="16"/>
      <c r="AA1895" s="16"/>
      <c r="AB1895" s="17"/>
      <c r="AC1895" s="16"/>
      <c r="AE1895" s="16"/>
      <c r="AG1895" s="17"/>
      <c r="AH1895" s="16"/>
      <c r="AJ1895" s="16"/>
      <c r="AL1895" s="17"/>
      <c r="AM1895" s="16"/>
      <c r="AO1895" s="16"/>
      <c r="AQ1895" s="16"/>
      <c r="AS1895" s="16"/>
      <c r="AU1895" s="16"/>
      <c r="AW1895" s="16"/>
      <c r="AY1895" s="16"/>
      <c r="BA1895" s="16"/>
      <c r="BC1895" s="16"/>
      <c r="BE1895" s="16"/>
      <c r="BF1895" s="17"/>
      <c r="BG1895" s="16"/>
      <c r="BI1895" s="17"/>
      <c r="BJ1895" s="17"/>
      <c r="BK1895" s="17"/>
      <c r="BL1895" s="17"/>
      <c r="BN1895" s="16"/>
      <c r="BT1895" s="16"/>
      <c r="BU1895" s="16"/>
      <c r="BV1895" s="16"/>
      <c r="BY1895" s="16"/>
      <c r="BZ1895" s="16"/>
      <c r="CA1895" s="16"/>
      <c r="CH1895" s="16"/>
      <c r="CI1895" s="16"/>
    </row>
    <row r="1896" spans="6:87" x14ac:dyDescent="0.25">
      <c r="F1896" s="16"/>
      <c r="G1896" s="16"/>
      <c r="U1896" s="16"/>
      <c r="V1896" s="16"/>
      <c r="W1896" s="16"/>
      <c r="Y1896" s="16"/>
      <c r="Z1896" s="16"/>
      <c r="AA1896" s="16"/>
      <c r="AB1896" s="17"/>
      <c r="AC1896" s="16"/>
      <c r="AE1896" s="16"/>
      <c r="AG1896" s="17"/>
      <c r="AH1896" s="16"/>
      <c r="AJ1896" s="16"/>
      <c r="AL1896" s="17"/>
      <c r="AM1896" s="16"/>
      <c r="AO1896" s="16"/>
      <c r="AQ1896" s="16"/>
      <c r="AS1896" s="16"/>
      <c r="AU1896" s="16"/>
      <c r="AW1896" s="16"/>
      <c r="AY1896" s="16"/>
      <c r="BA1896" s="16"/>
      <c r="BC1896" s="16"/>
      <c r="BE1896" s="16"/>
      <c r="BF1896" s="17"/>
      <c r="BG1896" s="16"/>
      <c r="BI1896" s="17"/>
      <c r="BJ1896" s="17"/>
      <c r="BK1896" s="17"/>
      <c r="BL1896" s="17"/>
      <c r="BN1896" s="16"/>
      <c r="BT1896" s="16"/>
      <c r="BU1896" s="16"/>
      <c r="BV1896" s="16"/>
      <c r="BY1896" s="16"/>
      <c r="BZ1896" s="16"/>
      <c r="CA1896" s="16"/>
      <c r="CH1896" s="16"/>
      <c r="CI1896" s="16"/>
    </row>
    <row r="1897" spans="6:87" x14ac:dyDescent="0.25">
      <c r="F1897" s="16"/>
      <c r="G1897" s="16"/>
      <c r="U1897" s="16"/>
      <c r="V1897" s="16"/>
      <c r="W1897" s="16"/>
      <c r="Y1897" s="16"/>
      <c r="Z1897" s="16"/>
      <c r="AA1897" s="16"/>
      <c r="AB1897" s="17"/>
      <c r="AC1897" s="16"/>
      <c r="AE1897" s="16"/>
      <c r="AG1897" s="17"/>
      <c r="AH1897" s="16"/>
      <c r="AJ1897" s="16"/>
      <c r="AL1897" s="17"/>
      <c r="AM1897" s="16"/>
      <c r="AO1897" s="16"/>
      <c r="AQ1897" s="16"/>
      <c r="AS1897" s="16"/>
      <c r="AU1897" s="16"/>
      <c r="AW1897" s="16"/>
      <c r="AY1897" s="16"/>
      <c r="BA1897" s="16"/>
      <c r="BC1897" s="16"/>
      <c r="BE1897" s="16"/>
      <c r="BF1897" s="17"/>
      <c r="BG1897" s="16"/>
      <c r="BI1897" s="17"/>
      <c r="BJ1897" s="17"/>
      <c r="BK1897" s="17"/>
      <c r="BL1897" s="17"/>
      <c r="BN1897" s="16"/>
      <c r="BT1897" s="16"/>
      <c r="BU1897" s="16"/>
      <c r="BV1897" s="16"/>
      <c r="BY1897" s="16"/>
      <c r="BZ1897" s="16"/>
      <c r="CA1897" s="16"/>
      <c r="CH1897" s="16"/>
      <c r="CI1897" s="16"/>
    </row>
    <row r="1898" spans="6:87" x14ac:dyDescent="0.25">
      <c r="F1898" s="16"/>
      <c r="G1898" s="16"/>
      <c r="U1898" s="16"/>
      <c r="V1898" s="16"/>
      <c r="W1898" s="16"/>
      <c r="Y1898" s="16"/>
      <c r="Z1898" s="16"/>
      <c r="AA1898" s="16"/>
      <c r="AB1898" s="17"/>
      <c r="AC1898" s="16"/>
      <c r="AE1898" s="16"/>
      <c r="AG1898" s="17"/>
      <c r="AH1898" s="16"/>
      <c r="AJ1898" s="16"/>
      <c r="AL1898" s="17"/>
      <c r="AM1898" s="16"/>
      <c r="AO1898" s="16"/>
      <c r="AQ1898" s="16"/>
      <c r="AS1898" s="16"/>
      <c r="AU1898" s="16"/>
      <c r="AW1898" s="16"/>
      <c r="AY1898" s="16"/>
      <c r="BA1898" s="16"/>
      <c r="BC1898" s="16"/>
      <c r="BE1898" s="16"/>
      <c r="BF1898" s="17"/>
      <c r="BG1898" s="16"/>
      <c r="BI1898" s="17"/>
      <c r="BJ1898" s="17"/>
      <c r="BK1898" s="17"/>
      <c r="BL1898" s="17"/>
      <c r="BN1898" s="16"/>
      <c r="BT1898" s="16"/>
      <c r="BU1898" s="16"/>
      <c r="BV1898" s="16"/>
      <c r="BY1898" s="16"/>
      <c r="BZ1898" s="16"/>
      <c r="CA1898" s="16"/>
      <c r="CH1898" s="16"/>
      <c r="CI1898" s="16"/>
    </row>
    <row r="1899" spans="6:87" x14ac:dyDescent="0.25">
      <c r="F1899" s="16"/>
      <c r="G1899" s="16"/>
      <c r="U1899" s="16"/>
      <c r="V1899" s="16"/>
      <c r="W1899" s="16"/>
      <c r="Y1899" s="16"/>
      <c r="Z1899" s="16"/>
      <c r="AA1899" s="16"/>
      <c r="AB1899" s="17"/>
      <c r="AC1899" s="16"/>
      <c r="AE1899" s="16"/>
      <c r="AG1899" s="17"/>
      <c r="AH1899" s="16"/>
      <c r="AJ1899" s="16"/>
      <c r="AL1899" s="17"/>
      <c r="AM1899" s="16"/>
      <c r="AO1899" s="16"/>
      <c r="AQ1899" s="16"/>
      <c r="AS1899" s="16"/>
      <c r="AU1899" s="16"/>
      <c r="AW1899" s="16"/>
      <c r="AY1899" s="16"/>
      <c r="BA1899" s="16"/>
      <c r="BC1899" s="16"/>
      <c r="BE1899" s="16"/>
      <c r="BF1899" s="17"/>
      <c r="BG1899" s="16"/>
      <c r="BI1899" s="17"/>
      <c r="BJ1899" s="17"/>
      <c r="BK1899" s="17"/>
      <c r="BL1899" s="17"/>
      <c r="BN1899" s="16"/>
      <c r="BT1899" s="16"/>
      <c r="BU1899" s="16"/>
      <c r="BV1899" s="16"/>
      <c r="BY1899" s="16"/>
      <c r="BZ1899" s="16"/>
      <c r="CA1899" s="16"/>
      <c r="CH1899" s="16"/>
      <c r="CI1899" s="16"/>
    </row>
    <row r="1900" spans="6:87" x14ac:dyDescent="0.25">
      <c r="F1900" s="16"/>
      <c r="G1900" s="16"/>
      <c r="U1900" s="16"/>
      <c r="V1900" s="16"/>
      <c r="W1900" s="16"/>
      <c r="Y1900" s="16"/>
      <c r="Z1900" s="16"/>
      <c r="AA1900" s="16"/>
      <c r="AB1900" s="17"/>
      <c r="AC1900" s="16"/>
      <c r="AE1900" s="16"/>
      <c r="AG1900" s="17"/>
      <c r="AH1900" s="16"/>
      <c r="AJ1900" s="16"/>
      <c r="AL1900" s="17"/>
      <c r="AM1900" s="16"/>
      <c r="AO1900" s="16"/>
      <c r="AQ1900" s="16"/>
      <c r="AS1900" s="16"/>
      <c r="AU1900" s="16"/>
      <c r="AW1900" s="16"/>
      <c r="AY1900" s="16"/>
      <c r="BA1900" s="16"/>
      <c r="BC1900" s="16"/>
      <c r="BE1900" s="16"/>
      <c r="BF1900" s="17"/>
      <c r="BG1900" s="16"/>
      <c r="BI1900" s="17"/>
      <c r="BJ1900" s="17"/>
      <c r="BK1900" s="17"/>
      <c r="BL1900" s="17"/>
      <c r="BN1900" s="16"/>
      <c r="BT1900" s="16"/>
      <c r="BU1900" s="16"/>
      <c r="BV1900" s="16"/>
      <c r="BY1900" s="16"/>
      <c r="BZ1900" s="16"/>
      <c r="CA1900" s="16"/>
      <c r="CH1900" s="16"/>
      <c r="CI1900" s="16"/>
    </row>
    <row r="1901" spans="6:87" x14ac:dyDescent="0.25">
      <c r="F1901" s="16"/>
      <c r="G1901" s="16"/>
      <c r="U1901" s="16"/>
      <c r="V1901" s="16"/>
      <c r="W1901" s="16"/>
      <c r="Y1901" s="16"/>
      <c r="Z1901" s="16"/>
      <c r="AA1901" s="16"/>
      <c r="AB1901" s="17"/>
      <c r="AC1901" s="16"/>
      <c r="AE1901" s="16"/>
      <c r="AG1901" s="17"/>
      <c r="AH1901" s="16"/>
      <c r="AJ1901" s="16"/>
      <c r="AL1901" s="17"/>
      <c r="AM1901" s="16"/>
      <c r="AO1901" s="16"/>
      <c r="AQ1901" s="16"/>
      <c r="AS1901" s="16"/>
      <c r="AU1901" s="16"/>
      <c r="AW1901" s="16"/>
      <c r="AY1901" s="16"/>
      <c r="BA1901" s="16"/>
      <c r="BC1901" s="16"/>
      <c r="BE1901" s="16"/>
      <c r="BF1901" s="17"/>
      <c r="BG1901" s="16"/>
      <c r="BI1901" s="17"/>
      <c r="BJ1901" s="17"/>
      <c r="BK1901" s="17"/>
      <c r="BL1901" s="17"/>
      <c r="BN1901" s="16"/>
      <c r="BT1901" s="16"/>
      <c r="BU1901" s="16"/>
      <c r="BV1901" s="16"/>
      <c r="BY1901" s="16"/>
      <c r="BZ1901" s="16"/>
      <c r="CA1901" s="16"/>
      <c r="CH1901" s="16"/>
      <c r="CI1901" s="16"/>
    </row>
    <row r="1902" spans="6:87" x14ac:dyDescent="0.25">
      <c r="F1902" s="16"/>
      <c r="G1902" s="16"/>
      <c r="U1902" s="16"/>
      <c r="V1902" s="16"/>
      <c r="W1902" s="16"/>
      <c r="Y1902" s="16"/>
      <c r="Z1902" s="16"/>
      <c r="AA1902" s="16"/>
      <c r="AB1902" s="17"/>
      <c r="AC1902" s="16"/>
      <c r="AE1902" s="16"/>
      <c r="AG1902" s="17"/>
      <c r="AH1902" s="16"/>
      <c r="AJ1902" s="16"/>
      <c r="AL1902" s="17"/>
      <c r="AM1902" s="16"/>
      <c r="AO1902" s="16"/>
      <c r="AQ1902" s="16"/>
      <c r="AS1902" s="16"/>
      <c r="AU1902" s="16"/>
      <c r="AW1902" s="16"/>
      <c r="AY1902" s="16"/>
      <c r="BA1902" s="16"/>
      <c r="BC1902" s="16"/>
      <c r="BE1902" s="16"/>
      <c r="BF1902" s="17"/>
      <c r="BG1902" s="16"/>
      <c r="BI1902" s="17"/>
      <c r="BJ1902" s="17"/>
      <c r="BK1902" s="17"/>
      <c r="BL1902" s="17"/>
      <c r="BN1902" s="16"/>
      <c r="BT1902" s="16"/>
      <c r="BU1902" s="16"/>
      <c r="BV1902" s="16"/>
      <c r="BY1902" s="16"/>
      <c r="BZ1902" s="16"/>
      <c r="CA1902" s="16"/>
      <c r="CH1902" s="16"/>
      <c r="CI1902" s="16"/>
    </row>
    <row r="1903" spans="6:87" x14ac:dyDescent="0.25">
      <c r="F1903" s="16"/>
      <c r="G1903" s="16"/>
      <c r="U1903" s="16"/>
      <c r="V1903" s="16"/>
      <c r="W1903" s="16"/>
      <c r="Y1903" s="16"/>
      <c r="Z1903" s="16"/>
      <c r="AA1903" s="16"/>
      <c r="AB1903" s="17"/>
      <c r="AC1903" s="16"/>
      <c r="AE1903" s="16"/>
      <c r="AG1903" s="17"/>
      <c r="AH1903" s="16"/>
      <c r="AJ1903" s="16"/>
      <c r="AL1903" s="17"/>
      <c r="AM1903" s="16"/>
      <c r="AO1903" s="16"/>
      <c r="AQ1903" s="16"/>
      <c r="AS1903" s="16"/>
      <c r="AU1903" s="16"/>
      <c r="AW1903" s="16"/>
      <c r="AY1903" s="16"/>
      <c r="BA1903" s="16"/>
      <c r="BC1903" s="16"/>
      <c r="BE1903" s="16"/>
      <c r="BF1903" s="17"/>
      <c r="BG1903" s="16"/>
      <c r="BI1903" s="17"/>
      <c r="BJ1903" s="17"/>
      <c r="BK1903" s="17"/>
      <c r="BL1903" s="17"/>
      <c r="BN1903" s="16"/>
      <c r="BT1903" s="16"/>
      <c r="BU1903" s="16"/>
      <c r="BV1903" s="16"/>
      <c r="BY1903" s="16"/>
      <c r="BZ1903" s="16"/>
      <c r="CA1903" s="16"/>
      <c r="CH1903" s="16"/>
      <c r="CI1903" s="16"/>
    </row>
    <row r="1904" spans="6:87" x14ac:dyDescent="0.25">
      <c r="F1904" s="16"/>
      <c r="G1904" s="16"/>
      <c r="U1904" s="16"/>
      <c r="V1904" s="16"/>
      <c r="W1904" s="16"/>
      <c r="Y1904" s="16"/>
      <c r="Z1904" s="16"/>
      <c r="AA1904" s="16"/>
      <c r="AB1904" s="17"/>
      <c r="AC1904" s="16"/>
      <c r="AE1904" s="16"/>
      <c r="AG1904" s="17"/>
      <c r="AH1904" s="16"/>
      <c r="AJ1904" s="16"/>
      <c r="AL1904" s="17"/>
      <c r="AM1904" s="16"/>
      <c r="AO1904" s="16"/>
      <c r="AQ1904" s="16"/>
      <c r="AS1904" s="16"/>
      <c r="AU1904" s="16"/>
      <c r="AW1904" s="16"/>
      <c r="AY1904" s="16"/>
      <c r="BA1904" s="16"/>
      <c r="BC1904" s="16"/>
      <c r="BE1904" s="16"/>
      <c r="BF1904" s="17"/>
      <c r="BG1904" s="16"/>
      <c r="BI1904" s="17"/>
      <c r="BJ1904" s="17"/>
      <c r="BK1904" s="17"/>
      <c r="BL1904" s="17"/>
      <c r="BN1904" s="16"/>
      <c r="BT1904" s="16"/>
      <c r="BU1904" s="16"/>
      <c r="BV1904" s="16"/>
      <c r="BY1904" s="16"/>
      <c r="BZ1904" s="16"/>
      <c r="CA1904" s="16"/>
      <c r="CH1904" s="16"/>
      <c r="CI1904" s="16"/>
    </row>
    <row r="1905" spans="6:87" x14ac:dyDescent="0.25">
      <c r="F1905" s="16"/>
      <c r="G1905" s="16"/>
      <c r="U1905" s="16"/>
      <c r="V1905" s="16"/>
      <c r="W1905" s="16"/>
      <c r="Y1905" s="16"/>
      <c r="Z1905" s="16"/>
      <c r="AA1905" s="16"/>
      <c r="AB1905" s="17"/>
      <c r="AC1905" s="16"/>
      <c r="AE1905" s="16"/>
      <c r="AG1905" s="17"/>
      <c r="AH1905" s="16"/>
      <c r="AJ1905" s="16"/>
      <c r="AL1905" s="17"/>
      <c r="AM1905" s="16"/>
      <c r="AO1905" s="16"/>
      <c r="AQ1905" s="16"/>
      <c r="AS1905" s="16"/>
      <c r="AU1905" s="16"/>
      <c r="AW1905" s="16"/>
      <c r="AY1905" s="16"/>
      <c r="BA1905" s="16"/>
      <c r="BC1905" s="16"/>
      <c r="BE1905" s="16"/>
      <c r="BF1905" s="17"/>
      <c r="BG1905" s="16"/>
      <c r="BI1905" s="17"/>
      <c r="BJ1905" s="17"/>
      <c r="BK1905" s="17"/>
      <c r="BL1905" s="17"/>
      <c r="BN1905" s="16"/>
      <c r="BT1905" s="16"/>
      <c r="BU1905" s="16"/>
      <c r="BV1905" s="16"/>
      <c r="BY1905" s="16"/>
      <c r="BZ1905" s="16"/>
      <c r="CA1905" s="16"/>
      <c r="CH1905" s="16"/>
      <c r="CI1905" s="16"/>
    </row>
    <row r="1906" spans="6:87" x14ac:dyDescent="0.25">
      <c r="F1906" s="16"/>
      <c r="G1906" s="16"/>
      <c r="U1906" s="16"/>
      <c r="V1906" s="16"/>
      <c r="W1906" s="16"/>
      <c r="Y1906" s="16"/>
      <c r="Z1906" s="16"/>
      <c r="AA1906" s="16"/>
      <c r="AB1906" s="17"/>
      <c r="AC1906" s="16"/>
      <c r="AE1906" s="16"/>
      <c r="AG1906" s="17"/>
      <c r="AH1906" s="16"/>
      <c r="AJ1906" s="16"/>
      <c r="AL1906" s="17"/>
      <c r="AM1906" s="16"/>
      <c r="AO1906" s="16"/>
      <c r="AQ1906" s="16"/>
      <c r="AS1906" s="16"/>
      <c r="AU1906" s="16"/>
      <c r="AW1906" s="16"/>
      <c r="AY1906" s="16"/>
      <c r="BA1906" s="16"/>
      <c r="BC1906" s="16"/>
      <c r="BE1906" s="16"/>
      <c r="BF1906" s="17"/>
      <c r="BG1906" s="16"/>
      <c r="BI1906" s="17"/>
      <c r="BJ1906" s="17"/>
      <c r="BK1906" s="17"/>
      <c r="BL1906" s="17"/>
      <c r="BN1906" s="16"/>
      <c r="BT1906" s="16"/>
      <c r="BU1906" s="16"/>
      <c r="BV1906" s="16"/>
      <c r="BY1906" s="16"/>
      <c r="BZ1906" s="16"/>
      <c r="CA1906" s="16"/>
      <c r="CH1906" s="16"/>
      <c r="CI1906" s="16"/>
    </row>
    <row r="1907" spans="6:87" x14ac:dyDescent="0.25">
      <c r="F1907" s="16"/>
      <c r="G1907" s="16"/>
      <c r="U1907" s="16"/>
      <c r="V1907" s="16"/>
      <c r="W1907" s="16"/>
      <c r="Y1907" s="16"/>
      <c r="Z1907" s="16"/>
      <c r="AA1907" s="16"/>
      <c r="AB1907" s="17"/>
      <c r="AC1907" s="16"/>
      <c r="AE1907" s="16"/>
      <c r="AG1907" s="17"/>
      <c r="AH1907" s="16"/>
      <c r="AJ1907" s="16"/>
      <c r="AL1907" s="17"/>
      <c r="AM1907" s="16"/>
      <c r="AO1907" s="16"/>
      <c r="AQ1907" s="16"/>
      <c r="AS1907" s="16"/>
      <c r="AU1907" s="16"/>
      <c r="AW1907" s="16"/>
      <c r="AY1907" s="16"/>
      <c r="BA1907" s="16"/>
      <c r="BC1907" s="16"/>
      <c r="BE1907" s="16"/>
      <c r="BF1907" s="17"/>
      <c r="BG1907" s="16"/>
      <c r="BI1907" s="17"/>
      <c r="BJ1907" s="17"/>
      <c r="BK1907" s="17"/>
      <c r="BL1907" s="17"/>
      <c r="BN1907" s="16"/>
      <c r="BT1907" s="16"/>
      <c r="BU1907" s="16"/>
      <c r="BV1907" s="16"/>
      <c r="BY1907" s="16"/>
      <c r="BZ1907" s="16"/>
      <c r="CA1907" s="16"/>
      <c r="CH1907" s="16"/>
      <c r="CI1907" s="16"/>
    </row>
    <row r="1908" spans="6:87" x14ac:dyDescent="0.25">
      <c r="F1908" s="16"/>
      <c r="G1908" s="16"/>
      <c r="U1908" s="16"/>
      <c r="V1908" s="16"/>
      <c r="W1908" s="16"/>
      <c r="Y1908" s="16"/>
      <c r="Z1908" s="16"/>
      <c r="AA1908" s="16"/>
      <c r="AB1908" s="17"/>
      <c r="AC1908" s="16"/>
      <c r="AE1908" s="16"/>
      <c r="AG1908" s="17"/>
      <c r="AH1908" s="16"/>
      <c r="AJ1908" s="16"/>
      <c r="AL1908" s="17"/>
      <c r="AM1908" s="16"/>
      <c r="AO1908" s="16"/>
      <c r="AQ1908" s="16"/>
      <c r="AS1908" s="16"/>
      <c r="AU1908" s="16"/>
      <c r="AW1908" s="16"/>
      <c r="AY1908" s="16"/>
      <c r="BA1908" s="16"/>
      <c r="BC1908" s="16"/>
      <c r="BE1908" s="16"/>
      <c r="BF1908" s="17"/>
      <c r="BG1908" s="16"/>
      <c r="BI1908" s="17"/>
      <c r="BJ1908" s="17"/>
      <c r="BK1908" s="17"/>
      <c r="BL1908" s="17"/>
      <c r="BN1908" s="16"/>
      <c r="BT1908" s="16"/>
      <c r="BU1908" s="16"/>
      <c r="BV1908" s="16"/>
      <c r="BY1908" s="16"/>
      <c r="BZ1908" s="16"/>
      <c r="CA1908" s="16"/>
      <c r="CH1908" s="16"/>
      <c r="CI1908" s="16"/>
    </row>
    <row r="1909" spans="6:87" x14ac:dyDescent="0.25">
      <c r="F1909" s="16"/>
      <c r="G1909" s="16"/>
      <c r="U1909" s="16"/>
      <c r="V1909" s="16"/>
      <c r="W1909" s="16"/>
      <c r="Y1909" s="16"/>
      <c r="Z1909" s="16"/>
      <c r="AA1909" s="16"/>
      <c r="AB1909" s="17"/>
      <c r="AC1909" s="16"/>
      <c r="AE1909" s="16"/>
      <c r="AG1909" s="17"/>
      <c r="AH1909" s="16"/>
      <c r="AJ1909" s="16"/>
      <c r="AL1909" s="17"/>
      <c r="AM1909" s="16"/>
      <c r="AO1909" s="16"/>
      <c r="AQ1909" s="16"/>
      <c r="AS1909" s="16"/>
      <c r="AU1909" s="16"/>
      <c r="AW1909" s="16"/>
      <c r="AY1909" s="16"/>
      <c r="BA1909" s="16"/>
      <c r="BC1909" s="16"/>
      <c r="BE1909" s="16"/>
      <c r="BF1909" s="17"/>
      <c r="BG1909" s="16"/>
      <c r="BI1909" s="17"/>
      <c r="BJ1909" s="17"/>
      <c r="BK1909" s="17"/>
      <c r="BL1909" s="17"/>
      <c r="BN1909" s="16"/>
      <c r="BT1909" s="16"/>
      <c r="BU1909" s="16"/>
      <c r="BV1909" s="16"/>
      <c r="BY1909" s="16"/>
      <c r="BZ1909" s="16"/>
      <c r="CA1909" s="16"/>
      <c r="CH1909" s="16"/>
      <c r="CI1909" s="16"/>
    </row>
    <row r="1910" spans="6:87" x14ac:dyDescent="0.25">
      <c r="F1910" s="16"/>
      <c r="G1910" s="16"/>
      <c r="U1910" s="16"/>
      <c r="V1910" s="16"/>
      <c r="W1910" s="16"/>
      <c r="Y1910" s="16"/>
      <c r="Z1910" s="16"/>
      <c r="AA1910" s="16"/>
      <c r="AB1910" s="17"/>
      <c r="AC1910" s="16"/>
      <c r="AE1910" s="16"/>
      <c r="AG1910" s="17"/>
      <c r="AH1910" s="16"/>
      <c r="AJ1910" s="16"/>
      <c r="AL1910" s="17"/>
      <c r="AM1910" s="16"/>
      <c r="AO1910" s="16"/>
      <c r="AQ1910" s="16"/>
      <c r="AS1910" s="16"/>
      <c r="AU1910" s="16"/>
      <c r="AW1910" s="16"/>
      <c r="AY1910" s="16"/>
      <c r="BA1910" s="16"/>
      <c r="BC1910" s="16"/>
      <c r="BE1910" s="16"/>
      <c r="BF1910" s="17"/>
      <c r="BG1910" s="16"/>
      <c r="BI1910" s="17"/>
      <c r="BJ1910" s="17"/>
      <c r="BK1910" s="17"/>
      <c r="BL1910" s="17"/>
      <c r="BN1910" s="16"/>
      <c r="BT1910" s="16"/>
      <c r="BU1910" s="16"/>
      <c r="BV1910" s="16"/>
      <c r="BY1910" s="16"/>
      <c r="BZ1910" s="16"/>
      <c r="CA1910" s="16"/>
      <c r="CH1910" s="16"/>
      <c r="CI1910" s="16"/>
    </row>
    <row r="1911" spans="6:87" x14ac:dyDescent="0.25">
      <c r="F1911" s="16"/>
      <c r="G1911" s="16"/>
      <c r="U1911" s="16"/>
      <c r="V1911" s="16"/>
      <c r="W1911" s="16"/>
      <c r="Y1911" s="16"/>
      <c r="Z1911" s="16"/>
      <c r="AA1911" s="16"/>
      <c r="AB1911" s="17"/>
      <c r="AC1911" s="16"/>
      <c r="AE1911" s="16"/>
      <c r="AG1911" s="17"/>
      <c r="AH1911" s="16"/>
      <c r="AJ1911" s="16"/>
      <c r="AL1911" s="17"/>
      <c r="AM1911" s="16"/>
      <c r="AO1911" s="16"/>
      <c r="AQ1911" s="16"/>
      <c r="AS1911" s="16"/>
      <c r="AU1911" s="16"/>
      <c r="AW1911" s="16"/>
      <c r="AY1911" s="16"/>
      <c r="BA1911" s="16"/>
      <c r="BC1911" s="16"/>
      <c r="BE1911" s="16"/>
      <c r="BF1911" s="17"/>
      <c r="BG1911" s="16"/>
      <c r="BI1911" s="17"/>
      <c r="BJ1911" s="17"/>
      <c r="BK1911" s="17"/>
      <c r="BL1911" s="17"/>
      <c r="BN1911" s="16"/>
      <c r="BT1911" s="16"/>
      <c r="BU1911" s="16"/>
      <c r="BV1911" s="16"/>
      <c r="BY1911" s="16"/>
      <c r="BZ1911" s="16"/>
      <c r="CA1911" s="16"/>
      <c r="CH1911" s="16"/>
      <c r="CI1911" s="16"/>
    </row>
    <row r="1912" spans="6:87" x14ac:dyDescent="0.25">
      <c r="F1912" s="16"/>
      <c r="G1912" s="16"/>
      <c r="U1912" s="16"/>
      <c r="V1912" s="16"/>
      <c r="W1912" s="16"/>
      <c r="Y1912" s="16"/>
      <c r="Z1912" s="16"/>
      <c r="AA1912" s="16"/>
      <c r="AB1912" s="17"/>
      <c r="AC1912" s="16"/>
      <c r="AE1912" s="16"/>
      <c r="AG1912" s="17"/>
      <c r="AH1912" s="16"/>
      <c r="AJ1912" s="16"/>
      <c r="AL1912" s="17"/>
      <c r="AM1912" s="16"/>
      <c r="AO1912" s="16"/>
      <c r="AQ1912" s="16"/>
      <c r="AS1912" s="16"/>
      <c r="AU1912" s="16"/>
      <c r="AW1912" s="16"/>
      <c r="AY1912" s="16"/>
      <c r="BA1912" s="16"/>
      <c r="BC1912" s="16"/>
      <c r="BE1912" s="16"/>
      <c r="BF1912" s="17"/>
      <c r="BG1912" s="16"/>
      <c r="BI1912" s="17"/>
      <c r="BJ1912" s="17"/>
      <c r="BK1912" s="17"/>
      <c r="BL1912" s="17"/>
      <c r="BN1912" s="16"/>
      <c r="BT1912" s="16"/>
      <c r="BU1912" s="16"/>
      <c r="BV1912" s="16"/>
      <c r="BY1912" s="16"/>
      <c r="BZ1912" s="16"/>
      <c r="CA1912" s="16"/>
      <c r="CH1912" s="16"/>
      <c r="CI1912" s="16"/>
    </row>
    <row r="1913" spans="6:87" x14ac:dyDescent="0.25">
      <c r="F1913" s="16"/>
      <c r="G1913" s="16"/>
      <c r="U1913" s="16"/>
      <c r="V1913" s="16"/>
      <c r="W1913" s="16"/>
      <c r="Y1913" s="16"/>
      <c r="Z1913" s="16"/>
      <c r="AA1913" s="16"/>
      <c r="AB1913" s="17"/>
      <c r="AC1913" s="16"/>
      <c r="AE1913" s="16"/>
      <c r="AG1913" s="17"/>
      <c r="AH1913" s="16"/>
      <c r="AJ1913" s="16"/>
      <c r="AL1913" s="17"/>
      <c r="AM1913" s="16"/>
      <c r="AO1913" s="16"/>
      <c r="AQ1913" s="16"/>
      <c r="AS1913" s="16"/>
      <c r="AU1913" s="16"/>
      <c r="AW1913" s="16"/>
      <c r="AY1913" s="16"/>
      <c r="BA1913" s="16"/>
      <c r="BC1913" s="16"/>
      <c r="BE1913" s="16"/>
      <c r="BF1913" s="17"/>
      <c r="BG1913" s="16"/>
      <c r="BI1913" s="17"/>
      <c r="BJ1913" s="17"/>
      <c r="BK1913" s="17"/>
      <c r="BL1913" s="17"/>
      <c r="BN1913" s="16"/>
      <c r="BT1913" s="16"/>
      <c r="BU1913" s="16"/>
      <c r="BV1913" s="16"/>
      <c r="BY1913" s="16"/>
      <c r="BZ1913" s="16"/>
      <c r="CA1913" s="16"/>
      <c r="CH1913" s="16"/>
      <c r="CI1913" s="16"/>
    </row>
    <row r="1914" spans="6:87" x14ac:dyDescent="0.25">
      <c r="F1914" s="16"/>
      <c r="G1914" s="16"/>
      <c r="U1914" s="16"/>
      <c r="V1914" s="16"/>
      <c r="W1914" s="16"/>
      <c r="Y1914" s="16"/>
      <c r="Z1914" s="16"/>
      <c r="AA1914" s="16"/>
      <c r="AB1914" s="17"/>
      <c r="AC1914" s="16"/>
      <c r="AE1914" s="16"/>
      <c r="AG1914" s="17"/>
      <c r="AH1914" s="16"/>
      <c r="AJ1914" s="16"/>
      <c r="AL1914" s="17"/>
      <c r="AM1914" s="16"/>
      <c r="AO1914" s="16"/>
      <c r="AQ1914" s="16"/>
      <c r="AS1914" s="16"/>
      <c r="AU1914" s="16"/>
      <c r="AW1914" s="16"/>
      <c r="AY1914" s="16"/>
      <c r="BA1914" s="16"/>
      <c r="BC1914" s="16"/>
      <c r="BE1914" s="16"/>
      <c r="BF1914" s="17"/>
      <c r="BG1914" s="16"/>
      <c r="BI1914" s="17"/>
      <c r="BJ1914" s="17"/>
      <c r="BK1914" s="17"/>
      <c r="BL1914" s="17"/>
      <c r="BN1914" s="16"/>
      <c r="BT1914" s="16"/>
      <c r="BU1914" s="16"/>
      <c r="BV1914" s="16"/>
      <c r="BY1914" s="16"/>
      <c r="BZ1914" s="16"/>
      <c r="CA1914" s="16"/>
      <c r="CH1914" s="16"/>
      <c r="CI1914" s="16"/>
    </row>
    <row r="1915" spans="6:87" x14ac:dyDescent="0.25">
      <c r="F1915" s="16"/>
      <c r="G1915" s="16"/>
      <c r="U1915" s="16"/>
      <c r="V1915" s="16"/>
      <c r="W1915" s="16"/>
      <c r="Y1915" s="16"/>
      <c r="Z1915" s="16"/>
      <c r="AA1915" s="16"/>
      <c r="AB1915" s="17"/>
      <c r="AC1915" s="16"/>
      <c r="AE1915" s="16"/>
      <c r="AG1915" s="17"/>
      <c r="AH1915" s="16"/>
      <c r="AJ1915" s="16"/>
      <c r="AL1915" s="17"/>
      <c r="AM1915" s="16"/>
      <c r="AO1915" s="16"/>
      <c r="AQ1915" s="16"/>
      <c r="AS1915" s="16"/>
      <c r="AU1915" s="16"/>
      <c r="AW1915" s="16"/>
      <c r="AY1915" s="16"/>
      <c r="BA1915" s="16"/>
      <c r="BC1915" s="16"/>
      <c r="BE1915" s="16"/>
      <c r="BF1915" s="17"/>
      <c r="BG1915" s="16"/>
      <c r="BI1915" s="17"/>
      <c r="BJ1915" s="17"/>
      <c r="BK1915" s="17"/>
      <c r="BL1915" s="17"/>
      <c r="BN1915" s="16"/>
      <c r="BT1915" s="16"/>
      <c r="BU1915" s="16"/>
      <c r="BV1915" s="16"/>
      <c r="BY1915" s="16"/>
      <c r="BZ1915" s="16"/>
      <c r="CA1915" s="16"/>
      <c r="CH1915" s="16"/>
      <c r="CI1915" s="16"/>
    </row>
    <row r="1916" spans="6:87" x14ac:dyDescent="0.25">
      <c r="F1916" s="16"/>
      <c r="G1916" s="16"/>
      <c r="U1916" s="16"/>
      <c r="V1916" s="16"/>
      <c r="W1916" s="16"/>
      <c r="Y1916" s="16"/>
      <c r="Z1916" s="16"/>
      <c r="AA1916" s="16"/>
      <c r="AB1916" s="17"/>
      <c r="AC1916" s="16"/>
      <c r="AE1916" s="16"/>
      <c r="AG1916" s="17"/>
      <c r="AH1916" s="16"/>
      <c r="AJ1916" s="16"/>
      <c r="AL1916" s="17"/>
      <c r="AM1916" s="16"/>
      <c r="AO1916" s="16"/>
      <c r="AQ1916" s="16"/>
      <c r="AS1916" s="16"/>
      <c r="AU1916" s="16"/>
      <c r="AW1916" s="16"/>
      <c r="AY1916" s="16"/>
      <c r="BA1916" s="16"/>
      <c r="BC1916" s="16"/>
      <c r="BE1916" s="16"/>
      <c r="BF1916" s="17"/>
      <c r="BG1916" s="16"/>
      <c r="BI1916" s="17"/>
      <c r="BJ1916" s="17"/>
      <c r="BK1916" s="17"/>
      <c r="BL1916" s="17"/>
      <c r="BN1916" s="16"/>
      <c r="BT1916" s="16"/>
      <c r="BU1916" s="16"/>
      <c r="BV1916" s="16"/>
      <c r="BY1916" s="16"/>
      <c r="BZ1916" s="16"/>
      <c r="CA1916" s="16"/>
      <c r="CH1916" s="16"/>
      <c r="CI1916" s="16"/>
    </row>
    <row r="1917" spans="6:87" x14ac:dyDescent="0.25">
      <c r="F1917" s="16"/>
      <c r="G1917" s="16"/>
      <c r="U1917" s="16"/>
      <c r="V1917" s="16"/>
      <c r="W1917" s="16"/>
      <c r="Y1917" s="16"/>
      <c r="Z1917" s="16"/>
      <c r="AA1917" s="16"/>
      <c r="AB1917" s="17"/>
      <c r="AC1917" s="16"/>
      <c r="AE1917" s="16"/>
      <c r="AG1917" s="17"/>
      <c r="AH1917" s="16"/>
      <c r="AJ1917" s="16"/>
      <c r="AL1917" s="17"/>
      <c r="AM1917" s="16"/>
      <c r="AO1917" s="16"/>
      <c r="AQ1917" s="16"/>
      <c r="AS1917" s="16"/>
      <c r="AU1917" s="16"/>
      <c r="AW1917" s="16"/>
      <c r="AY1917" s="16"/>
      <c r="BA1917" s="16"/>
      <c r="BC1917" s="16"/>
      <c r="BE1917" s="16"/>
      <c r="BF1917" s="17"/>
      <c r="BG1917" s="16"/>
      <c r="BI1917" s="17"/>
      <c r="BJ1917" s="17"/>
      <c r="BK1917" s="17"/>
      <c r="BL1917" s="17"/>
      <c r="BN1917" s="16"/>
      <c r="BT1917" s="16"/>
      <c r="BU1917" s="16"/>
      <c r="BV1917" s="16"/>
      <c r="BY1917" s="16"/>
      <c r="BZ1917" s="16"/>
      <c r="CA1917" s="16"/>
      <c r="CH1917" s="16"/>
      <c r="CI1917" s="16"/>
    </row>
    <row r="1918" spans="6:87" x14ac:dyDescent="0.25">
      <c r="F1918" s="16"/>
      <c r="G1918" s="16"/>
      <c r="U1918" s="16"/>
      <c r="V1918" s="16"/>
      <c r="W1918" s="16"/>
      <c r="Y1918" s="16"/>
      <c r="Z1918" s="16"/>
      <c r="AA1918" s="16"/>
      <c r="AB1918" s="17"/>
      <c r="AC1918" s="16"/>
      <c r="AE1918" s="16"/>
      <c r="AG1918" s="17"/>
      <c r="AH1918" s="16"/>
      <c r="AJ1918" s="16"/>
      <c r="AL1918" s="17"/>
      <c r="AM1918" s="16"/>
      <c r="AO1918" s="16"/>
      <c r="AQ1918" s="16"/>
      <c r="AS1918" s="16"/>
      <c r="AU1918" s="16"/>
      <c r="AW1918" s="16"/>
      <c r="AY1918" s="16"/>
      <c r="BA1918" s="16"/>
      <c r="BC1918" s="16"/>
      <c r="BE1918" s="16"/>
      <c r="BF1918" s="17"/>
      <c r="BG1918" s="16"/>
      <c r="BI1918" s="17"/>
      <c r="BJ1918" s="17"/>
      <c r="BK1918" s="17"/>
      <c r="BL1918" s="17"/>
      <c r="BN1918" s="16"/>
      <c r="BT1918" s="16"/>
      <c r="BU1918" s="16"/>
      <c r="BV1918" s="16"/>
      <c r="BY1918" s="16"/>
      <c r="BZ1918" s="16"/>
      <c r="CA1918" s="16"/>
      <c r="CH1918" s="16"/>
      <c r="CI1918" s="16"/>
    </row>
    <row r="1919" spans="6:87" x14ac:dyDescent="0.25">
      <c r="F1919" s="16"/>
      <c r="G1919" s="16"/>
      <c r="U1919" s="16"/>
      <c r="V1919" s="16"/>
      <c r="W1919" s="16"/>
      <c r="Y1919" s="16"/>
      <c r="Z1919" s="16"/>
      <c r="AA1919" s="16"/>
      <c r="AB1919" s="17"/>
      <c r="AC1919" s="16"/>
      <c r="AE1919" s="16"/>
      <c r="AG1919" s="17"/>
      <c r="AH1919" s="16"/>
      <c r="AJ1919" s="16"/>
      <c r="AL1919" s="17"/>
      <c r="AM1919" s="16"/>
      <c r="AO1919" s="16"/>
      <c r="AQ1919" s="16"/>
      <c r="AS1919" s="16"/>
      <c r="AU1919" s="16"/>
      <c r="AW1919" s="16"/>
      <c r="AY1919" s="16"/>
      <c r="BA1919" s="16"/>
      <c r="BC1919" s="16"/>
      <c r="BE1919" s="16"/>
      <c r="BF1919" s="17"/>
      <c r="BG1919" s="16"/>
      <c r="BI1919" s="17"/>
      <c r="BJ1919" s="17"/>
      <c r="BK1919" s="17"/>
      <c r="BL1919" s="17"/>
      <c r="BN1919" s="16"/>
      <c r="BT1919" s="16"/>
      <c r="BU1919" s="16"/>
      <c r="BV1919" s="16"/>
      <c r="BY1919" s="16"/>
      <c r="BZ1919" s="16"/>
      <c r="CA1919" s="16"/>
      <c r="CH1919" s="16"/>
      <c r="CI1919" s="16"/>
    </row>
    <row r="1920" spans="6:87" x14ac:dyDescent="0.25">
      <c r="F1920" s="16"/>
      <c r="G1920" s="16"/>
      <c r="U1920" s="16"/>
      <c r="V1920" s="16"/>
      <c r="W1920" s="16"/>
      <c r="Y1920" s="16"/>
      <c r="Z1920" s="16"/>
      <c r="AA1920" s="16"/>
      <c r="AB1920" s="17"/>
      <c r="AC1920" s="16"/>
      <c r="AE1920" s="16"/>
      <c r="AG1920" s="17"/>
      <c r="AH1920" s="16"/>
      <c r="AJ1920" s="16"/>
      <c r="AL1920" s="17"/>
      <c r="AM1920" s="16"/>
      <c r="AO1920" s="16"/>
      <c r="AQ1920" s="16"/>
      <c r="AS1920" s="16"/>
      <c r="AU1920" s="16"/>
      <c r="AW1920" s="16"/>
      <c r="AY1920" s="16"/>
      <c r="BA1920" s="16"/>
      <c r="BC1920" s="16"/>
      <c r="BE1920" s="16"/>
      <c r="BF1920" s="17"/>
      <c r="BG1920" s="16"/>
      <c r="BI1920" s="17"/>
      <c r="BJ1920" s="17"/>
      <c r="BK1920" s="17"/>
      <c r="BL1920" s="17"/>
      <c r="BN1920" s="16"/>
      <c r="BT1920" s="16"/>
      <c r="BU1920" s="16"/>
      <c r="BV1920" s="16"/>
      <c r="BY1920" s="16"/>
      <c r="BZ1920" s="16"/>
      <c r="CA1920" s="16"/>
      <c r="CH1920" s="16"/>
      <c r="CI1920" s="16"/>
    </row>
    <row r="1921" spans="6:87" x14ac:dyDescent="0.25">
      <c r="F1921" s="16"/>
      <c r="G1921" s="16"/>
      <c r="U1921" s="16"/>
      <c r="V1921" s="16"/>
      <c r="W1921" s="16"/>
      <c r="Y1921" s="16"/>
      <c r="Z1921" s="16"/>
      <c r="AA1921" s="16"/>
      <c r="AB1921" s="17"/>
      <c r="AC1921" s="16"/>
      <c r="AE1921" s="16"/>
      <c r="AG1921" s="17"/>
      <c r="AH1921" s="16"/>
      <c r="AJ1921" s="16"/>
      <c r="AL1921" s="17"/>
      <c r="AM1921" s="16"/>
      <c r="AO1921" s="16"/>
      <c r="AQ1921" s="16"/>
      <c r="AS1921" s="16"/>
      <c r="AU1921" s="16"/>
      <c r="AW1921" s="16"/>
      <c r="AY1921" s="16"/>
      <c r="BA1921" s="16"/>
      <c r="BC1921" s="16"/>
      <c r="BE1921" s="16"/>
      <c r="BF1921" s="17"/>
      <c r="BG1921" s="16"/>
      <c r="BI1921" s="17"/>
      <c r="BJ1921" s="17"/>
      <c r="BK1921" s="17"/>
      <c r="BL1921" s="17"/>
      <c r="BN1921" s="16"/>
      <c r="BT1921" s="16"/>
      <c r="BU1921" s="16"/>
      <c r="BV1921" s="16"/>
      <c r="BY1921" s="16"/>
      <c r="BZ1921" s="16"/>
      <c r="CA1921" s="16"/>
      <c r="CH1921" s="16"/>
      <c r="CI1921" s="16"/>
    </row>
    <row r="1922" spans="6:87" x14ac:dyDescent="0.25">
      <c r="F1922" s="16"/>
      <c r="G1922" s="16"/>
      <c r="U1922" s="16"/>
      <c r="V1922" s="16"/>
      <c r="W1922" s="16"/>
      <c r="Y1922" s="16"/>
      <c r="Z1922" s="16"/>
      <c r="AA1922" s="16"/>
      <c r="AB1922" s="17"/>
      <c r="AC1922" s="16"/>
      <c r="AE1922" s="16"/>
      <c r="AG1922" s="17"/>
      <c r="AH1922" s="16"/>
      <c r="AJ1922" s="16"/>
      <c r="AL1922" s="17"/>
      <c r="AM1922" s="16"/>
      <c r="AO1922" s="16"/>
      <c r="AQ1922" s="16"/>
      <c r="AS1922" s="16"/>
      <c r="AU1922" s="16"/>
      <c r="AW1922" s="16"/>
      <c r="AY1922" s="16"/>
      <c r="BA1922" s="16"/>
      <c r="BC1922" s="16"/>
      <c r="BE1922" s="16"/>
      <c r="BF1922" s="17"/>
      <c r="BG1922" s="16"/>
      <c r="BI1922" s="17"/>
      <c r="BJ1922" s="17"/>
      <c r="BK1922" s="17"/>
      <c r="BL1922" s="17"/>
      <c r="BN1922" s="16"/>
      <c r="BT1922" s="16"/>
      <c r="BU1922" s="16"/>
      <c r="BV1922" s="16"/>
      <c r="BY1922" s="16"/>
      <c r="BZ1922" s="16"/>
      <c r="CA1922" s="16"/>
      <c r="CH1922" s="16"/>
      <c r="CI1922" s="16"/>
    </row>
    <row r="1923" spans="6:87" x14ac:dyDescent="0.25">
      <c r="F1923" s="16"/>
      <c r="G1923" s="16"/>
      <c r="U1923" s="16"/>
      <c r="V1923" s="16"/>
      <c r="W1923" s="16"/>
      <c r="Y1923" s="16"/>
      <c r="Z1923" s="16"/>
      <c r="AA1923" s="16"/>
      <c r="AB1923" s="17"/>
      <c r="AC1923" s="16"/>
      <c r="AE1923" s="16"/>
      <c r="AG1923" s="17"/>
      <c r="AH1923" s="16"/>
      <c r="AJ1923" s="16"/>
      <c r="AL1923" s="17"/>
      <c r="AM1923" s="16"/>
      <c r="AO1923" s="16"/>
      <c r="AQ1923" s="16"/>
      <c r="AS1923" s="16"/>
      <c r="AU1923" s="16"/>
      <c r="AW1923" s="16"/>
      <c r="AY1923" s="16"/>
      <c r="BA1923" s="16"/>
      <c r="BC1923" s="16"/>
      <c r="BE1923" s="16"/>
      <c r="BF1923" s="17"/>
      <c r="BG1923" s="16"/>
      <c r="BI1923" s="17"/>
      <c r="BJ1923" s="17"/>
      <c r="BK1923" s="17"/>
      <c r="BL1923" s="17"/>
      <c r="BN1923" s="16"/>
      <c r="BT1923" s="16"/>
      <c r="BU1923" s="16"/>
      <c r="BV1923" s="16"/>
      <c r="BY1923" s="16"/>
      <c r="BZ1923" s="16"/>
      <c r="CA1923" s="16"/>
      <c r="CH1923" s="16"/>
      <c r="CI1923" s="16"/>
    </row>
    <row r="1924" spans="6:87" x14ac:dyDescent="0.25">
      <c r="F1924" s="16"/>
      <c r="G1924" s="16"/>
      <c r="U1924" s="16"/>
      <c r="V1924" s="16"/>
      <c r="W1924" s="16"/>
      <c r="Y1924" s="16"/>
      <c r="Z1924" s="16"/>
      <c r="AA1924" s="16"/>
      <c r="AB1924" s="17"/>
      <c r="AC1924" s="16"/>
      <c r="AE1924" s="16"/>
      <c r="AG1924" s="17"/>
      <c r="AH1924" s="16"/>
      <c r="AJ1924" s="16"/>
      <c r="AL1924" s="17"/>
      <c r="AM1924" s="16"/>
      <c r="AO1924" s="16"/>
      <c r="AQ1924" s="16"/>
      <c r="AS1924" s="16"/>
      <c r="AU1924" s="16"/>
      <c r="AW1924" s="16"/>
      <c r="AY1924" s="16"/>
      <c r="BA1924" s="16"/>
      <c r="BC1924" s="16"/>
      <c r="BE1924" s="16"/>
      <c r="BF1924" s="17"/>
      <c r="BG1924" s="16"/>
      <c r="BI1924" s="17"/>
      <c r="BJ1924" s="17"/>
      <c r="BK1924" s="17"/>
      <c r="BL1924" s="17"/>
      <c r="BN1924" s="16"/>
      <c r="BT1924" s="16"/>
      <c r="BU1924" s="16"/>
      <c r="BV1924" s="16"/>
      <c r="BY1924" s="16"/>
      <c r="BZ1924" s="16"/>
      <c r="CA1924" s="16"/>
      <c r="CH1924" s="16"/>
      <c r="CI1924" s="16"/>
    </row>
    <row r="1925" spans="6:87" x14ac:dyDescent="0.25">
      <c r="F1925" s="16"/>
      <c r="G1925" s="16"/>
      <c r="U1925" s="16"/>
      <c r="V1925" s="16"/>
      <c r="W1925" s="16"/>
      <c r="Y1925" s="16"/>
      <c r="Z1925" s="16"/>
      <c r="AA1925" s="16"/>
      <c r="AB1925" s="17"/>
      <c r="AC1925" s="16"/>
      <c r="AE1925" s="16"/>
      <c r="AG1925" s="17"/>
      <c r="AH1925" s="16"/>
      <c r="AJ1925" s="16"/>
      <c r="AL1925" s="17"/>
      <c r="AM1925" s="16"/>
      <c r="AO1925" s="16"/>
      <c r="AQ1925" s="16"/>
      <c r="AS1925" s="16"/>
      <c r="AU1925" s="16"/>
      <c r="AW1925" s="16"/>
      <c r="AY1925" s="16"/>
      <c r="BA1925" s="16"/>
      <c r="BC1925" s="16"/>
      <c r="BE1925" s="16"/>
      <c r="BF1925" s="17"/>
      <c r="BG1925" s="16"/>
      <c r="BI1925" s="17"/>
      <c r="BJ1925" s="17"/>
      <c r="BK1925" s="17"/>
      <c r="BL1925" s="17"/>
      <c r="BN1925" s="16"/>
      <c r="BT1925" s="16"/>
      <c r="BU1925" s="16"/>
      <c r="BV1925" s="16"/>
      <c r="BY1925" s="16"/>
      <c r="BZ1925" s="16"/>
      <c r="CA1925" s="16"/>
      <c r="CH1925" s="16"/>
      <c r="CI1925" s="16"/>
    </row>
    <row r="1926" spans="6:87" x14ac:dyDescent="0.25">
      <c r="F1926" s="16"/>
      <c r="G1926" s="16"/>
      <c r="U1926" s="16"/>
      <c r="V1926" s="16"/>
      <c r="W1926" s="16"/>
      <c r="Y1926" s="16"/>
      <c r="Z1926" s="16"/>
      <c r="AA1926" s="16"/>
      <c r="AB1926" s="17"/>
      <c r="AC1926" s="16"/>
      <c r="AE1926" s="16"/>
      <c r="AG1926" s="17"/>
      <c r="AH1926" s="16"/>
      <c r="AJ1926" s="16"/>
      <c r="AL1926" s="17"/>
      <c r="AM1926" s="16"/>
      <c r="AO1926" s="16"/>
      <c r="AQ1926" s="16"/>
      <c r="AS1926" s="16"/>
      <c r="AU1926" s="16"/>
      <c r="AW1926" s="16"/>
      <c r="AY1926" s="16"/>
      <c r="BA1926" s="16"/>
      <c r="BC1926" s="16"/>
      <c r="BE1926" s="16"/>
      <c r="BF1926" s="17"/>
      <c r="BG1926" s="16"/>
      <c r="BI1926" s="17"/>
      <c r="BJ1926" s="17"/>
      <c r="BK1926" s="17"/>
      <c r="BL1926" s="17"/>
      <c r="BN1926" s="16"/>
      <c r="BT1926" s="16"/>
      <c r="BU1926" s="16"/>
      <c r="BV1926" s="16"/>
      <c r="BY1926" s="16"/>
      <c r="BZ1926" s="16"/>
      <c r="CA1926" s="16"/>
      <c r="CH1926" s="16"/>
      <c r="CI1926" s="16"/>
    </row>
    <row r="1927" spans="6:87" x14ac:dyDescent="0.25">
      <c r="F1927" s="16"/>
      <c r="G1927" s="16"/>
      <c r="U1927" s="16"/>
      <c r="V1927" s="16"/>
      <c r="W1927" s="16"/>
      <c r="Y1927" s="16"/>
      <c r="Z1927" s="16"/>
      <c r="AA1927" s="16"/>
      <c r="AB1927" s="17"/>
      <c r="AC1927" s="16"/>
      <c r="AE1927" s="16"/>
      <c r="AG1927" s="17"/>
      <c r="AH1927" s="16"/>
      <c r="AJ1927" s="16"/>
      <c r="AL1927" s="17"/>
      <c r="AM1927" s="16"/>
      <c r="AO1927" s="16"/>
      <c r="AQ1927" s="16"/>
      <c r="AS1927" s="16"/>
      <c r="AU1927" s="16"/>
      <c r="AW1927" s="16"/>
      <c r="AY1927" s="16"/>
      <c r="BA1927" s="16"/>
      <c r="BC1927" s="16"/>
      <c r="BE1927" s="16"/>
      <c r="BF1927" s="17"/>
      <c r="BG1927" s="16"/>
      <c r="BI1927" s="17"/>
      <c r="BJ1927" s="17"/>
      <c r="BK1927" s="17"/>
      <c r="BL1927" s="17"/>
      <c r="BN1927" s="16"/>
      <c r="BT1927" s="16"/>
      <c r="BU1927" s="16"/>
      <c r="BV1927" s="16"/>
      <c r="BY1927" s="16"/>
      <c r="BZ1927" s="16"/>
      <c r="CA1927" s="16"/>
      <c r="CH1927" s="16"/>
      <c r="CI1927" s="16"/>
    </row>
    <row r="1928" spans="6:87" x14ac:dyDescent="0.25">
      <c r="F1928" s="16"/>
      <c r="G1928" s="16"/>
      <c r="U1928" s="16"/>
      <c r="V1928" s="16"/>
      <c r="W1928" s="16"/>
      <c r="Y1928" s="16"/>
      <c r="Z1928" s="16"/>
      <c r="AA1928" s="16"/>
      <c r="AB1928" s="17"/>
      <c r="AC1928" s="16"/>
      <c r="AE1928" s="16"/>
      <c r="AG1928" s="17"/>
      <c r="AH1928" s="16"/>
      <c r="AJ1928" s="16"/>
      <c r="AL1928" s="17"/>
      <c r="AM1928" s="16"/>
      <c r="AO1928" s="16"/>
      <c r="AQ1928" s="16"/>
      <c r="AS1928" s="16"/>
      <c r="AU1928" s="16"/>
      <c r="AW1928" s="16"/>
      <c r="AY1928" s="16"/>
      <c r="BA1928" s="16"/>
      <c r="BC1928" s="16"/>
      <c r="BE1928" s="16"/>
      <c r="BF1928" s="17"/>
      <c r="BG1928" s="16"/>
      <c r="BI1928" s="17"/>
      <c r="BJ1928" s="17"/>
      <c r="BK1928" s="17"/>
      <c r="BL1928" s="17"/>
      <c r="BN1928" s="16"/>
      <c r="BT1928" s="16"/>
      <c r="BU1928" s="16"/>
      <c r="BV1928" s="16"/>
      <c r="BY1928" s="16"/>
      <c r="BZ1928" s="16"/>
      <c r="CA1928" s="16"/>
      <c r="CH1928" s="16"/>
      <c r="CI1928" s="16"/>
    </row>
    <row r="1929" spans="6:87" x14ac:dyDescent="0.25">
      <c r="F1929" s="16"/>
      <c r="G1929" s="16"/>
      <c r="U1929" s="16"/>
      <c r="V1929" s="16"/>
      <c r="W1929" s="16"/>
      <c r="Y1929" s="16"/>
      <c r="Z1929" s="16"/>
      <c r="AA1929" s="16"/>
      <c r="AB1929" s="17"/>
      <c r="AC1929" s="16"/>
      <c r="AE1929" s="16"/>
      <c r="AG1929" s="17"/>
      <c r="AH1929" s="16"/>
      <c r="AJ1929" s="16"/>
      <c r="AL1929" s="17"/>
      <c r="AM1929" s="16"/>
      <c r="AO1929" s="16"/>
      <c r="AQ1929" s="16"/>
      <c r="AS1929" s="16"/>
      <c r="AU1929" s="16"/>
      <c r="AW1929" s="16"/>
      <c r="AY1929" s="16"/>
      <c r="BA1929" s="16"/>
      <c r="BC1929" s="16"/>
      <c r="BE1929" s="16"/>
      <c r="BF1929" s="17"/>
      <c r="BG1929" s="16"/>
      <c r="BI1929" s="17"/>
      <c r="BJ1929" s="17"/>
      <c r="BK1929" s="17"/>
      <c r="BL1929" s="17"/>
      <c r="BN1929" s="16"/>
      <c r="BT1929" s="16"/>
      <c r="BU1929" s="16"/>
      <c r="BV1929" s="16"/>
      <c r="BY1929" s="16"/>
      <c r="BZ1929" s="16"/>
      <c r="CA1929" s="16"/>
      <c r="CH1929" s="16"/>
      <c r="CI1929" s="16"/>
    </row>
    <row r="1930" spans="6:87" x14ac:dyDescent="0.25">
      <c r="F1930" s="16"/>
      <c r="G1930" s="16"/>
      <c r="U1930" s="16"/>
      <c r="V1930" s="16"/>
      <c r="W1930" s="16"/>
      <c r="Y1930" s="16"/>
      <c r="Z1930" s="16"/>
      <c r="AA1930" s="16"/>
      <c r="AB1930" s="17"/>
      <c r="AC1930" s="16"/>
      <c r="AE1930" s="16"/>
      <c r="AG1930" s="17"/>
      <c r="AH1930" s="16"/>
      <c r="AJ1930" s="16"/>
      <c r="AL1930" s="17"/>
      <c r="AM1930" s="16"/>
      <c r="AO1930" s="16"/>
      <c r="AQ1930" s="16"/>
      <c r="AS1930" s="16"/>
      <c r="AU1930" s="16"/>
      <c r="AW1930" s="16"/>
      <c r="AY1930" s="16"/>
      <c r="BA1930" s="16"/>
      <c r="BC1930" s="16"/>
      <c r="BE1930" s="16"/>
      <c r="BF1930" s="17"/>
      <c r="BG1930" s="16"/>
      <c r="BI1930" s="17"/>
      <c r="BJ1930" s="17"/>
      <c r="BK1930" s="17"/>
      <c r="BL1930" s="17"/>
      <c r="BN1930" s="16"/>
      <c r="BT1930" s="16"/>
      <c r="BU1930" s="16"/>
      <c r="BV1930" s="16"/>
      <c r="BY1930" s="16"/>
      <c r="BZ1930" s="16"/>
      <c r="CA1930" s="16"/>
      <c r="CH1930" s="16"/>
      <c r="CI1930" s="16"/>
    </row>
    <row r="1931" spans="6:87" x14ac:dyDescent="0.25">
      <c r="F1931" s="16"/>
      <c r="G1931" s="16"/>
      <c r="U1931" s="16"/>
      <c r="V1931" s="16"/>
      <c r="W1931" s="16"/>
      <c r="Y1931" s="16"/>
      <c r="Z1931" s="16"/>
      <c r="AA1931" s="16"/>
      <c r="AB1931" s="17"/>
      <c r="AC1931" s="16"/>
      <c r="AE1931" s="16"/>
      <c r="AG1931" s="17"/>
      <c r="AH1931" s="16"/>
      <c r="AJ1931" s="16"/>
      <c r="AL1931" s="17"/>
      <c r="AM1931" s="16"/>
      <c r="AO1931" s="16"/>
      <c r="AQ1931" s="16"/>
      <c r="AS1931" s="16"/>
      <c r="AU1931" s="16"/>
      <c r="AW1931" s="16"/>
      <c r="AY1931" s="16"/>
      <c r="BA1931" s="16"/>
      <c r="BC1931" s="16"/>
      <c r="BE1931" s="16"/>
      <c r="BF1931" s="17"/>
      <c r="BG1931" s="16"/>
      <c r="BI1931" s="17"/>
      <c r="BJ1931" s="17"/>
      <c r="BK1931" s="17"/>
      <c r="BL1931" s="17"/>
      <c r="BN1931" s="16"/>
      <c r="BT1931" s="16"/>
      <c r="BU1931" s="16"/>
      <c r="BV1931" s="16"/>
      <c r="BY1931" s="16"/>
      <c r="BZ1931" s="16"/>
      <c r="CA1931" s="16"/>
      <c r="CH1931" s="16"/>
      <c r="CI1931" s="16"/>
    </row>
    <row r="1932" spans="6:87" x14ac:dyDescent="0.25">
      <c r="F1932" s="16"/>
      <c r="G1932" s="16"/>
      <c r="U1932" s="16"/>
      <c r="V1932" s="16"/>
      <c r="W1932" s="16"/>
      <c r="Y1932" s="16"/>
      <c r="Z1932" s="16"/>
      <c r="AA1932" s="16"/>
      <c r="AB1932" s="17"/>
      <c r="AC1932" s="16"/>
      <c r="AE1932" s="16"/>
      <c r="AG1932" s="17"/>
      <c r="AH1932" s="16"/>
      <c r="AJ1932" s="16"/>
      <c r="AL1932" s="17"/>
      <c r="AM1932" s="16"/>
      <c r="AO1932" s="16"/>
      <c r="AQ1932" s="16"/>
      <c r="AS1932" s="16"/>
      <c r="AU1932" s="16"/>
      <c r="AW1932" s="16"/>
      <c r="AY1932" s="16"/>
      <c r="BA1932" s="16"/>
      <c r="BC1932" s="16"/>
      <c r="BE1932" s="16"/>
      <c r="BF1932" s="17"/>
      <c r="BG1932" s="16"/>
      <c r="BI1932" s="17"/>
      <c r="BJ1932" s="17"/>
      <c r="BK1932" s="17"/>
      <c r="BL1932" s="17"/>
      <c r="BN1932" s="16"/>
      <c r="BT1932" s="16"/>
      <c r="BU1932" s="16"/>
      <c r="BV1932" s="16"/>
      <c r="BY1932" s="16"/>
      <c r="BZ1932" s="16"/>
      <c r="CA1932" s="16"/>
      <c r="CH1932" s="16"/>
      <c r="CI1932" s="16"/>
    </row>
    <row r="1933" spans="6:87" x14ac:dyDescent="0.25">
      <c r="F1933" s="16"/>
      <c r="G1933" s="16"/>
      <c r="U1933" s="16"/>
      <c r="V1933" s="16"/>
      <c r="W1933" s="16"/>
      <c r="Y1933" s="16"/>
      <c r="Z1933" s="16"/>
      <c r="AA1933" s="16"/>
      <c r="AB1933" s="17"/>
      <c r="AC1933" s="16"/>
      <c r="AE1933" s="16"/>
      <c r="AG1933" s="17"/>
      <c r="AH1933" s="16"/>
      <c r="AJ1933" s="16"/>
      <c r="AL1933" s="17"/>
      <c r="AM1933" s="16"/>
      <c r="AO1933" s="16"/>
      <c r="AQ1933" s="16"/>
      <c r="AS1933" s="16"/>
      <c r="AU1933" s="16"/>
      <c r="AW1933" s="16"/>
      <c r="AY1933" s="16"/>
      <c r="BA1933" s="16"/>
      <c r="BC1933" s="16"/>
      <c r="BE1933" s="16"/>
      <c r="BF1933" s="17"/>
      <c r="BG1933" s="16"/>
      <c r="BI1933" s="17"/>
      <c r="BJ1933" s="17"/>
      <c r="BK1933" s="17"/>
      <c r="BL1933" s="17"/>
      <c r="BN1933" s="16"/>
      <c r="BT1933" s="16"/>
      <c r="BU1933" s="16"/>
      <c r="BV1933" s="16"/>
      <c r="BY1933" s="16"/>
      <c r="BZ1933" s="16"/>
      <c r="CA1933" s="16"/>
      <c r="CH1933" s="16"/>
      <c r="CI1933" s="16"/>
    </row>
    <row r="1934" spans="6:87" x14ac:dyDescent="0.25">
      <c r="F1934" s="16"/>
      <c r="G1934" s="16"/>
      <c r="U1934" s="16"/>
      <c r="V1934" s="16"/>
      <c r="W1934" s="16"/>
      <c r="Y1934" s="16"/>
      <c r="Z1934" s="16"/>
      <c r="AA1934" s="16"/>
      <c r="AB1934" s="17"/>
      <c r="AC1934" s="16"/>
      <c r="AE1934" s="16"/>
      <c r="AG1934" s="17"/>
      <c r="AH1934" s="16"/>
      <c r="AJ1934" s="16"/>
      <c r="AL1934" s="17"/>
      <c r="AM1934" s="16"/>
      <c r="AO1934" s="16"/>
      <c r="AQ1934" s="16"/>
      <c r="AS1934" s="16"/>
      <c r="AU1934" s="16"/>
      <c r="AW1934" s="16"/>
      <c r="AY1934" s="16"/>
      <c r="BA1934" s="16"/>
      <c r="BC1934" s="16"/>
      <c r="BE1934" s="16"/>
      <c r="BF1934" s="17"/>
      <c r="BG1934" s="16"/>
      <c r="BI1934" s="17"/>
      <c r="BJ1934" s="17"/>
      <c r="BK1934" s="17"/>
      <c r="BL1934" s="17"/>
      <c r="BN1934" s="16"/>
      <c r="BT1934" s="16"/>
      <c r="BU1934" s="16"/>
      <c r="BV1934" s="16"/>
      <c r="BY1934" s="16"/>
      <c r="BZ1934" s="16"/>
      <c r="CA1934" s="16"/>
      <c r="CH1934" s="16"/>
      <c r="CI1934" s="16"/>
    </row>
    <row r="1935" spans="6:87" x14ac:dyDescent="0.25">
      <c r="F1935" s="16"/>
      <c r="G1935" s="16"/>
      <c r="U1935" s="16"/>
      <c r="V1935" s="16"/>
      <c r="W1935" s="16"/>
      <c r="Y1935" s="16"/>
      <c r="Z1935" s="16"/>
      <c r="AA1935" s="16"/>
      <c r="AB1935" s="17"/>
      <c r="AC1935" s="16"/>
      <c r="AE1935" s="16"/>
      <c r="AG1935" s="17"/>
      <c r="AH1935" s="16"/>
      <c r="AJ1935" s="16"/>
      <c r="AL1935" s="17"/>
      <c r="AM1935" s="16"/>
      <c r="AO1935" s="16"/>
      <c r="AQ1935" s="16"/>
      <c r="AS1935" s="16"/>
      <c r="AU1935" s="16"/>
      <c r="AW1935" s="16"/>
      <c r="AY1935" s="16"/>
      <c r="BA1935" s="16"/>
      <c r="BC1935" s="16"/>
      <c r="BE1935" s="16"/>
      <c r="BF1935" s="17"/>
      <c r="BG1935" s="16"/>
      <c r="BI1935" s="17"/>
      <c r="BJ1935" s="17"/>
      <c r="BK1935" s="17"/>
      <c r="BL1935" s="17"/>
      <c r="BN1935" s="16"/>
      <c r="BT1935" s="16"/>
      <c r="BU1935" s="16"/>
      <c r="BV1935" s="16"/>
      <c r="BY1935" s="16"/>
      <c r="BZ1935" s="16"/>
      <c r="CA1935" s="16"/>
      <c r="CH1935" s="16"/>
      <c r="CI1935" s="16"/>
    </row>
    <row r="1936" spans="6:87" x14ac:dyDescent="0.25">
      <c r="F1936" s="16"/>
      <c r="G1936" s="16"/>
      <c r="U1936" s="16"/>
      <c r="V1936" s="16"/>
      <c r="W1936" s="16"/>
      <c r="Y1936" s="16"/>
      <c r="Z1936" s="16"/>
      <c r="AA1936" s="16"/>
      <c r="AB1936" s="17"/>
      <c r="AC1936" s="16"/>
      <c r="AE1936" s="16"/>
      <c r="AG1936" s="17"/>
      <c r="AH1936" s="16"/>
      <c r="AJ1936" s="16"/>
      <c r="AL1936" s="17"/>
      <c r="AM1936" s="16"/>
      <c r="AO1936" s="16"/>
      <c r="AQ1936" s="16"/>
      <c r="AS1936" s="16"/>
      <c r="AU1936" s="16"/>
      <c r="AW1936" s="16"/>
      <c r="AY1936" s="16"/>
      <c r="BA1936" s="16"/>
      <c r="BC1936" s="16"/>
      <c r="BE1936" s="16"/>
      <c r="BF1936" s="17"/>
      <c r="BG1936" s="16"/>
      <c r="BI1936" s="17"/>
      <c r="BJ1936" s="17"/>
      <c r="BK1936" s="17"/>
      <c r="BL1936" s="17"/>
      <c r="BN1936" s="16"/>
      <c r="BT1936" s="16"/>
      <c r="BU1936" s="16"/>
      <c r="BV1936" s="16"/>
      <c r="BY1936" s="16"/>
      <c r="BZ1936" s="16"/>
      <c r="CA1936" s="16"/>
      <c r="CH1936" s="16"/>
      <c r="CI1936" s="16"/>
    </row>
    <row r="1937" spans="6:87" x14ac:dyDescent="0.25">
      <c r="F1937" s="16"/>
      <c r="G1937" s="16"/>
      <c r="U1937" s="16"/>
      <c r="V1937" s="16"/>
      <c r="W1937" s="16"/>
      <c r="Y1937" s="16"/>
      <c r="Z1937" s="16"/>
      <c r="AA1937" s="16"/>
      <c r="AB1937" s="17"/>
      <c r="AC1937" s="16"/>
      <c r="AE1937" s="16"/>
      <c r="AG1937" s="17"/>
      <c r="AH1937" s="16"/>
      <c r="AJ1937" s="16"/>
      <c r="AL1937" s="17"/>
      <c r="AM1937" s="16"/>
      <c r="AO1937" s="16"/>
      <c r="AQ1937" s="16"/>
      <c r="AS1937" s="16"/>
      <c r="AU1937" s="16"/>
      <c r="AW1937" s="16"/>
      <c r="AY1937" s="16"/>
      <c r="BA1937" s="16"/>
      <c r="BC1937" s="16"/>
      <c r="BE1937" s="16"/>
      <c r="BF1937" s="17"/>
      <c r="BG1937" s="16"/>
      <c r="BI1937" s="17"/>
      <c r="BJ1937" s="17"/>
      <c r="BK1937" s="17"/>
      <c r="BL1937" s="17"/>
      <c r="BN1937" s="16"/>
      <c r="BT1937" s="16"/>
      <c r="BU1937" s="16"/>
      <c r="BV1937" s="16"/>
      <c r="BY1937" s="16"/>
      <c r="BZ1937" s="16"/>
      <c r="CA1937" s="16"/>
      <c r="CH1937" s="16"/>
      <c r="CI1937" s="16"/>
    </row>
    <row r="1938" spans="6:87" x14ac:dyDescent="0.25">
      <c r="F1938" s="16"/>
      <c r="G1938" s="16"/>
      <c r="U1938" s="16"/>
      <c r="V1938" s="16"/>
      <c r="W1938" s="16"/>
      <c r="Y1938" s="16"/>
      <c r="Z1938" s="16"/>
      <c r="AA1938" s="16"/>
      <c r="AB1938" s="17"/>
      <c r="AC1938" s="16"/>
      <c r="AE1938" s="16"/>
      <c r="AG1938" s="17"/>
      <c r="AH1938" s="16"/>
      <c r="AJ1938" s="16"/>
      <c r="AL1938" s="17"/>
      <c r="AM1938" s="16"/>
      <c r="AO1938" s="16"/>
      <c r="AQ1938" s="16"/>
      <c r="AS1938" s="16"/>
      <c r="AU1938" s="16"/>
      <c r="AW1938" s="16"/>
      <c r="AY1938" s="16"/>
      <c r="BA1938" s="16"/>
      <c r="BC1938" s="16"/>
      <c r="BE1938" s="16"/>
      <c r="BF1938" s="17"/>
      <c r="BG1938" s="16"/>
      <c r="BI1938" s="17"/>
      <c r="BJ1938" s="17"/>
      <c r="BK1938" s="17"/>
      <c r="BL1938" s="17"/>
      <c r="BN1938" s="16"/>
      <c r="BT1938" s="16"/>
      <c r="BU1938" s="16"/>
      <c r="BV1938" s="16"/>
      <c r="BY1938" s="16"/>
      <c r="BZ1938" s="16"/>
      <c r="CA1938" s="16"/>
      <c r="CH1938" s="16"/>
      <c r="CI1938" s="16"/>
    </row>
    <row r="1939" spans="6:87" x14ac:dyDescent="0.25">
      <c r="F1939" s="16"/>
      <c r="G1939" s="16"/>
      <c r="U1939" s="16"/>
      <c r="V1939" s="16"/>
      <c r="W1939" s="16"/>
      <c r="Y1939" s="16"/>
      <c r="Z1939" s="16"/>
      <c r="AA1939" s="16"/>
      <c r="AB1939" s="17"/>
      <c r="AC1939" s="16"/>
      <c r="AE1939" s="16"/>
      <c r="AG1939" s="17"/>
      <c r="AH1939" s="16"/>
      <c r="AJ1939" s="16"/>
      <c r="AL1939" s="17"/>
      <c r="AM1939" s="16"/>
      <c r="AO1939" s="16"/>
      <c r="AQ1939" s="16"/>
      <c r="AS1939" s="16"/>
      <c r="AU1939" s="16"/>
      <c r="AW1939" s="16"/>
      <c r="AY1939" s="16"/>
      <c r="BA1939" s="16"/>
      <c r="BC1939" s="16"/>
      <c r="BE1939" s="16"/>
      <c r="BF1939" s="17"/>
      <c r="BG1939" s="16"/>
      <c r="BI1939" s="17"/>
      <c r="BJ1939" s="17"/>
      <c r="BK1939" s="17"/>
      <c r="BL1939" s="17"/>
      <c r="BN1939" s="16"/>
      <c r="BT1939" s="16"/>
      <c r="BU1939" s="16"/>
      <c r="BV1939" s="16"/>
      <c r="BY1939" s="16"/>
      <c r="BZ1939" s="16"/>
      <c r="CA1939" s="16"/>
      <c r="CH1939" s="16"/>
      <c r="CI1939" s="16"/>
    </row>
    <row r="1940" spans="6:87" x14ac:dyDescent="0.25">
      <c r="F1940" s="16"/>
      <c r="G1940" s="16"/>
      <c r="U1940" s="16"/>
      <c r="V1940" s="16"/>
      <c r="W1940" s="16"/>
      <c r="Y1940" s="16"/>
      <c r="Z1940" s="16"/>
      <c r="AA1940" s="16"/>
      <c r="AB1940" s="17"/>
      <c r="AC1940" s="16"/>
      <c r="AE1940" s="16"/>
      <c r="AG1940" s="17"/>
      <c r="AH1940" s="16"/>
      <c r="AJ1940" s="16"/>
      <c r="AL1940" s="17"/>
      <c r="AM1940" s="16"/>
      <c r="AO1940" s="16"/>
      <c r="AQ1940" s="16"/>
      <c r="AS1940" s="16"/>
      <c r="AU1940" s="16"/>
      <c r="AW1940" s="16"/>
      <c r="AY1940" s="16"/>
      <c r="BA1940" s="16"/>
      <c r="BC1940" s="16"/>
      <c r="BE1940" s="16"/>
      <c r="BF1940" s="17"/>
      <c r="BG1940" s="16"/>
      <c r="BI1940" s="17"/>
      <c r="BJ1940" s="17"/>
      <c r="BK1940" s="17"/>
      <c r="BL1940" s="17"/>
      <c r="BN1940" s="16"/>
      <c r="BT1940" s="16"/>
      <c r="BU1940" s="16"/>
      <c r="BV1940" s="16"/>
      <c r="BY1940" s="16"/>
      <c r="BZ1940" s="16"/>
      <c r="CA1940" s="16"/>
      <c r="CH1940" s="16"/>
      <c r="CI1940" s="16"/>
    </row>
    <row r="1941" spans="6:87" x14ac:dyDescent="0.25">
      <c r="F1941" s="16"/>
      <c r="G1941" s="16"/>
      <c r="U1941" s="16"/>
      <c r="V1941" s="16"/>
      <c r="W1941" s="16"/>
      <c r="Y1941" s="16"/>
      <c r="Z1941" s="16"/>
      <c r="AA1941" s="16"/>
      <c r="AB1941" s="17"/>
      <c r="AC1941" s="16"/>
      <c r="AE1941" s="16"/>
      <c r="AG1941" s="17"/>
      <c r="AH1941" s="16"/>
      <c r="AJ1941" s="16"/>
      <c r="AL1941" s="17"/>
      <c r="AM1941" s="16"/>
      <c r="AO1941" s="16"/>
      <c r="AQ1941" s="16"/>
      <c r="AS1941" s="16"/>
      <c r="AU1941" s="16"/>
      <c r="AW1941" s="16"/>
      <c r="AY1941" s="16"/>
      <c r="BA1941" s="16"/>
      <c r="BC1941" s="16"/>
      <c r="BE1941" s="16"/>
      <c r="BF1941" s="17"/>
      <c r="BG1941" s="16"/>
      <c r="BI1941" s="17"/>
      <c r="BJ1941" s="17"/>
      <c r="BK1941" s="17"/>
      <c r="BL1941" s="17"/>
      <c r="BN1941" s="16"/>
      <c r="BT1941" s="16"/>
      <c r="BU1941" s="16"/>
      <c r="BV1941" s="16"/>
      <c r="BY1941" s="16"/>
      <c r="BZ1941" s="16"/>
      <c r="CA1941" s="16"/>
      <c r="CH1941" s="16"/>
      <c r="CI1941" s="16"/>
    </row>
    <row r="1942" spans="6:87" x14ac:dyDescent="0.25">
      <c r="F1942" s="16"/>
      <c r="G1942" s="16"/>
      <c r="U1942" s="16"/>
      <c r="V1942" s="16"/>
      <c r="W1942" s="16"/>
      <c r="Y1942" s="16"/>
      <c r="Z1942" s="16"/>
      <c r="AA1942" s="16"/>
      <c r="AB1942" s="17"/>
      <c r="AC1942" s="16"/>
      <c r="AE1942" s="16"/>
      <c r="AG1942" s="17"/>
      <c r="AH1942" s="16"/>
      <c r="AJ1942" s="16"/>
      <c r="AL1942" s="17"/>
      <c r="AM1942" s="16"/>
      <c r="AO1942" s="16"/>
      <c r="AQ1942" s="16"/>
      <c r="AS1942" s="16"/>
      <c r="AU1942" s="16"/>
      <c r="AW1942" s="16"/>
      <c r="AY1942" s="16"/>
      <c r="BA1942" s="16"/>
      <c r="BC1942" s="16"/>
      <c r="BE1942" s="16"/>
      <c r="BF1942" s="17"/>
      <c r="BG1942" s="16"/>
      <c r="BI1942" s="17"/>
      <c r="BJ1942" s="17"/>
      <c r="BK1942" s="17"/>
      <c r="BL1942" s="17"/>
      <c r="BN1942" s="16"/>
      <c r="BT1942" s="16"/>
      <c r="BU1942" s="16"/>
      <c r="BV1942" s="16"/>
      <c r="BY1942" s="16"/>
      <c r="BZ1942" s="16"/>
      <c r="CA1942" s="16"/>
      <c r="CH1942" s="16"/>
      <c r="CI1942" s="16"/>
    </row>
    <row r="1943" spans="6:87" x14ac:dyDescent="0.25">
      <c r="F1943" s="16"/>
      <c r="G1943" s="16"/>
      <c r="U1943" s="16"/>
      <c r="V1943" s="16"/>
      <c r="W1943" s="16"/>
      <c r="Y1943" s="16"/>
      <c r="Z1943" s="16"/>
      <c r="AA1943" s="16"/>
      <c r="AB1943" s="17"/>
      <c r="AC1943" s="16"/>
      <c r="AE1943" s="16"/>
      <c r="AG1943" s="17"/>
      <c r="AH1943" s="16"/>
      <c r="AJ1943" s="16"/>
      <c r="AL1943" s="17"/>
      <c r="AM1943" s="16"/>
      <c r="AO1943" s="16"/>
      <c r="AQ1943" s="16"/>
      <c r="AS1943" s="16"/>
      <c r="AU1943" s="16"/>
      <c r="AW1943" s="16"/>
      <c r="AY1943" s="16"/>
      <c r="BA1943" s="16"/>
      <c r="BC1943" s="16"/>
      <c r="BE1943" s="16"/>
      <c r="BF1943" s="17"/>
      <c r="BG1943" s="16"/>
      <c r="BI1943" s="17"/>
      <c r="BJ1943" s="17"/>
      <c r="BK1943" s="17"/>
      <c r="BL1943" s="17"/>
      <c r="BN1943" s="16"/>
      <c r="BT1943" s="16"/>
      <c r="BU1943" s="16"/>
      <c r="BV1943" s="16"/>
      <c r="BY1943" s="16"/>
      <c r="BZ1943" s="16"/>
      <c r="CA1943" s="16"/>
      <c r="CH1943" s="16"/>
      <c r="CI1943" s="16"/>
    </row>
    <row r="1944" spans="6:87" x14ac:dyDescent="0.25">
      <c r="F1944" s="16"/>
      <c r="G1944" s="16"/>
      <c r="U1944" s="16"/>
      <c r="V1944" s="16"/>
      <c r="W1944" s="16"/>
      <c r="Y1944" s="16"/>
      <c r="Z1944" s="16"/>
      <c r="AA1944" s="16"/>
      <c r="AB1944" s="17"/>
      <c r="AC1944" s="16"/>
      <c r="AE1944" s="16"/>
      <c r="AG1944" s="17"/>
      <c r="AH1944" s="16"/>
      <c r="AJ1944" s="16"/>
      <c r="AL1944" s="17"/>
      <c r="AM1944" s="16"/>
      <c r="AO1944" s="16"/>
      <c r="AQ1944" s="16"/>
      <c r="AS1944" s="16"/>
      <c r="AU1944" s="16"/>
      <c r="AW1944" s="16"/>
      <c r="AY1944" s="16"/>
      <c r="BA1944" s="16"/>
      <c r="BC1944" s="16"/>
      <c r="BE1944" s="16"/>
      <c r="BF1944" s="17"/>
      <c r="BG1944" s="16"/>
      <c r="BI1944" s="17"/>
      <c r="BJ1944" s="17"/>
      <c r="BK1944" s="17"/>
      <c r="BL1944" s="17"/>
      <c r="BN1944" s="16"/>
      <c r="BT1944" s="16"/>
      <c r="BU1944" s="16"/>
      <c r="BV1944" s="16"/>
      <c r="BY1944" s="16"/>
      <c r="BZ1944" s="16"/>
      <c r="CA1944" s="16"/>
      <c r="CH1944" s="16"/>
      <c r="CI1944" s="16"/>
    </row>
    <row r="1945" spans="6:87" x14ac:dyDescent="0.25">
      <c r="F1945" s="16"/>
      <c r="G1945" s="16"/>
      <c r="U1945" s="16"/>
      <c r="V1945" s="16"/>
      <c r="W1945" s="16"/>
      <c r="Y1945" s="16"/>
      <c r="Z1945" s="16"/>
      <c r="AA1945" s="16"/>
      <c r="AB1945" s="17"/>
      <c r="AC1945" s="16"/>
      <c r="AE1945" s="16"/>
      <c r="AG1945" s="17"/>
      <c r="AH1945" s="16"/>
      <c r="AJ1945" s="16"/>
      <c r="AL1945" s="17"/>
      <c r="AM1945" s="16"/>
      <c r="AO1945" s="16"/>
      <c r="AQ1945" s="16"/>
      <c r="AS1945" s="16"/>
      <c r="AU1945" s="16"/>
      <c r="AW1945" s="16"/>
      <c r="AY1945" s="16"/>
      <c r="BA1945" s="16"/>
      <c r="BC1945" s="16"/>
      <c r="BE1945" s="16"/>
      <c r="BF1945" s="17"/>
      <c r="BG1945" s="16"/>
      <c r="BI1945" s="17"/>
      <c r="BJ1945" s="17"/>
      <c r="BK1945" s="17"/>
      <c r="BL1945" s="17"/>
      <c r="BN1945" s="16"/>
      <c r="BT1945" s="16"/>
      <c r="BU1945" s="16"/>
      <c r="BV1945" s="16"/>
      <c r="BY1945" s="16"/>
      <c r="BZ1945" s="16"/>
      <c r="CA1945" s="16"/>
      <c r="CH1945" s="16"/>
      <c r="CI1945" s="16"/>
    </row>
    <row r="1946" spans="6:87" x14ac:dyDescent="0.25">
      <c r="F1946" s="16"/>
      <c r="G1946" s="16"/>
      <c r="U1946" s="16"/>
      <c r="V1946" s="16"/>
      <c r="W1946" s="16"/>
      <c r="Y1946" s="16"/>
      <c r="Z1946" s="16"/>
      <c r="AA1946" s="16"/>
      <c r="AB1946" s="17"/>
      <c r="AC1946" s="16"/>
      <c r="AE1946" s="16"/>
      <c r="AG1946" s="17"/>
      <c r="AH1946" s="16"/>
      <c r="AJ1946" s="16"/>
      <c r="AL1946" s="17"/>
      <c r="AM1946" s="16"/>
      <c r="AO1946" s="16"/>
      <c r="AQ1946" s="16"/>
      <c r="AS1946" s="16"/>
      <c r="AU1946" s="16"/>
      <c r="AW1946" s="16"/>
      <c r="AY1946" s="16"/>
      <c r="BA1946" s="16"/>
      <c r="BC1946" s="16"/>
      <c r="BE1946" s="16"/>
      <c r="BF1946" s="17"/>
      <c r="BG1946" s="16"/>
      <c r="BI1946" s="17"/>
      <c r="BJ1946" s="17"/>
      <c r="BK1946" s="17"/>
      <c r="BL1946" s="17"/>
      <c r="BN1946" s="16"/>
      <c r="BT1946" s="16"/>
      <c r="BU1946" s="16"/>
      <c r="BV1946" s="16"/>
      <c r="BY1946" s="16"/>
      <c r="BZ1946" s="16"/>
      <c r="CA1946" s="16"/>
      <c r="CH1946" s="16"/>
      <c r="CI1946" s="16"/>
    </row>
    <row r="1947" spans="6:87" x14ac:dyDescent="0.25">
      <c r="F1947" s="16"/>
      <c r="G1947" s="16"/>
      <c r="U1947" s="16"/>
      <c r="V1947" s="16"/>
      <c r="W1947" s="16"/>
      <c r="Y1947" s="16"/>
      <c r="Z1947" s="16"/>
      <c r="AA1947" s="16"/>
      <c r="AB1947" s="17"/>
      <c r="AC1947" s="16"/>
      <c r="AE1947" s="16"/>
      <c r="AG1947" s="17"/>
      <c r="AH1947" s="16"/>
      <c r="AJ1947" s="16"/>
      <c r="AL1947" s="17"/>
      <c r="AM1947" s="16"/>
      <c r="AO1947" s="16"/>
      <c r="AQ1947" s="16"/>
      <c r="AS1947" s="16"/>
      <c r="AU1947" s="16"/>
      <c r="AW1947" s="16"/>
      <c r="AY1947" s="16"/>
      <c r="BA1947" s="16"/>
      <c r="BC1947" s="16"/>
      <c r="BE1947" s="16"/>
      <c r="BF1947" s="17"/>
      <c r="BG1947" s="16"/>
      <c r="BI1947" s="17"/>
      <c r="BJ1947" s="17"/>
      <c r="BK1947" s="17"/>
      <c r="BL1947" s="17"/>
      <c r="BN1947" s="16"/>
      <c r="BT1947" s="16"/>
      <c r="BU1947" s="16"/>
      <c r="BV1947" s="16"/>
      <c r="BY1947" s="16"/>
      <c r="BZ1947" s="16"/>
      <c r="CA1947" s="16"/>
      <c r="CH1947" s="16"/>
      <c r="CI1947" s="16"/>
    </row>
    <row r="1948" spans="6:87" x14ac:dyDescent="0.25">
      <c r="F1948" s="16"/>
      <c r="G1948" s="16"/>
      <c r="U1948" s="16"/>
      <c r="V1948" s="16"/>
      <c r="W1948" s="16"/>
      <c r="Y1948" s="16"/>
      <c r="Z1948" s="16"/>
      <c r="AA1948" s="16"/>
      <c r="AB1948" s="17"/>
      <c r="AC1948" s="16"/>
      <c r="AE1948" s="16"/>
      <c r="AG1948" s="17"/>
      <c r="AH1948" s="16"/>
      <c r="AJ1948" s="16"/>
      <c r="AL1948" s="17"/>
      <c r="AM1948" s="16"/>
      <c r="AO1948" s="16"/>
      <c r="AQ1948" s="16"/>
      <c r="AS1948" s="16"/>
      <c r="AU1948" s="16"/>
      <c r="AW1948" s="16"/>
      <c r="AY1948" s="16"/>
      <c r="BA1948" s="16"/>
      <c r="BC1948" s="16"/>
      <c r="BE1948" s="16"/>
      <c r="BF1948" s="17"/>
      <c r="BG1948" s="16"/>
      <c r="BI1948" s="17"/>
      <c r="BJ1948" s="17"/>
      <c r="BK1948" s="17"/>
      <c r="BL1948" s="17"/>
      <c r="BN1948" s="16"/>
      <c r="BT1948" s="16"/>
      <c r="BU1948" s="16"/>
      <c r="BV1948" s="16"/>
      <c r="BY1948" s="16"/>
      <c r="BZ1948" s="16"/>
      <c r="CA1948" s="16"/>
      <c r="CH1948" s="16"/>
      <c r="CI1948" s="16"/>
    </row>
    <row r="1949" spans="6:87" x14ac:dyDescent="0.25">
      <c r="F1949" s="16"/>
      <c r="G1949" s="16"/>
      <c r="U1949" s="16"/>
      <c r="V1949" s="16"/>
      <c r="W1949" s="16"/>
      <c r="Y1949" s="16"/>
      <c r="Z1949" s="16"/>
      <c r="AA1949" s="16"/>
      <c r="AB1949" s="17"/>
      <c r="AC1949" s="16"/>
      <c r="AE1949" s="16"/>
      <c r="AG1949" s="17"/>
      <c r="AH1949" s="16"/>
      <c r="AJ1949" s="16"/>
      <c r="AL1949" s="17"/>
      <c r="AM1949" s="16"/>
      <c r="AO1949" s="16"/>
      <c r="AQ1949" s="16"/>
      <c r="AS1949" s="16"/>
      <c r="AU1949" s="16"/>
      <c r="AW1949" s="16"/>
      <c r="AY1949" s="16"/>
      <c r="BA1949" s="16"/>
      <c r="BC1949" s="16"/>
      <c r="BE1949" s="16"/>
      <c r="BF1949" s="17"/>
      <c r="BG1949" s="16"/>
      <c r="BI1949" s="17"/>
      <c r="BJ1949" s="17"/>
      <c r="BK1949" s="17"/>
      <c r="BL1949" s="17"/>
      <c r="BN1949" s="16"/>
      <c r="BT1949" s="16"/>
      <c r="BU1949" s="16"/>
      <c r="BV1949" s="16"/>
      <c r="BY1949" s="16"/>
      <c r="BZ1949" s="16"/>
      <c r="CA1949" s="16"/>
      <c r="CH1949" s="16"/>
      <c r="CI1949" s="16"/>
    </row>
    <row r="1950" spans="6:87" x14ac:dyDescent="0.25">
      <c r="F1950" s="16"/>
      <c r="G1950" s="16"/>
      <c r="U1950" s="16"/>
      <c r="V1950" s="16"/>
      <c r="W1950" s="16"/>
      <c r="Y1950" s="16"/>
      <c r="Z1950" s="16"/>
      <c r="AA1950" s="16"/>
      <c r="AB1950" s="17"/>
      <c r="AC1950" s="16"/>
      <c r="AE1950" s="16"/>
      <c r="AG1950" s="17"/>
      <c r="AH1950" s="16"/>
      <c r="AJ1950" s="16"/>
      <c r="AL1950" s="17"/>
      <c r="AM1950" s="16"/>
      <c r="AO1950" s="16"/>
      <c r="AQ1950" s="16"/>
      <c r="AS1950" s="16"/>
      <c r="AU1950" s="16"/>
      <c r="AW1950" s="16"/>
      <c r="AY1950" s="16"/>
      <c r="BA1950" s="16"/>
      <c r="BC1950" s="16"/>
      <c r="BE1950" s="16"/>
      <c r="BF1950" s="17"/>
      <c r="BG1950" s="16"/>
      <c r="BI1950" s="17"/>
      <c r="BJ1950" s="17"/>
      <c r="BK1950" s="17"/>
      <c r="BL1950" s="17"/>
      <c r="BN1950" s="16"/>
      <c r="BT1950" s="16"/>
      <c r="BU1950" s="16"/>
      <c r="BV1950" s="16"/>
      <c r="BY1950" s="16"/>
      <c r="BZ1950" s="16"/>
      <c r="CA1950" s="16"/>
      <c r="CH1950" s="16"/>
      <c r="CI1950" s="16"/>
    </row>
    <row r="1951" spans="6:87" x14ac:dyDescent="0.25">
      <c r="F1951" s="16"/>
      <c r="G1951" s="16"/>
      <c r="U1951" s="16"/>
      <c r="V1951" s="16"/>
      <c r="W1951" s="16"/>
      <c r="Y1951" s="16"/>
      <c r="Z1951" s="16"/>
      <c r="AA1951" s="16"/>
      <c r="AB1951" s="17"/>
      <c r="AC1951" s="16"/>
      <c r="AE1951" s="16"/>
      <c r="AG1951" s="17"/>
      <c r="AH1951" s="16"/>
      <c r="AJ1951" s="16"/>
      <c r="AL1951" s="17"/>
      <c r="AM1951" s="16"/>
      <c r="AO1951" s="16"/>
      <c r="AQ1951" s="16"/>
      <c r="AS1951" s="16"/>
      <c r="AU1951" s="16"/>
      <c r="AW1951" s="16"/>
      <c r="AY1951" s="16"/>
      <c r="BA1951" s="16"/>
      <c r="BC1951" s="16"/>
      <c r="BE1951" s="16"/>
      <c r="BF1951" s="17"/>
      <c r="BG1951" s="16"/>
      <c r="BI1951" s="17"/>
      <c r="BJ1951" s="17"/>
      <c r="BK1951" s="17"/>
      <c r="BL1951" s="17"/>
      <c r="BN1951" s="16"/>
      <c r="BT1951" s="16"/>
      <c r="BU1951" s="16"/>
      <c r="BV1951" s="16"/>
      <c r="BY1951" s="16"/>
      <c r="BZ1951" s="16"/>
      <c r="CA1951" s="16"/>
      <c r="CH1951" s="16"/>
      <c r="CI1951" s="16"/>
    </row>
    <row r="1952" spans="6:87" x14ac:dyDescent="0.25">
      <c r="F1952" s="16"/>
      <c r="G1952" s="16"/>
      <c r="U1952" s="16"/>
      <c r="V1952" s="16"/>
      <c r="W1952" s="16"/>
      <c r="Y1952" s="16"/>
      <c r="Z1952" s="16"/>
      <c r="AA1952" s="16"/>
      <c r="AB1952" s="17"/>
      <c r="AC1952" s="16"/>
      <c r="AE1952" s="16"/>
      <c r="AG1952" s="17"/>
      <c r="AH1952" s="16"/>
      <c r="AJ1952" s="16"/>
      <c r="AL1952" s="17"/>
      <c r="AM1952" s="16"/>
      <c r="AO1952" s="16"/>
      <c r="AQ1952" s="16"/>
      <c r="AS1952" s="16"/>
      <c r="AU1952" s="16"/>
      <c r="AW1952" s="16"/>
      <c r="AY1952" s="16"/>
      <c r="BA1952" s="16"/>
      <c r="BC1952" s="16"/>
      <c r="BE1952" s="16"/>
      <c r="BF1952" s="17"/>
      <c r="BG1952" s="16"/>
      <c r="BI1952" s="17"/>
      <c r="BJ1952" s="17"/>
      <c r="BK1952" s="17"/>
      <c r="BL1952" s="17"/>
      <c r="BN1952" s="16"/>
      <c r="BT1952" s="16"/>
      <c r="BU1952" s="16"/>
      <c r="BV1952" s="16"/>
      <c r="BY1952" s="16"/>
      <c r="BZ1952" s="16"/>
      <c r="CA1952" s="16"/>
      <c r="CH1952" s="16"/>
      <c r="CI1952" s="16"/>
    </row>
    <row r="1953" spans="6:87" x14ac:dyDescent="0.25">
      <c r="F1953" s="16"/>
      <c r="G1953" s="16"/>
      <c r="U1953" s="16"/>
      <c r="V1953" s="16"/>
      <c r="W1953" s="16"/>
      <c r="Y1953" s="16"/>
      <c r="Z1953" s="16"/>
      <c r="AA1953" s="16"/>
      <c r="AB1953" s="17"/>
      <c r="AC1953" s="16"/>
      <c r="AE1953" s="16"/>
      <c r="AG1953" s="17"/>
      <c r="AH1953" s="16"/>
      <c r="AJ1953" s="16"/>
      <c r="AL1953" s="17"/>
      <c r="AM1953" s="16"/>
      <c r="AO1953" s="16"/>
      <c r="AQ1953" s="16"/>
      <c r="AS1953" s="16"/>
      <c r="AU1953" s="16"/>
      <c r="AW1953" s="16"/>
      <c r="AY1953" s="16"/>
      <c r="BA1953" s="16"/>
      <c r="BC1953" s="16"/>
      <c r="BE1953" s="16"/>
      <c r="BF1953" s="17"/>
      <c r="BG1953" s="16"/>
      <c r="BI1953" s="17"/>
      <c r="BJ1953" s="17"/>
      <c r="BK1953" s="17"/>
      <c r="BL1953" s="17"/>
      <c r="BN1953" s="16"/>
      <c r="BT1953" s="16"/>
      <c r="BU1953" s="16"/>
      <c r="BV1953" s="16"/>
      <c r="BY1953" s="16"/>
      <c r="BZ1953" s="16"/>
      <c r="CA1953" s="16"/>
      <c r="CH1953" s="16"/>
      <c r="CI1953" s="16"/>
    </row>
    <row r="1954" spans="6:87" x14ac:dyDescent="0.25">
      <c r="F1954" s="16"/>
      <c r="G1954" s="16"/>
      <c r="U1954" s="16"/>
      <c r="V1954" s="16"/>
      <c r="W1954" s="16"/>
      <c r="Y1954" s="16"/>
      <c r="Z1954" s="16"/>
      <c r="AA1954" s="16"/>
      <c r="AB1954" s="17"/>
      <c r="AC1954" s="16"/>
      <c r="AE1954" s="16"/>
      <c r="AG1954" s="17"/>
      <c r="AH1954" s="16"/>
      <c r="AJ1954" s="16"/>
      <c r="AL1954" s="17"/>
      <c r="AM1954" s="16"/>
      <c r="AO1954" s="16"/>
      <c r="AQ1954" s="16"/>
      <c r="AS1954" s="16"/>
      <c r="AU1954" s="16"/>
      <c r="AW1954" s="16"/>
      <c r="AY1954" s="16"/>
      <c r="BA1954" s="16"/>
      <c r="BC1954" s="16"/>
      <c r="BE1954" s="16"/>
      <c r="BF1954" s="17"/>
      <c r="BG1954" s="16"/>
      <c r="BI1954" s="17"/>
      <c r="BJ1954" s="17"/>
      <c r="BK1954" s="17"/>
      <c r="BL1954" s="17"/>
      <c r="BN1954" s="16"/>
      <c r="BT1954" s="16"/>
      <c r="BU1954" s="16"/>
      <c r="BV1954" s="16"/>
      <c r="BY1954" s="16"/>
      <c r="BZ1954" s="16"/>
      <c r="CA1954" s="16"/>
      <c r="CH1954" s="16"/>
      <c r="CI1954" s="16"/>
    </row>
    <row r="1955" spans="6:87" x14ac:dyDescent="0.25">
      <c r="F1955" s="16"/>
      <c r="G1955" s="16"/>
      <c r="U1955" s="16"/>
      <c r="V1955" s="16"/>
      <c r="W1955" s="16"/>
      <c r="Y1955" s="16"/>
      <c r="Z1955" s="16"/>
      <c r="AA1955" s="16"/>
      <c r="AB1955" s="17"/>
      <c r="AC1955" s="16"/>
      <c r="AE1955" s="16"/>
      <c r="AG1955" s="17"/>
      <c r="AH1955" s="16"/>
      <c r="AJ1955" s="16"/>
      <c r="AL1955" s="17"/>
      <c r="AM1955" s="16"/>
      <c r="AO1955" s="16"/>
      <c r="AQ1955" s="16"/>
      <c r="AS1955" s="16"/>
      <c r="AU1955" s="16"/>
      <c r="AW1955" s="16"/>
      <c r="AY1955" s="16"/>
      <c r="BA1955" s="16"/>
      <c r="BC1955" s="16"/>
      <c r="BE1955" s="16"/>
      <c r="BF1955" s="17"/>
      <c r="BG1955" s="16"/>
      <c r="BI1955" s="17"/>
      <c r="BJ1955" s="17"/>
      <c r="BK1955" s="17"/>
      <c r="BL1955" s="17"/>
      <c r="BN1955" s="16"/>
      <c r="BT1955" s="16"/>
      <c r="BU1955" s="16"/>
      <c r="BV1955" s="16"/>
      <c r="BY1955" s="16"/>
      <c r="BZ1955" s="16"/>
      <c r="CA1955" s="16"/>
      <c r="CH1955" s="16"/>
      <c r="CI1955" s="16"/>
    </row>
    <row r="1956" spans="6:87" x14ac:dyDescent="0.25">
      <c r="F1956" s="16"/>
      <c r="G1956" s="16"/>
      <c r="U1956" s="16"/>
      <c r="V1956" s="16"/>
      <c r="W1956" s="16"/>
      <c r="Y1956" s="16"/>
      <c r="Z1956" s="16"/>
      <c r="AA1956" s="16"/>
      <c r="AB1956" s="17"/>
      <c r="AC1956" s="16"/>
      <c r="AE1956" s="16"/>
      <c r="AG1956" s="17"/>
      <c r="AH1956" s="16"/>
      <c r="AJ1956" s="16"/>
      <c r="AL1956" s="17"/>
      <c r="AM1956" s="16"/>
      <c r="AO1956" s="16"/>
      <c r="AQ1956" s="16"/>
      <c r="AS1956" s="16"/>
      <c r="AU1956" s="16"/>
      <c r="AW1956" s="16"/>
      <c r="AY1956" s="16"/>
      <c r="BA1956" s="16"/>
      <c r="BC1956" s="16"/>
      <c r="BE1956" s="16"/>
      <c r="BF1956" s="17"/>
      <c r="BG1956" s="16"/>
      <c r="BI1956" s="17"/>
      <c r="BJ1956" s="17"/>
      <c r="BK1956" s="17"/>
      <c r="BL1956" s="17"/>
      <c r="BN1956" s="16"/>
      <c r="BT1956" s="16"/>
      <c r="BU1956" s="16"/>
      <c r="BV1956" s="16"/>
      <c r="BY1956" s="16"/>
      <c r="BZ1956" s="16"/>
      <c r="CA1956" s="16"/>
      <c r="CH1956" s="16"/>
      <c r="CI1956" s="16"/>
    </row>
    <row r="1957" spans="6:87" x14ac:dyDescent="0.25">
      <c r="F1957" s="16"/>
      <c r="G1957" s="16"/>
      <c r="U1957" s="16"/>
      <c r="V1957" s="16"/>
      <c r="W1957" s="16"/>
      <c r="Y1957" s="16"/>
      <c r="Z1957" s="16"/>
      <c r="AA1957" s="16"/>
      <c r="AB1957" s="17"/>
      <c r="AC1957" s="16"/>
      <c r="AE1957" s="16"/>
      <c r="AG1957" s="17"/>
      <c r="AH1957" s="16"/>
      <c r="AJ1957" s="16"/>
      <c r="AL1957" s="17"/>
      <c r="AM1957" s="16"/>
      <c r="AO1957" s="16"/>
      <c r="AQ1957" s="16"/>
      <c r="AS1957" s="16"/>
      <c r="AU1957" s="16"/>
      <c r="AW1957" s="16"/>
      <c r="AY1957" s="16"/>
      <c r="BA1957" s="16"/>
      <c r="BC1957" s="16"/>
      <c r="BE1957" s="16"/>
      <c r="BF1957" s="17"/>
      <c r="BG1957" s="16"/>
      <c r="BI1957" s="17"/>
      <c r="BJ1957" s="17"/>
      <c r="BK1957" s="17"/>
      <c r="BL1957" s="17"/>
      <c r="BN1957" s="16"/>
      <c r="BT1957" s="16"/>
      <c r="BU1957" s="16"/>
      <c r="BV1957" s="16"/>
      <c r="BY1957" s="16"/>
      <c r="BZ1957" s="16"/>
      <c r="CA1957" s="16"/>
      <c r="CH1957" s="16"/>
      <c r="CI1957" s="16"/>
    </row>
    <row r="1958" spans="6:87" x14ac:dyDescent="0.25">
      <c r="F1958" s="16"/>
      <c r="G1958" s="16"/>
      <c r="U1958" s="16"/>
      <c r="V1958" s="16"/>
      <c r="W1958" s="16"/>
      <c r="Y1958" s="16"/>
      <c r="Z1958" s="16"/>
      <c r="AA1958" s="16"/>
      <c r="AB1958" s="17"/>
      <c r="AC1958" s="16"/>
      <c r="AE1958" s="16"/>
      <c r="AG1958" s="17"/>
      <c r="AH1958" s="16"/>
      <c r="AJ1958" s="16"/>
      <c r="AL1958" s="17"/>
      <c r="AM1958" s="16"/>
      <c r="AO1958" s="16"/>
      <c r="AQ1958" s="16"/>
      <c r="AS1958" s="16"/>
      <c r="AU1958" s="16"/>
      <c r="AW1958" s="16"/>
      <c r="AY1958" s="16"/>
      <c r="BA1958" s="16"/>
      <c r="BC1958" s="16"/>
      <c r="BE1958" s="16"/>
      <c r="BF1958" s="17"/>
      <c r="BG1958" s="16"/>
      <c r="BI1958" s="17"/>
      <c r="BJ1958" s="17"/>
      <c r="BK1958" s="17"/>
      <c r="BL1958" s="17"/>
      <c r="BN1958" s="16"/>
      <c r="BT1958" s="16"/>
      <c r="BU1958" s="16"/>
      <c r="BV1958" s="16"/>
      <c r="BY1958" s="16"/>
      <c r="BZ1958" s="16"/>
      <c r="CA1958" s="16"/>
      <c r="CH1958" s="16"/>
      <c r="CI1958" s="16"/>
    </row>
    <row r="1959" spans="6:87" x14ac:dyDescent="0.25">
      <c r="F1959" s="16"/>
      <c r="G1959" s="16"/>
      <c r="U1959" s="16"/>
      <c r="V1959" s="16"/>
      <c r="W1959" s="16"/>
      <c r="Y1959" s="16"/>
      <c r="Z1959" s="16"/>
      <c r="AA1959" s="16"/>
      <c r="AB1959" s="17"/>
      <c r="AC1959" s="16"/>
      <c r="AE1959" s="16"/>
      <c r="AG1959" s="17"/>
      <c r="AH1959" s="16"/>
      <c r="AJ1959" s="16"/>
      <c r="AL1959" s="17"/>
      <c r="AM1959" s="16"/>
      <c r="AO1959" s="16"/>
      <c r="AQ1959" s="16"/>
      <c r="AS1959" s="16"/>
      <c r="AU1959" s="16"/>
      <c r="AW1959" s="16"/>
      <c r="AY1959" s="16"/>
      <c r="BA1959" s="16"/>
      <c r="BC1959" s="16"/>
      <c r="BE1959" s="16"/>
      <c r="BF1959" s="17"/>
      <c r="BG1959" s="16"/>
      <c r="BI1959" s="17"/>
      <c r="BJ1959" s="17"/>
      <c r="BK1959" s="17"/>
      <c r="BL1959" s="17"/>
      <c r="BN1959" s="16"/>
      <c r="BT1959" s="16"/>
      <c r="BU1959" s="16"/>
      <c r="BV1959" s="16"/>
      <c r="BY1959" s="16"/>
      <c r="BZ1959" s="16"/>
      <c r="CA1959" s="16"/>
      <c r="CH1959" s="16"/>
      <c r="CI1959" s="16"/>
    </row>
    <row r="1960" spans="6:87" x14ac:dyDescent="0.25">
      <c r="F1960" s="16"/>
      <c r="G1960" s="16"/>
      <c r="U1960" s="16"/>
      <c r="V1960" s="16"/>
      <c r="W1960" s="16"/>
      <c r="Y1960" s="16"/>
      <c r="Z1960" s="16"/>
      <c r="AA1960" s="16"/>
      <c r="AB1960" s="17"/>
      <c r="AC1960" s="16"/>
      <c r="AE1960" s="16"/>
      <c r="AG1960" s="17"/>
      <c r="AH1960" s="16"/>
      <c r="AJ1960" s="16"/>
      <c r="AL1960" s="17"/>
      <c r="AM1960" s="16"/>
      <c r="AO1960" s="16"/>
      <c r="AQ1960" s="16"/>
      <c r="AS1960" s="16"/>
      <c r="AU1960" s="16"/>
      <c r="AW1960" s="16"/>
      <c r="AY1960" s="16"/>
      <c r="BA1960" s="16"/>
      <c r="BC1960" s="16"/>
      <c r="BE1960" s="16"/>
      <c r="BF1960" s="17"/>
      <c r="BG1960" s="16"/>
      <c r="BI1960" s="17"/>
      <c r="BJ1960" s="17"/>
      <c r="BK1960" s="17"/>
      <c r="BL1960" s="17"/>
      <c r="BN1960" s="16"/>
      <c r="BT1960" s="16"/>
      <c r="BU1960" s="16"/>
      <c r="BV1960" s="16"/>
      <c r="BY1960" s="16"/>
      <c r="BZ1960" s="16"/>
      <c r="CA1960" s="16"/>
      <c r="CH1960" s="16"/>
      <c r="CI1960" s="16"/>
    </row>
    <row r="1961" spans="6:87" x14ac:dyDescent="0.25">
      <c r="F1961" s="16"/>
      <c r="G1961" s="16"/>
      <c r="U1961" s="16"/>
      <c r="V1961" s="16"/>
      <c r="W1961" s="16"/>
      <c r="Y1961" s="16"/>
      <c r="Z1961" s="16"/>
      <c r="AA1961" s="16"/>
      <c r="AB1961" s="17"/>
      <c r="AC1961" s="16"/>
      <c r="AE1961" s="16"/>
      <c r="AG1961" s="17"/>
      <c r="AH1961" s="16"/>
      <c r="AJ1961" s="16"/>
      <c r="AL1961" s="17"/>
      <c r="AM1961" s="16"/>
      <c r="AO1961" s="16"/>
      <c r="AQ1961" s="16"/>
      <c r="AS1961" s="16"/>
      <c r="AU1961" s="16"/>
      <c r="AW1961" s="16"/>
      <c r="AY1961" s="16"/>
      <c r="BA1961" s="16"/>
      <c r="BC1961" s="16"/>
      <c r="BE1961" s="16"/>
      <c r="BF1961" s="17"/>
      <c r="BG1961" s="16"/>
      <c r="BI1961" s="17"/>
      <c r="BJ1961" s="17"/>
      <c r="BK1961" s="17"/>
      <c r="BL1961" s="17"/>
      <c r="BN1961" s="16"/>
      <c r="BT1961" s="16"/>
      <c r="BU1961" s="16"/>
      <c r="BV1961" s="16"/>
      <c r="BY1961" s="16"/>
      <c r="BZ1961" s="16"/>
      <c r="CA1961" s="16"/>
      <c r="CH1961" s="16"/>
      <c r="CI1961" s="16"/>
    </row>
    <row r="1962" spans="6:87" x14ac:dyDescent="0.25">
      <c r="F1962" s="16"/>
      <c r="G1962" s="16"/>
      <c r="U1962" s="16"/>
      <c r="V1962" s="16"/>
      <c r="W1962" s="16"/>
      <c r="Y1962" s="16"/>
      <c r="Z1962" s="16"/>
      <c r="AA1962" s="16"/>
      <c r="AB1962" s="17"/>
      <c r="AC1962" s="16"/>
      <c r="AE1962" s="16"/>
      <c r="AG1962" s="17"/>
      <c r="AH1962" s="16"/>
      <c r="AJ1962" s="16"/>
      <c r="AL1962" s="17"/>
      <c r="AM1962" s="16"/>
      <c r="AO1962" s="16"/>
      <c r="AQ1962" s="16"/>
      <c r="AS1962" s="16"/>
      <c r="AU1962" s="16"/>
      <c r="AW1962" s="16"/>
      <c r="AY1962" s="16"/>
      <c r="BA1962" s="16"/>
      <c r="BC1962" s="16"/>
      <c r="BE1962" s="16"/>
      <c r="BF1962" s="17"/>
      <c r="BG1962" s="16"/>
      <c r="BI1962" s="17"/>
      <c r="BJ1962" s="17"/>
      <c r="BK1962" s="17"/>
      <c r="BL1962" s="17"/>
      <c r="BN1962" s="16"/>
      <c r="BT1962" s="16"/>
      <c r="BU1962" s="16"/>
      <c r="BV1962" s="16"/>
      <c r="BY1962" s="16"/>
      <c r="BZ1962" s="16"/>
      <c r="CA1962" s="16"/>
      <c r="CH1962" s="16"/>
      <c r="CI1962" s="16"/>
    </row>
    <row r="1963" spans="6:87" x14ac:dyDescent="0.25">
      <c r="F1963" s="16"/>
      <c r="G1963" s="16"/>
      <c r="U1963" s="16"/>
      <c r="V1963" s="16"/>
      <c r="W1963" s="16"/>
      <c r="Y1963" s="16"/>
      <c r="Z1963" s="16"/>
      <c r="AA1963" s="16"/>
      <c r="AB1963" s="17"/>
      <c r="AC1963" s="16"/>
      <c r="AE1963" s="16"/>
      <c r="AG1963" s="17"/>
      <c r="AH1963" s="16"/>
      <c r="AJ1963" s="16"/>
      <c r="AL1963" s="17"/>
      <c r="AM1963" s="16"/>
      <c r="AO1963" s="16"/>
      <c r="AQ1963" s="16"/>
      <c r="AS1963" s="16"/>
      <c r="AU1963" s="16"/>
      <c r="AW1963" s="16"/>
      <c r="AY1963" s="16"/>
      <c r="BA1963" s="16"/>
      <c r="BC1963" s="16"/>
      <c r="BE1963" s="16"/>
      <c r="BF1963" s="17"/>
      <c r="BG1963" s="16"/>
      <c r="BI1963" s="17"/>
      <c r="BJ1963" s="17"/>
      <c r="BK1963" s="17"/>
      <c r="BL1963" s="17"/>
      <c r="BN1963" s="16"/>
      <c r="BT1963" s="16"/>
      <c r="BU1963" s="16"/>
      <c r="BV1963" s="16"/>
      <c r="BY1963" s="16"/>
      <c r="BZ1963" s="16"/>
      <c r="CA1963" s="16"/>
      <c r="CH1963" s="16"/>
      <c r="CI1963" s="16"/>
    </row>
    <row r="1964" spans="6:87" x14ac:dyDescent="0.25">
      <c r="F1964" s="16"/>
      <c r="G1964" s="16"/>
      <c r="U1964" s="16"/>
      <c r="V1964" s="16"/>
      <c r="W1964" s="16"/>
      <c r="Y1964" s="16"/>
      <c r="Z1964" s="16"/>
      <c r="AA1964" s="16"/>
      <c r="AB1964" s="17"/>
      <c r="AC1964" s="16"/>
      <c r="AE1964" s="16"/>
      <c r="AG1964" s="17"/>
      <c r="AH1964" s="16"/>
      <c r="AJ1964" s="16"/>
      <c r="AL1964" s="17"/>
      <c r="AM1964" s="16"/>
      <c r="AO1964" s="16"/>
      <c r="AQ1964" s="16"/>
      <c r="AS1964" s="16"/>
      <c r="AU1964" s="16"/>
      <c r="AW1964" s="16"/>
      <c r="AY1964" s="16"/>
      <c r="BA1964" s="16"/>
      <c r="BC1964" s="16"/>
      <c r="BE1964" s="16"/>
      <c r="BF1964" s="17"/>
      <c r="BG1964" s="16"/>
      <c r="BI1964" s="17"/>
      <c r="BJ1964" s="17"/>
      <c r="BK1964" s="17"/>
      <c r="BL1964" s="17"/>
      <c r="BN1964" s="16"/>
      <c r="BT1964" s="16"/>
      <c r="BU1964" s="16"/>
      <c r="BV1964" s="16"/>
      <c r="BY1964" s="16"/>
      <c r="BZ1964" s="16"/>
      <c r="CA1964" s="16"/>
      <c r="CH1964" s="16"/>
      <c r="CI1964" s="16"/>
    </row>
    <row r="1965" spans="6:87" x14ac:dyDescent="0.25">
      <c r="F1965" s="16"/>
      <c r="G1965" s="16"/>
      <c r="U1965" s="16"/>
      <c r="V1965" s="16"/>
      <c r="W1965" s="16"/>
      <c r="Y1965" s="16"/>
      <c r="Z1965" s="16"/>
      <c r="AA1965" s="16"/>
      <c r="AB1965" s="17"/>
      <c r="AC1965" s="16"/>
      <c r="AE1965" s="16"/>
      <c r="AG1965" s="17"/>
      <c r="AH1965" s="16"/>
      <c r="AJ1965" s="16"/>
      <c r="AL1965" s="17"/>
      <c r="AM1965" s="16"/>
      <c r="AO1965" s="16"/>
      <c r="AQ1965" s="16"/>
      <c r="AS1965" s="16"/>
      <c r="AU1965" s="16"/>
      <c r="AW1965" s="16"/>
      <c r="AY1965" s="16"/>
      <c r="BA1965" s="16"/>
      <c r="BC1965" s="16"/>
      <c r="BE1965" s="16"/>
      <c r="BF1965" s="17"/>
      <c r="BG1965" s="16"/>
      <c r="BI1965" s="17"/>
      <c r="BJ1965" s="17"/>
      <c r="BK1965" s="17"/>
      <c r="BL1965" s="17"/>
      <c r="BN1965" s="16"/>
      <c r="BT1965" s="16"/>
      <c r="BU1965" s="16"/>
      <c r="BV1965" s="16"/>
      <c r="BY1965" s="16"/>
      <c r="BZ1965" s="16"/>
      <c r="CA1965" s="16"/>
      <c r="CH1965" s="16"/>
      <c r="CI1965" s="16"/>
    </row>
    <row r="1966" spans="6:87" x14ac:dyDescent="0.25">
      <c r="F1966" s="16"/>
      <c r="G1966" s="16"/>
      <c r="U1966" s="16"/>
      <c r="V1966" s="16"/>
      <c r="W1966" s="16"/>
      <c r="Y1966" s="16"/>
      <c r="Z1966" s="16"/>
      <c r="AA1966" s="16"/>
      <c r="AB1966" s="17"/>
      <c r="AC1966" s="16"/>
      <c r="AE1966" s="16"/>
      <c r="AG1966" s="17"/>
      <c r="AH1966" s="16"/>
      <c r="AJ1966" s="16"/>
      <c r="AL1966" s="17"/>
      <c r="AM1966" s="16"/>
      <c r="AO1966" s="16"/>
      <c r="AQ1966" s="16"/>
      <c r="AS1966" s="16"/>
      <c r="AU1966" s="16"/>
      <c r="AW1966" s="16"/>
      <c r="AY1966" s="16"/>
      <c r="BA1966" s="16"/>
      <c r="BC1966" s="16"/>
      <c r="BE1966" s="16"/>
      <c r="BF1966" s="17"/>
      <c r="BG1966" s="16"/>
      <c r="BI1966" s="17"/>
      <c r="BJ1966" s="17"/>
      <c r="BK1966" s="17"/>
      <c r="BL1966" s="17"/>
      <c r="BN1966" s="16"/>
      <c r="BT1966" s="16"/>
      <c r="BU1966" s="16"/>
      <c r="BV1966" s="16"/>
      <c r="BY1966" s="16"/>
      <c r="BZ1966" s="16"/>
      <c r="CA1966" s="16"/>
      <c r="CH1966" s="16"/>
      <c r="CI1966" s="16"/>
    </row>
    <row r="1967" spans="6:87" x14ac:dyDescent="0.25">
      <c r="F1967" s="16"/>
      <c r="G1967" s="16"/>
      <c r="U1967" s="16"/>
      <c r="V1967" s="16"/>
      <c r="W1967" s="16"/>
      <c r="Y1967" s="16"/>
      <c r="Z1967" s="16"/>
      <c r="AA1967" s="16"/>
      <c r="AB1967" s="17"/>
      <c r="AC1967" s="16"/>
      <c r="AE1967" s="16"/>
      <c r="AG1967" s="17"/>
      <c r="AH1967" s="16"/>
      <c r="AJ1967" s="16"/>
      <c r="AL1967" s="17"/>
      <c r="AM1967" s="16"/>
      <c r="AO1967" s="16"/>
      <c r="AQ1967" s="16"/>
      <c r="AS1967" s="16"/>
      <c r="AU1967" s="16"/>
      <c r="AW1967" s="16"/>
      <c r="AY1967" s="16"/>
      <c r="BA1967" s="16"/>
      <c r="BC1967" s="16"/>
      <c r="BE1967" s="16"/>
      <c r="BF1967" s="17"/>
      <c r="BG1967" s="16"/>
      <c r="BI1967" s="17"/>
      <c r="BJ1967" s="17"/>
      <c r="BK1967" s="17"/>
      <c r="BL1967" s="17"/>
      <c r="BN1967" s="16"/>
      <c r="BT1967" s="16"/>
      <c r="BU1967" s="16"/>
      <c r="BV1967" s="16"/>
      <c r="BY1967" s="16"/>
      <c r="BZ1967" s="16"/>
      <c r="CA1967" s="16"/>
      <c r="CH1967" s="16"/>
      <c r="CI1967" s="16"/>
    </row>
    <row r="1968" spans="6:87" x14ac:dyDescent="0.25">
      <c r="F1968" s="16"/>
      <c r="G1968" s="16"/>
      <c r="U1968" s="16"/>
      <c r="V1968" s="16"/>
      <c r="W1968" s="16"/>
      <c r="Y1968" s="16"/>
      <c r="Z1968" s="16"/>
      <c r="AA1968" s="16"/>
      <c r="AB1968" s="17"/>
      <c r="AC1968" s="16"/>
      <c r="AE1968" s="16"/>
      <c r="AG1968" s="17"/>
      <c r="AH1968" s="16"/>
      <c r="AJ1968" s="16"/>
      <c r="AL1968" s="17"/>
      <c r="AM1968" s="16"/>
      <c r="AO1968" s="16"/>
      <c r="AQ1968" s="16"/>
      <c r="AS1968" s="16"/>
      <c r="AU1968" s="16"/>
      <c r="AW1968" s="16"/>
      <c r="AY1968" s="16"/>
      <c r="BA1968" s="16"/>
      <c r="BC1968" s="16"/>
      <c r="BE1968" s="16"/>
      <c r="BF1968" s="17"/>
      <c r="BG1968" s="16"/>
      <c r="BI1968" s="17"/>
      <c r="BJ1968" s="17"/>
      <c r="BK1968" s="17"/>
      <c r="BL1968" s="17"/>
      <c r="BN1968" s="16"/>
      <c r="BT1968" s="16"/>
      <c r="BU1968" s="16"/>
      <c r="BV1968" s="16"/>
      <c r="BY1968" s="16"/>
      <c r="BZ1968" s="16"/>
      <c r="CA1968" s="16"/>
      <c r="CH1968" s="16"/>
      <c r="CI1968" s="16"/>
    </row>
    <row r="1969" spans="6:87" x14ac:dyDescent="0.25">
      <c r="F1969" s="16"/>
      <c r="G1969" s="16"/>
      <c r="U1969" s="16"/>
      <c r="V1969" s="16"/>
      <c r="W1969" s="16"/>
      <c r="Y1969" s="16"/>
      <c r="Z1969" s="16"/>
      <c r="AA1969" s="16"/>
      <c r="AB1969" s="17"/>
      <c r="AC1969" s="16"/>
      <c r="AE1969" s="16"/>
      <c r="AG1969" s="17"/>
      <c r="AH1969" s="16"/>
      <c r="AJ1969" s="16"/>
      <c r="AL1969" s="17"/>
      <c r="AM1969" s="16"/>
      <c r="AO1969" s="16"/>
      <c r="AQ1969" s="16"/>
      <c r="AS1969" s="16"/>
      <c r="AU1969" s="16"/>
      <c r="AW1969" s="16"/>
      <c r="AY1969" s="16"/>
      <c r="BA1969" s="16"/>
      <c r="BC1969" s="16"/>
      <c r="BE1969" s="16"/>
      <c r="BF1969" s="17"/>
      <c r="BG1969" s="16"/>
      <c r="BI1969" s="17"/>
      <c r="BJ1969" s="17"/>
      <c r="BK1969" s="17"/>
      <c r="BL1969" s="17"/>
      <c r="BN1969" s="16"/>
      <c r="BT1969" s="16"/>
      <c r="BU1969" s="16"/>
      <c r="BV1969" s="16"/>
      <c r="BY1969" s="16"/>
      <c r="BZ1969" s="16"/>
      <c r="CA1969" s="16"/>
      <c r="CH1969" s="16"/>
      <c r="CI1969" s="16"/>
    </row>
    <row r="1970" spans="6:87" x14ac:dyDescent="0.25">
      <c r="F1970" s="16"/>
      <c r="G1970" s="16"/>
      <c r="U1970" s="16"/>
      <c r="V1970" s="16"/>
      <c r="W1970" s="16"/>
      <c r="Y1970" s="16"/>
      <c r="Z1970" s="16"/>
      <c r="AA1970" s="16"/>
      <c r="AB1970" s="17"/>
      <c r="AC1970" s="16"/>
      <c r="AE1970" s="16"/>
      <c r="AG1970" s="17"/>
      <c r="AH1970" s="16"/>
      <c r="AJ1970" s="16"/>
      <c r="AL1970" s="17"/>
      <c r="AM1970" s="16"/>
      <c r="AO1970" s="16"/>
      <c r="AQ1970" s="16"/>
      <c r="AS1970" s="16"/>
      <c r="AU1970" s="16"/>
      <c r="AW1970" s="16"/>
      <c r="AY1970" s="16"/>
      <c r="BA1970" s="16"/>
      <c r="BC1970" s="16"/>
      <c r="BE1970" s="16"/>
      <c r="BF1970" s="17"/>
      <c r="BG1970" s="16"/>
      <c r="BI1970" s="17"/>
      <c r="BJ1970" s="17"/>
      <c r="BK1970" s="17"/>
      <c r="BL1970" s="17"/>
      <c r="BN1970" s="16"/>
      <c r="BT1970" s="16"/>
      <c r="BU1970" s="16"/>
      <c r="BV1970" s="16"/>
      <c r="BY1970" s="16"/>
      <c r="BZ1970" s="16"/>
      <c r="CA1970" s="16"/>
      <c r="CH1970" s="16"/>
      <c r="CI1970" s="16"/>
    </row>
    <row r="1971" spans="6:87" x14ac:dyDescent="0.25">
      <c r="F1971" s="16"/>
      <c r="G1971" s="16"/>
      <c r="U1971" s="16"/>
      <c r="V1971" s="16"/>
      <c r="W1971" s="16"/>
      <c r="Y1971" s="16"/>
      <c r="Z1971" s="16"/>
      <c r="AA1971" s="16"/>
      <c r="AB1971" s="17"/>
      <c r="AC1971" s="16"/>
      <c r="AE1971" s="16"/>
      <c r="AG1971" s="17"/>
      <c r="AH1971" s="16"/>
      <c r="AJ1971" s="16"/>
      <c r="AL1971" s="17"/>
      <c r="AM1971" s="16"/>
      <c r="AO1971" s="16"/>
      <c r="AQ1971" s="16"/>
      <c r="AS1971" s="16"/>
      <c r="AU1971" s="16"/>
      <c r="AW1971" s="16"/>
      <c r="AY1971" s="16"/>
      <c r="BA1971" s="16"/>
      <c r="BC1971" s="16"/>
      <c r="BE1971" s="16"/>
      <c r="BF1971" s="17"/>
      <c r="BG1971" s="16"/>
      <c r="BI1971" s="17"/>
      <c r="BJ1971" s="17"/>
      <c r="BK1971" s="17"/>
      <c r="BL1971" s="17"/>
      <c r="BN1971" s="16"/>
      <c r="BT1971" s="16"/>
      <c r="BU1971" s="16"/>
      <c r="BV1971" s="16"/>
      <c r="BY1971" s="16"/>
      <c r="BZ1971" s="16"/>
      <c r="CA1971" s="16"/>
      <c r="CH1971" s="16"/>
      <c r="CI1971" s="16"/>
    </row>
    <row r="1972" spans="6:87" x14ac:dyDescent="0.25">
      <c r="F1972" s="16"/>
      <c r="G1972" s="16"/>
      <c r="U1972" s="16"/>
      <c r="V1972" s="16"/>
      <c r="W1972" s="16"/>
      <c r="Y1972" s="16"/>
      <c r="Z1972" s="16"/>
      <c r="AA1972" s="16"/>
      <c r="AB1972" s="17"/>
      <c r="AC1972" s="16"/>
      <c r="AE1972" s="16"/>
      <c r="AG1972" s="17"/>
      <c r="AH1972" s="16"/>
      <c r="AJ1972" s="16"/>
      <c r="AL1972" s="17"/>
      <c r="AM1972" s="16"/>
      <c r="AO1972" s="16"/>
      <c r="AQ1972" s="16"/>
      <c r="AS1972" s="16"/>
      <c r="AU1972" s="16"/>
      <c r="AW1972" s="16"/>
      <c r="AY1972" s="16"/>
      <c r="BA1972" s="16"/>
      <c r="BC1972" s="16"/>
      <c r="BE1972" s="16"/>
      <c r="BF1972" s="17"/>
      <c r="BG1972" s="16"/>
      <c r="BI1972" s="17"/>
      <c r="BJ1972" s="17"/>
      <c r="BK1972" s="17"/>
      <c r="BL1972" s="17"/>
      <c r="BN1972" s="16"/>
      <c r="BT1972" s="16"/>
      <c r="BU1972" s="16"/>
      <c r="BV1972" s="16"/>
      <c r="BY1972" s="16"/>
      <c r="BZ1972" s="16"/>
      <c r="CA1972" s="16"/>
      <c r="CH1972" s="16"/>
      <c r="CI1972" s="16"/>
    </row>
    <row r="1973" spans="6:87" x14ac:dyDescent="0.25">
      <c r="F1973" s="16"/>
      <c r="G1973" s="16"/>
      <c r="U1973" s="16"/>
      <c r="V1973" s="16"/>
      <c r="W1973" s="16"/>
      <c r="Y1973" s="16"/>
      <c r="Z1973" s="16"/>
      <c r="AA1973" s="16"/>
      <c r="AB1973" s="17"/>
      <c r="AC1973" s="16"/>
      <c r="AE1973" s="16"/>
      <c r="AG1973" s="17"/>
      <c r="AH1973" s="16"/>
      <c r="AJ1973" s="16"/>
      <c r="AL1973" s="17"/>
      <c r="AM1973" s="16"/>
      <c r="AO1973" s="16"/>
      <c r="AQ1973" s="16"/>
      <c r="AS1973" s="16"/>
      <c r="AU1973" s="16"/>
      <c r="AW1973" s="16"/>
      <c r="AY1973" s="16"/>
      <c r="BA1973" s="16"/>
      <c r="BC1973" s="16"/>
      <c r="BE1973" s="16"/>
      <c r="BF1973" s="17"/>
      <c r="BG1973" s="16"/>
      <c r="BI1973" s="17"/>
      <c r="BJ1973" s="17"/>
      <c r="BK1973" s="17"/>
      <c r="BL1973" s="17"/>
      <c r="BN1973" s="16"/>
      <c r="BT1973" s="16"/>
      <c r="BU1973" s="16"/>
      <c r="BV1973" s="16"/>
      <c r="BY1973" s="16"/>
      <c r="BZ1973" s="16"/>
      <c r="CA1973" s="16"/>
      <c r="CH1973" s="16"/>
      <c r="CI1973" s="16"/>
    </row>
    <row r="1974" spans="6:87" x14ac:dyDescent="0.25">
      <c r="F1974" s="16"/>
      <c r="G1974" s="16"/>
      <c r="U1974" s="16"/>
      <c r="V1974" s="16"/>
      <c r="W1974" s="16"/>
      <c r="Y1974" s="16"/>
      <c r="Z1974" s="16"/>
      <c r="AA1974" s="16"/>
      <c r="AB1974" s="17"/>
      <c r="AC1974" s="16"/>
      <c r="AE1974" s="16"/>
      <c r="AG1974" s="17"/>
      <c r="AH1974" s="16"/>
      <c r="AJ1974" s="16"/>
      <c r="AL1974" s="17"/>
      <c r="AM1974" s="16"/>
      <c r="AO1974" s="16"/>
      <c r="AQ1974" s="16"/>
      <c r="AS1974" s="16"/>
      <c r="AU1974" s="16"/>
      <c r="AW1974" s="16"/>
      <c r="AY1974" s="16"/>
      <c r="BA1974" s="16"/>
      <c r="BC1974" s="16"/>
      <c r="BE1974" s="16"/>
      <c r="BF1974" s="17"/>
      <c r="BG1974" s="16"/>
      <c r="BI1974" s="17"/>
      <c r="BJ1974" s="17"/>
      <c r="BK1974" s="17"/>
      <c r="BL1974" s="17"/>
      <c r="BN1974" s="16"/>
      <c r="BT1974" s="16"/>
      <c r="BU1974" s="16"/>
      <c r="BV1974" s="16"/>
      <c r="BY1974" s="16"/>
      <c r="BZ1974" s="16"/>
      <c r="CA1974" s="16"/>
      <c r="CH1974" s="16"/>
      <c r="CI1974" s="16"/>
    </row>
    <row r="1975" spans="6:87" x14ac:dyDescent="0.25">
      <c r="F1975" s="16"/>
      <c r="G1975" s="16"/>
      <c r="U1975" s="16"/>
      <c r="V1975" s="16"/>
      <c r="W1975" s="16"/>
      <c r="Y1975" s="16"/>
      <c r="Z1975" s="16"/>
      <c r="AA1975" s="16"/>
      <c r="AB1975" s="17"/>
      <c r="AC1975" s="16"/>
      <c r="AE1975" s="16"/>
      <c r="AG1975" s="17"/>
      <c r="AH1975" s="16"/>
      <c r="AJ1975" s="16"/>
      <c r="AL1975" s="17"/>
      <c r="AM1975" s="16"/>
      <c r="AO1975" s="16"/>
      <c r="AQ1975" s="16"/>
      <c r="AS1975" s="16"/>
      <c r="AU1975" s="16"/>
      <c r="AW1975" s="16"/>
      <c r="AY1975" s="16"/>
      <c r="BA1975" s="16"/>
      <c r="BC1975" s="16"/>
      <c r="BE1975" s="16"/>
      <c r="BF1975" s="17"/>
      <c r="BG1975" s="16"/>
      <c r="BI1975" s="17"/>
      <c r="BJ1975" s="17"/>
      <c r="BK1975" s="17"/>
      <c r="BL1975" s="17"/>
      <c r="BN1975" s="16"/>
      <c r="BT1975" s="16"/>
      <c r="BU1975" s="16"/>
      <c r="BV1975" s="16"/>
      <c r="BY1975" s="16"/>
      <c r="BZ1975" s="16"/>
      <c r="CA1975" s="16"/>
      <c r="CH1975" s="16"/>
      <c r="CI1975" s="16"/>
    </row>
    <row r="1976" spans="6:87" x14ac:dyDescent="0.25">
      <c r="F1976" s="16"/>
      <c r="G1976" s="16"/>
      <c r="U1976" s="16"/>
      <c r="V1976" s="16"/>
      <c r="W1976" s="16"/>
      <c r="Y1976" s="16"/>
      <c r="Z1976" s="16"/>
      <c r="AA1976" s="16"/>
      <c r="AB1976" s="17"/>
      <c r="AC1976" s="16"/>
      <c r="AE1976" s="16"/>
      <c r="AG1976" s="17"/>
      <c r="AH1976" s="16"/>
      <c r="AJ1976" s="16"/>
      <c r="AL1976" s="17"/>
      <c r="AM1976" s="16"/>
      <c r="AO1976" s="16"/>
      <c r="AQ1976" s="16"/>
      <c r="AS1976" s="16"/>
      <c r="AU1976" s="16"/>
      <c r="AW1976" s="16"/>
      <c r="AY1976" s="16"/>
      <c r="BA1976" s="16"/>
      <c r="BC1976" s="16"/>
      <c r="BE1976" s="16"/>
      <c r="BF1976" s="17"/>
      <c r="BG1976" s="16"/>
      <c r="BI1976" s="17"/>
      <c r="BJ1976" s="17"/>
      <c r="BK1976" s="17"/>
      <c r="BL1976" s="17"/>
      <c r="BN1976" s="16"/>
      <c r="BT1976" s="16"/>
      <c r="BU1976" s="16"/>
      <c r="BV1976" s="16"/>
      <c r="BY1976" s="16"/>
      <c r="BZ1976" s="16"/>
      <c r="CA1976" s="16"/>
      <c r="CH1976" s="16"/>
      <c r="CI1976" s="16"/>
    </row>
    <row r="1977" spans="6:87" x14ac:dyDescent="0.25">
      <c r="F1977" s="16"/>
      <c r="G1977" s="16"/>
      <c r="U1977" s="16"/>
      <c r="V1977" s="16"/>
      <c r="W1977" s="16"/>
      <c r="Y1977" s="16"/>
      <c r="Z1977" s="16"/>
      <c r="AA1977" s="16"/>
      <c r="AB1977" s="17"/>
      <c r="AC1977" s="16"/>
      <c r="AE1977" s="16"/>
      <c r="AG1977" s="17"/>
      <c r="AH1977" s="16"/>
      <c r="AJ1977" s="16"/>
      <c r="AL1977" s="17"/>
      <c r="AM1977" s="16"/>
      <c r="AO1977" s="16"/>
      <c r="AQ1977" s="16"/>
      <c r="AS1977" s="16"/>
      <c r="AU1977" s="16"/>
      <c r="AW1977" s="16"/>
      <c r="AY1977" s="16"/>
      <c r="BA1977" s="16"/>
      <c r="BC1977" s="16"/>
      <c r="BE1977" s="16"/>
      <c r="BF1977" s="17"/>
      <c r="BG1977" s="16"/>
      <c r="BI1977" s="17"/>
      <c r="BJ1977" s="17"/>
      <c r="BK1977" s="17"/>
      <c r="BL1977" s="17"/>
      <c r="BN1977" s="16"/>
      <c r="BT1977" s="16"/>
      <c r="BU1977" s="16"/>
      <c r="BV1977" s="16"/>
      <c r="BY1977" s="16"/>
      <c r="BZ1977" s="16"/>
      <c r="CA1977" s="16"/>
      <c r="CH1977" s="16"/>
      <c r="CI1977" s="16"/>
    </row>
    <row r="1978" spans="6:87" x14ac:dyDescent="0.25">
      <c r="F1978" s="16"/>
      <c r="G1978" s="16"/>
      <c r="U1978" s="16"/>
      <c r="V1978" s="16"/>
      <c r="W1978" s="16"/>
      <c r="Y1978" s="16"/>
      <c r="Z1978" s="16"/>
      <c r="AA1978" s="16"/>
      <c r="AB1978" s="17"/>
      <c r="AC1978" s="16"/>
      <c r="AE1978" s="16"/>
      <c r="AG1978" s="17"/>
      <c r="AH1978" s="16"/>
      <c r="AJ1978" s="16"/>
      <c r="AL1978" s="17"/>
      <c r="AM1978" s="16"/>
      <c r="AO1978" s="16"/>
      <c r="AQ1978" s="16"/>
      <c r="AS1978" s="16"/>
      <c r="AU1978" s="16"/>
      <c r="AW1978" s="16"/>
      <c r="AY1978" s="16"/>
      <c r="BA1978" s="16"/>
      <c r="BC1978" s="16"/>
      <c r="BE1978" s="16"/>
      <c r="BF1978" s="17"/>
      <c r="BG1978" s="16"/>
      <c r="BI1978" s="17"/>
      <c r="BJ1978" s="17"/>
      <c r="BK1978" s="17"/>
      <c r="BL1978" s="17"/>
      <c r="BN1978" s="16"/>
      <c r="BT1978" s="16"/>
      <c r="BU1978" s="16"/>
      <c r="BV1978" s="16"/>
      <c r="BY1978" s="16"/>
      <c r="BZ1978" s="16"/>
      <c r="CA1978" s="16"/>
      <c r="CH1978" s="16"/>
      <c r="CI1978" s="16"/>
    </row>
    <row r="1979" spans="6:87" x14ac:dyDescent="0.25">
      <c r="F1979" s="16"/>
      <c r="G1979" s="16"/>
      <c r="U1979" s="16"/>
      <c r="V1979" s="16"/>
      <c r="W1979" s="16"/>
      <c r="Y1979" s="16"/>
      <c r="Z1979" s="16"/>
      <c r="AA1979" s="16"/>
      <c r="AB1979" s="17"/>
      <c r="AC1979" s="16"/>
      <c r="AE1979" s="16"/>
      <c r="AG1979" s="17"/>
      <c r="AH1979" s="16"/>
      <c r="AJ1979" s="16"/>
      <c r="AL1979" s="17"/>
      <c r="AM1979" s="16"/>
      <c r="AO1979" s="16"/>
      <c r="AQ1979" s="16"/>
      <c r="AS1979" s="16"/>
      <c r="AU1979" s="16"/>
      <c r="AW1979" s="16"/>
      <c r="AY1979" s="16"/>
      <c r="BA1979" s="16"/>
      <c r="BC1979" s="16"/>
      <c r="BE1979" s="16"/>
      <c r="BF1979" s="17"/>
      <c r="BG1979" s="16"/>
      <c r="BI1979" s="17"/>
      <c r="BJ1979" s="17"/>
      <c r="BK1979" s="17"/>
      <c r="BL1979" s="17"/>
      <c r="BN1979" s="16"/>
      <c r="BT1979" s="16"/>
      <c r="BU1979" s="16"/>
      <c r="BV1979" s="16"/>
      <c r="BY1979" s="16"/>
      <c r="BZ1979" s="16"/>
      <c r="CA1979" s="16"/>
      <c r="CH1979" s="16"/>
      <c r="CI1979" s="16"/>
    </row>
    <row r="1980" spans="6:87" x14ac:dyDescent="0.25">
      <c r="F1980" s="16"/>
      <c r="G1980" s="16"/>
      <c r="U1980" s="16"/>
      <c r="V1980" s="16"/>
      <c r="W1980" s="16"/>
      <c r="Y1980" s="16"/>
      <c r="Z1980" s="16"/>
      <c r="AA1980" s="16"/>
      <c r="AB1980" s="17"/>
      <c r="AC1980" s="16"/>
      <c r="AE1980" s="16"/>
      <c r="AG1980" s="17"/>
      <c r="AH1980" s="16"/>
      <c r="AJ1980" s="16"/>
      <c r="AL1980" s="17"/>
      <c r="AM1980" s="16"/>
      <c r="AO1980" s="16"/>
      <c r="AQ1980" s="16"/>
      <c r="AS1980" s="16"/>
      <c r="AU1980" s="16"/>
      <c r="AW1980" s="16"/>
      <c r="AY1980" s="16"/>
      <c r="BA1980" s="16"/>
      <c r="BC1980" s="16"/>
      <c r="BE1980" s="16"/>
      <c r="BF1980" s="17"/>
      <c r="BG1980" s="16"/>
      <c r="BI1980" s="17"/>
      <c r="BJ1980" s="17"/>
      <c r="BK1980" s="17"/>
      <c r="BL1980" s="17"/>
      <c r="BN1980" s="16"/>
      <c r="BT1980" s="16"/>
      <c r="BU1980" s="16"/>
      <c r="BV1980" s="16"/>
      <c r="BY1980" s="16"/>
      <c r="BZ1980" s="16"/>
      <c r="CA1980" s="16"/>
      <c r="CH1980" s="16"/>
      <c r="CI1980" s="16"/>
    </row>
    <row r="1981" spans="6:87" x14ac:dyDescent="0.25">
      <c r="F1981" s="16"/>
      <c r="G1981" s="16"/>
      <c r="U1981" s="16"/>
      <c r="V1981" s="16"/>
      <c r="W1981" s="16"/>
      <c r="Y1981" s="16"/>
      <c r="Z1981" s="16"/>
      <c r="AA1981" s="16"/>
      <c r="AB1981" s="17"/>
      <c r="AC1981" s="16"/>
      <c r="AE1981" s="16"/>
      <c r="AG1981" s="17"/>
      <c r="AH1981" s="16"/>
      <c r="AJ1981" s="16"/>
      <c r="AL1981" s="17"/>
      <c r="AM1981" s="16"/>
      <c r="AO1981" s="16"/>
      <c r="AQ1981" s="16"/>
      <c r="AS1981" s="16"/>
      <c r="AU1981" s="16"/>
      <c r="AW1981" s="16"/>
      <c r="AY1981" s="16"/>
      <c r="BA1981" s="16"/>
      <c r="BC1981" s="16"/>
      <c r="BE1981" s="16"/>
      <c r="BF1981" s="17"/>
      <c r="BG1981" s="16"/>
      <c r="BI1981" s="17"/>
      <c r="BJ1981" s="17"/>
      <c r="BK1981" s="17"/>
      <c r="BL1981" s="17"/>
      <c r="BN1981" s="16"/>
      <c r="BT1981" s="16"/>
      <c r="BU1981" s="16"/>
      <c r="BV1981" s="16"/>
      <c r="BY1981" s="16"/>
      <c r="BZ1981" s="16"/>
      <c r="CA1981" s="16"/>
      <c r="CH1981" s="16"/>
      <c r="CI1981" s="16"/>
    </row>
    <row r="1982" spans="6:87" x14ac:dyDescent="0.25">
      <c r="F1982" s="16"/>
      <c r="G1982" s="16"/>
      <c r="U1982" s="16"/>
      <c r="V1982" s="16"/>
      <c r="W1982" s="16"/>
      <c r="Y1982" s="16"/>
      <c r="Z1982" s="16"/>
      <c r="AA1982" s="16"/>
      <c r="AB1982" s="17"/>
      <c r="AC1982" s="16"/>
      <c r="AE1982" s="16"/>
      <c r="AG1982" s="17"/>
      <c r="AH1982" s="16"/>
      <c r="AJ1982" s="16"/>
      <c r="AL1982" s="17"/>
      <c r="AM1982" s="16"/>
      <c r="AO1982" s="16"/>
      <c r="AQ1982" s="16"/>
      <c r="AS1982" s="16"/>
      <c r="AU1982" s="16"/>
      <c r="AW1982" s="16"/>
      <c r="AY1982" s="16"/>
      <c r="BA1982" s="16"/>
      <c r="BC1982" s="16"/>
      <c r="BE1982" s="16"/>
      <c r="BF1982" s="17"/>
      <c r="BG1982" s="16"/>
      <c r="BI1982" s="17"/>
      <c r="BJ1982" s="17"/>
      <c r="BK1982" s="17"/>
      <c r="BL1982" s="17"/>
      <c r="BN1982" s="16"/>
      <c r="BT1982" s="16"/>
      <c r="BU1982" s="16"/>
      <c r="BV1982" s="16"/>
      <c r="BY1982" s="16"/>
      <c r="BZ1982" s="16"/>
      <c r="CA1982" s="16"/>
      <c r="CH1982" s="16"/>
      <c r="CI1982" s="16"/>
    </row>
    <row r="1983" spans="6:87" x14ac:dyDescent="0.25">
      <c r="F1983" s="16"/>
      <c r="G1983" s="16"/>
      <c r="U1983" s="16"/>
      <c r="V1983" s="16"/>
      <c r="W1983" s="16"/>
      <c r="Y1983" s="16"/>
      <c r="Z1983" s="16"/>
      <c r="AA1983" s="16"/>
      <c r="AB1983" s="17"/>
      <c r="AC1983" s="16"/>
      <c r="AE1983" s="16"/>
      <c r="AG1983" s="17"/>
      <c r="AH1983" s="16"/>
      <c r="AJ1983" s="16"/>
      <c r="AL1983" s="17"/>
      <c r="AM1983" s="16"/>
      <c r="AO1983" s="16"/>
      <c r="AQ1983" s="16"/>
      <c r="AS1983" s="16"/>
      <c r="AU1983" s="16"/>
      <c r="AW1983" s="16"/>
      <c r="AY1983" s="16"/>
      <c r="BA1983" s="16"/>
      <c r="BC1983" s="16"/>
      <c r="BE1983" s="16"/>
      <c r="BF1983" s="17"/>
      <c r="BG1983" s="16"/>
      <c r="BI1983" s="17"/>
      <c r="BJ1983" s="17"/>
      <c r="BK1983" s="17"/>
      <c r="BL1983" s="17"/>
      <c r="BN1983" s="16"/>
      <c r="BT1983" s="16"/>
      <c r="BU1983" s="16"/>
      <c r="BV1983" s="16"/>
      <c r="BY1983" s="16"/>
      <c r="BZ1983" s="16"/>
      <c r="CA1983" s="16"/>
      <c r="CH1983" s="16"/>
      <c r="CI1983" s="16"/>
    </row>
    <row r="1984" spans="6:87" x14ac:dyDescent="0.25">
      <c r="F1984" s="16"/>
      <c r="G1984" s="16"/>
      <c r="U1984" s="16"/>
      <c r="V1984" s="16"/>
      <c r="W1984" s="16"/>
      <c r="Y1984" s="16"/>
      <c r="Z1984" s="16"/>
      <c r="AA1984" s="16"/>
      <c r="AB1984" s="17"/>
      <c r="AC1984" s="16"/>
      <c r="AE1984" s="16"/>
      <c r="AG1984" s="17"/>
      <c r="AH1984" s="16"/>
      <c r="AJ1984" s="16"/>
      <c r="AL1984" s="17"/>
      <c r="AM1984" s="16"/>
      <c r="AO1984" s="16"/>
      <c r="AQ1984" s="16"/>
      <c r="AS1984" s="16"/>
      <c r="AU1984" s="16"/>
      <c r="AW1984" s="16"/>
      <c r="AY1984" s="16"/>
      <c r="BA1984" s="16"/>
      <c r="BC1984" s="16"/>
      <c r="BE1984" s="16"/>
      <c r="BF1984" s="17"/>
      <c r="BG1984" s="16"/>
      <c r="BI1984" s="17"/>
      <c r="BJ1984" s="17"/>
      <c r="BK1984" s="17"/>
      <c r="BL1984" s="17"/>
      <c r="BN1984" s="16"/>
      <c r="BT1984" s="16"/>
      <c r="BU1984" s="16"/>
      <c r="BV1984" s="16"/>
      <c r="BY1984" s="16"/>
      <c r="BZ1984" s="16"/>
      <c r="CA1984" s="16"/>
      <c r="CH1984" s="16"/>
      <c r="CI1984" s="16"/>
    </row>
    <row r="1985" spans="6:87" x14ac:dyDescent="0.25">
      <c r="F1985" s="16"/>
      <c r="G1985" s="16"/>
      <c r="U1985" s="16"/>
      <c r="V1985" s="16"/>
      <c r="W1985" s="16"/>
      <c r="Y1985" s="16"/>
      <c r="Z1985" s="16"/>
      <c r="AA1985" s="16"/>
      <c r="AB1985" s="17"/>
      <c r="AC1985" s="16"/>
      <c r="AE1985" s="16"/>
      <c r="AG1985" s="17"/>
      <c r="AH1985" s="16"/>
      <c r="AJ1985" s="16"/>
      <c r="AL1985" s="17"/>
      <c r="AM1985" s="16"/>
      <c r="AO1985" s="16"/>
      <c r="AQ1985" s="16"/>
      <c r="AS1985" s="16"/>
      <c r="AU1985" s="16"/>
      <c r="AW1985" s="16"/>
      <c r="AY1985" s="16"/>
      <c r="BA1985" s="16"/>
      <c r="BC1985" s="16"/>
      <c r="BE1985" s="16"/>
      <c r="BF1985" s="17"/>
      <c r="BG1985" s="16"/>
      <c r="BI1985" s="17"/>
      <c r="BJ1985" s="17"/>
      <c r="BK1985" s="17"/>
      <c r="BL1985" s="17"/>
      <c r="BN1985" s="16"/>
      <c r="BT1985" s="16"/>
      <c r="BU1985" s="16"/>
      <c r="BV1985" s="16"/>
      <c r="BY1985" s="16"/>
      <c r="BZ1985" s="16"/>
      <c r="CA1985" s="16"/>
      <c r="CH1985" s="16"/>
      <c r="CI1985" s="16"/>
    </row>
    <row r="1986" spans="6:87" x14ac:dyDescent="0.25">
      <c r="F1986" s="16"/>
      <c r="G1986" s="16"/>
      <c r="U1986" s="16"/>
      <c r="V1986" s="16"/>
      <c r="W1986" s="16"/>
      <c r="Y1986" s="16"/>
      <c r="Z1986" s="16"/>
      <c r="AA1986" s="16"/>
      <c r="AB1986" s="17"/>
      <c r="AC1986" s="16"/>
      <c r="AE1986" s="16"/>
      <c r="AG1986" s="17"/>
      <c r="AH1986" s="16"/>
      <c r="AJ1986" s="16"/>
      <c r="AL1986" s="17"/>
      <c r="AM1986" s="16"/>
      <c r="AO1986" s="16"/>
      <c r="AQ1986" s="16"/>
      <c r="AS1986" s="16"/>
      <c r="AU1986" s="16"/>
      <c r="AW1986" s="16"/>
      <c r="AY1986" s="16"/>
      <c r="BA1986" s="16"/>
      <c r="BC1986" s="16"/>
      <c r="BE1986" s="16"/>
      <c r="BF1986" s="17"/>
      <c r="BG1986" s="16"/>
      <c r="BI1986" s="17"/>
      <c r="BJ1986" s="17"/>
      <c r="BK1986" s="17"/>
      <c r="BL1986" s="17"/>
      <c r="BN1986" s="16"/>
      <c r="BT1986" s="16"/>
      <c r="BU1986" s="16"/>
      <c r="BV1986" s="16"/>
      <c r="BY1986" s="16"/>
      <c r="BZ1986" s="16"/>
      <c r="CA1986" s="16"/>
      <c r="CH1986" s="16"/>
      <c r="CI1986" s="16"/>
    </row>
    <row r="1987" spans="6:87" x14ac:dyDescent="0.25">
      <c r="F1987" s="16"/>
      <c r="G1987" s="16"/>
      <c r="U1987" s="16"/>
      <c r="V1987" s="16"/>
      <c r="W1987" s="16"/>
      <c r="Y1987" s="16"/>
      <c r="Z1987" s="16"/>
      <c r="AA1987" s="16"/>
      <c r="AB1987" s="17"/>
      <c r="AC1987" s="16"/>
      <c r="AE1987" s="16"/>
      <c r="AG1987" s="17"/>
      <c r="AH1987" s="16"/>
      <c r="AJ1987" s="16"/>
      <c r="AL1987" s="17"/>
      <c r="AM1987" s="16"/>
      <c r="AO1987" s="16"/>
      <c r="AQ1987" s="16"/>
      <c r="AS1987" s="16"/>
      <c r="AU1987" s="16"/>
      <c r="AW1987" s="16"/>
      <c r="AY1987" s="16"/>
      <c r="BA1987" s="16"/>
      <c r="BC1987" s="16"/>
      <c r="BE1987" s="16"/>
      <c r="BF1987" s="17"/>
      <c r="BG1987" s="16"/>
      <c r="BI1987" s="17"/>
      <c r="BJ1987" s="17"/>
      <c r="BK1987" s="17"/>
      <c r="BL1987" s="17"/>
      <c r="BN1987" s="16"/>
      <c r="BT1987" s="16"/>
      <c r="BU1987" s="16"/>
      <c r="BV1987" s="16"/>
      <c r="BY1987" s="16"/>
      <c r="BZ1987" s="16"/>
      <c r="CA1987" s="16"/>
      <c r="CH1987" s="16"/>
      <c r="CI1987" s="16"/>
    </row>
    <row r="1988" spans="6:87" x14ac:dyDescent="0.25">
      <c r="F1988" s="16"/>
      <c r="G1988" s="16"/>
      <c r="U1988" s="16"/>
      <c r="V1988" s="16"/>
      <c r="W1988" s="16"/>
      <c r="Y1988" s="16"/>
      <c r="Z1988" s="16"/>
      <c r="AA1988" s="16"/>
      <c r="AB1988" s="17"/>
      <c r="AC1988" s="16"/>
      <c r="AE1988" s="16"/>
      <c r="AG1988" s="17"/>
      <c r="AH1988" s="16"/>
      <c r="AJ1988" s="16"/>
      <c r="AL1988" s="17"/>
      <c r="AM1988" s="16"/>
      <c r="AO1988" s="16"/>
      <c r="AQ1988" s="16"/>
      <c r="AS1988" s="16"/>
      <c r="AU1988" s="16"/>
      <c r="AW1988" s="16"/>
      <c r="AY1988" s="16"/>
      <c r="BA1988" s="16"/>
      <c r="BC1988" s="16"/>
      <c r="BE1988" s="16"/>
      <c r="BF1988" s="17"/>
      <c r="BG1988" s="16"/>
      <c r="BI1988" s="17"/>
      <c r="BJ1988" s="17"/>
      <c r="BK1988" s="17"/>
      <c r="BL1988" s="17"/>
      <c r="BN1988" s="16"/>
      <c r="BT1988" s="16"/>
      <c r="BU1988" s="16"/>
      <c r="BV1988" s="16"/>
      <c r="BY1988" s="16"/>
      <c r="BZ1988" s="16"/>
      <c r="CA1988" s="16"/>
      <c r="CH1988" s="16"/>
      <c r="CI1988" s="16"/>
    </row>
    <row r="1989" spans="6:87" x14ac:dyDescent="0.25">
      <c r="F1989" s="16"/>
      <c r="G1989" s="16"/>
      <c r="U1989" s="16"/>
      <c r="V1989" s="16"/>
      <c r="W1989" s="16"/>
      <c r="Y1989" s="16"/>
      <c r="Z1989" s="16"/>
      <c r="AA1989" s="16"/>
      <c r="AB1989" s="17"/>
      <c r="AC1989" s="16"/>
      <c r="AE1989" s="16"/>
      <c r="AG1989" s="17"/>
      <c r="AH1989" s="16"/>
      <c r="AJ1989" s="16"/>
      <c r="AL1989" s="17"/>
      <c r="AM1989" s="16"/>
      <c r="AO1989" s="16"/>
      <c r="AQ1989" s="16"/>
      <c r="AS1989" s="16"/>
      <c r="AU1989" s="16"/>
      <c r="AW1989" s="16"/>
      <c r="AY1989" s="16"/>
      <c r="BA1989" s="16"/>
      <c r="BC1989" s="16"/>
      <c r="BE1989" s="16"/>
      <c r="BF1989" s="17"/>
      <c r="BG1989" s="16"/>
      <c r="BI1989" s="17"/>
      <c r="BJ1989" s="17"/>
      <c r="BK1989" s="17"/>
      <c r="BL1989" s="17"/>
      <c r="BN1989" s="16"/>
      <c r="BT1989" s="16"/>
      <c r="BU1989" s="16"/>
      <c r="BV1989" s="16"/>
      <c r="BY1989" s="16"/>
      <c r="BZ1989" s="16"/>
      <c r="CA1989" s="16"/>
      <c r="CH1989" s="16"/>
      <c r="CI1989" s="16"/>
    </row>
    <row r="1990" spans="6:87" x14ac:dyDescent="0.25">
      <c r="F1990" s="16"/>
      <c r="G1990" s="16"/>
      <c r="U1990" s="16"/>
      <c r="V1990" s="16"/>
      <c r="W1990" s="16"/>
      <c r="Y1990" s="16"/>
      <c r="Z1990" s="16"/>
      <c r="AA1990" s="16"/>
      <c r="AB1990" s="17"/>
      <c r="AC1990" s="16"/>
      <c r="AE1990" s="16"/>
      <c r="AG1990" s="17"/>
      <c r="AH1990" s="16"/>
      <c r="AJ1990" s="16"/>
      <c r="AL1990" s="17"/>
      <c r="AM1990" s="16"/>
      <c r="AO1990" s="16"/>
      <c r="AQ1990" s="16"/>
      <c r="AS1990" s="16"/>
      <c r="AU1990" s="16"/>
      <c r="AW1990" s="16"/>
      <c r="AY1990" s="16"/>
      <c r="BA1990" s="16"/>
      <c r="BC1990" s="16"/>
      <c r="BE1990" s="16"/>
      <c r="BF1990" s="17"/>
      <c r="BG1990" s="16"/>
      <c r="BI1990" s="17"/>
      <c r="BJ1990" s="17"/>
      <c r="BK1990" s="17"/>
      <c r="BL1990" s="17"/>
      <c r="BN1990" s="16"/>
      <c r="BT1990" s="16"/>
      <c r="BU1990" s="16"/>
      <c r="BV1990" s="16"/>
      <c r="BY1990" s="16"/>
      <c r="BZ1990" s="16"/>
      <c r="CA1990" s="16"/>
      <c r="CH1990" s="16"/>
      <c r="CI1990" s="16"/>
    </row>
    <row r="1991" spans="6:87" x14ac:dyDescent="0.25">
      <c r="F1991" s="16"/>
      <c r="G1991" s="16"/>
      <c r="U1991" s="16"/>
      <c r="V1991" s="16"/>
      <c r="W1991" s="16"/>
      <c r="Y1991" s="16"/>
      <c r="Z1991" s="16"/>
      <c r="AA1991" s="16"/>
      <c r="AB1991" s="17"/>
      <c r="AC1991" s="16"/>
      <c r="AE1991" s="16"/>
      <c r="AG1991" s="17"/>
      <c r="AH1991" s="16"/>
      <c r="AJ1991" s="16"/>
      <c r="AL1991" s="17"/>
      <c r="AM1991" s="16"/>
      <c r="AO1991" s="16"/>
      <c r="AQ1991" s="16"/>
      <c r="AS1991" s="16"/>
      <c r="AU1991" s="16"/>
      <c r="AW1991" s="16"/>
      <c r="AY1991" s="16"/>
      <c r="BA1991" s="16"/>
      <c r="BC1991" s="16"/>
      <c r="BE1991" s="16"/>
      <c r="BF1991" s="17"/>
      <c r="BG1991" s="16"/>
      <c r="BI1991" s="17"/>
      <c r="BJ1991" s="17"/>
      <c r="BK1991" s="17"/>
      <c r="BL1991" s="17"/>
      <c r="BN1991" s="16"/>
      <c r="BT1991" s="16"/>
      <c r="BU1991" s="16"/>
      <c r="BV1991" s="16"/>
      <c r="BY1991" s="16"/>
      <c r="BZ1991" s="16"/>
      <c r="CA1991" s="16"/>
      <c r="CH1991" s="16"/>
      <c r="CI1991" s="16"/>
    </row>
    <row r="1992" spans="6:87" x14ac:dyDescent="0.25">
      <c r="F1992" s="16"/>
      <c r="G1992" s="16"/>
      <c r="U1992" s="16"/>
      <c r="V1992" s="16"/>
      <c r="W1992" s="16"/>
      <c r="Y1992" s="16"/>
      <c r="Z1992" s="16"/>
      <c r="AA1992" s="16"/>
      <c r="AB1992" s="17"/>
      <c r="AC1992" s="16"/>
      <c r="AE1992" s="16"/>
      <c r="AG1992" s="17"/>
      <c r="AH1992" s="16"/>
      <c r="AJ1992" s="16"/>
      <c r="AL1992" s="17"/>
      <c r="AM1992" s="16"/>
      <c r="AO1992" s="16"/>
      <c r="AQ1992" s="16"/>
      <c r="AS1992" s="16"/>
      <c r="AU1992" s="16"/>
      <c r="AW1992" s="16"/>
      <c r="AY1992" s="16"/>
      <c r="BA1992" s="16"/>
      <c r="BC1992" s="16"/>
      <c r="BE1992" s="16"/>
      <c r="BF1992" s="17"/>
      <c r="BG1992" s="16"/>
      <c r="BI1992" s="17"/>
      <c r="BJ1992" s="17"/>
      <c r="BK1992" s="17"/>
      <c r="BL1992" s="17"/>
      <c r="BN1992" s="16"/>
      <c r="BT1992" s="16"/>
      <c r="BU1992" s="16"/>
      <c r="BV1992" s="16"/>
      <c r="BY1992" s="16"/>
      <c r="BZ1992" s="16"/>
      <c r="CA1992" s="16"/>
      <c r="CH1992" s="16"/>
      <c r="CI1992" s="16"/>
    </row>
    <row r="1993" spans="6:87" x14ac:dyDescent="0.25">
      <c r="F1993" s="16"/>
      <c r="G1993" s="16"/>
      <c r="U1993" s="16"/>
      <c r="V1993" s="16"/>
      <c r="W1993" s="16"/>
      <c r="Y1993" s="16"/>
      <c r="Z1993" s="16"/>
      <c r="AA1993" s="16"/>
      <c r="AB1993" s="17"/>
      <c r="AC1993" s="16"/>
      <c r="AE1993" s="16"/>
      <c r="AG1993" s="17"/>
      <c r="AH1993" s="16"/>
      <c r="AJ1993" s="16"/>
      <c r="AL1993" s="17"/>
      <c r="AM1993" s="16"/>
      <c r="AO1993" s="16"/>
      <c r="AQ1993" s="16"/>
      <c r="AS1993" s="16"/>
      <c r="AU1993" s="16"/>
      <c r="AW1993" s="16"/>
      <c r="AY1993" s="16"/>
      <c r="BA1993" s="16"/>
      <c r="BC1993" s="16"/>
      <c r="BE1993" s="16"/>
      <c r="BF1993" s="17"/>
      <c r="BG1993" s="16"/>
      <c r="BI1993" s="17"/>
      <c r="BJ1993" s="17"/>
      <c r="BK1993" s="17"/>
      <c r="BL1993" s="17"/>
      <c r="BN1993" s="16"/>
      <c r="BT1993" s="16"/>
      <c r="BU1993" s="16"/>
      <c r="BV1993" s="16"/>
      <c r="BY1993" s="16"/>
      <c r="BZ1993" s="16"/>
      <c r="CA1993" s="16"/>
      <c r="CH1993" s="16"/>
      <c r="CI1993" s="16"/>
    </row>
    <row r="1994" spans="6:87" x14ac:dyDescent="0.25">
      <c r="F1994" s="16"/>
      <c r="G1994" s="16"/>
      <c r="U1994" s="16"/>
      <c r="V1994" s="16"/>
      <c r="W1994" s="16"/>
      <c r="Y1994" s="16"/>
      <c r="Z1994" s="16"/>
      <c r="AA1994" s="16"/>
      <c r="AB1994" s="17"/>
      <c r="AC1994" s="16"/>
      <c r="AE1994" s="16"/>
      <c r="AG1994" s="17"/>
      <c r="AH1994" s="16"/>
      <c r="AJ1994" s="16"/>
      <c r="AL1994" s="17"/>
      <c r="AM1994" s="16"/>
      <c r="AO1994" s="16"/>
      <c r="AQ1994" s="16"/>
      <c r="AS1994" s="16"/>
      <c r="AU1994" s="16"/>
      <c r="AW1994" s="16"/>
      <c r="AY1994" s="16"/>
      <c r="BA1994" s="16"/>
      <c r="BC1994" s="16"/>
      <c r="BE1994" s="16"/>
      <c r="BF1994" s="17"/>
      <c r="BG1994" s="16"/>
      <c r="BI1994" s="17"/>
      <c r="BJ1994" s="17"/>
      <c r="BK1994" s="17"/>
      <c r="BL1994" s="17"/>
      <c r="BN1994" s="16"/>
      <c r="BT1994" s="16"/>
      <c r="BU1994" s="16"/>
      <c r="BV1994" s="16"/>
      <c r="BY1994" s="16"/>
      <c r="BZ1994" s="16"/>
      <c r="CA1994" s="16"/>
      <c r="CH1994" s="16"/>
      <c r="CI1994" s="16"/>
    </row>
    <row r="1995" spans="6:87" x14ac:dyDescent="0.25">
      <c r="F1995" s="16"/>
      <c r="G1995" s="16"/>
      <c r="U1995" s="16"/>
      <c r="V1995" s="16"/>
      <c r="W1995" s="16"/>
      <c r="Y1995" s="16"/>
      <c r="Z1995" s="16"/>
      <c r="AA1995" s="16"/>
      <c r="AB1995" s="17"/>
      <c r="AC1995" s="16"/>
      <c r="AE1995" s="16"/>
      <c r="AG1995" s="17"/>
      <c r="AH1995" s="16"/>
      <c r="AJ1995" s="16"/>
      <c r="AL1995" s="17"/>
      <c r="AM1995" s="16"/>
      <c r="AO1995" s="16"/>
      <c r="AQ1995" s="16"/>
      <c r="AS1995" s="16"/>
      <c r="AU1995" s="16"/>
      <c r="AW1995" s="16"/>
      <c r="AY1995" s="16"/>
      <c r="BA1995" s="16"/>
      <c r="BC1995" s="16"/>
      <c r="BE1995" s="16"/>
      <c r="BF1995" s="17"/>
      <c r="BG1995" s="16"/>
      <c r="BI1995" s="17"/>
      <c r="BJ1995" s="17"/>
      <c r="BK1995" s="17"/>
      <c r="BL1995" s="17"/>
      <c r="BN1995" s="16"/>
      <c r="BT1995" s="16"/>
      <c r="BU1995" s="16"/>
      <c r="BV1995" s="16"/>
      <c r="BY1995" s="16"/>
      <c r="BZ1995" s="16"/>
      <c r="CA1995" s="16"/>
      <c r="CH1995" s="16"/>
      <c r="CI1995" s="16"/>
    </row>
    <row r="1996" spans="6:87" x14ac:dyDescent="0.25">
      <c r="F1996" s="16"/>
      <c r="G1996" s="16"/>
      <c r="U1996" s="16"/>
      <c r="V1996" s="16"/>
      <c r="W1996" s="16"/>
      <c r="Y1996" s="16"/>
      <c r="Z1996" s="16"/>
      <c r="AA1996" s="16"/>
      <c r="AB1996" s="17"/>
      <c r="AC1996" s="16"/>
      <c r="AE1996" s="16"/>
      <c r="AG1996" s="17"/>
      <c r="AH1996" s="16"/>
      <c r="AJ1996" s="16"/>
      <c r="AL1996" s="17"/>
      <c r="AM1996" s="16"/>
      <c r="AO1996" s="16"/>
      <c r="AQ1996" s="16"/>
      <c r="AS1996" s="16"/>
      <c r="AU1996" s="16"/>
      <c r="AW1996" s="16"/>
      <c r="AY1996" s="16"/>
      <c r="BA1996" s="16"/>
      <c r="BC1996" s="16"/>
      <c r="BE1996" s="16"/>
      <c r="BF1996" s="17"/>
      <c r="BG1996" s="16"/>
      <c r="BI1996" s="17"/>
      <c r="BJ1996" s="17"/>
      <c r="BK1996" s="17"/>
      <c r="BL1996" s="17"/>
      <c r="BN1996" s="16"/>
      <c r="BT1996" s="16"/>
      <c r="BU1996" s="16"/>
      <c r="BV1996" s="16"/>
      <c r="BY1996" s="16"/>
      <c r="BZ1996" s="16"/>
      <c r="CA1996" s="16"/>
      <c r="CH1996" s="16"/>
      <c r="CI1996" s="16"/>
    </row>
    <row r="1997" spans="6:87" x14ac:dyDescent="0.25">
      <c r="F1997" s="16"/>
      <c r="G1997" s="16"/>
      <c r="U1997" s="16"/>
      <c r="V1997" s="16"/>
      <c r="W1997" s="16"/>
      <c r="Y1997" s="16"/>
      <c r="Z1997" s="16"/>
      <c r="AA1997" s="16"/>
      <c r="AB1997" s="17"/>
      <c r="AC1997" s="16"/>
      <c r="AE1997" s="16"/>
      <c r="AG1997" s="17"/>
      <c r="AH1997" s="16"/>
      <c r="AJ1997" s="16"/>
      <c r="AL1997" s="17"/>
      <c r="AM1997" s="16"/>
      <c r="AO1997" s="16"/>
      <c r="AQ1997" s="16"/>
      <c r="AS1997" s="16"/>
      <c r="AU1997" s="16"/>
      <c r="AW1997" s="16"/>
      <c r="AY1997" s="16"/>
      <c r="BA1997" s="16"/>
      <c r="BC1997" s="16"/>
      <c r="BE1997" s="16"/>
      <c r="BF1997" s="17"/>
      <c r="BG1997" s="16"/>
      <c r="BI1997" s="17"/>
      <c r="BJ1997" s="17"/>
      <c r="BK1997" s="17"/>
      <c r="BL1997" s="17"/>
      <c r="BN1997" s="16"/>
      <c r="BT1997" s="16"/>
      <c r="BU1997" s="16"/>
      <c r="BV1997" s="16"/>
      <c r="BY1997" s="16"/>
      <c r="BZ1997" s="16"/>
      <c r="CA1997" s="16"/>
      <c r="CH1997" s="16"/>
      <c r="CI1997" s="16"/>
    </row>
    <row r="1998" spans="6:87" x14ac:dyDescent="0.25">
      <c r="F1998" s="16"/>
      <c r="G1998" s="16"/>
      <c r="U1998" s="16"/>
      <c r="V1998" s="16"/>
      <c r="W1998" s="16"/>
      <c r="Y1998" s="16"/>
      <c r="Z1998" s="16"/>
      <c r="AA1998" s="16"/>
      <c r="AB1998" s="17"/>
      <c r="AC1998" s="16"/>
      <c r="AE1998" s="16"/>
      <c r="AG1998" s="17"/>
      <c r="AH1998" s="16"/>
      <c r="AJ1998" s="16"/>
      <c r="AL1998" s="17"/>
      <c r="AM1998" s="16"/>
      <c r="AO1998" s="16"/>
      <c r="AQ1998" s="16"/>
      <c r="AS1998" s="16"/>
      <c r="AU1998" s="16"/>
      <c r="AW1998" s="16"/>
      <c r="AY1998" s="16"/>
      <c r="BA1998" s="16"/>
      <c r="BC1998" s="16"/>
      <c r="BE1998" s="16"/>
      <c r="BF1998" s="17"/>
      <c r="BG1998" s="16"/>
      <c r="BI1998" s="17"/>
      <c r="BJ1998" s="17"/>
      <c r="BK1998" s="17"/>
      <c r="BL1998" s="17"/>
      <c r="BN1998" s="16"/>
      <c r="BT1998" s="16"/>
      <c r="BU1998" s="16"/>
      <c r="BV1998" s="16"/>
      <c r="BY1998" s="16"/>
      <c r="BZ1998" s="16"/>
      <c r="CA1998" s="16"/>
      <c r="CH1998" s="16"/>
      <c r="CI1998" s="16"/>
    </row>
    <row r="1999" spans="6:87" x14ac:dyDescent="0.25">
      <c r="F1999" s="16"/>
      <c r="G1999" s="16"/>
      <c r="U1999" s="16"/>
      <c r="V1999" s="16"/>
      <c r="W1999" s="16"/>
      <c r="Y1999" s="16"/>
      <c r="Z1999" s="16"/>
      <c r="AA1999" s="16"/>
      <c r="AB1999" s="17"/>
      <c r="AC1999" s="16"/>
      <c r="AE1999" s="16"/>
      <c r="AG1999" s="17"/>
      <c r="AH1999" s="16"/>
      <c r="AJ1999" s="16"/>
      <c r="AL1999" s="17"/>
      <c r="AM1999" s="16"/>
      <c r="AO1999" s="16"/>
      <c r="AQ1999" s="16"/>
      <c r="AS1999" s="16"/>
      <c r="AU1999" s="16"/>
      <c r="AW1999" s="16"/>
      <c r="AY1999" s="16"/>
      <c r="BA1999" s="16"/>
      <c r="BC1999" s="16"/>
      <c r="BE1999" s="16"/>
      <c r="BF1999" s="17"/>
      <c r="BG1999" s="16"/>
      <c r="BI1999" s="17"/>
      <c r="BJ1999" s="17"/>
      <c r="BK1999" s="17"/>
      <c r="BL1999" s="17"/>
      <c r="BN1999" s="16"/>
      <c r="BT1999" s="16"/>
      <c r="BU1999" s="16"/>
      <c r="BV1999" s="16"/>
      <c r="BY1999" s="16"/>
      <c r="BZ1999" s="16"/>
      <c r="CA1999" s="16"/>
      <c r="CH1999" s="16"/>
      <c r="CI1999" s="16"/>
    </row>
    <row r="2000" spans="6:87" x14ac:dyDescent="0.25">
      <c r="F2000" s="16"/>
      <c r="G2000" s="16"/>
      <c r="U2000" s="16"/>
      <c r="V2000" s="16"/>
      <c r="W2000" s="16"/>
      <c r="Y2000" s="16"/>
      <c r="Z2000" s="16"/>
      <c r="AA2000" s="16"/>
      <c r="AB2000" s="17"/>
      <c r="AC2000" s="16"/>
      <c r="AE2000" s="16"/>
      <c r="AG2000" s="17"/>
      <c r="AH2000" s="16"/>
      <c r="AJ2000" s="16"/>
      <c r="AL2000" s="17"/>
      <c r="AM2000" s="16"/>
      <c r="AO2000" s="16"/>
      <c r="AQ2000" s="16"/>
      <c r="AS2000" s="16"/>
      <c r="AU2000" s="16"/>
      <c r="AW2000" s="16"/>
      <c r="AY2000" s="16"/>
      <c r="BA2000" s="16"/>
      <c r="BC2000" s="16"/>
      <c r="BE2000" s="16"/>
      <c r="BF2000" s="17"/>
      <c r="BG2000" s="16"/>
      <c r="BI2000" s="17"/>
      <c r="BJ2000" s="17"/>
      <c r="BK2000" s="17"/>
      <c r="BL2000" s="17"/>
      <c r="BN2000" s="16"/>
      <c r="BT2000" s="16"/>
      <c r="BU2000" s="16"/>
      <c r="BV2000" s="16"/>
      <c r="BY2000" s="16"/>
      <c r="BZ2000" s="16"/>
      <c r="CA2000" s="16"/>
      <c r="CH2000" s="16"/>
      <c r="CI2000" s="16"/>
    </row>
    <row r="2001" spans="6:87" x14ac:dyDescent="0.25">
      <c r="F2001" s="16"/>
      <c r="G2001" s="16"/>
      <c r="U2001" s="16"/>
      <c r="V2001" s="16"/>
      <c r="W2001" s="16"/>
      <c r="Y2001" s="16"/>
      <c r="Z2001" s="16"/>
      <c r="AA2001" s="16"/>
      <c r="AB2001" s="17"/>
      <c r="AC2001" s="16"/>
      <c r="AE2001" s="16"/>
      <c r="AG2001" s="17"/>
      <c r="AH2001" s="16"/>
      <c r="AJ2001" s="16"/>
      <c r="AL2001" s="17"/>
      <c r="AM2001" s="16"/>
      <c r="AO2001" s="16"/>
      <c r="AQ2001" s="16"/>
      <c r="AS2001" s="16"/>
      <c r="AU2001" s="16"/>
      <c r="AW2001" s="16"/>
      <c r="AY2001" s="16"/>
      <c r="BA2001" s="16"/>
      <c r="BC2001" s="16"/>
      <c r="BE2001" s="16"/>
      <c r="BF2001" s="17"/>
      <c r="BG2001" s="16"/>
      <c r="BI2001" s="17"/>
      <c r="BJ2001" s="17"/>
      <c r="BK2001" s="17"/>
      <c r="BL2001" s="17"/>
      <c r="BN2001" s="16"/>
      <c r="BT2001" s="16"/>
      <c r="BU2001" s="16"/>
      <c r="BV2001" s="16"/>
      <c r="BY2001" s="16"/>
      <c r="BZ2001" s="16"/>
      <c r="CA2001" s="16"/>
      <c r="CH2001" s="16"/>
      <c r="CI2001" s="16"/>
    </row>
    <row r="2002" spans="6:87" x14ac:dyDescent="0.25">
      <c r="F2002" s="16"/>
      <c r="G2002" s="16"/>
      <c r="U2002" s="16"/>
      <c r="V2002" s="16"/>
      <c r="W2002" s="16"/>
      <c r="Y2002" s="16"/>
      <c r="Z2002" s="16"/>
      <c r="AA2002" s="16"/>
      <c r="AB2002" s="17"/>
      <c r="AC2002" s="16"/>
      <c r="AE2002" s="16"/>
      <c r="AG2002" s="17"/>
      <c r="AH2002" s="16"/>
      <c r="AJ2002" s="16"/>
      <c r="AL2002" s="17"/>
      <c r="AM2002" s="16"/>
      <c r="AO2002" s="16"/>
      <c r="AQ2002" s="16"/>
      <c r="AS2002" s="16"/>
      <c r="AU2002" s="16"/>
      <c r="AW2002" s="16"/>
      <c r="AY2002" s="16"/>
      <c r="BA2002" s="16"/>
      <c r="BC2002" s="16"/>
      <c r="BE2002" s="16"/>
      <c r="BF2002" s="17"/>
      <c r="BG2002" s="16"/>
      <c r="BI2002" s="17"/>
      <c r="BJ2002" s="17"/>
      <c r="BK2002" s="17"/>
      <c r="BL2002" s="17"/>
      <c r="BN2002" s="16"/>
      <c r="BT2002" s="16"/>
      <c r="BU2002" s="16"/>
      <c r="BV2002" s="16"/>
      <c r="BY2002" s="16"/>
      <c r="BZ2002" s="16"/>
      <c r="CA2002" s="16"/>
      <c r="CH2002" s="16"/>
      <c r="CI2002" s="16"/>
    </row>
    <row r="2003" spans="6:87" x14ac:dyDescent="0.25">
      <c r="F2003" s="16"/>
      <c r="G2003" s="16"/>
      <c r="U2003" s="16"/>
      <c r="V2003" s="16"/>
      <c r="W2003" s="16"/>
      <c r="Y2003" s="16"/>
      <c r="Z2003" s="16"/>
      <c r="AA2003" s="16"/>
      <c r="AB2003" s="17"/>
      <c r="AC2003" s="16"/>
      <c r="AE2003" s="16"/>
      <c r="AG2003" s="17"/>
      <c r="AH2003" s="16"/>
      <c r="AJ2003" s="16"/>
      <c r="AL2003" s="17"/>
      <c r="AM2003" s="16"/>
      <c r="AO2003" s="16"/>
      <c r="AQ2003" s="16"/>
      <c r="AS2003" s="16"/>
      <c r="AU2003" s="16"/>
      <c r="AW2003" s="16"/>
      <c r="AY2003" s="16"/>
      <c r="BA2003" s="16"/>
      <c r="BC2003" s="16"/>
      <c r="BE2003" s="16"/>
      <c r="BF2003" s="17"/>
      <c r="BG2003" s="16"/>
      <c r="BI2003" s="17"/>
      <c r="BJ2003" s="17"/>
      <c r="BK2003" s="17"/>
      <c r="BL2003" s="17"/>
      <c r="BN2003" s="16"/>
      <c r="BT2003" s="16"/>
      <c r="BU2003" s="16"/>
      <c r="BV2003" s="16"/>
      <c r="BY2003" s="16"/>
      <c r="BZ2003" s="16"/>
      <c r="CA2003" s="16"/>
      <c r="CH2003" s="16"/>
      <c r="CI2003" s="16"/>
    </row>
    <row r="2004" spans="6:87" x14ac:dyDescent="0.25">
      <c r="F2004" s="16"/>
      <c r="G2004" s="16"/>
      <c r="U2004" s="16"/>
      <c r="V2004" s="16"/>
      <c r="W2004" s="16"/>
      <c r="Y2004" s="16"/>
      <c r="Z2004" s="16"/>
      <c r="AA2004" s="16"/>
      <c r="AB2004" s="17"/>
      <c r="AC2004" s="16"/>
      <c r="AE2004" s="16"/>
      <c r="AG2004" s="17"/>
      <c r="AH2004" s="16"/>
      <c r="AJ2004" s="16"/>
      <c r="AL2004" s="17"/>
      <c r="AM2004" s="16"/>
      <c r="AO2004" s="16"/>
      <c r="AQ2004" s="16"/>
      <c r="AS2004" s="16"/>
      <c r="AU2004" s="16"/>
      <c r="AW2004" s="16"/>
      <c r="AY2004" s="16"/>
      <c r="BA2004" s="16"/>
      <c r="BC2004" s="16"/>
      <c r="BE2004" s="16"/>
      <c r="BF2004" s="17"/>
      <c r="BG2004" s="16"/>
      <c r="BI2004" s="17"/>
      <c r="BJ2004" s="17"/>
      <c r="BK2004" s="17"/>
      <c r="BL2004" s="17"/>
      <c r="BN2004" s="16"/>
      <c r="BT2004" s="16"/>
      <c r="BU2004" s="16"/>
      <c r="BV2004" s="16"/>
      <c r="BY2004" s="16"/>
      <c r="BZ2004" s="16"/>
      <c r="CA2004" s="16"/>
      <c r="CH2004" s="16"/>
      <c r="CI2004" s="16"/>
    </row>
    <row r="2005" spans="6:87" x14ac:dyDescent="0.25">
      <c r="F2005" s="16"/>
      <c r="G2005" s="16"/>
      <c r="U2005" s="16"/>
      <c r="V2005" s="16"/>
      <c r="W2005" s="16"/>
      <c r="Y2005" s="16"/>
      <c r="Z2005" s="16"/>
      <c r="AA2005" s="16"/>
      <c r="AB2005" s="17"/>
      <c r="AC2005" s="16"/>
      <c r="AE2005" s="16"/>
      <c r="AG2005" s="17"/>
      <c r="AH2005" s="16"/>
      <c r="AJ2005" s="16"/>
      <c r="AL2005" s="17"/>
      <c r="AM2005" s="16"/>
      <c r="AO2005" s="16"/>
      <c r="AQ2005" s="16"/>
      <c r="AS2005" s="16"/>
      <c r="AU2005" s="16"/>
      <c r="AW2005" s="16"/>
      <c r="AY2005" s="16"/>
      <c r="BA2005" s="16"/>
      <c r="BC2005" s="16"/>
      <c r="BE2005" s="16"/>
      <c r="BF2005" s="17"/>
      <c r="BG2005" s="16"/>
      <c r="BI2005" s="17"/>
      <c r="BJ2005" s="17"/>
      <c r="BK2005" s="17"/>
      <c r="BL2005" s="17"/>
      <c r="BN2005" s="16"/>
      <c r="BT2005" s="16"/>
      <c r="BU2005" s="16"/>
      <c r="BV2005" s="16"/>
      <c r="BY2005" s="16"/>
      <c r="BZ2005" s="16"/>
      <c r="CA2005" s="16"/>
      <c r="CH2005" s="16"/>
      <c r="CI2005" s="16"/>
    </row>
    <row r="2006" spans="6:87" x14ac:dyDescent="0.25">
      <c r="F2006" s="16"/>
      <c r="G2006" s="16"/>
      <c r="U2006" s="16"/>
      <c r="V2006" s="16"/>
      <c r="W2006" s="16"/>
      <c r="Y2006" s="16"/>
      <c r="Z2006" s="16"/>
      <c r="AA2006" s="16"/>
      <c r="AB2006" s="17"/>
      <c r="AC2006" s="16"/>
      <c r="AE2006" s="16"/>
      <c r="AG2006" s="17"/>
      <c r="AH2006" s="16"/>
      <c r="AJ2006" s="16"/>
      <c r="AL2006" s="17"/>
      <c r="AM2006" s="16"/>
      <c r="AO2006" s="16"/>
      <c r="AQ2006" s="16"/>
      <c r="AS2006" s="16"/>
      <c r="AU2006" s="16"/>
      <c r="AW2006" s="16"/>
      <c r="AY2006" s="16"/>
      <c r="BA2006" s="16"/>
      <c r="BC2006" s="16"/>
      <c r="BE2006" s="16"/>
      <c r="BF2006" s="17"/>
      <c r="BG2006" s="16"/>
      <c r="BI2006" s="17"/>
      <c r="BJ2006" s="17"/>
      <c r="BK2006" s="17"/>
      <c r="BL2006" s="17"/>
      <c r="BN2006" s="16"/>
      <c r="BT2006" s="16"/>
      <c r="BU2006" s="16"/>
      <c r="BV2006" s="16"/>
      <c r="BY2006" s="16"/>
      <c r="BZ2006" s="16"/>
      <c r="CA2006" s="16"/>
      <c r="CH2006" s="16"/>
      <c r="CI2006" s="16"/>
    </row>
    <row r="2007" spans="6:87" x14ac:dyDescent="0.25">
      <c r="F2007" s="16"/>
      <c r="G2007" s="16"/>
      <c r="U2007" s="16"/>
      <c r="V2007" s="16"/>
      <c r="W2007" s="16"/>
      <c r="Y2007" s="16"/>
      <c r="Z2007" s="16"/>
      <c r="AA2007" s="16"/>
      <c r="AB2007" s="17"/>
      <c r="AC2007" s="16"/>
      <c r="AE2007" s="16"/>
      <c r="AG2007" s="17"/>
      <c r="AH2007" s="16"/>
      <c r="AJ2007" s="16"/>
      <c r="AL2007" s="17"/>
      <c r="AM2007" s="16"/>
      <c r="AO2007" s="16"/>
      <c r="AQ2007" s="16"/>
      <c r="AS2007" s="16"/>
      <c r="AU2007" s="16"/>
      <c r="AW2007" s="16"/>
      <c r="AY2007" s="16"/>
      <c r="BA2007" s="16"/>
      <c r="BC2007" s="16"/>
      <c r="BE2007" s="16"/>
      <c r="BF2007" s="17"/>
      <c r="BG2007" s="16"/>
      <c r="BI2007" s="17"/>
      <c r="BJ2007" s="17"/>
      <c r="BK2007" s="17"/>
      <c r="BL2007" s="17"/>
      <c r="BN2007" s="16"/>
      <c r="BT2007" s="16"/>
      <c r="BU2007" s="16"/>
      <c r="BV2007" s="16"/>
      <c r="BY2007" s="16"/>
      <c r="BZ2007" s="16"/>
      <c r="CA2007" s="16"/>
      <c r="CH2007" s="16"/>
      <c r="CI2007" s="16"/>
    </row>
    <row r="2008" spans="6:87" x14ac:dyDescent="0.25">
      <c r="F2008" s="16"/>
      <c r="G2008" s="16"/>
      <c r="U2008" s="16"/>
      <c r="V2008" s="16"/>
      <c r="W2008" s="16"/>
      <c r="Y2008" s="16"/>
      <c r="Z2008" s="16"/>
      <c r="AA2008" s="16"/>
      <c r="AB2008" s="17"/>
      <c r="AC2008" s="16"/>
      <c r="AE2008" s="16"/>
      <c r="AG2008" s="17"/>
      <c r="AH2008" s="16"/>
      <c r="AJ2008" s="16"/>
      <c r="AL2008" s="17"/>
      <c r="AM2008" s="16"/>
      <c r="AO2008" s="16"/>
      <c r="AQ2008" s="16"/>
      <c r="AS2008" s="16"/>
      <c r="AU2008" s="16"/>
      <c r="AW2008" s="16"/>
      <c r="AY2008" s="16"/>
      <c r="BA2008" s="16"/>
      <c r="BC2008" s="16"/>
      <c r="BE2008" s="16"/>
      <c r="BF2008" s="17"/>
      <c r="BG2008" s="16"/>
      <c r="BI2008" s="17"/>
      <c r="BJ2008" s="17"/>
      <c r="BK2008" s="17"/>
      <c r="BL2008" s="17"/>
      <c r="BN2008" s="16"/>
      <c r="BT2008" s="16"/>
      <c r="BU2008" s="16"/>
      <c r="BV2008" s="16"/>
      <c r="BY2008" s="16"/>
      <c r="BZ2008" s="16"/>
      <c r="CA2008" s="16"/>
      <c r="CH2008" s="16"/>
      <c r="CI2008" s="16"/>
    </row>
    <row r="2009" spans="6:87" x14ac:dyDescent="0.25">
      <c r="F2009" s="16"/>
      <c r="G2009" s="16"/>
      <c r="U2009" s="16"/>
      <c r="V2009" s="16"/>
      <c r="W2009" s="16"/>
      <c r="Y2009" s="16"/>
      <c r="Z2009" s="16"/>
      <c r="AA2009" s="16"/>
      <c r="AB2009" s="17"/>
      <c r="AC2009" s="16"/>
      <c r="AE2009" s="16"/>
      <c r="AG2009" s="17"/>
      <c r="AH2009" s="16"/>
      <c r="AJ2009" s="16"/>
      <c r="AL2009" s="17"/>
      <c r="AM2009" s="16"/>
      <c r="AO2009" s="16"/>
      <c r="AQ2009" s="16"/>
      <c r="AS2009" s="16"/>
      <c r="AU2009" s="16"/>
      <c r="AW2009" s="16"/>
      <c r="AY2009" s="16"/>
      <c r="BA2009" s="16"/>
      <c r="BC2009" s="16"/>
      <c r="BE2009" s="16"/>
      <c r="BF2009" s="17"/>
      <c r="BG2009" s="16"/>
      <c r="BI2009" s="17"/>
      <c r="BJ2009" s="17"/>
      <c r="BK2009" s="17"/>
      <c r="BL2009" s="17"/>
      <c r="BN2009" s="16"/>
      <c r="BT2009" s="16"/>
      <c r="BU2009" s="16"/>
      <c r="BV2009" s="16"/>
      <c r="BY2009" s="16"/>
      <c r="BZ2009" s="16"/>
      <c r="CA2009" s="16"/>
      <c r="CH2009" s="16"/>
      <c r="CI2009" s="16"/>
    </row>
    <row r="2010" spans="6:87" x14ac:dyDescent="0.25">
      <c r="F2010" s="16"/>
      <c r="G2010" s="16"/>
      <c r="U2010" s="16"/>
      <c r="V2010" s="16"/>
      <c r="W2010" s="16"/>
      <c r="Y2010" s="16"/>
      <c r="Z2010" s="16"/>
      <c r="AA2010" s="16"/>
      <c r="AB2010" s="17"/>
      <c r="AC2010" s="16"/>
      <c r="AE2010" s="16"/>
      <c r="AG2010" s="17"/>
      <c r="AH2010" s="16"/>
      <c r="AJ2010" s="16"/>
      <c r="AL2010" s="17"/>
      <c r="AM2010" s="16"/>
      <c r="AO2010" s="16"/>
      <c r="AQ2010" s="16"/>
      <c r="AS2010" s="16"/>
      <c r="AU2010" s="16"/>
      <c r="AW2010" s="16"/>
      <c r="AY2010" s="16"/>
      <c r="BA2010" s="16"/>
      <c r="BC2010" s="16"/>
      <c r="BE2010" s="16"/>
      <c r="BF2010" s="17"/>
      <c r="BG2010" s="16"/>
      <c r="BI2010" s="17"/>
      <c r="BJ2010" s="17"/>
      <c r="BK2010" s="17"/>
      <c r="BL2010" s="17"/>
      <c r="BN2010" s="16"/>
      <c r="BT2010" s="16"/>
      <c r="BU2010" s="16"/>
      <c r="BV2010" s="16"/>
      <c r="BY2010" s="16"/>
      <c r="BZ2010" s="16"/>
      <c r="CA2010" s="16"/>
      <c r="CH2010" s="16"/>
      <c r="CI2010" s="16"/>
    </row>
    <row r="2011" spans="6:87" x14ac:dyDescent="0.25">
      <c r="F2011" s="16"/>
      <c r="G2011" s="16"/>
      <c r="U2011" s="16"/>
      <c r="V2011" s="16"/>
      <c r="W2011" s="16"/>
      <c r="Y2011" s="16"/>
      <c r="Z2011" s="16"/>
      <c r="AA2011" s="16"/>
      <c r="AB2011" s="17"/>
      <c r="AC2011" s="16"/>
      <c r="AE2011" s="16"/>
      <c r="AG2011" s="17"/>
      <c r="AH2011" s="16"/>
      <c r="AJ2011" s="16"/>
      <c r="AL2011" s="17"/>
      <c r="AM2011" s="16"/>
      <c r="AO2011" s="16"/>
      <c r="AQ2011" s="16"/>
      <c r="AS2011" s="16"/>
      <c r="AU2011" s="16"/>
      <c r="AW2011" s="16"/>
      <c r="AY2011" s="16"/>
      <c r="BA2011" s="16"/>
      <c r="BC2011" s="16"/>
      <c r="BE2011" s="16"/>
      <c r="BF2011" s="17"/>
      <c r="BG2011" s="16"/>
      <c r="BI2011" s="17"/>
      <c r="BJ2011" s="17"/>
      <c r="BK2011" s="17"/>
      <c r="BL2011" s="17"/>
      <c r="BN2011" s="16"/>
      <c r="BT2011" s="16"/>
      <c r="BU2011" s="16"/>
      <c r="BV2011" s="16"/>
      <c r="BY2011" s="16"/>
      <c r="BZ2011" s="16"/>
      <c r="CA2011" s="16"/>
      <c r="CH2011" s="16"/>
      <c r="CI2011" s="16"/>
    </row>
    <row r="2012" spans="6:87" x14ac:dyDescent="0.25">
      <c r="F2012" s="16"/>
      <c r="G2012" s="16"/>
      <c r="U2012" s="16"/>
      <c r="V2012" s="16"/>
      <c r="W2012" s="16"/>
      <c r="Y2012" s="16"/>
      <c r="Z2012" s="16"/>
      <c r="AA2012" s="16"/>
      <c r="AB2012" s="17"/>
      <c r="AC2012" s="16"/>
      <c r="AE2012" s="16"/>
      <c r="AG2012" s="17"/>
      <c r="AH2012" s="16"/>
      <c r="AJ2012" s="16"/>
      <c r="AL2012" s="17"/>
      <c r="AM2012" s="16"/>
      <c r="AO2012" s="16"/>
      <c r="AQ2012" s="16"/>
      <c r="AS2012" s="16"/>
      <c r="AU2012" s="16"/>
      <c r="AW2012" s="16"/>
      <c r="AY2012" s="16"/>
      <c r="BA2012" s="16"/>
      <c r="BC2012" s="16"/>
      <c r="BE2012" s="16"/>
      <c r="BF2012" s="17"/>
      <c r="BG2012" s="16"/>
      <c r="BI2012" s="17"/>
      <c r="BJ2012" s="17"/>
      <c r="BK2012" s="17"/>
      <c r="BL2012" s="17"/>
      <c r="BN2012" s="16"/>
      <c r="BT2012" s="16"/>
      <c r="BU2012" s="16"/>
      <c r="BV2012" s="16"/>
      <c r="BY2012" s="16"/>
      <c r="BZ2012" s="16"/>
      <c r="CA2012" s="16"/>
      <c r="CH2012" s="16"/>
      <c r="CI2012" s="16"/>
    </row>
    <row r="2013" spans="6:87" x14ac:dyDescent="0.25">
      <c r="F2013" s="16"/>
      <c r="G2013" s="16"/>
      <c r="U2013" s="16"/>
      <c r="V2013" s="16"/>
      <c r="W2013" s="16"/>
      <c r="Y2013" s="16"/>
      <c r="Z2013" s="16"/>
      <c r="AA2013" s="16"/>
      <c r="AB2013" s="17"/>
      <c r="AC2013" s="16"/>
      <c r="AE2013" s="16"/>
      <c r="AG2013" s="17"/>
      <c r="AH2013" s="16"/>
      <c r="AJ2013" s="16"/>
      <c r="AL2013" s="17"/>
      <c r="AM2013" s="16"/>
      <c r="AO2013" s="16"/>
      <c r="AQ2013" s="16"/>
      <c r="AS2013" s="16"/>
      <c r="AU2013" s="16"/>
      <c r="AW2013" s="16"/>
      <c r="AY2013" s="16"/>
      <c r="BA2013" s="16"/>
      <c r="BC2013" s="16"/>
      <c r="BE2013" s="16"/>
      <c r="BF2013" s="17"/>
      <c r="BG2013" s="16"/>
      <c r="BI2013" s="17"/>
      <c r="BJ2013" s="17"/>
      <c r="BK2013" s="17"/>
      <c r="BL2013" s="17"/>
      <c r="BN2013" s="16"/>
      <c r="BT2013" s="16"/>
      <c r="BU2013" s="16"/>
      <c r="BV2013" s="16"/>
      <c r="BY2013" s="16"/>
      <c r="BZ2013" s="16"/>
      <c r="CA2013" s="16"/>
      <c r="CH2013" s="16"/>
      <c r="CI2013" s="16"/>
    </row>
    <row r="2014" spans="6:87" x14ac:dyDescent="0.25">
      <c r="F2014" s="16"/>
      <c r="G2014" s="16"/>
      <c r="U2014" s="16"/>
      <c r="V2014" s="16"/>
      <c r="W2014" s="16"/>
      <c r="Y2014" s="16"/>
      <c r="Z2014" s="16"/>
      <c r="AA2014" s="16"/>
      <c r="AB2014" s="17"/>
      <c r="AC2014" s="16"/>
      <c r="AE2014" s="16"/>
      <c r="AG2014" s="17"/>
      <c r="AH2014" s="16"/>
      <c r="AJ2014" s="16"/>
      <c r="AL2014" s="17"/>
      <c r="AM2014" s="16"/>
      <c r="AO2014" s="16"/>
      <c r="AQ2014" s="16"/>
      <c r="AS2014" s="16"/>
      <c r="AU2014" s="16"/>
      <c r="AW2014" s="16"/>
      <c r="AY2014" s="16"/>
      <c r="BA2014" s="16"/>
      <c r="BC2014" s="16"/>
      <c r="BE2014" s="16"/>
      <c r="BF2014" s="17"/>
      <c r="BG2014" s="16"/>
      <c r="BI2014" s="17"/>
      <c r="BJ2014" s="17"/>
      <c r="BK2014" s="17"/>
      <c r="BL2014" s="17"/>
      <c r="BN2014" s="16"/>
      <c r="BT2014" s="16"/>
      <c r="BU2014" s="16"/>
      <c r="BV2014" s="16"/>
      <c r="BY2014" s="16"/>
      <c r="BZ2014" s="16"/>
      <c r="CA2014" s="16"/>
      <c r="CH2014" s="16"/>
      <c r="CI2014" s="16"/>
    </row>
    <row r="2015" spans="6:87" x14ac:dyDescent="0.25">
      <c r="F2015" s="16"/>
      <c r="G2015" s="16"/>
      <c r="U2015" s="16"/>
      <c r="V2015" s="16"/>
      <c r="W2015" s="16"/>
      <c r="Y2015" s="16"/>
      <c r="Z2015" s="16"/>
      <c r="AA2015" s="16"/>
      <c r="AB2015" s="17"/>
      <c r="AC2015" s="16"/>
      <c r="AE2015" s="16"/>
      <c r="AG2015" s="17"/>
      <c r="AH2015" s="16"/>
      <c r="AJ2015" s="16"/>
      <c r="AL2015" s="17"/>
      <c r="AM2015" s="16"/>
      <c r="AO2015" s="16"/>
      <c r="AQ2015" s="16"/>
      <c r="AS2015" s="16"/>
      <c r="AU2015" s="16"/>
      <c r="AW2015" s="16"/>
      <c r="AY2015" s="16"/>
      <c r="BA2015" s="16"/>
      <c r="BC2015" s="16"/>
      <c r="BE2015" s="16"/>
      <c r="BF2015" s="17"/>
      <c r="BG2015" s="16"/>
      <c r="BI2015" s="17"/>
      <c r="BJ2015" s="17"/>
      <c r="BK2015" s="17"/>
      <c r="BL2015" s="17"/>
      <c r="BN2015" s="16"/>
      <c r="BT2015" s="16"/>
      <c r="BU2015" s="16"/>
      <c r="BV2015" s="16"/>
      <c r="BY2015" s="16"/>
      <c r="BZ2015" s="16"/>
      <c r="CA2015" s="16"/>
      <c r="CH2015" s="16"/>
      <c r="CI2015" s="16"/>
    </row>
    <row r="2016" spans="6:87" x14ac:dyDescent="0.25">
      <c r="F2016" s="16"/>
      <c r="G2016" s="16"/>
      <c r="U2016" s="16"/>
      <c r="V2016" s="16"/>
      <c r="W2016" s="16"/>
      <c r="Y2016" s="16"/>
      <c r="Z2016" s="16"/>
      <c r="AA2016" s="16"/>
      <c r="AB2016" s="17"/>
      <c r="AC2016" s="16"/>
      <c r="AE2016" s="16"/>
      <c r="AG2016" s="17"/>
      <c r="AH2016" s="16"/>
      <c r="AJ2016" s="16"/>
      <c r="AL2016" s="17"/>
      <c r="AM2016" s="16"/>
      <c r="AO2016" s="16"/>
      <c r="AQ2016" s="16"/>
      <c r="AS2016" s="16"/>
      <c r="AU2016" s="16"/>
      <c r="AW2016" s="16"/>
      <c r="AY2016" s="16"/>
      <c r="BA2016" s="16"/>
      <c r="BC2016" s="16"/>
      <c r="BE2016" s="16"/>
      <c r="BF2016" s="17"/>
      <c r="BG2016" s="16"/>
      <c r="BI2016" s="17"/>
      <c r="BJ2016" s="17"/>
      <c r="BK2016" s="17"/>
      <c r="BL2016" s="17"/>
      <c r="BN2016" s="16"/>
      <c r="BT2016" s="16"/>
      <c r="BU2016" s="16"/>
      <c r="BV2016" s="16"/>
      <c r="BY2016" s="16"/>
      <c r="BZ2016" s="16"/>
      <c r="CA2016" s="16"/>
      <c r="CH2016" s="16"/>
      <c r="CI2016" s="16"/>
    </row>
    <row r="2017" spans="6:87" x14ac:dyDescent="0.25">
      <c r="F2017" s="16"/>
      <c r="G2017" s="16"/>
      <c r="U2017" s="16"/>
      <c r="V2017" s="16"/>
      <c r="W2017" s="16"/>
      <c r="Y2017" s="16"/>
      <c r="Z2017" s="16"/>
      <c r="AA2017" s="16"/>
      <c r="AB2017" s="17"/>
      <c r="AC2017" s="16"/>
      <c r="AE2017" s="16"/>
      <c r="AG2017" s="17"/>
      <c r="AH2017" s="16"/>
      <c r="AJ2017" s="16"/>
      <c r="AL2017" s="17"/>
      <c r="AM2017" s="16"/>
      <c r="AO2017" s="16"/>
      <c r="AQ2017" s="16"/>
      <c r="AS2017" s="16"/>
      <c r="AU2017" s="16"/>
      <c r="AW2017" s="16"/>
      <c r="AY2017" s="16"/>
      <c r="BA2017" s="16"/>
      <c r="BC2017" s="16"/>
      <c r="BE2017" s="16"/>
      <c r="BF2017" s="17"/>
      <c r="BG2017" s="16"/>
      <c r="BI2017" s="17"/>
      <c r="BJ2017" s="17"/>
      <c r="BK2017" s="17"/>
      <c r="BL2017" s="17"/>
      <c r="BN2017" s="16"/>
      <c r="BT2017" s="16"/>
      <c r="BU2017" s="16"/>
      <c r="BV2017" s="16"/>
      <c r="BY2017" s="16"/>
      <c r="BZ2017" s="16"/>
      <c r="CA2017" s="16"/>
      <c r="CH2017" s="16"/>
      <c r="CI2017" s="16"/>
    </row>
    <row r="2018" spans="6:87" x14ac:dyDescent="0.25">
      <c r="F2018" s="16"/>
      <c r="G2018" s="16"/>
      <c r="U2018" s="16"/>
      <c r="V2018" s="16"/>
      <c r="W2018" s="16"/>
      <c r="Y2018" s="16"/>
      <c r="Z2018" s="16"/>
      <c r="AA2018" s="16"/>
      <c r="AB2018" s="17"/>
      <c r="AC2018" s="16"/>
      <c r="AE2018" s="16"/>
      <c r="AG2018" s="17"/>
      <c r="AH2018" s="16"/>
      <c r="AJ2018" s="16"/>
      <c r="AL2018" s="17"/>
      <c r="AM2018" s="16"/>
      <c r="AO2018" s="16"/>
      <c r="AQ2018" s="16"/>
      <c r="AS2018" s="16"/>
      <c r="AU2018" s="16"/>
      <c r="AW2018" s="16"/>
      <c r="AY2018" s="16"/>
      <c r="BA2018" s="16"/>
      <c r="BC2018" s="16"/>
      <c r="BE2018" s="16"/>
      <c r="BF2018" s="17"/>
      <c r="BG2018" s="16"/>
      <c r="BI2018" s="17"/>
      <c r="BJ2018" s="17"/>
      <c r="BK2018" s="17"/>
      <c r="BL2018" s="17"/>
      <c r="BN2018" s="16"/>
      <c r="BT2018" s="16"/>
      <c r="BU2018" s="16"/>
      <c r="BV2018" s="16"/>
      <c r="BY2018" s="16"/>
      <c r="BZ2018" s="16"/>
      <c r="CA2018" s="16"/>
      <c r="CH2018" s="16"/>
      <c r="CI2018" s="16"/>
    </row>
    <row r="2019" spans="6:87" x14ac:dyDescent="0.25">
      <c r="F2019" s="16"/>
      <c r="G2019" s="16"/>
      <c r="U2019" s="16"/>
      <c r="V2019" s="16"/>
      <c r="W2019" s="16"/>
      <c r="Y2019" s="16"/>
      <c r="Z2019" s="16"/>
      <c r="AA2019" s="16"/>
      <c r="AB2019" s="17"/>
      <c r="AC2019" s="16"/>
      <c r="AE2019" s="16"/>
      <c r="AG2019" s="17"/>
      <c r="AH2019" s="16"/>
      <c r="AJ2019" s="16"/>
      <c r="AL2019" s="17"/>
      <c r="AM2019" s="16"/>
      <c r="AO2019" s="16"/>
      <c r="AQ2019" s="16"/>
      <c r="AS2019" s="16"/>
      <c r="AU2019" s="16"/>
      <c r="AW2019" s="16"/>
      <c r="AY2019" s="16"/>
      <c r="BA2019" s="16"/>
      <c r="BC2019" s="16"/>
      <c r="BE2019" s="16"/>
      <c r="BF2019" s="17"/>
      <c r="BG2019" s="16"/>
      <c r="BI2019" s="17"/>
      <c r="BJ2019" s="17"/>
      <c r="BK2019" s="17"/>
      <c r="BL2019" s="17"/>
      <c r="BN2019" s="16"/>
      <c r="BT2019" s="16"/>
      <c r="BU2019" s="16"/>
      <c r="BV2019" s="16"/>
      <c r="BY2019" s="16"/>
      <c r="BZ2019" s="16"/>
      <c r="CA2019" s="16"/>
      <c r="CH2019" s="16"/>
      <c r="CI2019" s="16"/>
    </row>
    <row r="2020" spans="6:87" x14ac:dyDescent="0.25">
      <c r="F2020" s="16"/>
      <c r="G2020" s="16"/>
      <c r="U2020" s="16"/>
      <c r="V2020" s="16"/>
      <c r="W2020" s="16"/>
      <c r="Y2020" s="16"/>
      <c r="Z2020" s="16"/>
      <c r="AA2020" s="16"/>
      <c r="AB2020" s="17"/>
      <c r="AC2020" s="16"/>
      <c r="AE2020" s="16"/>
      <c r="AG2020" s="17"/>
      <c r="AH2020" s="16"/>
      <c r="AJ2020" s="16"/>
      <c r="AL2020" s="17"/>
      <c r="AM2020" s="16"/>
      <c r="AO2020" s="16"/>
      <c r="AQ2020" s="16"/>
      <c r="AS2020" s="16"/>
      <c r="AU2020" s="16"/>
      <c r="AW2020" s="16"/>
      <c r="AY2020" s="16"/>
      <c r="BA2020" s="16"/>
      <c r="BC2020" s="16"/>
      <c r="BE2020" s="16"/>
      <c r="BF2020" s="17"/>
      <c r="BG2020" s="16"/>
      <c r="BI2020" s="17"/>
      <c r="BJ2020" s="17"/>
      <c r="BK2020" s="17"/>
      <c r="BL2020" s="17"/>
      <c r="BN2020" s="16"/>
      <c r="BT2020" s="16"/>
      <c r="BU2020" s="16"/>
      <c r="BV2020" s="16"/>
      <c r="BY2020" s="16"/>
      <c r="BZ2020" s="16"/>
      <c r="CA2020" s="16"/>
      <c r="CH2020" s="16"/>
      <c r="CI2020" s="16"/>
    </row>
    <row r="2021" spans="6:87" x14ac:dyDescent="0.25">
      <c r="F2021" s="16"/>
      <c r="G2021" s="16"/>
      <c r="U2021" s="16"/>
      <c r="V2021" s="16"/>
      <c r="W2021" s="16"/>
      <c r="Y2021" s="16"/>
      <c r="Z2021" s="16"/>
      <c r="AA2021" s="16"/>
      <c r="AB2021" s="17"/>
      <c r="AC2021" s="16"/>
      <c r="AE2021" s="16"/>
      <c r="AG2021" s="17"/>
      <c r="AH2021" s="16"/>
      <c r="AJ2021" s="16"/>
      <c r="AL2021" s="17"/>
      <c r="AM2021" s="16"/>
      <c r="AO2021" s="16"/>
      <c r="AQ2021" s="16"/>
      <c r="AS2021" s="16"/>
      <c r="AU2021" s="16"/>
      <c r="AW2021" s="16"/>
      <c r="AY2021" s="16"/>
      <c r="BA2021" s="16"/>
      <c r="BC2021" s="16"/>
      <c r="BE2021" s="16"/>
      <c r="BF2021" s="17"/>
      <c r="BG2021" s="16"/>
      <c r="BI2021" s="17"/>
      <c r="BJ2021" s="17"/>
      <c r="BK2021" s="17"/>
      <c r="BL2021" s="17"/>
      <c r="BN2021" s="16"/>
      <c r="BT2021" s="16"/>
      <c r="BU2021" s="16"/>
      <c r="BV2021" s="16"/>
      <c r="BY2021" s="16"/>
      <c r="BZ2021" s="16"/>
      <c r="CA2021" s="16"/>
      <c r="CH2021" s="16"/>
      <c r="CI2021" s="16"/>
    </row>
    <row r="2022" spans="6:87" x14ac:dyDescent="0.25">
      <c r="F2022" s="16"/>
      <c r="G2022" s="16"/>
      <c r="U2022" s="16"/>
      <c r="V2022" s="16"/>
      <c r="W2022" s="16"/>
      <c r="Y2022" s="16"/>
      <c r="Z2022" s="16"/>
      <c r="AA2022" s="16"/>
      <c r="AB2022" s="17"/>
      <c r="AC2022" s="16"/>
      <c r="AE2022" s="16"/>
      <c r="AG2022" s="17"/>
      <c r="AH2022" s="16"/>
      <c r="AJ2022" s="16"/>
      <c r="AL2022" s="17"/>
      <c r="AM2022" s="16"/>
      <c r="AO2022" s="16"/>
      <c r="AQ2022" s="16"/>
      <c r="AS2022" s="16"/>
      <c r="AU2022" s="16"/>
      <c r="AW2022" s="16"/>
      <c r="AY2022" s="16"/>
      <c r="BA2022" s="16"/>
      <c r="BC2022" s="16"/>
      <c r="BE2022" s="16"/>
      <c r="BF2022" s="17"/>
      <c r="BG2022" s="16"/>
      <c r="BI2022" s="17"/>
      <c r="BJ2022" s="17"/>
      <c r="BK2022" s="17"/>
      <c r="BL2022" s="17"/>
      <c r="BN2022" s="16"/>
      <c r="BT2022" s="16"/>
      <c r="BU2022" s="16"/>
      <c r="BV2022" s="16"/>
      <c r="BY2022" s="16"/>
      <c r="BZ2022" s="16"/>
      <c r="CA2022" s="16"/>
      <c r="CH2022" s="16"/>
      <c r="CI2022" s="16"/>
    </row>
    <row r="2023" spans="6:87" x14ac:dyDescent="0.25">
      <c r="F2023" s="16"/>
      <c r="G2023" s="16"/>
      <c r="U2023" s="16"/>
      <c r="V2023" s="16"/>
      <c r="W2023" s="16"/>
      <c r="Y2023" s="16"/>
      <c r="Z2023" s="16"/>
      <c r="AA2023" s="16"/>
      <c r="AB2023" s="17"/>
      <c r="AC2023" s="16"/>
      <c r="AE2023" s="16"/>
      <c r="AG2023" s="17"/>
      <c r="AH2023" s="16"/>
      <c r="AJ2023" s="16"/>
      <c r="AL2023" s="17"/>
      <c r="AM2023" s="16"/>
      <c r="AO2023" s="16"/>
      <c r="AQ2023" s="16"/>
      <c r="AS2023" s="16"/>
      <c r="AU2023" s="16"/>
      <c r="AW2023" s="16"/>
      <c r="AY2023" s="16"/>
      <c r="BA2023" s="16"/>
      <c r="BC2023" s="16"/>
      <c r="BE2023" s="16"/>
      <c r="BF2023" s="17"/>
      <c r="BG2023" s="16"/>
      <c r="BI2023" s="17"/>
      <c r="BJ2023" s="17"/>
      <c r="BK2023" s="17"/>
      <c r="BL2023" s="17"/>
      <c r="BN2023" s="16"/>
      <c r="BT2023" s="16"/>
      <c r="BU2023" s="16"/>
      <c r="BV2023" s="16"/>
      <c r="BY2023" s="16"/>
      <c r="BZ2023" s="16"/>
      <c r="CA2023" s="16"/>
      <c r="CH2023" s="16"/>
      <c r="CI2023" s="16"/>
    </row>
    <row r="2024" spans="6:87" x14ac:dyDescent="0.25">
      <c r="F2024" s="16"/>
      <c r="G2024" s="16"/>
      <c r="U2024" s="16"/>
      <c r="V2024" s="16"/>
      <c r="W2024" s="16"/>
      <c r="Y2024" s="16"/>
      <c r="Z2024" s="16"/>
      <c r="AA2024" s="16"/>
      <c r="AB2024" s="17"/>
      <c r="AC2024" s="16"/>
      <c r="AE2024" s="16"/>
      <c r="AG2024" s="17"/>
      <c r="AH2024" s="16"/>
      <c r="AJ2024" s="16"/>
      <c r="AL2024" s="17"/>
      <c r="AM2024" s="16"/>
      <c r="AO2024" s="16"/>
      <c r="AQ2024" s="16"/>
      <c r="AS2024" s="16"/>
      <c r="AU2024" s="16"/>
      <c r="AW2024" s="16"/>
      <c r="AY2024" s="16"/>
      <c r="BA2024" s="16"/>
      <c r="BC2024" s="16"/>
      <c r="BE2024" s="16"/>
      <c r="BF2024" s="17"/>
      <c r="BG2024" s="16"/>
      <c r="BI2024" s="17"/>
      <c r="BJ2024" s="17"/>
      <c r="BK2024" s="17"/>
      <c r="BL2024" s="17"/>
      <c r="BN2024" s="16"/>
      <c r="BT2024" s="16"/>
      <c r="BU2024" s="16"/>
      <c r="BV2024" s="16"/>
      <c r="BY2024" s="16"/>
      <c r="BZ2024" s="16"/>
      <c r="CA2024" s="16"/>
      <c r="CH2024" s="16"/>
      <c r="CI2024" s="16"/>
    </row>
    <row r="2025" spans="6:87" x14ac:dyDescent="0.25">
      <c r="F2025" s="16"/>
      <c r="G2025" s="16"/>
      <c r="U2025" s="16"/>
      <c r="V2025" s="16"/>
      <c r="W2025" s="16"/>
      <c r="Y2025" s="16"/>
      <c r="Z2025" s="16"/>
      <c r="AA2025" s="16"/>
      <c r="AB2025" s="17"/>
      <c r="AC2025" s="16"/>
      <c r="AE2025" s="16"/>
      <c r="AG2025" s="17"/>
      <c r="AH2025" s="16"/>
      <c r="AJ2025" s="16"/>
      <c r="AL2025" s="17"/>
      <c r="AM2025" s="16"/>
      <c r="AO2025" s="16"/>
      <c r="AQ2025" s="16"/>
      <c r="AS2025" s="16"/>
      <c r="AU2025" s="16"/>
      <c r="AW2025" s="16"/>
      <c r="AY2025" s="16"/>
      <c r="BA2025" s="16"/>
      <c r="BC2025" s="16"/>
      <c r="BE2025" s="16"/>
      <c r="BF2025" s="17"/>
      <c r="BG2025" s="16"/>
      <c r="BI2025" s="17"/>
      <c r="BJ2025" s="17"/>
      <c r="BK2025" s="17"/>
      <c r="BL2025" s="17"/>
      <c r="BN2025" s="16"/>
      <c r="BT2025" s="16"/>
      <c r="BU2025" s="16"/>
      <c r="BV2025" s="16"/>
      <c r="BY2025" s="16"/>
      <c r="BZ2025" s="16"/>
      <c r="CA2025" s="16"/>
      <c r="CH2025" s="16"/>
      <c r="CI2025" s="16"/>
    </row>
    <row r="2026" spans="6:87" x14ac:dyDescent="0.25">
      <c r="F2026" s="16"/>
      <c r="G2026" s="16"/>
      <c r="U2026" s="16"/>
      <c r="V2026" s="16"/>
      <c r="W2026" s="16"/>
      <c r="Y2026" s="16"/>
      <c r="Z2026" s="16"/>
      <c r="AA2026" s="16"/>
      <c r="AB2026" s="17"/>
      <c r="AC2026" s="16"/>
      <c r="AE2026" s="16"/>
      <c r="AG2026" s="17"/>
      <c r="AH2026" s="16"/>
      <c r="AJ2026" s="16"/>
      <c r="AL2026" s="17"/>
      <c r="AM2026" s="16"/>
      <c r="AO2026" s="16"/>
      <c r="AQ2026" s="16"/>
      <c r="AS2026" s="16"/>
      <c r="AU2026" s="16"/>
      <c r="AW2026" s="16"/>
      <c r="AY2026" s="16"/>
      <c r="BA2026" s="16"/>
      <c r="BC2026" s="16"/>
      <c r="BE2026" s="16"/>
      <c r="BF2026" s="17"/>
      <c r="BG2026" s="16"/>
      <c r="BI2026" s="17"/>
      <c r="BJ2026" s="17"/>
      <c r="BK2026" s="17"/>
      <c r="BL2026" s="17"/>
      <c r="BN2026" s="16"/>
      <c r="BT2026" s="16"/>
      <c r="BU2026" s="16"/>
      <c r="BV2026" s="16"/>
      <c r="BY2026" s="16"/>
      <c r="BZ2026" s="16"/>
      <c r="CA2026" s="16"/>
      <c r="CH2026" s="16"/>
      <c r="CI2026" s="16"/>
    </row>
    <row r="2027" spans="6:87" x14ac:dyDescent="0.25">
      <c r="F2027" s="16"/>
      <c r="G2027" s="16"/>
      <c r="U2027" s="16"/>
      <c r="V2027" s="16"/>
      <c r="W2027" s="16"/>
      <c r="Y2027" s="16"/>
      <c r="Z2027" s="16"/>
      <c r="AA2027" s="16"/>
      <c r="AB2027" s="17"/>
      <c r="AC2027" s="16"/>
      <c r="AE2027" s="16"/>
      <c r="AG2027" s="17"/>
      <c r="AH2027" s="16"/>
      <c r="AJ2027" s="16"/>
      <c r="AL2027" s="17"/>
      <c r="AM2027" s="16"/>
      <c r="AO2027" s="16"/>
      <c r="AQ2027" s="16"/>
      <c r="AS2027" s="16"/>
      <c r="AU2027" s="16"/>
      <c r="AW2027" s="16"/>
      <c r="AY2027" s="16"/>
      <c r="BA2027" s="16"/>
      <c r="BC2027" s="16"/>
      <c r="BE2027" s="16"/>
      <c r="BF2027" s="17"/>
      <c r="BG2027" s="16"/>
      <c r="BI2027" s="17"/>
      <c r="BJ2027" s="17"/>
      <c r="BK2027" s="17"/>
      <c r="BL2027" s="17"/>
      <c r="BN2027" s="16"/>
      <c r="BT2027" s="16"/>
      <c r="BU2027" s="16"/>
      <c r="BV2027" s="16"/>
      <c r="BY2027" s="16"/>
      <c r="BZ2027" s="16"/>
      <c r="CA2027" s="16"/>
      <c r="CH2027" s="16"/>
      <c r="CI2027" s="16"/>
    </row>
    <row r="2028" spans="6:87" x14ac:dyDescent="0.25">
      <c r="F2028" s="16"/>
      <c r="G2028" s="16"/>
      <c r="U2028" s="16"/>
      <c r="V2028" s="16"/>
      <c r="W2028" s="16"/>
      <c r="Y2028" s="16"/>
      <c r="Z2028" s="16"/>
      <c r="AA2028" s="16"/>
      <c r="AB2028" s="17"/>
      <c r="AC2028" s="16"/>
      <c r="AE2028" s="16"/>
      <c r="AG2028" s="17"/>
      <c r="AH2028" s="16"/>
      <c r="AJ2028" s="16"/>
      <c r="AL2028" s="17"/>
      <c r="AM2028" s="16"/>
      <c r="AO2028" s="16"/>
      <c r="AQ2028" s="16"/>
      <c r="AS2028" s="16"/>
      <c r="AU2028" s="16"/>
      <c r="AW2028" s="16"/>
      <c r="AY2028" s="16"/>
      <c r="BA2028" s="16"/>
      <c r="BC2028" s="16"/>
      <c r="BE2028" s="16"/>
      <c r="BF2028" s="17"/>
      <c r="BG2028" s="16"/>
      <c r="BI2028" s="17"/>
      <c r="BJ2028" s="17"/>
      <c r="BK2028" s="17"/>
      <c r="BL2028" s="17"/>
      <c r="BN2028" s="16"/>
      <c r="BT2028" s="16"/>
      <c r="BU2028" s="16"/>
      <c r="BV2028" s="16"/>
      <c r="BY2028" s="16"/>
      <c r="BZ2028" s="16"/>
      <c r="CA2028" s="16"/>
      <c r="CH2028" s="16"/>
      <c r="CI2028" s="16"/>
    </row>
    <row r="2029" spans="6:87" x14ac:dyDescent="0.25">
      <c r="F2029" s="16"/>
      <c r="G2029" s="16"/>
      <c r="U2029" s="16"/>
      <c r="V2029" s="16"/>
      <c r="W2029" s="16"/>
      <c r="Y2029" s="16"/>
      <c r="Z2029" s="16"/>
      <c r="AA2029" s="16"/>
      <c r="AB2029" s="17"/>
      <c r="AC2029" s="16"/>
      <c r="AE2029" s="16"/>
      <c r="AG2029" s="17"/>
      <c r="AH2029" s="16"/>
      <c r="AJ2029" s="16"/>
      <c r="AL2029" s="17"/>
      <c r="AM2029" s="16"/>
      <c r="AO2029" s="16"/>
      <c r="AQ2029" s="16"/>
      <c r="AS2029" s="16"/>
      <c r="AU2029" s="16"/>
      <c r="AW2029" s="16"/>
      <c r="AY2029" s="16"/>
      <c r="BA2029" s="16"/>
      <c r="BC2029" s="16"/>
      <c r="BE2029" s="16"/>
      <c r="BF2029" s="17"/>
      <c r="BG2029" s="16"/>
      <c r="BI2029" s="17"/>
      <c r="BJ2029" s="17"/>
      <c r="BK2029" s="17"/>
      <c r="BL2029" s="17"/>
      <c r="BN2029" s="16"/>
      <c r="BT2029" s="16"/>
      <c r="BU2029" s="16"/>
      <c r="BV2029" s="16"/>
      <c r="BY2029" s="16"/>
      <c r="BZ2029" s="16"/>
      <c r="CA2029" s="16"/>
      <c r="CH2029" s="16"/>
      <c r="CI2029" s="16"/>
    </row>
    <row r="2030" spans="6:87" x14ac:dyDescent="0.25">
      <c r="F2030" s="16"/>
      <c r="G2030" s="16"/>
      <c r="U2030" s="16"/>
      <c r="V2030" s="16"/>
      <c r="W2030" s="16"/>
      <c r="Y2030" s="16"/>
      <c r="Z2030" s="16"/>
      <c r="AA2030" s="16"/>
      <c r="AB2030" s="17"/>
      <c r="AC2030" s="16"/>
      <c r="AE2030" s="16"/>
      <c r="AG2030" s="17"/>
      <c r="AH2030" s="16"/>
      <c r="AJ2030" s="16"/>
      <c r="AL2030" s="17"/>
      <c r="AM2030" s="16"/>
      <c r="AO2030" s="16"/>
      <c r="AQ2030" s="16"/>
      <c r="AS2030" s="16"/>
      <c r="AU2030" s="16"/>
      <c r="AW2030" s="16"/>
      <c r="AY2030" s="16"/>
      <c r="BA2030" s="16"/>
      <c r="BC2030" s="16"/>
      <c r="BE2030" s="16"/>
      <c r="BF2030" s="17"/>
      <c r="BG2030" s="16"/>
      <c r="BI2030" s="17"/>
      <c r="BJ2030" s="17"/>
      <c r="BK2030" s="17"/>
      <c r="BL2030" s="17"/>
      <c r="BN2030" s="16"/>
      <c r="BT2030" s="16"/>
      <c r="BU2030" s="16"/>
      <c r="BV2030" s="16"/>
      <c r="BY2030" s="16"/>
      <c r="BZ2030" s="16"/>
      <c r="CA2030" s="16"/>
      <c r="CH2030" s="16"/>
      <c r="CI2030" s="16"/>
    </row>
    <row r="2031" spans="6:87" x14ac:dyDescent="0.25">
      <c r="F2031" s="16"/>
      <c r="G2031" s="16"/>
      <c r="U2031" s="16"/>
      <c r="V2031" s="16"/>
      <c r="W2031" s="16"/>
      <c r="Y2031" s="16"/>
      <c r="Z2031" s="16"/>
      <c r="AA2031" s="16"/>
      <c r="AB2031" s="17"/>
      <c r="AC2031" s="16"/>
      <c r="AE2031" s="16"/>
      <c r="AG2031" s="17"/>
      <c r="AH2031" s="16"/>
      <c r="AJ2031" s="16"/>
      <c r="AL2031" s="17"/>
      <c r="AM2031" s="16"/>
      <c r="AO2031" s="16"/>
      <c r="AQ2031" s="16"/>
      <c r="AS2031" s="16"/>
      <c r="AU2031" s="16"/>
      <c r="AW2031" s="16"/>
      <c r="AY2031" s="16"/>
      <c r="BA2031" s="16"/>
      <c r="BC2031" s="16"/>
      <c r="BE2031" s="16"/>
      <c r="BF2031" s="17"/>
      <c r="BG2031" s="16"/>
      <c r="BI2031" s="17"/>
      <c r="BJ2031" s="17"/>
      <c r="BK2031" s="17"/>
      <c r="BL2031" s="17"/>
      <c r="BN2031" s="16"/>
      <c r="BT2031" s="16"/>
      <c r="BU2031" s="16"/>
      <c r="BV2031" s="16"/>
      <c r="BY2031" s="16"/>
      <c r="BZ2031" s="16"/>
      <c r="CA2031" s="16"/>
      <c r="CH2031" s="16"/>
      <c r="CI2031" s="16"/>
    </row>
    <row r="2032" spans="6:87" x14ac:dyDescent="0.25">
      <c r="F2032" s="16"/>
      <c r="G2032" s="16"/>
      <c r="U2032" s="16"/>
      <c r="V2032" s="16"/>
      <c r="W2032" s="16"/>
      <c r="Y2032" s="16"/>
      <c r="Z2032" s="16"/>
      <c r="AA2032" s="16"/>
      <c r="AB2032" s="17"/>
      <c r="AC2032" s="16"/>
      <c r="AE2032" s="16"/>
      <c r="AG2032" s="17"/>
      <c r="AH2032" s="16"/>
      <c r="AJ2032" s="16"/>
      <c r="AL2032" s="17"/>
      <c r="AM2032" s="16"/>
      <c r="AO2032" s="16"/>
      <c r="AQ2032" s="16"/>
      <c r="AS2032" s="16"/>
      <c r="AU2032" s="16"/>
      <c r="AW2032" s="16"/>
      <c r="AY2032" s="16"/>
      <c r="BA2032" s="16"/>
      <c r="BC2032" s="16"/>
      <c r="BE2032" s="16"/>
      <c r="BF2032" s="17"/>
      <c r="BG2032" s="16"/>
      <c r="BI2032" s="17"/>
      <c r="BJ2032" s="17"/>
      <c r="BK2032" s="17"/>
      <c r="BL2032" s="17"/>
      <c r="BN2032" s="16"/>
      <c r="BT2032" s="16"/>
      <c r="BU2032" s="16"/>
      <c r="BV2032" s="16"/>
      <c r="BY2032" s="16"/>
      <c r="BZ2032" s="16"/>
      <c r="CA2032" s="16"/>
      <c r="CH2032" s="16"/>
      <c r="CI2032" s="16"/>
    </row>
    <row r="2033" spans="6:87" x14ac:dyDescent="0.25">
      <c r="F2033" s="16"/>
      <c r="G2033" s="16"/>
      <c r="U2033" s="16"/>
      <c r="V2033" s="16"/>
      <c r="W2033" s="16"/>
      <c r="Y2033" s="16"/>
      <c r="Z2033" s="16"/>
      <c r="AA2033" s="16"/>
      <c r="AB2033" s="17"/>
      <c r="AC2033" s="16"/>
      <c r="AE2033" s="16"/>
      <c r="AG2033" s="17"/>
      <c r="AH2033" s="16"/>
      <c r="AJ2033" s="16"/>
      <c r="AL2033" s="17"/>
      <c r="AM2033" s="16"/>
      <c r="AO2033" s="16"/>
      <c r="AQ2033" s="16"/>
      <c r="AS2033" s="16"/>
      <c r="AU2033" s="16"/>
      <c r="AW2033" s="16"/>
      <c r="AY2033" s="16"/>
      <c r="BA2033" s="16"/>
      <c r="BC2033" s="16"/>
      <c r="BE2033" s="16"/>
      <c r="BF2033" s="17"/>
      <c r="BG2033" s="16"/>
      <c r="BI2033" s="17"/>
      <c r="BJ2033" s="17"/>
      <c r="BK2033" s="17"/>
      <c r="BL2033" s="17"/>
      <c r="BN2033" s="16"/>
      <c r="BT2033" s="16"/>
      <c r="BU2033" s="16"/>
      <c r="BV2033" s="16"/>
      <c r="BY2033" s="16"/>
      <c r="BZ2033" s="16"/>
      <c r="CA2033" s="16"/>
      <c r="CH2033" s="16"/>
      <c r="CI2033" s="16"/>
    </row>
    <row r="2034" spans="6:87" x14ac:dyDescent="0.25">
      <c r="F2034" s="16"/>
      <c r="G2034" s="16"/>
      <c r="U2034" s="16"/>
      <c r="V2034" s="16"/>
      <c r="W2034" s="16"/>
      <c r="Y2034" s="16"/>
      <c r="Z2034" s="16"/>
      <c r="AA2034" s="16"/>
      <c r="AB2034" s="17"/>
      <c r="AC2034" s="16"/>
      <c r="AE2034" s="16"/>
      <c r="AG2034" s="17"/>
      <c r="AH2034" s="16"/>
      <c r="AJ2034" s="16"/>
      <c r="AL2034" s="17"/>
      <c r="AM2034" s="16"/>
      <c r="AO2034" s="16"/>
      <c r="AQ2034" s="16"/>
      <c r="AS2034" s="16"/>
      <c r="AU2034" s="16"/>
      <c r="AW2034" s="16"/>
      <c r="AY2034" s="16"/>
      <c r="BA2034" s="16"/>
      <c r="BC2034" s="16"/>
      <c r="BE2034" s="16"/>
      <c r="BF2034" s="17"/>
      <c r="BG2034" s="16"/>
      <c r="BI2034" s="17"/>
      <c r="BJ2034" s="17"/>
      <c r="BK2034" s="17"/>
      <c r="BL2034" s="17"/>
      <c r="BN2034" s="16"/>
      <c r="BT2034" s="16"/>
      <c r="BU2034" s="16"/>
      <c r="BV2034" s="16"/>
      <c r="BY2034" s="16"/>
      <c r="BZ2034" s="16"/>
      <c r="CA2034" s="16"/>
      <c r="CH2034" s="16"/>
      <c r="CI2034" s="16"/>
    </row>
    <row r="2035" spans="6:87" x14ac:dyDescent="0.25">
      <c r="F2035" s="16"/>
      <c r="G2035" s="16"/>
      <c r="U2035" s="16"/>
      <c r="V2035" s="16"/>
      <c r="W2035" s="16"/>
      <c r="Y2035" s="16"/>
      <c r="Z2035" s="16"/>
      <c r="AA2035" s="16"/>
      <c r="AB2035" s="17"/>
      <c r="AC2035" s="16"/>
      <c r="AE2035" s="16"/>
      <c r="AG2035" s="17"/>
      <c r="AH2035" s="16"/>
      <c r="AJ2035" s="16"/>
      <c r="AL2035" s="17"/>
      <c r="AM2035" s="16"/>
      <c r="AO2035" s="16"/>
      <c r="AQ2035" s="16"/>
      <c r="AS2035" s="16"/>
      <c r="AU2035" s="16"/>
      <c r="AW2035" s="16"/>
      <c r="AY2035" s="16"/>
      <c r="BA2035" s="16"/>
      <c r="BC2035" s="16"/>
      <c r="BE2035" s="16"/>
      <c r="BF2035" s="17"/>
      <c r="BG2035" s="16"/>
      <c r="BI2035" s="17"/>
      <c r="BJ2035" s="17"/>
      <c r="BK2035" s="17"/>
      <c r="BL2035" s="17"/>
      <c r="BN2035" s="16"/>
      <c r="BT2035" s="16"/>
      <c r="BU2035" s="16"/>
      <c r="BV2035" s="16"/>
      <c r="BY2035" s="16"/>
      <c r="BZ2035" s="16"/>
      <c r="CA2035" s="16"/>
      <c r="CH2035" s="16"/>
      <c r="CI2035" s="16"/>
    </row>
    <row r="2036" spans="6:87" x14ac:dyDescent="0.25">
      <c r="F2036" s="16"/>
      <c r="G2036" s="16"/>
      <c r="U2036" s="16"/>
      <c r="V2036" s="16"/>
      <c r="W2036" s="16"/>
      <c r="Y2036" s="16"/>
      <c r="Z2036" s="16"/>
      <c r="AA2036" s="16"/>
      <c r="AB2036" s="17"/>
      <c r="AC2036" s="16"/>
      <c r="AE2036" s="16"/>
      <c r="AG2036" s="17"/>
      <c r="AH2036" s="16"/>
      <c r="AJ2036" s="16"/>
      <c r="AL2036" s="17"/>
      <c r="AM2036" s="16"/>
      <c r="AO2036" s="16"/>
      <c r="AQ2036" s="16"/>
      <c r="AS2036" s="16"/>
      <c r="AU2036" s="16"/>
      <c r="AW2036" s="16"/>
      <c r="AY2036" s="16"/>
      <c r="BA2036" s="16"/>
      <c r="BC2036" s="16"/>
      <c r="BE2036" s="16"/>
      <c r="BF2036" s="17"/>
      <c r="BG2036" s="16"/>
      <c r="BI2036" s="17"/>
      <c r="BJ2036" s="17"/>
      <c r="BK2036" s="17"/>
      <c r="BL2036" s="17"/>
      <c r="BN2036" s="16"/>
      <c r="BT2036" s="16"/>
      <c r="BU2036" s="16"/>
      <c r="BV2036" s="16"/>
      <c r="BY2036" s="16"/>
      <c r="BZ2036" s="16"/>
      <c r="CA2036" s="16"/>
      <c r="CH2036" s="16"/>
      <c r="CI2036" s="16"/>
    </row>
    <row r="2037" spans="6:87" x14ac:dyDescent="0.25">
      <c r="F2037" s="16"/>
      <c r="G2037" s="16"/>
      <c r="U2037" s="16"/>
      <c r="V2037" s="16"/>
      <c r="W2037" s="16"/>
      <c r="Y2037" s="16"/>
      <c r="Z2037" s="16"/>
      <c r="AA2037" s="16"/>
      <c r="AB2037" s="17"/>
      <c r="AC2037" s="16"/>
      <c r="AE2037" s="16"/>
      <c r="AG2037" s="17"/>
      <c r="AH2037" s="16"/>
      <c r="AJ2037" s="16"/>
      <c r="AL2037" s="17"/>
      <c r="AM2037" s="16"/>
      <c r="AO2037" s="16"/>
      <c r="AQ2037" s="16"/>
      <c r="AS2037" s="16"/>
      <c r="AU2037" s="16"/>
      <c r="AW2037" s="16"/>
      <c r="AY2037" s="16"/>
      <c r="BA2037" s="16"/>
      <c r="BC2037" s="16"/>
      <c r="BE2037" s="16"/>
      <c r="BF2037" s="17"/>
      <c r="BG2037" s="16"/>
      <c r="BI2037" s="17"/>
      <c r="BJ2037" s="17"/>
      <c r="BK2037" s="17"/>
      <c r="BL2037" s="17"/>
      <c r="BN2037" s="16"/>
      <c r="BT2037" s="16"/>
      <c r="BU2037" s="16"/>
      <c r="BV2037" s="16"/>
      <c r="BY2037" s="16"/>
      <c r="BZ2037" s="16"/>
      <c r="CA2037" s="16"/>
      <c r="CH2037" s="16"/>
      <c r="CI2037" s="16"/>
    </row>
    <row r="2038" spans="6:87" x14ac:dyDescent="0.25">
      <c r="F2038" s="16"/>
      <c r="G2038" s="16"/>
      <c r="U2038" s="16"/>
      <c r="V2038" s="16"/>
      <c r="W2038" s="16"/>
      <c r="Y2038" s="16"/>
      <c r="Z2038" s="16"/>
      <c r="AA2038" s="16"/>
      <c r="AB2038" s="17"/>
      <c r="AC2038" s="16"/>
      <c r="AE2038" s="16"/>
      <c r="AG2038" s="17"/>
      <c r="AH2038" s="16"/>
      <c r="AJ2038" s="16"/>
      <c r="AL2038" s="17"/>
      <c r="AM2038" s="16"/>
      <c r="AO2038" s="16"/>
      <c r="AQ2038" s="16"/>
      <c r="AS2038" s="16"/>
      <c r="AU2038" s="16"/>
      <c r="AW2038" s="16"/>
      <c r="AY2038" s="16"/>
      <c r="BA2038" s="16"/>
      <c r="BC2038" s="16"/>
      <c r="BE2038" s="16"/>
      <c r="BF2038" s="17"/>
      <c r="BG2038" s="16"/>
      <c r="BI2038" s="17"/>
      <c r="BJ2038" s="17"/>
      <c r="BK2038" s="17"/>
      <c r="BL2038" s="17"/>
      <c r="BN2038" s="16"/>
      <c r="BT2038" s="16"/>
      <c r="BU2038" s="16"/>
      <c r="BV2038" s="16"/>
      <c r="BY2038" s="16"/>
      <c r="BZ2038" s="16"/>
      <c r="CA2038" s="16"/>
      <c r="CH2038" s="16"/>
      <c r="CI2038" s="16"/>
    </row>
    <row r="2039" spans="6:87" x14ac:dyDescent="0.25">
      <c r="F2039" s="16"/>
      <c r="G2039" s="16"/>
      <c r="U2039" s="16"/>
      <c r="V2039" s="16"/>
      <c r="W2039" s="16"/>
      <c r="Y2039" s="16"/>
      <c r="Z2039" s="16"/>
      <c r="AA2039" s="16"/>
      <c r="AB2039" s="17"/>
      <c r="AC2039" s="16"/>
      <c r="AE2039" s="16"/>
      <c r="AG2039" s="17"/>
      <c r="AH2039" s="16"/>
      <c r="AJ2039" s="16"/>
      <c r="AL2039" s="17"/>
      <c r="AM2039" s="16"/>
      <c r="AO2039" s="16"/>
      <c r="AQ2039" s="16"/>
      <c r="AS2039" s="16"/>
      <c r="AU2039" s="16"/>
      <c r="AW2039" s="16"/>
      <c r="AY2039" s="16"/>
      <c r="BA2039" s="16"/>
      <c r="BC2039" s="16"/>
      <c r="BE2039" s="16"/>
      <c r="BF2039" s="17"/>
      <c r="BG2039" s="16"/>
      <c r="BI2039" s="17"/>
      <c r="BJ2039" s="17"/>
      <c r="BK2039" s="17"/>
      <c r="BL2039" s="17"/>
      <c r="BN2039" s="16"/>
      <c r="BT2039" s="16"/>
      <c r="BU2039" s="16"/>
      <c r="BV2039" s="16"/>
      <c r="BY2039" s="16"/>
      <c r="BZ2039" s="16"/>
      <c r="CA2039" s="16"/>
      <c r="CH2039" s="16"/>
      <c r="CI2039" s="16"/>
    </row>
    <row r="2040" spans="6:87" x14ac:dyDescent="0.25">
      <c r="F2040" s="16"/>
      <c r="G2040" s="16"/>
      <c r="U2040" s="16"/>
      <c r="V2040" s="16"/>
      <c r="W2040" s="16"/>
      <c r="Y2040" s="16"/>
      <c r="Z2040" s="16"/>
      <c r="AA2040" s="16"/>
      <c r="AB2040" s="17"/>
      <c r="AC2040" s="16"/>
      <c r="AE2040" s="16"/>
      <c r="AG2040" s="17"/>
      <c r="AH2040" s="16"/>
      <c r="AJ2040" s="16"/>
      <c r="AL2040" s="17"/>
      <c r="AM2040" s="16"/>
      <c r="AO2040" s="16"/>
      <c r="AQ2040" s="16"/>
      <c r="AS2040" s="16"/>
      <c r="AU2040" s="16"/>
      <c r="AW2040" s="16"/>
      <c r="AY2040" s="16"/>
      <c r="BA2040" s="16"/>
      <c r="BC2040" s="16"/>
      <c r="BE2040" s="16"/>
      <c r="BF2040" s="17"/>
      <c r="BG2040" s="16"/>
      <c r="BI2040" s="17"/>
      <c r="BJ2040" s="17"/>
      <c r="BK2040" s="17"/>
      <c r="BL2040" s="17"/>
      <c r="BN2040" s="16"/>
      <c r="BT2040" s="16"/>
      <c r="BU2040" s="16"/>
      <c r="BV2040" s="16"/>
      <c r="BY2040" s="16"/>
      <c r="BZ2040" s="16"/>
      <c r="CA2040" s="16"/>
      <c r="CH2040" s="16"/>
      <c r="CI2040" s="16"/>
    </row>
    <row r="2041" spans="6:87" x14ac:dyDescent="0.25">
      <c r="F2041" s="16"/>
      <c r="G2041" s="16"/>
      <c r="U2041" s="16"/>
      <c r="V2041" s="16"/>
      <c r="W2041" s="16"/>
      <c r="Y2041" s="16"/>
      <c r="Z2041" s="16"/>
      <c r="AA2041" s="16"/>
      <c r="AB2041" s="17"/>
      <c r="AC2041" s="16"/>
      <c r="AE2041" s="16"/>
      <c r="AG2041" s="17"/>
      <c r="AH2041" s="16"/>
      <c r="AJ2041" s="16"/>
      <c r="AL2041" s="17"/>
      <c r="AM2041" s="16"/>
      <c r="AO2041" s="16"/>
      <c r="AQ2041" s="16"/>
      <c r="AS2041" s="16"/>
      <c r="AU2041" s="16"/>
      <c r="AW2041" s="16"/>
      <c r="AY2041" s="16"/>
      <c r="BA2041" s="16"/>
      <c r="BC2041" s="16"/>
      <c r="BE2041" s="16"/>
      <c r="BF2041" s="17"/>
      <c r="BG2041" s="16"/>
      <c r="BI2041" s="17"/>
      <c r="BJ2041" s="17"/>
      <c r="BK2041" s="17"/>
      <c r="BL2041" s="17"/>
      <c r="BN2041" s="16"/>
      <c r="BT2041" s="16"/>
      <c r="BU2041" s="16"/>
      <c r="BV2041" s="16"/>
      <c r="BY2041" s="16"/>
      <c r="BZ2041" s="16"/>
      <c r="CA2041" s="16"/>
      <c r="CH2041" s="16"/>
      <c r="CI2041" s="16"/>
    </row>
    <row r="2042" spans="6:87" x14ac:dyDescent="0.25">
      <c r="F2042" s="16"/>
      <c r="G2042" s="16"/>
      <c r="U2042" s="16"/>
      <c r="V2042" s="16"/>
      <c r="W2042" s="16"/>
      <c r="Y2042" s="16"/>
      <c r="Z2042" s="16"/>
      <c r="AA2042" s="16"/>
      <c r="AB2042" s="17"/>
      <c r="AC2042" s="16"/>
      <c r="AE2042" s="16"/>
      <c r="AG2042" s="17"/>
      <c r="AH2042" s="16"/>
      <c r="AJ2042" s="16"/>
      <c r="AL2042" s="17"/>
      <c r="AM2042" s="16"/>
      <c r="AO2042" s="16"/>
      <c r="AQ2042" s="16"/>
      <c r="AS2042" s="16"/>
      <c r="AU2042" s="16"/>
      <c r="AW2042" s="16"/>
      <c r="AY2042" s="16"/>
      <c r="BA2042" s="16"/>
      <c r="BC2042" s="16"/>
      <c r="BE2042" s="16"/>
      <c r="BF2042" s="17"/>
      <c r="BG2042" s="16"/>
      <c r="BI2042" s="17"/>
      <c r="BJ2042" s="17"/>
      <c r="BK2042" s="17"/>
      <c r="BL2042" s="17"/>
      <c r="BN2042" s="16"/>
      <c r="BT2042" s="16"/>
      <c r="BU2042" s="16"/>
      <c r="BV2042" s="16"/>
      <c r="BY2042" s="16"/>
      <c r="BZ2042" s="16"/>
      <c r="CA2042" s="16"/>
      <c r="CH2042" s="16"/>
      <c r="CI2042" s="16"/>
    </row>
    <row r="2043" spans="6:87" x14ac:dyDescent="0.25">
      <c r="F2043" s="16"/>
      <c r="G2043" s="16"/>
      <c r="U2043" s="16"/>
      <c r="V2043" s="16"/>
      <c r="W2043" s="16"/>
      <c r="Y2043" s="16"/>
      <c r="Z2043" s="16"/>
      <c r="AA2043" s="16"/>
      <c r="AB2043" s="17"/>
      <c r="AC2043" s="16"/>
      <c r="AE2043" s="16"/>
      <c r="AG2043" s="17"/>
      <c r="AH2043" s="16"/>
      <c r="AJ2043" s="16"/>
      <c r="AL2043" s="17"/>
      <c r="AM2043" s="16"/>
      <c r="AO2043" s="16"/>
      <c r="AQ2043" s="16"/>
      <c r="AS2043" s="16"/>
      <c r="AU2043" s="16"/>
      <c r="AW2043" s="16"/>
      <c r="AY2043" s="16"/>
      <c r="BA2043" s="16"/>
      <c r="BC2043" s="16"/>
      <c r="BE2043" s="16"/>
      <c r="BF2043" s="17"/>
      <c r="BG2043" s="16"/>
      <c r="BI2043" s="17"/>
      <c r="BJ2043" s="17"/>
      <c r="BK2043" s="17"/>
      <c r="BL2043" s="17"/>
      <c r="BN2043" s="16"/>
      <c r="BT2043" s="16"/>
      <c r="BU2043" s="16"/>
      <c r="BV2043" s="16"/>
      <c r="BY2043" s="16"/>
      <c r="BZ2043" s="16"/>
      <c r="CA2043" s="16"/>
      <c r="CH2043" s="16"/>
      <c r="CI2043" s="16"/>
    </row>
    <row r="2044" spans="6:87" x14ac:dyDescent="0.25">
      <c r="F2044" s="16"/>
      <c r="G2044" s="16"/>
      <c r="U2044" s="16"/>
      <c r="V2044" s="16"/>
      <c r="W2044" s="16"/>
      <c r="Y2044" s="16"/>
      <c r="Z2044" s="16"/>
      <c r="AA2044" s="16"/>
      <c r="AB2044" s="17"/>
      <c r="AC2044" s="16"/>
      <c r="AE2044" s="16"/>
      <c r="AG2044" s="17"/>
      <c r="AH2044" s="16"/>
      <c r="AJ2044" s="16"/>
      <c r="AL2044" s="17"/>
      <c r="AM2044" s="16"/>
      <c r="AO2044" s="16"/>
      <c r="AQ2044" s="16"/>
      <c r="AS2044" s="16"/>
      <c r="AU2044" s="16"/>
      <c r="AW2044" s="16"/>
      <c r="AY2044" s="16"/>
      <c r="BA2044" s="16"/>
      <c r="BC2044" s="16"/>
      <c r="BE2044" s="16"/>
      <c r="BF2044" s="17"/>
      <c r="BG2044" s="16"/>
      <c r="BI2044" s="17"/>
      <c r="BJ2044" s="17"/>
      <c r="BK2044" s="17"/>
      <c r="BL2044" s="17"/>
      <c r="BN2044" s="16"/>
      <c r="BT2044" s="16"/>
      <c r="BU2044" s="16"/>
      <c r="BV2044" s="16"/>
      <c r="BY2044" s="16"/>
      <c r="BZ2044" s="16"/>
      <c r="CA2044" s="16"/>
      <c r="CH2044" s="16"/>
      <c r="CI2044" s="16"/>
    </row>
    <row r="2045" spans="6:87" x14ac:dyDescent="0.25">
      <c r="F2045" s="16"/>
      <c r="G2045" s="16"/>
      <c r="U2045" s="16"/>
      <c r="V2045" s="16"/>
      <c r="W2045" s="16"/>
      <c r="Y2045" s="16"/>
      <c r="Z2045" s="16"/>
      <c r="AA2045" s="16"/>
      <c r="AB2045" s="17"/>
      <c r="AC2045" s="16"/>
      <c r="AE2045" s="16"/>
      <c r="AG2045" s="17"/>
      <c r="AH2045" s="16"/>
      <c r="AJ2045" s="16"/>
      <c r="AL2045" s="17"/>
      <c r="AM2045" s="16"/>
      <c r="AO2045" s="16"/>
      <c r="AQ2045" s="16"/>
      <c r="AS2045" s="16"/>
      <c r="AU2045" s="16"/>
      <c r="AW2045" s="16"/>
      <c r="AY2045" s="16"/>
      <c r="BA2045" s="16"/>
      <c r="BC2045" s="16"/>
      <c r="BE2045" s="16"/>
      <c r="BF2045" s="17"/>
      <c r="BG2045" s="16"/>
      <c r="BI2045" s="17"/>
      <c r="BJ2045" s="17"/>
      <c r="BK2045" s="17"/>
      <c r="BL2045" s="17"/>
      <c r="BN2045" s="16"/>
      <c r="BT2045" s="16"/>
      <c r="BU2045" s="16"/>
      <c r="BV2045" s="16"/>
      <c r="BY2045" s="16"/>
      <c r="BZ2045" s="16"/>
      <c r="CA2045" s="16"/>
      <c r="CH2045" s="16"/>
      <c r="CI2045" s="16"/>
    </row>
    <row r="2046" spans="6:87" x14ac:dyDescent="0.25">
      <c r="F2046" s="16"/>
      <c r="G2046" s="16"/>
      <c r="U2046" s="16"/>
      <c r="V2046" s="16"/>
      <c r="W2046" s="16"/>
      <c r="Y2046" s="16"/>
      <c r="Z2046" s="16"/>
      <c r="AA2046" s="16"/>
      <c r="AB2046" s="17"/>
      <c r="AC2046" s="16"/>
      <c r="AE2046" s="16"/>
      <c r="AG2046" s="17"/>
      <c r="AH2046" s="16"/>
      <c r="AJ2046" s="16"/>
      <c r="AL2046" s="17"/>
      <c r="AM2046" s="16"/>
      <c r="AO2046" s="16"/>
      <c r="AQ2046" s="16"/>
      <c r="AS2046" s="16"/>
      <c r="AU2046" s="16"/>
      <c r="AW2046" s="16"/>
      <c r="AY2046" s="16"/>
      <c r="BA2046" s="16"/>
      <c r="BC2046" s="16"/>
      <c r="BE2046" s="16"/>
      <c r="BF2046" s="17"/>
      <c r="BG2046" s="16"/>
      <c r="BI2046" s="17"/>
      <c r="BJ2046" s="17"/>
      <c r="BK2046" s="17"/>
      <c r="BL2046" s="17"/>
      <c r="BN2046" s="16"/>
      <c r="BT2046" s="16"/>
      <c r="BU2046" s="16"/>
      <c r="BV2046" s="16"/>
      <c r="BY2046" s="16"/>
      <c r="BZ2046" s="16"/>
      <c r="CA2046" s="16"/>
      <c r="CH2046" s="16"/>
      <c r="CI2046" s="16"/>
    </row>
    <row r="2047" spans="6:87" x14ac:dyDescent="0.25">
      <c r="F2047" s="16"/>
      <c r="G2047" s="16"/>
      <c r="U2047" s="16"/>
      <c r="V2047" s="16"/>
      <c r="W2047" s="16"/>
      <c r="Y2047" s="16"/>
      <c r="Z2047" s="16"/>
      <c r="AA2047" s="16"/>
      <c r="AB2047" s="17"/>
      <c r="AC2047" s="16"/>
      <c r="AE2047" s="16"/>
      <c r="AG2047" s="17"/>
      <c r="AH2047" s="16"/>
      <c r="AJ2047" s="16"/>
      <c r="AL2047" s="17"/>
      <c r="AM2047" s="16"/>
      <c r="AO2047" s="16"/>
      <c r="AQ2047" s="16"/>
      <c r="AS2047" s="16"/>
      <c r="AU2047" s="16"/>
      <c r="AW2047" s="16"/>
      <c r="AY2047" s="16"/>
      <c r="BA2047" s="16"/>
      <c r="BC2047" s="16"/>
      <c r="BE2047" s="16"/>
      <c r="BF2047" s="17"/>
      <c r="BG2047" s="16"/>
      <c r="BI2047" s="17"/>
      <c r="BJ2047" s="17"/>
      <c r="BK2047" s="17"/>
      <c r="BL2047" s="17"/>
      <c r="BN2047" s="16"/>
      <c r="BT2047" s="16"/>
      <c r="BU2047" s="16"/>
      <c r="BV2047" s="16"/>
      <c r="BY2047" s="16"/>
      <c r="BZ2047" s="16"/>
      <c r="CA2047" s="16"/>
      <c r="CH2047" s="16"/>
      <c r="CI2047" s="16"/>
    </row>
    <row r="2048" spans="6:87" x14ac:dyDescent="0.25">
      <c r="F2048" s="16"/>
      <c r="G2048" s="16"/>
      <c r="U2048" s="16"/>
      <c r="V2048" s="16"/>
      <c r="W2048" s="16"/>
      <c r="Y2048" s="16"/>
      <c r="Z2048" s="16"/>
      <c r="AA2048" s="16"/>
      <c r="AB2048" s="17"/>
      <c r="AC2048" s="16"/>
      <c r="AE2048" s="16"/>
      <c r="AG2048" s="17"/>
      <c r="AH2048" s="16"/>
      <c r="AJ2048" s="16"/>
      <c r="AL2048" s="17"/>
      <c r="AM2048" s="16"/>
      <c r="AO2048" s="16"/>
      <c r="AQ2048" s="16"/>
      <c r="AS2048" s="16"/>
      <c r="AU2048" s="16"/>
      <c r="AW2048" s="16"/>
      <c r="AY2048" s="16"/>
      <c r="BA2048" s="16"/>
      <c r="BC2048" s="16"/>
      <c r="BE2048" s="16"/>
      <c r="BF2048" s="17"/>
      <c r="BG2048" s="16"/>
      <c r="BI2048" s="17"/>
      <c r="BJ2048" s="17"/>
      <c r="BK2048" s="17"/>
      <c r="BL2048" s="17"/>
      <c r="BN2048" s="16"/>
      <c r="BT2048" s="16"/>
      <c r="BU2048" s="16"/>
      <c r="BV2048" s="16"/>
      <c r="BY2048" s="16"/>
      <c r="BZ2048" s="16"/>
      <c r="CA2048" s="16"/>
      <c r="CH2048" s="16"/>
      <c r="CI2048" s="16"/>
    </row>
    <row r="2049" spans="6:87" x14ac:dyDescent="0.25">
      <c r="F2049" s="16"/>
      <c r="G2049" s="16"/>
      <c r="U2049" s="16"/>
      <c r="V2049" s="16"/>
      <c r="W2049" s="16"/>
      <c r="Y2049" s="16"/>
      <c r="Z2049" s="16"/>
      <c r="AA2049" s="16"/>
      <c r="AB2049" s="17"/>
      <c r="AC2049" s="16"/>
      <c r="AE2049" s="16"/>
      <c r="AG2049" s="17"/>
      <c r="AH2049" s="16"/>
      <c r="AJ2049" s="16"/>
      <c r="AL2049" s="17"/>
      <c r="AM2049" s="16"/>
      <c r="AO2049" s="16"/>
      <c r="AQ2049" s="16"/>
      <c r="AS2049" s="16"/>
      <c r="AU2049" s="16"/>
      <c r="AW2049" s="16"/>
      <c r="AY2049" s="16"/>
      <c r="BA2049" s="16"/>
      <c r="BC2049" s="16"/>
      <c r="BE2049" s="16"/>
      <c r="BF2049" s="17"/>
      <c r="BG2049" s="16"/>
      <c r="BI2049" s="17"/>
      <c r="BJ2049" s="17"/>
      <c r="BK2049" s="17"/>
      <c r="BL2049" s="17"/>
      <c r="BN2049" s="16"/>
      <c r="BT2049" s="16"/>
      <c r="BU2049" s="16"/>
      <c r="BV2049" s="16"/>
      <c r="BY2049" s="16"/>
      <c r="BZ2049" s="16"/>
      <c r="CA2049" s="16"/>
      <c r="CH2049" s="16"/>
      <c r="CI2049" s="16"/>
    </row>
    <row r="2050" spans="6:87" x14ac:dyDescent="0.25">
      <c r="F2050" s="16"/>
      <c r="G2050" s="16"/>
      <c r="U2050" s="16"/>
      <c r="V2050" s="16"/>
      <c r="W2050" s="16"/>
      <c r="Y2050" s="16"/>
      <c r="Z2050" s="16"/>
      <c r="AA2050" s="16"/>
      <c r="AB2050" s="17"/>
      <c r="AC2050" s="16"/>
      <c r="AE2050" s="16"/>
      <c r="AG2050" s="17"/>
      <c r="AH2050" s="16"/>
      <c r="AJ2050" s="16"/>
      <c r="AL2050" s="17"/>
      <c r="AM2050" s="16"/>
      <c r="AO2050" s="16"/>
      <c r="AQ2050" s="16"/>
      <c r="AS2050" s="16"/>
      <c r="AU2050" s="16"/>
      <c r="AW2050" s="16"/>
      <c r="AY2050" s="16"/>
      <c r="BA2050" s="16"/>
      <c r="BC2050" s="16"/>
      <c r="BE2050" s="16"/>
      <c r="BF2050" s="17"/>
      <c r="BG2050" s="16"/>
      <c r="BI2050" s="17"/>
      <c r="BJ2050" s="17"/>
      <c r="BK2050" s="17"/>
      <c r="BL2050" s="17"/>
      <c r="BN2050" s="16"/>
      <c r="BT2050" s="16"/>
      <c r="BU2050" s="16"/>
      <c r="BV2050" s="16"/>
      <c r="BY2050" s="16"/>
      <c r="BZ2050" s="16"/>
      <c r="CA2050" s="16"/>
      <c r="CH2050" s="16"/>
      <c r="CI2050" s="16"/>
    </row>
    <row r="2051" spans="6:87" x14ac:dyDescent="0.25">
      <c r="F2051" s="16"/>
      <c r="G2051" s="16"/>
      <c r="U2051" s="16"/>
      <c r="V2051" s="16"/>
      <c r="W2051" s="16"/>
      <c r="Y2051" s="16"/>
      <c r="Z2051" s="16"/>
      <c r="AA2051" s="16"/>
      <c r="AB2051" s="17"/>
      <c r="AC2051" s="16"/>
      <c r="AE2051" s="16"/>
      <c r="AG2051" s="17"/>
      <c r="AH2051" s="16"/>
      <c r="AJ2051" s="16"/>
      <c r="AL2051" s="17"/>
      <c r="AM2051" s="16"/>
      <c r="AO2051" s="16"/>
      <c r="AQ2051" s="16"/>
      <c r="AS2051" s="16"/>
      <c r="AU2051" s="16"/>
      <c r="AW2051" s="16"/>
      <c r="AY2051" s="16"/>
      <c r="BA2051" s="16"/>
      <c r="BC2051" s="16"/>
      <c r="BE2051" s="16"/>
      <c r="BF2051" s="17"/>
      <c r="BG2051" s="16"/>
      <c r="BI2051" s="17"/>
      <c r="BJ2051" s="17"/>
      <c r="BK2051" s="17"/>
      <c r="BL2051" s="17"/>
      <c r="BN2051" s="16"/>
      <c r="BT2051" s="16"/>
      <c r="BU2051" s="16"/>
      <c r="BV2051" s="16"/>
      <c r="BY2051" s="16"/>
      <c r="BZ2051" s="16"/>
      <c r="CA2051" s="16"/>
      <c r="CH2051" s="16"/>
      <c r="CI2051" s="16"/>
    </row>
    <row r="2052" spans="6:87" x14ac:dyDescent="0.25">
      <c r="F2052" s="16"/>
      <c r="G2052" s="16"/>
      <c r="U2052" s="16"/>
      <c r="V2052" s="16"/>
      <c r="W2052" s="16"/>
      <c r="Y2052" s="16"/>
      <c r="Z2052" s="16"/>
      <c r="AA2052" s="16"/>
      <c r="AB2052" s="17"/>
      <c r="AC2052" s="16"/>
      <c r="AE2052" s="16"/>
      <c r="AG2052" s="17"/>
      <c r="AH2052" s="16"/>
      <c r="AJ2052" s="16"/>
      <c r="AL2052" s="17"/>
      <c r="AM2052" s="16"/>
      <c r="AO2052" s="16"/>
      <c r="AQ2052" s="16"/>
      <c r="AS2052" s="16"/>
      <c r="AU2052" s="16"/>
      <c r="AW2052" s="16"/>
      <c r="AY2052" s="16"/>
      <c r="BA2052" s="16"/>
      <c r="BC2052" s="16"/>
      <c r="BE2052" s="16"/>
      <c r="BF2052" s="17"/>
      <c r="BG2052" s="16"/>
      <c r="BI2052" s="17"/>
      <c r="BJ2052" s="17"/>
      <c r="BK2052" s="17"/>
      <c r="BL2052" s="17"/>
      <c r="BN2052" s="16"/>
      <c r="BT2052" s="16"/>
      <c r="BU2052" s="16"/>
      <c r="BV2052" s="16"/>
      <c r="BY2052" s="16"/>
      <c r="BZ2052" s="16"/>
      <c r="CA2052" s="16"/>
      <c r="CH2052" s="16"/>
      <c r="CI2052" s="16"/>
    </row>
    <row r="2053" spans="6:87" x14ac:dyDescent="0.25">
      <c r="F2053" s="16"/>
      <c r="G2053" s="16"/>
      <c r="U2053" s="16"/>
      <c r="V2053" s="16"/>
      <c r="W2053" s="16"/>
      <c r="Y2053" s="16"/>
      <c r="Z2053" s="16"/>
      <c r="AA2053" s="16"/>
      <c r="AB2053" s="17"/>
      <c r="AC2053" s="16"/>
      <c r="AE2053" s="16"/>
      <c r="AG2053" s="17"/>
      <c r="AH2053" s="16"/>
      <c r="AJ2053" s="16"/>
      <c r="AL2053" s="17"/>
      <c r="AM2053" s="16"/>
      <c r="AO2053" s="16"/>
      <c r="AQ2053" s="16"/>
      <c r="AS2053" s="16"/>
      <c r="AU2053" s="16"/>
      <c r="AW2053" s="16"/>
      <c r="AY2053" s="16"/>
      <c r="BA2053" s="16"/>
      <c r="BC2053" s="16"/>
      <c r="BE2053" s="16"/>
      <c r="BF2053" s="17"/>
      <c r="BG2053" s="16"/>
      <c r="BI2053" s="17"/>
      <c r="BJ2053" s="17"/>
      <c r="BK2053" s="17"/>
      <c r="BL2053" s="17"/>
      <c r="BN2053" s="16"/>
      <c r="BT2053" s="16"/>
      <c r="BU2053" s="16"/>
      <c r="BV2053" s="16"/>
      <c r="BY2053" s="16"/>
      <c r="BZ2053" s="16"/>
      <c r="CA2053" s="16"/>
      <c r="CH2053" s="16"/>
      <c r="CI2053" s="16"/>
    </row>
    <row r="2054" spans="6:87" x14ac:dyDescent="0.25">
      <c r="F2054" s="16"/>
      <c r="G2054" s="16"/>
      <c r="U2054" s="16"/>
      <c r="V2054" s="16"/>
      <c r="W2054" s="16"/>
      <c r="Y2054" s="16"/>
      <c r="Z2054" s="16"/>
      <c r="AA2054" s="16"/>
      <c r="AB2054" s="17"/>
      <c r="AC2054" s="16"/>
      <c r="AE2054" s="16"/>
      <c r="AG2054" s="17"/>
      <c r="AH2054" s="16"/>
      <c r="AJ2054" s="16"/>
      <c r="AL2054" s="17"/>
      <c r="AM2054" s="16"/>
      <c r="AO2054" s="16"/>
      <c r="AQ2054" s="16"/>
      <c r="AS2054" s="16"/>
      <c r="AU2054" s="16"/>
      <c r="AW2054" s="16"/>
      <c r="AY2054" s="16"/>
      <c r="BA2054" s="16"/>
      <c r="BC2054" s="16"/>
      <c r="BE2054" s="16"/>
      <c r="BF2054" s="17"/>
      <c r="BG2054" s="16"/>
      <c r="BI2054" s="17"/>
      <c r="BJ2054" s="17"/>
      <c r="BK2054" s="17"/>
      <c r="BL2054" s="17"/>
      <c r="BN2054" s="16"/>
      <c r="BT2054" s="16"/>
      <c r="BU2054" s="16"/>
      <c r="BV2054" s="16"/>
      <c r="BY2054" s="16"/>
      <c r="BZ2054" s="16"/>
      <c r="CA2054" s="16"/>
      <c r="CH2054" s="16"/>
      <c r="CI2054" s="16"/>
    </row>
    <row r="2055" spans="6:87" x14ac:dyDescent="0.25">
      <c r="F2055" s="16"/>
      <c r="G2055" s="16"/>
      <c r="U2055" s="16"/>
      <c r="V2055" s="16"/>
      <c r="W2055" s="16"/>
      <c r="Y2055" s="16"/>
      <c r="Z2055" s="16"/>
      <c r="AA2055" s="16"/>
      <c r="AB2055" s="17"/>
      <c r="AC2055" s="16"/>
      <c r="AE2055" s="16"/>
      <c r="AG2055" s="17"/>
      <c r="AH2055" s="16"/>
      <c r="AJ2055" s="16"/>
      <c r="AL2055" s="17"/>
      <c r="AM2055" s="16"/>
      <c r="AO2055" s="16"/>
      <c r="AQ2055" s="16"/>
      <c r="AS2055" s="16"/>
      <c r="AU2055" s="16"/>
      <c r="AW2055" s="16"/>
      <c r="AY2055" s="16"/>
      <c r="BA2055" s="16"/>
      <c r="BC2055" s="16"/>
      <c r="BE2055" s="16"/>
      <c r="BF2055" s="17"/>
      <c r="BG2055" s="16"/>
      <c r="BI2055" s="17"/>
      <c r="BJ2055" s="17"/>
      <c r="BK2055" s="17"/>
      <c r="BL2055" s="17"/>
      <c r="BN2055" s="16"/>
      <c r="BT2055" s="16"/>
      <c r="BU2055" s="16"/>
      <c r="BV2055" s="16"/>
      <c r="BY2055" s="16"/>
      <c r="BZ2055" s="16"/>
      <c r="CA2055" s="16"/>
      <c r="CH2055" s="16"/>
      <c r="CI2055" s="16"/>
    </row>
    <row r="2056" spans="6:87" x14ac:dyDescent="0.25">
      <c r="F2056" s="16"/>
      <c r="G2056" s="16"/>
      <c r="U2056" s="16"/>
      <c r="V2056" s="16"/>
      <c r="W2056" s="16"/>
      <c r="Y2056" s="16"/>
      <c r="Z2056" s="16"/>
      <c r="AA2056" s="16"/>
      <c r="AB2056" s="17"/>
      <c r="AC2056" s="16"/>
      <c r="AE2056" s="16"/>
      <c r="AG2056" s="17"/>
      <c r="AH2056" s="16"/>
      <c r="AJ2056" s="16"/>
      <c r="AL2056" s="17"/>
      <c r="AM2056" s="16"/>
      <c r="AO2056" s="16"/>
      <c r="AQ2056" s="16"/>
      <c r="AS2056" s="16"/>
      <c r="AU2056" s="16"/>
      <c r="AW2056" s="16"/>
      <c r="AY2056" s="16"/>
      <c r="BA2056" s="16"/>
      <c r="BC2056" s="16"/>
      <c r="BE2056" s="16"/>
      <c r="BF2056" s="17"/>
      <c r="BG2056" s="16"/>
      <c r="BI2056" s="17"/>
      <c r="BJ2056" s="17"/>
      <c r="BK2056" s="17"/>
      <c r="BL2056" s="17"/>
      <c r="BN2056" s="16"/>
      <c r="BT2056" s="16"/>
      <c r="BU2056" s="16"/>
      <c r="BV2056" s="16"/>
      <c r="BY2056" s="16"/>
      <c r="BZ2056" s="16"/>
      <c r="CA2056" s="16"/>
      <c r="CH2056" s="16"/>
      <c r="CI2056" s="16"/>
    </row>
    <row r="2057" spans="6:87" x14ac:dyDescent="0.25">
      <c r="F2057" s="16"/>
      <c r="G2057" s="16"/>
      <c r="U2057" s="16"/>
      <c r="V2057" s="16"/>
      <c r="W2057" s="16"/>
      <c r="Y2057" s="16"/>
      <c r="Z2057" s="16"/>
      <c r="AA2057" s="16"/>
      <c r="AB2057" s="17"/>
      <c r="AC2057" s="16"/>
      <c r="AE2057" s="16"/>
      <c r="AG2057" s="17"/>
      <c r="AH2057" s="16"/>
      <c r="AJ2057" s="16"/>
      <c r="AL2057" s="17"/>
      <c r="AM2057" s="16"/>
      <c r="AO2057" s="16"/>
      <c r="AQ2057" s="16"/>
      <c r="AS2057" s="16"/>
      <c r="AU2057" s="16"/>
      <c r="AW2057" s="16"/>
      <c r="AY2057" s="16"/>
      <c r="BA2057" s="16"/>
      <c r="BC2057" s="16"/>
      <c r="BE2057" s="16"/>
      <c r="BF2057" s="17"/>
      <c r="BG2057" s="16"/>
      <c r="BI2057" s="17"/>
      <c r="BJ2057" s="17"/>
      <c r="BK2057" s="17"/>
      <c r="BL2057" s="17"/>
      <c r="BN2057" s="16"/>
      <c r="BT2057" s="16"/>
      <c r="BU2057" s="16"/>
      <c r="BV2057" s="16"/>
      <c r="BY2057" s="16"/>
      <c r="BZ2057" s="16"/>
      <c r="CA2057" s="16"/>
      <c r="CH2057" s="16"/>
      <c r="CI2057" s="16"/>
    </row>
    <row r="2058" spans="6:87" x14ac:dyDescent="0.25">
      <c r="F2058" s="16"/>
      <c r="G2058" s="16"/>
      <c r="U2058" s="16"/>
      <c r="V2058" s="16"/>
      <c r="W2058" s="16"/>
      <c r="Y2058" s="16"/>
      <c r="Z2058" s="16"/>
      <c r="AA2058" s="16"/>
      <c r="AB2058" s="17"/>
      <c r="AC2058" s="16"/>
      <c r="AE2058" s="16"/>
      <c r="AG2058" s="17"/>
      <c r="AH2058" s="16"/>
      <c r="AJ2058" s="16"/>
      <c r="AL2058" s="17"/>
      <c r="AM2058" s="16"/>
      <c r="AO2058" s="16"/>
      <c r="AQ2058" s="16"/>
      <c r="AS2058" s="16"/>
      <c r="AU2058" s="16"/>
      <c r="AW2058" s="16"/>
      <c r="AY2058" s="16"/>
      <c r="BA2058" s="16"/>
      <c r="BC2058" s="16"/>
      <c r="BE2058" s="16"/>
      <c r="BF2058" s="17"/>
      <c r="BG2058" s="16"/>
      <c r="BI2058" s="17"/>
      <c r="BJ2058" s="17"/>
      <c r="BK2058" s="17"/>
      <c r="BL2058" s="17"/>
      <c r="BN2058" s="16"/>
      <c r="BT2058" s="16"/>
      <c r="BU2058" s="16"/>
      <c r="BV2058" s="16"/>
      <c r="BY2058" s="16"/>
      <c r="BZ2058" s="16"/>
      <c r="CA2058" s="16"/>
      <c r="CH2058" s="16"/>
      <c r="CI2058" s="16"/>
    </row>
    <row r="2059" spans="6:87" x14ac:dyDescent="0.25">
      <c r="F2059" s="16"/>
      <c r="G2059" s="16"/>
      <c r="U2059" s="16"/>
      <c r="V2059" s="16"/>
      <c r="W2059" s="16"/>
      <c r="Y2059" s="16"/>
      <c r="Z2059" s="16"/>
      <c r="AA2059" s="16"/>
      <c r="AB2059" s="17"/>
      <c r="AC2059" s="16"/>
      <c r="AE2059" s="16"/>
      <c r="AG2059" s="17"/>
      <c r="AH2059" s="16"/>
      <c r="AJ2059" s="16"/>
      <c r="AL2059" s="17"/>
      <c r="AM2059" s="16"/>
      <c r="AO2059" s="16"/>
      <c r="AQ2059" s="16"/>
      <c r="AS2059" s="16"/>
      <c r="AU2059" s="16"/>
      <c r="AW2059" s="16"/>
      <c r="AY2059" s="16"/>
      <c r="BA2059" s="16"/>
      <c r="BC2059" s="16"/>
      <c r="BE2059" s="16"/>
      <c r="BF2059" s="17"/>
      <c r="BG2059" s="16"/>
      <c r="BI2059" s="17"/>
      <c r="BJ2059" s="17"/>
      <c r="BK2059" s="17"/>
      <c r="BL2059" s="17"/>
      <c r="BN2059" s="16"/>
      <c r="BT2059" s="16"/>
      <c r="BU2059" s="16"/>
      <c r="BV2059" s="16"/>
      <c r="BY2059" s="16"/>
      <c r="BZ2059" s="16"/>
      <c r="CA2059" s="16"/>
      <c r="CH2059" s="16"/>
      <c r="CI2059" s="16"/>
    </row>
    <row r="2060" spans="6:87" x14ac:dyDescent="0.25">
      <c r="F2060" s="16"/>
      <c r="G2060" s="16"/>
      <c r="U2060" s="16"/>
      <c r="V2060" s="16"/>
      <c r="W2060" s="16"/>
      <c r="Y2060" s="16"/>
      <c r="Z2060" s="16"/>
      <c r="AA2060" s="16"/>
      <c r="AB2060" s="17"/>
      <c r="AC2060" s="16"/>
      <c r="AE2060" s="16"/>
      <c r="AG2060" s="17"/>
      <c r="AH2060" s="16"/>
      <c r="AJ2060" s="16"/>
      <c r="AL2060" s="17"/>
      <c r="AM2060" s="16"/>
      <c r="AO2060" s="16"/>
      <c r="AQ2060" s="16"/>
      <c r="AS2060" s="16"/>
      <c r="AU2060" s="16"/>
      <c r="AW2060" s="16"/>
      <c r="AY2060" s="16"/>
      <c r="BA2060" s="16"/>
      <c r="BC2060" s="16"/>
      <c r="BE2060" s="16"/>
      <c r="BF2060" s="17"/>
      <c r="BG2060" s="16"/>
      <c r="BI2060" s="17"/>
      <c r="BJ2060" s="17"/>
      <c r="BK2060" s="17"/>
      <c r="BL2060" s="17"/>
      <c r="BN2060" s="16"/>
      <c r="BT2060" s="16"/>
      <c r="BU2060" s="16"/>
      <c r="BV2060" s="16"/>
      <c r="BY2060" s="16"/>
      <c r="BZ2060" s="16"/>
      <c r="CA2060" s="16"/>
      <c r="CH2060" s="16"/>
      <c r="CI2060" s="16"/>
    </row>
    <row r="2061" spans="6:87" x14ac:dyDescent="0.25">
      <c r="F2061" s="16"/>
      <c r="G2061" s="16"/>
      <c r="U2061" s="16"/>
      <c r="V2061" s="16"/>
      <c r="W2061" s="16"/>
      <c r="Y2061" s="16"/>
      <c r="Z2061" s="16"/>
      <c r="AA2061" s="16"/>
      <c r="AB2061" s="17"/>
      <c r="AC2061" s="16"/>
      <c r="AE2061" s="16"/>
      <c r="AG2061" s="17"/>
      <c r="AH2061" s="16"/>
      <c r="AJ2061" s="16"/>
      <c r="AL2061" s="17"/>
      <c r="AM2061" s="16"/>
      <c r="AO2061" s="16"/>
      <c r="AQ2061" s="16"/>
      <c r="AS2061" s="16"/>
      <c r="AU2061" s="16"/>
      <c r="AW2061" s="16"/>
      <c r="AY2061" s="16"/>
      <c r="BA2061" s="16"/>
      <c r="BC2061" s="16"/>
      <c r="BE2061" s="16"/>
      <c r="BF2061" s="17"/>
      <c r="BG2061" s="16"/>
      <c r="BI2061" s="17"/>
      <c r="BJ2061" s="17"/>
      <c r="BK2061" s="17"/>
      <c r="BL2061" s="17"/>
      <c r="BN2061" s="16"/>
      <c r="BT2061" s="16"/>
      <c r="BU2061" s="16"/>
      <c r="BV2061" s="16"/>
      <c r="BY2061" s="16"/>
      <c r="BZ2061" s="16"/>
      <c r="CA2061" s="16"/>
      <c r="CH2061" s="16"/>
      <c r="CI2061" s="16"/>
    </row>
    <row r="2062" spans="6:87" x14ac:dyDescent="0.25">
      <c r="F2062" s="16"/>
      <c r="G2062" s="16"/>
      <c r="U2062" s="16"/>
      <c r="V2062" s="16"/>
      <c r="W2062" s="16"/>
      <c r="Y2062" s="16"/>
      <c r="Z2062" s="16"/>
      <c r="AA2062" s="16"/>
      <c r="AB2062" s="17"/>
      <c r="AC2062" s="16"/>
      <c r="AE2062" s="16"/>
      <c r="AG2062" s="17"/>
      <c r="AH2062" s="16"/>
      <c r="AJ2062" s="16"/>
      <c r="AL2062" s="17"/>
      <c r="AM2062" s="16"/>
      <c r="AO2062" s="16"/>
      <c r="AQ2062" s="16"/>
      <c r="AS2062" s="16"/>
      <c r="AU2062" s="16"/>
      <c r="AW2062" s="16"/>
      <c r="AY2062" s="16"/>
      <c r="BA2062" s="16"/>
      <c r="BC2062" s="16"/>
      <c r="BE2062" s="16"/>
      <c r="BF2062" s="17"/>
      <c r="BG2062" s="16"/>
      <c r="BI2062" s="17"/>
      <c r="BJ2062" s="17"/>
      <c r="BK2062" s="17"/>
      <c r="BL2062" s="17"/>
      <c r="BN2062" s="16"/>
      <c r="BT2062" s="16"/>
      <c r="BU2062" s="16"/>
      <c r="BV2062" s="16"/>
      <c r="BY2062" s="16"/>
      <c r="BZ2062" s="16"/>
      <c r="CA2062" s="16"/>
      <c r="CH2062" s="16"/>
      <c r="CI2062" s="16"/>
    </row>
    <row r="2063" spans="6:87" x14ac:dyDescent="0.25">
      <c r="F2063" s="16"/>
      <c r="G2063" s="16"/>
      <c r="U2063" s="16"/>
      <c r="V2063" s="16"/>
      <c r="W2063" s="16"/>
      <c r="Y2063" s="16"/>
      <c r="Z2063" s="16"/>
      <c r="AA2063" s="16"/>
      <c r="AB2063" s="17"/>
      <c r="AC2063" s="16"/>
      <c r="AE2063" s="16"/>
      <c r="AG2063" s="17"/>
      <c r="AH2063" s="16"/>
      <c r="AJ2063" s="16"/>
      <c r="AL2063" s="17"/>
      <c r="AM2063" s="16"/>
      <c r="AO2063" s="16"/>
      <c r="AQ2063" s="16"/>
      <c r="AS2063" s="16"/>
      <c r="AU2063" s="16"/>
      <c r="AW2063" s="16"/>
      <c r="AY2063" s="16"/>
      <c r="BA2063" s="16"/>
      <c r="BC2063" s="16"/>
      <c r="BE2063" s="16"/>
      <c r="BF2063" s="17"/>
      <c r="BG2063" s="16"/>
      <c r="BI2063" s="17"/>
      <c r="BJ2063" s="17"/>
      <c r="BK2063" s="17"/>
      <c r="BL2063" s="17"/>
      <c r="BN2063" s="16"/>
      <c r="BT2063" s="16"/>
      <c r="BU2063" s="16"/>
      <c r="BV2063" s="16"/>
      <c r="BY2063" s="16"/>
      <c r="BZ2063" s="16"/>
      <c r="CA2063" s="16"/>
      <c r="CH2063" s="16"/>
      <c r="CI2063" s="16"/>
    </row>
    <row r="2064" spans="6:87" x14ac:dyDescent="0.25">
      <c r="F2064" s="16"/>
      <c r="G2064" s="16"/>
      <c r="U2064" s="16"/>
      <c r="V2064" s="16"/>
      <c r="W2064" s="16"/>
      <c r="Y2064" s="16"/>
      <c r="Z2064" s="16"/>
      <c r="AA2064" s="16"/>
      <c r="AB2064" s="17"/>
      <c r="AC2064" s="16"/>
      <c r="AE2064" s="16"/>
      <c r="AG2064" s="17"/>
      <c r="AH2064" s="16"/>
      <c r="AJ2064" s="16"/>
      <c r="AL2064" s="17"/>
      <c r="AM2064" s="16"/>
      <c r="AO2064" s="16"/>
      <c r="AQ2064" s="16"/>
      <c r="AS2064" s="16"/>
      <c r="AU2064" s="16"/>
      <c r="AW2064" s="16"/>
      <c r="AY2064" s="16"/>
      <c r="BA2064" s="16"/>
      <c r="BC2064" s="16"/>
      <c r="BE2064" s="16"/>
      <c r="BF2064" s="17"/>
      <c r="BG2064" s="16"/>
      <c r="BI2064" s="17"/>
      <c r="BJ2064" s="17"/>
      <c r="BK2064" s="17"/>
      <c r="BL2064" s="17"/>
      <c r="BN2064" s="16"/>
      <c r="BT2064" s="16"/>
      <c r="BU2064" s="16"/>
      <c r="BV2064" s="16"/>
      <c r="BY2064" s="16"/>
      <c r="BZ2064" s="16"/>
      <c r="CA2064" s="16"/>
      <c r="CH2064" s="16"/>
      <c r="CI2064" s="16"/>
    </row>
    <row r="2065" spans="6:87" x14ac:dyDescent="0.25">
      <c r="F2065" s="16"/>
      <c r="G2065" s="16"/>
      <c r="U2065" s="16"/>
      <c r="V2065" s="16"/>
      <c r="W2065" s="16"/>
      <c r="Y2065" s="16"/>
      <c r="Z2065" s="16"/>
      <c r="AA2065" s="16"/>
      <c r="AB2065" s="17"/>
      <c r="AC2065" s="16"/>
      <c r="AE2065" s="16"/>
      <c r="AG2065" s="17"/>
      <c r="AH2065" s="16"/>
      <c r="AJ2065" s="16"/>
      <c r="AL2065" s="17"/>
      <c r="AM2065" s="16"/>
      <c r="AO2065" s="16"/>
      <c r="AQ2065" s="16"/>
      <c r="AS2065" s="16"/>
      <c r="AU2065" s="16"/>
      <c r="AW2065" s="16"/>
      <c r="AY2065" s="16"/>
      <c r="BA2065" s="16"/>
      <c r="BC2065" s="16"/>
      <c r="BE2065" s="16"/>
      <c r="BF2065" s="17"/>
      <c r="BG2065" s="16"/>
      <c r="BI2065" s="17"/>
      <c r="BJ2065" s="17"/>
      <c r="BK2065" s="17"/>
      <c r="BL2065" s="17"/>
      <c r="BN2065" s="16"/>
      <c r="BT2065" s="16"/>
      <c r="BU2065" s="16"/>
      <c r="BV2065" s="16"/>
      <c r="BY2065" s="16"/>
      <c r="BZ2065" s="16"/>
      <c r="CA2065" s="16"/>
      <c r="CH2065" s="16"/>
      <c r="CI2065" s="16"/>
    </row>
    <row r="2066" spans="6:87" x14ac:dyDescent="0.25">
      <c r="F2066" s="16"/>
      <c r="G2066" s="16"/>
      <c r="U2066" s="16"/>
      <c r="V2066" s="16"/>
      <c r="W2066" s="16"/>
      <c r="Y2066" s="16"/>
      <c r="Z2066" s="16"/>
      <c r="AA2066" s="16"/>
      <c r="AB2066" s="17"/>
      <c r="AC2066" s="16"/>
      <c r="AE2066" s="16"/>
      <c r="AG2066" s="17"/>
      <c r="AH2066" s="16"/>
      <c r="AJ2066" s="16"/>
      <c r="AL2066" s="17"/>
      <c r="AM2066" s="16"/>
      <c r="AO2066" s="16"/>
      <c r="AQ2066" s="16"/>
      <c r="AS2066" s="16"/>
      <c r="AU2066" s="16"/>
      <c r="AW2066" s="16"/>
      <c r="AY2066" s="16"/>
      <c r="BA2066" s="16"/>
      <c r="BC2066" s="16"/>
      <c r="BE2066" s="16"/>
      <c r="BF2066" s="17"/>
      <c r="BG2066" s="16"/>
      <c r="BI2066" s="17"/>
      <c r="BJ2066" s="17"/>
      <c r="BK2066" s="17"/>
      <c r="BL2066" s="17"/>
      <c r="BN2066" s="16"/>
      <c r="BT2066" s="16"/>
      <c r="BU2066" s="16"/>
      <c r="BV2066" s="16"/>
      <c r="BY2066" s="16"/>
      <c r="BZ2066" s="16"/>
      <c r="CA2066" s="16"/>
      <c r="CH2066" s="16"/>
      <c r="CI2066" s="16"/>
    </row>
    <row r="2067" spans="6:87" x14ac:dyDescent="0.25">
      <c r="F2067" s="16"/>
      <c r="G2067" s="16"/>
      <c r="U2067" s="16"/>
      <c r="V2067" s="16"/>
      <c r="W2067" s="16"/>
      <c r="Y2067" s="16"/>
      <c r="Z2067" s="16"/>
      <c r="AA2067" s="16"/>
      <c r="AB2067" s="17"/>
      <c r="AC2067" s="16"/>
      <c r="AE2067" s="16"/>
      <c r="AG2067" s="17"/>
      <c r="AH2067" s="16"/>
      <c r="AJ2067" s="16"/>
      <c r="AL2067" s="17"/>
      <c r="AM2067" s="16"/>
      <c r="AO2067" s="16"/>
      <c r="AQ2067" s="16"/>
      <c r="AS2067" s="16"/>
      <c r="AU2067" s="16"/>
      <c r="AW2067" s="16"/>
      <c r="AY2067" s="16"/>
      <c r="BA2067" s="16"/>
      <c r="BC2067" s="16"/>
      <c r="BE2067" s="16"/>
      <c r="BF2067" s="17"/>
      <c r="BG2067" s="16"/>
      <c r="BI2067" s="17"/>
      <c r="BJ2067" s="17"/>
      <c r="BK2067" s="17"/>
      <c r="BL2067" s="17"/>
      <c r="BN2067" s="16"/>
      <c r="BT2067" s="16"/>
      <c r="BU2067" s="16"/>
      <c r="BV2067" s="16"/>
      <c r="BY2067" s="16"/>
      <c r="BZ2067" s="16"/>
      <c r="CA2067" s="16"/>
      <c r="CH2067" s="16"/>
      <c r="CI2067" s="16"/>
    </row>
    <row r="2068" spans="6:87" x14ac:dyDescent="0.25">
      <c r="F2068" s="16"/>
      <c r="G2068" s="16"/>
      <c r="U2068" s="16"/>
      <c r="V2068" s="16"/>
      <c r="W2068" s="16"/>
      <c r="Y2068" s="16"/>
      <c r="Z2068" s="16"/>
      <c r="AA2068" s="16"/>
      <c r="AB2068" s="17"/>
      <c r="AC2068" s="16"/>
      <c r="AE2068" s="16"/>
      <c r="AG2068" s="17"/>
      <c r="AH2068" s="16"/>
      <c r="AJ2068" s="16"/>
      <c r="AL2068" s="17"/>
      <c r="AM2068" s="16"/>
      <c r="AO2068" s="16"/>
      <c r="AQ2068" s="16"/>
      <c r="AS2068" s="16"/>
      <c r="AU2068" s="16"/>
      <c r="AW2068" s="16"/>
      <c r="AY2068" s="16"/>
      <c r="BA2068" s="16"/>
      <c r="BC2068" s="16"/>
      <c r="BE2068" s="16"/>
      <c r="BF2068" s="17"/>
      <c r="BG2068" s="16"/>
      <c r="BI2068" s="17"/>
      <c r="BJ2068" s="17"/>
      <c r="BK2068" s="17"/>
      <c r="BL2068" s="17"/>
      <c r="BN2068" s="16"/>
      <c r="BT2068" s="16"/>
      <c r="BU2068" s="16"/>
      <c r="BV2068" s="16"/>
      <c r="BY2068" s="16"/>
      <c r="BZ2068" s="16"/>
      <c r="CA2068" s="16"/>
      <c r="CH2068" s="16"/>
      <c r="CI2068" s="16"/>
    </row>
    <row r="2069" spans="6:87" x14ac:dyDescent="0.25">
      <c r="F2069" s="16"/>
      <c r="G2069" s="16"/>
      <c r="U2069" s="16"/>
      <c r="V2069" s="16"/>
      <c r="W2069" s="16"/>
      <c r="Y2069" s="16"/>
      <c r="Z2069" s="16"/>
      <c r="AA2069" s="16"/>
      <c r="AB2069" s="17"/>
      <c r="AC2069" s="16"/>
      <c r="AE2069" s="16"/>
      <c r="AG2069" s="17"/>
      <c r="AH2069" s="16"/>
      <c r="AJ2069" s="16"/>
      <c r="AL2069" s="17"/>
      <c r="AM2069" s="16"/>
      <c r="AO2069" s="16"/>
      <c r="AQ2069" s="16"/>
      <c r="AS2069" s="16"/>
      <c r="AU2069" s="16"/>
      <c r="AW2069" s="16"/>
      <c r="AY2069" s="16"/>
      <c r="BA2069" s="16"/>
      <c r="BC2069" s="16"/>
      <c r="BE2069" s="16"/>
      <c r="BF2069" s="17"/>
      <c r="BG2069" s="16"/>
      <c r="BI2069" s="17"/>
      <c r="BJ2069" s="17"/>
      <c r="BK2069" s="17"/>
      <c r="BL2069" s="17"/>
      <c r="BN2069" s="16"/>
      <c r="BT2069" s="16"/>
      <c r="BU2069" s="16"/>
      <c r="BV2069" s="16"/>
      <c r="BY2069" s="16"/>
      <c r="BZ2069" s="16"/>
      <c r="CA2069" s="16"/>
      <c r="CH2069" s="16"/>
      <c r="CI2069" s="16"/>
    </row>
    <row r="2070" spans="6:87" x14ac:dyDescent="0.25">
      <c r="F2070" s="16"/>
      <c r="G2070" s="16"/>
      <c r="U2070" s="16"/>
      <c r="V2070" s="16"/>
      <c r="W2070" s="16"/>
      <c r="Y2070" s="16"/>
      <c r="Z2070" s="16"/>
      <c r="AA2070" s="16"/>
      <c r="AB2070" s="17"/>
      <c r="AC2070" s="16"/>
      <c r="AE2070" s="16"/>
      <c r="AG2070" s="17"/>
      <c r="AH2070" s="16"/>
      <c r="AJ2070" s="16"/>
      <c r="AL2070" s="17"/>
      <c r="AM2070" s="16"/>
      <c r="AO2070" s="16"/>
      <c r="AQ2070" s="16"/>
      <c r="AS2070" s="16"/>
      <c r="AU2070" s="16"/>
      <c r="AW2070" s="16"/>
      <c r="AY2070" s="16"/>
      <c r="BA2070" s="16"/>
      <c r="BC2070" s="16"/>
      <c r="BE2070" s="16"/>
      <c r="BF2070" s="17"/>
      <c r="BG2070" s="16"/>
      <c r="BI2070" s="17"/>
      <c r="BJ2070" s="17"/>
      <c r="BK2070" s="17"/>
      <c r="BL2070" s="17"/>
      <c r="BN2070" s="16"/>
      <c r="BT2070" s="16"/>
      <c r="BU2070" s="16"/>
      <c r="BV2070" s="16"/>
      <c r="BY2070" s="16"/>
      <c r="BZ2070" s="16"/>
      <c r="CA2070" s="16"/>
      <c r="CH2070" s="16"/>
      <c r="CI2070" s="16"/>
    </row>
    <row r="2071" spans="6:87" x14ac:dyDescent="0.25">
      <c r="F2071" s="16"/>
      <c r="G2071" s="16"/>
      <c r="U2071" s="16"/>
      <c r="V2071" s="16"/>
      <c r="W2071" s="16"/>
      <c r="Y2071" s="16"/>
      <c r="Z2071" s="16"/>
      <c r="AA2071" s="16"/>
      <c r="AB2071" s="17"/>
      <c r="AC2071" s="16"/>
      <c r="AE2071" s="16"/>
      <c r="AG2071" s="17"/>
      <c r="AH2071" s="16"/>
      <c r="AJ2071" s="16"/>
      <c r="AL2071" s="17"/>
      <c r="AM2071" s="16"/>
      <c r="AO2071" s="16"/>
      <c r="AQ2071" s="16"/>
      <c r="AS2071" s="16"/>
      <c r="AU2071" s="16"/>
      <c r="AW2071" s="16"/>
      <c r="AY2071" s="16"/>
      <c r="BA2071" s="16"/>
      <c r="BC2071" s="16"/>
      <c r="BE2071" s="16"/>
      <c r="BF2071" s="17"/>
      <c r="BG2071" s="16"/>
      <c r="BI2071" s="17"/>
      <c r="BJ2071" s="17"/>
      <c r="BK2071" s="17"/>
      <c r="BL2071" s="17"/>
      <c r="BN2071" s="16"/>
      <c r="BT2071" s="16"/>
      <c r="BU2071" s="16"/>
      <c r="BV2071" s="16"/>
      <c r="BY2071" s="16"/>
      <c r="BZ2071" s="16"/>
      <c r="CA2071" s="16"/>
      <c r="CH2071" s="16"/>
      <c r="CI2071" s="16"/>
    </row>
    <row r="2072" spans="6:87" x14ac:dyDescent="0.25">
      <c r="F2072" s="16"/>
      <c r="G2072" s="16"/>
      <c r="U2072" s="16"/>
      <c r="V2072" s="16"/>
      <c r="W2072" s="16"/>
      <c r="Y2072" s="16"/>
      <c r="Z2072" s="16"/>
      <c r="AA2072" s="16"/>
      <c r="AB2072" s="17"/>
      <c r="AC2072" s="16"/>
      <c r="AE2072" s="16"/>
      <c r="AG2072" s="17"/>
      <c r="AH2072" s="16"/>
      <c r="AJ2072" s="16"/>
      <c r="AL2072" s="17"/>
      <c r="AM2072" s="16"/>
      <c r="AO2072" s="16"/>
      <c r="AQ2072" s="16"/>
      <c r="AS2072" s="16"/>
      <c r="AU2072" s="16"/>
      <c r="AW2072" s="16"/>
      <c r="AY2072" s="16"/>
      <c r="BA2072" s="16"/>
      <c r="BC2072" s="16"/>
      <c r="BE2072" s="16"/>
      <c r="BF2072" s="17"/>
      <c r="BG2072" s="16"/>
      <c r="BI2072" s="17"/>
      <c r="BJ2072" s="17"/>
      <c r="BK2072" s="17"/>
      <c r="BL2072" s="17"/>
      <c r="BN2072" s="16"/>
      <c r="BT2072" s="16"/>
      <c r="BU2072" s="16"/>
      <c r="BV2072" s="16"/>
      <c r="BY2072" s="16"/>
      <c r="BZ2072" s="16"/>
      <c r="CA2072" s="16"/>
      <c r="CH2072" s="16"/>
      <c r="CI2072" s="16"/>
    </row>
    <row r="2073" spans="6:87" x14ac:dyDescent="0.25">
      <c r="F2073" s="16"/>
      <c r="G2073" s="16"/>
      <c r="U2073" s="16"/>
      <c r="V2073" s="16"/>
      <c r="W2073" s="16"/>
      <c r="Y2073" s="16"/>
      <c r="Z2073" s="16"/>
      <c r="AA2073" s="16"/>
      <c r="AB2073" s="17"/>
      <c r="AC2073" s="16"/>
      <c r="AE2073" s="16"/>
      <c r="AG2073" s="17"/>
      <c r="AH2073" s="16"/>
      <c r="AJ2073" s="16"/>
      <c r="AL2073" s="17"/>
      <c r="AM2073" s="16"/>
      <c r="AO2073" s="16"/>
      <c r="AQ2073" s="16"/>
      <c r="AS2073" s="16"/>
      <c r="AU2073" s="16"/>
      <c r="AW2073" s="16"/>
      <c r="AY2073" s="16"/>
      <c r="BA2073" s="16"/>
      <c r="BC2073" s="16"/>
      <c r="BE2073" s="16"/>
      <c r="BF2073" s="17"/>
      <c r="BG2073" s="16"/>
      <c r="BI2073" s="17"/>
      <c r="BJ2073" s="17"/>
      <c r="BK2073" s="17"/>
      <c r="BL2073" s="17"/>
      <c r="BN2073" s="16"/>
      <c r="BT2073" s="16"/>
      <c r="BU2073" s="16"/>
      <c r="BV2073" s="16"/>
      <c r="BY2073" s="16"/>
      <c r="BZ2073" s="16"/>
      <c r="CA2073" s="16"/>
      <c r="CH2073" s="16"/>
      <c r="CI2073" s="16"/>
    </row>
    <row r="2074" spans="6:87" x14ac:dyDescent="0.25">
      <c r="F2074" s="16"/>
      <c r="G2074" s="16"/>
      <c r="U2074" s="16"/>
      <c r="V2074" s="16"/>
      <c r="W2074" s="16"/>
      <c r="Y2074" s="16"/>
      <c r="Z2074" s="16"/>
      <c r="AA2074" s="16"/>
      <c r="AB2074" s="17"/>
      <c r="AC2074" s="16"/>
      <c r="AE2074" s="16"/>
      <c r="AG2074" s="17"/>
      <c r="AH2074" s="16"/>
      <c r="AJ2074" s="16"/>
      <c r="AL2074" s="17"/>
      <c r="AM2074" s="16"/>
      <c r="AO2074" s="16"/>
      <c r="AQ2074" s="16"/>
      <c r="AS2074" s="16"/>
      <c r="AU2074" s="16"/>
      <c r="AW2074" s="16"/>
      <c r="AY2074" s="16"/>
      <c r="BA2074" s="16"/>
      <c r="BC2074" s="16"/>
      <c r="BE2074" s="16"/>
      <c r="BF2074" s="17"/>
      <c r="BG2074" s="16"/>
      <c r="BI2074" s="17"/>
      <c r="BJ2074" s="17"/>
      <c r="BK2074" s="17"/>
      <c r="BL2074" s="17"/>
      <c r="BN2074" s="16"/>
      <c r="BT2074" s="16"/>
      <c r="BU2074" s="16"/>
      <c r="BV2074" s="16"/>
      <c r="BY2074" s="16"/>
      <c r="BZ2074" s="16"/>
      <c r="CA2074" s="16"/>
      <c r="CH2074" s="16"/>
      <c r="CI2074" s="16"/>
    </row>
    <row r="2075" spans="6:87" x14ac:dyDescent="0.25">
      <c r="F2075" s="16"/>
      <c r="G2075" s="16"/>
      <c r="U2075" s="16"/>
      <c r="V2075" s="16"/>
      <c r="W2075" s="16"/>
      <c r="Y2075" s="16"/>
      <c r="Z2075" s="16"/>
      <c r="AA2075" s="16"/>
      <c r="AB2075" s="17"/>
      <c r="AC2075" s="16"/>
      <c r="AE2075" s="16"/>
      <c r="AG2075" s="17"/>
      <c r="AH2075" s="16"/>
      <c r="AJ2075" s="16"/>
      <c r="AL2075" s="17"/>
      <c r="AM2075" s="16"/>
      <c r="AO2075" s="16"/>
      <c r="AQ2075" s="16"/>
      <c r="AS2075" s="16"/>
      <c r="AU2075" s="16"/>
      <c r="AW2075" s="16"/>
      <c r="AY2075" s="16"/>
      <c r="BA2075" s="16"/>
      <c r="BC2075" s="16"/>
      <c r="BE2075" s="16"/>
      <c r="BF2075" s="17"/>
      <c r="BG2075" s="16"/>
      <c r="BI2075" s="17"/>
      <c r="BJ2075" s="17"/>
      <c r="BK2075" s="17"/>
      <c r="BL2075" s="17"/>
      <c r="BN2075" s="16"/>
      <c r="BT2075" s="16"/>
      <c r="BU2075" s="16"/>
      <c r="BV2075" s="16"/>
      <c r="BY2075" s="16"/>
      <c r="BZ2075" s="16"/>
      <c r="CA2075" s="16"/>
      <c r="CH2075" s="16"/>
      <c r="CI2075" s="16"/>
    </row>
    <row r="2076" spans="6:87" x14ac:dyDescent="0.25">
      <c r="F2076" s="16"/>
      <c r="G2076" s="16"/>
      <c r="U2076" s="16"/>
      <c r="V2076" s="16"/>
      <c r="W2076" s="16"/>
      <c r="Y2076" s="16"/>
      <c r="Z2076" s="16"/>
      <c r="AA2076" s="16"/>
      <c r="AB2076" s="17"/>
      <c r="AC2076" s="16"/>
      <c r="AE2076" s="16"/>
      <c r="AG2076" s="17"/>
      <c r="AH2076" s="16"/>
      <c r="AJ2076" s="16"/>
      <c r="AL2076" s="17"/>
      <c r="AM2076" s="16"/>
      <c r="AO2076" s="16"/>
      <c r="AQ2076" s="16"/>
      <c r="AS2076" s="16"/>
      <c r="AU2076" s="16"/>
      <c r="AW2076" s="16"/>
      <c r="AY2076" s="16"/>
      <c r="BA2076" s="16"/>
      <c r="BC2076" s="16"/>
      <c r="BE2076" s="16"/>
      <c r="BF2076" s="17"/>
      <c r="BG2076" s="16"/>
      <c r="BI2076" s="17"/>
      <c r="BJ2076" s="17"/>
      <c r="BK2076" s="17"/>
      <c r="BL2076" s="17"/>
      <c r="BN2076" s="16"/>
      <c r="BT2076" s="16"/>
      <c r="BU2076" s="16"/>
      <c r="BV2076" s="16"/>
      <c r="BY2076" s="16"/>
      <c r="BZ2076" s="16"/>
      <c r="CA2076" s="16"/>
      <c r="CH2076" s="16"/>
      <c r="CI2076" s="16"/>
    </row>
    <row r="2077" spans="6:87" x14ac:dyDescent="0.25">
      <c r="F2077" s="16"/>
      <c r="G2077" s="16"/>
      <c r="U2077" s="16"/>
      <c r="V2077" s="16"/>
      <c r="W2077" s="16"/>
      <c r="Y2077" s="16"/>
      <c r="Z2077" s="16"/>
      <c r="AA2077" s="16"/>
      <c r="AB2077" s="17"/>
      <c r="AC2077" s="16"/>
      <c r="AE2077" s="16"/>
      <c r="AG2077" s="17"/>
      <c r="AH2077" s="16"/>
      <c r="AJ2077" s="16"/>
      <c r="AL2077" s="17"/>
      <c r="AM2077" s="16"/>
      <c r="AO2077" s="16"/>
      <c r="AQ2077" s="16"/>
      <c r="AS2077" s="16"/>
      <c r="AU2077" s="16"/>
      <c r="AW2077" s="16"/>
      <c r="AY2077" s="16"/>
      <c r="BA2077" s="16"/>
      <c r="BC2077" s="16"/>
      <c r="BE2077" s="16"/>
      <c r="BF2077" s="17"/>
      <c r="BG2077" s="16"/>
      <c r="BI2077" s="17"/>
      <c r="BJ2077" s="17"/>
      <c r="BK2077" s="17"/>
      <c r="BL2077" s="17"/>
      <c r="BN2077" s="16"/>
      <c r="BT2077" s="16"/>
      <c r="BU2077" s="16"/>
      <c r="BV2077" s="16"/>
      <c r="BY2077" s="16"/>
      <c r="BZ2077" s="16"/>
      <c r="CA2077" s="16"/>
      <c r="CH2077" s="16"/>
      <c r="CI2077" s="16"/>
    </row>
    <row r="2078" spans="6:87" x14ac:dyDescent="0.25">
      <c r="F2078" s="16"/>
      <c r="G2078" s="16"/>
      <c r="U2078" s="16"/>
      <c r="V2078" s="16"/>
      <c r="W2078" s="16"/>
      <c r="Y2078" s="16"/>
      <c r="Z2078" s="16"/>
      <c r="AA2078" s="16"/>
      <c r="AB2078" s="17"/>
      <c r="AC2078" s="16"/>
      <c r="AE2078" s="16"/>
      <c r="AG2078" s="17"/>
      <c r="AH2078" s="16"/>
      <c r="AJ2078" s="16"/>
      <c r="AL2078" s="17"/>
      <c r="AM2078" s="16"/>
      <c r="AO2078" s="16"/>
      <c r="AQ2078" s="16"/>
      <c r="AS2078" s="16"/>
      <c r="AU2078" s="16"/>
      <c r="AW2078" s="16"/>
      <c r="AY2078" s="16"/>
      <c r="BA2078" s="16"/>
      <c r="BC2078" s="16"/>
      <c r="BE2078" s="16"/>
      <c r="BF2078" s="17"/>
      <c r="BG2078" s="16"/>
      <c r="BI2078" s="17"/>
      <c r="BJ2078" s="17"/>
      <c r="BK2078" s="17"/>
      <c r="BL2078" s="17"/>
      <c r="BN2078" s="16"/>
      <c r="BT2078" s="16"/>
      <c r="BU2078" s="16"/>
      <c r="BV2078" s="16"/>
      <c r="BY2078" s="16"/>
      <c r="BZ2078" s="16"/>
      <c r="CA2078" s="16"/>
      <c r="CH2078" s="16"/>
      <c r="CI2078" s="16"/>
    </row>
    <row r="2079" spans="6:87" x14ac:dyDescent="0.25">
      <c r="F2079" s="16"/>
      <c r="G2079" s="16"/>
      <c r="U2079" s="16"/>
      <c r="V2079" s="16"/>
      <c r="W2079" s="16"/>
      <c r="Y2079" s="16"/>
      <c r="Z2079" s="16"/>
      <c r="AA2079" s="16"/>
      <c r="AB2079" s="17"/>
      <c r="AC2079" s="16"/>
      <c r="AE2079" s="16"/>
      <c r="AG2079" s="17"/>
      <c r="AH2079" s="16"/>
      <c r="AJ2079" s="16"/>
      <c r="AL2079" s="17"/>
      <c r="AM2079" s="16"/>
      <c r="AO2079" s="16"/>
      <c r="AQ2079" s="16"/>
      <c r="AS2079" s="16"/>
      <c r="AU2079" s="16"/>
      <c r="AW2079" s="16"/>
      <c r="AY2079" s="16"/>
      <c r="BA2079" s="16"/>
      <c r="BC2079" s="16"/>
      <c r="BE2079" s="16"/>
      <c r="BF2079" s="17"/>
      <c r="BG2079" s="16"/>
      <c r="BI2079" s="17"/>
      <c r="BJ2079" s="17"/>
      <c r="BK2079" s="17"/>
      <c r="BL2079" s="17"/>
      <c r="BN2079" s="16"/>
      <c r="BT2079" s="16"/>
      <c r="BU2079" s="16"/>
      <c r="BV2079" s="16"/>
      <c r="BY2079" s="16"/>
      <c r="BZ2079" s="16"/>
      <c r="CA2079" s="16"/>
      <c r="CH2079" s="16"/>
      <c r="CI2079" s="16"/>
    </row>
    <row r="2080" spans="6:87" x14ac:dyDescent="0.25">
      <c r="F2080" s="16"/>
      <c r="G2080" s="16"/>
      <c r="U2080" s="16"/>
      <c r="V2080" s="16"/>
      <c r="W2080" s="16"/>
      <c r="Y2080" s="16"/>
      <c r="Z2080" s="16"/>
      <c r="AA2080" s="16"/>
      <c r="AB2080" s="17"/>
      <c r="AC2080" s="16"/>
      <c r="AE2080" s="16"/>
      <c r="AG2080" s="17"/>
      <c r="AH2080" s="16"/>
      <c r="AJ2080" s="16"/>
      <c r="AL2080" s="17"/>
      <c r="AM2080" s="16"/>
      <c r="AO2080" s="16"/>
      <c r="AQ2080" s="16"/>
      <c r="AS2080" s="16"/>
      <c r="AU2080" s="16"/>
      <c r="AW2080" s="16"/>
      <c r="AY2080" s="16"/>
      <c r="BA2080" s="16"/>
      <c r="BC2080" s="16"/>
      <c r="BE2080" s="16"/>
      <c r="BF2080" s="17"/>
      <c r="BG2080" s="16"/>
      <c r="BI2080" s="17"/>
      <c r="BJ2080" s="17"/>
      <c r="BK2080" s="17"/>
      <c r="BL2080" s="17"/>
      <c r="BN2080" s="16"/>
      <c r="BT2080" s="16"/>
      <c r="BU2080" s="16"/>
      <c r="BV2080" s="16"/>
      <c r="BY2080" s="16"/>
      <c r="BZ2080" s="16"/>
      <c r="CA2080" s="16"/>
      <c r="CH2080" s="16"/>
      <c r="CI2080" s="16"/>
    </row>
    <row r="2081" spans="6:87" x14ac:dyDescent="0.25">
      <c r="F2081" s="16"/>
      <c r="G2081" s="16"/>
      <c r="U2081" s="16"/>
      <c r="V2081" s="16"/>
      <c r="W2081" s="16"/>
      <c r="Y2081" s="16"/>
      <c r="Z2081" s="16"/>
      <c r="AA2081" s="16"/>
      <c r="AB2081" s="17"/>
      <c r="AC2081" s="16"/>
      <c r="AE2081" s="16"/>
      <c r="AG2081" s="17"/>
      <c r="AH2081" s="16"/>
      <c r="AJ2081" s="16"/>
      <c r="AL2081" s="17"/>
      <c r="AM2081" s="16"/>
      <c r="AO2081" s="16"/>
      <c r="AQ2081" s="16"/>
      <c r="AS2081" s="16"/>
      <c r="AU2081" s="16"/>
      <c r="AW2081" s="16"/>
      <c r="AY2081" s="16"/>
      <c r="BA2081" s="16"/>
      <c r="BC2081" s="16"/>
      <c r="BE2081" s="16"/>
      <c r="BF2081" s="17"/>
      <c r="BG2081" s="16"/>
      <c r="BI2081" s="17"/>
      <c r="BJ2081" s="17"/>
      <c r="BK2081" s="17"/>
      <c r="BL2081" s="17"/>
      <c r="BN2081" s="16"/>
      <c r="BT2081" s="16"/>
      <c r="BU2081" s="16"/>
      <c r="BV2081" s="16"/>
      <c r="BY2081" s="16"/>
      <c r="BZ2081" s="16"/>
      <c r="CA2081" s="16"/>
      <c r="CH2081" s="16"/>
      <c r="CI2081" s="16"/>
    </row>
    <row r="2082" spans="6:87" x14ac:dyDescent="0.25">
      <c r="F2082" s="16"/>
      <c r="G2082" s="16"/>
      <c r="U2082" s="16"/>
      <c r="V2082" s="16"/>
      <c r="W2082" s="16"/>
      <c r="Y2082" s="16"/>
      <c r="Z2082" s="16"/>
      <c r="AA2082" s="16"/>
      <c r="AB2082" s="17"/>
      <c r="AC2082" s="16"/>
      <c r="AE2082" s="16"/>
      <c r="AG2082" s="17"/>
      <c r="AH2082" s="16"/>
      <c r="AJ2082" s="16"/>
      <c r="AL2082" s="17"/>
      <c r="AM2082" s="16"/>
      <c r="AO2082" s="16"/>
      <c r="AQ2082" s="16"/>
      <c r="AS2082" s="16"/>
      <c r="AU2082" s="16"/>
      <c r="AW2082" s="16"/>
      <c r="AY2082" s="16"/>
      <c r="BA2082" s="16"/>
      <c r="BC2082" s="16"/>
      <c r="BE2082" s="16"/>
      <c r="BF2082" s="17"/>
      <c r="BG2082" s="16"/>
      <c r="BI2082" s="17"/>
      <c r="BJ2082" s="17"/>
      <c r="BK2082" s="17"/>
      <c r="BL2082" s="17"/>
      <c r="BN2082" s="16"/>
      <c r="BT2082" s="16"/>
      <c r="BU2082" s="16"/>
      <c r="BV2082" s="16"/>
      <c r="BY2082" s="16"/>
      <c r="BZ2082" s="16"/>
      <c r="CA2082" s="16"/>
      <c r="CH2082" s="16"/>
      <c r="CI2082" s="16"/>
    </row>
    <row r="2083" spans="6:87" x14ac:dyDescent="0.25">
      <c r="F2083" s="16"/>
      <c r="G2083" s="16"/>
      <c r="U2083" s="16"/>
      <c r="V2083" s="16"/>
      <c r="W2083" s="16"/>
      <c r="Y2083" s="16"/>
      <c r="Z2083" s="16"/>
      <c r="AA2083" s="16"/>
      <c r="AB2083" s="17"/>
      <c r="AC2083" s="16"/>
      <c r="AE2083" s="16"/>
      <c r="AG2083" s="17"/>
      <c r="AH2083" s="16"/>
      <c r="AJ2083" s="16"/>
      <c r="AL2083" s="17"/>
      <c r="AM2083" s="16"/>
      <c r="AO2083" s="16"/>
      <c r="AQ2083" s="16"/>
      <c r="AS2083" s="16"/>
      <c r="AU2083" s="16"/>
      <c r="AW2083" s="16"/>
      <c r="AY2083" s="16"/>
      <c r="BA2083" s="16"/>
      <c r="BC2083" s="16"/>
      <c r="BE2083" s="16"/>
      <c r="BF2083" s="17"/>
      <c r="BG2083" s="16"/>
      <c r="BI2083" s="17"/>
      <c r="BJ2083" s="17"/>
      <c r="BK2083" s="17"/>
      <c r="BL2083" s="17"/>
      <c r="BN2083" s="16"/>
      <c r="BT2083" s="16"/>
      <c r="BU2083" s="16"/>
      <c r="BV2083" s="16"/>
      <c r="BY2083" s="16"/>
      <c r="BZ2083" s="16"/>
      <c r="CA2083" s="16"/>
      <c r="CH2083" s="16"/>
      <c r="CI2083" s="16"/>
    </row>
    <row r="2084" spans="6:87" x14ac:dyDescent="0.25">
      <c r="F2084" s="16"/>
      <c r="G2084" s="16"/>
      <c r="U2084" s="16"/>
      <c r="V2084" s="16"/>
      <c r="W2084" s="16"/>
      <c r="Y2084" s="16"/>
      <c r="Z2084" s="16"/>
      <c r="AA2084" s="16"/>
      <c r="AB2084" s="17"/>
      <c r="AC2084" s="16"/>
      <c r="AE2084" s="16"/>
      <c r="AG2084" s="17"/>
      <c r="AH2084" s="16"/>
      <c r="AJ2084" s="16"/>
      <c r="AL2084" s="17"/>
      <c r="AM2084" s="16"/>
      <c r="AO2084" s="16"/>
      <c r="AQ2084" s="16"/>
      <c r="AS2084" s="16"/>
      <c r="AU2084" s="16"/>
      <c r="AW2084" s="16"/>
      <c r="AY2084" s="16"/>
      <c r="BA2084" s="16"/>
      <c r="BC2084" s="16"/>
      <c r="BE2084" s="16"/>
      <c r="BF2084" s="17"/>
      <c r="BG2084" s="16"/>
      <c r="BI2084" s="17"/>
      <c r="BJ2084" s="17"/>
      <c r="BK2084" s="17"/>
      <c r="BL2084" s="17"/>
      <c r="BN2084" s="16"/>
      <c r="BT2084" s="16"/>
      <c r="BU2084" s="16"/>
      <c r="BV2084" s="16"/>
      <c r="BY2084" s="16"/>
      <c r="BZ2084" s="16"/>
      <c r="CA2084" s="16"/>
      <c r="CH2084" s="16"/>
      <c r="CI2084" s="16"/>
    </row>
    <row r="2085" spans="6:87" x14ac:dyDescent="0.25">
      <c r="F2085" s="16"/>
      <c r="G2085" s="16"/>
      <c r="U2085" s="16"/>
      <c r="V2085" s="16"/>
      <c r="W2085" s="16"/>
      <c r="Y2085" s="16"/>
      <c r="Z2085" s="16"/>
      <c r="AA2085" s="16"/>
      <c r="AB2085" s="17"/>
      <c r="AC2085" s="16"/>
      <c r="AE2085" s="16"/>
      <c r="AG2085" s="17"/>
      <c r="AH2085" s="16"/>
      <c r="AJ2085" s="16"/>
      <c r="AL2085" s="17"/>
      <c r="AM2085" s="16"/>
      <c r="AO2085" s="16"/>
      <c r="AQ2085" s="16"/>
      <c r="AS2085" s="16"/>
      <c r="AU2085" s="16"/>
      <c r="AW2085" s="16"/>
      <c r="AY2085" s="16"/>
      <c r="BA2085" s="16"/>
      <c r="BC2085" s="16"/>
      <c r="BE2085" s="16"/>
      <c r="BF2085" s="17"/>
      <c r="BG2085" s="16"/>
      <c r="BI2085" s="17"/>
      <c r="BJ2085" s="17"/>
      <c r="BK2085" s="17"/>
      <c r="BL2085" s="17"/>
      <c r="BN2085" s="16"/>
      <c r="BT2085" s="16"/>
      <c r="BU2085" s="16"/>
      <c r="BV2085" s="16"/>
      <c r="BY2085" s="16"/>
      <c r="BZ2085" s="16"/>
      <c r="CA2085" s="16"/>
      <c r="CH2085" s="16"/>
      <c r="CI2085" s="16"/>
    </row>
    <row r="2086" spans="6:87" x14ac:dyDescent="0.25">
      <c r="F2086" s="16"/>
      <c r="G2086" s="16"/>
      <c r="U2086" s="16"/>
      <c r="V2086" s="16"/>
      <c r="W2086" s="16"/>
      <c r="Y2086" s="16"/>
      <c r="Z2086" s="16"/>
      <c r="AA2086" s="16"/>
      <c r="AB2086" s="17"/>
      <c r="AC2086" s="16"/>
      <c r="AE2086" s="16"/>
      <c r="AG2086" s="17"/>
      <c r="AH2086" s="16"/>
      <c r="AJ2086" s="16"/>
      <c r="AL2086" s="17"/>
      <c r="AM2086" s="16"/>
      <c r="AO2086" s="16"/>
      <c r="AQ2086" s="16"/>
      <c r="AS2086" s="16"/>
      <c r="AU2086" s="16"/>
      <c r="AW2086" s="16"/>
      <c r="AY2086" s="16"/>
      <c r="BA2086" s="16"/>
      <c r="BC2086" s="16"/>
      <c r="BE2086" s="16"/>
      <c r="BF2086" s="17"/>
      <c r="BG2086" s="16"/>
      <c r="BI2086" s="17"/>
      <c r="BJ2086" s="17"/>
      <c r="BK2086" s="17"/>
      <c r="BL2086" s="17"/>
      <c r="BN2086" s="16"/>
      <c r="BT2086" s="16"/>
      <c r="BU2086" s="16"/>
      <c r="BV2086" s="16"/>
      <c r="BY2086" s="16"/>
      <c r="BZ2086" s="16"/>
      <c r="CA2086" s="16"/>
      <c r="CH2086" s="16"/>
      <c r="CI2086" s="16"/>
    </row>
    <row r="2087" spans="6:87" x14ac:dyDescent="0.25">
      <c r="F2087" s="16"/>
      <c r="G2087" s="16"/>
      <c r="U2087" s="16"/>
      <c r="V2087" s="16"/>
      <c r="W2087" s="16"/>
      <c r="Y2087" s="16"/>
      <c r="Z2087" s="16"/>
      <c r="AA2087" s="16"/>
      <c r="AB2087" s="17"/>
      <c r="AC2087" s="16"/>
      <c r="AE2087" s="16"/>
      <c r="AG2087" s="17"/>
      <c r="AH2087" s="16"/>
      <c r="AJ2087" s="16"/>
      <c r="AL2087" s="17"/>
      <c r="AM2087" s="16"/>
      <c r="AO2087" s="16"/>
      <c r="AQ2087" s="16"/>
      <c r="AS2087" s="16"/>
      <c r="AU2087" s="16"/>
      <c r="AW2087" s="16"/>
      <c r="AY2087" s="16"/>
      <c r="BA2087" s="16"/>
      <c r="BC2087" s="16"/>
      <c r="BE2087" s="16"/>
      <c r="BF2087" s="17"/>
      <c r="BG2087" s="16"/>
      <c r="BI2087" s="17"/>
      <c r="BJ2087" s="17"/>
      <c r="BK2087" s="17"/>
      <c r="BL2087" s="17"/>
      <c r="BN2087" s="16"/>
      <c r="BT2087" s="16"/>
      <c r="BU2087" s="16"/>
      <c r="BV2087" s="16"/>
      <c r="BY2087" s="16"/>
      <c r="BZ2087" s="16"/>
      <c r="CA2087" s="16"/>
      <c r="CH2087" s="16"/>
      <c r="CI2087" s="16"/>
    </row>
    <row r="2088" spans="6:87" x14ac:dyDescent="0.25">
      <c r="F2088" s="16"/>
      <c r="G2088" s="16"/>
      <c r="U2088" s="16"/>
      <c r="V2088" s="16"/>
      <c r="W2088" s="16"/>
      <c r="Y2088" s="16"/>
      <c r="Z2088" s="16"/>
      <c r="AA2088" s="16"/>
      <c r="AB2088" s="17"/>
      <c r="AC2088" s="16"/>
      <c r="AE2088" s="16"/>
      <c r="AG2088" s="17"/>
      <c r="AH2088" s="16"/>
      <c r="AJ2088" s="16"/>
      <c r="AL2088" s="17"/>
      <c r="AM2088" s="16"/>
      <c r="AO2088" s="16"/>
      <c r="AQ2088" s="16"/>
      <c r="AS2088" s="16"/>
      <c r="AU2088" s="16"/>
      <c r="AW2088" s="16"/>
      <c r="AY2088" s="16"/>
      <c r="BA2088" s="16"/>
      <c r="BC2088" s="16"/>
      <c r="BE2088" s="16"/>
      <c r="BF2088" s="17"/>
      <c r="BG2088" s="16"/>
      <c r="BI2088" s="17"/>
      <c r="BJ2088" s="17"/>
      <c r="BK2088" s="17"/>
      <c r="BL2088" s="17"/>
      <c r="BN2088" s="16"/>
      <c r="BT2088" s="16"/>
      <c r="BU2088" s="16"/>
      <c r="BV2088" s="16"/>
      <c r="BY2088" s="16"/>
      <c r="BZ2088" s="16"/>
      <c r="CA2088" s="16"/>
      <c r="CH2088" s="16"/>
      <c r="CI2088" s="16"/>
    </row>
    <row r="2089" spans="6:87" x14ac:dyDescent="0.25">
      <c r="F2089" s="16"/>
      <c r="G2089" s="16"/>
      <c r="U2089" s="16"/>
      <c r="V2089" s="16"/>
      <c r="W2089" s="16"/>
      <c r="Y2089" s="16"/>
      <c r="Z2089" s="16"/>
      <c r="AA2089" s="16"/>
      <c r="AB2089" s="17"/>
      <c r="AC2089" s="16"/>
      <c r="AE2089" s="16"/>
      <c r="AG2089" s="17"/>
      <c r="AH2089" s="16"/>
      <c r="AJ2089" s="16"/>
      <c r="AL2089" s="17"/>
      <c r="AM2089" s="16"/>
      <c r="AO2089" s="16"/>
      <c r="AQ2089" s="16"/>
      <c r="AS2089" s="16"/>
      <c r="AU2089" s="16"/>
      <c r="AW2089" s="16"/>
      <c r="AY2089" s="16"/>
      <c r="BA2089" s="16"/>
      <c r="BC2089" s="16"/>
      <c r="BE2089" s="16"/>
      <c r="BF2089" s="17"/>
      <c r="BG2089" s="16"/>
      <c r="BI2089" s="17"/>
      <c r="BJ2089" s="17"/>
      <c r="BK2089" s="17"/>
      <c r="BL2089" s="17"/>
      <c r="BN2089" s="16"/>
      <c r="BT2089" s="16"/>
      <c r="BU2089" s="16"/>
      <c r="BV2089" s="16"/>
      <c r="BY2089" s="16"/>
      <c r="BZ2089" s="16"/>
      <c r="CA2089" s="16"/>
      <c r="CH2089" s="16"/>
      <c r="CI2089" s="16"/>
    </row>
    <row r="2090" spans="6:87" x14ac:dyDescent="0.25">
      <c r="F2090" s="16"/>
      <c r="G2090" s="16"/>
      <c r="U2090" s="16"/>
      <c r="V2090" s="16"/>
      <c r="W2090" s="16"/>
      <c r="Y2090" s="16"/>
      <c r="Z2090" s="16"/>
      <c r="AA2090" s="16"/>
      <c r="AB2090" s="17"/>
      <c r="AC2090" s="16"/>
      <c r="AE2090" s="16"/>
      <c r="AG2090" s="17"/>
      <c r="AH2090" s="16"/>
      <c r="AJ2090" s="16"/>
      <c r="AL2090" s="17"/>
      <c r="AM2090" s="16"/>
      <c r="AO2090" s="16"/>
      <c r="AQ2090" s="16"/>
      <c r="AS2090" s="16"/>
      <c r="AU2090" s="16"/>
      <c r="AW2090" s="16"/>
      <c r="AY2090" s="16"/>
      <c r="BA2090" s="16"/>
      <c r="BC2090" s="16"/>
      <c r="BE2090" s="16"/>
      <c r="BF2090" s="17"/>
      <c r="BG2090" s="16"/>
      <c r="BI2090" s="17"/>
      <c r="BJ2090" s="17"/>
      <c r="BK2090" s="17"/>
      <c r="BL2090" s="17"/>
      <c r="BN2090" s="16"/>
      <c r="BT2090" s="16"/>
      <c r="BU2090" s="16"/>
      <c r="BV2090" s="16"/>
      <c r="BY2090" s="16"/>
      <c r="BZ2090" s="16"/>
      <c r="CA2090" s="16"/>
      <c r="CH2090" s="16"/>
      <c r="CI2090" s="16"/>
    </row>
    <row r="2091" spans="6:87" x14ac:dyDescent="0.25">
      <c r="F2091" s="16"/>
      <c r="G2091" s="16"/>
      <c r="U2091" s="16"/>
      <c r="V2091" s="16"/>
      <c r="W2091" s="16"/>
      <c r="Y2091" s="16"/>
      <c r="Z2091" s="16"/>
      <c r="AA2091" s="16"/>
      <c r="AB2091" s="17"/>
      <c r="AC2091" s="16"/>
      <c r="AE2091" s="16"/>
      <c r="AG2091" s="17"/>
      <c r="AH2091" s="16"/>
      <c r="AJ2091" s="16"/>
      <c r="AL2091" s="17"/>
      <c r="AM2091" s="16"/>
      <c r="AO2091" s="16"/>
      <c r="AQ2091" s="16"/>
      <c r="AS2091" s="16"/>
      <c r="AU2091" s="16"/>
      <c r="AW2091" s="16"/>
      <c r="AY2091" s="16"/>
      <c r="BA2091" s="16"/>
      <c r="BC2091" s="16"/>
      <c r="BE2091" s="16"/>
      <c r="BF2091" s="17"/>
      <c r="BG2091" s="16"/>
      <c r="BI2091" s="17"/>
      <c r="BJ2091" s="17"/>
      <c r="BK2091" s="17"/>
      <c r="BL2091" s="17"/>
      <c r="BN2091" s="16"/>
      <c r="BT2091" s="16"/>
      <c r="BU2091" s="16"/>
      <c r="BV2091" s="16"/>
      <c r="BY2091" s="16"/>
      <c r="BZ2091" s="16"/>
      <c r="CA2091" s="16"/>
      <c r="CH2091" s="16"/>
      <c r="CI2091" s="16"/>
    </row>
    <row r="2092" spans="6:87" x14ac:dyDescent="0.25">
      <c r="F2092" s="16"/>
      <c r="G2092" s="16"/>
      <c r="U2092" s="16"/>
      <c r="V2092" s="16"/>
      <c r="W2092" s="16"/>
      <c r="Y2092" s="16"/>
      <c r="Z2092" s="16"/>
      <c r="AA2092" s="16"/>
      <c r="AB2092" s="17"/>
      <c r="AC2092" s="16"/>
      <c r="AE2092" s="16"/>
      <c r="AG2092" s="17"/>
      <c r="AH2092" s="16"/>
      <c r="AJ2092" s="16"/>
      <c r="AL2092" s="17"/>
      <c r="AM2092" s="16"/>
      <c r="AO2092" s="16"/>
      <c r="AQ2092" s="16"/>
      <c r="AS2092" s="16"/>
      <c r="AU2092" s="16"/>
      <c r="AW2092" s="16"/>
      <c r="AY2092" s="16"/>
      <c r="BA2092" s="16"/>
      <c r="BC2092" s="16"/>
      <c r="BE2092" s="16"/>
      <c r="BF2092" s="17"/>
      <c r="BG2092" s="16"/>
      <c r="BI2092" s="17"/>
      <c r="BJ2092" s="17"/>
      <c r="BK2092" s="17"/>
      <c r="BL2092" s="17"/>
      <c r="BN2092" s="16"/>
      <c r="BT2092" s="16"/>
      <c r="BU2092" s="16"/>
      <c r="BV2092" s="16"/>
      <c r="BY2092" s="16"/>
      <c r="BZ2092" s="16"/>
      <c r="CA2092" s="16"/>
      <c r="CH2092" s="16"/>
      <c r="CI2092" s="16"/>
    </row>
    <row r="2093" spans="6:87" x14ac:dyDescent="0.25">
      <c r="F2093" s="16"/>
      <c r="G2093" s="16"/>
      <c r="U2093" s="16"/>
      <c r="V2093" s="16"/>
      <c r="W2093" s="16"/>
      <c r="Y2093" s="16"/>
      <c r="Z2093" s="16"/>
      <c r="AA2093" s="16"/>
      <c r="AB2093" s="17"/>
      <c r="AC2093" s="16"/>
      <c r="AE2093" s="16"/>
      <c r="AG2093" s="17"/>
      <c r="AH2093" s="16"/>
      <c r="AJ2093" s="16"/>
      <c r="AL2093" s="17"/>
      <c r="AM2093" s="16"/>
      <c r="AO2093" s="16"/>
      <c r="AQ2093" s="16"/>
      <c r="AS2093" s="16"/>
      <c r="AU2093" s="16"/>
      <c r="AW2093" s="16"/>
      <c r="AY2093" s="16"/>
      <c r="BA2093" s="16"/>
      <c r="BC2093" s="16"/>
      <c r="BE2093" s="16"/>
      <c r="BF2093" s="17"/>
      <c r="BG2093" s="16"/>
      <c r="BI2093" s="17"/>
      <c r="BJ2093" s="17"/>
      <c r="BK2093" s="17"/>
      <c r="BL2093" s="17"/>
      <c r="BN2093" s="16"/>
      <c r="BT2093" s="16"/>
      <c r="BU2093" s="16"/>
      <c r="BV2093" s="16"/>
      <c r="BY2093" s="16"/>
      <c r="BZ2093" s="16"/>
      <c r="CA2093" s="16"/>
      <c r="CH2093" s="16"/>
      <c r="CI2093" s="16"/>
    </row>
    <row r="2094" spans="6:87" x14ac:dyDescent="0.25">
      <c r="F2094" s="16"/>
      <c r="G2094" s="16"/>
      <c r="U2094" s="16"/>
      <c r="V2094" s="16"/>
      <c r="W2094" s="16"/>
      <c r="Y2094" s="16"/>
      <c r="Z2094" s="16"/>
      <c r="AA2094" s="16"/>
      <c r="AB2094" s="17"/>
      <c r="AC2094" s="16"/>
      <c r="AE2094" s="16"/>
      <c r="AG2094" s="17"/>
      <c r="AH2094" s="16"/>
      <c r="AJ2094" s="16"/>
      <c r="AL2094" s="17"/>
      <c r="AM2094" s="16"/>
      <c r="AO2094" s="16"/>
      <c r="AQ2094" s="16"/>
      <c r="AS2094" s="16"/>
      <c r="AU2094" s="16"/>
      <c r="AW2094" s="16"/>
      <c r="AY2094" s="16"/>
      <c r="BA2094" s="16"/>
      <c r="BC2094" s="16"/>
      <c r="BE2094" s="16"/>
      <c r="BF2094" s="17"/>
      <c r="BG2094" s="16"/>
      <c r="BI2094" s="17"/>
      <c r="BJ2094" s="17"/>
      <c r="BK2094" s="17"/>
      <c r="BL2094" s="17"/>
      <c r="BN2094" s="16"/>
      <c r="BT2094" s="16"/>
      <c r="BU2094" s="16"/>
      <c r="BV2094" s="16"/>
      <c r="BY2094" s="16"/>
      <c r="BZ2094" s="16"/>
      <c r="CA2094" s="16"/>
      <c r="CH2094" s="16"/>
      <c r="CI2094" s="16"/>
    </row>
    <row r="2095" spans="6:87" x14ac:dyDescent="0.25">
      <c r="F2095" s="16"/>
      <c r="G2095" s="16"/>
      <c r="U2095" s="16"/>
      <c r="V2095" s="16"/>
      <c r="W2095" s="16"/>
      <c r="Y2095" s="16"/>
      <c r="Z2095" s="16"/>
      <c r="AA2095" s="16"/>
      <c r="AB2095" s="17"/>
      <c r="AC2095" s="16"/>
      <c r="AE2095" s="16"/>
      <c r="AG2095" s="17"/>
      <c r="AH2095" s="16"/>
      <c r="AJ2095" s="16"/>
      <c r="AL2095" s="17"/>
      <c r="AM2095" s="16"/>
      <c r="AO2095" s="16"/>
      <c r="AQ2095" s="16"/>
      <c r="AS2095" s="16"/>
      <c r="AU2095" s="16"/>
      <c r="AW2095" s="16"/>
      <c r="AY2095" s="16"/>
      <c r="BA2095" s="16"/>
      <c r="BC2095" s="16"/>
      <c r="BE2095" s="16"/>
      <c r="BF2095" s="17"/>
      <c r="BG2095" s="16"/>
      <c r="BI2095" s="17"/>
      <c r="BJ2095" s="17"/>
      <c r="BK2095" s="17"/>
      <c r="BL2095" s="17"/>
      <c r="BN2095" s="16"/>
      <c r="BT2095" s="16"/>
      <c r="BU2095" s="16"/>
      <c r="BV2095" s="16"/>
      <c r="BY2095" s="16"/>
      <c r="BZ2095" s="16"/>
      <c r="CA2095" s="16"/>
      <c r="CH2095" s="16"/>
      <c r="CI2095" s="16"/>
    </row>
    <row r="2096" spans="6:87" x14ac:dyDescent="0.25">
      <c r="F2096" s="16"/>
      <c r="G2096" s="16"/>
      <c r="U2096" s="16"/>
      <c r="V2096" s="16"/>
      <c r="W2096" s="16"/>
      <c r="Y2096" s="16"/>
      <c r="Z2096" s="16"/>
      <c r="AA2096" s="16"/>
      <c r="AB2096" s="17"/>
      <c r="AC2096" s="16"/>
      <c r="AE2096" s="16"/>
      <c r="AG2096" s="17"/>
      <c r="AH2096" s="16"/>
      <c r="AJ2096" s="16"/>
      <c r="AL2096" s="17"/>
      <c r="AM2096" s="16"/>
      <c r="AO2096" s="16"/>
      <c r="AQ2096" s="16"/>
      <c r="AS2096" s="16"/>
      <c r="AU2096" s="16"/>
      <c r="AW2096" s="16"/>
      <c r="AY2096" s="16"/>
      <c r="BA2096" s="16"/>
      <c r="BC2096" s="16"/>
      <c r="BE2096" s="16"/>
      <c r="BF2096" s="17"/>
      <c r="BG2096" s="16"/>
      <c r="BI2096" s="17"/>
      <c r="BJ2096" s="17"/>
      <c r="BK2096" s="17"/>
      <c r="BL2096" s="17"/>
      <c r="BN2096" s="16"/>
      <c r="BT2096" s="16"/>
      <c r="BU2096" s="16"/>
      <c r="BV2096" s="16"/>
      <c r="BY2096" s="16"/>
      <c r="BZ2096" s="16"/>
      <c r="CA2096" s="16"/>
      <c r="CH2096" s="16"/>
      <c r="CI2096" s="16"/>
    </row>
    <row r="2097" spans="6:87" x14ac:dyDescent="0.25">
      <c r="F2097" s="16"/>
      <c r="G2097" s="16"/>
      <c r="U2097" s="16"/>
      <c r="V2097" s="16"/>
      <c r="W2097" s="16"/>
      <c r="Y2097" s="16"/>
      <c r="Z2097" s="16"/>
      <c r="AA2097" s="16"/>
      <c r="AB2097" s="17"/>
      <c r="AC2097" s="16"/>
      <c r="AE2097" s="16"/>
      <c r="AG2097" s="17"/>
      <c r="AH2097" s="16"/>
      <c r="AJ2097" s="16"/>
      <c r="AL2097" s="17"/>
      <c r="AM2097" s="16"/>
      <c r="AO2097" s="16"/>
      <c r="AQ2097" s="16"/>
      <c r="AS2097" s="16"/>
      <c r="AU2097" s="16"/>
      <c r="AW2097" s="16"/>
      <c r="AY2097" s="16"/>
      <c r="BA2097" s="16"/>
      <c r="BC2097" s="16"/>
      <c r="BE2097" s="16"/>
      <c r="BF2097" s="17"/>
      <c r="BG2097" s="16"/>
      <c r="BI2097" s="17"/>
      <c r="BJ2097" s="17"/>
      <c r="BK2097" s="17"/>
      <c r="BL2097" s="17"/>
      <c r="BN2097" s="16"/>
      <c r="BT2097" s="16"/>
      <c r="BU2097" s="16"/>
      <c r="BV2097" s="16"/>
      <c r="BY2097" s="16"/>
      <c r="BZ2097" s="16"/>
      <c r="CA2097" s="16"/>
      <c r="CH2097" s="16"/>
      <c r="CI2097" s="16"/>
    </row>
    <row r="2098" spans="6:87" x14ac:dyDescent="0.25">
      <c r="F2098" s="16"/>
      <c r="G2098" s="16"/>
      <c r="U2098" s="16"/>
      <c r="V2098" s="16"/>
      <c r="W2098" s="16"/>
      <c r="Y2098" s="16"/>
      <c r="Z2098" s="16"/>
      <c r="AA2098" s="16"/>
      <c r="AB2098" s="17"/>
      <c r="AC2098" s="16"/>
      <c r="AE2098" s="16"/>
      <c r="AG2098" s="17"/>
      <c r="AH2098" s="16"/>
      <c r="AJ2098" s="16"/>
      <c r="AL2098" s="17"/>
      <c r="AM2098" s="16"/>
      <c r="AO2098" s="16"/>
      <c r="AQ2098" s="16"/>
      <c r="AS2098" s="16"/>
      <c r="AU2098" s="16"/>
      <c r="AW2098" s="16"/>
      <c r="AY2098" s="16"/>
      <c r="BA2098" s="16"/>
      <c r="BC2098" s="16"/>
      <c r="BE2098" s="16"/>
      <c r="BF2098" s="17"/>
      <c r="BG2098" s="16"/>
      <c r="BI2098" s="17"/>
      <c r="BJ2098" s="17"/>
      <c r="BK2098" s="17"/>
      <c r="BL2098" s="17"/>
      <c r="BN2098" s="16"/>
      <c r="BT2098" s="16"/>
      <c r="BU2098" s="16"/>
      <c r="BV2098" s="16"/>
      <c r="BY2098" s="16"/>
      <c r="BZ2098" s="16"/>
      <c r="CA2098" s="16"/>
      <c r="CH2098" s="16"/>
      <c r="CI2098" s="16"/>
    </row>
    <row r="2099" spans="6:87" x14ac:dyDescent="0.25">
      <c r="F2099" s="16"/>
      <c r="G2099" s="16"/>
      <c r="U2099" s="16"/>
      <c r="V2099" s="16"/>
      <c r="W2099" s="16"/>
      <c r="Y2099" s="16"/>
      <c r="Z2099" s="16"/>
      <c r="AA2099" s="16"/>
      <c r="AB2099" s="17"/>
      <c r="AC2099" s="16"/>
      <c r="AE2099" s="16"/>
      <c r="AG2099" s="17"/>
      <c r="AH2099" s="16"/>
      <c r="AJ2099" s="16"/>
      <c r="AL2099" s="17"/>
      <c r="AM2099" s="16"/>
      <c r="AO2099" s="16"/>
      <c r="AQ2099" s="16"/>
      <c r="AS2099" s="16"/>
      <c r="AU2099" s="16"/>
      <c r="AW2099" s="16"/>
      <c r="AY2099" s="16"/>
      <c r="BA2099" s="16"/>
      <c r="BC2099" s="16"/>
      <c r="BE2099" s="16"/>
      <c r="BF2099" s="17"/>
      <c r="BG2099" s="16"/>
      <c r="BI2099" s="17"/>
      <c r="BJ2099" s="17"/>
      <c r="BK2099" s="17"/>
      <c r="BL2099" s="17"/>
      <c r="BN2099" s="16"/>
      <c r="BT2099" s="16"/>
      <c r="BU2099" s="16"/>
      <c r="BV2099" s="16"/>
      <c r="BY2099" s="16"/>
      <c r="BZ2099" s="16"/>
      <c r="CA2099" s="16"/>
      <c r="CH2099" s="16"/>
      <c r="CI2099" s="16"/>
    </row>
    <row r="2100" spans="6:87" x14ac:dyDescent="0.25">
      <c r="F2100" s="16"/>
      <c r="G2100" s="16"/>
      <c r="U2100" s="16"/>
      <c r="V2100" s="16"/>
      <c r="W2100" s="16"/>
      <c r="Y2100" s="16"/>
      <c r="Z2100" s="16"/>
      <c r="AA2100" s="16"/>
      <c r="AB2100" s="17"/>
      <c r="AC2100" s="16"/>
      <c r="AE2100" s="16"/>
      <c r="AG2100" s="17"/>
      <c r="AH2100" s="16"/>
      <c r="AJ2100" s="16"/>
      <c r="AL2100" s="17"/>
      <c r="AM2100" s="16"/>
      <c r="AO2100" s="16"/>
      <c r="AQ2100" s="16"/>
      <c r="AS2100" s="16"/>
      <c r="AU2100" s="16"/>
      <c r="AW2100" s="16"/>
      <c r="AY2100" s="16"/>
      <c r="BA2100" s="16"/>
      <c r="BC2100" s="16"/>
      <c r="BE2100" s="16"/>
      <c r="BF2100" s="17"/>
      <c r="BG2100" s="16"/>
      <c r="BI2100" s="17"/>
      <c r="BJ2100" s="17"/>
      <c r="BK2100" s="17"/>
      <c r="BL2100" s="17"/>
      <c r="BN2100" s="16"/>
      <c r="BT2100" s="16"/>
      <c r="BU2100" s="16"/>
      <c r="BV2100" s="16"/>
      <c r="BY2100" s="16"/>
      <c r="BZ2100" s="16"/>
      <c r="CA2100" s="16"/>
      <c r="CH2100" s="16"/>
      <c r="CI2100" s="16"/>
    </row>
    <row r="2101" spans="6:87" x14ac:dyDescent="0.25">
      <c r="F2101" s="16"/>
      <c r="G2101" s="16"/>
      <c r="U2101" s="16"/>
      <c r="V2101" s="16"/>
      <c r="W2101" s="16"/>
      <c r="Y2101" s="16"/>
      <c r="Z2101" s="16"/>
      <c r="AA2101" s="16"/>
      <c r="AB2101" s="17"/>
      <c r="AC2101" s="16"/>
      <c r="AE2101" s="16"/>
      <c r="AG2101" s="17"/>
      <c r="AH2101" s="16"/>
      <c r="AJ2101" s="16"/>
      <c r="AL2101" s="17"/>
      <c r="AM2101" s="16"/>
      <c r="AO2101" s="16"/>
      <c r="AQ2101" s="16"/>
      <c r="AS2101" s="16"/>
      <c r="AU2101" s="16"/>
      <c r="AW2101" s="16"/>
      <c r="AY2101" s="16"/>
      <c r="BA2101" s="16"/>
      <c r="BC2101" s="16"/>
      <c r="BE2101" s="16"/>
      <c r="BF2101" s="17"/>
      <c r="BG2101" s="16"/>
      <c r="BI2101" s="17"/>
      <c r="BJ2101" s="17"/>
      <c r="BK2101" s="17"/>
      <c r="BL2101" s="17"/>
      <c r="BN2101" s="16"/>
      <c r="BT2101" s="16"/>
      <c r="BU2101" s="16"/>
      <c r="BV2101" s="16"/>
      <c r="BY2101" s="16"/>
      <c r="BZ2101" s="16"/>
      <c r="CA2101" s="16"/>
      <c r="CH2101" s="16"/>
      <c r="CI2101" s="16"/>
    </row>
    <row r="2102" spans="6:87" x14ac:dyDescent="0.25">
      <c r="F2102" s="16"/>
      <c r="G2102" s="16"/>
      <c r="U2102" s="16"/>
      <c r="V2102" s="16"/>
      <c r="W2102" s="16"/>
      <c r="Y2102" s="16"/>
      <c r="Z2102" s="16"/>
      <c r="AA2102" s="16"/>
      <c r="AB2102" s="17"/>
      <c r="AC2102" s="16"/>
      <c r="AE2102" s="16"/>
      <c r="AG2102" s="17"/>
      <c r="AH2102" s="16"/>
      <c r="AJ2102" s="16"/>
      <c r="AL2102" s="17"/>
      <c r="AM2102" s="16"/>
      <c r="AO2102" s="16"/>
      <c r="AQ2102" s="16"/>
      <c r="AS2102" s="16"/>
      <c r="AU2102" s="16"/>
      <c r="AW2102" s="16"/>
      <c r="AY2102" s="16"/>
      <c r="BA2102" s="16"/>
      <c r="BC2102" s="16"/>
      <c r="BE2102" s="16"/>
      <c r="BF2102" s="17"/>
      <c r="BG2102" s="16"/>
      <c r="BI2102" s="17"/>
      <c r="BJ2102" s="17"/>
      <c r="BK2102" s="17"/>
      <c r="BL2102" s="17"/>
      <c r="BN2102" s="16"/>
      <c r="BT2102" s="16"/>
      <c r="BU2102" s="16"/>
      <c r="BV2102" s="16"/>
      <c r="BY2102" s="16"/>
      <c r="BZ2102" s="16"/>
      <c r="CA2102" s="16"/>
      <c r="CH2102" s="16"/>
      <c r="CI2102" s="16"/>
    </row>
    <row r="2103" spans="6:87" x14ac:dyDescent="0.25">
      <c r="F2103" s="16"/>
      <c r="G2103" s="16"/>
      <c r="U2103" s="16"/>
      <c r="V2103" s="16"/>
      <c r="W2103" s="16"/>
      <c r="Y2103" s="16"/>
      <c r="Z2103" s="16"/>
      <c r="AA2103" s="16"/>
      <c r="AB2103" s="17"/>
      <c r="AC2103" s="16"/>
      <c r="AE2103" s="16"/>
      <c r="AG2103" s="17"/>
      <c r="AH2103" s="16"/>
      <c r="AJ2103" s="16"/>
      <c r="AL2103" s="17"/>
      <c r="AM2103" s="16"/>
      <c r="AO2103" s="16"/>
      <c r="AQ2103" s="16"/>
      <c r="AS2103" s="16"/>
      <c r="AU2103" s="16"/>
      <c r="AW2103" s="16"/>
      <c r="AY2103" s="16"/>
      <c r="BA2103" s="16"/>
      <c r="BC2103" s="16"/>
      <c r="BE2103" s="16"/>
      <c r="BF2103" s="17"/>
      <c r="BG2103" s="16"/>
      <c r="BI2103" s="17"/>
      <c r="BJ2103" s="17"/>
      <c r="BK2103" s="17"/>
      <c r="BL2103" s="17"/>
      <c r="BN2103" s="16"/>
      <c r="BT2103" s="16"/>
      <c r="BU2103" s="16"/>
      <c r="BV2103" s="16"/>
      <c r="BY2103" s="16"/>
      <c r="BZ2103" s="16"/>
      <c r="CA2103" s="16"/>
      <c r="CH2103" s="16"/>
      <c r="CI2103" s="16"/>
    </row>
    <row r="2104" spans="6:87" x14ac:dyDescent="0.25">
      <c r="F2104" s="16"/>
      <c r="G2104" s="16"/>
      <c r="U2104" s="16"/>
      <c r="V2104" s="16"/>
      <c r="W2104" s="16"/>
      <c r="Y2104" s="16"/>
      <c r="Z2104" s="16"/>
      <c r="AA2104" s="16"/>
      <c r="AB2104" s="17"/>
      <c r="AC2104" s="16"/>
      <c r="AE2104" s="16"/>
      <c r="AG2104" s="17"/>
      <c r="AH2104" s="16"/>
      <c r="AJ2104" s="16"/>
      <c r="AL2104" s="17"/>
      <c r="AM2104" s="16"/>
      <c r="AO2104" s="16"/>
      <c r="AQ2104" s="16"/>
      <c r="AS2104" s="16"/>
      <c r="AU2104" s="16"/>
      <c r="AW2104" s="16"/>
      <c r="AY2104" s="16"/>
      <c r="BA2104" s="16"/>
      <c r="BC2104" s="16"/>
      <c r="BE2104" s="16"/>
      <c r="BF2104" s="17"/>
      <c r="BG2104" s="16"/>
      <c r="BI2104" s="17"/>
      <c r="BJ2104" s="17"/>
      <c r="BK2104" s="17"/>
      <c r="BL2104" s="17"/>
      <c r="BN2104" s="16"/>
      <c r="BT2104" s="16"/>
      <c r="BU2104" s="16"/>
      <c r="BV2104" s="16"/>
      <c r="BY2104" s="16"/>
      <c r="BZ2104" s="16"/>
      <c r="CA2104" s="16"/>
      <c r="CH2104" s="16"/>
      <c r="CI2104" s="16"/>
    </row>
    <row r="2105" spans="6:87" x14ac:dyDescent="0.25">
      <c r="F2105" s="16"/>
      <c r="G2105" s="16"/>
      <c r="U2105" s="16"/>
      <c r="V2105" s="16"/>
      <c r="W2105" s="16"/>
      <c r="Y2105" s="16"/>
      <c r="Z2105" s="16"/>
      <c r="AA2105" s="16"/>
      <c r="AB2105" s="17"/>
      <c r="AC2105" s="16"/>
      <c r="AE2105" s="16"/>
      <c r="AG2105" s="17"/>
      <c r="AH2105" s="16"/>
      <c r="AJ2105" s="16"/>
      <c r="AL2105" s="17"/>
      <c r="AM2105" s="16"/>
      <c r="AO2105" s="16"/>
      <c r="AQ2105" s="16"/>
      <c r="AS2105" s="16"/>
      <c r="AU2105" s="16"/>
      <c r="AW2105" s="16"/>
      <c r="AY2105" s="16"/>
      <c r="BA2105" s="16"/>
      <c r="BC2105" s="16"/>
      <c r="BE2105" s="16"/>
      <c r="BF2105" s="17"/>
      <c r="BG2105" s="16"/>
      <c r="BI2105" s="17"/>
      <c r="BJ2105" s="17"/>
      <c r="BK2105" s="17"/>
      <c r="BL2105" s="17"/>
      <c r="BN2105" s="16"/>
      <c r="BT2105" s="16"/>
      <c r="BU2105" s="16"/>
      <c r="BV2105" s="16"/>
      <c r="BY2105" s="16"/>
      <c r="BZ2105" s="16"/>
      <c r="CA2105" s="16"/>
      <c r="CH2105" s="16"/>
      <c r="CI2105" s="16"/>
    </row>
    <row r="2106" spans="6:87" x14ac:dyDescent="0.25">
      <c r="F2106" s="16"/>
      <c r="G2106" s="16"/>
      <c r="U2106" s="16"/>
      <c r="V2106" s="16"/>
      <c r="W2106" s="16"/>
      <c r="Y2106" s="16"/>
      <c r="Z2106" s="16"/>
      <c r="AA2106" s="16"/>
      <c r="AB2106" s="17"/>
      <c r="AC2106" s="16"/>
      <c r="AE2106" s="16"/>
      <c r="AG2106" s="17"/>
      <c r="AH2106" s="16"/>
      <c r="AJ2106" s="16"/>
      <c r="AL2106" s="17"/>
      <c r="AM2106" s="16"/>
      <c r="AO2106" s="16"/>
      <c r="AQ2106" s="16"/>
      <c r="AS2106" s="16"/>
      <c r="AU2106" s="16"/>
      <c r="AW2106" s="16"/>
      <c r="AY2106" s="16"/>
      <c r="BA2106" s="16"/>
      <c r="BC2106" s="16"/>
      <c r="BE2106" s="16"/>
      <c r="BF2106" s="17"/>
      <c r="BG2106" s="16"/>
      <c r="BI2106" s="17"/>
      <c r="BJ2106" s="17"/>
      <c r="BK2106" s="17"/>
      <c r="BL2106" s="17"/>
      <c r="BN2106" s="16"/>
      <c r="BT2106" s="16"/>
      <c r="BU2106" s="16"/>
      <c r="BV2106" s="16"/>
      <c r="BY2106" s="16"/>
      <c r="BZ2106" s="16"/>
      <c r="CA2106" s="16"/>
      <c r="CH2106" s="16"/>
      <c r="CI2106" s="16"/>
    </row>
    <row r="2107" spans="6:87" x14ac:dyDescent="0.25">
      <c r="F2107" s="16"/>
      <c r="G2107" s="16"/>
      <c r="U2107" s="16"/>
      <c r="V2107" s="16"/>
      <c r="W2107" s="16"/>
      <c r="Y2107" s="16"/>
      <c r="Z2107" s="16"/>
      <c r="AA2107" s="16"/>
      <c r="AB2107" s="17"/>
      <c r="AC2107" s="16"/>
      <c r="AE2107" s="16"/>
      <c r="AG2107" s="17"/>
      <c r="AH2107" s="16"/>
      <c r="AJ2107" s="16"/>
      <c r="AL2107" s="17"/>
      <c r="AM2107" s="16"/>
      <c r="AO2107" s="16"/>
      <c r="AQ2107" s="16"/>
      <c r="AS2107" s="16"/>
      <c r="AU2107" s="16"/>
      <c r="AW2107" s="16"/>
      <c r="AY2107" s="16"/>
      <c r="BA2107" s="16"/>
      <c r="BC2107" s="16"/>
      <c r="BE2107" s="16"/>
      <c r="BF2107" s="17"/>
      <c r="BG2107" s="16"/>
      <c r="BI2107" s="17"/>
      <c r="BJ2107" s="17"/>
      <c r="BK2107" s="17"/>
      <c r="BL2107" s="17"/>
      <c r="BN2107" s="16"/>
      <c r="BT2107" s="16"/>
      <c r="BU2107" s="16"/>
      <c r="BV2107" s="16"/>
      <c r="BY2107" s="16"/>
      <c r="BZ2107" s="16"/>
      <c r="CA2107" s="16"/>
      <c r="CH2107" s="16"/>
      <c r="CI2107" s="16"/>
    </row>
    <row r="2108" spans="6:87" x14ac:dyDescent="0.25">
      <c r="F2108" s="16"/>
      <c r="G2108" s="16"/>
      <c r="U2108" s="16"/>
      <c r="V2108" s="16"/>
      <c r="W2108" s="16"/>
      <c r="Y2108" s="16"/>
      <c r="Z2108" s="16"/>
      <c r="AA2108" s="16"/>
      <c r="AB2108" s="17"/>
      <c r="AC2108" s="16"/>
      <c r="AE2108" s="16"/>
      <c r="AG2108" s="17"/>
      <c r="AH2108" s="16"/>
      <c r="AJ2108" s="16"/>
      <c r="AL2108" s="17"/>
      <c r="AM2108" s="16"/>
      <c r="AO2108" s="16"/>
      <c r="AQ2108" s="16"/>
      <c r="AS2108" s="16"/>
      <c r="AU2108" s="16"/>
      <c r="AW2108" s="16"/>
      <c r="AY2108" s="16"/>
      <c r="BA2108" s="16"/>
      <c r="BC2108" s="16"/>
      <c r="BE2108" s="16"/>
      <c r="BF2108" s="17"/>
      <c r="BG2108" s="16"/>
      <c r="BI2108" s="17"/>
      <c r="BJ2108" s="17"/>
      <c r="BK2108" s="17"/>
      <c r="BL2108" s="17"/>
      <c r="BN2108" s="16"/>
      <c r="BT2108" s="16"/>
      <c r="BU2108" s="16"/>
      <c r="BV2108" s="16"/>
      <c r="BY2108" s="16"/>
      <c r="BZ2108" s="16"/>
      <c r="CA2108" s="16"/>
      <c r="CH2108" s="16"/>
      <c r="CI2108" s="16"/>
    </row>
    <row r="2109" spans="6:87" x14ac:dyDescent="0.25">
      <c r="F2109" s="16"/>
      <c r="G2109" s="16"/>
      <c r="U2109" s="16"/>
      <c r="V2109" s="16"/>
      <c r="W2109" s="16"/>
      <c r="Y2109" s="16"/>
      <c r="Z2109" s="16"/>
      <c r="AA2109" s="16"/>
      <c r="AB2109" s="17"/>
      <c r="AC2109" s="16"/>
      <c r="AE2109" s="16"/>
      <c r="AG2109" s="17"/>
      <c r="AH2109" s="16"/>
      <c r="AJ2109" s="16"/>
      <c r="AL2109" s="17"/>
      <c r="AM2109" s="16"/>
      <c r="AO2109" s="16"/>
      <c r="AQ2109" s="16"/>
      <c r="AS2109" s="16"/>
      <c r="AU2109" s="16"/>
      <c r="AW2109" s="16"/>
      <c r="AY2109" s="16"/>
      <c r="BA2109" s="16"/>
      <c r="BC2109" s="16"/>
      <c r="BE2109" s="16"/>
      <c r="BF2109" s="17"/>
      <c r="BG2109" s="16"/>
      <c r="BI2109" s="17"/>
      <c r="BJ2109" s="17"/>
      <c r="BK2109" s="17"/>
      <c r="BL2109" s="17"/>
      <c r="BN2109" s="16"/>
      <c r="BT2109" s="16"/>
      <c r="BU2109" s="16"/>
      <c r="BV2109" s="16"/>
      <c r="BY2109" s="16"/>
      <c r="BZ2109" s="16"/>
      <c r="CA2109" s="16"/>
      <c r="CH2109" s="16"/>
      <c r="CI2109" s="16"/>
    </row>
    <row r="2110" spans="6:87" x14ac:dyDescent="0.25">
      <c r="F2110" s="16"/>
      <c r="G2110" s="16"/>
      <c r="U2110" s="16"/>
      <c r="V2110" s="16"/>
      <c r="W2110" s="16"/>
      <c r="Y2110" s="16"/>
      <c r="Z2110" s="16"/>
      <c r="AA2110" s="16"/>
      <c r="AB2110" s="17"/>
      <c r="AC2110" s="16"/>
      <c r="AE2110" s="16"/>
      <c r="AG2110" s="17"/>
      <c r="AH2110" s="16"/>
      <c r="AJ2110" s="16"/>
      <c r="AL2110" s="17"/>
      <c r="AM2110" s="16"/>
      <c r="AO2110" s="16"/>
      <c r="AQ2110" s="16"/>
      <c r="AS2110" s="16"/>
      <c r="AU2110" s="16"/>
      <c r="AW2110" s="16"/>
      <c r="AY2110" s="16"/>
      <c r="BA2110" s="16"/>
      <c r="BC2110" s="16"/>
      <c r="BE2110" s="16"/>
      <c r="BF2110" s="17"/>
      <c r="BG2110" s="16"/>
      <c r="BI2110" s="17"/>
      <c r="BJ2110" s="17"/>
      <c r="BK2110" s="17"/>
      <c r="BL2110" s="17"/>
      <c r="BN2110" s="16"/>
      <c r="BT2110" s="16"/>
      <c r="BU2110" s="16"/>
      <c r="BV2110" s="16"/>
      <c r="BY2110" s="16"/>
      <c r="BZ2110" s="16"/>
      <c r="CA2110" s="16"/>
      <c r="CH2110" s="16"/>
      <c r="CI2110" s="16"/>
    </row>
    <row r="2111" spans="6:87" x14ac:dyDescent="0.25">
      <c r="F2111" s="16"/>
      <c r="G2111" s="16"/>
      <c r="U2111" s="16"/>
      <c r="V2111" s="16"/>
      <c r="W2111" s="16"/>
      <c r="Y2111" s="16"/>
      <c r="Z2111" s="16"/>
      <c r="AA2111" s="16"/>
      <c r="AB2111" s="17"/>
      <c r="AC2111" s="16"/>
      <c r="AE2111" s="16"/>
      <c r="AG2111" s="17"/>
      <c r="AH2111" s="16"/>
      <c r="AJ2111" s="16"/>
      <c r="AL2111" s="17"/>
      <c r="AM2111" s="16"/>
      <c r="AO2111" s="16"/>
      <c r="AQ2111" s="16"/>
      <c r="AS2111" s="16"/>
      <c r="AU2111" s="16"/>
      <c r="AW2111" s="16"/>
      <c r="AY2111" s="16"/>
      <c r="BA2111" s="16"/>
      <c r="BC2111" s="16"/>
      <c r="BE2111" s="16"/>
      <c r="BF2111" s="17"/>
      <c r="BG2111" s="16"/>
      <c r="BI2111" s="17"/>
      <c r="BJ2111" s="17"/>
      <c r="BK2111" s="17"/>
      <c r="BL2111" s="17"/>
      <c r="BN2111" s="16"/>
      <c r="BT2111" s="16"/>
      <c r="BU2111" s="16"/>
      <c r="BV2111" s="16"/>
      <c r="BY2111" s="16"/>
      <c r="BZ2111" s="16"/>
      <c r="CA2111" s="16"/>
      <c r="CH2111" s="16"/>
      <c r="CI2111" s="16"/>
    </row>
    <row r="2112" spans="6:87" x14ac:dyDescent="0.25">
      <c r="F2112" s="16"/>
      <c r="G2112" s="16"/>
      <c r="U2112" s="16"/>
      <c r="V2112" s="16"/>
      <c r="W2112" s="16"/>
      <c r="Y2112" s="16"/>
      <c r="Z2112" s="16"/>
      <c r="AA2112" s="16"/>
      <c r="AB2112" s="17"/>
      <c r="AC2112" s="16"/>
      <c r="AE2112" s="16"/>
      <c r="AG2112" s="17"/>
      <c r="AH2112" s="16"/>
      <c r="AJ2112" s="16"/>
      <c r="AL2112" s="17"/>
      <c r="AM2112" s="16"/>
      <c r="AO2112" s="16"/>
      <c r="AQ2112" s="16"/>
      <c r="AS2112" s="16"/>
      <c r="AU2112" s="16"/>
      <c r="AW2112" s="16"/>
      <c r="AY2112" s="16"/>
      <c r="BA2112" s="16"/>
      <c r="BC2112" s="16"/>
      <c r="BE2112" s="16"/>
      <c r="BF2112" s="17"/>
      <c r="BG2112" s="16"/>
      <c r="BI2112" s="17"/>
      <c r="BJ2112" s="17"/>
      <c r="BK2112" s="17"/>
      <c r="BL2112" s="17"/>
      <c r="BN2112" s="16"/>
      <c r="BT2112" s="16"/>
      <c r="BU2112" s="16"/>
      <c r="BV2112" s="16"/>
      <c r="BY2112" s="16"/>
      <c r="BZ2112" s="16"/>
      <c r="CA2112" s="16"/>
      <c r="CH2112" s="16"/>
      <c r="CI2112" s="16"/>
    </row>
    <row r="2113" spans="6:87" x14ac:dyDescent="0.25">
      <c r="F2113" s="16"/>
      <c r="G2113" s="16"/>
      <c r="U2113" s="16"/>
      <c r="V2113" s="16"/>
      <c r="W2113" s="16"/>
      <c r="Y2113" s="16"/>
      <c r="Z2113" s="16"/>
      <c r="AA2113" s="16"/>
      <c r="AB2113" s="17"/>
      <c r="AC2113" s="16"/>
      <c r="AE2113" s="16"/>
      <c r="AG2113" s="17"/>
      <c r="AH2113" s="16"/>
      <c r="AJ2113" s="16"/>
      <c r="AL2113" s="17"/>
      <c r="AM2113" s="16"/>
      <c r="AO2113" s="16"/>
      <c r="AQ2113" s="16"/>
      <c r="AS2113" s="16"/>
      <c r="AU2113" s="16"/>
      <c r="AW2113" s="16"/>
      <c r="AY2113" s="16"/>
      <c r="BA2113" s="16"/>
      <c r="BC2113" s="16"/>
      <c r="BE2113" s="16"/>
      <c r="BF2113" s="17"/>
      <c r="BG2113" s="16"/>
      <c r="BI2113" s="17"/>
      <c r="BJ2113" s="17"/>
      <c r="BK2113" s="17"/>
      <c r="BL2113" s="17"/>
      <c r="BN2113" s="16"/>
      <c r="BT2113" s="16"/>
      <c r="BU2113" s="16"/>
      <c r="BV2113" s="16"/>
      <c r="BY2113" s="16"/>
      <c r="BZ2113" s="16"/>
      <c r="CA2113" s="16"/>
      <c r="CH2113" s="16"/>
      <c r="CI2113" s="16"/>
    </row>
    <row r="2114" spans="6:87" x14ac:dyDescent="0.25">
      <c r="F2114" s="16"/>
      <c r="G2114" s="16"/>
      <c r="U2114" s="16"/>
      <c r="V2114" s="16"/>
      <c r="W2114" s="16"/>
      <c r="Y2114" s="16"/>
      <c r="Z2114" s="16"/>
      <c r="AA2114" s="16"/>
      <c r="AB2114" s="17"/>
      <c r="AC2114" s="16"/>
      <c r="AE2114" s="16"/>
      <c r="AG2114" s="17"/>
      <c r="AH2114" s="16"/>
      <c r="AJ2114" s="16"/>
      <c r="AL2114" s="17"/>
      <c r="AM2114" s="16"/>
      <c r="AO2114" s="16"/>
      <c r="AQ2114" s="16"/>
      <c r="AS2114" s="16"/>
      <c r="AU2114" s="16"/>
      <c r="AW2114" s="16"/>
      <c r="AY2114" s="16"/>
      <c r="BA2114" s="16"/>
      <c r="BC2114" s="16"/>
      <c r="BE2114" s="16"/>
      <c r="BF2114" s="17"/>
      <c r="BG2114" s="16"/>
      <c r="BI2114" s="17"/>
      <c r="BJ2114" s="17"/>
      <c r="BK2114" s="17"/>
      <c r="BL2114" s="17"/>
      <c r="BN2114" s="16"/>
      <c r="BT2114" s="16"/>
      <c r="BU2114" s="16"/>
      <c r="BV2114" s="16"/>
      <c r="BY2114" s="16"/>
      <c r="BZ2114" s="16"/>
      <c r="CA2114" s="16"/>
      <c r="CH2114" s="16"/>
      <c r="CI2114" s="16"/>
    </row>
    <row r="2115" spans="6:87" x14ac:dyDescent="0.25">
      <c r="F2115" s="16"/>
      <c r="G2115" s="16"/>
      <c r="U2115" s="16"/>
      <c r="V2115" s="16"/>
      <c r="W2115" s="16"/>
      <c r="Y2115" s="16"/>
      <c r="Z2115" s="16"/>
      <c r="AA2115" s="16"/>
      <c r="AB2115" s="17"/>
      <c r="AC2115" s="16"/>
      <c r="AE2115" s="16"/>
      <c r="AG2115" s="17"/>
      <c r="AH2115" s="16"/>
      <c r="AJ2115" s="16"/>
      <c r="AL2115" s="17"/>
      <c r="AM2115" s="16"/>
      <c r="AO2115" s="16"/>
      <c r="AQ2115" s="16"/>
      <c r="AS2115" s="16"/>
      <c r="AU2115" s="16"/>
      <c r="AW2115" s="16"/>
      <c r="AY2115" s="16"/>
      <c r="BA2115" s="16"/>
      <c r="BC2115" s="16"/>
      <c r="BE2115" s="16"/>
      <c r="BF2115" s="17"/>
      <c r="BG2115" s="16"/>
      <c r="BI2115" s="17"/>
      <c r="BJ2115" s="17"/>
      <c r="BK2115" s="17"/>
      <c r="BL2115" s="17"/>
      <c r="BN2115" s="16"/>
      <c r="BT2115" s="16"/>
      <c r="BU2115" s="16"/>
      <c r="BV2115" s="16"/>
      <c r="BY2115" s="16"/>
      <c r="BZ2115" s="16"/>
      <c r="CA2115" s="16"/>
      <c r="CH2115" s="16"/>
      <c r="CI2115" s="16"/>
    </row>
    <row r="2116" spans="6:87" x14ac:dyDescent="0.25">
      <c r="F2116" s="16"/>
      <c r="G2116" s="16"/>
      <c r="U2116" s="16"/>
      <c r="V2116" s="16"/>
      <c r="W2116" s="16"/>
      <c r="Y2116" s="16"/>
      <c r="Z2116" s="16"/>
      <c r="AA2116" s="16"/>
      <c r="AB2116" s="17"/>
      <c r="AC2116" s="16"/>
      <c r="AE2116" s="16"/>
      <c r="AG2116" s="17"/>
      <c r="AH2116" s="16"/>
      <c r="AJ2116" s="16"/>
      <c r="AL2116" s="17"/>
      <c r="AM2116" s="16"/>
      <c r="AO2116" s="16"/>
      <c r="AQ2116" s="16"/>
      <c r="AS2116" s="16"/>
      <c r="AU2116" s="16"/>
      <c r="AW2116" s="16"/>
      <c r="AY2116" s="16"/>
      <c r="BA2116" s="16"/>
      <c r="BC2116" s="16"/>
      <c r="BE2116" s="16"/>
      <c r="BF2116" s="17"/>
      <c r="BG2116" s="16"/>
      <c r="BI2116" s="17"/>
      <c r="BJ2116" s="17"/>
      <c r="BK2116" s="17"/>
      <c r="BL2116" s="17"/>
      <c r="BN2116" s="16"/>
      <c r="BT2116" s="16"/>
      <c r="BU2116" s="16"/>
      <c r="BV2116" s="16"/>
      <c r="BY2116" s="16"/>
      <c r="BZ2116" s="16"/>
      <c r="CA2116" s="16"/>
      <c r="CH2116" s="16"/>
      <c r="CI2116" s="16"/>
    </row>
    <row r="2117" spans="6:87" x14ac:dyDescent="0.25">
      <c r="F2117" s="16"/>
      <c r="G2117" s="16"/>
      <c r="U2117" s="16"/>
      <c r="V2117" s="16"/>
      <c r="W2117" s="16"/>
      <c r="Y2117" s="16"/>
      <c r="Z2117" s="16"/>
      <c r="AA2117" s="16"/>
      <c r="AB2117" s="17"/>
      <c r="AC2117" s="16"/>
      <c r="AE2117" s="16"/>
      <c r="AG2117" s="17"/>
      <c r="AH2117" s="16"/>
      <c r="AJ2117" s="16"/>
      <c r="AL2117" s="17"/>
      <c r="AM2117" s="16"/>
      <c r="AO2117" s="16"/>
      <c r="AQ2117" s="16"/>
      <c r="AS2117" s="16"/>
      <c r="AU2117" s="16"/>
      <c r="AW2117" s="16"/>
      <c r="AY2117" s="16"/>
      <c r="BA2117" s="16"/>
      <c r="BC2117" s="16"/>
      <c r="BE2117" s="16"/>
      <c r="BF2117" s="17"/>
      <c r="BG2117" s="16"/>
      <c r="BI2117" s="17"/>
      <c r="BJ2117" s="17"/>
      <c r="BK2117" s="17"/>
      <c r="BL2117" s="17"/>
      <c r="BN2117" s="16"/>
      <c r="BT2117" s="16"/>
      <c r="BU2117" s="16"/>
      <c r="BV2117" s="16"/>
      <c r="BY2117" s="16"/>
      <c r="BZ2117" s="16"/>
      <c r="CA2117" s="16"/>
      <c r="CH2117" s="16"/>
      <c r="CI2117" s="16"/>
    </row>
    <row r="2118" spans="6:87" x14ac:dyDescent="0.25">
      <c r="F2118" s="16"/>
      <c r="G2118" s="16"/>
      <c r="U2118" s="16"/>
      <c r="V2118" s="16"/>
      <c r="W2118" s="16"/>
      <c r="Y2118" s="16"/>
      <c r="Z2118" s="16"/>
      <c r="AA2118" s="16"/>
      <c r="AB2118" s="17"/>
      <c r="AC2118" s="16"/>
      <c r="AE2118" s="16"/>
      <c r="AG2118" s="17"/>
      <c r="AH2118" s="16"/>
      <c r="AJ2118" s="16"/>
      <c r="AL2118" s="17"/>
      <c r="AM2118" s="16"/>
      <c r="AO2118" s="16"/>
      <c r="AQ2118" s="16"/>
      <c r="AS2118" s="16"/>
      <c r="AU2118" s="16"/>
      <c r="AW2118" s="16"/>
      <c r="AY2118" s="16"/>
      <c r="BA2118" s="16"/>
      <c r="BC2118" s="16"/>
      <c r="BE2118" s="16"/>
      <c r="BF2118" s="17"/>
      <c r="BG2118" s="16"/>
      <c r="BI2118" s="17"/>
      <c r="BJ2118" s="17"/>
      <c r="BK2118" s="17"/>
      <c r="BL2118" s="17"/>
      <c r="BN2118" s="16"/>
      <c r="BT2118" s="16"/>
      <c r="BU2118" s="16"/>
      <c r="BV2118" s="16"/>
      <c r="BY2118" s="16"/>
      <c r="BZ2118" s="16"/>
      <c r="CA2118" s="16"/>
      <c r="CH2118" s="16"/>
      <c r="CI2118" s="16"/>
    </row>
    <row r="2119" spans="6:87" x14ac:dyDescent="0.25">
      <c r="F2119" s="16"/>
      <c r="G2119" s="16"/>
      <c r="U2119" s="16"/>
      <c r="V2119" s="16"/>
      <c r="W2119" s="16"/>
      <c r="Y2119" s="16"/>
      <c r="Z2119" s="16"/>
      <c r="AA2119" s="16"/>
      <c r="AB2119" s="17"/>
      <c r="AC2119" s="16"/>
      <c r="AE2119" s="16"/>
      <c r="AG2119" s="17"/>
      <c r="AH2119" s="16"/>
      <c r="AJ2119" s="16"/>
      <c r="AL2119" s="17"/>
      <c r="AM2119" s="16"/>
      <c r="AO2119" s="16"/>
      <c r="AQ2119" s="16"/>
      <c r="AS2119" s="16"/>
      <c r="AU2119" s="16"/>
      <c r="AW2119" s="16"/>
      <c r="AY2119" s="16"/>
      <c r="BA2119" s="16"/>
      <c r="BC2119" s="16"/>
      <c r="BE2119" s="16"/>
      <c r="BF2119" s="17"/>
      <c r="BG2119" s="16"/>
      <c r="BI2119" s="17"/>
      <c r="BJ2119" s="17"/>
      <c r="BK2119" s="17"/>
      <c r="BL2119" s="17"/>
      <c r="BN2119" s="16"/>
      <c r="BT2119" s="16"/>
      <c r="BU2119" s="16"/>
      <c r="BV2119" s="16"/>
      <c r="BY2119" s="16"/>
      <c r="BZ2119" s="16"/>
      <c r="CA2119" s="16"/>
      <c r="CH2119" s="16"/>
      <c r="CI2119" s="16"/>
    </row>
    <row r="2120" spans="6:87" x14ac:dyDescent="0.25">
      <c r="F2120" s="16"/>
      <c r="G2120" s="16"/>
      <c r="U2120" s="16"/>
      <c r="V2120" s="16"/>
      <c r="W2120" s="16"/>
      <c r="Y2120" s="16"/>
      <c r="Z2120" s="16"/>
      <c r="AA2120" s="16"/>
      <c r="AB2120" s="17"/>
      <c r="AC2120" s="16"/>
      <c r="AE2120" s="16"/>
      <c r="AG2120" s="17"/>
      <c r="AH2120" s="16"/>
      <c r="AJ2120" s="16"/>
      <c r="AL2120" s="17"/>
      <c r="AM2120" s="16"/>
      <c r="AO2120" s="16"/>
      <c r="AQ2120" s="16"/>
      <c r="AS2120" s="16"/>
      <c r="AU2120" s="16"/>
      <c r="AW2120" s="16"/>
      <c r="AY2120" s="16"/>
      <c r="BA2120" s="16"/>
      <c r="BC2120" s="16"/>
      <c r="BE2120" s="16"/>
      <c r="BF2120" s="17"/>
      <c r="BG2120" s="16"/>
      <c r="BI2120" s="17"/>
      <c r="BJ2120" s="17"/>
      <c r="BK2120" s="17"/>
      <c r="BL2120" s="17"/>
      <c r="BN2120" s="16"/>
      <c r="BT2120" s="16"/>
      <c r="BU2120" s="16"/>
      <c r="BV2120" s="16"/>
      <c r="BY2120" s="16"/>
      <c r="BZ2120" s="16"/>
      <c r="CA2120" s="16"/>
      <c r="CH2120" s="16"/>
      <c r="CI2120" s="16"/>
    </row>
    <row r="2121" spans="6:87" x14ac:dyDescent="0.25">
      <c r="F2121" s="16"/>
      <c r="G2121" s="16"/>
      <c r="U2121" s="16"/>
      <c r="V2121" s="16"/>
      <c r="W2121" s="16"/>
      <c r="Y2121" s="16"/>
      <c r="Z2121" s="16"/>
      <c r="AA2121" s="16"/>
      <c r="AB2121" s="17"/>
      <c r="AC2121" s="16"/>
      <c r="AE2121" s="16"/>
      <c r="AG2121" s="17"/>
      <c r="AH2121" s="16"/>
      <c r="AJ2121" s="16"/>
      <c r="AL2121" s="17"/>
      <c r="AM2121" s="16"/>
      <c r="AO2121" s="16"/>
      <c r="AQ2121" s="16"/>
      <c r="AS2121" s="16"/>
      <c r="AU2121" s="16"/>
      <c r="AW2121" s="16"/>
      <c r="AY2121" s="16"/>
      <c r="BA2121" s="16"/>
      <c r="BC2121" s="16"/>
      <c r="BE2121" s="16"/>
      <c r="BF2121" s="17"/>
      <c r="BG2121" s="16"/>
      <c r="BI2121" s="17"/>
      <c r="BJ2121" s="17"/>
      <c r="BK2121" s="17"/>
      <c r="BL2121" s="17"/>
      <c r="BN2121" s="16"/>
      <c r="BT2121" s="16"/>
      <c r="BU2121" s="16"/>
      <c r="BV2121" s="16"/>
      <c r="BY2121" s="16"/>
      <c r="BZ2121" s="16"/>
      <c r="CA2121" s="16"/>
      <c r="CH2121" s="16"/>
      <c r="CI2121" s="16"/>
    </row>
    <row r="2122" spans="6:87" x14ac:dyDescent="0.25">
      <c r="F2122" s="16"/>
      <c r="G2122" s="16"/>
      <c r="U2122" s="16"/>
      <c r="V2122" s="16"/>
      <c r="W2122" s="16"/>
      <c r="Y2122" s="16"/>
      <c r="Z2122" s="16"/>
      <c r="AA2122" s="16"/>
      <c r="AB2122" s="17"/>
      <c r="AC2122" s="16"/>
      <c r="AE2122" s="16"/>
      <c r="AG2122" s="17"/>
      <c r="AH2122" s="16"/>
      <c r="AJ2122" s="16"/>
      <c r="AL2122" s="17"/>
      <c r="AM2122" s="16"/>
      <c r="AO2122" s="16"/>
      <c r="AQ2122" s="16"/>
      <c r="AS2122" s="16"/>
      <c r="AU2122" s="16"/>
      <c r="AW2122" s="16"/>
      <c r="AY2122" s="16"/>
      <c r="BA2122" s="16"/>
      <c r="BC2122" s="16"/>
      <c r="BE2122" s="16"/>
      <c r="BF2122" s="17"/>
      <c r="BG2122" s="16"/>
      <c r="BI2122" s="17"/>
      <c r="BJ2122" s="17"/>
      <c r="BK2122" s="17"/>
      <c r="BL2122" s="17"/>
      <c r="BN2122" s="16"/>
      <c r="BT2122" s="16"/>
      <c r="BU2122" s="16"/>
      <c r="BV2122" s="16"/>
      <c r="BY2122" s="16"/>
      <c r="BZ2122" s="16"/>
      <c r="CA2122" s="16"/>
      <c r="CH2122" s="16"/>
      <c r="CI2122" s="16"/>
    </row>
    <row r="2123" spans="6:87" x14ac:dyDescent="0.25">
      <c r="F2123" s="16"/>
      <c r="G2123" s="16"/>
      <c r="U2123" s="16"/>
      <c r="V2123" s="16"/>
      <c r="W2123" s="16"/>
      <c r="Y2123" s="16"/>
      <c r="Z2123" s="16"/>
      <c r="AA2123" s="16"/>
      <c r="AB2123" s="17"/>
      <c r="AC2123" s="16"/>
      <c r="AE2123" s="16"/>
      <c r="AG2123" s="17"/>
      <c r="AH2123" s="16"/>
      <c r="AJ2123" s="16"/>
      <c r="AL2123" s="17"/>
      <c r="AM2123" s="16"/>
      <c r="AO2123" s="16"/>
      <c r="AQ2123" s="16"/>
      <c r="AS2123" s="16"/>
      <c r="AU2123" s="16"/>
      <c r="AW2123" s="16"/>
      <c r="AY2123" s="16"/>
      <c r="BA2123" s="16"/>
      <c r="BC2123" s="16"/>
      <c r="BE2123" s="16"/>
      <c r="BF2123" s="17"/>
      <c r="BG2123" s="16"/>
      <c r="BI2123" s="17"/>
      <c r="BJ2123" s="17"/>
      <c r="BK2123" s="17"/>
      <c r="BL2123" s="17"/>
      <c r="BN2123" s="16"/>
      <c r="BT2123" s="16"/>
      <c r="BU2123" s="16"/>
      <c r="BV2123" s="16"/>
      <c r="BY2123" s="16"/>
      <c r="BZ2123" s="16"/>
      <c r="CA2123" s="16"/>
      <c r="CH2123" s="16"/>
      <c r="CI2123" s="16"/>
    </row>
    <row r="2124" spans="6:87" x14ac:dyDescent="0.25">
      <c r="F2124" s="16"/>
      <c r="G2124" s="16"/>
      <c r="U2124" s="16"/>
      <c r="V2124" s="16"/>
      <c r="W2124" s="16"/>
      <c r="Y2124" s="16"/>
      <c r="Z2124" s="16"/>
      <c r="AA2124" s="16"/>
      <c r="AB2124" s="17"/>
      <c r="AC2124" s="16"/>
      <c r="AE2124" s="16"/>
      <c r="AG2124" s="17"/>
      <c r="AH2124" s="16"/>
      <c r="AJ2124" s="16"/>
      <c r="AL2124" s="17"/>
      <c r="AM2124" s="16"/>
      <c r="AO2124" s="16"/>
      <c r="AQ2124" s="16"/>
      <c r="AS2124" s="16"/>
      <c r="AU2124" s="16"/>
      <c r="AW2124" s="16"/>
      <c r="AY2124" s="16"/>
      <c r="BA2124" s="16"/>
      <c r="BC2124" s="16"/>
      <c r="BE2124" s="16"/>
      <c r="BF2124" s="17"/>
      <c r="BG2124" s="16"/>
      <c r="BI2124" s="17"/>
      <c r="BJ2124" s="17"/>
      <c r="BK2124" s="17"/>
      <c r="BL2124" s="17"/>
      <c r="BN2124" s="16"/>
      <c r="BT2124" s="16"/>
      <c r="BU2124" s="16"/>
      <c r="BV2124" s="16"/>
      <c r="BY2124" s="16"/>
      <c r="BZ2124" s="16"/>
      <c r="CA2124" s="16"/>
      <c r="CH2124" s="16"/>
      <c r="CI2124" s="16"/>
    </row>
    <row r="2125" spans="6:87" x14ac:dyDescent="0.25">
      <c r="F2125" s="16"/>
      <c r="G2125" s="16"/>
      <c r="U2125" s="16"/>
      <c r="V2125" s="16"/>
      <c r="W2125" s="16"/>
      <c r="Y2125" s="16"/>
      <c r="Z2125" s="16"/>
      <c r="AA2125" s="16"/>
      <c r="AB2125" s="17"/>
      <c r="AC2125" s="16"/>
      <c r="AE2125" s="16"/>
      <c r="AG2125" s="17"/>
      <c r="AH2125" s="16"/>
      <c r="AJ2125" s="16"/>
      <c r="AL2125" s="17"/>
      <c r="AM2125" s="16"/>
      <c r="AO2125" s="16"/>
      <c r="AQ2125" s="16"/>
      <c r="AS2125" s="16"/>
      <c r="AU2125" s="16"/>
      <c r="AW2125" s="16"/>
      <c r="AY2125" s="16"/>
      <c r="BA2125" s="16"/>
      <c r="BC2125" s="16"/>
      <c r="BE2125" s="16"/>
      <c r="BF2125" s="17"/>
      <c r="BG2125" s="16"/>
      <c r="BI2125" s="17"/>
      <c r="BJ2125" s="17"/>
      <c r="BK2125" s="17"/>
      <c r="BL2125" s="17"/>
      <c r="BN2125" s="16"/>
      <c r="BT2125" s="16"/>
      <c r="BU2125" s="16"/>
      <c r="BV2125" s="16"/>
      <c r="BY2125" s="16"/>
      <c r="BZ2125" s="16"/>
      <c r="CA2125" s="16"/>
      <c r="CH2125" s="16"/>
      <c r="CI2125" s="16"/>
    </row>
    <row r="2126" spans="6:87" x14ac:dyDescent="0.25">
      <c r="F2126" s="16"/>
      <c r="G2126" s="16"/>
      <c r="U2126" s="16"/>
      <c r="V2126" s="16"/>
      <c r="W2126" s="16"/>
      <c r="Y2126" s="16"/>
      <c r="Z2126" s="16"/>
      <c r="AA2126" s="16"/>
      <c r="AB2126" s="17"/>
      <c r="AC2126" s="16"/>
      <c r="AE2126" s="16"/>
      <c r="AG2126" s="17"/>
      <c r="AH2126" s="16"/>
      <c r="AJ2126" s="16"/>
      <c r="AL2126" s="17"/>
      <c r="AM2126" s="16"/>
      <c r="AO2126" s="16"/>
      <c r="AQ2126" s="16"/>
      <c r="AS2126" s="16"/>
      <c r="AU2126" s="16"/>
      <c r="AW2126" s="16"/>
      <c r="AY2126" s="16"/>
      <c r="BA2126" s="16"/>
      <c r="BC2126" s="16"/>
      <c r="BE2126" s="16"/>
      <c r="BF2126" s="17"/>
      <c r="BG2126" s="16"/>
      <c r="BI2126" s="17"/>
      <c r="BJ2126" s="17"/>
      <c r="BK2126" s="17"/>
      <c r="BL2126" s="17"/>
      <c r="BN2126" s="16"/>
      <c r="BT2126" s="16"/>
      <c r="BU2126" s="16"/>
      <c r="BV2126" s="16"/>
      <c r="BY2126" s="16"/>
      <c r="BZ2126" s="16"/>
      <c r="CA2126" s="16"/>
      <c r="CH2126" s="16"/>
      <c r="CI2126" s="16"/>
    </row>
    <row r="2127" spans="6:87" x14ac:dyDescent="0.25">
      <c r="F2127" s="16"/>
      <c r="G2127" s="16"/>
      <c r="U2127" s="16"/>
      <c r="V2127" s="16"/>
      <c r="W2127" s="16"/>
      <c r="Y2127" s="16"/>
      <c r="Z2127" s="16"/>
      <c r="AA2127" s="16"/>
      <c r="AB2127" s="17"/>
      <c r="AC2127" s="16"/>
      <c r="AE2127" s="16"/>
      <c r="AG2127" s="17"/>
      <c r="AH2127" s="16"/>
      <c r="AJ2127" s="16"/>
      <c r="AL2127" s="17"/>
      <c r="AM2127" s="16"/>
      <c r="AO2127" s="16"/>
      <c r="AQ2127" s="16"/>
      <c r="AS2127" s="16"/>
      <c r="AU2127" s="16"/>
      <c r="AW2127" s="16"/>
      <c r="AY2127" s="16"/>
      <c r="BA2127" s="16"/>
      <c r="BC2127" s="16"/>
      <c r="BE2127" s="16"/>
      <c r="BF2127" s="17"/>
      <c r="BG2127" s="16"/>
      <c r="BI2127" s="17"/>
      <c r="BJ2127" s="17"/>
      <c r="BK2127" s="17"/>
      <c r="BL2127" s="17"/>
      <c r="BN2127" s="16"/>
      <c r="BT2127" s="16"/>
      <c r="BU2127" s="16"/>
      <c r="BV2127" s="16"/>
      <c r="BY2127" s="16"/>
      <c r="BZ2127" s="16"/>
      <c r="CA2127" s="16"/>
      <c r="CH2127" s="16"/>
      <c r="CI2127" s="16"/>
    </row>
    <row r="2128" spans="6:87" x14ac:dyDescent="0.25">
      <c r="F2128" s="16"/>
      <c r="G2128" s="16"/>
      <c r="U2128" s="16"/>
      <c r="V2128" s="16"/>
      <c r="W2128" s="16"/>
      <c r="Y2128" s="16"/>
      <c r="Z2128" s="16"/>
      <c r="AA2128" s="16"/>
      <c r="AB2128" s="17"/>
      <c r="AC2128" s="16"/>
      <c r="AE2128" s="16"/>
      <c r="AG2128" s="17"/>
      <c r="AH2128" s="16"/>
      <c r="AJ2128" s="16"/>
      <c r="AL2128" s="17"/>
      <c r="AM2128" s="16"/>
      <c r="AO2128" s="16"/>
      <c r="AQ2128" s="16"/>
      <c r="AS2128" s="16"/>
      <c r="AU2128" s="16"/>
      <c r="AW2128" s="16"/>
      <c r="AY2128" s="16"/>
      <c r="BA2128" s="16"/>
      <c r="BC2128" s="16"/>
      <c r="BE2128" s="16"/>
      <c r="BF2128" s="17"/>
      <c r="BG2128" s="16"/>
      <c r="BI2128" s="17"/>
      <c r="BJ2128" s="17"/>
      <c r="BK2128" s="17"/>
      <c r="BL2128" s="17"/>
      <c r="BN2128" s="16"/>
      <c r="BT2128" s="16"/>
      <c r="BU2128" s="16"/>
      <c r="BV2128" s="16"/>
      <c r="BY2128" s="16"/>
      <c r="BZ2128" s="16"/>
      <c r="CA2128" s="16"/>
      <c r="CH2128" s="16"/>
      <c r="CI2128" s="16"/>
    </row>
    <row r="2129" spans="6:87" x14ac:dyDescent="0.25">
      <c r="F2129" s="16"/>
      <c r="G2129" s="16"/>
      <c r="U2129" s="16"/>
      <c r="V2129" s="16"/>
      <c r="W2129" s="16"/>
      <c r="Y2129" s="16"/>
      <c r="Z2129" s="16"/>
      <c r="AA2129" s="16"/>
      <c r="AB2129" s="17"/>
      <c r="AC2129" s="16"/>
      <c r="AE2129" s="16"/>
      <c r="AG2129" s="17"/>
      <c r="AH2129" s="16"/>
      <c r="AJ2129" s="16"/>
      <c r="AL2129" s="17"/>
      <c r="AM2129" s="16"/>
      <c r="AO2129" s="16"/>
      <c r="AQ2129" s="16"/>
      <c r="AS2129" s="16"/>
      <c r="AU2129" s="16"/>
      <c r="AW2129" s="16"/>
      <c r="AY2129" s="16"/>
      <c r="BA2129" s="16"/>
      <c r="BC2129" s="16"/>
      <c r="BE2129" s="16"/>
      <c r="BF2129" s="17"/>
      <c r="BG2129" s="16"/>
      <c r="BI2129" s="17"/>
      <c r="BJ2129" s="17"/>
      <c r="BK2129" s="17"/>
      <c r="BL2129" s="17"/>
      <c r="BN2129" s="16"/>
      <c r="BT2129" s="16"/>
      <c r="BU2129" s="16"/>
      <c r="BV2129" s="16"/>
      <c r="BY2129" s="16"/>
      <c r="BZ2129" s="16"/>
      <c r="CA2129" s="16"/>
      <c r="CH2129" s="16"/>
      <c r="CI2129" s="16"/>
    </row>
    <row r="2130" spans="6:87" x14ac:dyDescent="0.25">
      <c r="F2130" s="16"/>
      <c r="G2130" s="16"/>
      <c r="U2130" s="16"/>
      <c r="V2130" s="16"/>
      <c r="W2130" s="16"/>
      <c r="Y2130" s="16"/>
      <c r="Z2130" s="16"/>
      <c r="AA2130" s="16"/>
      <c r="AB2130" s="17"/>
      <c r="AC2130" s="16"/>
      <c r="AE2130" s="16"/>
      <c r="AG2130" s="17"/>
      <c r="AH2130" s="16"/>
      <c r="AJ2130" s="16"/>
      <c r="AL2130" s="17"/>
      <c r="AM2130" s="16"/>
      <c r="AO2130" s="16"/>
      <c r="AQ2130" s="16"/>
      <c r="AS2130" s="16"/>
      <c r="AU2130" s="16"/>
      <c r="AW2130" s="16"/>
      <c r="AY2130" s="16"/>
      <c r="BA2130" s="16"/>
      <c r="BC2130" s="16"/>
      <c r="BE2130" s="16"/>
      <c r="BF2130" s="17"/>
      <c r="BG2130" s="16"/>
      <c r="BI2130" s="17"/>
      <c r="BJ2130" s="17"/>
      <c r="BK2130" s="17"/>
      <c r="BL2130" s="17"/>
      <c r="BN2130" s="16"/>
      <c r="BT2130" s="16"/>
      <c r="BU2130" s="16"/>
      <c r="BV2130" s="16"/>
      <c r="BY2130" s="16"/>
      <c r="BZ2130" s="16"/>
      <c r="CA2130" s="16"/>
      <c r="CH2130" s="16"/>
      <c r="CI2130" s="16"/>
    </row>
    <row r="2131" spans="6:87" x14ac:dyDescent="0.25">
      <c r="F2131" s="16"/>
      <c r="G2131" s="16"/>
      <c r="U2131" s="16"/>
      <c r="V2131" s="16"/>
      <c r="W2131" s="16"/>
      <c r="Y2131" s="16"/>
      <c r="Z2131" s="16"/>
      <c r="AA2131" s="16"/>
      <c r="AB2131" s="17"/>
      <c r="AC2131" s="16"/>
      <c r="AE2131" s="16"/>
      <c r="AG2131" s="17"/>
      <c r="AH2131" s="16"/>
      <c r="AJ2131" s="16"/>
      <c r="AL2131" s="17"/>
      <c r="AM2131" s="16"/>
      <c r="AO2131" s="16"/>
      <c r="AQ2131" s="16"/>
      <c r="AS2131" s="16"/>
      <c r="AU2131" s="16"/>
      <c r="AW2131" s="16"/>
      <c r="AY2131" s="16"/>
      <c r="BA2131" s="16"/>
      <c r="BC2131" s="16"/>
      <c r="BE2131" s="16"/>
      <c r="BF2131" s="17"/>
      <c r="BG2131" s="16"/>
      <c r="BI2131" s="17"/>
      <c r="BJ2131" s="17"/>
      <c r="BK2131" s="17"/>
      <c r="BL2131" s="17"/>
      <c r="BN2131" s="16"/>
      <c r="BT2131" s="16"/>
      <c r="BU2131" s="16"/>
      <c r="BV2131" s="16"/>
      <c r="BY2131" s="16"/>
      <c r="BZ2131" s="16"/>
      <c r="CA2131" s="16"/>
      <c r="CH2131" s="16"/>
      <c r="CI2131" s="16"/>
    </row>
    <row r="2132" spans="6:87" x14ac:dyDescent="0.25">
      <c r="F2132" s="16"/>
      <c r="G2132" s="16"/>
      <c r="U2132" s="16"/>
      <c r="V2132" s="16"/>
      <c r="W2132" s="16"/>
      <c r="Y2132" s="16"/>
      <c r="Z2132" s="16"/>
      <c r="AA2132" s="16"/>
      <c r="AB2132" s="17"/>
      <c r="AC2132" s="16"/>
      <c r="AE2132" s="16"/>
      <c r="AG2132" s="17"/>
      <c r="AH2132" s="16"/>
      <c r="AJ2132" s="16"/>
      <c r="AL2132" s="17"/>
      <c r="AM2132" s="16"/>
      <c r="AO2132" s="16"/>
      <c r="AQ2132" s="16"/>
      <c r="AS2132" s="16"/>
      <c r="AU2132" s="16"/>
      <c r="AW2132" s="16"/>
      <c r="AY2132" s="16"/>
      <c r="BA2132" s="16"/>
      <c r="BC2132" s="16"/>
      <c r="BE2132" s="16"/>
      <c r="BF2132" s="17"/>
      <c r="BG2132" s="16"/>
      <c r="BI2132" s="17"/>
      <c r="BJ2132" s="17"/>
      <c r="BK2132" s="17"/>
      <c r="BL2132" s="17"/>
      <c r="BN2132" s="16"/>
      <c r="BT2132" s="16"/>
      <c r="BU2132" s="16"/>
      <c r="BV2132" s="16"/>
      <c r="BY2132" s="16"/>
      <c r="BZ2132" s="16"/>
      <c r="CA2132" s="16"/>
      <c r="CH2132" s="16"/>
      <c r="CI2132" s="16"/>
    </row>
    <row r="2133" spans="6:87" x14ac:dyDescent="0.25">
      <c r="F2133" s="16"/>
      <c r="G2133" s="16"/>
      <c r="U2133" s="16"/>
      <c r="V2133" s="16"/>
      <c r="W2133" s="16"/>
      <c r="Y2133" s="16"/>
      <c r="Z2133" s="16"/>
      <c r="AA2133" s="16"/>
      <c r="AB2133" s="17"/>
      <c r="AC2133" s="16"/>
      <c r="AE2133" s="16"/>
      <c r="AG2133" s="17"/>
      <c r="AH2133" s="16"/>
      <c r="AJ2133" s="16"/>
      <c r="AL2133" s="17"/>
      <c r="AM2133" s="16"/>
      <c r="AO2133" s="16"/>
      <c r="AQ2133" s="16"/>
      <c r="AS2133" s="16"/>
      <c r="AU2133" s="16"/>
      <c r="AW2133" s="16"/>
      <c r="AY2133" s="16"/>
      <c r="BA2133" s="16"/>
      <c r="BC2133" s="16"/>
      <c r="BE2133" s="16"/>
      <c r="BF2133" s="17"/>
      <c r="BG2133" s="16"/>
      <c r="BI2133" s="17"/>
      <c r="BJ2133" s="17"/>
      <c r="BK2133" s="17"/>
      <c r="BL2133" s="17"/>
      <c r="BN2133" s="16"/>
      <c r="BT2133" s="16"/>
      <c r="BU2133" s="16"/>
      <c r="BV2133" s="16"/>
      <c r="BY2133" s="16"/>
      <c r="BZ2133" s="16"/>
      <c r="CA2133" s="16"/>
      <c r="CH2133" s="16"/>
      <c r="CI2133" s="16"/>
    </row>
    <row r="2134" spans="6:87" x14ac:dyDescent="0.25">
      <c r="F2134" s="16"/>
      <c r="G2134" s="16"/>
      <c r="U2134" s="16"/>
      <c r="V2134" s="16"/>
      <c r="W2134" s="16"/>
      <c r="Y2134" s="16"/>
      <c r="Z2134" s="16"/>
      <c r="AA2134" s="16"/>
      <c r="AB2134" s="17"/>
      <c r="AC2134" s="16"/>
      <c r="AE2134" s="16"/>
      <c r="AG2134" s="17"/>
      <c r="AH2134" s="16"/>
      <c r="AJ2134" s="16"/>
      <c r="AL2134" s="17"/>
      <c r="AM2134" s="16"/>
      <c r="AO2134" s="16"/>
      <c r="AQ2134" s="16"/>
      <c r="AS2134" s="16"/>
      <c r="AU2134" s="16"/>
      <c r="AW2134" s="16"/>
      <c r="AY2134" s="16"/>
      <c r="BA2134" s="16"/>
      <c r="BC2134" s="16"/>
      <c r="BE2134" s="16"/>
      <c r="BF2134" s="17"/>
      <c r="BG2134" s="16"/>
      <c r="BI2134" s="17"/>
      <c r="BJ2134" s="17"/>
      <c r="BK2134" s="17"/>
      <c r="BL2134" s="17"/>
      <c r="BN2134" s="16"/>
      <c r="BT2134" s="16"/>
      <c r="BU2134" s="16"/>
      <c r="BV2134" s="16"/>
      <c r="BY2134" s="16"/>
      <c r="BZ2134" s="16"/>
      <c r="CA2134" s="16"/>
      <c r="CH2134" s="16"/>
      <c r="CI2134" s="16"/>
    </row>
    <row r="2135" spans="6:87" x14ac:dyDescent="0.25">
      <c r="F2135" s="16"/>
      <c r="G2135" s="16"/>
      <c r="U2135" s="16"/>
      <c r="V2135" s="16"/>
      <c r="W2135" s="16"/>
      <c r="Y2135" s="16"/>
      <c r="Z2135" s="16"/>
      <c r="AA2135" s="16"/>
      <c r="AB2135" s="17"/>
      <c r="AC2135" s="16"/>
      <c r="AE2135" s="16"/>
      <c r="AG2135" s="17"/>
      <c r="AH2135" s="16"/>
      <c r="AJ2135" s="16"/>
      <c r="AL2135" s="17"/>
      <c r="AM2135" s="16"/>
      <c r="AO2135" s="16"/>
      <c r="AQ2135" s="16"/>
      <c r="AS2135" s="16"/>
      <c r="AU2135" s="16"/>
      <c r="AW2135" s="16"/>
      <c r="AY2135" s="16"/>
      <c r="BA2135" s="16"/>
      <c r="BC2135" s="16"/>
      <c r="BE2135" s="16"/>
      <c r="BF2135" s="17"/>
      <c r="BG2135" s="16"/>
      <c r="BI2135" s="17"/>
      <c r="BJ2135" s="17"/>
      <c r="BK2135" s="17"/>
      <c r="BL2135" s="17"/>
      <c r="BN2135" s="16"/>
      <c r="BT2135" s="16"/>
      <c r="BU2135" s="16"/>
      <c r="BV2135" s="16"/>
      <c r="BY2135" s="16"/>
      <c r="BZ2135" s="16"/>
      <c r="CA2135" s="16"/>
      <c r="CH2135" s="16"/>
      <c r="CI2135" s="16"/>
    </row>
    <row r="2136" spans="6:87" x14ac:dyDescent="0.25">
      <c r="F2136" s="16"/>
      <c r="G2136" s="16"/>
      <c r="U2136" s="16"/>
      <c r="V2136" s="16"/>
      <c r="W2136" s="16"/>
      <c r="Y2136" s="16"/>
      <c r="Z2136" s="16"/>
      <c r="AA2136" s="16"/>
      <c r="AB2136" s="17"/>
      <c r="AC2136" s="16"/>
      <c r="AE2136" s="16"/>
      <c r="AG2136" s="17"/>
      <c r="AH2136" s="16"/>
      <c r="AJ2136" s="16"/>
      <c r="AL2136" s="17"/>
      <c r="AM2136" s="16"/>
      <c r="AO2136" s="16"/>
      <c r="AQ2136" s="16"/>
      <c r="AS2136" s="16"/>
      <c r="AU2136" s="16"/>
      <c r="AW2136" s="16"/>
      <c r="AY2136" s="16"/>
      <c r="BA2136" s="16"/>
      <c r="BC2136" s="16"/>
      <c r="BE2136" s="16"/>
      <c r="BF2136" s="17"/>
      <c r="BG2136" s="16"/>
      <c r="BI2136" s="17"/>
      <c r="BJ2136" s="17"/>
      <c r="BK2136" s="17"/>
      <c r="BL2136" s="17"/>
      <c r="BN2136" s="16"/>
      <c r="BT2136" s="16"/>
      <c r="BU2136" s="16"/>
      <c r="BV2136" s="16"/>
      <c r="BY2136" s="16"/>
      <c r="BZ2136" s="16"/>
      <c r="CA2136" s="16"/>
      <c r="CH2136" s="16"/>
      <c r="CI2136" s="16"/>
    </row>
    <row r="2137" spans="6:87" x14ac:dyDescent="0.25">
      <c r="F2137" s="16"/>
      <c r="G2137" s="16"/>
      <c r="U2137" s="16"/>
      <c r="V2137" s="16"/>
      <c r="W2137" s="16"/>
      <c r="Y2137" s="16"/>
      <c r="Z2137" s="16"/>
      <c r="AA2137" s="16"/>
      <c r="AB2137" s="17"/>
      <c r="AC2137" s="16"/>
      <c r="AE2137" s="16"/>
      <c r="AG2137" s="17"/>
      <c r="AH2137" s="16"/>
      <c r="AJ2137" s="16"/>
      <c r="AL2137" s="17"/>
      <c r="AM2137" s="16"/>
      <c r="AO2137" s="16"/>
      <c r="AQ2137" s="16"/>
      <c r="AS2137" s="16"/>
      <c r="AU2137" s="16"/>
      <c r="AW2137" s="16"/>
      <c r="AY2137" s="16"/>
      <c r="BA2137" s="16"/>
      <c r="BC2137" s="16"/>
      <c r="BE2137" s="16"/>
      <c r="BF2137" s="17"/>
      <c r="BG2137" s="16"/>
      <c r="BI2137" s="17"/>
      <c r="BJ2137" s="17"/>
      <c r="BK2137" s="17"/>
      <c r="BL2137" s="17"/>
      <c r="BN2137" s="16"/>
      <c r="BT2137" s="16"/>
      <c r="BU2137" s="16"/>
      <c r="BV2137" s="16"/>
      <c r="BY2137" s="16"/>
      <c r="BZ2137" s="16"/>
      <c r="CA2137" s="16"/>
      <c r="CH2137" s="16"/>
      <c r="CI2137" s="16"/>
    </row>
    <row r="2138" spans="6:87" x14ac:dyDescent="0.25">
      <c r="F2138" s="16"/>
      <c r="G2138" s="16"/>
      <c r="U2138" s="16"/>
      <c r="V2138" s="16"/>
      <c r="W2138" s="16"/>
      <c r="Y2138" s="16"/>
      <c r="Z2138" s="16"/>
      <c r="AA2138" s="16"/>
      <c r="AB2138" s="17"/>
      <c r="AC2138" s="16"/>
      <c r="AE2138" s="16"/>
      <c r="AG2138" s="17"/>
      <c r="AH2138" s="16"/>
      <c r="AJ2138" s="16"/>
      <c r="AL2138" s="17"/>
      <c r="AM2138" s="16"/>
      <c r="AO2138" s="16"/>
      <c r="AQ2138" s="16"/>
      <c r="AS2138" s="16"/>
      <c r="AU2138" s="16"/>
      <c r="AW2138" s="16"/>
      <c r="AY2138" s="16"/>
      <c r="BA2138" s="16"/>
      <c r="BC2138" s="16"/>
      <c r="BE2138" s="16"/>
      <c r="BF2138" s="17"/>
      <c r="BG2138" s="16"/>
      <c r="BI2138" s="17"/>
      <c r="BJ2138" s="17"/>
      <c r="BK2138" s="17"/>
      <c r="BL2138" s="17"/>
      <c r="BN2138" s="16"/>
      <c r="BT2138" s="16"/>
      <c r="BU2138" s="16"/>
      <c r="BV2138" s="16"/>
      <c r="BY2138" s="16"/>
      <c r="BZ2138" s="16"/>
      <c r="CA2138" s="16"/>
      <c r="CH2138" s="16"/>
      <c r="CI2138" s="16"/>
    </row>
    <row r="2139" spans="6:87" x14ac:dyDescent="0.25">
      <c r="F2139" s="16"/>
      <c r="G2139" s="16"/>
      <c r="U2139" s="16"/>
      <c r="V2139" s="16"/>
      <c r="W2139" s="16"/>
      <c r="Y2139" s="16"/>
      <c r="Z2139" s="16"/>
      <c r="AA2139" s="16"/>
      <c r="AB2139" s="17"/>
      <c r="AC2139" s="16"/>
      <c r="AE2139" s="16"/>
      <c r="AG2139" s="17"/>
      <c r="AH2139" s="16"/>
      <c r="AJ2139" s="16"/>
      <c r="AL2139" s="17"/>
      <c r="AM2139" s="16"/>
      <c r="AO2139" s="16"/>
      <c r="AQ2139" s="16"/>
      <c r="AS2139" s="16"/>
      <c r="AU2139" s="16"/>
      <c r="AW2139" s="16"/>
      <c r="AY2139" s="16"/>
      <c r="BA2139" s="16"/>
      <c r="BC2139" s="16"/>
      <c r="BE2139" s="16"/>
      <c r="BF2139" s="17"/>
      <c r="BG2139" s="16"/>
      <c r="BI2139" s="17"/>
      <c r="BJ2139" s="17"/>
      <c r="BK2139" s="17"/>
      <c r="BL2139" s="17"/>
      <c r="BN2139" s="16"/>
      <c r="BT2139" s="16"/>
      <c r="BU2139" s="16"/>
      <c r="BV2139" s="16"/>
      <c r="BY2139" s="16"/>
      <c r="BZ2139" s="16"/>
      <c r="CA2139" s="16"/>
      <c r="CH2139" s="16"/>
      <c r="CI2139" s="16"/>
    </row>
    <row r="2140" spans="6:87" x14ac:dyDescent="0.25">
      <c r="F2140" s="16"/>
      <c r="G2140" s="16"/>
      <c r="U2140" s="16"/>
      <c r="V2140" s="16"/>
      <c r="W2140" s="16"/>
      <c r="Y2140" s="16"/>
      <c r="Z2140" s="16"/>
      <c r="AA2140" s="16"/>
      <c r="AB2140" s="17"/>
      <c r="AC2140" s="16"/>
      <c r="AE2140" s="16"/>
      <c r="AG2140" s="17"/>
      <c r="AH2140" s="16"/>
      <c r="AJ2140" s="16"/>
      <c r="AL2140" s="17"/>
      <c r="AM2140" s="16"/>
      <c r="AO2140" s="16"/>
      <c r="AQ2140" s="16"/>
      <c r="AS2140" s="16"/>
      <c r="AU2140" s="16"/>
      <c r="AW2140" s="16"/>
      <c r="AY2140" s="16"/>
      <c r="BA2140" s="16"/>
      <c r="BC2140" s="16"/>
      <c r="BE2140" s="16"/>
      <c r="BF2140" s="17"/>
      <c r="BG2140" s="16"/>
      <c r="BI2140" s="17"/>
      <c r="BJ2140" s="17"/>
      <c r="BK2140" s="17"/>
      <c r="BL2140" s="17"/>
      <c r="BN2140" s="16"/>
      <c r="BT2140" s="16"/>
      <c r="BU2140" s="16"/>
      <c r="BV2140" s="16"/>
      <c r="BY2140" s="16"/>
      <c r="BZ2140" s="16"/>
      <c r="CA2140" s="16"/>
      <c r="CH2140" s="16"/>
      <c r="CI2140" s="16"/>
    </row>
    <row r="2141" spans="6:87" x14ac:dyDescent="0.25">
      <c r="F2141" s="16"/>
      <c r="G2141" s="16"/>
      <c r="U2141" s="16"/>
      <c r="V2141" s="16"/>
      <c r="W2141" s="16"/>
      <c r="Y2141" s="16"/>
      <c r="Z2141" s="16"/>
      <c r="AA2141" s="16"/>
      <c r="AB2141" s="17"/>
      <c r="AC2141" s="16"/>
      <c r="AE2141" s="16"/>
      <c r="AG2141" s="17"/>
      <c r="AH2141" s="16"/>
      <c r="AJ2141" s="16"/>
      <c r="AL2141" s="17"/>
      <c r="AM2141" s="16"/>
      <c r="AO2141" s="16"/>
      <c r="AQ2141" s="16"/>
      <c r="AS2141" s="16"/>
      <c r="AU2141" s="16"/>
      <c r="AW2141" s="16"/>
      <c r="AY2141" s="16"/>
      <c r="BA2141" s="16"/>
      <c r="BC2141" s="16"/>
      <c r="BE2141" s="16"/>
      <c r="BF2141" s="17"/>
      <c r="BG2141" s="16"/>
      <c r="BI2141" s="17"/>
      <c r="BJ2141" s="17"/>
      <c r="BK2141" s="17"/>
      <c r="BL2141" s="17"/>
      <c r="BN2141" s="16"/>
      <c r="BT2141" s="16"/>
      <c r="BU2141" s="16"/>
      <c r="BV2141" s="16"/>
      <c r="BY2141" s="16"/>
      <c r="BZ2141" s="16"/>
      <c r="CA2141" s="16"/>
      <c r="CH2141" s="16"/>
      <c r="CI2141" s="16"/>
    </row>
    <row r="2142" spans="6:87" x14ac:dyDescent="0.25">
      <c r="F2142" s="16"/>
      <c r="G2142" s="16"/>
      <c r="U2142" s="16"/>
      <c r="V2142" s="16"/>
      <c r="W2142" s="16"/>
      <c r="Y2142" s="16"/>
      <c r="Z2142" s="16"/>
      <c r="AA2142" s="16"/>
      <c r="AB2142" s="17"/>
      <c r="AC2142" s="16"/>
      <c r="AE2142" s="16"/>
      <c r="AG2142" s="17"/>
      <c r="AH2142" s="16"/>
      <c r="AJ2142" s="16"/>
      <c r="AL2142" s="17"/>
      <c r="AM2142" s="16"/>
      <c r="AO2142" s="16"/>
      <c r="AQ2142" s="16"/>
      <c r="AS2142" s="16"/>
      <c r="AU2142" s="16"/>
      <c r="AW2142" s="16"/>
      <c r="AY2142" s="16"/>
      <c r="BA2142" s="16"/>
      <c r="BC2142" s="16"/>
      <c r="BE2142" s="16"/>
      <c r="BF2142" s="17"/>
      <c r="BG2142" s="16"/>
      <c r="BI2142" s="17"/>
      <c r="BJ2142" s="17"/>
      <c r="BK2142" s="17"/>
      <c r="BL2142" s="17"/>
      <c r="BN2142" s="16"/>
      <c r="BT2142" s="16"/>
      <c r="BU2142" s="16"/>
      <c r="BV2142" s="16"/>
      <c r="BY2142" s="16"/>
      <c r="BZ2142" s="16"/>
      <c r="CA2142" s="16"/>
      <c r="CH2142" s="16"/>
      <c r="CI2142" s="16"/>
    </row>
    <row r="2143" spans="6:87" x14ac:dyDescent="0.25">
      <c r="F2143" s="16"/>
      <c r="G2143" s="16"/>
      <c r="U2143" s="16"/>
      <c r="V2143" s="16"/>
      <c r="W2143" s="16"/>
      <c r="Y2143" s="16"/>
      <c r="Z2143" s="16"/>
      <c r="AA2143" s="16"/>
      <c r="AB2143" s="17"/>
      <c r="AC2143" s="16"/>
      <c r="AE2143" s="16"/>
      <c r="AG2143" s="17"/>
      <c r="AH2143" s="16"/>
      <c r="AJ2143" s="16"/>
      <c r="AL2143" s="17"/>
      <c r="AM2143" s="16"/>
      <c r="AO2143" s="16"/>
      <c r="AQ2143" s="16"/>
      <c r="AS2143" s="16"/>
      <c r="AU2143" s="16"/>
      <c r="AW2143" s="16"/>
      <c r="AY2143" s="16"/>
      <c r="BA2143" s="16"/>
      <c r="BC2143" s="16"/>
      <c r="BE2143" s="16"/>
      <c r="BF2143" s="17"/>
      <c r="BG2143" s="16"/>
      <c r="BI2143" s="17"/>
      <c r="BJ2143" s="17"/>
      <c r="BK2143" s="17"/>
      <c r="BL2143" s="17"/>
      <c r="BN2143" s="16"/>
      <c r="BT2143" s="16"/>
      <c r="BU2143" s="16"/>
      <c r="BV2143" s="16"/>
      <c r="BY2143" s="16"/>
      <c r="BZ2143" s="16"/>
      <c r="CA2143" s="16"/>
      <c r="CH2143" s="16"/>
      <c r="CI2143" s="16"/>
    </row>
    <row r="2144" spans="6:87" x14ac:dyDescent="0.25">
      <c r="F2144" s="16"/>
      <c r="G2144" s="16"/>
      <c r="U2144" s="16"/>
      <c r="V2144" s="16"/>
      <c r="W2144" s="16"/>
      <c r="Y2144" s="16"/>
      <c r="Z2144" s="16"/>
      <c r="AA2144" s="16"/>
      <c r="AB2144" s="17"/>
      <c r="AC2144" s="16"/>
      <c r="AE2144" s="16"/>
      <c r="AG2144" s="17"/>
      <c r="AH2144" s="16"/>
      <c r="AJ2144" s="16"/>
      <c r="AL2144" s="17"/>
      <c r="AM2144" s="16"/>
      <c r="AO2144" s="16"/>
      <c r="AQ2144" s="16"/>
      <c r="AS2144" s="16"/>
      <c r="AU2144" s="16"/>
      <c r="AW2144" s="16"/>
      <c r="AY2144" s="16"/>
      <c r="BA2144" s="16"/>
      <c r="BC2144" s="16"/>
      <c r="BE2144" s="16"/>
      <c r="BF2144" s="17"/>
      <c r="BG2144" s="16"/>
      <c r="BI2144" s="17"/>
      <c r="BJ2144" s="17"/>
      <c r="BK2144" s="17"/>
      <c r="BL2144" s="17"/>
      <c r="BN2144" s="16"/>
      <c r="BT2144" s="16"/>
      <c r="BU2144" s="16"/>
      <c r="BV2144" s="16"/>
      <c r="BY2144" s="16"/>
      <c r="BZ2144" s="16"/>
      <c r="CA2144" s="16"/>
      <c r="CH2144" s="16"/>
      <c r="CI2144" s="16"/>
    </row>
    <row r="2145" spans="6:87" x14ac:dyDescent="0.25">
      <c r="F2145" s="16"/>
      <c r="G2145" s="16"/>
      <c r="U2145" s="16"/>
      <c r="V2145" s="16"/>
      <c r="W2145" s="16"/>
      <c r="Y2145" s="16"/>
      <c r="Z2145" s="16"/>
      <c r="AA2145" s="16"/>
      <c r="AB2145" s="17"/>
      <c r="AC2145" s="16"/>
      <c r="AE2145" s="16"/>
      <c r="AG2145" s="17"/>
      <c r="AH2145" s="16"/>
      <c r="AJ2145" s="16"/>
      <c r="AL2145" s="17"/>
      <c r="AM2145" s="16"/>
      <c r="AO2145" s="16"/>
      <c r="AQ2145" s="16"/>
      <c r="AS2145" s="16"/>
      <c r="AU2145" s="16"/>
      <c r="AW2145" s="16"/>
      <c r="AY2145" s="16"/>
      <c r="BA2145" s="16"/>
      <c r="BC2145" s="16"/>
      <c r="BE2145" s="16"/>
      <c r="BF2145" s="17"/>
      <c r="BG2145" s="16"/>
      <c r="BI2145" s="17"/>
      <c r="BJ2145" s="17"/>
      <c r="BK2145" s="17"/>
      <c r="BL2145" s="17"/>
      <c r="BN2145" s="16"/>
      <c r="BT2145" s="16"/>
      <c r="BU2145" s="16"/>
      <c r="BV2145" s="16"/>
      <c r="BY2145" s="16"/>
      <c r="BZ2145" s="16"/>
      <c r="CA2145" s="16"/>
      <c r="CH2145" s="16"/>
      <c r="CI2145" s="16"/>
    </row>
    <row r="2146" spans="6:87" x14ac:dyDescent="0.25">
      <c r="F2146" s="16"/>
      <c r="G2146" s="16"/>
      <c r="U2146" s="16"/>
      <c r="V2146" s="16"/>
      <c r="W2146" s="16"/>
      <c r="Y2146" s="16"/>
      <c r="Z2146" s="16"/>
      <c r="AA2146" s="16"/>
      <c r="AB2146" s="17"/>
      <c r="AC2146" s="16"/>
      <c r="AE2146" s="16"/>
      <c r="AG2146" s="17"/>
      <c r="AH2146" s="16"/>
      <c r="AJ2146" s="16"/>
      <c r="AL2146" s="17"/>
      <c r="AM2146" s="16"/>
      <c r="AO2146" s="16"/>
      <c r="AQ2146" s="16"/>
      <c r="AS2146" s="16"/>
      <c r="AU2146" s="16"/>
      <c r="AW2146" s="16"/>
      <c r="AY2146" s="16"/>
      <c r="BA2146" s="16"/>
      <c r="BC2146" s="16"/>
      <c r="BE2146" s="16"/>
      <c r="BF2146" s="17"/>
      <c r="BG2146" s="16"/>
      <c r="BI2146" s="17"/>
      <c r="BJ2146" s="17"/>
      <c r="BK2146" s="17"/>
      <c r="BL2146" s="17"/>
      <c r="BN2146" s="16"/>
      <c r="BT2146" s="16"/>
      <c r="BU2146" s="16"/>
      <c r="BV2146" s="16"/>
      <c r="BY2146" s="16"/>
      <c r="BZ2146" s="16"/>
      <c r="CA2146" s="16"/>
      <c r="CH2146" s="16"/>
      <c r="CI2146" s="16"/>
    </row>
    <row r="2147" spans="6:87" x14ac:dyDescent="0.25">
      <c r="F2147" s="16"/>
      <c r="G2147" s="16"/>
      <c r="U2147" s="16"/>
      <c r="V2147" s="16"/>
      <c r="W2147" s="16"/>
      <c r="Y2147" s="16"/>
      <c r="Z2147" s="16"/>
      <c r="AA2147" s="16"/>
      <c r="AB2147" s="17"/>
      <c r="AC2147" s="16"/>
      <c r="AE2147" s="16"/>
      <c r="AG2147" s="17"/>
      <c r="AH2147" s="16"/>
      <c r="AJ2147" s="16"/>
      <c r="AL2147" s="17"/>
      <c r="AM2147" s="16"/>
      <c r="AO2147" s="16"/>
      <c r="AQ2147" s="16"/>
      <c r="AS2147" s="16"/>
      <c r="AU2147" s="16"/>
      <c r="AW2147" s="16"/>
      <c r="AY2147" s="16"/>
      <c r="BA2147" s="16"/>
      <c r="BC2147" s="16"/>
      <c r="BE2147" s="16"/>
      <c r="BF2147" s="17"/>
      <c r="BG2147" s="16"/>
      <c r="BI2147" s="17"/>
      <c r="BJ2147" s="17"/>
      <c r="BK2147" s="17"/>
      <c r="BL2147" s="17"/>
      <c r="BN2147" s="16"/>
      <c r="BT2147" s="16"/>
      <c r="BU2147" s="16"/>
      <c r="BV2147" s="16"/>
      <c r="BY2147" s="16"/>
      <c r="BZ2147" s="16"/>
      <c r="CA2147" s="16"/>
      <c r="CH2147" s="16"/>
      <c r="CI2147" s="16"/>
    </row>
    <row r="2148" spans="6:87" x14ac:dyDescent="0.25">
      <c r="F2148" s="16"/>
      <c r="G2148" s="16"/>
      <c r="U2148" s="16"/>
      <c r="V2148" s="16"/>
      <c r="W2148" s="16"/>
      <c r="Y2148" s="16"/>
      <c r="Z2148" s="16"/>
      <c r="AA2148" s="16"/>
      <c r="AB2148" s="17"/>
      <c r="AC2148" s="16"/>
      <c r="AE2148" s="16"/>
      <c r="AG2148" s="17"/>
      <c r="AH2148" s="16"/>
      <c r="AJ2148" s="16"/>
      <c r="AL2148" s="17"/>
      <c r="AM2148" s="16"/>
      <c r="AO2148" s="16"/>
      <c r="AQ2148" s="16"/>
      <c r="AS2148" s="16"/>
      <c r="AU2148" s="16"/>
      <c r="AW2148" s="16"/>
      <c r="AY2148" s="16"/>
      <c r="BA2148" s="16"/>
      <c r="BC2148" s="16"/>
      <c r="BE2148" s="16"/>
      <c r="BF2148" s="17"/>
      <c r="BG2148" s="16"/>
      <c r="BI2148" s="17"/>
      <c r="BJ2148" s="17"/>
      <c r="BK2148" s="17"/>
      <c r="BL2148" s="17"/>
      <c r="BN2148" s="16"/>
      <c r="BT2148" s="16"/>
      <c r="BU2148" s="16"/>
      <c r="BV2148" s="16"/>
      <c r="BY2148" s="16"/>
      <c r="BZ2148" s="16"/>
      <c r="CA2148" s="16"/>
      <c r="CH2148" s="16"/>
      <c r="CI2148" s="16"/>
    </row>
    <row r="2149" spans="6:87" x14ac:dyDescent="0.25">
      <c r="F2149" s="16"/>
      <c r="G2149" s="16"/>
      <c r="U2149" s="16"/>
      <c r="V2149" s="16"/>
      <c r="W2149" s="16"/>
      <c r="Y2149" s="16"/>
      <c r="Z2149" s="16"/>
      <c r="AA2149" s="16"/>
      <c r="AB2149" s="17"/>
      <c r="AC2149" s="16"/>
      <c r="AE2149" s="16"/>
      <c r="AG2149" s="17"/>
      <c r="AH2149" s="16"/>
      <c r="AJ2149" s="16"/>
      <c r="AL2149" s="17"/>
      <c r="AM2149" s="16"/>
      <c r="AO2149" s="16"/>
      <c r="AQ2149" s="16"/>
      <c r="AS2149" s="16"/>
      <c r="AU2149" s="16"/>
      <c r="AW2149" s="16"/>
      <c r="AY2149" s="16"/>
      <c r="BA2149" s="16"/>
      <c r="BC2149" s="16"/>
      <c r="BE2149" s="16"/>
      <c r="BF2149" s="17"/>
      <c r="BG2149" s="16"/>
      <c r="BI2149" s="17"/>
      <c r="BJ2149" s="17"/>
      <c r="BK2149" s="17"/>
      <c r="BL2149" s="17"/>
      <c r="BN2149" s="16"/>
      <c r="BT2149" s="16"/>
      <c r="BU2149" s="16"/>
      <c r="BV2149" s="16"/>
      <c r="BY2149" s="16"/>
      <c r="BZ2149" s="16"/>
      <c r="CA2149" s="16"/>
      <c r="CH2149" s="16"/>
      <c r="CI2149" s="16"/>
    </row>
    <row r="2150" spans="6:87" x14ac:dyDescent="0.25">
      <c r="F2150" s="16"/>
      <c r="G2150" s="16"/>
      <c r="U2150" s="16"/>
      <c r="V2150" s="16"/>
      <c r="W2150" s="16"/>
      <c r="Y2150" s="16"/>
      <c r="Z2150" s="16"/>
      <c r="AA2150" s="16"/>
      <c r="AB2150" s="17"/>
      <c r="AC2150" s="16"/>
      <c r="AE2150" s="16"/>
      <c r="AG2150" s="17"/>
      <c r="AH2150" s="16"/>
      <c r="AJ2150" s="16"/>
      <c r="AL2150" s="17"/>
      <c r="AM2150" s="16"/>
      <c r="AO2150" s="16"/>
      <c r="AQ2150" s="16"/>
      <c r="AS2150" s="16"/>
      <c r="AU2150" s="16"/>
      <c r="AW2150" s="16"/>
      <c r="AY2150" s="16"/>
      <c r="BA2150" s="16"/>
      <c r="BC2150" s="16"/>
      <c r="BE2150" s="16"/>
      <c r="BF2150" s="17"/>
      <c r="BG2150" s="16"/>
      <c r="BI2150" s="17"/>
      <c r="BJ2150" s="17"/>
      <c r="BK2150" s="17"/>
      <c r="BL2150" s="17"/>
      <c r="BN2150" s="16"/>
      <c r="BT2150" s="16"/>
      <c r="BU2150" s="16"/>
      <c r="BV2150" s="16"/>
      <c r="BY2150" s="16"/>
      <c r="BZ2150" s="16"/>
      <c r="CA2150" s="16"/>
      <c r="CH2150" s="16"/>
      <c r="CI2150" s="16"/>
    </row>
    <row r="2151" spans="6:87" x14ac:dyDescent="0.25">
      <c r="F2151" s="16"/>
      <c r="G2151" s="16"/>
      <c r="U2151" s="16"/>
      <c r="V2151" s="16"/>
      <c r="W2151" s="16"/>
      <c r="Y2151" s="16"/>
      <c r="Z2151" s="16"/>
      <c r="AA2151" s="16"/>
      <c r="AB2151" s="17"/>
      <c r="AC2151" s="16"/>
      <c r="AE2151" s="16"/>
      <c r="AG2151" s="17"/>
      <c r="AH2151" s="16"/>
      <c r="AJ2151" s="16"/>
      <c r="AL2151" s="17"/>
      <c r="AM2151" s="16"/>
      <c r="AO2151" s="16"/>
      <c r="AQ2151" s="16"/>
      <c r="AS2151" s="16"/>
      <c r="AU2151" s="16"/>
      <c r="AW2151" s="16"/>
      <c r="AY2151" s="16"/>
      <c r="BA2151" s="16"/>
      <c r="BC2151" s="16"/>
      <c r="BE2151" s="16"/>
      <c r="BF2151" s="17"/>
      <c r="BG2151" s="16"/>
      <c r="BI2151" s="17"/>
      <c r="BJ2151" s="17"/>
      <c r="BK2151" s="17"/>
      <c r="BL2151" s="17"/>
      <c r="BN2151" s="16"/>
      <c r="BT2151" s="16"/>
      <c r="BU2151" s="16"/>
      <c r="BV2151" s="16"/>
      <c r="BY2151" s="16"/>
      <c r="BZ2151" s="16"/>
      <c r="CA2151" s="16"/>
      <c r="CH2151" s="16"/>
      <c r="CI2151" s="16"/>
    </row>
    <row r="2152" spans="6:87" x14ac:dyDescent="0.25">
      <c r="F2152" s="16"/>
      <c r="G2152" s="16"/>
      <c r="U2152" s="16"/>
      <c r="V2152" s="16"/>
      <c r="W2152" s="16"/>
      <c r="Y2152" s="16"/>
      <c r="Z2152" s="16"/>
      <c r="AA2152" s="16"/>
      <c r="AB2152" s="17"/>
      <c r="AC2152" s="16"/>
      <c r="AE2152" s="16"/>
      <c r="AG2152" s="17"/>
      <c r="AH2152" s="16"/>
      <c r="AJ2152" s="16"/>
      <c r="AL2152" s="17"/>
      <c r="AM2152" s="16"/>
      <c r="AO2152" s="16"/>
      <c r="AQ2152" s="16"/>
      <c r="AS2152" s="16"/>
      <c r="AU2152" s="16"/>
      <c r="AW2152" s="16"/>
      <c r="AY2152" s="16"/>
      <c r="BA2152" s="16"/>
      <c r="BC2152" s="16"/>
      <c r="BE2152" s="16"/>
      <c r="BF2152" s="17"/>
      <c r="BG2152" s="16"/>
      <c r="BI2152" s="17"/>
      <c r="BJ2152" s="17"/>
      <c r="BK2152" s="17"/>
      <c r="BL2152" s="17"/>
      <c r="BN2152" s="16"/>
      <c r="BT2152" s="16"/>
      <c r="BU2152" s="16"/>
      <c r="BV2152" s="16"/>
      <c r="BY2152" s="16"/>
      <c r="BZ2152" s="16"/>
      <c r="CA2152" s="16"/>
      <c r="CH2152" s="16"/>
      <c r="CI2152" s="16"/>
    </row>
    <row r="2153" spans="6:87" x14ac:dyDescent="0.25">
      <c r="F2153" s="16"/>
      <c r="G2153" s="16"/>
      <c r="U2153" s="16"/>
      <c r="V2153" s="16"/>
      <c r="W2153" s="16"/>
      <c r="Y2153" s="16"/>
      <c r="Z2153" s="16"/>
      <c r="AA2153" s="16"/>
      <c r="AB2153" s="17"/>
      <c r="AC2153" s="16"/>
      <c r="AE2153" s="16"/>
      <c r="AG2153" s="17"/>
      <c r="AH2153" s="16"/>
      <c r="AJ2153" s="16"/>
      <c r="AL2153" s="17"/>
      <c r="AM2153" s="16"/>
      <c r="AO2153" s="16"/>
      <c r="AQ2153" s="16"/>
      <c r="AS2153" s="16"/>
      <c r="AU2153" s="16"/>
      <c r="AW2153" s="16"/>
      <c r="AY2153" s="16"/>
      <c r="BA2153" s="16"/>
      <c r="BC2153" s="16"/>
      <c r="BE2153" s="16"/>
      <c r="BF2153" s="17"/>
      <c r="BG2153" s="16"/>
      <c r="BI2153" s="17"/>
      <c r="BJ2153" s="17"/>
      <c r="BK2153" s="17"/>
      <c r="BL2153" s="17"/>
      <c r="BN2153" s="16"/>
      <c r="BT2153" s="16"/>
      <c r="BU2153" s="16"/>
      <c r="BV2153" s="16"/>
      <c r="BY2153" s="16"/>
      <c r="BZ2153" s="16"/>
      <c r="CA2153" s="16"/>
      <c r="CH2153" s="16"/>
      <c r="CI2153" s="16"/>
    </row>
    <row r="2154" spans="6:87" x14ac:dyDescent="0.25">
      <c r="F2154" s="16"/>
      <c r="G2154" s="16"/>
      <c r="U2154" s="16"/>
      <c r="V2154" s="16"/>
      <c r="W2154" s="16"/>
      <c r="Y2154" s="16"/>
      <c r="Z2154" s="16"/>
      <c r="AA2154" s="16"/>
      <c r="AB2154" s="17"/>
      <c r="AC2154" s="16"/>
      <c r="AE2154" s="16"/>
      <c r="AG2154" s="17"/>
      <c r="AH2154" s="16"/>
      <c r="AJ2154" s="16"/>
      <c r="AL2154" s="17"/>
      <c r="AM2154" s="16"/>
      <c r="AO2154" s="16"/>
      <c r="AQ2154" s="16"/>
      <c r="AS2154" s="16"/>
      <c r="AU2154" s="16"/>
      <c r="AW2154" s="16"/>
      <c r="AY2154" s="16"/>
      <c r="BA2154" s="16"/>
      <c r="BC2154" s="16"/>
      <c r="BE2154" s="16"/>
      <c r="BF2154" s="17"/>
      <c r="BG2154" s="16"/>
      <c r="BI2154" s="17"/>
      <c r="BJ2154" s="17"/>
      <c r="BK2154" s="17"/>
      <c r="BL2154" s="17"/>
      <c r="BN2154" s="16"/>
      <c r="BT2154" s="16"/>
      <c r="BU2154" s="16"/>
      <c r="BV2154" s="16"/>
      <c r="BY2154" s="16"/>
      <c r="BZ2154" s="16"/>
      <c r="CA2154" s="16"/>
      <c r="CH2154" s="16"/>
      <c r="CI2154" s="16"/>
    </row>
    <row r="2155" spans="6:87" x14ac:dyDescent="0.25">
      <c r="F2155" s="16"/>
      <c r="G2155" s="16"/>
      <c r="U2155" s="16"/>
      <c r="V2155" s="16"/>
      <c r="W2155" s="16"/>
      <c r="Y2155" s="16"/>
      <c r="Z2155" s="16"/>
      <c r="AA2155" s="16"/>
      <c r="AB2155" s="17"/>
      <c r="AC2155" s="16"/>
      <c r="AE2155" s="16"/>
      <c r="AG2155" s="17"/>
      <c r="AH2155" s="16"/>
      <c r="AJ2155" s="16"/>
      <c r="AL2155" s="17"/>
      <c r="AM2155" s="16"/>
      <c r="AO2155" s="16"/>
      <c r="AQ2155" s="16"/>
      <c r="AS2155" s="16"/>
      <c r="AU2155" s="16"/>
      <c r="AW2155" s="16"/>
      <c r="AY2155" s="16"/>
      <c r="BA2155" s="16"/>
      <c r="BC2155" s="16"/>
      <c r="BE2155" s="16"/>
      <c r="BF2155" s="17"/>
      <c r="BG2155" s="16"/>
      <c r="BI2155" s="17"/>
      <c r="BJ2155" s="17"/>
      <c r="BK2155" s="17"/>
      <c r="BL2155" s="17"/>
      <c r="BN2155" s="16"/>
      <c r="BT2155" s="16"/>
      <c r="BU2155" s="16"/>
      <c r="BV2155" s="16"/>
      <c r="BY2155" s="16"/>
      <c r="BZ2155" s="16"/>
      <c r="CA2155" s="16"/>
      <c r="CH2155" s="16"/>
      <c r="CI2155" s="16"/>
    </row>
    <row r="2156" spans="6:87" x14ac:dyDescent="0.25">
      <c r="F2156" s="16"/>
      <c r="G2156" s="16"/>
      <c r="U2156" s="16"/>
      <c r="V2156" s="16"/>
      <c r="W2156" s="16"/>
      <c r="Y2156" s="16"/>
      <c r="Z2156" s="16"/>
      <c r="AA2156" s="16"/>
      <c r="AB2156" s="17"/>
      <c r="AC2156" s="16"/>
      <c r="AE2156" s="16"/>
      <c r="AG2156" s="17"/>
      <c r="AH2156" s="16"/>
      <c r="AJ2156" s="16"/>
      <c r="AL2156" s="17"/>
      <c r="AM2156" s="16"/>
      <c r="AO2156" s="16"/>
      <c r="AQ2156" s="16"/>
      <c r="AS2156" s="16"/>
      <c r="AU2156" s="16"/>
      <c r="AW2156" s="16"/>
      <c r="AY2156" s="16"/>
      <c r="BA2156" s="16"/>
      <c r="BC2156" s="16"/>
      <c r="BE2156" s="16"/>
      <c r="BF2156" s="17"/>
      <c r="BG2156" s="16"/>
      <c r="BI2156" s="17"/>
      <c r="BJ2156" s="17"/>
      <c r="BK2156" s="17"/>
      <c r="BL2156" s="17"/>
      <c r="BN2156" s="16"/>
      <c r="BT2156" s="16"/>
      <c r="BU2156" s="16"/>
      <c r="BV2156" s="16"/>
      <c r="BY2156" s="16"/>
      <c r="BZ2156" s="16"/>
      <c r="CA2156" s="16"/>
      <c r="CH2156" s="16"/>
      <c r="CI2156" s="16"/>
    </row>
    <row r="2157" spans="6:87" x14ac:dyDescent="0.25">
      <c r="F2157" s="16"/>
      <c r="G2157" s="16"/>
      <c r="U2157" s="16"/>
      <c r="V2157" s="16"/>
      <c r="W2157" s="16"/>
      <c r="Y2157" s="16"/>
      <c r="Z2157" s="16"/>
      <c r="AA2157" s="16"/>
      <c r="AB2157" s="17"/>
      <c r="AC2157" s="16"/>
      <c r="AE2157" s="16"/>
      <c r="AG2157" s="17"/>
      <c r="AH2157" s="16"/>
      <c r="AJ2157" s="16"/>
      <c r="AL2157" s="17"/>
      <c r="AM2157" s="16"/>
      <c r="AO2157" s="16"/>
      <c r="AQ2157" s="16"/>
      <c r="AS2157" s="16"/>
      <c r="AU2157" s="16"/>
      <c r="AW2157" s="16"/>
      <c r="AY2157" s="16"/>
      <c r="BA2157" s="16"/>
      <c r="BC2157" s="16"/>
      <c r="BE2157" s="16"/>
      <c r="BF2157" s="17"/>
      <c r="BG2157" s="16"/>
      <c r="BI2157" s="17"/>
      <c r="BJ2157" s="17"/>
      <c r="BK2157" s="17"/>
      <c r="BL2157" s="17"/>
      <c r="BN2157" s="16"/>
      <c r="BT2157" s="16"/>
      <c r="BU2157" s="16"/>
      <c r="BV2157" s="16"/>
      <c r="BY2157" s="16"/>
      <c r="BZ2157" s="16"/>
      <c r="CA2157" s="16"/>
      <c r="CH2157" s="16"/>
      <c r="CI2157" s="16"/>
    </row>
    <row r="2158" spans="6:87" x14ac:dyDescent="0.25">
      <c r="F2158" s="16"/>
      <c r="G2158" s="16"/>
      <c r="U2158" s="16"/>
      <c r="V2158" s="16"/>
      <c r="W2158" s="16"/>
      <c r="Y2158" s="16"/>
      <c r="Z2158" s="16"/>
      <c r="AA2158" s="16"/>
      <c r="AB2158" s="17"/>
      <c r="AC2158" s="16"/>
      <c r="AE2158" s="16"/>
      <c r="AG2158" s="17"/>
      <c r="AH2158" s="16"/>
      <c r="AJ2158" s="16"/>
      <c r="AL2158" s="17"/>
      <c r="AM2158" s="16"/>
      <c r="AO2158" s="16"/>
      <c r="AQ2158" s="16"/>
      <c r="AS2158" s="16"/>
      <c r="AU2158" s="16"/>
      <c r="AW2158" s="16"/>
      <c r="AY2158" s="16"/>
      <c r="BA2158" s="16"/>
      <c r="BC2158" s="16"/>
      <c r="BE2158" s="16"/>
      <c r="BF2158" s="17"/>
      <c r="BG2158" s="16"/>
      <c r="BI2158" s="17"/>
      <c r="BJ2158" s="17"/>
      <c r="BK2158" s="17"/>
      <c r="BL2158" s="17"/>
      <c r="BN2158" s="16"/>
      <c r="BT2158" s="16"/>
      <c r="BU2158" s="16"/>
      <c r="BV2158" s="16"/>
      <c r="BY2158" s="16"/>
      <c r="BZ2158" s="16"/>
      <c r="CA2158" s="16"/>
      <c r="CH2158" s="16"/>
      <c r="CI2158" s="16"/>
    </row>
    <row r="2159" spans="6:87" x14ac:dyDescent="0.25">
      <c r="F2159" s="16"/>
      <c r="G2159" s="16"/>
      <c r="U2159" s="16"/>
      <c r="V2159" s="16"/>
      <c r="W2159" s="16"/>
      <c r="Y2159" s="16"/>
      <c r="Z2159" s="16"/>
      <c r="AA2159" s="16"/>
      <c r="AB2159" s="17"/>
      <c r="AC2159" s="16"/>
      <c r="AE2159" s="16"/>
      <c r="AG2159" s="17"/>
      <c r="AH2159" s="16"/>
      <c r="AJ2159" s="16"/>
      <c r="AL2159" s="17"/>
      <c r="AM2159" s="16"/>
      <c r="AO2159" s="16"/>
      <c r="AQ2159" s="16"/>
      <c r="AS2159" s="16"/>
      <c r="AU2159" s="16"/>
      <c r="AW2159" s="16"/>
      <c r="AY2159" s="16"/>
      <c r="BA2159" s="16"/>
      <c r="BC2159" s="16"/>
      <c r="BE2159" s="16"/>
      <c r="BF2159" s="17"/>
      <c r="BG2159" s="16"/>
      <c r="BI2159" s="17"/>
      <c r="BJ2159" s="17"/>
      <c r="BK2159" s="17"/>
      <c r="BL2159" s="17"/>
      <c r="BN2159" s="16"/>
      <c r="BT2159" s="16"/>
      <c r="BU2159" s="16"/>
      <c r="BV2159" s="16"/>
      <c r="BY2159" s="16"/>
      <c r="BZ2159" s="16"/>
      <c r="CA2159" s="16"/>
      <c r="CH2159" s="16"/>
      <c r="CI2159" s="16"/>
    </row>
    <row r="2160" spans="6:87" x14ac:dyDescent="0.25">
      <c r="F2160" s="16"/>
      <c r="G2160" s="16"/>
      <c r="U2160" s="16"/>
      <c r="V2160" s="16"/>
      <c r="W2160" s="16"/>
      <c r="Y2160" s="16"/>
      <c r="Z2160" s="16"/>
      <c r="AA2160" s="16"/>
      <c r="AB2160" s="17"/>
      <c r="AC2160" s="16"/>
      <c r="AE2160" s="16"/>
      <c r="AG2160" s="17"/>
      <c r="AH2160" s="16"/>
      <c r="AJ2160" s="16"/>
      <c r="AL2160" s="17"/>
      <c r="AM2160" s="16"/>
      <c r="AO2160" s="16"/>
      <c r="AQ2160" s="16"/>
      <c r="AS2160" s="16"/>
      <c r="AU2160" s="16"/>
      <c r="AW2160" s="16"/>
      <c r="AY2160" s="16"/>
      <c r="BA2160" s="16"/>
      <c r="BC2160" s="16"/>
      <c r="BE2160" s="16"/>
      <c r="BF2160" s="17"/>
      <c r="BG2160" s="16"/>
      <c r="BI2160" s="17"/>
      <c r="BJ2160" s="17"/>
      <c r="BK2160" s="17"/>
      <c r="BL2160" s="17"/>
      <c r="BN2160" s="16"/>
      <c r="BT2160" s="16"/>
      <c r="BU2160" s="16"/>
      <c r="BV2160" s="16"/>
      <c r="BY2160" s="16"/>
      <c r="BZ2160" s="16"/>
      <c r="CA2160" s="16"/>
      <c r="CH2160" s="16"/>
      <c r="CI2160" s="16"/>
    </row>
    <row r="2161" spans="6:87" x14ac:dyDescent="0.25">
      <c r="F2161" s="16"/>
      <c r="G2161" s="16"/>
      <c r="U2161" s="16"/>
      <c r="V2161" s="16"/>
      <c r="W2161" s="16"/>
      <c r="Y2161" s="16"/>
      <c r="Z2161" s="16"/>
      <c r="AA2161" s="16"/>
      <c r="AB2161" s="17"/>
      <c r="AC2161" s="16"/>
      <c r="AE2161" s="16"/>
      <c r="AG2161" s="17"/>
      <c r="AH2161" s="16"/>
      <c r="AJ2161" s="16"/>
      <c r="AL2161" s="17"/>
      <c r="AM2161" s="16"/>
      <c r="AO2161" s="16"/>
      <c r="AQ2161" s="16"/>
      <c r="AS2161" s="16"/>
      <c r="AU2161" s="16"/>
      <c r="AW2161" s="16"/>
      <c r="AY2161" s="16"/>
      <c r="BA2161" s="16"/>
      <c r="BC2161" s="16"/>
      <c r="BE2161" s="16"/>
      <c r="BF2161" s="17"/>
      <c r="BG2161" s="16"/>
      <c r="BI2161" s="17"/>
      <c r="BJ2161" s="17"/>
      <c r="BK2161" s="17"/>
      <c r="BL2161" s="17"/>
      <c r="BN2161" s="16"/>
      <c r="BT2161" s="16"/>
      <c r="BU2161" s="16"/>
      <c r="BV2161" s="16"/>
      <c r="BY2161" s="16"/>
      <c r="BZ2161" s="16"/>
      <c r="CA2161" s="16"/>
      <c r="CH2161" s="16"/>
      <c r="CI2161" s="16"/>
    </row>
    <row r="2162" spans="6:87" x14ac:dyDescent="0.25">
      <c r="F2162" s="16"/>
      <c r="G2162" s="16"/>
      <c r="U2162" s="16"/>
      <c r="V2162" s="16"/>
      <c r="W2162" s="16"/>
      <c r="Y2162" s="16"/>
      <c r="Z2162" s="16"/>
      <c r="AA2162" s="16"/>
      <c r="AB2162" s="17"/>
      <c r="AC2162" s="16"/>
      <c r="AE2162" s="16"/>
      <c r="AG2162" s="17"/>
      <c r="AH2162" s="16"/>
      <c r="AJ2162" s="16"/>
      <c r="AL2162" s="17"/>
      <c r="AM2162" s="16"/>
      <c r="AO2162" s="16"/>
      <c r="AQ2162" s="16"/>
      <c r="AS2162" s="16"/>
      <c r="AU2162" s="16"/>
      <c r="AW2162" s="16"/>
      <c r="AY2162" s="16"/>
      <c r="BA2162" s="16"/>
      <c r="BC2162" s="16"/>
      <c r="BE2162" s="16"/>
      <c r="BF2162" s="17"/>
      <c r="BG2162" s="16"/>
      <c r="BI2162" s="17"/>
      <c r="BJ2162" s="17"/>
      <c r="BK2162" s="17"/>
      <c r="BL2162" s="17"/>
      <c r="BN2162" s="16"/>
      <c r="BT2162" s="16"/>
      <c r="BU2162" s="16"/>
      <c r="BV2162" s="16"/>
      <c r="BY2162" s="16"/>
      <c r="BZ2162" s="16"/>
      <c r="CA2162" s="16"/>
      <c r="CH2162" s="16"/>
      <c r="CI2162" s="16"/>
    </row>
    <row r="2163" spans="6:87" x14ac:dyDescent="0.25">
      <c r="F2163" s="16"/>
      <c r="G2163" s="16"/>
      <c r="U2163" s="16"/>
      <c r="V2163" s="16"/>
      <c r="W2163" s="16"/>
      <c r="Y2163" s="16"/>
      <c r="Z2163" s="16"/>
      <c r="AA2163" s="16"/>
      <c r="AB2163" s="17"/>
      <c r="AC2163" s="16"/>
      <c r="AE2163" s="16"/>
      <c r="AG2163" s="17"/>
      <c r="AH2163" s="16"/>
      <c r="AJ2163" s="16"/>
      <c r="AL2163" s="17"/>
      <c r="AM2163" s="16"/>
      <c r="AO2163" s="16"/>
      <c r="AQ2163" s="16"/>
      <c r="AS2163" s="16"/>
      <c r="AU2163" s="16"/>
      <c r="AW2163" s="16"/>
      <c r="AY2163" s="16"/>
      <c r="BA2163" s="16"/>
      <c r="BC2163" s="16"/>
      <c r="BE2163" s="16"/>
      <c r="BF2163" s="17"/>
      <c r="BG2163" s="16"/>
      <c r="BI2163" s="17"/>
      <c r="BJ2163" s="17"/>
      <c r="BK2163" s="17"/>
      <c r="BL2163" s="17"/>
      <c r="BN2163" s="16"/>
      <c r="BT2163" s="16"/>
      <c r="BU2163" s="16"/>
      <c r="BV2163" s="16"/>
      <c r="BY2163" s="16"/>
      <c r="BZ2163" s="16"/>
      <c r="CA2163" s="16"/>
      <c r="CH2163" s="16"/>
      <c r="CI2163" s="16"/>
    </row>
    <row r="2164" spans="6:87" x14ac:dyDescent="0.25">
      <c r="F2164" s="16"/>
      <c r="G2164" s="16"/>
      <c r="U2164" s="16"/>
      <c r="V2164" s="16"/>
      <c r="W2164" s="16"/>
      <c r="Y2164" s="16"/>
      <c r="Z2164" s="16"/>
      <c r="AA2164" s="16"/>
      <c r="AB2164" s="17"/>
      <c r="AC2164" s="16"/>
      <c r="AE2164" s="16"/>
      <c r="AG2164" s="17"/>
      <c r="AH2164" s="16"/>
      <c r="AJ2164" s="16"/>
      <c r="AL2164" s="17"/>
      <c r="AM2164" s="16"/>
      <c r="AO2164" s="16"/>
      <c r="AQ2164" s="16"/>
      <c r="AS2164" s="16"/>
      <c r="AU2164" s="16"/>
      <c r="AW2164" s="16"/>
      <c r="AY2164" s="16"/>
      <c r="BA2164" s="16"/>
      <c r="BC2164" s="16"/>
      <c r="BE2164" s="16"/>
      <c r="BF2164" s="17"/>
      <c r="BG2164" s="16"/>
      <c r="BI2164" s="17"/>
      <c r="BJ2164" s="17"/>
      <c r="BK2164" s="17"/>
      <c r="BL2164" s="17"/>
      <c r="BN2164" s="16"/>
      <c r="BT2164" s="16"/>
      <c r="BU2164" s="16"/>
      <c r="BV2164" s="16"/>
      <c r="BY2164" s="16"/>
      <c r="BZ2164" s="16"/>
      <c r="CA2164" s="16"/>
      <c r="CH2164" s="16"/>
      <c r="CI2164" s="16"/>
    </row>
    <row r="2165" spans="6:87" x14ac:dyDescent="0.25">
      <c r="F2165" s="16"/>
      <c r="G2165" s="16"/>
      <c r="U2165" s="16"/>
      <c r="V2165" s="16"/>
      <c r="W2165" s="16"/>
      <c r="Y2165" s="16"/>
      <c r="Z2165" s="16"/>
      <c r="AA2165" s="16"/>
      <c r="AB2165" s="17"/>
      <c r="AC2165" s="16"/>
      <c r="AE2165" s="16"/>
      <c r="AG2165" s="17"/>
      <c r="AH2165" s="16"/>
      <c r="AJ2165" s="16"/>
      <c r="AL2165" s="17"/>
      <c r="AM2165" s="16"/>
      <c r="AO2165" s="16"/>
      <c r="AQ2165" s="16"/>
      <c r="AS2165" s="16"/>
      <c r="AU2165" s="16"/>
      <c r="AW2165" s="16"/>
      <c r="AY2165" s="16"/>
      <c r="BA2165" s="16"/>
      <c r="BC2165" s="16"/>
      <c r="BE2165" s="16"/>
      <c r="BF2165" s="17"/>
      <c r="BG2165" s="16"/>
      <c r="BI2165" s="17"/>
      <c r="BJ2165" s="17"/>
      <c r="BK2165" s="17"/>
      <c r="BL2165" s="17"/>
      <c r="BN2165" s="16"/>
      <c r="BT2165" s="16"/>
      <c r="BU2165" s="16"/>
      <c r="BV2165" s="16"/>
      <c r="BY2165" s="16"/>
      <c r="BZ2165" s="16"/>
      <c r="CA2165" s="16"/>
      <c r="CH2165" s="16"/>
      <c r="CI2165" s="16"/>
    </row>
    <row r="2166" spans="6:87" x14ac:dyDescent="0.25">
      <c r="F2166" s="16"/>
      <c r="G2166" s="16"/>
      <c r="U2166" s="16"/>
      <c r="V2166" s="16"/>
      <c r="W2166" s="16"/>
      <c r="Y2166" s="16"/>
      <c r="Z2166" s="16"/>
      <c r="AA2166" s="16"/>
      <c r="AB2166" s="17"/>
      <c r="AC2166" s="16"/>
      <c r="AE2166" s="16"/>
      <c r="AG2166" s="17"/>
      <c r="AH2166" s="16"/>
      <c r="AJ2166" s="16"/>
      <c r="AL2166" s="17"/>
      <c r="AM2166" s="16"/>
      <c r="AO2166" s="16"/>
      <c r="AQ2166" s="16"/>
      <c r="AS2166" s="16"/>
      <c r="AU2166" s="16"/>
      <c r="AW2166" s="16"/>
      <c r="AY2166" s="16"/>
      <c r="BA2166" s="16"/>
      <c r="BC2166" s="16"/>
      <c r="BE2166" s="16"/>
      <c r="BF2166" s="17"/>
      <c r="BG2166" s="16"/>
      <c r="BI2166" s="17"/>
      <c r="BJ2166" s="17"/>
      <c r="BK2166" s="17"/>
      <c r="BL2166" s="17"/>
      <c r="BN2166" s="16"/>
      <c r="BT2166" s="16"/>
      <c r="BU2166" s="16"/>
      <c r="BV2166" s="16"/>
      <c r="BY2166" s="16"/>
      <c r="BZ2166" s="16"/>
      <c r="CA2166" s="16"/>
      <c r="CH2166" s="16"/>
      <c r="CI2166" s="16"/>
    </row>
    <row r="2167" spans="6:87" x14ac:dyDescent="0.25">
      <c r="F2167" s="16"/>
      <c r="G2167" s="16"/>
      <c r="U2167" s="16"/>
      <c r="V2167" s="16"/>
      <c r="W2167" s="16"/>
      <c r="Y2167" s="16"/>
      <c r="Z2167" s="16"/>
      <c r="AA2167" s="16"/>
      <c r="AB2167" s="17"/>
      <c r="AC2167" s="16"/>
      <c r="AE2167" s="16"/>
      <c r="AG2167" s="17"/>
      <c r="AH2167" s="16"/>
      <c r="AJ2167" s="16"/>
      <c r="AL2167" s="17"/>
      <c r="AM2167" s="16"/>
      <c r="AO2167" s="16"/>
      <c r="AQ2167" s="16"/>
      <c r="AS2167" s="16"/>
      <c r="AU2167" s="16"/>
      <c r="AW2167" s="16"/>
      <c r="AY2167" s="16"/>
      <c r="BA2167" s="16"/>
      <c r="BC2167" s="16"/>
      <c r="BE2167" s="16"/>
      <c r="BF2167" s="17"/>
      <c r="BG2167" s="16"/>
      <c r="BI2167" s="17"/>
      <c r="BJ2167" s="17"/>
      <c r="BK2167" s="17"/>
      <c r="BL2167" s="17"/>
      <c r="BN2167" s="16"/>
      <c r="BT2167" s="16"/>
      <c r="BU2167" s="16"/>
      <c r="BV2167" s="16"/>
      <c r="BY2167" s="16"/>
      <c r="BZ2167" s="16"/>
      <c r="CA2167" s="16"/>
      <c r="CH2167" s="16"/>
      <c r="CI2167" s="16"/>
    </row>
    <row r="2168" spans="6:87" x14ac:dyDescent="0.25">
      <c r="F2168" s="16"/>
      <c r="G2168" s="16"/>
      <c r="U2168" s="16"/>
      <c r="V2168" s="16"/>
      <c r="W2168" s="16"/>
      <c r="Y2168" s="16"/>
      <c r="Z2168" s="16"/>
      <c r="AA2168" s="16"/>
      <c r="AB2168" s="17"/>
      <c r="AC2168" s="16"/>
      <c r="AE2168" s="16"/>
      <c r="AG2168" s="17"/>
      <c r="AH2168" s="16"/>
      <c r="AJ2168" s="16"/>
      <c r="AL2168" s="17"/>
      <c r="AM2168" s="16"/>
      <c r="AO2168" s="16"/>
      <c r="AQ2168" s="16"/>
      <c r="AS2168" s="16"/>
      <c r="AU2168" s="16"/>
      <c r="AW2168" s="16"/>
      <c r="AY2168" s="16"/>
      <c r="BA2168" s="16"/>
      <c r="BC2168" s="16"/>
      <c r="BE2168" s="16"/>
      <c r="BF2168" s="17"/>
      <c r="BG2168" s="16"/>
      <c r="BI2168" s="17"/>
      <c r="BJ2168" s="17"/>
      <c r="BK2168" s="17"/>
      <c r="BL2168" s="17"/>
      <c r="BN2168" s="16"/>
      <c r="BT2168" s="16"/>
      <c r="BU2168" s="16"/>
      <c r="BV2168" s="16"/>
      <c r="BY2168" s="16"/>
      <c r="BZ2168" s="16"/>
      <c r="CA2168" s="16"/>
      <c r="CH2168" s="16"/>
      <c r="CI2168" s="16"/>
    </row>
    <row r="2169" spans="6:87" x14ac:dyDescent="0.25">
      <c r="F2169" s="16"/>
      <c r="G2169" s="16"/>
      <c r="U2169" s="16"/>
      <c r="V2169" s="16"/>
      <c r="W2169" s="16"/>
      <c r="Y2169" s="16"/>
      <c r="Z2169" s="16"/>
      <c r="AA2169" s="16"/>
      <c r="AB2169" s="17"/>
      <c r="AC2169" s="16"/>
      <c r="AE2169" s="16"/>
      <c r="AG2169" s="17"/>
      <c r="AH2169" s="16"/>
      <c r="AJ2169" s="16"/>
      <c r="AL2169" s="17"/>
      <c r="AM2169" s="16"/>
      <c r="AO2169" s="16"/>
      <c r="AQ2169" s="16"/>
      <c r="AS2169" s="16"/>
      <c r="AU2169" s="16"/>
      <c r="AW2169" s="16"/>
      <c r="AY2169" s="16"/>
      <c r="BA2169" s="16"/>
      <c r="BC2169" s="16"/>
      <c r="BE2169" s="16"/>
      <c r="BF2169" s="17"/>
      <c r="BG2169" s="16"/>
      <c r="BI2169" s="17"/>
      <c r="BJ2169" s="17"/>
      <c r="BK2169" s="17"/>
      <c r="BL2169" s="17"/>
      <c r="BN2169" s="16"/>
      <c r="BT2169" s="16"/>
      <c r="BU2169" s="16"/>
      <c r="BV2169" s="16"/>
      <c r="BY2169" s="16"/>
      <c r="BZ2169" s="16"/>
      <c r="CA2169" s="16"/>
      <c r="CH2169" s="16"/>
      <c r="CI2169" s="16"/>
    </row>
    <row r="2170" spans="6:87" x14ac:dyDescent="0.25">
      <c r="F2170" s="16"/>
      <c r="G2170" s="16"/>
      <c r="U2170" s="16"/>
      <c r="V2170" s="16"/>
      <c r="W2170" s="16"/>
      <c r="Y2170" s="16"/>
      <c r="Z2170" s="16"/>
      <c r="AA2170" s="16"/>
      <c r="AB2170" s="17"/>
      <c r="AC2170" s="16"/>
      <c r="AE2170" s="16"/>
      <c r="AG2170" s="17"/>
      <c r="AH2170" s="16"/>
      <c r="AJ2170" s="16"/>
      <c r="AL2170" s="17"/>
      <c r="AM2170" s="16"/>
      <c r="AO2170" s="16"/>
      <c r="AQ2170" s="16"/>
      <c r="AS2170" s="16"/>
      <c r="AU2170" s="16"/>
      <c r="AW2170" s="16"/>
      <c r="AY2170" s="16"/>
      <c r="BA2170" s="16"/>
      <c r="BC2170" s="16"/>
      <c r="BE2170" s="16"/>
      <c r="BF2170" s="17"/>
      <c r="BG2170" s="16"/>
      <c r="BI2170" s="17"/>
      <c r="BJ2170" s="17"/>
      <c r="BK2170" s="17"/>
      <c r="BL2170" s="17"/>
      <c r="BN2170" s="16"/>
      <c r="BT2170" s="16"/>
      <c r="BU2170" s="16"/>
      <c r="BV2170" s="16"/>
      <c r="BY2170" s="16"/>
      <c r="BZ2170" s="16"/>
      <c r="CA2170" s="16"/>
      <c r="CH2170" s="16"/>
      <c r="CI2170" s="16"/>
    </row>
    <row r="2171" spans="6:87" x14ac:dyDescent="0.25">
      <c r="F2171" s="16"/>
      <c r="G2171" s="16"/>
      <c r="U2171" s="16"/>
      <c r="V2171" s="16"/>
      <c r="W2171" s="16"/>
      <c r="Y2171" s="16"/>
      <c r="Z2171" s="16"/>
      <c r="AA2171" s="16"/>
      <c r="AB2171" s="17"/>
      <c r="AC2171" s="16"/>
      <c r="AE2171" s="16"/>
      <c r="AG2171" s="17"/>
      <c r="AH2171" s="16"/>
      <c r="AJ2171" s="16"/>
      <c r="AL2171" s="17"/>
      <c r="AM2171" s="16"/>
      <c r="AO2171" s="16"/>
      <c r="AQ2171" s="16"/>
      <c r="AS2171" s="16"/>
      <c r="AU2171" s="16"/>
      <c r="AW2171" s="16"/>
      <c r="AY2171" s="16"/>
      <c r="BA2171" s="16"/>
      <c r="BC2171" s="16"/>
      <c r="BE2171" s="16"/>
      <c r="BF2171" s="17"/>
      <c r="BG2171" s="16"/>
      <c r="BI2171" s="17"/>
      <c r="BJ2171" s="17"/>
      <c r="BK2171" s="17"/>
      <c r="BL2171" s="17"/>
      <c r="BN2171" s="16"/>
      <c r="BT2171" s="16"/>
      <c r="BU2171" s="16"/>
      <c r="BV2171" s="16"/>
      <c r="BY2171" s="16"/>
      <c r="BZ2171" s="16"/>
      <c r="CA2171" s="16"/>
      <c r="CH2171" s="16"/>
      <c r="CI2171" s="16"/>
    </row>
    <row r="2172" spans="6:87" x14ac:dyDescent="0.25">
      <c r="F2172" s="16"/>
      <c r="G2172" s="16"/>
      <c r="U2172" s="16"/>
      <c r="V2172" s="16"/>
      <c r="W2172" s="16"/>
      <c r="Y2172" s="16"/>
      <c r="Z2172" s="16"/>
      <c r="AA2172" s="16"/>
      <c r="AB2172" s="17"/>
      <c r="AC2172" s="16"/>
      <c r="AE2172" s="16"/>
      <c r="AG2172" s="17"/>
      <c r="AH2172" s="16"/>
      <c r="AJ2172" s="16"/>
      <c r="AL2172" s="17"/>
      <c r="AM2172" s="16"/>
      <c r="AO2172" s="16"/>
      <c r="AQ2172" s="16"/>
      <c r="AS2172" s="16"/>
      <c r="AU2172" s="16"/>
      <c r="AW2172" s="16"/>
      <c r="AY2172" s="16"/>
      <c r="BA2172" s="16"/>
      <c r="BC2172" s="16"/>
      <c r="BE2172" s="16"/>
      <c r="BF2172" s="17"/>
      <c r="BG2172" s="16"/>
      <c r="BI2172" s="17"/>
      <c r="BJ2172" s="17"/>
      <c r="BK2172" s="17"/>
      <c r="BL2172" s="17"/>
      <c r="BN2172" s="16"/>
      <c r="BT2172" s="16"/>
      <c r="BU2172" s="16"/>
      <c r="BV2172" s="16"/>
      <c r="BY2172" s="16"/>
      <c r="BZ2172" s="16"/>
      <c r="CA2172" s="16"/>
      <c r="CH2172" s="16"/>
      <c r="CI2172" s="16"/>
    </row>
    <row r="2173" spans="6:87" x14ac:dyDescent="0.25">
      <c r="F2173" s="16"/>
      <c r="G2173" s="16"/>
      <c r="U2173" s="16"/>
      <c r="V2173" s="16"/>
      <c r="W2173" s="16"/>
      <c r="Y2173" s="16"/>
      <c r="Z2173" s="16"/>
      <c r="AA2173" s="16"/>
      <c r="AB2173" s="17"/>
      <c r="AC2173" s="16"/>
      <c r="AE2173" s="16"/>
      <c r="AG2173" s="17"/>
      <c r="AH2173" s="16"/>
      <c r="AJ2173" s="16"/>
      <c r="AL2173" s="17"/>
      <c r="AM2173" s="16"/>
      <c r="AO2173" s="16"/>
      <c r="AQ2173" s="16"/>
      <c r="AS2173" s="16"/>
      <c r="AU2173" s="16"/>
      <c r="AW2173" s="16"/>
      <c r="AY2173" s="16"/>
      <c r="BA2173" s="16"/>
      <c r="BC2173" s="16"/>
      <c r="BE2173" s="16"/>
      <c r="BF2173" s="17"/>
      <c r="BG2173" s="16"/>
      <c r="BI2173" s="17"/>
      <c r="BJ2173" s="17"/>
      <c r="BK2173" s="17"/>
      <c r="BL2173" s="17"/>
      <c r="BN2173" s="16"/>
      <c r="BT2173" s="16"/>
      <c r="BU2173" s="16"/>
      <c r="BV2173" s="16"/>
      <c r="BY2173" s="16"/>
      <c r="BZ2173" s="16"/>
      <c r="CA2173" s="16"/>
      <c r="CH2173" s="16"/>
      <c r="CI2173" s="16"/>
    </row>
    <row r="2174" spans="6:87" x14ac:dyDescent="0.25">
      <c r="F2174" s="16"/>
      <c r="G2174" s="16"/>
      <c r="U2174" s="16"/>
      <c r="V2174" s="16"/>
      <c r="W2174" s="16"/>
      <c r="Y2174" s="16"/>
      <c r="Z2174" s="16"/>
      <c r="AA2174" s="16"/>
      <c r="AB2174" s="17"/>
      <c r="AC2174" s="16"/>
      <c r="AE2174" s="16"/>
      <c r="AG2174" s="17"/>
      <c r="AH2174" s="16"/>
      <c r="AJ2174" s="16"/>
      <c r="AL2174" s="17"/>
      <c r="AM2174" s="16"/>
      <c r="AO2174" s="16"/>
      <c r="AQ2174" s="16"/>
      <c r="AS2174" s="16"/>
      <c r="AU2174" s="16"/>
      <c r="AW2174" s="16"/>
      <c r="AY2174" s="16"/>
      <c r="BA2174" s="16"/>
      <c r="BC2174" s="16"/>
      <c r="BE2174" s="16"/>
      <c r="BF2174" s="17"/>
      <c r="BG2174" s="16"/>
      <c r="BI2174" s="17"/>
      <c r="BJ2174" s="17"/>
      <c r="BK2174" s="17"/>
      <c r="BL2174" s="17"/>
      <c r="BN2174" s="16"/>
      <c r="BT2174" s="16"/>
      <c r="BU2174" s="16"/>
      <c r="BV2174" s="16"/>
      <c r="BY2174" s="16"/>
      <c r="BZ2174" s="16"/>
      <c r="CA2174" s="16"/>
      <c r="CH2174" s="16"/>
      <c r="CI2174" s="16"/>
    </row>
    <row r="2175" spans="6:87" x14ac:dyDescent="0.25">
      <c r="F2175" s="16"/>
      <c r="G2175" s="16"/>
      <c r="U2175" s="16"/>
      <c r="V2175" s="16"/>
      <c r="W2175" s="16"/>
      <c r="Y2175" s="16"/>
      <c r="Z2175" s="16"/>
      <c r="AA2175" s="16"/>
      <c r="AB2175" s="17"/>
      <c r="AC2175" s="16"/>
      <c r="AE2175" s="16"/>
      <c r="AG2175" s="17"/>
      <c r="AH2175" s="16"/>
      <c r="AJ2175" s="16"/>
      <c r="AL2175" s="17"/>
      <c r="AM2175" s="16"/>
      <c r="AO2175" s="16"/>
      <c r="AQ2175" s="16"/>
      <c r="AS2175" s="16"/>
      <c r="AU2175" s="16"/>
      <c r="AW2175" s="16"/>
      <c r="AY2175" s="16"/>
      <c r="BA2175" s="16"/>
      <c r="BC2175" s="16"/>
      <c r="BE2175" s="16"/>
      <c r="BF2175" s="17"/>
      <c r="BG2175" s="16"/>
      <c r="BI2175" s="17"/>
      <c r="BJ2175" s="17"/>
      <c r="BK2175" s="17"/>
      <c r="BL2175" s="17"/>
      <c r="BN2175" s="16"/>
      <c r="BT2175" s="16"/>
      <c r="BU2175" s="16"/>
      <c r="BV2175" s="16"/>
      <c r="BY2175" s="16"/>
      <c r="BZ2175" s="16"/>
      <c r="CA2175" s="16"/>
      <c r="CH2175" s="16"/>
      <c r="CI2175" s="16"/>
    </row>
    <row r="2176" spans="6:87" x14ac:dyDescent="0.25">
      <c r="F2176" s="16"/>
      <c r="G2176" s="16"/>
      <c r="U2176" s="16"/>
      <c r="V2176" s="16"/>
      <c r="W2176" s="16"/>
      <c r="Y2176" s="16"/>
      <c r="Z2176" s="16"/>
      <c r="AA2176" s="16"/>
      <c r="AB2176" s="17"/>
      <c r="AC2176" s="16"/>
      <c r="AE2176" s="16"/>
      <c r="AG2176" s="17"/>
      <c r="AH2176" s="16"/>
      <c r="AJ2176" s="16"/>
      <c r="AL2176" s="17"/>
      <c r="AM2176" s="16"/>
      <c r="AO2176" s="16"/>
      <c r="AQ2176" s="16"/>
      <c r="AS2176" s="16"/>
      <c r="AU2176" s="16"/>
      <c r="AW2176" s="16"/>
      <c r="AY2176" s="16"/>
      <c r="BA2176" s="16"/>
      <c r="BC2176" s="16"/>
      <c r="BE2176" s="16"/>
      <c r="BF2176" s="17"/>
      <c r="BG2176" s="16"/>
      <c r="BI2176" s="17"/>
      <c r="BJ2176" s="17"/>
      <c r="BK2176" s="17"/>
      <c r="BL2176" s="17"/>
      <c r="BN2176" s="16"/>
      <c r="BT2176" s="16"/>
      <c r="BU2176" s="16"/>
      <c r="BV2176" s="16"/>
      <c r="BY2176" s="16"/>
      <c r="BZ2176" s="16"/>
      <c r="CA2176" s="16"/>
      <c r="CH2176" s="16"/>
      <c r="CI2176" s="16"/>
    </row>
    <row r="2177" spans="6:87" x14ac:dyDescent="0.25">
      <c r="F2177" s="16"/>
      <c r="G2177" s="16"/>
      <c r="U2177" s="16"/>
      <c r="V2177" s="16"/>
      <c r="W2177" s="16"/>
      <c r="Y2177" s="16"/>
      <c r="Z2177" s="16"/>
      <c r="AA2177" s="16"/>
      <c r="AB2177" s="17"/>
      <c r="AC2177" s="16"/>
      <c r="AE2177" s="16"/>
      <c r="AG2177" s="17"/>
      <c r="AH2177" s="16"/>
      <c r="AJ2177" s="16"/>
      <c r="AL2177" s="17"/>
      <c r="AM2177" s="16"/>
      <c r="AO2177" s="16"/>
      <c r="AQ2177" s="16"/>
      <c r="AS2177" s="16"/>
      <c r="AU2177" s="16"/>
      <c r="AW2177" s="16"/>
      <c r="AY2177" s="16"/>
      <c r="BA2177" s="16"/>
      <c r="BC2177" s="16"/>
      <c r="BE2177" s="16"/>
      <c r="BF2177" s="17"/>
      <c r="BG2177" s="16"/>
      <c r="BI2177" s="17"/>
      <c r="BJ2177" s="17"/>
      <c r="BK2177" s="17"/>
      <c r="BL2177" s="17"/>
      <c r="BN2177" s="16"/>
      <c r="BT2177" s="16"/>
      <c r="BU2177" s="16"/>
      <c r="BV2177" s="16"/>
      <c r="BY2177" s="16"/>
      <c r="BZ2177" s="16"/>
      <c r="CA2177" s="16"/>
      <c r="CH2177" s="16"/>
      <c r="CI2177" s="16"/>
    </row>
    <row r="2178" spans="6:87" x14ac:dyDescent="0.25">
      <c r="F2178" s="16"/>
      <c r="G2178" s="16"/>
      <c r="U2178" s="16"/>
      <c r="V2178" s="16"/>
      <c r="W2178" s="16"/>
      <c r="Y2178" s="16"/>
      <c r="Z2178" s="16"/>
      <c r="AA2178" s="16"/>
      <c r="AB2178" s="17"/>
      <c r="AC2178" s="16"/>
      <c r="AE2178" s="16"/>
      <c r="AG2178" s="17"/>
      <c r="AH2178" s="16"/>
      <c r="AJ2178" s="16"/>
      <c r="AL2178" s="17"/>
      <c r="AM2178" s="16"/>
      <c r="AO2178" s="16"/>
      <c r="AQ2178" s="16"/>
      <c r="AS2178" s="16"/>
      <c r="AU2178" s="16"/>
      <c r="AW2178" s="16"/>
      <c r="AY2178" s="16"/>
      <c r="BA2178" s="16"/>
      <c r="BC2178" s="16"/>
      <c r="BE2178" s="16"/>
      <c r="BF2178" s="17"/>
      <c r="BG2178" s="16"/>
      <c r="BI2178" s="17"/>
      <c r="BJ2178" s="17"/>
      <c r="BK2178" s="17"/>
      <c r="BL2178" s="17"/>
      <c r="BN2178" s="16"/>
      <c r="BT2178" s="16"/>
      <c r="BU2178" s="16"/>
      <c r="BV2178" s="16"/>
      <c r="BY2178" s="16"/>
      <c r="BZ2178" s="16"/>
      <c r="CA2178" s="16"/>
      <c r="CH2178" s="16"/>
      <c r="CI2178" s="16"/>
    </row>
    <row r="2179" spans="6:87" x14ac:dyDescent="0.25">
      <c r="F2179" s="16"/>
      <c r="G2179" s="16"/>
      <c r="U2179" s="16"/>
      <c r="V2179" s="16"/>
      <c r="W2179" s="16"/>
      <c r="Y2179" s="16"/>
      <c r="Z2179" s="16"/>
      <c r="AA2179" s="16"/>
      <c r="AB2179" s="17"/>
      <c r="AC2179" s="16"/>
      <c r="AE2179" s="16"/>
      <c r="AG2179" s="17"/>
      <c r="AH2179" s="16"/>
      <c r="AJ2179" s="16"/>
      <c r="AL2179" s="17"/>
      <c r="AM2179" s="16"/>
      <c r="AO2179" s="16"/>
      <c r="AQ2179" s="16"/>
      <c r="AS2179" s="16"/>
      <c r="AU2179" s="16"/>
      <c r="AW2179" s="16"/>
      <c r="AY2179" s="16"/>
      <c r="BA2179" s="16"/>
      <c r="BC2179" s="16"/>
      <c r="BE2179" s="16"/>
      <c r="BF2179" s="17"/>
      <c r="BG2179" s="16"/>
      <c r="BI2179" s="17"/>
      <c r="BJ2179" s="17"/>
      <c r="BK2179" s="17"/>
      <c r="BL2179" s="17"/>
      <c r="BN2179" s="16"/>
      <c r="BT2179" s="16"/>
      <c r="BU2179" s="16"/>
      <c r="BV2179" s="16"/>
      <c r="BY2179" s="16"/>
      <c r="BZ2179" s="16"/>
      <c r="CA2179" s="16"/>
      <c r="CH2179" s="16"/>
      <c r="CI2179" s="16"/>
    </row>
    <row r="2180" spans="6:87" x14ac:dyDescent="0.25">
      <c r="F2180" s="16"/>
      <c r="G2180" s="16"/>
      <c r="U2180" s="16"/>
      <c r="V2180" s="16"/>
      <c r="W2180" s="16"/>
      <c r="Y2180" s="16"/>
      <c r="Z2180" s="16"/>
      <c r="AA2180" s="16"/>
      <c r="AB2180" s="17"/>
      <c r="AC2180" s="16"/>
      <c r="AE2180" s="16"/>
      <c r="AG2180" s="17"/>
      <c r="AH2180" s="16"/>
      <c r="AJ2180" s="16"/>
      <c r="AL2180" s="17"/>
      <c r="AM2180" s="16"/>
      <c r="AO2180" s="16"/>
      <c r="AQ2180" s="16"/>
      <c r="AS2180" s="16"/>
      <c r="AU2180" s="16"/>
      <c r="AW2180" s="16"/>
      <c r="AY2180" s="16"/>
      <c r="BA2180" s="16"/>
      <c r="BC2180" s="16"/>
      <c r="BE2180" s="16"/>
      <c r="BF2180" s="17"/>
      <c r="BG2180" s="16"/>
      <c r="BI2180" s="17"/>
      <c r="BJ2180" s="17"/>
      <c r="BK2180" s="17"/>
      <c r="BL2180" s="17"/>
      <c r="BN2180" s="16"/>
      <c r="BT2180" s="16"/>
      <c r="BU2180" s="16"/>
      <c r="BV2180" s="16"/>
      <c r="BY2180" s="16"/>
      <c r="BZ2180" s="16"/>
      <c r="CA2180" s="16"/>
      <c r="CH2180" s="16"/>
      <c r="CI2180" s="16"/>
    </row>
    <row r="2181" spans="6:87" x14ac:dyDescent="0.25">
      <c r="F2181" s="16"/>
      <c r="G2181" s="16"/>
      <c r="U2181" s="16"/>
      <c r="V2181" s="16"/>
      <c r="W2181" s="16"/>
      <c r="Y2181" s="16"/>
      <c r="Z2181" s="16"/>
      <c r="AA2181" s="16"/>
      <c r="AB2181" s="17"/>
      <c r="AC2181" s="16"/>
      <c r="AE2181" s="16"/>
      <c r="AG2181" s="17"/>
      <c r="AH2181" s="16"/>
      <c r="AJ2181" s="16"/>
      <c r="AL2181" s="17"/>
      <c r="AM2181" s="16"/>
      <c r="AO2181" s="16"/>
      <c r="AQ2181" s="16"/>
      <c r="AS2181" s="16"/>
      <c r="AU2181" s="16"/>
      <c r="AW2181" s="16"/>
      <c r="AY2181" s="16"/>
      <c r="BA2181" s="16"/>
      <c r="BC2181" s="16"/>
      <c r="BE2181" s="16"/>
      <c r="BF2181" s="17"/>
      <c r="BG2181" s="16"/>
      <c r="BI2181" s="17"/>
      <c r="BJ2181" s="17"/>
      <c r="BK2181" s="17"/>
      <c r="BL2181" s="17"/>
      <c r="BN2181" s="16"/>
      <c r="BT2181" s="16"/>
      <c r="BU2181" s="16"/>
      <c r="BV2181" s="16"/>
      <c r="BY2181" s="16"/>
      <c r="BZ2181" s="16"/>
      <c r="CA2181" s="16"/>
      <c r="CH2181" s="16"/>
      <c r="CI2181" s="16"/>
    </row>
    <row r="2182" spans="6:87" x14ac:dyDescent="0.25">
      <c r="F2182" s="16"/>
      <c r="G2182" s="16"/>
      <c r="U2182" s="16"/>
      <c r="V2182" s="16"/>
      <c r="W2182" s="16"/>
      <c r="Y2182" s="16"/>
      <c r="Z2182" s="16"/>
      <c r="AA2182" s="16"/>
      <c r="AB2182" s="17"/>
      <c r="AC2182" s="16"/>
      <c r="AE2182" s="16"/>
      <c r="AG2182" s="17"/>
      <c r="AH2182" s="16"/>
      <c r="AJ2182" s="16"/>
      <c r="AL2182" s="17"/>
      <c r="AM2182" s="16"/>
      <c r="AO2182" s="16"/>
      <c r="AQ2182" s="16"/>
      <c r="AS2182" s="16"/>
      <c r="AU2182" s="16"/>
      <c r="AW2182" s="16"/>
      <c r="AY2182" s="16"/>
      <c r="BA2182" s="16"/>
      <c r="BC2182" s="16"/>
      <c r="BE2182" s="16"/>
      <c r="BF2182" s="17"/>
      <c r="BG2182" s="16"/>
      <c r="BI2182" s="17"/>
      <c r="BJ2182" s="17"/>
      <c r="BK2182" s="17"/>
      <c r="BL2182" s="17"/>
      <c r="BN2182" s="16"/>
      <c r="BT2182" s="16"/>
      <c r="BU2182" s="16"/>
      <c r="BV2182" s="16"/>
      <c r="BY2182" s="16"/>
      <c r="BZ2182" s="16"/>
      <c r="CA2182" s="16"/>
      <c r="CH2182" s="16"/>
      <c r="CI2182" s="16"/>
    </row>
    <row r="2183" spans="6:87" x14ac:dyDescent="0.25">
      <c r="F2183" s="16"/>
      <c r="G2183" s="16"/>
      <c r="U2183" s="16"/>
      <c r="V2183" s="16"/>
      <c r="W2183" s="16"/>
      <c r="Y2183" s="16"/>
      <c r="Z2183" s="16"/>
      <c r="AA2183" s="16"/>
      <c r="AB2183" s="17"/>
      <c r="AC2183" s="16"/>
      <c r="AE2183" s="16"/>
      <c r="AG2183" s="17"/>
      <c r="AH2183" s="16"/>
      <c r="AJ2183" s="16"/>
      <c r="AL2183" s="17"/>
      <c r="AM2183" s="16"/>
      <c r="AO2183" s="16"/>
      <c r="AQ2183" s="16"/>
      <c r="AS2183" s="16"/>
      <c r="AU2183" s="16"/>
      <c r="AW2183" s="16"/>
      <c r="AY2183" s="16"/>
      <c r="BA2183" s="16"/>
      <c r="BC2183" s="16"/>
      <c r="BE2183" s="16"/>
      <c r="BF2183" s="17"/>
      <c r="BG2183" s="16"/>
      <c r="BI2183" s="17"/>
      <c r="BJ2183" s="17"/>
      <c r="BK2183" s="17"/>
      <c r="BL2183" s="17"/>
      <c r="BN2183" s="16"/>
      <c r="BT2183" s="16"/>
      <c r="BU2183" s="16"/>
      <c r="BV2183" s="16"/>
      <c r="BY2183" s="16"/>
      <c r="BZ2183" s="16"/>
      <c r="CA2183" s="16"/>
      <c r="CH2183" s="16"/>
      <c r="CI2183" s="16"/>
    </row>
    <row r="2184" spans="6:87" x14ac:dyDescent="0.25">
      <c r="F2184" s="16"/>
      <c r="G2184" s="16"/>
      <c r="U2184" s="16"/>
      <c r="V2184" s="16"/>
      <c r="W2184" s="16"/>
      <c r="Y2184" s="16"/>
      <c r="Z2184" s="16"/>
      <c r="AA2184" s="16"/>
      <c r="AB2184" s="17"/>
      <c r="AC2184" s="16"/>
      <c r="AE2184" s="16"/>
      <c r="AG2184" s="17"/>
      <c r="AH2184" s="16"/>
      <c r="AJ2184" s="16"/>
      <c r="AL2184" s="17"/>
      <c r="AM2184" s="16"/>
      <c r="AO2184" s="16"/>
      <c r="AQ2184" s="16"/>
      <c r="AS2184" s="16"/>
      <c r="AU2184" s="16"/>
      <c r="AW2184" s="16"/>
      <c r="AY2184" s="16"/>
      <c r="BA2184" s="16"/>
      <c r="BC2184" s="16"/>
      <c r="BE2184" s="16"/>
      <c r="BF2184" s="17"/>
      <c r="BG2184" s="16"/>
      <c r="BI2184" s="17"/>
      <c r="BJ2184" s="17"/>
      <c r="BK2184" s="17"/>
      <c r="BL2184" s="17"/>
      <c r="BN2184" s="16"/>
      <c r="BT2184" s="16"/>
      <c r="BU2184" s="16"/>
      <c r="BV2184" s="16"/>
      <c r="BY2184" s="16"/>
      <c r="BZ2184" s="16"/>
      <c r="CA2184" s="16"/>
      <c r="CH2184" s="16"/>
      <c r="CI2184" s="16"/>
    </row>
    <row r="2185" spans="6:87" x14ac:dyDescent="0.25">
      <c r="F2185" s="16"/>
      <c r="G2185" s="16"/>
      <c r="U2185" s="16"/>
      <c r="V2185" s="16"/>
      <c r="W2185" s="16"/>
      <c r="Y2185" s="16"/>
      <c r="Z2185" s="16"/>
      <c r="AA2185" s="16"/>
      <c r="AB2185" s="17"/>
      <c r="AC2185" s="16"/>
      <c r="AE2185" s="16"/>
      <c r="AG2185" s="17"/>
      <c r="AH2185" s="16"/>
      <c r="AJ2185" s="16"/>
      <c r="AL2185" s="17"/>
      <c r="AM2185" s="16"/>
      <c r="AO2185" s="16"/>
      <c r="AQ2185" s="16"/>
      <c r="AS2185" s="16"/>
      <c r="AU2185" s="16"/>
      <c r="AW2185" s="16"/>
      <c r="AY2185" s="16"/>
      <c r="BA2185" s="16"/>
      <c r="BC2185" s="16"/>
      <c r="BE2185" s="16"/>
      <c r="BF2185" s="17"/>
      <c r="BG2185" s="16"/>
      <c r="BI2185" s="17"/>
      <c r="BJ2185" s="17"/>
      <c r="BK2185" s="17"/>
      <c r="BL2185" s="17"/>
      <c r="BN2185" s="16"/>
      <c r="BT2185" s="16"/>
      <c r="BU2185" s="16"/>
      <c r="BV2185" s="16"/>
      <c r="BY2185" s="16"/>
      <c r="BZ2185" s="16"/>
      <c r="CA2185" s="16"/>
      <c r="CH2185" s="16"/>
      <c r="CI2185" s="16"/>
    </row>
    <row r="2186" spans="6:87" x14ac:dyDescent="0.25">
      <c r="F2186" s="16"/>
      <c r="G2186" s="16"/>
      <c r="U2186" s="16"/>
      <c r="V2186" s="16"/>
      <c r="W2186" s="16"/>
      <c r="Y2186" s="16"/>
      <c r="Z2186" s="16"/>
      <c r="AA2186" s="16"/>
      <c r="AB2186" s="17"/>
      <c r="AC2186" s="16"/>
      <c r="AE2186" s="16"/>
      <c r="AG2186" s="17"/>
      <c r="AH2186" s="16"/>
      <c r="AJ2186" s="16"/>
      <c r="AL2186" s="17"/>
      <c r="AM2186" s="16"/>
      <c r="AO2186" s="16"/>
      <c r="AQ2186" s="16"/>
      <c r="AS2186" s="16"/>
      <c r="AU2186" s="16"/>
      <c r="AW2186" s="16"/>
      <c r="AY2186" s="16"/>
      <c r="BA2186" s="16"/>
      <c r="BC2186" s="16"/>
      <c r="BE2186" s="16"/>
      <c r="BF2186" s="17"/>
      <c r="BG2186" s="16"/>
      <c r="BI2186" s="17"/>
      <c r="BJ2186" s="17"/>
      <c r="BK2186" s="17"/>
      <c r="BL2186" s="17"/>
      <c r="BN2186" s="16"/>
      <c r="BT2186" s="16"/>
      <c r="BU2186" s="16"/>
      <c r="BV2186" s="16"/>
      <c r="BY2186" s="16"/>
      <c r="BZ2186" s="16"/>
      <c r="CA2186" s="16"/>
      <c r="CH2186" s="16"/>
      <c r="CI2186" s="16"/>
    </row>
    <row r="2187" spans="6:87" x14ac:dyDescent="0.25">
      <c r="F2187" s="16"/>
      <c r="G2187" s="16"/>
      <c r="U2187" s="16"/>
      <c r="V2187" s="16"/>
      <c r="W2187" s="16"/>
      <c r="Y2187" s="16"/>
      <c r="Z2187" s="16"/>
      <c r="AA2187" s="16"/>
      <c r="AB2187" s="17"/>
      <c r="AC2187" s="16"/>
      <c r="AE2187" s="16"/>
      <c r="AG2187" s="17"/>
      <c r="AH2187" s="16"/>
      <c r="AJ2187" s="16"/>
      <c r="AL2187" s="17"/>
      <c r="AM2187" s="16"/>
      <c r="AO2187" s="16"/>
      <c r="AQ2187" s="16"/>
      <c r="AS2187" s="16"/>
      <c r="AU2187" s="16"/>
      <c r="AW2187" s="16"/>
      <c r="AY2187" s="16"/>
      <c r="BA2187" s="16"/>
      <c r="BC2187" s="16"/>
      <c r="BE2187" s="16"/>
      <c r="BF2187" s="17"/>
      <c r="BG2187" s="16"/>
      <c r="BI2187" s="17"/>
      <c r="BJ2187" s="17"/>
      <c r="BK2187" s="17"/>
      <c r="BL2187" s="17"/>
      <c r="BN2187" s="16"/>
      <c r="BT2187" s="16"/>
      <c r="BU2187" s="16"/>
      <c r="BV2187" s="16"/>
      <c r="BY2187" s="16"/>
      <c r="BZ2187" s="16"/>
      <c r="CA2187" s="16"/>
      <c r="CH2187" s="16"/>
      <c r="CI2187" s="16"/>
    </row>
    <row r="2188" spans="6:87" x14ac:dyDescent="0.25">
      <c r="F2188" s="16"/>
      <c r="G2188" s="16"/>
      <c r="U2188" s="16"/>
      <c r="V2188" s="16"/>
      <c r="W2188" s="16"/>
      <c r="Y2188" s="16"/>
      <c r="Z2188" s="16"/>
      <c r="AA2188" s="16"/>
      <c r="AB2188" s="17"/>
      <c r="AC2188" s="16"/>
      <c r="AE2188" s="16"/>
      <c r="AG2188" s="17"/>
      <c r="AH2188" s="16"/>
      <c r="AJ2188" s="16"/>
      <c r="AL2188" s="17"/>
      <c r="AM2188" s="16"/>
      <c r="AO2188" s="16"/>
      <c r="AQ2188" s="16"/>
      <c r="AS2188" s="16"/>
      <c r="AU2188" s="16"/>
      <c r="AW2188" s="16"/>
      <c r="AY2188" s="16"/>
      <c r="BA2188" s="16"/>
      <c r="BC2188" s="16"/>
      <c r="BE2188" s="16"/>
      <c r="BF2188" s="17"/>
      <c r="BG2188" s="16"/>
      <c r="BI2188" s="17"/>
      <c r="BJ2188" s="17"/>
      <c r="BK2188" s="17"/>
      <c r="BL2188" s="17"/>
      <c r="BN2188" s="16"/>
      <c r="BT2188" s="16"/>
      <c r="BU2188" s="16"/>
      <c r="BV2188" s="16"/>
      <c r="BY2188" s="16"/>
      <c r="BZ2188" s="16"/>
      <c r="CA2188" s="16"/>
      <c r="CH2188" s="16"/>
      <c r="CI2188" s="16"/>
    </row>
    <row r="2189" spans="6:87" x14ac:dyDescent="0.25">
      <c r="F2189" s="16"/>
      <c r="G2189" s="16"/>
      <c r="U2189" s="16"/>
      <c r="V2189" s="16"/>
      <c r="W2189" s="16"/>
      <c r="Y2189" s="16"/>
      <c r="Z2189" s="16"/>
      <c r="AA2189" s="16"/>
      <c r="AB2189" s="17"/>
      <c r="AC2189" s="16"/>
      <c r="AE2189" s="16"/>
      <c r="AG2189" s="17"/>
      <c r="AH2189" s="16"/>
      <c r="AJ2189" s="16"/>
      <c r="AL2189" s="17"/>
      <c r="AM2189" s="16"/>
      <c r="AO2189" s="16"/>
      <c r="AQ2189" s="16"/>
      <c r="AS2189" s="16"/>
      <c r="AU2189" s="16"/>
      <c r="AW2189" s="16"/>
      <c r="AY2189" s="16"/>
      <c r="BA2189" s="16"/>
      <c r="BC2189" s="16"/>
      <c r="BE2189" s="16"/>
      <c r="BF2189" s="17"/>
      <c r="BG2189" s="16"/>
      <c r="BI2189" s="17"/>
      <c r="BJ2189" s="17"/>
      <c r="BK2189" s="17"/>
      <c r="BL2189" s="17"/>
      <c r="BN2189" s="16"/>
      <c r="BT2189" s="16"/>
      <c r="BU2189" s="16"/>
      <c r="BV2189" s="16"/>
      <c r="BY2189" s="16"/>
      <c r="BZ2189" s="16"/>
      <c r="CA2189" s="16"/>
      <c r="CH2189" s="16"/>
      <c r="CI2189" s="16"/>
    </row>
    <row r="2190" spans="6:87" x14ac:dyDescent="0.25">
      <c r="F2190" s="16"/>
      <c r="G2190" s="16"/>
      <c r="U2190" s="16"/>
      <c r="V2190" s="16"/>
      <c r="W2190" s="16"/>
      <c r="Y2190" s="16"/>
      <c r="Z2190" s="16"/>
      <c r="AA2190" s="16"/>
      <c r="AB2190" s="17"/>
      <c r="AC2190" s="16"/>
      <c r="AE2190" s="16"/>
      <c r="AG2190" s="17"/>
      <c r="AH2190" s="16"/>
      <c r="AJ2190" s="16"/>
      <c r="AL2190" s="17"/>
      <c r="AM2190" s="16"/>
      <c r="AO2190" s="16"/>
      <c r="AQ2190" s="16"/>
      <c r="AS2190" s="16"/>
      <c r="AU2190" s="16"/>
      <c r="AW2190" s="16"/>
      <c r="AY2190" s="16"/>
      <c r="BA2190" s="16"/>
      <c r="BC2190" s="16"/>
      <c r="BE2190" s="16"/>
      <c r="BF2190" s="17"/>
      <c r="BG2190" s="16"/>
      <c r="BI2190" s="17"/>
      <c r="BJ2190" s="17"/>
      <c r="BK2190" s="17"/>
      <c r="BL2190" s="17"/>
      <c r="BN2190" s="16"/>
      <c r="BT2190" s="16"/>
      <c r="BU2190" s="16"/>
      <c r="BV2190" s="16"/>
      <c r="BY2190" s="16"/>
      <c r="BZ2190" s="16"/>
      <c r="CA2190" s="16"/>
      <c r="CH2190" s="16"/>
      <c r="CI2190" s="16"/>
    </row>
    <row r="2191" spans="6:87" x14ac:dyDescent="0.25">
      <c r="F2191" s="16"/>
      <c r="G2191" s="16"/>
      <c r="U2191" s="16"/>
      <c r="V2191" s="16"/>
      <c r="W2191" s="16"/>
      <c r="Y2191" s="16"/>
      <c r="Z2191" s="16"/>
      <c r="AA2191" s="16"/>
      <c r="AB2191" s="17"/>
      <c r="AC2191" s="16"/>
      <c r="AE2191" s="16"/>
      <c r="AG2191" s="17"/>
      <c r="AH2191" s="16"/>
      <c r="AJ2191" s="16"/>
      <c r="AL2191" s="17"/>
      <c r="AM2191" s="16"/>
      <c r="AO2191" s="16"/>
      <c r="AQ2191" s="16"/>
      <c r="AS2191" s="16"/>
      <c r="AU2191" s="16"/>
      <c r="AW2191" s="16"/>
      <c r="AY2191" s="16"/>
      <c r="BA2191" s="16"/>
      <c r="BC2191" s="16"/>
      <c r="BE2191" s="16"/>
      <c r="BF2191" s="17"/>
      <c r="BG2191" s="16"/>
      <c r="BI2191" s="17"/>
      <c r="BJ2191" s="17"/>
      <c r="BK2191" s="17"/>
      <c r="BL2191" s="17"/>
      <c r="BN2191" s="16"/>
      <c r="BT2191" s="16"/>
      <c r="BU2191" s="16"/>
      <c r="BV2191" s="16"/>
      <c r="BY2191" s="16"/>
      <c r="BZ2191" s="16"/>
      <c r="CA2191" s="16"/>
      <c r="CH2191" s="16"/>
      <c r="CI2191" s="16"/>
    </row>
    <row r="2192" spans="6:87" x14ac:dyDescent="0.25">
      <c r="F2192" s="16"/>
      <c r="G2192" s="16"/>
      <c r="U2192" s="16"/>
      <c r="V2192" s="16"/>
      <c r="W2192" s="16"/>
      <c r="Y2192" s="16"/>
      <c r="Z2192" s="16"/>
      <c r="AA2192" s="16"/>
      <c r="AB2192" s="17"/>
      <c r="AC2192" s="16"/>
      <c r="AE2192" s="16"/>
      <c r="AG2192" s="17"/>
      <c r="AH2192" s="16"/>
      <c r="AJ2192" s="16"/>
      <c r="AL2192" s="17"/>
      <c r="AM2192" s="16"/>
      <c r="AO2192" s="16"/>
      <c r="AQ2192" s="16"/>
      <c r="AS2192" s="16"/>
      <c r="AU2192" s="16"/>
      <c r="AW2192" s="16"/>
      <c r="AY2192" s="16"/>
      <c r="BA2192" s="16"/>
      <c r="BC2192" s="16"/>
      <c r="BE2192" s="16"/>
      <c r="BF2192" s="17"/>
      <c r="BG2192" s="16"/>
      <c r="BI2192" s="17"/>
      <c r="BJ2192" s="17"/>
      <c r="BK2192" s="17"/>
      <c r="BL2192" s="17"/>
      <c r="BN2192" s="16"/>
      <c r="BT2192" s="16"/>
      <c r="BU2192" s="16"/>
      <c r="BV2192" s="16"/>
      <c r="BY2192" s="16"/>
      <c r="BZ2192" s="16"/>
      <c r="CA2192" s="16"/>
      <c r="CH2192" s="16"/>
      <c r="CI2192" s="16"/>
    </row>
    <row r="2193" spans="6:87" x14ac:dyDescent="0.25">
      <c r="F2193" s="16"/>
      <c r="G2193" s="16"/>
      <c r="U2193" s="16"/>
      <c r="V2193" s="16"/>
      <c r="W2193" s="16"/>
      <c r="Y2193" s="16"/>
      <c r="Z2193" s="16"/>
      <c r="AA2193" s="16"/>
      <c r="AB2193" s="17"/>
      <c r="AC2193" s="16"/>
      <c r="AE2193" s="16"/>
      <c r="AG2193" s="17"/>
      <c r="AH2193" s="16"/>
      <c r="AJ2193" s="16"/>
      <c r="AL2193" s="17"/>
      <c r="AM2193" s="16"/>
      <c r="AO2193" s="16"/>
      <c r="AQ2193" s="16"/>
      <c r="AS2193" s="16"/>
      <c r="AU2193" s="16"/>
      <c r="AW2193" s="16"/>
      <c r="AY2193" s="16"/>
      <c r="BA2193" s="16"/>
      <c r="BC2193" s="16"/>
      <c r="BE2193" s="16"/>
      <c r="BF2193" s="17"/>
      <c r="BG2193" s="16"/>
      <c r="BI2193" s="17"/>
      <c r="BJ2193" s="17"/>
      <c r="BK2193" s="17"/>
      <c r="BL2193" s="17"/>
      <c r="BN2193" s="16"/>
      <c r="BT2193" s="16"/>
      <c r="BU2193" s="16"/>
      <c r="BV2193" s="16"/>
      <c r="BY2193" s="16"/>
      <c r="BZ2193" s="16"/>
      <c r="CA2193" s="16"/>
      <c r="CH2193" s="16"/>
      <c r="CI2193" s="16"/>
    </row>
    <row r="2194" spans="6:87" x14ac:dyDescent="0.25">
      <c r="F2194" s="16"/>
      <c r="G2194" s="16"/>
      <c r="U2194" s="16"/>
      <c r="V2194" s="16"/>
      <c r="W2194" s="16"/>
      <c r="Y2194" s="16"/>
      <c r="Z2194" s="16"/>
      <c r="AA2194" s="16"/>
      <c r="AB2194" s="17"/>
      <c r="AC2194" s="16"/>
      <c r="AE2194" s="16"/>
      <c r="AG2194" s="17"/>
      <c r="AH2194" s="16"/>
      <c r="AJ2194" s="16"/>
      <c r="AL2194" s="17"/>
      <c r="AM2194" s="16"/>
      <c r="AO2194" s="16"/>
      <c r="AQ2194" s="16"/>
      <c r="AS2194" s="16"/>
      <c r="AU2194" s="16"/>
      <c r="AW2194" s="16"/>
      <c r="AY2194" s="16"/>
      <c r="BA2194" s="16"/>
      <c r="BC2194" s="16"/>
      <c r="BE2194" s="16"/>
      <c r="BF2194" s="17"/>
      <c r="BG2194" s="16"/>
      <c r="BI2194" s="17"/>
      <c r="BJ2194" s="17"/>
      <c r="BK2194" s="17"/>
      <c r="BL2194" s="17"/>
      <c r="BN2194" s="16"/>
      <c r="BT2194" s="16"/>
      <c r="BU2194" s="16"/>
      <c r="BV2194" s="16"/>
      <c r="BY2194" s="16"/>
      <c r="BZ2194" s="16"/>
      <c r="CA2194" s="16"/>
      <c r="CH2194" s="16"/>
      <c r="CI2194" s="16"/>
    </row>
    <row r="2195" spans="6:87" x14ac:dyDescent="0.25">
      <c r="F2195" s="16"/>
      <c r="G2195" s="16"/>
      <c r="U2195" s="16"/>
      <c r="V2195" s="16"/>
      <c r="W2195" s="16"/>
      <c r="Y2195" s="16"/>
      <c r="Z2195" s="16"/>
      <c r="AA2195" s="16"/>
      <c r="AB2195" s="17"/>
      <c r="AC2195" s="16"/>
      <c r="AE2195" s="16"/>
      <c r="AG2195" s="17"/>
      <c r="AH2195" s="16"/>
      <c r="AJ2195" s="16"/>
      <c r="AL2195" s="17"/>
      <c r="AM2195" s="16"/>
      <c r="AO2195" s="16"/>
      <c r="AQ2195" s="16"/>
      <c r="AS2195" s="16"/>
      <c r="AU2195" s="16"/>
      <c r="AW2195" s="16"/>
      <c r="AY2195" s="16"/>
      <c r="BA2195" s="16"/>
      <c r="BC2195" s="16"/>
      <c r="BE2195" s="16"/>
      <c r="BF2195" s="17"/>
      <c r="BG2195" s="16"/>
      <c r="BI2195" s="17"/>
      <c r="BJ2195" s="17"/>
      <c r="BK2195" s="17"/>
      <c r="BL2195" s="17"/>
      <c r="BN2195" s="16"/>
      <c r="BT2195" s="16"/>
      <c r="BU2195" s="16"/>
      <c r="BV2195" s="16"/>
      <c r="BY2195" s="16"/>
      <c r="BZ2195" s="16"/>
      <c r="CA2195" s="16"/>
      <c r="CH2195" s="16"/>
      <c r="CI2195" s="16"/>
    </row>
    <row r="2196" spans="6:87" x14ac:dyDescent="0.25">
      <c r="F2196" s="16"/>
      <c r="G2196" s="16"/>
      <c r="U2196" s="16"/>
      <c r="V2196" s="16"/>
      <c r="W2196" s="16"/>
      <c r="Y2196" s="16"/>
      <c r="Z2196" s="16"/>
      <c r="AA2196" s="16"/>
      <c r="AB2196" s="17"/>
      <c r="AC2196" s="16"/>
      <c r="AE2196" s="16"/>
      <c r="AG2196" s="17"/>
      <c r="AH2196" s="16"/>
      <c r="AJ2196" s="16"/>
      <c r="AL2196" s="17"/>
      <c r="AM2196" s="16"/>
      <c r="AO2196" s="16"/>
      <c r="AQ2196" s="16"/>
      <c r="AS2196" s="16"/>
      <c r="AU2196" s="16"/>
      <c r="AW2196" s="16"/>
      <c r="AY2196" s="16"/>
      <c r="BA2196" s="16"/>
      <c r="BC2196" s="16"/>
      <c r="BE2196" s="16"/>
      <c r="BF2196" s="17"/>
      <c r="BG2196" s="16"/>
      <c r="BI2196" s="17"/>
      <c r="BJ2196" s="17"/>
      <c r="BK2196" s="17"/>
      <c r="BL2196" s="17"/>
      <c r="BN2196" s="16"/>
      <c r="BT2196" s="16"/>
      <c r="BU2196" s="16"/>
      <c r="BV2196" s="16"/>
      <c r="BY2196" s="16"/>
      <c r="BZ2196" s="16"/>
      <c r="CA2196" s="16"/>
      <c r="CH2196" s="16"/>
      <c r="CI2196" s="16"/>
    </row>
    <row r="2197" spans="6:87" x14ac:dyDescent="0.25">
      <c r="F2197" s="16"/>
      <c r="G2197" s="16"/>
      <c r="U2197" s="16"/>
      <c r="V2197" s="16"/>
      <c r="W2197" s="16"/>
      <c r="Y2197" s="16"/>
      <c r="Z2197" s="16"/>
      <c r="AA2197" s="16"/>
      <c r="AB2197" s="17"/>
      <c r="AC2197" s="16"/>
      <c r="AE2197" s="16"/>
      <c r="AG2197" s="17"/>
      <c r="AH2197" s="16"/>
      <c r="AJ2197" s="16"/>
      <c r="AL2197" s="17"/>
      <c r="AM2197" s="16"/>
      <c r="AO2197" s="16"/>
      <c r="AQ2197" s="16"/>
      <c r="AS2197" s="16"/>
      <c r="AU2197" s="16"/>
      <c r="AW2197" s="16"/>
      <c r="AY2197" s="16"/>
      <c r="BA2197" s="16"/>
      <c r="BC2197" s="16"/>
      <c r="BE2197" s="16"/>
      <c r="BF2197" s="17"/>
      <c r="BG2197" s="16"/>
      <c r="BI2197" s="17"/>
      <c r="BJ2197" s="17"/>
      <c r="BK2197" s="17"/>
      <c r="BL2197" s="17"/>
      <c r="BN2197" s="16"/>
      <c r="BT2197" s="16"/>
      <c r="BU2197" s="16"/>
      <c r="BV2197" s="16"/>
      <c r="BY2197" s="16"/>
      <c r="BZ2197" s="16"/>
      <c r="CA2197" s="16"/>
      <c r="CH2197" s="16"/>
      <c r="CI2197" s="16"/>
    </row>
    <row r="2198" spans="6:87" x14ac:dyDescent="0.25">
      <c r="F2198" s="16"/>
      <c r="G2198" s="16"/>
      <c r="U2198" s="16"/>
      <c r="V2198" s="16"/>
      <c r="W2198" s="16"/>
      <c r="Y2198" s="16"/>
      <c r="Z2198" s="16"/>
      <c r="AA2198" s="16"/>
      <c r="AB2198" s="17"/>
      <c r="AC2198" s="16"/>
      <c r="AE2198" s="16"/>
      <c r="AG2198" s="17"/>
      <c r="AH2198" s="16"/>
      <c r="AJ2198" s="16"/>
      <c r="AL2198" s="17"/>
      <c r="AM2198" s="16"/>
      <c r="AO2198" s="16"/>
      <c r="AQ2198" s="16"/>
      <c r="AS2198" s="16"/>
      <c r="AU2198" s="16"/>
      <c r="AW2198" s="16"/>
      <c r="AY2198" s="16"/>
      <c r="BA2198" s="16"/>
      <c r="BC2198" s="16"/>
      <c r="BE2198" s="16"/>
      <c r="BF2198" s="17"/>
      <c r="BG2198" s="16"/>
      <c r="BI2198" s="17"/>
      <c r="BJ2198" s="17"/>
      <c r="BK2198" s="17"/>
      <c r="BL2198" s="17"/>
      <c r="BN2198" s="16"/>
      <c r="BT2198" s="16"/>
      <c r="BU2198" s="16"/>
      <c r="BV2198" s="16"/>
      <c r="BY2198" s="16"/>
      <c r="BZ2198" s="16"/>
      <c r="CA2198" s="16"/>
      <c r="CH2198" s="16"/>
      <c r="CI2198" s="16"/>
    </row>
    <row r="2199" spans="6:87" x14ac:dyDescent="0.25">
      <c r="F2199" s="16"/>
      <c r="G2199" s="16"/>
      <c r="U2199" s="16"/>
      <c r="V2199" s="16"/>
      <c r="W2199" s="16"/>
      <c r="Y2199" s="16"/>
      <c r="Z2199" s="16"/>
      <c r="AA2199" s="16"/>
      <c r="AB2199" s="17"/>
      <c r="AC2199" s="16"/>
      <c r="AE2199" s="16"/>
      <c r="AG2199" s="17"/>
      <c r="AH2199" s="16"/>
      <c r="AJ2199" s="16"/>
      <c r="AL2199" s="17"/>
      <c r="AM2199" s="16"/>
      <c r="AO2199" s="16"/>
      <c r="AQ2199" s="16"/>
      <c r="AS2199" s="16"/>
      <c r="AU2199" s="16"/>
      <c r="AW2199" s="16"/>
      <c r="AY2199" s="16"/>
      <c r="BA2199" s="16"/>
      <c r="BC2199" s="16"/>
      <c r="BE2199" s="16"/>
      <c r="BF2199" s="17"/>
      <c r="BG2199" s="16"/>
      <c r="BI2199" s="17"/>
      <c r="BJ2199" s="17"/>
      <c r="BK2199" s="17"/>
      <c r="BL2199" s="17"/>
      <c r="BN2199" s="16"/>
      <c r="BT2199" s="16"/>
      <c r="BU2199" s="16"/>
      <c r="BV2199" s="16"/>
      <c r="BY2199" s="16"/>
      <c r="BZ2199" s="16"/>
      <c r="CA2199" s="16"/>
      <c r="CH2199" s="16"/>
      <c r="CI2199" s="16"/>
    </row>
    <row r="2200" spans="6:87" x14ac:dyDescent="0.25">
      <c r="F2200" s="16"/>
      <c r="G2200" s="16"/>
      <c r="U2200" s="16"/>
      <c r="V2200" s="16"/>
      <c r="W2200" s="16"/>
      <c r="Y2200" s="16"/>
      <c r="Z2200" s="16"/>
      <c r="AA2200" s="16"/>
      <c r="AB2200" s="17"/>
      <c r="AC2200" s="16"/>
      <c r="AE2200" s="16"/>
      <c r="AG2200" s="17"/>
      <c r="AH2200" s="16"/>
      <c r="AJ2200" s="16"/>
      <c r="AL2200" s="17"/>
      <c r="AM2200" s="16"/>
      <c r="AO2200" s="16"/>
      <c r="AQ2200" s="16"/>
      <c r="AS2200" s="16"/>
      <c r="AU2200" s="16"/>
      <c r="AW2200" s="16"/>
      <c r="AY2200" s="16"/>
      <c r="BA2200" s="16"/>
      <c r="BC2200" s="16"/>
      <c r="BE2200" s="16"/>
      <c r="BF2200" s="17"/>
      <c r="BG2200" s="16"/>
      <c r="BI2200" s="17"/>
      <c r="BJ2200" s="17"/>
      <c r="BK2200" s="17"/>
      <c r="BL2200" s="17"/>
      <c r="BN2200" s="16"/>
      <c r="BT2200" s="16"/>
      <c r="BU2200" s="16"/>
      <c r="BV2200" s="16"/>
      <c r="BY2200" s="16"/>
      <c r="BZ2200" s="16"/>
      <c r="CA2200" s="16"/>
      <c r="CH2200" s="16"/>
      <c r="CI2200" s="16"/>
    </row>
    <row r="2201" spans="6:87" x14ac:dyDescent="0.25">
      <c r="F2201" s="16"/>
      <c r="G2201" s="16"/>
      <c r="U2201" s="16"/>
      <c r="V2201" s="16"/>
      <c r="W2201" s="16"/>
      <c r="Y2201" s="16"/>
      <c r="Z2201" s="16"/>
      <c r="AA2201" s="16"/>
      <c r="AB2201" s="17"/>
      <c r="AC2201" s="16"/>
      <c r="AE2201" s="16"/>
      <c r="AG2201" s="17"/>
      <c r="AH2201" s="16"/>
      <c r="AJ2201" s="16"/>
      <c r="AL2201" s="17"/>
      <c r="AM2201" s="16"/>
      <c r="AO2201" s="16"/>
      <c r="AQ2201" s="16"/>
      <c r="AS2201" s="16"/>
      <c r="AU2201" s="16"/>
      <c r="AW2201" s="16"/>
      <c r="AY2201" s="16"/>
      <c r="BA2201" s="16"/>
      <c r="BC2201" s="16"/>
      <c r="BE2201" s="16"/>
      <c r="BF2201" s="17"/>
      <c r="BG2201" s="16"/>
      <c r="BI2201" s="17"/>
      <c r="BJ2201" s="17"/>
      <c r="BK2201" s="17"/>
      <c r="BL2201" s="17"/>
      <c r="BN2201" s="16"/>
      <c r="BT2201" s="16"/>
      <c r="BU2201" s="16"/>
      <c r="BV2201" s="16"/>
      <c r="BY2201" s="16"/>
      <c r="BZ2201" s="16"/>
      <c r="CA2201" s="16"/>
      <c r="CH2201" s="16"/>
      <c r="CI2201" s="16"/>
    </row>
    <row r="2202" spans="6:87" x14ac:dyDescent="0.25">
      <c r="F2202" s="16"/>
      <c r="G2202" s="16"/>
      <c r="U2202" s="16"/>
      <c r="V2202" s="16"/>
      <c r="W2202" s="16"/>
      <c r="Y2202" s="16"/>
      <c r="Z2202" s="16"/>
      <c r="AA2202" s="16"/>
      <c r="AB2202" s="17"/>
      <c r="AC2202" s="16"/>
      <c r="AE2202" s="16"/>
      <c r="AG2202" s="17"/>
      <c r="AH2202" s="16"/>
      <c r="AJ2202" s="16"/>
      <c r="AL2202" s="17"/>
      <c r="AM2202" s="16"/>
      <c r="AO2202" s="16"/>
      <c r="AQ2202" s="16"/>
      <c r="AS2202" s="16"/>
      <c r="AU2202" s="16"/>
      <c r="AW2202" s="16"/>
      <c r="AY2202" s="16"/>
      <c r="BA2202" s="16"/>
      <c r="BC2202" s="16"/>
      <c r="BE2202" s="16"/>
      <c r="BF2202" s="17"/>
      <c r="BG2202" s="16"/>
      <c r="BI2202" s="17"/>
      <c r="BJ2202" s="17"/>
      <c r="BK2202" s="17"/>
      <c r="BL2202" s="17"/>
      <c r="BN2202" s="16"/>
      <c r="BT2202" s="16"/>
      <c r="BU2202" s="16"/>
      <c r="BV2202" s="16"/>
      <c r="BY2202" s="16"/>
      <c r="BZ2202" s="16"/>
      <c r="CA2202" s="16"/>
      <c r="CH2202" s="16"/>
      <c r="CI2202" s="16"/>
    </row>
    <row r="2203" spans="6:87" x14ac:dyDescent="0.25">
      <c r="F2203" s="16"/>
      <c r="G2203" s="16"/>
      <c r="U2203" s="16"/>
      <c r="V2203" s="16"/>
      <c r="W2203" s="16"/>
      <c r="Y2203" s="16"/>
      <c r="Z2203" s="16"/>
      <c r="AA2203" s="16"/>
      <c r="AB2203" s="17"/>
      <c r="AC2203" s="16"/>
      <c r="AE2203" s="16"/>
      <c r="AG2203" s="17"/>
      <c r="AH2203" s="16"/>
      <c r="AJ2203" s="16"/>
      <c r="AL2203" s="17"/>
      <c r="AM2203" s="16"/>
      <c r="AO2203" s="16"/>
      <c r="AQ2203" s="16"/>
      <c r="AS2203" s="16"/>
      <c r="AU2203" s="16"/>
      <c r="AW2203" s="16"/>
      <c r="AY2203" s="16"/>
      <c r="BA2203" s="16"/>
      <c r="BC2203" s="16"/>
      <c r="BE2203" s="16"/>
      <c r="BF2203" s="17"/>
      <c r="BG2203" s="16"/>
      <c r="BI2203" s="17"/>
      <c r="BJ2203" s="17"/>
      <c r="BK2203" s="17"/>
      <c r="BL2203" s="17"/>
      <c r="BN2203" s="16"/>
      <c r="BT2203" s="16"/>
      <c r="BU2203" s="16"/>
      <c r="BV2203" s="16"/>
      <c r="BY2203" s="16"/>
      <c r="BZ2203" s="16"/>
      <c r="CA2203" s="16"/>
      <c r="CH2203" s="16"/>
      <c r="CI2203" s="16"/>
    </row>
    <row r="2204" spans="6:87" x14ac:dyDescent="0.25">
      <c r="F2204" s="16"/>
      <c r="G2204" s="16"/>
      <c r="U2204" s="16"/>
      <c r="V2204" s="16"/>
      <c r="W2204" s="16"/>
      <c r="Y2204" s="16"/>
      <c r="Z2204" s="16"/>
      <c r="AA2204" s="16"/>
      <c r="AB2204" s="17"/>
      <c r="AC2204" s="16"/>
      <c r="AE2204" s="16"/>
      <c r="AG2204" s="17"/>
      <c r="AH2204" s="16"/>
      <c r="AJ2204" s="16"/>
      <c r="AL2204" s="17"/>
      <c r="AM2204" s="16"/>
      <c r="AO2204" s="16"/>
      <c r="AQ2204" s="16"/>
      <c r="AS2204" s="16"/>
      <c r="AU2204" s="16"/>
      <c r="AW2204" s="16"/>
      <c r="AY2204" s="16"/>
      <c r="BA2204" s="16"/>
      <c r="BC2204" s="16"/>
      <c r="BE2204" s="16"/>
      <c r="BF2204" s="17"/>
      <c r="BG2204" s="16"/>
      <c r="BI2204" s="17"/>
      <c r="BJ2204" s="17"/>
      <c r="BK2204" s="17"/>
      <c r="BL2204" s="17"/>
      <c r="BN2204" s="16"/>
      <c r="BT2204" s="16"/>
      <c r="BU2204" s="16"/>
      <c r="BV2204" s="16"/>
      <c r="BY2204" s="16"/>
      <c r="BZ2204" s="16"/>
      <c r="CA2204" s="16"/>
      <c r="CH2204" s="16"/>
      <c r="CI2204" s="16"/>
    </row>
    <row r="2205" spans="6:87" x14ac:dyDescent="0.25">
      <c r="F2205" s="16"/>
      <c r="G2205" s="16"/>
      <c r="U2205" s="16"/>
      <c r="V2205" s="16"/>
      <c r="W2205" s="16"/>
      <c r="Y2205" s="16"/>
      <c r="Z2205" s="16"/>
      <c r="AA2205" s="16"/>
      <c r="AB2205" s="17"/>
      <c r="AC2205" s="16"/>
      <c r="AE2205" s="16"/>
      <c r="AG2205" s="17"/>
      <c r="AH2205" s="16"/>
      <c r="AJ2205" s="16"/>
      <c r="AL2205" s="17"/>
      <c r="AM2205" s="16"/>
      <c r="AO2205" s="16"/>
      <c r="AQ2205" s="16"/>
      <c r="AS2205" s="16"/>
      <c r="AU2205" s="16"/>
      <c r="AW2205" s="16"/>
      <c r="AY2205" s="16"/>
      <c r="BA2205" s="16"/>
      <c r="BC2205" s="16"/>
      <c r="BE2205" s="16"/>
      <c r="BF2205" s="17"/>
      <c r="BG2205" s="16"/>
      <c r="BI2205" s="17"/>
      <c r="BJ2205" s="17"/>
      <c r="BK2205" s="17"/>
      <c r="BL2205" s="17"/>
      <c r="BN2205" s="16"/>
      <c r="BT2205" s="16"/>
      <c r="BU2205" s="16"/>
      <c r="BV2205" s="16"/>
      <c r="BY2205" s="16"/>
      <c r="BZ2205" s="16"/>
      <c r="CA2205" s="16"/>
      <c r="CH2205" s="16"/>
      <c r="CI2205" s="16"/>
    </row>
    <row r="2206" spans="6:87" x14ac:dyDescent="0.25">
      <c r="F2206" s="16"/>
      <c r="G2206" s="16"/>
      <c r="U2206" s="16"/>
      <c r="V2206" s="16"/>
      <c r="W2206" s="16"/>
      <c r="Y2206" s="16"/>
      <c r="Z2206" s="16"/>
      <c r="AA2206" s="16"/>
      <c r="AB2206" s="17"/>
      <c r="AC2206" s="16"/>
      <c r="AE2206" s="16"/>
      <c r="AG2206" s="17"/>
      <c r="AH2206" s="16"/>
      <c r="AJ2206" s="16"/>
      <c r="AL2206" s="17"/>
      <c r="AM2206" s="16"/>
      <c r="AO2206" s="16"/>
      <c r="AQ2206" s="16"/>
      <c r="AS2206" s="16"/>
      <c r="AU2206" s="16"/>
      <c r="AW2206" s="16"/>
      <c r="AY2206" s="16"/>
      <c r="BA2206" s="16"/>
      <c r="BC2206" s="16"/>
      <c r="BE2206" s="16"/>
      <c r="BF2206" s="17"/>
      <c r="BG2206" s="16"/>
      <c r="BI2206" s="17"/>
      <c r="BJ2206" s="17"/>
      <c r="BK2206" s="17"/>
      <c r="BL2206" s="17"/>
      <c r="BN2206" s="16"/>
      <c r="BT2206" s="16"/>
      <c r="BU2206" s="16"/>
      <c r="BV2206" s="16"/>
      <c r="BY2206" s="16"/>
      <c r="BZ2206" s="16"/>
      <c r="CA2206" s="16"/>
      <c r="CH2206" s="16"/>
      <c r="CI2206" s="16"/>
    </row>
    <row r="2207" spans="6:87" x14ac:dyDescent="0.25">
      <c r="F2207" s="16"/>
      <c r="G2207" s="16"/>
      <c r="U2207" s="16"/>
      <c r="V2207" s="16"/>
      <c r="W2207" s="16"/>
      <c r="Y2207" s="16"/>
      <c r="Z2207" s="16"/>
      <c r="AA2207" s="16"/>
      <c r="AB2207" s="17"/>
      <c r="AC2207" s="16"/>
      <c r="AE2207" s="16"/>
      <c r="AG2207" s="17"/>
      <c r="AH2207" s="16"/>
      <c r="AJ2207" s="16"/>
      <c r="AL2207" s="17"/>
      <c r="AM2207" s="16"/>
      <c r="AO2207" s="16"/>
      <c r="AQ2207" s="16"/>
      <c r="AS2207" s="16"/>
      <c r="AU2207" s="16"/>
      <c r="AW2207" s="16"/>
      <c r="AY2207" s="16"/>
      <c r="BA2207" s="16"/>
      <c r="BC2207" s="16"/>
      <c r="BE2207" s="16"/>
      <c r="BF2207" s="17"/>
      <c r="BG2207" s="16"/>
      <c r="BI2207" s="17"/>
      <c r="BJ2207" s="17"/>
      <c r="BK2207" s="17"/>
      <c r="BL2207" s="17"/>
      <c r="BN2207" s="16"/>
      <c r="BT2207" s="16"/>
      <c r="BU2207" s="16"/>
      <c r="BV2207" s="16"/>
      <c r="BY2207" s="16"/>
      <c r="BZ2207" s="16"/>
      <c r="CA2207" s="16"/>
      <c r="CH2207" s="16"/>
      <c r="CI2207" s="16"/>
    </row>
    <row r="2208" spans="6:87" x14ac:dyDescent="0.25">
      <c r="F2208" s="16"/>
      <c r="G2208" s="16"/>
      <c r="U2208" s="16"/>
      <c r="V2208" s="16"/>
      <c r="W2208" s="16"/>
      <c r="Y2208" s="16"/>
      <c r="Z2208" s="16"/>
      <c r="AA2208" s="16"/>
      <c r="AB2208" s="17"/>
      <c r="AC2208" s="16"/>
      <c r="AE2208" s="16"/>
      <c r="AG2208" s="17"/>
      <c r="AH2208" s="16"/>
      <c r="AJ2208" s="16"/>
      <c r="AL2208" s="17"/>
      <c r="AM2208" s="16"/>
      <c r="AO2208" s="16"/>
      <c r="AQ2208" s="16"/>
      <c r="AS2208" s="16"/>
      <c r="AU2208" s="16"/>
      <c r="AW2208" s="16"/>
      <c r="AY2208" s="16"/>
      <c r="BA2208" s="16"/>
      <c r="BC2208" s="16"/>
      <c r="BE2208" s="16"/>
      <c r="BF2208" s="17"/>
      <c r="BG2208" s="16"/>
      <c r="BI2208" s="17"/>
      <c r="BJ2208" s="17"/>
      <c r="BK2208" s="17"/>
      <c r="BL2208" s="17"/>
      <c r="BN2208" s="16"/>
      <c r="BT2208" s="16"/>
      <c r="BU2208" s="16"/>
      <c r="BV2208" s="16"/>
      <c r="BY2208" s="16"/>
      <c r="BZ2208" s="16"/>
      <c r="CA2208" s="16"/>
      <c r="CH2208" s="16"/>
      <c r="CI2208" s="16"/>
    </row>
    <row r="2209" spans="6:87" x14ac:dyDescent="0.25">
      <c r="F2209" s="16"/>
      <c r="G2209" s="16"/>
      <c r="U2209" s="16"/>
      <c r="V2209" s="16"/>
      <c r="W2209" s="16"/>
      <c r="Y2209" s="16"/>
      <c r="Z2209" s="16"/>
      <c r="AA2209" s="16"/>
      <c r="AB2209" s="17"/>
      <c r="AC2209" s="16"/>
      <c r="AE2209" s="16"/>
      <c r="AG2209" s="17"/>
      <c r="AH2209" s="16"/>
      <c r="AJ2209" s="16"/>
      <c r="AL2209" s="17"/>
      <c r="AM2209" s="16"/>
      <c r="AO2209" s="16"/>
      <c r="AQ2209" s="16"/>
      <c r="AS2209" s="16"/>
      <c r="AU2209" s="16"/>
      <c r="AW2209" s="16"/>
      <c r="AY2209" s="16"/>
      <c r="BA2209" s="16"/>
      <c r="BC2209" s="16"/>
      <c r="BE2209" s="16"/>
      <c r="BF2209" s="17"/>
      <c r="BG2209" s="16"/>
      <c r="BI2209" s="17"/>
      <c r="BJ2209" s="17"/>
      <c r="BK2209" s="17"/>
      <c r="BL2209" s="17"/>
      <c r="BN2209" s="16"/>
      <c r="BT2209" s="16"/>
      <c r="BU2209" s="16"/>
      <c r="BV2209" s="16"/>
      <c r="BY2209" s="16"/>
      <c r="BZ2209" s="16"/>
      <c r="CA2209" s="16"/>
      <c r="CH2209" s="16"/>
      <c r="CI2209" s="16"/>
    </row>
    <row r="2210" spans="6:87" x14ac:dyDescent="0.25">
      <c r="F2210" s="16"/>
      <c r="G2210" s="16"/>
      <c r="U2210" s="16"/>
      <c r="V2210" s="16"/>
      <c r="W2210" s="16"/>
      <c r="Y2210" s="16"/>
      <c r="Z2210" s="16"/>
      <c r="AA2210" s="16"/>
      <c r="AB2210" s="17"/>
      <c r="AC2210" s="16"/>
      <c r="AE2210" s="16"/>
      <c r="AG2210" s="17"/>
      <c r="AH2210" s="16"/>
      <c r="AJ2210" s="16"/>
      <c r="AL2210" s="17"/>
      <c r="AM2210" s="16"/>
      <c r="AO2210" s="16"/>
      <c r="AQ2210" s="16"/>
      <c r="AS2210" s="16"/>
      <c r="AU2210" s="16"/>
      <c r="AW2210" s="16"/>
      <c r="AY2210" s="16"/>
      <c r="BA2210" s="16"/>
      <c r="BC2210" s="16"/>
      <c r="BE2210" s="16"/>
      <c r="BF2210" s="17"/>
      <c r="BG2210" s="16"/>
      <c r="BI2210" s="17"/>
      <c r="BJ2210" s="17"/>
      <c r="BK2210" s="17"/>
      <c r="BL2210" s="17"/>
      <c r="BN2210" s="16"/>
      <c r="BT2210" s="16"/>
      <c r="BU2210" s="16"/>
      <c r="BV2210" s="16"/>
      <c r="BY2210" s="16"/>
      <c r="BZ2210" s="16"/>
      <c r="CA2210" s="16"/>
      <c r="CH2210" s="16"/>
      <c r="CI2210" s="16"/>
    </row>
    <row r="2211" spans="6:87" x14ac:dyDescent="0.25">
      <c r="F2211" s="16"/>
      <c r="G2211" s="16"/>
      <c r="U2211" s="16"/>
      <c r="V2211" s="16"/>
      <c r="W2211" s="16"/>
      <c r="Y2211" s="16"/>
      <c r="Z2211" s="16"/>
      <c r="AA2211" s="16"/>
      <c r="AB2211" s="17"/>
      <c r="AC2211" s="16"/>
      <c r="AE2211" s="16"/>
      <c r="AG2211" s="17"/>
      <c r="AH2211" s="16"/>
      <c r="AJ2211" s="16"/>
      <c r="AL2211" s="17"/>
      <c r="AM2211" s="16"/>
      <c r="AO2211" s="16"/>
      <c r="AQ2211" s="16"/>
      <c r="AS2211" s="16"/>
      <c r="AU2211" s="16"/>
      <c r="AW2211" s="16"/>
      <c r="AY2211" s="16"/>
      <c r="BA2211" s="16"/>
      <c r="BC2211" s="16"/>
      <c r="BE2211" s="16"/>
      <c r="BF2211" s="17"/>
      <c r="BG2211" s="16"/>
      <c r="BI2211" s="17"/>
      <c r="BJ2211" s="17"/>
      <c r="BK2211" s="17"/>
      <c r="BL2211" s="17"/>
      <c r="BN2211" s="16"/>
      <c r="BT2211" s="16"/>
      <c r="BU2211" s="16"/>
      <c r="BV2211" s="16"/>
      <c r="BY2211" s="16"/>
      <c r="BZ2211" s="16"/>
      <c r="CA2211" s="16"/>
      <c r="CH2211" s="16"/>
      <c r="CI2211" s="16"/>
    </row>
    <row r="2212" spans="6:87" x14ac:dyDescent="0.25">
      <c r="F2212" s="16"/>
      <c r="G2212" s="16"/>
      <c r="U2212" s="16"/>
      <c r="V2212" s="16"/>
      <c r="W2212" s="16"/>
      <c r="Y2212" s="16"/>
      <c r="Z2212" s="16"/>
      <c r="AA2212" s="16"/>
      <c r="AB2212" s="17"/>
      <c r="AC2212" s="16"/>
      <c r="AE2212" s="16"/>
      <c r="AG2212" s="17"/>
      <c r="AH2212" s="16"/>
      <c r="AJ2212" s="16"/>
      <c r="AL2212" s="17"/>
      <c r="AM2212" s="16"/>
      <c r="AO2212" s="16"/>
      <c r="AQ2212" s="16"/>
      <c r="AS2212" s="16"/>
      <c r="AU2212" s="16"/>
      <c r="AW2212" s="16"/>
      <c r="AY2212" s="16"/>
      <c r="BA2212" s="16"/>
      <c r="BC2212" s="16"/>
      <c r="BE2212" s="16"/>
      <c r="BF2212" s="17"/>
      <c r="BG2212" s="16"/>
      <c r="BI2212" s="17"/>
      <c r="BJ2212" s="17"/>
      <c r="BK2212" s="17"/>
      <c r="BL2212" s="17"/>
      <c r="BN2212" s="16"/>
      <c r="BT2212" s="16"/>
      <c r="BU2212" s="16"/>
      <c r="BV2212" s="16"/>
      <c r="BY2212" s="16"/>
      <c r="BZ2212" s="16"/>
      <c r="CA2212" s="16"/>
      <c r="CH2212" s="16"/>
      <c r="CI2212" s="16"/>
    </row>
    <row r="2213" spans="6:87" x14ac:dyDescent="0.25">
      <c r="F2213" s="16"/>
      <c r="G2213" s="16"/>
      <c r="U2213" s="16"/>
      <c r="V2213" s="16"/>
      <c r="W2213" s="16"/>
      <c r="Y2213" s="16"/>
      <c r="Z2213" s="16"/>
      <c r="AA2213" s="16"/>
      <c r="AB2213" s="17"/>
      <c r="AC2213" s="16"/>
      <c r="AE2213" s="16"/>
      <c r="AG2213" s="17"/>
      <c r="AH2213" s="16"/>
      <c r="AJ2213" s="16"/>
      <c r="AL2213" s="17"/>
      <c r="AM2213" s="16"/>
      <c r="AO2213" s="16"/>
      <c r="AQ2213" s="16"/>
      <c r="AS2213" s="16"/>
      <c r="AU2213" s="16"/>
      <c r="AW2213" s="16"/>
      <c r="AY2213" s="16"/>
      <c r="BA2213" s="16"/>
      <c r="BC2213" s="16"/>
      <c r="BE2213" s="16"/>
      <c r="BF2213" s="17"/>
      <c r="BG2213" s="16"/>
      <c r="BI2213" s="17"/>
      <c r="BJ2213" s="17"/>
      <c r="BK2213" s="17"/>
      <c r="BL2213" s="17"/>
      <c r="BN2213" s="16"/>
      <c r="BT2213" s="16"/>
      <c r="BU2213" s="16"/>
      <c r="BV2213" s="16"/>
      <c r="BY2213" s="16"/>
      <c r="BZ2213" s="16"/>
      <c r="CA2213" s="16"/>
      <c r="CH2213" s="16"/>
      <c r="CI2213" s="16"/>
    </row>
    <row r="2214" spans="6:87" x14ac:dyDescent="0.25">
      <c r="F2214" s="16"/>
      <c r="G2214" s="16"/>
      <c r="U2214" s="16"/>
      <c r="V2214" s="16"/>
      <c r="W2214" s="16"/>
      <c r="Y2214" s="16"/>
      <c r="Z2214" s="16"/>
      <c r="AA2214" s="16"/>
      <c r="AB2214" s="17"/>
      <c r="AC2214" s="16"/>
      <c r="AE2214" s="16"/>
      <c r="AG2214" s="17"/>
      <c r="AH2214" s="16"/>
      <c r="AJ2214" s="16"/>
      <c r="AL2214" s="17"/>
      <c r="AM2214" s="16"/>
      <c r="AO2214" s="16"/>
      <c r="AQ2214" s="16"/>
      <c r="AS2214" s="16"/>
      <c r="AU2214" s="16"/>
      <c r="AW2214" s="16"/>
      <c r="AY2214" s="16"/>
      <c r="BA2214" s="16"/>
      <c r="BC2214" s="16"/>
      <c r="BE2214" s="16"/>
      <c r="BF2214" s="17"/>
      <c r="BG2214" s="16"/>
      <c r="BI2214" s="17"/>
      <c r="BJ2214" s="17"/>
      <c r="BK2214" s="17"/>
      <c r="BL2214" s="17"/>
      <c r="BN2214" s="16"/>
      <c r="BT2214" s="16"/>
      <c r="BU2214" s="16"/>
      <c r="BV2214" s="16"/>
      <c r="BY2214" s="16"/>
      <c r="BZ2214" s="16"/>
      <c r="CA2214" s="16"/>
      <c r="CH2214" s="16"/>
      <c r="CI2214" s="16"/>
    </row>
    <row r="2215" spans="6:87" x14ac:dyDescent="0.25">
      <c r="F2215" s="16"/>
      <c r="G2215" s="16"/>
      <c r="U2215" s="16"/>
      <c r="V2215" s="16"/>
      <c r="W2215" s="16"/>
      <c r="Y2215" s="16"/>
      <c r="Z2215" s="16"/>
      <c r="AA2215" s="16"/>
      <c r="AB2215" s="17"/>
      <c r="AC2215" s="16"/>
      <c r="AE2215" s="16"/>
      <c r="AG2215" s="17"/>
      <c r="AH2215" s="16"/>
      <c r="AJ2215" s="16"/>
      <c r="AL2215" s="17"/>
      <c r="AM2215" s="16"/>
      <c r="AO2215" s="16"/>
      <c r="AQ2215" s="16"/>
      <c r="AS2215" s="16"/>
      <c r="AU2215" s="16"/>
      <c r="AW2215" s="16"/>
      <c r="AY2215" s="16"/>
      <c r="BA2215" s="16"/>
      <c r="BC2215" s="16"/>
      <c r="BE2215" s="16"/>
      <c r="BF2215" s="17"/>
      <c r="BG2215" s="16"/>
      <c r="BI2215" s="17"/>
      <c r="BJ2215" s="17"/>
      <c r="BK2215" s="17"/>
      <c r="BL2215" s="17"/>
      <c r="BN2215" s="16"/>
      <c r="BT2215" s="16"/>
      <c r="BU2215" s="16"/>
      <c r="BV2215" s="16"/>
      <c r="BY2215" s="16"/>
      <c r="BZ2215" s="16"/>
      <c r="CA2215" s="16"/>
      <c r="CH2215" s="16"/>
      <c r="CI2215" s="16"/>
    </row>
    <row r="2216" spans="6:87" x14ac:dyDescent="0.25">
      <c r="F2216" s="16"/>
      <c r="G2216" s="16"/>
      <c r="U2216" s="16"/>
      <c r="V2216" s="16"/>
      <c r="W2216" s="16"/>
      <c r="Y2216" s="16"/>
      <c r="Z2216" s="16"/>
      <c r="AA2216" s="16"/>
      <c r="AB2216" s="17"/>
      <c r="AC2216" s="16"/>
      <c r="AE2216" s="16"/>
      <c r="AG2216" s="17"/>
      <c r="AH2216" s="16"/>
      <c r="AJ2216" s="16"/>
      <c r="AL2216" s="17"/>
      <c r="AM2216" s="16"/>
      <c r="AO2216" s="16"/>
      <c r="AQ2216" s="16"/>
      <c r="AS2216" s="16"/>
      <c r="AU2216" s="16"/>
      <c r="AW2216" s="16"/>
      <c r="AY2216" s="16"/>
      <c r="BA2216" s="16"/>
      <c r="BC2216" s="16"/>
      <c r="BE2216" s="16"/>
      <c r="BF2216" s="17"/>
      <c r="BG2216" s="16"/>
      <c r="BI2216" s="17"/>
      <c r="BJ2216" s="17"/>
      <c r="BK2216" s="17"/>
      <c r="BL2216" s="17"/>
      <c r="BN2216" s="16"/>
      <c r="BT2216" s="16"/>
      <c r="BU2216" s="16"/>
      <c r="BV2216" s="16"/>
      <c r="BY2216" s="16"/>
      <c r="BZ2216" s="16"/>
      <c r="CA2216" s="16"/>
      <c r="CH2216" s="16"/>
      <c r="CI2216" s="16"/>
    </row>
    <row r="2217" spans="6:87" x14ac:dyDescent="0.25">
      <c r="F2217" s="16"/>
      <c r="G2217" s="16"/>
      <c r="U2217" s="16"/>
      <c r="V2217" s="16"/>
      <c r="W2217" s="16"/>
      <c r="Y2217" s="16"/>
      <c r="Z2217" s="16"/>
      <c r="AA2217" s="16"/>
      <c r="AB2217" s="17"/>
      <c r="AC2217" s="16"/>
      <c r="AE2217" s="16"/>
      <c r="AG2217" s="17"/>
      <c r="AH2217" s="16"/>
      <c r="AJ2217" s="16"/>
      <c r="AL2217" s="17"/>
      <c r="AM2217" s="16"/>
      <c r="AO2217" s="16"/>
      <c r="AQ2217" s="16"/>
      <c r="AS2217" s="16"/>
      <c r="AU2217" s="16"/>
      <c r="AW2217" s="16"/>
      <c r="AY2217" s="16"/>
      <c r="BA2217" s="16"/>
      <c r="BC2217" s="16"/>
      <c r="BE2217" s="16"/>
      <c r="BF2217" s="17"/>
      <c r="BG2217" s="16"/>
      <c r="BI2217" s="17"/>
      <c r="BJ2217" s="17"/>
      <c r="BK2217" s="17"/>
      <c r="BL2217" s="17"/>
      <c r="BN2217" s="16"/>
      <c r="BT2217" s="16"/>
      <c r="BU2217" s="16"/>
      <c r="BV2217" s="16"/>
      <c r="BY2217" s="16"/>
      <c r="BZ2217" s="16"/>
      <c r="CA2217" s="16"/>
      <c r="CH2217" s="16"/>
      <c r="CI2217" s="16"/>
    </row>
    <row r="2218" spans="6:87" x14ac:dyDescent="0.25">
      <c r="F2218" s="16"/>
      <c r="G2218" s="16"/>
      <c r="U2218" s="16"/>
      <c r="V2218" s="16"/>
      <c r="W2218" s="16"/>
      <c r="Y2218" s="16"/>
      <c r="Z2218" s="16"/>
      <c r="AA2218" s="16"/>
      <c r="AB2218" s="17"/>
      <c r="AC2218" s="16"/>
      <c r="AE2218" s="16"/>
      <c r="AG2218" s="17"/>
      <c r="AH2218" s="16"/>
      <c r="AJ2218" s="16"/>
      <c r="AL2218" s="17"/>
      <c r="AM2218" s="16"/>
      <c r="AO2218" s="16"/>
      <c r="AQ2218" s="16"/>
      <c r="AS2218" s="16"/>
      <c r="AU2218" s="16"/>
      <c r="AW2218" s="16"/>
      <c r="AY2218" s="16"/>
      <c r="BA2218" s="16"/>
      <c r="BC2218" s="16"/>
      <c r="BE2218" s="16"/>
      <c r="BF2218" s="17"/>
      <c r="BG2218" s="16"/>
      <c r="BI2218" s="17"/>
      <c r="BJ2218" s="17"/>
      <c r="BK2218" s="17"/>
      <c r="BL2218" s="17"/>
      <c r="BN2218" s="16"/>
      <c r="BT2218" s="16"/>
      <c r="BU2218" s="16"/>
      <c r="BV2218" s="16"/>
      <c r="BY2218" s="16"/>
      <c r="BZ2218" s="16"/>
      <c r="CA2218" s="16"/>
      <c r="CH2218" s="16"/>
      <c r="CI2218" s="16"/>
    </row>
    <row r="2219" spans="6:87" x14ac:dyDescent="0.25">
      <c r="F2219" s="16"/>
      <c r="G2219" s="16"/>
      <c r="U2219" s="16"/>
      <c r="V2219" s="16"/>
      <c r="W2219" s="16"/>
      <c r="Y2219" s="16"/>
      <c r="Z2219" s="16"/>
      <c r="AA2219" s="16"/>
      <c r="AB2219" s="17"/>
      <c r="AC2219" s="16"/>
      <c r="AE2219" s="16"/>
      <c r="AG2219" s="17"/>
      <c r="AH2219" s="16"/>
      <c r="AJ2219" s="16"/>
      <c r="AL2219" s="17"/>
      <c r="AM2219" s="16"/>
      <c r="AO2219" s="16"/>
      <c r="AQ2219" s="16"/>
      <c r="AS2219" s="16"/>
      <c r="AU2219" s="16"/>
      <c r="AW2219" s="16"/>
      <c r="AY2219" s="16"/>
      <c r="BA2219" s="16"/>
      <c r="BC2219" s="16"/>
      <c r="BE2219" s="16"/>
      <c r="BF2219" s="17"/>
      <c r="BG2219" s="16"/>
      <c r="BI2219" s="17"/>
      <c r="BJ2219" s="17"/>
      <c r="BK2219" s="17"/>
      <c r="BL2219" s="17"/>
      <c r="BN2219" s="16"/>
      <c r="BT2219" s="16"/>
      <c r="BU2219" s="16"/>
      <c r="BV2219" s="16"/>
      <c r="BY2219" s="16"/>
      <c r="BZ2219" s="16"/>
      <c r="CA2219" s="16"/>
      <c r="CH2219" s="16"/>
      <c r="CI2219" s="16"/>
    </row>
    <row r="2220" spans="6:87" x14ac:dyDescent="0.25">
      <c r="F2220" s="16"/>
      <c r="G2220" s="16"/>
      <c r="U2220" s="16"/>
      <c r="V2220" s="16"/>
      <c r="W2220" s="16"/>
      <c r="Y2220" s="16"/>
      <c r="Z2220" s="16"/>
      <c r="AA2220" s="16"/>
      <c r="AB2220" s="17"/>
      <c r="AC2220" s="16"/>
      <c r="AE2220" s="16"/>
      <c r="AG2220" s="17"/>
      <c r="AH2220" s="16"/>
      <c r="AJ2220" s="16"/>
      <c r="AL2220" s="17"/>
      <c r="AM2220" s="16"/>
      <c r="AO2220" s="16"/>
      <c r="AQ2220" s="16"/>
      <c r="AS2220" s="16"/>
      <c r="AU2220" s="16"/>
      <c r="AW2220" s="16"/>
      <c r="AY2220" s="16"/>
      <c r="BA2220" s="16"/>
      <c r="BC2220" s="16"/>
      <c r="BE2220" s="16"/>
      <c r="BF2220" s="17"/>
      <c r="BG2220" s="16"/>
      <c r="BI2220" s="17"/>
      <c r="BJ2220" s="17"/>
      <c r="BK2220" s="17"/>
      <c r="BL2220" s="17"/>
      <c r="BN2220" s="16"/>
      <c r="BT2220" s="16"/>
      <c r="BU2220" s="16"/>
      <c r="BV2220" s="16"/>
      <c r="BY2220" s="16"/>
      <c r="BZ2220" s="16"/>
      <c r="CA2220" s="16"/>
      <c r="CH2220" s="16"/>
      <c r="CI2220" s="16"/>
    </row>
    <row r="2221" spans="6:87" x14ac:dyDescent="0.25">
      <c r="F2221" s="16"/>
      <c r="G2221" s="16"/>
      <c r="U2221" s="16"/>
      <c r="V2221" s="16"/>
      <c r="W2221" s="16"/>
      <c r="Y2221" s="16"/>
      <c r="Z2221" s="16"/>
      <c r="AA2221" s="16"/>
      <c r="AB2221" s="17"/>
      <c r="AC2221" s="16"/>
      <c r="AE2221" s="16"/>
      <c r="AG2221" s="17"/>
      <c r="AH2221" s="16"/>
      <c r="AJ2221" s="16"/>
      <c r="AL2221" s="17"/>
      <c r="AM2221" s="16"/>
      <c r="AO2221" s="16"/>
      <c r="AQ2221" s="16"/>
      <c r="AS2221" s="16"/>
      <c r="AU2221" s="16"/>
      <c r="AW2221" s="16"/>
      <c r="AY2221" s="16"/>
      <c r="BA2221" s="16"/>
      <c r="BC2221" s="16"/>
      <c r="BE2221" s="16"/>
      <c r="BF2221" s="17"/>
      <c r="BG2221" s="16"/>
      <c r="BI2221" s="17"/>
      <c r="BJ2221" s="17"/>
      <c r="BK2221" s="17"/>
      <c r="BL2221" s="17"/>
      <c r="BN2221" s="16"/>
      <c r="BT2221" s="16"/>
      <c r="BU2221" s="16"/>
      <c r="BV2221" s="16"/>
      <c r="BY2221" s="16"/>
      <c r="BZ2221" s="16"/>
      <c r="CA2221" s="16"/>
      <c r="CH2221" s="16"/>
      <c r="CI2221" s="16"/>
    </row>
    <row r="2222" spans="6:87" x14ac:dyDescent="0.25">
      <c r="F2222" s="16"/>
      <c r="G2222" s="16"/>
      <c r="U2222" s="16"/>
      <c r="V2222" s="16"/>
      <c r="W2222" s="16"/>
      <c r="Y2222" s="16"/>
      <c r="Z2222" s="16"/>
      <c r="AA2222" s="16"/>
      <c r="AB2222" s="17"/>
      <c r="AC2222" s="16"/>
      <c r="AE2222" s="16"/>
      <c r="AG2222" s="17"/>
      <c r="AH2222" s="16"/>
      <c r="AJ2222" s="16"/>
      <c r="AL2222" s="17"/>
      <c r="AM2222" s="16"/>
      <c r="AO2222" s="16"/>
      <c r="AQ2222" s="16"/>
      <c r="AS2222" s="16"/>
      <c r="AU2222" s="16"/>
      <c r="AW2222" s="16"/>
      <c r="AY2222" s="16"/>
      <c r="BA2222" s="16"/>
      <c r="BC2222" s="16"/>
      <c r="BE2222" s="16"/>
      <c r="BF2222" s="17"/>
      <c r="BG2222" s="16"/>
      <c r="BI2222" s="17"/>
      <c r="BJ2222" s="17"/>
      <c r="BK2222" s="17"/>
      <c r="BL2222" s="17"/>
      <c r="BN2222" s="16"/>
      <c r="BT2222" s="16"/>
      <c r="BU2222" s="16"/>
      <c r="BV2222" s="16"/>
      <c r="BY2222" s="16"/>
      <c r="BZ2222" s="16"/>
      <c r="CA2222" s="16"/>
      <c r="CH2222" s="16"/>
      <c r="CI2222" s="16"/>
    </row>
    <row r="2223" spans="6:87" x14ac:dyDescent="0.25">
      <c r="F2223" s="16"/>
      <c r="G2223" s="16"/>
      <c r="U2223" s="16"/>
      <c r="V2223" s="16"/>
      <c r="W2223" s="16"/>
      <c r="Y2223" s="16"/>
      <c r="Z2223" s="16"/>
      <c r="AA2223" s="16"/>
      <c r="AB2223" s="17"/>
      <c r="AC2223" s="16"/>
      <c r="AE2223" s="16"/>
      <c r="AG2223" s="17"/>
      <c r="AH2223" s="16"/>
      <c r="AJ2223" s="16"/>
      <c r="AL2223" s="17"/>
      <c r="AM2223" s="16"/>
      <c r="AO2223" s="16"/>
      <c r="AQ2223" s="16"/>
      <c r="AS2223" s="16"/>
      <c r="AU2223" s="16"/>
      <c r="AW2223" s="16"/>
      <c r="AY2223" s="16"/>
      <c r="BA2223" s="16"/>
      <c r="BC2223" s="16"/>
      <c r="BE2223" s="16"/>
      <c r="BF2223" s="17"/>
      <c r="BG2223" s="16"/>
      <c r="BI2223" s="17"/>
      <c r="BJ2223" s="17"/>
      <c r="BK2223" s="17"/>
      <c r="BL2223" s="17"/>
      <c r="BN2223" s="16"/>
      <c r="BT2223" s="16"/>
      <c r="BU2223" s="16"/>
      <c r="BV2223" s="16"/>
      <c r="BY2223" s="16"/>
      <c r="BZ2223" s="16"/>
      <c r="CA2223" s="16"/>
      <c r="CH2223" s="16"/>
      <c r="CI2223" s="16"/>
    </row>
    <row r="2224" spans="6:87" x14ac:dyDescent="0.25">
      <c r="F2224" s="16"/>
      <c r="G2224" s="16"/>
      <c r="U2224" s="16"/>
      <c r="V2224" s="16"/>
      <c r="W2224" s="16"/>
      <c r="Y2224" s="16"/>
      <c r="Z2224" s="16"/>
      <c r="AA2224" s="16"/>
      <c r="AB2224" s="17"/>
      <c r="AC2224" s="16"/>
      <c r="AE2224" s="16"/>
      <c r="AG2224" s="17"/>
      <c r="AH2224" s="16"/>
      <c r="AJ2224" s="16"/>
      <c r="AL2224" s="17"/>
      <c r="AM2224" s="16"/>
      <c r="AO2224" s="16"/>
      <c r="AQ2224" s="16"/>
      <c r="AS2224" s="16"/>
      <c r="AU2224" s="16"/>
      <c r="AW2224" s="16"/>
      <c r="AY2224" s="16"/>
      <c r="BA2224" s="16"/>
      <c r="BC2224" s="16"/>
      <c r="BE2224" s="16"/>
      <c r="BF2224" s="17"/>
      <c r="BG2224" s="16"/>
      <c r="BI2224" s="17"/>
      <c r="BJ2224" s="17"/>
      <c r="BK2224" s="17"/>
      <c r="BL2224" s="17"/>
      <c r="BN2224" s="16"/>
      <c r="BT2224" s="16"/>
      <c r="BU2224" s="16"/>
      <c r="BV2224" s="16"/>
      <c r="BY2224" s="16"/>
      <c r="BZ2224" s="16"/>
      <c r="CA2224" s="16"/>
      <c r="CH2224" s="16"/>
      <c r="CI2224" s="16"/>
    </row>
    <row r="2225" spans="6:87" x14ac:dyDescent="0.25">
      <c r="F2225" s="16"/>
      <c r="G2225" s="16"/>
      <c r="U2225" s="16"/>
      <c r="V2225" s="16"/>
      <c r="W2225" s="16"/>
      <c r="Y2225" s="16"/>
      <c r="Z2225" s="16"/>
      <c r="AA2225" s="16"/>
      <c r="AB2225" s="17"/>
      <c r="AC2225" s="16"/>
      <c r="AE2225" s="16"/>
      <c r="AG2225" s="17"/>
      <c r="AH2225" s="16"/>
      <c r="AJ2225" s="16"/>
      <c r="AL2225" s="17"/>
      <c r="AM2225" s="16"/>
      <c r="AO2225" s="16"/>
      <c r="AQ2225" s="16"/>
      <c r="AS2225" s="16"/>
      <c r="AU2225" s="16"/>
      <c r="AW2225" s="16"/>
      <c r="AY2225" s="16"/>
      <c r="BA2225" s="16"/>
      <c r="BC2225" s="16"/>
      <c r="BE2225" s="16"/>
      <c r="BF2225" s="17"/>
      <c r="BG2225" s="16"/>
      <c r="BI2225" s="17"/>
      <c r="BJ2225" s="17"/>
      <c r="BK2225" s="17"/>
      <c r="BL2225" s="17"/>
      <c r="BN2225" s="16"/>
      <c r="BT2225" s="16"/>
      <c r="BU2225" s="16"/>
      <c r="BV2225" s="16"/>
      <c r="BY2225" s="16"/>
      <c r="BZ2225" s="16"/>
      <c r="CA2225" s="16"/>
      <c r="CH2225" s="16"/>
      <c r="CI2225" s="16"/>
    </row>
    <row r="2226" spans="6:87" x14ac:dyDescent="0.25">
      <c r="F2226" s="16"/>
      <c r="G2226" s="16"/>
      <c r="U2226" s="16"/>
      <c r="V2226" s="16"/>
      <c r="W2226" s="16"/>
      <c r="Y2226" s="16"/>
      <c r="Z2226" s="16"/>
      <c r="AA2226" s="16"/>
      <c r="AB2226" s="17"/>
      <c r="AC2226" s="16"/>
      <c r="AE2226" s="16"/>
      <c r="AG2226" s="17"/>
      <c r="AH2226" s="16"/>
      <c r="AJ2226" s="16"/>
      <c r="AL2226" s="17"/>
      <c r="AM2226" s="16"/>
      <c r="AO2226" s="16"/>
      <c r="AQ2226" s="16"/>
      <c r="AS2226" s="16"/>
      <c r="AU2226" s="16"/>
      <c r="AW2226" s="16"/>
      <c r="AY2226" s="16"/>
      <c r="BA2226" s="16"/>
      <c r="BC2226" s="16"/>
      <c r="BE2226" s="16"/>
      <c r="BF2226" s="17"/>
      <c r="BG2226" s="16"/>
      <c r="BI2226" s="17"/>
      <c r="BJ2226" s="17"/>
      <c r="BK2226" s="17"/>
      <c r="BL2226" s="17"/>
      <c r="BN2226" s="16"/>
      <c r="BT2226" s="16"/>
      <c r="BU2226" s="16"/>
      <c r="BV2226" s="16"/>
      <c r="BY2226" s="16"/>
      <c r="BZ2226" s="16"/>
      <c r="CA2226" s="16"/>
      <c r="CH2226" s="16"/>
      <c r="CI2226" s="16"/>
    </row>
    <row r="2227" spans="6:87" x14ac:dyDescent="0.25">
      <c r="F2227" s="16"/>
      <c r="G2227" s="16"/>
      <c r="U2227" s="16"/>
      <c r="V2227" s="16"/>
      <c r="W2227" s="16"/>
      <c r="Y2227" s="16"/>
      <c r="Z2227" s="16"/>
      <c r="AA2227" s="16"/>
      <c r="AB2227" s="17"/>
      <c r="AC2227" s="16"/>
      <c r="AE2227" s="16"/>
      <c r="AG2227" s="17"/>
      <c r="AH2227" s="16"/>
      <c r="AJ2227" s="16"/>
      <c r="AL2227" s="17"/>
      <c r="AM2227" s="16"/>
      <c r="AO2227" s="16"/>
      <c r="AQ2227" s="16"/>
      <c r="AS2227" s="16"/>
      <c r="AU2227" s="16"/>
      <c r="AW2227" s="16"/>
      <c r="AY2227" s="16"/>
      <c r="BA2227" s="16"/>
      <c r="BC2227" s="16"/>
      <c r="BE2227" s="16"/>
      <c r="BF2227" s="17"/>
      <c r="BG2227" s="16"/>
      <c r="BI2227" s="17"/>
      <c r="BJ2227" s="17"/>
      <c r="BK2227" s="17"/>
      <c r="BL2227" s="17"/>
      <c r="BN2227" s="16"/>
      <c r="BT2227" s="16"/>
      <c r="BU2227" s="16"/>
      <c r="BV2227" s="16"/>
      <c r="BY2227" s="16"/>
      <c r="BZ2227" s="16"/>
      <c r="CA2227" s="16"/>
      <c r="CH2227" s="16"/>
      <c r="CI2227" s="16"/>
    </row>
    <row r="2228" spans="6:87" x14ac:dyDescent="0.25">
      <c r="F2228" s="16"/>
      <c r="G2228" s="16"/>
      <c r="U2228" s="16"/>
      <c r="V2228" s="16"/>
      <c r="W2228" s="16"/>
      <c r="Y2228" s="16"/>
      <c r="Z2228" s="16"/>
      <c r="AA2228" s="16"/>
      <c r="AB2228" s="17"/>
      <c r="AC2228" s="16"/>
      <c r="AE2228" s="16"/>
      <c r="AG2228" s="17"/>
      <c r="AH2228" s="16"/>
      <c r="AJ2228" s="16"/>
      <c r="AL2228" s="17"/>
      <c r="AM2228" s="16"/>
      <c r="AO2228" s="16"/>
      <c r="AQ2228" s="16"/>
      <c r="AS2228" s="16"/>
      <c r="AU2228" s="16"/>
      <c r="AW2228" s="16"/>
      <c r="AY2228" s="16"/>
      <c r="BA2228" s="16"/>
      <c r="BC2228" s="16"/>
      <c r="BE2228" s="16"/>
      <c r="BF2228" s="17"/>
      <c r="BG2228" s="16"/>
      <c r="BI2228" s="17"/>
      <c r="BJ2228" s="17"/>
      <c r="BK2228" s="17"/>
      <c r="BL2228" s="17"/>
      <c r="BN2228" s="16"/>
      <c r="BT2228" s="16"/>
      <c r="BU2228" s="16"/>
      <c r="BV2228" s="16"/>
      <c r="BY2228" s="16"/>
      <c r="BZ2228" s="16"/>
      <c r="CA2228" s="16"/>
      <c r="CH2228" s="16"/>
      <c r="CI2228" s="16"/>
    </row>
    <row r="2229" spans="6:87" x14ac:dyDescent="0.25">
      <c r="F2229" s="16"/>
      <c r="G2229" s="16"/>
      <c r="U2229" s="16"/>
      <c r="V2229" s="16"/>
      <c r="W2229" s="16"/>
      <c r="Y2229" s="16"/>
      <c r="Z2229" s="16"/>
      <c r="AA2229" s="16"/>
      <c r="AB2229" s="17"/>
      <c r="AC2229" s="16"/>
      <c r="AE2229" s="16"/>
      <c r="AG2229" s="17"/>
      <c r="AH2229" s="16"/>
      <c r="AJ2229" s="16"/>
      <c r="AL2229" s="17"/>
      <c r="AM2229" s="16"/>
      <c r="AO2229" s="16"/>
      <c r="AQ2229" s="16"/>
      <c r="AS2229" s="16"/>
      <c r="AU2229" s="16"/>
      <c r="AW2229" s="16"/>
      <c r="AY2229" s="16"/>
      <c r="BA2229" s="16"/>
      <c r="BC2229" s="16"/>
      <c r="BE2229" s="16"/>
      <c r="BF2229" s="17"/>
      <c r="BG2229" s="16"/>
      <c r="BI2229" s="17"/>
      <c r="BJ2229" s="17"/>
      <c r="BK2229" s="17"/>
      <c r="BL2229" s="17"/>
      <c r="BN2229" s="16"/>
      <c r="BT2229" s="16"/>
      <c r="BU2229" s="16"/>
      <c r="BV2229" s="16"/>
      <c r="BY2229" s="16"/>
      <c r="BZ2229" s="16"/>
      <c r="CA2229" s="16"/>
      <c r="CH2229" s="16"/>
      <c r="CI2229" s="16"/>
    </row>
    <row r="2230" spans="6:87" x14ac:dyDescent="0.25">
      <c r="F2230" s="16"/>
      <c r="G2230" s="16"/>
      <c r="U2230" s="16"/>
      <c r="V2230" s="16"/>
      <c r="W2230" s="16"/>
      <c r="Y2230" s="16"/>
      <c r="Z2230" s="16"/>
      <c r="AA2230" s="16"/>
      <c r="AB2230" s="17"/>
      <c r="AC2230" s="16"/>
      <c r="AE2230" s="16"/>
      <c r="AG2230" s="17"/>
      <c r="AH2230" s="16"/>
      <c r="AJ2230" s="16"/>
      <c r="AL2230" s="17"/>
      <c r="AM2230" s="16"/>
      <c r="AO2230" s="16"/>
      <c r="AQ2230" s="16"/>
      <c r="AS2230" s="16"/>
      <c r="AU2230" s="16"/>
      <c r="AW2230" s="16"/>
      <c r="AY2230" s="16"/>
      <c r="BA2230" s="16"/>
      <c r="BC2230" s="16"/>
      <c r="BE2230" s="16"/>
      <c r="BF2230" s="17"/>
      <c r="BG2230" s="16"/>
      <c r="BI2230" s="17"/>
      <c r="BJ2230" s="17"/>
      <c r="BK2230" s="17"/>
      <c r="BL2230" s="17"/>
      <c r="BN2230" s="16"/>
      <c r="BT2230" s="16"/>
      <c r="BU2230" s="16"/>
      <c r="BV2230" s="16"/>
      <c r="BY2230" s="16"/>
      <c r="BZ2230" s="16"/>
      <c r="CA2230" s="16"/>
      <c r="CH2230" s="16"/>
      <c r="CI2230" s="16"/>
    </row>
    <row r="2231" spans="6:87" x14ac:dyDescent="0.25">
      <c r="F2231" s="16"/>
      <c r="G2231" s="16"/>
      <c r="U2231" s="16"/>
      <c r="V2231" s="16"/>
      <c r="W2231" s="16"/>
      <c r="Y2231" s="16"/>
      <c r="Z2231" s="16"/>
      <c r="AA2231" s="16"/>
      <c r="AB2231" s="17"/>
      <c r="AC2231" s="16"/>
      <c r="AE2231" s="16"/>
      <c r="AG2231" s="17"/>
      <c r="AH2231" s="16"/>
      <c r="AJ2231" s="16"/>
      <c r="AL2231" s="17"/>
      <c r="AM2231" s="16"/>
      <c r="AO2231" s="16"/>
      <c r="AQ2231" s="16"/>
      <c r="AS2231" s="16"/>
      <c r="AU2231" s="16"/>
      <c r="AW2231" s="16"/>
      <c r="AY2231" s="16"/>
      <c r="BA2231" s="16"/>
      <c r="BC2231" s="16"/>
      <c r="BE2231" s="16"/>
      <c r="BF2231" s="17"/>
      <c r="BG2231" s="16"/>
      <c r="BI2231" s="17"/>
      <c r="BJ2231" s="17"/>
      <c r="BK2231" s="17"/>
      <c r="BL2231" s="17"/>
      <c r="BN2231" s="16"/>
      <c r="BT2231" s="16"/>
      <c r="BU2231" s="16"/>
      <c r="BV2231" s="16"/>
      <c r="BY2231" s="16"/>
      <c r="BZ2231" s="16"/>
      <c r="CA2231" s="16"/>
      <c r="CH2231" s="16"/>
      <c r="CI2231" s="16"/>
    </row>
    <row r="2232" spans="6:87" x14ac:dyDescent="0.25">
      <c r="F2232" s="16"/>
      <c r="G2232" s="16"/>
      <c r="U2232" s="16"/>
      <c r="V2232" s="16"/>
      <c r="W2232" s="16"/>
      <c r="Y2232" s="16"/>
      <c r="Z2232" s="16"/>
      <c r="AA2232" s="16"/>
      <c r="AB2232" s="17"/>
      <c r="AC2232" s="16"/>
      <c r="AE2232" s="16"/>
      <c r="AG2232" s="17"/>
      <c r="AH2232" s="16"/>
      <c r="AJ2232" s="16"/>
      <c r="AL2232" s="17"/>
      <c r="AM2232" s="16"/>
      <c r="AO2232" s="16"/>
      <c r="AQ2232" s="16"/>
      <c r="AS2232" s="16"/>
      <c r="AU2232" s="16"/>
      <c r="AW2232" s="16"/>
      <c r="AY2232" s="16"/>
      <c r="BA2232" s="16"/>
      <c r="BC2232" s="16"/>
      <c r="BE2232" s="16"/>
      <c r="BF2232" s="17"/>
      <c r="BG2232" s="16"/>
      <c r="BI2232" s="17"/>
      <c r="BJ2232" s="17"/>
      <c r="BK2232" s="17"/>
      <c r="BL2232" s="17"/>
      <c r="BN2232" s="16"/>
      <c r="BT2232" s="16"/>
      <c r="BU2232" s="16"/>
      <c r="BV2232" s="16"/>
      <c r="BY2232" s="16"/>
      <c r="BZ2232" s="16"/>
      <c r="CA2232" s="16"/>
      <c r="CH2232" s="16"/>
      <c r="CI2232" s="16"/>
    </row>
    <row r="2233" spans="6:87" x14ac:dyDescent="0.25">
      <c r="F2233" s="16"/>
      <c r="G2233" s="16"/>
      <c r="U2233" s="16"/>
      <c r="V2233" s="16"/>
      <c r="W2233" s="16"/>
      <c r="Y2233" s="16"/>
      <c r="Z2233" s="16"/>
      <c r="AA2233" s="16"/>
      <c r="AB2233" s="17"/>
      <c r="AC2233" s="16"/>
      <c r="AE2233" s="16"/>
      <c r="AG2233" s="17"/>
      <c r="AH2233" s="16"/>
      <c r="AJ2233" s="16"/>
      <c r="AL2233" s="17"/>
      <c r="AM2233" s="16"/>
      <c r="AO2233" s="16"/>
      <c r="AQ2233" s="16"/>
      <c r="AS2233" s="16"/>
      <c r="AU2233" s="16"/>
      <c r="AW2233" s="16"/>
      <c r="AY2233" s="16"/>
      <c r="BA2233" s="16"/>
      <c r="BC2233" s="16"/>
      <c r="BE2233" s="16"/>
      <c r="BF2233" s="17"/>
      <c r="BG2233" s="16"/>
      <c r="BI2233" s="17"/>
      <c r="BJ2233" s="17"/>
      <c r="BK2233" s="17"/>
      <c r="BL2233" s="17"/>
      <c r="BN2233" s="16"/>
      <c r="BT2233" s="16"/>
      <c r="BU2233" s="16"/>
      <c r="BV2233" s="16"/>
      <c r="BY2233" s="16"/>
      <c r="BZ2233" s="16"/>
      <c r="CA2233" s="16"/>
      <c r="CH2233" s="16"/>
      <c r="CI2233" s="16"/>
    </row>
    <row r="2234" spans="6:87" x14ac:dyDescent="0.25">
      <c r="F2234" s="16"/>
      <c r="G2234" s="16"/>
      <c r="U2234" s="16"/>
      <c r="V2234" s="16"/>
      <c r="W2234" s="16"/>
      <c r="Y2234" s="16"/>
      <c r="Z2234" s="16"/>
      <c r="AA2234" s="16"/>
      <c r="AB2234" s="17"/>
      <c r="AC2234" s="16"/>
      <c r="AE2234" s="16"/>
      <c r="AG2234" s="17"/>
      <c r="AH2234" s="16"/>
      <c r="AJ2234" s="16"/>
      <c r="AL2234" s="17"/>
      <c r="AM2234" s="16"/>
      <c r="AO2234" s="16"/>
      <c r="AQ2234" s="16"/>
      <c r="AS2234" s="16"/>
      <c r="AU2234" s="16"/>
      <c r="AW2234" s="16"/>
      <c r="AY2234" s="16"/>
      <c r="BA2234" s="16"/>
      <c r="BC2234" s="16"/>
      <c r="BE2234" s="16"/>
      <c r="BF2234" s="17"/>
      <c r="BG2234" s="16"/>
      <c r="BI2234" s="17"/>
      <c r="BJ2234" s="17"/>
      <c r="BK2234" s="17"/>
      <c r="BL2234" s="17"/>
      <c r="BN2234" s="16"/>
      <c r="BT2234" s="16"/>
      <c r="BU2234" s="16"/>
      <c r="BV2234" s="16"/>
      <c r="BY2234" s="16"/>
      <c r="BZ2234" s="16"/>
      <c r="CA2234" s="16"/>
      <c r="CH2234" s="16"/>
      <c r="CI2234" s="16"/>
    </row>
    <row r="2235" spans="6:87" x14ac:dyDescent="0.25">
      <c r="F2235" s="16"/>
      <c r="G2235" s="16"/>
      <c r="U2235" s="16"/>
      <c r="V2235" s="16"/>
      <c r="W2235" s="16"/>
      <c r="Y2235" s="16"/>
      <c r="Z2235" s="16"/>
      <c r="AA2235" s="16"/>
      <c r="AB2235" s="17"/>
      <c r="AC2235" s="16"/>
      <c r="AE2235" s="16"/>
      <c r="AG2235" s="17"/>
      <c r="AH2235" s="16"/>
      <c r="AJ2235" s="16"/>
      <c r="AL2235" s="17"/>
      <c r="AM2235" s="16"/>
      <c r="AO2235" s="16"/>
      <c r="AQ2235" s="16"/>
      <c r="AS2235" s="16"/>
      <c r="AU2235" s="16"/>
      <c r="AW2235" s="16"/>
      <c r="AY2235" s="16"/>
      <c r="BA2235" s="16"/>
      <c r="BC2235" s="16"/>
      <c r="BE2235" s="16"/>
      <c r="BF2235" s="17"/>
      <c r="BG2235" s="16"/>
      <c r="BI2235" s="17"/>
      <c r="BJ2235" s="17"/>
      <c r="BK2235" s="17"/>
      <c r="BL2235" s="17"/>
      <c r="BN2235" s="16"/>
      <c r="BT2235" s="16"/>
      <c r="BU2235" s="16"/>
      <c r="BV2235" s="16"/>
      <c r="BY2235" s="16"/>
      <c r="BZ2235" s="16"/>
      <c r="CA2235" s="16"/>
      <c r="CH2235" s="16"/>
      <c r="CI2235" s="16"/>
    </row>
    <row r="2236" spans="6:87" x14ac:dyDescent="0.25">
      <c r="F2236" s="16"/>
      <c r="G2236" s="16"/>
      <c r="U2236" s="16"/>
      <c r="V2236" s="16"/>
      <c r="W2236" s="16"/>
      <c r="Y2236" s="16"/>
      <c r="Z2236" s="16"/>
      <c r="AA2236" s="16"/>
      <c r="AB2236" s="17"/>
      <c r="AC2236" s="16"/>
      <c r="AE2236" s="16"/>
      <c r="AG2236" s="17"/>
      <c r="AH2236" s="16"/>
      <c r="AJ2236" s="16"/>
      <c r="AL2236" s="17"/>
      <c r="AM2236" s="16"/>
      <c r="AO2236" s="16"/>
      <c r="AQ2236" s="16"/>
      <c r="AS2236" s="16"/>
      <c r="AU2236" s="16"/>
      <c r="AW2236" s="16"/>
      <c r="AY2236" s="16"/>
      <c r="BA2236" s="16"/>
      <c r="BC2236" s="16"/>
      <c r="BE2236" s="16"/>
      <c r="BF2236" s="17"/>
      <c r="BG2236" s="16"/>
      <c r="BI2236" s="17"/>
      <c r="BJ2236" s="17"/>
      <c r="BK2236" s="17"/>
      <c r="BL2236" s="17"/>
      <c r="BN2236" s="16"/>
      <c r="BT2236" s="16"/>
      <c r="BU2236" s="16"/>
      <c r="BV2236" s="16"/>
      <c r="BY2236" s="16"/>
      <c r="BZ2236" s="16"/>
      <c r="CA2236" s="16"/>
      <c r="CH2236" s="16"/>
      <c r="CI2236" s="16"/>
    </row>
    <row r="2237" spans="6:87" x14ac:dyDescent="0.25">
      <c r="F2237" s="16"/>
      <c r="G2237" s="16"/>
      <c r="U2237" s="16"/>
      <c r="V2237" s="16"/>
      <c r="W2237" s="16"/>
      <c r="Y2237" s="16"/>
      <c r="Z2237" s="16"/>
      <c r="AA2237" s="16"/>
      <c r="AB2237" s="17"/>
      <c r="AC2237" s="16"/>
      <c r="AE2237" s="16"/>
      <c r="AG2237" s="17"/>
      <c r="AH2237" s="16"/>
      <c r="AJ2237" s="16"/>
      <c r="AL2237" s="17"/>
      <c r="AM2237" s="16"/>
      <c r="AO2237" s="16"/>
      <c r="AQ2237" s="16"/>
      <c r="AS2237" s="16"/>
      <c r="AU2237" s="16"/>
      <c r="AW2237" s="16"/>
      <c r="AY2237" s="16"/>
      <c r="BA2237" s="16"/>
      <c r="BC2237" s="16"/>
      <c r="BE2237" s="16"/>
      <c r="BF2237" s="17"/>
      <c r="BG2237" s="16"/>
      <c r="BI2237" s="17"/>
      <c r="BJ2237" s="17"/>
      <c r="BK2237" s="17"/>
      <c r="BL2237" s="17"/>
      <c r="BN2237" s="16"/>
      <c r="BT2237" s="16"/>
      <c r="BU2237" s="16"/>
      <c r="BV2237" s="16"/>
      <c r="BY2237" s="16"/>
      <c r="BZ2237" s="16"/>
      <c r="CA2237" s="16"/>
      <c r="CH2237" s="16"/>
      <c r="CI2237" s="16"/>
    </row>
    <row r="2238" spans="6:87" x14ac:dyDescent="0.25">
      <c r="F2238" s="16"/>
      <c r="G2238" s="16"/>
      <c r="U2238" s="16"/>
      <c r="V2238" s="16"/>
      <c r="W2238" s="16"/>
      <c r="Y2238" s="16"/>
      <c r="Z2238" s="16"/>
      <c r="AA2238" s="16"/>
      <c r="AB2238" s="17"/>
      <c r="AC2238" s="16"/>
      <c r="AE2238" s="16"/>
      <c r="AG2238" s="17"/>
      <c r="AH2238" s="16"/>
      <c r="AJ2238" s="16"/>
      <c r="AL2238" s="17"/>
      <c r="AM2238" s="16"/>
      <c r="AO2238" s="16"/>
      <c r="AQ2238" s="16"/>
      <c r="AS2238" s="16"/>
      <c r="AU2238" s="16"/>
      <c r="AW2238" s="16"/>
      <c r="AY2238" s="16"/>
      <c r="BA2238" s="16"/>
      <c r="BC2238" s="16"/>
      <c r="BE2238" s="16"/>
      <c r="BF2238" s="17"/>
      <c r="BG2238" s="16"/>
      <c r="BI2238" s="17"/>
      <c r="BJ2238" s="17"/>
      <c r="BK2238" s="17"/>
      <c r="BL2238" s="17"/>
      <c r="BN2238" s="16"/>
      <c r="BT2238" s="16"/>
      <c r="BU2238" s="16"/>
      <c r="BV2238" s="16"/>
      <c r="BY2238" s="16"/>
      <c r="BZ2238" s="16"/>
      <c r="CA2238" s="16"/>
      <c r="CH2238" s="16"/>
      <c r="CI2238" s="16"/>
    </row>
    <row r="2239" spans="6:87" x14ac:dyDescent="0.25">
      <c r="F2239" s="16"/>
      <c r="G2239" s="16"/>
      <c r="U2239" s="16"/>
      <c r="V2239" s="16"/>
      <c r="W2239" s="16"/>
      <c r="Y2239" s="16"/>
      <c r="Z2239" s="16"/>
      <c r="AA2239" s="16"/>
      <c r="AB2239" s="17"/>
      <c r="AC2239" s="16"/>
      <c r="AE2239" s="16"/>
      <c r="AG2239" s="17"/>
      <c r="AH2239" s="16"/>
      <c r="AJ2239" s="16"/>
      <c r="AL2239" s="17"/>
      <c r="AM2239" s="16"/>
      <c r="AO2239" s="16"/>
      <c r="AQ2239" s="16"/>
      <c r="AS2239" s="16"/>
      <c r="AU2239" s="16"/>
      <c r="AW2239" s="16"/>
      <c r="AY2239" s="16"/>
      <c r="BA2239" s="16"/>
      <c r="BC2239" s="16"/>
      <c r="BE2239" s="16"/>
      <c r="BF2239" s="17"/>
      <c r="BG2239" s="16"/>
      <c r="BI2239" s="17"/>
      <c r="BJ2239" s="17"/>
      <c r="BK2239" s="17"/>
      <c r="BL2239" s="17"/>
      <c r="BN2239" s="16"/>
      <c r="BT2239" s="16"/>
      <c r="BU2239" s="16"/>
      <c r="BV2239" s="16"/>
      <c r="BY2239" s="16"/>
      <c r="BZ2239" s="16"/>
      <c r="CA2239" s="16"/>
      <c r="CH2239" s="16"/>
      <c r="CI2239" s="16"/>
    </row>
    <row r="2240" spans="6:87" x14ac:dyDescent="0.25">
      <c r="F2240" s="16"/>
      <c r="G2240" s="16"/>
      <c r="U2240" s="16"/>
      <c r="V2240" s="16"/>
      <c r="W2240" s="16"/>
      <c r="Y2240" s="16"/>
      <c r="Z2240" s="16"/>
      <c r="AA2240" s="16"/>
      <c r="AB2240" s="17"/>
      <c r="AC2240" s="16"/>
      <c r="AE2240" s="16"/>
      <c r="AG2240" s="17"/>
      <c r="AH2240" s="16"/>
      <c r="AJ2240" s="16"/>
      <c r="AL2240" s="17"/>
      <c r="AM2240" s="16"/>
      <c r="AO2240" s="16"/>
      <c r="AQ2240" s="16"/>
      <c r="AS2240" s="16"/>
      <c r="AU2240" s="16"/>
      <c r="AW2240" s="16"/>
      <c r="AY2240" s="16"/>
      <c r="BA2240" s="16"/>
      <c r="BC2240" s="16"/>
      <c r="BE2240" s="16"/>
      <c r="BF2240" s="17"/>
      <c r="BG2240" s="16"/>
      <c r="BI2240" s="17"/>
      <c r="BJ2240" s="17"/>
      <c r="BK2240" s="17"/>
      <c r="BL2240" s="17"/>
      <c r="BN2240" s="16"/>
      <c r="BT2240" s="16"/>
      <c r="BU2240" s="16"/>
      <c r="BV2240" s="16"/>
      <c r="BY2240" s="16"/>
      <c r="BZ2240" s="16"/>
      <c r="CA2240" s="16"/>
      <c r="CH2240" s="16"/>
      <c r="CI2240" s="16"/>
    </row>
    <row r="2241" spans="6:87" x14ac:dyDescent="0.25">
      <c r="F2241" s="16"/>
      <c r="G2241" s="16"/>
      <c r="U2241" s="16"/>
      <c r="V2241" s="16"/>
      <c r="W2241" s="16"/>
      <c r="Y2241" s="16"/>
      <c r="Z2241" s="16"/>
      <c r="AA2241" s="16"/>
      <c r="AB2241" s="17"/>
      <c r="AC2241" s="16"/>
      <c r="AE2241" s="16"/>
      <c r="AG2241" s="17"/>
      <c r="AH2241" s="16"/>
      <c r="AJ2241" s="16"/>
      <c r="AL2241" s="17"/>
      <c r="AM2241" s="16"/>
      <c r="AO2241" s="16"/>
      <c r="AQ2241" s="16"/>
      <c r="AS2241" s="16"/>
      <c r="AU2241" s="16"/>
      <c r="AW2241" s="16"/>
      <c r="AY2241" s="16"/>
      <c r="BA2241" s="16"/>
      <c r="BC2241" s="16"/>
      <c r="BE2241" s="16"/>
      <c r="BF2241" s="17"/>
      <c r="BG2241" s="16"/>
      <c r="BI2241" s="17"/>
      <c r="BJ2241" s="17"/>
      <c r="BK2241" s="17"/>
      <c r="BL2241" s="17"/>
      <c r="BN2241" s="16"/>
      <c r="BT2241" s="16"/>
      <c r="BU2241" s="16"/>
      <c r="BV2241" s="16"/>
      <c r="BY2241" s="16"/>
      <c r="BZ2241" s="16"/>
      <c r="CA2241" s="16"/>
      <c r="CH2241" s="16"/>
      <c r="CI2241" s="16"/>
    </row>
    <row r="2242" spans="6:87" x14ac:dyDescent="0.25">
      <c r="F2242" s="16"/>
      <c r="G2242" s="16"/>
      <c r="U2242" s="16"/>
      <c r="V2242" s="16"/>
      <c r="W2242" s="16"/>
      <c r="Y2242" s="16"/>
      <c r="Z2242" s="16"/>
      <c r="AA2242" s="16"/>
      <c r="AB2242" s="17"/>
      <c r="AC2242" s="16"/>
      <c r="AE2242" s="16"/>
      <c r="AG2242" s="17"/>
      <c r="AH2242" s="16"/>
      <c r="AJ2242" s="16"/>
      <c r="AL2242" s="17"/>
      <c r="AM2242" s="16"/>
      <c r="AO2242" s="16"/>
      <c r="AQ2242" s="16"/>
      <c r="AS2242" s="16"/>
      <c r="AU2242" s="16"/>
      <c r="AW2242" s="16"/>
      <c r="AY2242" s="16"/>
      <c r="BA2242" s="16"/>
      <c r="BC2242" s="16"/>
      <c r="BE2242" s="16"/>
      <c r="BF2242" s="17"/>
      <c r="BG2242" s="16"/>
      <c r="BI2242" s="17"/>
      <c r="BJ2242" s="17"/>
      <c r="BK2242" s="17"/>
      <c r="BL2242" s="17"/>
      <c r="BN2242" s="16"/>
      <c r="BT2242" s="16"/>
      <c r="BU2242" s="16"/>
      <c r="BV2242" s="16"/>
      <c r="BY2242" s="16"/>
      <c r="BZ2242" s="16"/>
      <c r="CA2242" s="16"/>
      <c r="CH2242" s="16"/>
      <c r="CI2242" s="16"/>
    </row>
    <row r="2243" spans="6:87" x14ac:dyDescent="0.25">
      <c r="F2243" s="16"/>
      <c r="G2243" s="16"/>
      <c r="U2243" s="16"/>
      <c r="V2243" s="16"/>
      <c r="W2243" s="16"/>
      <c r="Y2243" s="16"/>
      <c r="Z2243" s="16"/>
      <c r="AA2243" s="16"/>
      <c r="AB2243" s="17"/>
      <c r="AC2243" s="16"/>
      <c r="AE2243" s="16"/>
      <c r="AG2243" s="17"/>
      <c r="AH2243" s="16"/>
      <c r="AJ2243" s="16"/>
      <c r="AL2243" s="17"/>
      <c r="AM2243" s="16"/>
      <c r="AO2243" s="16"/>
      <c r="AQ2243" s="16"/>
      <c r="AS2243" s="16"/>
      <c r="AU2243" s="16"/>
      <c r="AW2243" s="16"/>
      <c r="AY2243" s="16"/>
      <c r="BA2243" s="16"/>
      <c r="BC2243" s="16"/>
      <c r="BE2243" s="16"/>
      <c r="BF2243" s="17"/>
      <c r="BG2243" s="16"/>
      <c r="BI2243" s="17"/>
      <c r="BJ2243" s="17"/>
      <c r="BK2243" s="17"/>
      <c r="BL2243" s="17"/>
      <c r="BN2243" s="16"/>
      <c r="BT2243" s="16"/>
      <c r="BU2243" s="16"/>
      <c r="BV2243" s="16"/>
      <c r="BY2243" s="16"/>
      <c r="BZ2243" s="16"/>
      <c r="CA2243" s="16"/>
      <c r="CH2243" s="16"/>
      <c r="CI2243" s="16"/>
    </row>
    <row r="2244" spans="6:87" x14ac:dyDescent="0.25">
      <c r="F2244" s="16"/>
      <c r="G2244" s="16"/>
      <c r="U2244" s="16"/>
      <c r="V2244" s="16"/>
      <c r="W2244" s="16"/>
      <c r="Y2244" s="16"/>
      <c r="Z2244" s="16"/>
      <c r="AA2244" s="16"/>
      <c r="AB2244" s="17"/>
      <c r="AC2244" s="16"/>
      <c r="AE2244" s="16"/>
      <c r="AG2244" s="17"/>
      <c r="AH2244" s="16"/>
      <c r="AJ2244" s="16"/>
      <c r="AL2244" s="17"/>
      <c r="AM2244" s="16"/>
      <c r="AO2244" s="16"/>
      <c r="AQ2244" s="16"/>
      <c r="AS2244" s="16"/>
      <c r="AU2244" s="16"/>
      <c r="AW2244" s="16"/>
      <c r="AY2244" s="16"/>
      <c r="BA2244" s="16"/>
      <c r="BC2244" s="16"/>
      <c r="BE2244" s="16"/>
      <c r="BF2244" s="17"/>
      <c r="BG2244" s="16"/>
      <c r="BI2244" s="17"/>
      <c r="BJ2244" s="17"/>
      <c r="BK2244" s="17"/>
      <c r="BL2244" s="17"/>
      <c r="BN2244" s="16"/>
      <c r="BT2244" s="16"/>
      <c r="BU2244" s="16"/>
      <c r="BV2244" s="16"/>
      <c r="BY2244" s="16"/>
      <c r="BZ2244" s="16"/>
      <c r="CA2244" s="16"/>
      <c r="CH2244" s="16"/>
      <c r="CI2244" s="16"/>
    </row>
    <row r="2245" spans="6:87" x14ac:dyDescent="0.25">
      <c r="F2245" s="16"/>
      <c r="G2245" s="16"/>
      <c r="U2245" s="16"/>
      <c r="V2245" s="16"/>
      <c r="W2245" s="16"/>
      <c r="Y2245" s="16"/>
      <c r="Z2245" s="16"/>
      <c r="AA2245" s="16"/>
      <c r="AB2245" s="17"/>
      <c r="AC2245" s="16"/>
      <c r="AE2245" s="16"/>
      <c r="AG2245" s="17"/>
      <c r="AH2245" s="16"/>
      <c r="AJ2245" s="16"/>
      <c r="AL2245" s="17"/>
      <c r="AM2245" s="16"/>
      <c r="AO2245" s="16"/>
      <c r="AQ2245" s="16"/>
      <c r="AS2245" s="16"/>
      <c r="AU2245" s="16"/>
      <c r="AW2245" s="16"/>
      <c r="AY2245" s="16"/>
      <c r="BA2245" s="16"/>
      <c r="BC2245" s="16"/>
      <c r="BE2245" s="16"/>
      <c r="BF2245" s="17"/>
      <c r="BG2245" s="16"/>
      <c r="BI2245" s="17"/>
      <c r="BJ2245" s="17"/>
      <c r="BK2245" s="17"/>
      <c r="BL2245" s="17"/>
      <c r="BN2245" s="16"/>
      <c r="BT2245" s="16"/>
      <c r="BU2245" s="16"/>
      <c r="BV2245" s="16"/>
      <c r="BY2245" s="16"/>
      <c r="BZ2245" s="16"/>
      <c r="CA2245" s="16"/>
      <c r="CH2245" s="16"/>
      <c r="CI2245" s="16"/>
    </row>
    <row r="2246" spans="6:87" x14ac:dyDescent="0.25">
      <c r="F2246" s="16"/>
      <c r="G2246" s="16"/>
      <c r="U2246" s="16"/>
      <c r="V2246" s="16"/>
      <c r="W2246" s="16"/>
      <c r="Y2246" s="16"/>
      <c r="Z2246" s="16"/>
      <c r="AA2246" s="16"/>
      <c r="AB2246" s="17"/>
      <c r="AC2246" s="16"/>
      <c r="AE2246" s="16"/>
      <c r="AG2246" s="17"/>
      <c r="AH2246" s="16"/>
      <c r="AJ2246" s="16"/>
      <c r="AL2246" s="17"/>
      <c r="AM2246" s="16"/>
      <c r="AO2246" s="16"/>
      <c r="AQ2246" s="16"/>
      <c r="AS2246" s="16"/>
      <c r="AU2246" s="16"/>
      <c r="AW2246" s="16"/>
      <c r="AY2246" s="16"/>
      <c r="BA2246" s="16"/>
      <c r="BC2246" s="16"/>
      <c r="BE2246" s="16"/>
      <c r="BF2246" s="17"/>
      <c r="BG2246" s="16"/>
      <c r="BI2246" s="17"/>
      <c r="BJ2246" s="17"/>
      <c r="BK2246" s="17"/>
      <c r="BL2246" s="17"/>
      <c r="BN2246" s="16"/>
      <c r="BT2246" s="16"/>
      <c r="BU2246" s="16"/>
      <c r="BV2246" s="16"/>
      <c r="BY2246" s="16"/>
      <c r="BZ2246" s="16"/>
      <c r="CA2246" s="16"/>
      <c r="CH2246" s="16"/>
      <c r="CI2246" s="16"/>
    </row>
    <row r="2247" spans="6:87" x14ac:dyDescent="0.25">
      <c r="F2247" s="16"/>
      <c r="G2247" s="16"/>
      <c r="U2247" s="16"/>
      <c r="V2247" s="16"/>
      <c r="W2247" s="16"/>
      <c r="Y2247" s="16"/>
      <c r="Z2247" s="16"/>
      <c r="AA2247" s="16"/>
      <c r="AB2247" s="17"/>
      <c r="AC2247" s="16"/>
      <c r="AE2247" s="16"/>
      <c r="AG2247" s="17"/>
      <c r="AH2247" s="16"/>
      <c r="AJ2247" s="16"/>
      <c r="AL2247" s="17"/>
      <c r="AM2247" s="16"/>
      <c r="AO2247" s="16"/>
      <c r="AQ2247" s="16"/>
      <c r="AS2247" s="16"/>
      <c r="AU2247" s="16"/>
      <c r="AW2247" s="16"/>
      <c r="AY2247" s="16"/>
      <c r="BA2247" s="16"/>
      <c r="BC2247" s="16"/>
      <c r="BE2247" s="16"/>
      <c r="BF2247" s="17"/>
      <c r="BG2247" s="16"/>
      <c r="BI2247" s="17"/>
      <c r="BJ2247" s="17"/>
      <c r="BK2247" s="17"/>
      <c r="BL2247" s="17"/>
      <c r="BN2247" s="16"/>
      <c r="BT2247" s="16"/>
      <c r="BU2247" s="16"/>
      <c r="BV2247" s="16"/>
      <c r="BY2247" s="16"/>
      <c r="BZ2247" s="16"/>
      <c r="CA2247" s="16"/>
      <c r="CH2247" s="16"/>
      <c r="CI2247" s="16"/>
    </row>
    <row r="2248" spans="6:87" x14ac:dyDescent="0.25">
      <c r="F2248" s="16"/>
      <c r="G2248" s="16"/>
      <c r="U2248" s="16"/>
      <c r="V2248" s="16"/>
      <c r="W2248" s="16"/>
      <c r="Y2248" s="16"/>
      <c r="Z2248" s="16"/>
      <c r="AA2248" s="16"/>
      <c r="AB2248" s="17"/>
      <c r="AC2248" s="16"/>
      <c r="AE2248" s="16"/>
      <c r="AG2248" s="17"/>
      <c r="AH2248" s="16"/>
      <c r="AJ2248" s="16"/>
      <c r="AL2248" s="17"/>
      <c r="AM2248" s="16"/>
      <c r="AO2248" s="16"/>
      <c r="AQ2248" s="16"/>
      <c r="AS2248" s="16"/>
      <c r="AU2248" s="16"/>
      <c r="AW2248" s="16"/>
      <c r="AY2248" s="16"/>
      <c r="BA2248" s="16"/>
      <c r="BC2248" s="16"/>
      <c r="BE2248" s="16"/>
      <c r="BF2248" s="17"/>
      <c r="BG2248" s="16"/>
      <c r="BI2248" s="17"/>
      <c r="BJ2248" s="17"/>
      <c r="BK2248" s="17"/>
      <c r="BL2248" s="17"/>
      <c r="BN2248" s="16"/>
      <c r="BT2248" s="16"/>
      <c r="BU2248" s="16"/>
      <c r="BV2248" s="16"/>
      <c r="BY2248" s="16"/>
      <c r="BZ2248" s="16"/>
      <c r="CA2248" s="16"/>
      <c r="CH2248" s="16"/>
      <c r="CI2248" s="16"/>
    </row>
    <row r="2249" spans="6:87" x14ac:dyDescent="0.25">
      <c r="F2249" s="16"/>
      <c r="G2249" s="16"/>
      <c r="U2249" s="16"/>
      <c r="V2249" s="16"/>
      <c r="W2249" s="16"/>
      <c r="Y2249" s="16"/>
      <c r="Z2249" s="16"/>
      <c r="AA2249" s="16"/>
      <c r="AB2249" s="17"/>
      <c r="AC2249" s="16"/>
      <c r="AE2249" s="16"/>
      <c r="AG2249" s="17"/>
      <c r="AH2249" s="16"/>
      <c r="AJ2249" s="16"/>
      <c r="AL2249" s="17"/>
      <c r="AM2249" s="16"/>
      <c r="AO2249" s="16"/>
      <c r="AQ2249" s="16"/>
      <c r="AS2249" s="16"/>
      <c r="AU2249" s="16"/>
      <c r="AW2249" s="16"/>
      <c r="AY2249" s="16"/>
      <c r="BA2249" s="16"/>
      <c r="BC2249" s="16"/>
      <c r="BE2249" s="16"/>
      <c r="BF2249" s="17"/>
      <c r="BG2249" s="16"/>
      <c r="BI2249" s="17"/>
      <c r="BJ2249" s="17"/>
      <c r="BK2249" s="17"/>
      <c r="BL2249" s="17"/>
      <c r="BN2249" s="16"/>
      <c r="BT2249" s="16"/>
      <c r="BU2249" s="16"/>
      <c r="BV2249" s="16"/>
      <c r="BY2249" s="16"/>
      <c r="BZ2249" s="16"/>
      <c r="CA2249" s="16"/>
      <c r="CH2249" s="16"/>
      <c r="CI2249" s="16"/>
    </row>
    <row r="2250" spans="6:87" x14ac:dyDescent="0.25">
      <c r="F2250" s="16"/>
      <c r="G2250" s="16"/>
      <c r="U2250" s="16"/>
      <c r="V2250" s="16"/>
      <c r="W2250" s="16"/>
      <c r="Y2250" s="16"/>
      <c r="Z2250" s="16"/>
      <c r="AA2250" s="16"/>
      <c r="AB2250" s="17"/>
      <c r="AC2250" s="16"/>
      <c r="AE2250" s="16"/>
      <c r="AG2250" s="17"/>
      <c r="AH2250" s="16"/>
      <c r="AJ2250" s="16"/>
      <c r="AL2250" s="17"/>
      <c r="AM2250" s="16"/>
      <c r="AO2250" s="16"/>
      <c r="AQ2250" s="16"/>
      <c r="AS2250" s="16"/>
      <c r="AU2250" s="16"/>
      <c r="AW2250" s="16"/>
      <c r="AY2250" s="16"/>
      <c r="BA2250" s="16"/>
      <c r="BC2250" s="16"/>
      <c r="BE2250" s="16"/>
      <c r="BF2250" s="17"/>
      <c r="BG2250" s="16"/>
      <c r="BI2250" s="17"/>
      <c r="BJ2250" s="17"/>
      <c r="BK2250" s="17"/>
      <c r="BL2250" s="17"/>
      <c r="BN2250" s="16"/>
      <c r="BT2250" s="16"/>
      <c r="BU2250" s="16"/>
      <c r="BV2250" s="16"/>
      <c r="BY2250" s="16"/>
      <c r="BZ2250" s="16"/>
      <c r="CA2250" s="16"/>
      <c r="CH2250" s="16"/>
      <c r="CI2250" s="16"/>
    </row>
    <row r="2251" spans="6:87" x14ac:dyDescent="0.25">
      <c r="F2251" s="16"/>
      <c r="G2251" s="16"/>
      <c r="U2251" s="16"/>
      <c r="V2251" s="16"/>
      <c r="W2251" s="16"/>
      <c r="Y2251" s="16"/>
      <c r="Z2251" s="16"/>
      <c r="AA2251" s="16"/>
      <c r="AB2251" s="17"/>
      <c r="AC2251" s="16"/>
      <c r="AE2251" s="16"/>
      <c r="AG2251" s="17"/>
      <c r="AH2251" s="16"/>
      <c r="AJ2251" s="16"/>
      <c r="AL2251" s="17"/>
      <c r="AM2251" s="16"/>
      <c r="AO2251" s="16"/>
      <c r="AQ2251" s="16"/>
      <c r="AS2251" s="16"/>
      <c r="AU2251" s="16"/>
      <c r="AW2251" s="16"/>
      <c r="AY2251" s="16"/>
      <c r="BA2251" s="16"/>
      <c r="BC2251" s="16"/>
      <c r="BE2251" s="16"/>
      <c r="BF2251" s="17"/>
      <c r="BG2251" s="16"/>
      <c r="BI2251" s="17"/>
      <c r="BJ2251" s="17"/>
      <c r="BK2251" s="17"/>
      <c r="BL2251" s="17"/>
      <c r="BN2251" s="16"/>
      <c r="BT2251" s="16"/>
      <c r="BU2251" s="16"/>
      <c r="BV2251" s="16"/>
      <c r="BY2251" s="16"/>
      <c r="BZ2251" s="16"/>
      <c r="CA2251" s="16"/>
      <c r="CH2251" s="16"/>
      <c r="CI2251" s="16"/>
    </row>
    <row r="2252" spans="6:87" x14ac:dyDescent="0.25">
      <c r="F2252" s="16"/>
      <c r="G2252" s="16"/>
      <c r="U2252" s="16"/>
      <c r="V2252" s="16"/>
      <c r="W2252" s="16"/>
      <c r="Y2252" s="16"/>
      <c r="Z2252" s="16"/>
      <c r="AA2252" s="16"/>
      <c r="AB2252" s="17"/>
      <c r="AC2252" s="16"/>
      <c r="AE2252" s="16"/>
      <c r="AG2252" s="17"/>
      <c r="AH2252" s="16"/>
      <c r="AJ2252" s="16"/>
      <c r="AL2252" s="17"/>
      <c r="AM2252" s="16"/>
      <c r="AO2252" s="16"/>
      <c r="AQ2252" s="16"/>
      <c r="AS2252" s="16"/>
      <c r="AU2252" s="16"/>
      <c r="AW2252" s="16"/>
      <c r="AY2252" s="16"/>
      <c r="BA2252" s="16"/>
      <c r="BC2252" s="16"/>
      <c r="BE2252" s="16"/>
      <c r="BF2252" s="17"/>
      <c r="BG2252" s="16"/>
      <c r="BI2252" s="17"/>
      <c r="BJ2252" s="17"/>
      <c r="BK2252" s="17"/>
      <c r="BL2252" s="17"/>
      <c r="BN2252" s="16"/>
      <c r="BT2252" s="16"/>
      <c r="BU2252" s="16"/>
      <c r="BV2252" s="16"/>
      <c r="BY2252" s="16"/>
      <c r="BZ2252" s="16"/>
      <c r="CA2252" s="16"/>
      <c r="CH2252" s="16"/>
      <c r="CI2252" s="16"/>
    </row>
    <row r="2253" spans="6:87" x14ac:dyDescent="0.25">
      <c r="F2253" s="16"/>
      <c r="G2253" s="16"/>
      <c r="U2253" s="16"/>
      <c r="V2253" s="16"/>
      <c r="W2253" s="16"/>
      <c r="Y2253" s="16"/>
      <c r="Z2253" s="16"/>
      <c r="AA2253" s="16"/>
      <c r="AB2253" s="17"/>
      <c r="AC2253" s="16"/>
      <c r="AE2253" s="16"/>
      <c r="AG2253" s="17"/>
      <c r="AH2253" s="16"/>
      <c r="AJ2253" s="16"/>
      <c r="AL2253" s="17"/>
      <c r="AM2253" s="16"/>
      <c r="AO2253" s="16"/>
      <c r="AQ2253" s="16"/>
      <c r="AS2253" s="16"/>
      <c r="AU2253" s="16"/>
      <c r="AW2253" s="16"/>
      <c r="AY2253" s="16"/>
      <c r="BA2253" s="16"/>
      <c r="BC2253" s="16"/>
      <c r="BE2253" s="16"/>
      <c r="BF2253" s="17"/>
      <c r="BG2253" s="16"/>
      <c r="BI2253" s="17"/>
      <c r="BJ2253" s="17"/>
      <c r="BK2253" s="17"/>
      <c r="BL2253" s="17"/>
      <c r="BN2253" s="16"/>
      <c r="BT2253" s="16"/>
      <c r="BU2253" s="16"/>
      <c r="BV2253" s="16"/>
      <c r="BY2253" s="16"/>
      <c r="BZ2253" s="16"/>
      <c r="CA2253" s="16"/>
      <c r="CH2253" s="16"/>
      <c r="CI2253" s="16"/>
    </row>
    <row r="2254" spans="6:87" x14ac:dyDescent="0.25">
      <c r="F2254" s="16"/>
      <c r="G2254" s="16"/>
      <c r="U2254" s="16"/>
      <c r="V2254" s="16"/>
      <c r="W2254" s="16"/>
      <c r="Y2254" s="16"/>
      <c r="Z2254" s="16"/>
      <c r="AA2254" s="16"/>
      <c r="AB2254" s="17"/>
      <c r="AC2254" s="16"/>
      <c r="AE2254" s="16"/>
      <c r="AG2254" s="17"/>
      <c r="AH2254" s="16"/>
      <c r="AJ2254" s="16"/>
      <c r="AL2254" s="17"/>
      <c r="AM2254" s="16"/>
      <c r="AO2254" s="16"/>
      <c r="AQ2254" s="16"/>
      <c r="AS2254" s="16"/>
      <c r="AU2254" s="16"/>
      <c r="AW2254" s="16"/>
      <c r="AY2254" s="16"/>
      <c r="BA2254" s="16"/>
      <c r="BC2254" s="16"/>
      <c r="BE2254" s="16"/>
      <c r="BF2254" s="17"/>
      <c r="BG2254" s="16"/>
      <c r="BI2254" s="17"/>
      <c r="BJ2254" s="17"/>
      <c r="BK2254" s="17"/>
      <c r="BL2254" s="17"/>
      <c r="BN2254" s="16"/>
      <c r="BT2254" s="16"/>
      <c r="BU2254" s="16"/>
      <c r="BV2254" s="16"/>
      <c r="BY2254" s="16"/>
      <c r="BZ2254" s="16"/>
      <c r="CA2254" s="16"/>
      <c r="CH2254" s="16"/>
      <c r="CI2254" s="16"/>
    </row>
    <row r="2255" spans="6:87" x14ac:dyDescent="0.25">
      <c r="F2255" s="16"/>
      <c r="G2255" s="16"/>
      <c r="U2255" s="16"/>
      <c r="V2255" s="16"/>
      <c r="W2255" s="16"/>
      <c r="Y2255" s="16"/>
      <c r="Z2255" s="16"/>
      <c r="AA2255" s="16"/>
      <c r="AB2255" s="17"/>
      <c r="AC2255" s="16"/>
      <c r="AE2255" s="16"/>
      <c r="AG2255" s="17"/>
      <c r="AH2255" s="16"/>
      <c r="AJ2255" s="16"/>
      <c r="AL2255" s="17"/>
      <c r="AM2255" s="16"/>
      <c r="AO2255" s="16"/>
      <c r="AQ2255" s="16"/>
      <c r="AS2255" s="16"/>
      <c r="AU2255" s="16"/>
      <c r="AW2255" s="16"/>
      <c r="AY2255" s="16"/>
      <c r="BA2255" s="16"/>
      <c r="BC2255" s="16"/>
      <c r="BE2255" s="16"/>
      <c r="BF2255" s="17"/>
      <c r="BG2255" s="16"/>
      <c r="BI2255" s="17"/>
      <c r="BJ2255" s="17"/>
      <c r="BK2255" s="17"/>
      <c r="BL2255" s="17"/>
      <c r="BN2255" s="16"/>
      <c r="BT2255" s="16"/>
      <c r="BU2255" s="16"/>
      <c r="BV2255" s="16"/>
      <c r="BY2255" s="16"/>
      <c r="BZ2255" s="16"/>
      <c r="CA2255" s="16"/>
      <c r="CH2255" s="16"/>
      <c r="CI2255" s="16"/>
    </row>
    <row r="2256" spans="6:87" x14ac:dyDescent="0.25">
      <c r="F2256" s="16"/>
      <c r="G2256" s="16"/>
      <c r="U2256" s="16"/>
      <c r="V2256" s="16"/>
      <c r="W2256" s="16"/>
      <c r="Y2256" s="16"/>
      <c r="Z2256" s="16"/>
      <c r="AA2256" s="16"/>
      <c r="AB2256" s="17"/>
      <c r="AC2256" s="16"/>
      <c r="AE2256" s="16"/>
      <c r="AG2256" s="17"/>
      <c r="AH2256" s="16"/>
      <c r="AJ2256" s="16"/>
      <c r="AL2256" s="17"/>
      <c r="AM2256" s="16"/>
      <c r="AO2256" s="16"/>
      <c r="AQ2256" s="16"/>
      <c r="AS2256" s="16"/>
      <c r="AU2256" s="16"/>
      <c r="AW2256" s="16"/>
      <c r="AY2256" s="16"/>
      <c r="BA2256" s="16"/>
      <c r="BC2256" s="16"/>
      <c r="BE2256" s="16"/>
      <c r="BF2256" s="17"/>
      <c r="BG2256" s="16"/>
      <c r="BI2256" s="17"/>
      <c r="BJ2256" s="17"/>
      <c r="BK2256" s="17"/>
      <c r="BL2256" s="17"/>
      <c r="BN2256" s="16"/>
      <c r="BT2256" s="16"/>
      <c r="BU2256" s="16"/>
      <c r="BV2256" s="16"/>
      <c r="BY2256" s="16"/>
      <c r="BZ2256" s="16"/>
      <c r="CA2256" s="16"/>
      <c r="CH2256" s="16"/>
      <c r="CI2256" s="16"/>
    </row>
    <row r="2257" spans="6:87" x14ac:dyDescent="0.25">
      <c r="F2257" s="16"/>
      <c r="G2257" s="16"/>
      <c r="U2257" s="16"/>
      <c r="V2257" s="16"/>
      <c r="W2257" s="16"/>
      <c r="Y2257" s="16"/>
      <c r="Z2257" s="16"/>
      <c r="AA2257" s="16"/>
      <c r="AB2257" s="17"/>
      <c r="AC2257" s="16"/>
      <c r="AE2257" s="16"/>
      <c r="AG2257" s="17"/>
      <c r="AH2257" s="16"/>
      <c r="AJ2257" s="16"/>
      <c r="AL2257" s="17"/>
      <c r="AM2257" s="16"/>
      <c r="AO2257" s="16"/>
      <c r="AQ2257" s="16"/>
      <c r="AS2257" s="16"/>
      <c r="AU2257" s="16"/>
      <c r="AW2257" s="16"/>
      <c r="AY2257" s="16"/>
      <c r="BA2257" s="16"/>
      <c r="BC2257" s="16"/>
      <c r="BE2257" s="16"/>
      <c r="BF2257" s="17"/>
      <c r="BG2257" s="16"/>
      <c r="BI2257" s="17"/>
      <c r="BJ2257" s="17"/>
      <c r="BK2257" s="17"/>
      <c r="BL2257" s="17"/>
      <c r="BN2257" s="16"/>
      <c r="BT2257" s="16"/>
      <c r="BU2257" s="16"/>
      <c r="BV2257" s="16"/>
      <c r="BY2257" s="16"/>
      <c r="BZ2257" s="16"/>
      <c r="CA2257" s="16"/>
      <c r="CH2257" s="16"/>
      <c r="CI2257" s="16"/>
    </row>
    <row r="2258" spans="6:87" x14ac:dyDescent="0.25">
      <c r="F2258" s="16"/>
      <c r="G2258" s="16"/>
      <c r="U2258" s="16"/>
      <c r="V2258" s="16"/>
      <c r="W2258" s="16"/>
      <c r="Y2258" s="16"/>
      <c r="Z2258" s="16"/>
      <c r="AA2258" s="16"/>
      <c r="AB2258" s="17"/>
      <c r="AC2258" s="16"/>
      <c r="AE2258" s="16"/>
      <c r="AG2258" s="17"/>
      <c r="AH2258" s="16"/>
      <c r="AJ2258" s="16"/>
      <c r="AL2258" s="17"/>
      <c r="AM2258" s="16"/>
      <c r="AO2258" s="16"/>
      <c r="AQ2258" s="16"/>
      <c r="AS2258" s="16"/>
      <c r="AU2258" s="16"/>
      <c r="AW2258" s="16"/>
      <c r="AY2258" s="16"/>
      <c r="BA2258" s="16"/>
      <c r="BC2258" s="16"/>
      <c r="BE2258" s="16"/>
      <c r="BF2258" s="17"/>
      <c r="BG2258" s="16"/>
      <c r="BI2258" s="17"/>
      <c r="BJ2258" s="17"/>
      <c r="BK2258" s="17"/>
      <c r="BL2258" s="17"/>
      <c r="BN2258" s="16"/>
      <c r="BT2258" s="16"/>
      <c r="BU2258" s="16"/>
      <c r="BV2258" s="16"/>
      <c r="BY2258" s="16"/>
      <c r="BZ2258" s="16"/>
      <c r="CA2258" s="16"/>
      <c r="CH2258" s="16"/>
      <c r="CI2258" s="16"/>
    </row>
    <row r="2259" spans="6:87" x14ac:dyDescent="0.25">
      <c r="F2259" s="16"/>
      <c r="G2259" s="16"/>
      <c r="U2259" s="16"/>
      <c r="V2259" s="16"/>
      <c r="W2259" s="16"/>
      <c r="Y2259" s="16"/>
      <c r="Z2259" s="16"/>
      <c r="AA2259" s="16"/>
      <c r="AB2259" s="17"/>
      <c r="AC2259" s="16"/>
      <c r="AE2259" s="16"/>
      <c r="AG2259" s="17"/>
      <c r="AH2259" s="16"/>
      <c r="AJ2259" s="16"/>
      <c r="AL2259" s="17"/>
      <c r="AM2259" s="16"/>
      <c r="AO2259" s="16"/>
      <c r="AQ2259" s="16"/>
      <c r="AS2259" s="16"/>
      <c r="AU2259" s="16"/>
      <c r="AW2259" s="16"/>
      <c r="AY2259" s="16"/>
      <c r="BA2259" s="16"/>
      <c r="BC2259" s="16"/>
      <c r="BE2259" s="16"/>
      <c r="BF2259" s="17"/>
      <c r="BG2259" s="16"/>
      <c r="BI2259" s="17"/>
      <c r="BJ2259" s="17"/>
      <c r="BK2259" s="17"/>
      <c r="BL2259" s="17"/>
      <c r="BN2259" s="16"/>
      <c r="BT2259" s="16"/>
      <c r="BU2259" s="16"/>
      <c r="BV2259" s="16"/>
      <c r="BY2259" s="16"/>
      <c r="BZ2259" s="16"/>
      <c r="CA2259" s="16"/>
      <c r="CH2259" s="16"/>
      <c r="CI2259" s="16"/>
    </row>
    <row r="2260" spans="6:87" x14ac:dyDescent="0.25">
      <c r="F2260" s="16"/>
      <c r="G2260" s="16"/>
      <c r="U2260" s="16"/>
      <c r="V2260" s="16"/>
      <c r="W2260" s="16"/>
      <c r="Y2260" s="16"/>
      <c r="Z2260" s="16"/>
      <c r="AA2260" s="16"/>
      <c r="AB2260" s="17"/>
      <c r="AC2260" s="16"/>
      <c r="AE2260" s="16"/>
      <c r="AG2260" s="17"/>
      <c r="AH2260" s="16"/>
      <c r="AJ2260" s="16"/>
      <c r="AL2260" s="17"/>
      <c r="AM2260" s="16"/>
      <c r="AO2260" s="16"/>
      <c r="AQ2260" s="16"/>
      <c r="AS2260" s="16"/>
      <c r="AU2260" s="16"/>
      <c r="AW2260" s="16"/>
      <c r="AY2260" s="16"/>
      <c r="BA2260" s="16"/>
      <c r="BC2260" s="16"/>
      <c r="BE2260" s="16"/>
      <c r="BF2260" s="17"/>
      <c r="BG2260" s="16"/>
      <c r="BI2260" s="17"/>
      <c r="BJ2260" s="17"/>
      <c r="BK2260" s="17"/>
      <c r="BL2260" s="17"/>
      <c r="BN2260" s="16"/>
      <c r="BT2260" s="16"/>
      <c r="BU2260" s="16"/>
      <c r="BV2260" s="16"/>
      <c r="BY2260" s="16"/>
      <c r="BZ2260" s="16"/>
      <c r="CA2260" s="16"/>
      <c r="CH2260" s="16"/>
      <c r="CI2260" s="16"/>
    </row>
    <row r="2261" spans="6:87" x14ac:dyDescent="0.25">
      <c r="F2261" s="16"/>
      <c r="G2261" s="16"/>
      <c r="U2261" s="16"/>
      <c r="V2261" s="16"/>
      <c r="W2261" s="16"/>
      <c r="Y2261" s="16"/>
      <c r="Z2261" s="16"/>
      <c r="AA2261" s="16"/>
      <c r="AB2261" s="17"/>
      <c r="AC2261" s="16"/>
      <c r="AE2261" s="16"/>
      <c r="AG2261" s="17"/>
      <c r="AH2261" s="16"/>
      <c r="AJ2261" s="16"/>
      <c r="AL2261" s="17"/>
      <c r="AM2261" s="16"/>
      <c r="AO2261" s="16"/>
      <c r="AQ2261" s="16"/>
      <c r="AS2261" s="16"/>
      <c r="AU2261" s="16"/>
      <c r="AW2261" s="16"/>
      <c r="AY2261" s="16"/>
      <c r="BA2261" s="16"/>
      <c r="BC2261" s="16"/>
      <c r="BE2261" s="16"/>
      <c r="BF2261" s="17"/>
      <c r="BG2261" s="16"/>
      <c r="BI2261" s="17"/>
      <c r="BJ2261" s="17"/>
      <c r="BK2261" s="17"/>
      <c r="BL2261" s="17"/>
      <c r="BN2261" s="16"/>
      <c r="BT2261" s="16"/>
      <c r="BU2261" s="16"/>
      <c r="BV2261" s="16"/>
      <c r="BY2261" s="16"/>
      <c r="BZ2261" s="16"/>
      <c r="CA2261" s="16"/>
      <c r="CH2261" s="16"/>
      <c r="CI2261" s="16"/>
    </row>
    <row r="2262" spans="6:87" x14ac:dyDescent="0.25">
      <c r="F2262" s="16"/>
      <c r="G2262" s="16"/>
      <c r="U2262" s="16"/>
      <c r="V2262" s="16"/>
      <c r="W2262" s="16"/>
      <c r="Y2262" s="16"/>
      <c r="Z2262" s="16"/>
      <c r="AA2262" s="16"/>
      <c r="AB2262" s="17"/>
      <c r="AC2262" s="16"/>
      <c r="AE2262" s="16"/>
      <c r="AG2262" s="17"/>
      <c r="AH2262" s="16"/>
      <c r="AJ2262" s="16"/>
      <c r="AL2262" s="17"/>
      <c r="AM2262" s="16"/>
      <c r="AO2262" s="16"/>
      <c r="AQ2262" s="16"/>
      <c r="AS2262" s="16"/>
      <c r="AU2262" s="16"/>
      <c r="AW2262" s="16"/>
      <c r="AY2262" s="16"/>
      <c r="BA2262" s="16"/>
      <c r="BC2262" s="16"/>
      <c r="BE2262" s="16"/>
      <c r="BF2262" s="17"/>
      <c r="BG2262" s="16"/>
      <c r="BI2262" s="17"/>
      <c r="BJ2262" s="17"/>
      <c r="BK2262" s="17"/>
      <c r="BL2262" s="17"/>
      <c r="BN2262" s="16"/>
      <c r="BT2262" s="16"/>
      <c r="BU2262" s="16"/>
      <c r="BV2262" s="16"/>
      <c r="BY2262" s="16"/>
      <c r="BZ2262" s="16"/>
      <c r="CA2262" s="16"/>
      <c r="CH2262" s="16"/>
      <c r="CI2262" s="16"/>
    </row>
    <row r="2263" spans="6:87" x14ac:dyDescent="0.25">
      <c r="F2263" s="16"/>
      <c r="G2263" s="16"/>
      <c r="U2263" s="16"/>
      <c r="V2263" s="16"/>
      <c r="W2263" s="16"/>
      <c r="Y2263" s="16"/>
      <c r="Z2263" s="16"/>
      <c r="AA2263" s="16"/>
      <c r="AB2263" s="17"/>
      <c r="AC2263" s="16"/>
      <c r="AE2263" s="16"/>
      <c r="AG2263" s="17"/>
      <c r="AH2263" s="16"/>
      <c r="AJ2263" s="16"/>
      <c r="AL2263" s="17"/>
      <c r="AM2263" s="16"/>
      <c r="AO2263" s="16"/>
      <c r="AQ2263" s="16"/>
      <c r="AS2263" s="16"/>
      <c r="AU2263" s="16"/>
      <c r="AW2263" s="16"/>
      <c r="AY2263" s="16"/>
      <c r="BA2263" s="16"/>
      <c r="BC2263" s="16"/>
      <c r="BE2263" s="16"/>
      <c r="BF2263" s="17"/>
      <c r="BG2263" s="16"/>
      <c r="BI2263" s="17"/>
      <c r="BJ2263" s="17"/>
      <c r="BK2263" s="17"/>
      <c r="BL2263" s="17"/>
      <c r="BN2263" s="16"/>
      <c r="BT2263" s="16"/>
      <c r="BU2263" s="16"/>
      <c r="BV2263" s="16"/>
      <c r="BY2263" s="16"/>
      <c r="BZ2263" s="16"/>
      <c r="CA2263" s="16"/>
      <c r="CH2263" s="16"/>
      <c r="CI2263" s="16"/>
    </row>
    <row r="2264" spans="6:87" x14ac:dyDescent="0.25">
      <c r="F2264" s="16"/>
      <c r="G2264" s="16"/>
      <c r="U2264" s="16"/>
      <c r="V2264" s="16"/>
      <c r="W2264" s="16"/>
      <c r="Y2264" s="16"/>
      <c r="Z2264" s="16"/>
      <c r="AA2264" s="16"/>
      <c r="AB2264" s="17"/>
      <c r="AC2264" s="16"/>
      <c r="AE2264" s="16"/>
      <c r="AG2264" s="17"/>
      <c r="AH2264" s="16"/>
      <c r="AJ2264" s="16"/>
      <c r="AL2264" s="17"/>
      <c r="AM2264" s="16"/>
      <c r="AO2264" s="16"/>
      <c r="AQ2264" s="16"/>
      <c r="AS2264" s="16"/>
      <c r="AU2264" s="16"/>
      <c r="AW2264" s="16"/>
      <c r="AY2264" s="16"/>
      <c r="BA2264" s="16"/>
      <c r="BC2264" s="16"/>
      <c r="BE2264" s="16"/>
      <c r="BF2264" s="17"/>
      <c r="BG2264" s="16"/>
      <c r="BI2264" s="17"/>
      <c r="BJ2264" s="17"/>
      <c r="BK2264" s="17"/>
      <c r="BL2264" s="17"/>
      <c r="BN2264" s="16"/>
      <c r="BT2264" s="16"/>
      <c r="BU2264" s="16"/>
      <c r="BV2264" s="16"/>
      <c r="BY2264" s="16"/>
      <c r="BZ2264" s="16"/>
      <c r="CA2264" s="16"/>
      <c r="CH2264" s="16"/>
      <c r="CI2264" s="16"/>
    </row>
    <row r="2265" spans="6:87" x14ac:dyDescent="0.25">
      <c r="F2265" s="16"/>
      <c r="G2265" s="16"/>
      <c r="U2265" s="16"/>
      <c r="V2265" s="16"/>
      <c r="W2265" s="16"/>
      <c r="Y2265" s="16"/>
      <c r="Z2265" s="16"/>
      <c r="AA2265" s="16"/>
      <c r="AB2265" s="17"/>
      <c r="AC2265" s="16"/>
      <c r="AE2265" s="16"/>
      <c r="AG2265" s="17"/>
      <c r="AH2265" s="16"/>
      <c r="AJ2265" s="16"/>
      <c r="AL2265" s="17"/>
      <c r="AM2265" s="16"/>
      <c r="AO2265" s="16"/>
      <c r="AQ2265" s="16"/>
      <c r="AS2265" s="16"/>
      <c r="AU2265" s="16"/>
      <c r="AW2265" s="16"/>
      <c r="AY2265" s="16"/>
      <c r="BA2265" s="16"/>
      <c r="BC2265" s="16"/>
      <c r="BE2265" s="16"/>
      <c r="BF2265" s="17"/>
      <c r="BG2265" s="16"/>
      <c r="BI2265" s="17"/>
      <c r="BJ2265" s="17"/>
      <c r="BK2265" s="17"/>
      <c r="BL2265" s="17"/>
      <c r="BN2265" s="16"/>
      <c r="BT2265" s="16"/>
      <c r="BU2265" s="16"/>
      <c r="BV2265" s="16"/>
      <c r="BY2265" s="16"/>
      <c r="BZ2265" s="16"/>
      <c r="CA2265" s="16"/>
      <c r="CH2265" s="16"/>
      <c r="CI2265" s="16"/>
    </row>
    <row r="2266" spans="6:87" x14ac:dyDescent="0.25">
      <c r="F2266" s="16"/>
      <c r="G2266" s="16"/>
      <c r="U2266" s="16"/>
      <c r="V2266" s="16"/>
      <c r="W2266" s="16"/>
      <c r="Y2266" s="16"/>
      <c r="Z2266" s="16"/>
      <c r="AA2266" s="16"/>
      <c r="AB2266" s="17"/>
      <c r="AC2266" s="16"/>
      <c r="AE2266" s="16"/>
      <c r="AG2266" s="17"/>
      <c r="AH2266" s="16"/>
      <c r="AJ2266" s="16"/>
      <c r="AL2266" s="17"/>
      <c r="AM2266" s="16"/>
      <c r="AO2266" s="16"/>
      <c r="AQ2266" s="16"/>
      <c r="AS2266" s="16"/>
      <c r="AU2266" s="16"/>
      <c r="AW2266" s="16"/>
      <c r="AY2266" s="16"/>
      <c r="BA2266" s="16"/>
      <c r="BC2266" s="16"/>
      <c r="BE2266" s="16"/>
      <c r="BF2266" s="17"/>
      <c r="BG2266" s="16"/>
      <c r="BI2266" s="17"/>
      <c r="BJ2266" s="17"/>
      <c r="BK2266" s="17"/>
      <c r="BL2266" s="17"/>
      <c r="BN2266" s="16"/>
      <c r="BT2266" s="16"/>
      <c r="BU2266" s="16"/>
      <c r="BV2266" s="16"/>
      <c r="BY2266" s="16"/>
      <c r="BZ2266" s="16"/>
      <c r="CA2266" s="16"/>
      <c r="CH2266" s="16"/>
      <c r="CI2266" s="16"/>
    </row>
    <row r="2267" spans="6:87" x14ac:dyDescent="0.25">
      <c r="F2267" s="16"/>
      <c r="G2267" s="16"/>
      <c r="U2267" s="16"/>
      <c r="V2267" s="16"/>
      <c r="W2267" s="16"/>
      <c r="Y2267" s="16"/>
      <c r="Z2267" s="16"/>
      <c r="AA2267" s="16"/>
      <c r="AB2267" s="17"/>
      <c r="AC2267" s="16"/>
      <c r="AE2267" s="16"/>
      <c r="AG2267" s="17"/>
      <c r="AH2267" s="16"/>
      <c r="AJ2267" s="16"/>
      <c r="AL2267" s="17"/>
      <c r="AM2267" s="16"/>
      <c r="AO2267" s="16"/>
      <c r="AQ2267" s="16"/>
      <c r="AS2267" s="16"/>
      <c r="AU2267" s="16"/>
      <c r="AW2267" s="16"/>
      <c r="AY2267" s="16"/>
      <c r="BA2267" s="16"/>
      <c r="BC2267" s="16"/>
      <c r="BE2267" s="16"/>
      <c r="BF2267" s="17"/>
      <c r="BG2267" s="16"/>
      <c r="BI2267" s="17"/>
      <c r="BJ2267" s="17"/>
      <c r="BK2267" s="17"/>
      <c r="BL2267" s="17"/>
      <c r="BN2267" s="16"/>
      <c r="BT2267" s="16"/>
      <c r="BU2267" s="16"/>
      <c r="BV2267" s="16"/>
      <c r="BY2267" s="16"/>
      <c r="BZ2267" s="16"/>
      <c r="CA2267" s="16"/>
      <c r="CH2267" s="16"/>
      <c r="CI2267" s="16"/>
    </row>
    <row r="2268" spans="6:87" x14ac:dyDescent="0.25">
      <c r="F2268" s="16"/>
      <c r="G2268" s="16"/>
      <c r="U2268" s="16"/>
      <c r="V2268" s="16"/>
      <c r="W2268" s="16"/>
      <c r="Y2268" s="16"/>
      <c r="Z2268" s="16"/>
      <c r="AA2268" s="16"/>
      <c r="AB2268" s="17"/>
      <c r="AC2268" s="16"/>
      <c r="AE2268" s="16"/>
      <c r="AG2268" s="17"/>
      <c r="AH2268" s="16"/>
      <c r="AJ2268" s="16"/>
      <c r="AL2268" s="17"/>
      <c r="AM2268" s="16"/>
      <c r="AO2268" s="16"/>
      <c r="AQ2268" s="16"/>
      <c r="AS2268" s="16"/>
      <c r="AU2268" s="16"/>
      <c r="AW2268" s="16"/>
      <c r="AY2268" s="16"/>
      <c r="BA2268" s="16"/>
      <c r="BC2268" s="16"/>
      <c r="BE2268" s="16"/>
      <c r="BF2268" s="17"/>
      <c r="BG2268" s="16"/>
      <c r="BI2268" s="17"/>
      <c r="BJ2268" s="17"/>
      <c r="BK2268" s="17"/>
      <c r="BL2268" s="17"/>
      <c r="BN2268" s="16"/>
      <c r="BT2268" s="16"/>
      <c r="BU2268" s="16"/>
      <c r="BV2268" s="16"/>
      <c r="BY2268" s="16"/>
      <c r="BZ2268" s="16"/>
      <c r="CA2268" s="16"/>
      <c r="CH2268" s="16"/>
      <c r="CI2268" s="16"/>
    </row>
    <row r="2269" spans="6:87" x14ac:dyDescent="0.25">
      <c r="F2269" s="16"/>
      <c r="G2269" s="16"/>
      <c r="U2269" s="16"/>
      <c r="V2269" s="16"/>
      <c r="W2269" s="16"/>
      <c r="Y2269" s="16"/>
      <c r="Z2269" s="16"/>
      <c r="AA2269" s="16"/>
      <c r="AB2269" s="17"/>
      <c r="AC2269" s="16"/>
      <c r="AE2269" s="16"/>
      <c r="AG2269" s="17"/>
      <c r="AH2269" s="16"/>
      <c r="AJ2269" s="16"/>
      <c r="AL2269" s="17"/>
      <c r="AM2269" s="16"/>
      <c r="AO2269" s="16"/>
      <c r="AQ2269" s="16"/>
      <c r="AS2269" s="16"/>
      <c r="AU2269" s="16"/>
      <c r="AW2269" s="16"/>
      <c r="AY2269" s="16"/>
      <c r="BA2269" s="16"/>
      <c r="BC2269" s="16"/>
      <c r="BE2269" s="16"/>
      <c r="BF2269" s="17"/>
      <c r="BG2269" s="16"/>
      <c r="BI2269" s="17"/>
      <c r="BJ2269" s="17"/>
      <c r="BK2269" s="17"/>
      <c r="BL2269" s="17"/>
      <c r="BN2269" s="16"/>
      <c r="BT2269" s="16"/>
      <c r="BU2269" s="16"/>
      <c r="BV2269" s="16"/>
      <c r="BY2269" s="16"/>
      <c r="BZ2269" s="16"/>
      <c r="CA2269" s="16"/>
      <c r="CH2269" s="16"/>
      <c r="CI2269" s="16"/>
    </row>
    <row r="2270" spans="6:87" x14ac:dyDescent="0.25">
      <c r="F2270" s="16"/>
      <c r="G2270" s="16"/>
      <c r="U2270" s="16"/>
      <c r="V2270" s="16"/>
      <c r="W2270" s="16"/>
      <c r="Y2270" s="16"/>
      <c r="Z2270" s="16"/>
      <c r="AA2270" s="16"/>
      <c r="AB2270" s="17"/>
      <c r="AC2270" s="16"/>
      <c r="AE2270" s="16"/>
      <c r="AG2270" s="17"/>
      <c r="AH2270" s="16"/>
      <c r="AJ2270" s="16"/>
      <c r="AL2270" s="17"/>
      <c r="AM2270" s="16"/>
      <c r="AO2270" s="16"/>
      <c r="AQ2270" s="16"/>
      <c r="AS2270" s="16"/>
      <c r="AU2270" s="16"/>
      <c r="AW2270" s="16"/>
      <c r="AY2270" s="16"/>
      <c r="BA2270" s="16"/>
      <c r="BC2270" s="16"/>
      <c r="BE2270" s="16"/>
      <c r="BF2270" s="17"/>
      <c r="BG2270" s="16"/>
      <c r="BI2270" s="17"/>
      <c r="BJ2270" s="17"/>
      <c r="BK2270" s="17"/>
      <c r="BL2270" s="17"/>
      <c r="BN2270" s="16"/>
      <c r="BT2270" s="16"/>
      <c r="BU2270" s="16"/>
      <c r="BV2270" s="16"/>
      <c r="BY2270" s="16"/>
      <c r="BZ2270" s="16"/>
      <c r="CA2270" s="16"/>
      <c r="CH2270" s="16"/>
      <c r="CI2270" s="16"/>
    </row>
    <row r="2271" spans="6:87" x14ac:dyDescent="0.25">
      <c r="F2271" s="16"/>
      <c r="G2271" s="16"/>
      <c r="U2271" s="16"/>
      <c r="V2271" s="16"/>
      <c r="W2271" s="16"/>
      <c r="Y2271" s="16"/>
      <c r="Z2271" s="16"/>
      <c r="AA2271" s="16"/>
      <c r="AB2271" s="17"/>
      <c r="AC2271" s="16"/>
      <c r="AE2271" s="16"/>
      <c r="AG2271" s="17"/>
      <c r="AH2271" s="16"/>
      <c r="AJ2271" s="16"/>
      <c r="AL2271" s="17"/>
      <c r="AM2271" s="16"/>
      <c r="AO2271" s="16"/>
      <c r="AQ2271" s="16"/>
      <c r="AS2271" s="16"/>
      <c r="AU2271" s="16"/>
      <c r="AW2271" s="16"/>
      <c r="AY2271" s="16"/>
      <c r="BA2271" s="16"/>
      <c r="BC2271" s="16"/>
      <c r="BE2271" s="16"/>
      <c r="BF2271" s="17"/>
      <c r="BG2271" s="16"/>
      <c r="BI2271" s="17"/>
      <c r="BJ2271" s="17"/>
      <c r="BK2271" s="17"/>
      <c r="BL2271" s="17"/>
      <c r="BN2271" s="16"/>
      <c r="BT2271" s="16"/>
      <c r="BU2271" s="16"/>
      <c r="BV2271" s="16"/>
      <c r="BY2271" s="16"/>
      <c r="BZ2271" s="16"/>
      <c r="CA2271" s="16"/>
      <c r="CH2271" s="16"/>
      <c r="CI2271" s="16"/>
    </row>
    <row r="2272" spans="6:87" x14ac:dyDescent="0.25">
      <c r="F2272" s="16"/>
      <c r="G2272" s="16"/>
      <c r="U2272" s="16"/>
      <c r="V2272" s="16"/>
      <c r="W2272" s="16"/>
      <c r="Y2272" s="16"/>
      <c r="Z2272" s="16"/>
      <c r="AA2272" s="16"/>
      <c r="AB2272" s="17"/>
      <c r="AC2272" s="16"/>
      <c r="AE2272" s="16"/>
      <c r="AG2272" s="17"/>
      <c r="AH2272" s="16"/>
      <c r="AJ2272" s="16"/>
      <c r="AL2272" s="17"/>
      <c r="AM2272" s="16"/>
      <c r="AO2272" s="16"/>
      <c r="AQ2272" s="16"/>
      <c r="AS2272" s="16"/>
      <c r="AU2272" s="16"/>
      <c r="AW2272" s="16"/>
      <c r="AY2272" s="16"/>
      <c r="BA2272" s="16"/>
      <c r="BC2272" s="16"/>
      <c r="BE2272" s="16"/>
      <c r="BF2272" s="17"/>
      <c r="BG2272" s="16"/>
      <c r="BI2272" s="17"/>
      <c r="BJ2272" s="17"/>
      <c r="BK2272" s="17"/>
      <c r="BL2272" s="17"/>
      <c r="BN2272" s="16"/>
      <c r="BT2272" s="16"/>
      <c r="BU2272" s="16"/>
      <c r="BV2272" s="16"/>
      <c r="BY2272" s="16"/>
      <c r="BZ2272" s="16"/>
      <c r="CA2272" s="16"/>
      <c r="CH2272" s="16"/>
      <c r="CI2272" s="16"/>
    </row>
    <row r="2273" spans="6:87" x14ac:dyDescent="0.25">
      <c r="F2273" s="16"/>
      <c r="G2273" s="16"/>
      <c r="U2273" s="16"/>
      <c r="V2273" s="16"/>
      <c r="W2273" s="16"/>
      <c r="Y2273" s="16"/>
      <c r="Z2273" s="16"/>
      <c r="AA2273" s="16"/>
      <c r="AB2273" s="17"/>
      <c r="AC2273" s="16"/>
      <c r="AE2273" s="16"/>
      <c r="AG2273" s="17"/>
      <c r="AH2273" s="16"/>
      <c r="AJ2273" s="16"/>
      <c r="AL2273" s="17"/>
      <c r="AM2273" s="16"/>
      <c r="AO2273" s="16"/>
      <c r="AQ2273" s="16"/>
      <c r="AS2273" s="16"/>
      <c r="AU2273" s="16"/>
      <c r="AW2273" s="16"/>
      <c r="AY2273" s="16"/>
      <c r="BA2273" s="16"/>
      <c r="BC2273" s="16"/>
      <c r="BE2273" s="16"/>
      <c r="BF2273" s="17"/>
      <c r="BG2273" s="16"/>
      <c r="BI2273" s="17"/>
      <c r="BJ2273" s="17"/>
      <c r="BK2273" s="17"/>
      <c r="BL2273" s="17"/>
      <c r="BN2273" s="16"/>
      <c r="BT2273" s="16"/>
      <c r="BU2273" s="16"/>
      <c r="BV2273" s="16"/>
      <c r="BY2273" s="16"/>
      <c r="BZ2273" s="16"/>
      <c r="CA2273" s="16"/>
      <c r="CH2273" s="16"/>
      <c r="CI2273" s="16"/>
    </row>
    <row r="2274" spans="6:87" x14ac:dyDescent="0.25">
      <c r="F2274" s="16"/>
      <c r="G2274" s="16"/>
      <c r="U2274" s="16"/>
      <c r="V2274" s="16"/>
      <c r="W2274" s="16"/>
      <c r="Y2274" s="16"/>
      <c r="Z2274" s="16"/>
      <c r="AA2274" s="16"/>
      <c r="AB2274" s="17"/>
      <c r="AC2274" s="16"/>
      <c r="AE2274" s="16"/>
      <c r="AG2274" s="17"/>
      <c r="AH2274" s="16"/>
      <c r="AJ2274" s="16"/>
      <c r="AL2274" s="17"/>
      <c r="AM2274" s="16"/>
      <c r="AO2274" s="16"/>
      <c r="AQ2274" s="16"/>
      <c r="AS2274" s="16"/>
      <c r="AU2274" s="16"/>
      <c r="AW2274" s="16"/>
      <c r="AY2274" s="16"/>
      <c r="BA2274" s="16"/>
      <c r="BC2274" s="16"/>
      <c r="BE2274" s="16"/>
      <c r="BF2274" s="17"/>
      <c r="BG2274" s="16"/>
      <c r="BI2274" s="17"/>
      <c r="BJ2274" s="17"/>
      <c r="BK2274" s="17"/>
      <c r="BL2274" s="17"/>
      <c r="BN2274" s="16"/>
      <c r="BT2274" s="16"/>
      <c r="BU2274" s="16"/>
      <c r="BV2274" s="16"/>
      <c r="BY2274" s="16"/>
      <c r="BZ2274" s="16"/>
      <c r="CA2274" s="16"/>
      <c r="CH2274" s="16"/>
      <c r="CI2274" s="16"/>
    </row>
    <row r="2275" spans="6:87" x14ac:dyDescent="0.25">
      <c r="F2275" s="16"/>
      <c r="G2275" s="16"/>
      <c r="U2275" s="16"/>
      <c r="V2275" s="16"/>
      <c r="W2275" s="16"/>
      <c r="Y2275" s="16"/>
      <c r="Z2275" s="16"/>
      <c r="AA2275" s="16"/>
      <c r="AB2275" s="17"/>
      <c r="AC2275" s="16"/>
      <c r="AE2275" s="16"/>
      <c r="AG2275" s="17"/>
      <c r="AH2275" s="16"/>
      <c r="AJ2275" s="16"/>
      <c r="AL2275" s="17"/>
      <c r="AM2275" s="16"/>
      <c r="AO2275" s="16"/>
      <c r="AQ2275" s="16"/>
      <c r="AS2275" s="16"/>
      <c r="AU2275" s="16"/>
      <c r="AW2275" s="16"/>
      <c r="AY2275" s="16"/>
      <c r="BA2275" s="16"/>
      <c r="BC2275" s="16"/>
      <c r="BE2275" s="16"/>
      <c r="BF2275" s="17"/>
      <c r="BG2275" s="16"/>
      <c r="BI2275" s="17"/>
      <c r="BJ2275" s="17"/>
      <c r="BK2275" s="17"/>
      <c r="BL2275" s="17"/>
      <c r="BN2275" s="16"/>
      <c r="BT2275" s="16"/>
      <c r="BU2275" s="16"/>
      <c r="BV2275" s="16"/>
      <c r="BY2275" s="16"/>
      <c r="BZ2275" s="16"/>
      <c r="CA2275" s="16"/>
      <c r="CH2275" s="16"/>
      <c r="CI2275" s="16"/>
    </row>
    <row r="2276" spans="6:87" x14ac:dyDescent="0.25">
      <c r="F2276" s="16"/>
      <c r="G2276" s="16"/>
      <c r="U2276" s="16"/>
      <c r="V2276" s="16"/>
      <c r="W2276" s="16"/>
      <c r="Y2276" s="16"/>
      <c r="Z2276" s="16"/>
      <c r="AA2276" s="16"/>
      <c r="AB2276" s="17"/>
      <c r="AC2276" s="16"/>
      <c r="AE2276" s="16"/>
      <c r="AG2276" s="17"/>
      <c r="AH2276" s="16"/>
      <c r="AJ2276" s="16"/>
      <c r="AL2276" s="17"/>
      <c r="AM2276" s="16"/>
      <c r="AO2276" s="16"/>
      <c r="AQ2276" s="16"/>
      <c r="AS2276" s="16"/>
      <c r="AU2276" s="16"/>
      <c r="AW2276" s="16"/>
      <c r="AY2276" s="16"/>
      <c r="BA2276" s="16"/>
      <c r="BC2276" s="16"/>
      <c r="BE2276" s="16"/>
      <c r="BF2276" s="17"/>
      <c r="BG2276" s="16"/>
      <c r="BI2276" s="17"/>
      <c r="BJ2276" s="17"/>
      <c r="BK2276" s="17"/>
      <c r="BL2276" s="17"/>
      <c r="BN2276" s="16"/>
      <c r="BT2276" s="16"/>
      <c r="BU2276" s="16"/>
      <c r="BV2276" s="16"/>
      <c r="BY2276" s="16"/>
      <c r="BZ2276" s="16"/>
      <c r="CA2276" s="16"/>
      <c r="CH2276" s="16"/>
      <c r="CI2276" s="16"/>
    </row>
    <row r="2277" spans="6:87" x14ac:dyDescent="0.25">
      <c r="F2277" s="16"/>
      <c r="G2277" s="16"/>
      <c r="U2277" s="16"/>
      <c r="V2277" s="16"/>
      <c r="W2277" s="16"/>
      <c r="Y2277" s="16"/>
      <c r="Z2277" s="16"/>
      <c r="AA2277" s="16"/>
      <c r="AB2277" s="17"/>
      <c r="AC2277" s="16"/>
      <c r="AE2277" s="16"/>
      <c r="AG2277" s="17"/>
      <c r="AH2277" s="16"/>
      <c r="AJ2277" s="16"/>
      <c r="AL2277" s="17"/>
      <c r="AM2277" s="16"/>
      <c r="AO2277" s="16"/>
      <c r="AQ2277" s="16"/>
      <c r="AS2277" s="16"/>
      <c r="AU2277" s="16"/>
      <c r="AW2277" s="16"/>
      <c r="AY2277" s="16"/>
      <c r="BA2277" s="16"/>
      <c r="BC2277" s="16"/>
      <c r="BE2277" s="16"/>
      <c r="BF2277" s="17"/>
      <c r="BG2277" s="16"/>
      <c r="BI2277" s="17"/>
      <c r="BJ2277" s="17"/>
      <c r="BK2277" s="17"/>
      <c r="BL2277" s="17"/>
      <c r="BN2277" s="16"/>
      <c r="BT2277" s="16"/>
      <c r="BU2277" s="16"/>
      <c r="BV2277" s="16"/>
      <c r="BY2277" s="16"/>
      <c r="BZ2277" s="16"/>
      <c r="CA2277" s="16"/>
      <c r="CH2277" s="16"/>
      <c r="CI2277" s="16"/>
    </row>
    <row r="2278" spans="6:87" x14ac:dyDescent="0.25">
      <c r="F2278" s="16"/>
      <c r="G2278" s="16"/>
      <c r="U2278" s="16"/>
      <c r="V2278" s="16"/>
      <c r="W2278" s="16"/>
      <c r="Y2278" s="16"/>
      <c r="Z2278" s="16"/>
      <c r="AA2278" s="16"/>
      <c r="AB2278" s="17"/>
      <c r="AC2278" s="16"/>
      <c r="AE2278" s="16"/>
      <c r="AG2278" s="17"/>
      <c r="AH2278" s="16"/>
      <c r="AJ2278" s="16"/>
      <c r="AL2278" s="17"/>
      <c r="AM2278" s="16"/>
      <c r="AO2278" s="16"/>
      <c r="AQ2278" s="16"/>
      <c r="AS2278" s="16"/>
      <c r="AU2278" s="16"/>
      <c r="AW2278" s="16"/>
      <c r="AY2278" s="16"/>
      <c r="BA2278" s="16"/>
      <c r="BC2278" s="16"/>
      <c r="BE2278" s="16"/>
      <c r="BF2278" s="17"/>
      <c r="BG2278" s="16"/>
      <c r="BI2278" s="17"/>
      <c r="BJ2278" s="17"/>
      <c r="BK2278" s="17"/>
      <c r="BL2278" s="17"/>
      <c r="BN2278" s="16"/>
      <c r="BT2278" s="16"/>
      <c r="BU2278" s="16"/>
      <c r="BV2278" s="16"/>
      <c r="BY2278" s="16"/>
      <c r="BZ2278" s="16"/>
      <c r="CA2278" s="16"/>
      <c r="CH2278" s="16"/>
      <c r="CI2278" s="16"/>
    </row>
    <row r="2279" spans="6:87" x14ac:dyDescent="0.25">
      <c r="F2279" s="16"/>
      <c r="G2279" s="16"/>
      <c r="U2279" s="16"/>
      <c r="V2279" s="16"/>
      <c r="W2279" s="16"/>
      <c r="Y2279" s="16"/>
      <c r="Z2279" s="16"/>
      <c r="AA2279" s="16"/>
      <c r="AB2279" s="17"/>
      <c r="AC2279" s="16"/>
      <c r="AE2279" s="16"/>
      <c r="AG2279" s="17"/>
      <c r="AH2279" s="16"/>
      <c r="AJ2279" s="16"/>
      <c r="AL2279" s="17"/>
      <c r="AM2279" s="16"/>
      <c r="AO2279" s="16"/>
      <c r="AQ2279" s="16"/>
      <c r="AS2279" s="16"/>
      <c r="AU2279" s="16"/>
      <c r="AW2279" s="16"/>
      <c r="AY2279" s="16"/>
      <c r="BA2279" s="16"/>
      <c r="BC2279" s="16"/>
      <c r="BE2279" s="16"/>
      <c r="BF2279" s="17"/>
      <c r="BG2279" s="16"/>
      <c r="BI2279" s="17"/>
      <c r="BJ2279" s="17"/>
      <c r="BK2279" s="17"/>
      <c r="BL2279" s="17"/>
      <c r="BN2279" s="16"/>
      <c r="BT2279" s="16"/>
      <c r="BU2279" s="16"/>
      <c r="BV2279" s="16"/>
      <c r="BY2279" s="16"/>
      <c r="BZ2279" s="16"/>
      <c r="CA2279" s="16"/>
      <c r="CH2279" s="16"/>
      <c r="CI2279" s="16"/>
    </row>
    <row r="2280" spans="6:87" x14ac:dyDescent="0.25">
      <c r="F2280" s="16"/>
      <c r="G2280" s="16"/>
      <c r="U2280" s="16"/>
      <c r="V2280" s="16"/>
      <c r="W2280" s="16"/>
      <c r="Y2280" s="16"/>
      <c r="Z2280" s="16"/>
      <c r="AA2280" s="16"/>
      <c r="AB2280" s="17"/>
      <c r="AC2280" s="16"/>
      <c r="AE2280" s="16"/>
      <c r="AG2280" s="17"/>
      <c r="AH2280" s="16"/>
      <c r="AJ2280" s="16"/>
      <c r="AL2280" s="17"/>
      <c r="AM2280" s="16"/>
      <c r="AO2280" s="16"/>
      <c r="AQ2280" s="16"/>
      <c r="AS2280" s="16"/>
      <c r="AU2280" s="16"/>
      <c r="AW2280" s="16"/>
      <c r="AY2280" s="16"/>
      <c r="BA2280" s="16"/>
      <c r="BC2280" s="16"/>
      <c r="BE2280" s="16"/>
      <c r="BF2280" s="17"/>
      <c r="BG2280" s="16"/>
      <c r="BI2280" s="17"/>
      <c r="BJ2280" s="17"/>
      <c r="BK2280" s="17"/>
      <c r="BL2280" s="17"/>
      <c r="BN2280" s="16"/>
      <c r="BT2280" s="16"/>
      <c r="BU2280" s="16"/>
      <c r="BV2280" s="16"/>
      <c r="BY2280" s="16"/>
      <c r="BZ2280" s="16"/>
      <c r="CA2280" s="16"/>
      <c r="CH2280" s="16"/>
      <c r="CI2280" s="16"/>
    </row>
    <row r="2281" spans="6:87" x14ac:dyDescent="0.25">
      <c r="F2281" s="16"/>
      <c r="G2281" s="16"/>
      <c r="U2281" s="16"/>
      <c r="V2281" s="16"/>
      <c r="W2281" s="16"/>
      <c r="Y2281" s="16"/>
      <c r="Z2281" s="16"/>
      <c r="AA2281" s="16"/>
      <c r="AB2281" s="17"/>
      <c r="AC2281" s="16"/>
      <c r="AE2281" s="16"/>
      <c r="AG2281" s="17"/>
      <c r="AH2281" s="16"/>
      <c r="AJ2281" s="16"/>
      <c r="AL2281" s="17"/>
      <c r="AM2281" s="16"/>
      <c r="AO2281" s="16"/>
      <c r="AQ2281" s="16"/>
      <c r="AS2281" s="16"/>
      <c r="AU2281" s="16"/>
      <c r="AW2281" s="16"/>
      <c r="AY2281" s="16"/>
      <c r="BA2281" s="16"/>
      <c r="BC2281" s="16"/>
      <c r="BE2281" s="16"/>
      <c r="BF2281" s="17"/>
      <c r="BG2281" s="16"/>
      <c r="BI2281" s="17"/>
      <c r="BJ2281" s="17"/>
      <c r="BK2281" s="17"/>
      <c r="BL2281" s="17"/>
      <c r="BN2281" s="16"/>
      <c r="BT2281" s="16"/>
      <c r="BU2281" s="16"/>
      <c r="BV2281" s="16"/>
      <c r="BY2281" s="16"/>
      <c r="BZ2281" s="16"/>
      <c r="CA2281" s="16"/>
      <c r="CH2281" s="16"/>
      <c r="CI2281" s="16"/>
    </row>
    <row r="2282" spans="6:87" x14ac:dyDescent="0.25">
      <c r="F2282" s="16"/>
      <c r="G2282" s="16"/>
      <c r="U2282" s="16"/>
      <c r="V2282" s="16"/>
      <c r="W2282" s="16"/>
      <c r="Y2282" s="16"/>
      <c r="Z2282" s="16"/>
      <c r="AA2282" s="16"/>
      <c r="AB2282" s="17"/>
      <c r="AC2282" s="16"/>
      <c r="AE2282" s="16"/>
      <c r="AG2282" s="17"/>
      <c r="AH2282" s="16"/>
      <c r="AJ2282" s="16"/>
      <c r="AL2282" s="17"/>
      <c r="AM2282" s="16"/>
      <c r="AO2282" s="16"/>
      <c r="AQ2282" s="16"/>
      <c r="AS2282" s="16"/>
      <c r="AU2282" s="16"/>
      <c r="AW2282" s="16"/>
      <c r="AY2282" s="16"/>
      <c r="BA2282" s="16"/>
      <c r="BC2282" s="16"/>
      <c r="BE2282" s="16"/>
      <c r="BF2282" s="17"/>
      <c r="BG2282" s="16"/>
      <c r="BI2282" s="17"/>
      <c r="BJ2282" s="17"/>
      <c r="BK2282" s="17"/>
      <c r="BL2282" s="17"/>
      <c r="BN2282" s="16"/>
      <c r="BT2282" s="16"/>
      <c r="BU2282" s="16"/>
      <c r="BV2282" s="16"/>
      <c r="BY2282" s="16"/>
      <c r="BZ2282" s="16"/>
      <c r="CA2282" s="16"/>
      <c r="CH2282" s="16"/>
      <c r="CI2282" s="16"/>
    </row>
    <row r="2283" spans="6:87" x14ac:dyDescent="0.25">
      <c r="F2283" s="16"/>
      <c r="G2283" s="16"/>
      <c r="U2283" s="16"/>
      <c r="V2283" s="16"/>
      <c r="W2283" s="16"/>
      <c r="Y2283" s="16"/>
      <c r="Z2283" s="16"/>
      <c r="AA2283" s="16"/>
      <c r="AB2283" s="17"/>
      <c r="AC2283" s="16"/>
      <c r="AE2283" s="16"/>
      <c r="AG2283" s="17"/>
      <c r="AH2283" s="16"/>
      <c r="AJ2283" s="16"/>
      <c r="AL2283" s="17"/>
      <c r="AM2283" s="16"/>
      <c r="AO2283" s="16"/>
      <c r="AQ2283" s="16"/>
      <c r="AS2283" s="16"/>
      <c r="AU2283" s="16"/>
      <c r="AW2283" s="16"/>
      <c r="AY2283" s="16"/>
      <c r="BA2283" s="16"/>
      <c r="BC2283" s="16"/>
      <c r="BE2283" s="16"/>
      <c r="BF2283" s="17"/>
      <c r="BG2283" s="16"/>
      <c r="BI2283" s="17"/>
      <c r="BJ2283" s="17"/>
      <c r="BK2283" s="17"/>
      <c r="BL2283" s="17"/>
      <c r="BN2283" s="16"/>
      <c r="BT2283" s="16"/>
      <c r="BU2283" s="16"/>
      <c r="BV2283" s="16"/>
      <c r="BY2283" s="16"/>
      <c r="BZ2283" s="16"/>
      <c r="CA2283" s="16"/>
      <c r="CH2283" s="16"/>
      <c r="CI2283" s="16"/>
    </row>
    <row r="2284" spans="6:87" x14ac:dyDescent="0.25">
      <c r="F2284" s="16"/>
      <c r="G2284" s="16"/>
      <c r="U2284" s="16"/>
      <c r="V2284" s="16"/>
      <c r="W2284" s="16"/>
      <c r="Y2284" s="16"/>
      <c r="Z2284" s="16"/>
      <c r="AA2284" s="16"/>
      <c r="AB2284" s="17"/>
      <c r="AC2284" s="16"/>
      <c r="AE2284" s="16"/>
      <c r="AG2284" s="17"/>
      <c r="AH2284" s="16"/>
      <c r="AJ2284" s="16"/>
      <c r="AL2284" s="17"/>
      <c r="AM2284" s="16"/>
      <c r="AO2284" s="16"/>
      <c r="AQ2284" s="16"/>
      <c r="AS2284" s="16"/>
      <c r="AU2284" s="16"/>
      <c r="AW2284" s="16"/>
      <c r="AY2284" s="16"/>
      <c r="BA2284" s="16"/>
      <c r="BC2284" s="16"/>
      <c r="BE2284" s="16"/>
      <c r="BF2284" s="17"/>
      <c r="BG2284" s="16"/>
      <c r="BI2284" s="17"/>
      <c r="BJ2284" s="17"/>
      <c r="BK2284" s="17"/>
      <c r="BL2284" s="17"/>
      <c r="BN2284" s="16"/>
      <c r="BT2284" s="16"/>
      <c r="BU2284" s="16"/>
      <c r="BV2284" s="16"/>
      <c r="BY2284" s="16"/>
      <c r="BZ2284" s="16"/>
      <c r="CA2284" s="16"/>
      <c r="CH2284" s="16"/>
      <c r="CI2284" s="16"/>
    </row>
    <row r="2285" spans="6:87" x14ac:dyDescent="0.25">
      <c r="F2285" s="16"/>
      <c r="G2285" s="16"/>
      <c r="U2285" s="16"/>
      <c r="V2285" s="16"/>
      <c r="W2285" s="16"/>
      <c r="Y2285" s="16"/>
      <c r="Z2285" s="16"/>
      <c r="AA2285" s="16"/>
      <c r="AB2285" s="17"/>
      <c r="AC2285" s="16"/>
      <c r="AE2285" s="16"/>
      <c r="AG2285" s="17"/>
      <c r="AH2285" s="16"/>
      <c r="AJ2285" s="16"/>
      <c r="AL2285" s="17"/>
      <c r="AM2285" s="16"/>
      <c r="AO2285" s="16"/>
      <c r="AQ2285" s="16"/>
      <c r="AS2285" s="16"/>
      <c r="AU2285" s="16"/>
      <c r="AW2285" s="16"/>
      <c r="AY2285" s="16"/>
      <c r="BA2285" s="16"/>
      <c r="BC2285" s="16"/>
      <c r="BE2285" s="16"/>
      <c r="BF2285" s="17"/>
      <c r="BG2285" s="16"/>
      <c r="BI2285" s="17"/>
      <c r="BJ2285" s="17"/>
      <c r="BK2285" s="17"/>
      <c r="BL2285" s="17"/>
      <c r="BN2285" s="16"/>
      <c r="BT2285" s="16"/>
      <c r="BU2285" s="16"/>
      <c r="BV2285" s="16"/>
      <c r="BY2285" s="16"/>
      <c r="BZ2285" s="16"/>
      <c r="CA2285" s="16"/>
      <c r="CH2285" s="16"/>
      <c r="CI2285" s="16"/>
    </row>
    <row r="2286" spans="6:87" x14ac:dyDescent="0.25">
      <c r="F2286" s="16"/>
      <c r="G2286" s="16"/>
      <c r="U2286" s="16"/>
      <c r="V2286" s="16"/>
      <c r="W2286" s="16"/>
      <c r="Y2286" s="16"/>
      <c r="Z2286" s="16"/>
      <c r="AA2286" s="16"/>
      <c r="AB2286" s="17"/>
      <c r="AC2286" s="16"/>
      <c r="AE2286" s="16"/>
      <c r="AG2286" s="17"/>
      <c r="AH2286" s="16"/>
      <c r="AJ2286" s="16"/>
      <c r="AL2286" s="17"/>
      <c r="AM2286" s="16"/>
      <c r="AO2286" s="16"/>
      <c r="AQ2286" s="16"/>
      <c r="AS2286" s="16"/>
      <c r="AU2286" s="16"/>
      <c r="AW2286" s="16"/>
      <c r="AY2286" s="16"/>
      <c r="BA2286" s="16"/>
      <c r="BC2286" s="16"/>
      <c r="BE2286" s="16"/>
      <c r="BF2286" s="17"/>
      <c r="BG2286" s="16"/>
      <c r="BI2286" s="17"/>
      <c r="BJ2286" s="17"/>
      <c r="BK2286" s="17"/>
      <c r="BL2286" s="17"/>
      <c r="BN2286" s="16"/>
      <c r="BT2286" s="16"/>
      <c r="BU2286" s="16"/>
      <c r="BV2286" s="16"/>
      <c r="BY2286" s="16"/>
      <c r="BZ2286" s="16"/>
      <c r="CA2286" s="16"/>
      <c r="CH2286" s="16"/>
      <c r="CI2286" s="16"/>
    </row>
    <row r="2287" spans="6:87" x14ac:dyDescent="0.25">
      <c r="F2287" s="16"/>
      <c r="G2287" s="16"/>
      <c r="U2287" s="16"/>
      <c r="V2287" s="16"/>
      <c r="W2287" s="16"/>
      <c r="Y2287" s="16"/>
      <c r="Z2287" s="16"/>
      <c r="AA2287" s="16"/>
      <c r="AB2287" s="17"/>
      <c r="AC2287" s="16"/>
      <c r="AE2287" s="16"/>
      <c r="AG2287" s="17"/>
      <c r="AH2287" s="16"/>
      <c r="AJ2287" s="16"/>
      <c r="AL2287" s="17"/>
      <c r="AM2287" s="16"/>
      <c r="AO2287" s="16"/>
      <c r="AQ2287" s="16"/>
      <c r="AS2287" s="16"/>
      <c r="AU2287" s="16"/>
      <c r="AW2287" s="16"/>
      <c r="AY2287" s="16"/>
      <c r="BA2287" s="16"/>
      <c r="BC2287" s="16"/>
      <c r="BE2287" s="16"/>
      <c r="BF2287" s="17"/>
      <c r="BG2287" s="16"/>
      <c r="BI2287" s="17"/>
      <c r="BJ2287" s="17"/>
      <c r="BK2287" s="17"/>
      <c r="BL2287" s="17"/>
      <c r="BN2287" s="16"/>
      <c r="BT2287" s="16"/>
      <c r="BU2287" s="16"/>
      <c r="BV2287" s="16"/>
      <c r="BY2287" s="16"/>
      <c r="BZ2287" s="16"/>
      <c r="CA2287" s="16"/>
      <c r="CH2287" s="16"/>
      <c r="CI2287" s="16"/>
    </row>
    <row r="2288" spans="6:87" x14ac:dyDescent="0.25">
      <c r="F2288" s="16"/>
      <c r="G2288" s="16"/>
      <c r="U2288" s="16"/>
      <c r="V2288" s="16"/>
      <c r="W2288" s="16"/>
      <c r="Y2288" s="16"/>
      <c r="Z2288" s="16"/>
      <c r="AA2288" s="16"/>
      <c r="AB2288" s="17"/>
      <c r="AC2288" s="16"/>
      <c r="AE2288" s="16"/>
      <c r="AG2288" s="17"/>
      <c r="AH2288" s="16"/>
      <c r="AJ2288" s="16"/>
      <c r="AL2288" s="17"/>
      <c r="AM2288" s="16"/>
      <c r="AO2288" s="16"/>
      <c r="AQ2288" s="16"/>
      <c r="AS2288" s="16"/>
      <c r="AU2288" s="16"/>
      <c r="AW2288" s="16"/>
      <c r="AY2288" s="16"/>
      <c r="BA2288" s="16"/>
      <c r="BC2288" s="16"/>
      <c r="BE2288" s="16"/>
      <c r="BF2288" s="17"/>
      <c r="BG2288" s="16"/>
      <c r="BI2288" s="17"/>
      <c r="BJ2288" s="17"/>
      <c r="BK2288" s="17"/>
      <c r="BL2288" s="17"/>
      <c r="BN2288" s="16"/>
      <c r="BT2288" s="16"/>
      <c r="BU2288" s="16"/>
      <c r="BV2288" s="16"/>
      <c r="BY2288" s="16"/>
      <c r="BZ2288" s="16"/>
      <c r="CA2288" s="16"/>
      <c r="CH2288" s="16"/>
      <c r="CI2288" s="16"/>
    </row>
    <row r="2289" spans="6:87" x14ac:dyDescent="0.25">
      <c r="F2289" s="16"/>
      <c r="G2289" s="16"/>
      <c r="U2289" s="16"/>
      <c r="V2289" s="16"/>
      <c r="W2289" s="16"/>
      <c r="Y2289" s="16"/>
      <c r="Z2289" s="16"/>
      <c r="AA2289" s="16"/>
      <c r="AB2289" s="17"/>
      <c r="AC2289" s="16"/>
      <c r="AE2289" s="16"/>
      <c r="AG2289" s="17"/>
      <c r="AH2289" s="16"/>
      <c r="AJ2289" s="16"/>
      <c r="AL2289" s="17"/>
      <c r="AM2289" s="16"/>
      <c r="AO2289" s="16"/>
      <c r="AQ2289" s="16"/>
      <c r="AS2289" s="16"/>
      <c r="AU2289" s="16"/>
      <c r="AW2289" s="16"/>
      <c r="AY2289" s="16"/>
      <c r="BA2289" s="16"/>
      <c r="BC2289" s="16"/>
      <c r="BE2289" s="16"/>
      <c r="BF2289" s="17"/>
      <c r="BG2289" s="16"/>
      <c r="BI2289" s="17"/>
      <c r="BJ2289" s="17"/>
      <c r="BK2289" s="17"/>
      <c r="BL2289" s="17"/>
      <c r="BN2289" s="16"/>
      <c r="BT2289" s="16"/>
      <c r="BU2289" s="16"/>
      <c r="BV2289" s="16"/>
      <c r="BY2289" s="16"/>
      <c r="BZ2289" s="16"/>
      <c r="CA2289" s="16"/>
      <c r="CH2289" s="16"/>
      <c r="CI2289" s="16"/>
    </row>
    <row r="2290" spans="6:87" x14ac:dyDescent="0.25">
      <c r="F2290" s="16"/>
      <c r="G2290" s="16"/>
      <c r="U2290" s="16"/>
      <c r="V2290" s="16"/>
      <c r="W2290" s="16"/>
      <c r="Y2290" s="16"/>
      <c r="Z2290" s="16"/>
      <c r="AA2290" s="16"/>
      <c r="AB2290" s="17"/>
      <c r="AC2290" s="16"/>
      <c r="AE2290" s="16"/>
      <c r="AG2290" s="17"/>
      <c r="AH2290" s="16"/>
      <c r="AJ2290" s="16"/>
      <c r="AL2290" s="17"/>
      <c r="AM2290" s="16"/>
      <c r="AO2290" s="16"/>
      <c r="AQ2290" s="16"/>
      <c r="AS2290" s="16"/>
      <c r="AU2290" s="16"/>
      <c r="AW2290" s="16"/>
      <c r="AY2290" s="16"/>
      <c r="BA2290" s="16"/>
      <c r="BC2290" s="16"/>
      <c r="BE2290" s="16"/>
      <c r="BF2290" s="17"/>
      <c r="BG2290" s="16"/>
      <c r="BI2290" s="17"/>
      <c r="BJ2290" s="17"/>
      <c r="BK2290" s="17"/>
      <c r="BL2290" s="17"/>
      <c r="BN2290" s="16"/>
      <c r="BT2290" s="16"/>
      <c r="BU2290" s="16"/>
      <c r="BV2290" s="16"/>
      <c r="BY2290" s="16"/>
      <c r="BZ2290" s="16"/>
      <c r="CA2290" s="16"/>
      <c r="CH2290" s="16"/>
      <c r="CI2290" s="16"/>
    </row>
    <row r="2291" spans="6:87" x14ac:dyDescent="0.25">
      <c r="F2291" s="16"/>
      <c r="G2291" s="16"/>
      <c r="U2291" s="16"/>
      <c r="V2291" s="16"/>
      <c r="W2291" s="16"/>
      <c r="Y2291" s="16"/>
      <c r="Z2291" s="16"/>
      <c r="AA2291" s="16"/>
      <c r="AB2291" s="17"/>
      <c r="AC2291" s="16"/>
      <c r="AE2291" s="16"/>
      <c r="AG2291" s="17"/>
      <c r="AH2291" s="16"/>
      <c r="AJ2291" s="16"/>
      <c r="AL2291" s="17"/>
      <c r="AM2291" s="16"/>
      <c r="AO2291" s="16"/>
      <c r="AQ2291" s="16"/>
      <c r="AS2291" s="16"/>
      <c r="AU2291" s="16"/>
      <c r="AW2291" s="16"/>
      <c r="AY2291" s="16"/>
      <c r="BA2291" s="16"/>
      <c r="BC2291" s="16"/>
      <c r="BE2291" s="16"/>
      <c r="BF2291" s="17"/>
      <c r="BG2291" s="16"/>
      <c r="BI2291" s="17"/>
      <c r="BJ2291" s="17"/>
      <c r="BK2291" s="17"/>
      <c r="BL2291" s="17"/>
      <c r="BN2291" s="16"/>
      <c r="BT2291" s="16"/>
      <c r="BU2291" s="16"/>
      <c r="BV2291" s="16"/>
      <c r="BY2291" s="16"/>
      <c r="BZ2291" s="16"/>
      <c r="CA2291" s="16"/>
      <c r="CH2291" s="16"/>
      <c r="CI2291" s="16"/>
    </row>
    <row r="2292" spans="6:87" x14ac:dyDescent="0.25">
      <c r="F2292" s="16"/>
      <c r="G2292" s="16"/>
      <c r="U2292" s="16"/>
      <c r="V2292" s="16"/>
      <c r="W2292" s="16"/>
      <c r="Y2292" s="16"/>
      <c r="Z2292" s="16"/>
      <c r="AA2292" s="16"/>
      <c r="AB2292" s="17"/>
      <c r="AC2292" s="16"/>
      <c r="AE2292" s="16"/>
      <c r="AG2292" s="17"/>
      <c r="AH2292" s="16"/>
      <c r="AJ2292" s="16"/>
      <c r="AL2292" s="17"/>
      <c r="AM2292" s="16"/>
      <c r="AO2292" s="16"/>
      <c r="AQ2292" s="16"/>
      <c r="AS2292" s="16"/>
      <c r="AU2292" s="16"/>
      <c r="AW2292" s="16"/>
      <c r="AY2292" s="16"/>
      <c r="BA2292" s="16"/>
      <c r="BC2292" s="16"/>
      <c r="BE2292" s="16"/>
      <c r="BF2292" s="17"/>
      <c r="BG2292" s="16"/>
      <c r="BI2292" s="17"/>
      <c r="BJ2292" s="17"/>
      <c r="BK2292" s="17"/>
      <c r="BL2292" s="17"/>
      <c r="BN2292" s="16"/>
      <c r="BT2292" s="16"/>
      <c r="BU2292" s="16"/>
      <c r="BV2292" s="16"/>
      <c r="BY2292" s="16"/>
      <c r="BZ2292" s="16"/>
      <c r="CA2292" s="16"/>
      <c r="CH2292" s="16"/>
      <c r="CI2292" s="16"/>
    </row>
    <row r="2293" spans="6:87" x14ac:dyDescent="0.25">
      <c r="F2293" s="16"/>
      <c r="G2293" s="16"/>
      <c r="U2293" s="16"/>
      <c r="V2293" s="16"/>
      <c r="W2293" s="16"/>
      <c r="Y2293" s="16"/>
      <c r="Z2293" s="16"/>
      <c r="AA2293" s="16"/>
      <c r="AB2293" s="17"/>
      <c r="AC2293" s="16"/>
      <c r="AE2293" s="16"/>
      <c r="AG2293" s="17"/>
      <c r="AH2293" s="16"/>
      <c r="AJ2293" s="16"/>
      <c r="AL2293" s="17"/>
      <c r="AM2293" s="16"/>
      <c r="AO2293" s="16"/>
      <c r="AQ2293" s="16"/>
      <c r="AS2293" s="16"/>
      <c r="AU2293" s="16"/>
      <c r="AW2293" s="16"/>
      <c r="AY2293" s="16"/>
      <c r="BA2293" s="16"/>
      <c r="BC2293" s="16"/>
      <c r="BE2293" s="16"/>
      <c r="BF2293" s="17"/>
      <c r="BG2293" s="16"/>
      <c r="BI2293" s="17"/>
      <c r="BJ2293" s="17"/>
      <c r="BK2293" s="17"/>
      <c r="BL2293" s="17"/>
      <c r="BN2293" s="16"/>
      <c r="BT2293" s="16"/>
      <c r="BU2293" s="16"/>
      <c r="BV2293" s="16"/>
      <c r="BY2293" s="16"/>
      <c r="BZ2293" s="16"/>
      <c r="CA2293" s="16"/>
      <c r="CH2293" s="16"/>
      <c r="CI2293" s="16"/>
    </row>
    <row r="2294" spans="6:87" x14ac:dyDescent="0.25">
      <c r="F2294" s="16"/>
      <c r="G2294" s="16"/>
      <c r="U2294" s="16"/>
      <c r="V2294" s="16"/>
      <c r="W2294" s="16"/>
      <c r="Y2294" s="16"/>
      <c r="Z2294" s="16"/>
      <c r="AA2294" s="16"/>
      <c r="AB2294" s="17"/>
      <c r="AC2294" s="16"/>
      <c r="AE2294" s="16"/>
      <c r="AG2294" s="17"/>
      <c r="AH2294" s="16"/>
      <c r="AJ2294" s="16"/>
      <c r="AL2294" s="17"/>
      <c r="AM2294" s="16"/>
      <c r="AO2294" s="16"/>
      <c r="AQ2294" s="16"/>
      <c r="AS2294" s="16"/>
      <c r="AU2294" s="16"/>
      <c r="AW2294" s="16"/>
      <c r="AY2294" s="16"/>
      <c r="BA2294" s="16"/>
      <c r="BC2294" s="16"/>
      <c r="BE2294" s="16"/>
      <c r="BF2294" s="17"/>
      <c r="BG2294" s="16"/>
      <c r="BI2294" s="17"/>
      <c r="BJ2294" s="17"/>
      <c r="BK2294" s="17"/>
      <c r="BL2294" s="17"/>
      <c r="BN2294" s="16"/>
      <c r="BT2294" s="16"/>
      <c r="BU2294" s="16"/>
      <c r="BV2294" s="16"/>
      <c r="BY2294" s="16"/>
      <c r="BZ2294" s="16"/>
      <c r="CA2294" s="16"/>
      <c r="CH2294" s="16"/>
      <c r="CI2294" s="16"/>
    </row>
    <row r="2295" spans="6:87" x14ac:dyDescent="0.25">
      <c r="F2295" s="16"/>
      <c r="G2295" s="16"/>
      <c r="U2295" s="16"/>
      <c r="V2295" s="16"/>
      <c r="W2295" s="16"/>
      <c r="Y2295" s="16"/>
      <c r="Z2295" s="16"/>
      <c r="AA2295" s="16"/>
      <c r="AB2295" s="17"/>
      <c r="AC2295" s="16"/>
      <c r="AE2295" s="16"/>
      <c r="AG2295" s="17"/>
      <c r="AH2295" s="16"/>
      <c r="AJ2295" s="16"/>
      <c r="AL2295" s="17"/>
      <c r="AM2295" s="16"/>
      <c r="AO2295" s="16"/>
      <c r="AQ2295" s="16"/>
      <c r="AS2295" s="16"/>
      <c r="AU2295" s="16"/>
      <c r="AW2295" s="16"/>
      <c r="AY2295" s="16"/>
      <c r="BA2295" s="16"/>
      <c r="BC2295" s="16"/>
      <c r="BE2295" s="16"/>
      <c r="BF2295" s="17"/>
      <c r="BG2295" s="16"/>
      <c r="BI2295" s="17"/>
      <c r="BJ2295" s="17"/>
      <c r="BK2295" s="17"/>
      <c r="BL2295" s="17"/>
      <c r="BN2295" s="16"/>
      <c r="BT2295" s="16"/>
      <c r="BU2295" s="16"/>
      <c r="BV2295" s="16"/>
      <c r="BY2295" s="16"/>
      <c r="BZ2295" s="16"/>
      <c r="CA2295" s="16"/>
      <c r="CH2295" s="16"/>
      <c r="CI2295" s="16"/>
    </row>
    <row r="2296" spans="6:87" x14ac:dyDescent="0.25">
      <c r="F2296" s="16"/>
      <c r="G2296" s="16"/>
      <c r="U2296" s="16"/>
      <c r="V2296" s="16"/>
      <c r="W2296" s="16"/>
      <c r="Y2296" s="16"/>
      <c r="Z2296" s="16"/>
      <c r="AA2296" s="16"/>
      <c r="AB2296" s="17"/>
      <c r="AC2296" s="16"/>
      <c r="AE2296" s="16"/>
      <c r="AG2296" s="17"/>
      <c r="AH2296" s="16"/>
      <c r="AJ2296" s="16"/>
      <c r="AL2296" s="17"/>
      <c r="AM2296" s="16"/>
      <c r="AO2296" s="16"/>
      <c r="AQ2296" s="16"/>
      <c r="AS2296" s="16"/>
      <c r="AU2296" s="16"/>
      <c r="AW2296" s="16"/>
      <c r="AY2296" s="16"/>
      <c r="BA2296" s="16"/>
      <c r="BC2296" s="16"/>
      <c r="BE2296" s="16"/>
      <c r="BF2296" s="17"/>
      <c r="BG2296" s="16"/>
      <c r="BI2296" s="17"/>
      <c r="BJ2296" s="17"/>
      <c r="BK2296" s="17"/>
      <c r="BL2296" s="17"/>
      <c r="BN2296" s="16"/>
      <c r="BT2296" s="16"/>
      <c r="BU2296" s="16"/>
      <c r="BV2296" s="16"/>
      <c r="BY2296" s="16"/>
      <c r="BZ2296" s="16"/>
      <c r="CA2296" s="16"/>
      <c r="CH2296" s="16"/>
      <c r="CI2296" s="16"/>
    </row>
    <row r="2297" spans="6:87" x14ac:dyDescent="0.25">
      <c r="F2297" s="16"/>
      <c r="G2297" s="16"/>
      <c r="U2297" s="16"/>
      <c r="V2297" s="16"/>
      <c r="W2297" s="16"/>
      <c r="Y2297" s="16"/>
      <c r="Z2297" s="16"/>
      <c r="AA2297" s="16"/>
      <c r="AB2297" s="17"/>
      <c r="AC2297" s="16"/>
      <c r="AE2297" s="16"/>
      <c r="AG2297" s="17"/>
      <c r="AH2297" s="16"/>
      <c r="AJ2297" s="16"/>
      <c r="AL2297" s="17"/>
      <c r="AM2297" s="16"/>
      <c r="AO2297" s="16"/>
      <c r="AQ2297" s="16"/>
      <c r="AS2297" s="16"/>
      <c r="AU2297" s="16"/>
      <c r="AW2297" s="16"/>
      <c r="AY2297" s="16"/>
      <c r="BA2297" s="16"/>
      <c r="BC2297" s="16"/>
      <c r="BE2297" s="16"/>
      <c r="BF2297" s="17"/>
      <c r="BG2297" s="16"/>
      <c r="BI2297" s="17"/>
      <c r="BJ2297" s="17"/>
      <c r="BK2297" s="17"/>
      <c r="BL2297" s="17"/>
      <c r="BN2297" s="16"/>
      <c r="BT2297" s="16"/>
      <c r="BU2297" s="16"/>
      <c r="BV2297" s="16"/>
      <c r="BY2297" s="16"/>
      <c r="BZ2297" s="16"/>
      <c r="CA2297" s="16"/>
      <c r="CH2297" s="16"/>
      <c r="CI2297" s="16"/>
    </row>
    <row r="2298" spans="6:87" x14ac:dyDescent="0.25">
      <c r="F2298" s="16"/>
      <c r="G2298" s="16"/>
      <c r="U2298" s="16"/>
      <c r="V2298" s="16"/>
      <c r="W2298" s="16"/>
      <c r="Y2298" s="16"/>
      <c r="Z2298" s="16"/>
      <c r="AA2298" s="16"/>
      <c r="AB2298" s="17"/>
      <c r="AC2298" s="16"/>
      <c r="AE2298" s="16"/>
      <c r="AG2298" s="17"/>
      <c r="AH2298" s="16"/>
      <c r="AJ2298" s="16"/>
      <c r="AL2298" s="17"/>
      <c r="AM2298" s="16"/>
      <c r="AO2298" s="16"/>
      <c r="AQ2298" s="16"/>
      <c r="AS2298" s="16"/>
      <c r="AU2298" s="16"/>
      <c r="AW2298" s="16"/>
      <c r="AY2298" s="16"/>
      <c r="BA2298" s="16"/>
      <c r="BC2298" s="16"/>
      <c r="BE2298" s="16"/>
      <c r="BF2298" s="17"/>
      <c r="BG2298" s="16"/>
      <c r="BI2298" s="17"/>
      <c r="BJ2298" s="17"/>
      <c r="BK2298" s="17"/>
      <c r="BL2298" s="17"/>
      <c r="BN2298" s="16"/>
      <c r="BT2298" s="16"/>
      <c r="BU2298" s="16"/>
      <c r="BV2298" s="16"/>
      <c r="BY2298" s="16"/>
      <c r="BZ2298" s="16"/>
      <c r="CA2298" s="16"/>
      <c r="CH2298" s="16"/>
      <c r="CI2298" s="16"/>
    </row>
    <row r="2299" spans="6:87" x14ac:dyDescent="0.25">
      <c r="F2299" s="16"/>
      <c r="G2299" s="16"/>
      <c r="U2299" s="16"/>
      <c r="V2299" s="16"/>
      <c r="W2299" s="16"/>
      <c r="Y2299" s="16"/>
      <c r="Z2299" s="16"/>
      <c r="AA2299" s="16"/>
      <c r="AB2299" s="17"/>
      <c r="AC2299" s="16"/>
      <c r="AE2299" s="16"/>
      <c r="AG2299" s="17"/>
      <c r="AH2299" s="16"/>
      <c r="AJ2299" s="16"/>
      <c r="AL2299" s="17"/>
      <c r="AM2299" s="16"/>
      <c r="AO2299" s="16"/>
      <c r="AQ2299" s="16"/>
      <c r="AS2299" s="16"/>
      <c r="AU2299" s="16"/>
      <c r="AW2299" s="16"/>
      <c r="AY2299" s="16"/>
      <c r="BA2299" s="16"/>
      <c r="BC2299" s="16"/>
      <c r="BE2299" s="16"/>
      <c r="BF2299" s="17"/>
      <c r="BG2299" s="16"/>
      <c r="BI2299" s="17"/>
      <c r="BJ2299" s="17"/>
      <c r="BK2299" s="17"/>
      <c r="BL2299" s="17"/>
      <c r="BN2299" s="16"/>
      <c r="BT2299" s="16"/>
      <c r="BU2299" s="16"/>
      <c r="BV2299" s="16"/>
      <c r="BY2299" s="16"/>
      <c r="BZ2299" s="16"/>
      <c r="CA2299" s="16"/>
      <c r="CH2299" s="16"/>
      <c r="CI2299" s="16"/>
    </row>
    <row r="2300" spans="6:87" x14ac:dyDescent="0.25">
      <c r="F2300" s="16"/>
      <c r="G2300" s="16"/>
      <c r="U2300" s="16"/>
      <c r="V2300" s="16"/>
      <c r="W2300" s="16"/>
      <c r="Y2300" s="16"/>
      <c r="Z2300" s="16"/>
      <c r="AA2300" s="16"/>
      <c r="AB2300" s="17"/>
      <c r="AC2300" s="16"/>
      <c r="AE2300" s="16"/>
      <c r="AG2300" s="17"/>
      <c r="AH2300" s="16"/>
      <c r="AJ2300" s="16"/>
      <c r="AL2300" s="17"/>
      <c r="AM2300" s="16"/>
      <c r="AO2300" s="16"/>
      <c r="AQ2300" s="16"/>
      <c r="AS2300" s="16"/>
      <c r="AU2300" s="16"/>
      <c r="AW2300" s="16"/>
      <c r="AY2300" s="16"/>
      <c r="BA2300" s="16"/>
      <c r="BC2300" s="16"/>
      <c r="BE2300" s="16"/>
      <c r="BF2300" s="17"/>
      <c r="BG2300" s="16"/>
      <c r="BI2300" s="17"/>
      <c r="BJ2300" s="17"/>
      <c r="BK2300" s="17"/>
      <c r="BL2300" s="17"/>
      <c r="BN2300" s="16"/>
      <c r="BT2300" s="16"/>
      <c r="BU2300" s="16"/>
      <c r="BV2300" s="16"/>
      <c r="BY2300" s="16"/>
      <c r="BZ2300" s="16"/>
      <c r="CA2300" s="16"/>
      <c r="CH2300" s="16"/>
      <c r="CI2300" s="16"/>
    </row>
    <row r="2301" spans="6:87" x14ac:dyDescent="0.25">
      <c r="F2301" s="16"/>
      <c r="G2301" s="16"/>
      <c r="U2301" s="16"/>
      <c r="V2301" s="16"/>
      <c r="W2301" s="16"/>
      <c r="Y2301" s="16"/>
      <c r="Z2301" s="16"/>
      <c r="AA2301" s="16"/>
      <c r="AB2301" s="17"/>
      <c r="AC2301" s="16"/>
      <c r="AE2301" s="16"/>
      <c r="AG2301" s="17"/>
      <c r="AH2301" s="16"/>
      <c r="AJ2301" s="16"/>
      <c r="AL2301" s="17"/>
      <c r="AM2301" s="16"/>
      <c r="AO2301" s="16"/>
      <c r="AQ2301" s="16"/>
      <c r="AS2301" s="16"/>
      <c r="AU2301" s="16"/>
      <c r="AW2301" s="16"/>
      <c r="AY2301" s="16"/>
      <c r="BA2301" s="16"/>
      <c r="BC2301" s="16"/>
      <c r="BE2301" s="16"/>
      <c r="BF2301" s="17"/>
      <c r="BG2301" s="16"/>
      <c r="BI2301" s="17"/>
      <c r="BJ2301" s="17"/>
      <c r="BK2301" s="17"/>
      <c r="BL2301" s="17"/>
      <c r="BN2301" s="16"/>
      <c r="BT2301" s="16"/>
      <c r="BU2301" s="16"/>
      <c r="BV2301" s="16"/>
      <c r="BY2301" s="16"/>
      <c r="BZ2301" s="16"/>
      <c r="CA2301" s="16"/>
      <c r="CH2301" s="16"/>
      <c r="CI2301" s="16"/>
    </row>
    <row r="2302" spans="6:87" x14ac:dyDescent="0.25">
      <c r="F2302" s="16"/>
      <c r="G2302" s="16"/>
      <c r="U2302" s="16"/>
      <c r="V2302" s="16"/>
      <c r="W2302" s="16"/>
      <c r="Y2302" s="16"/>
      <c r="Z2302" s="16"/>
      <c r="AA2302" s="16"/>
      <c r="AB2302" s="17"/>
      <c r="AC2302" s="16"/>
      <c r="AE2302" s="16"/>
      <c r="AG2302" s="17"/>
      <c r="AH2302" s="16"/>
      <c r="AJ2302" s="16"/>
      <c r="AL2302" s="17"/>
      <c r="AM2302" s="16"/>
      <c r="AO2302" s="16"/>
      <c r="AQ2302" s="16"/>
      <c r="AS2302" s="16"/>
      <c r="AU2302" s="16"/>
      <c r="AW2302" s="16"/>
      <c r="AY2302" s="16"/>
      <c r="BA2302" s="16"/>
      <c r="BC2302" s="16"/>
      <c r="BE2302" s="16"/>
      <c r="BF2302" s="17"/>
      <c r="BG2302" s="16"/>
      <c r="BI2302" s="17"/>
      <c r="BJ2302" s="17"/>
      <c r="BK2302" s="17"/>
      <c r="BL2302" s="17"/>
      <c r="BN2302" s="16"/>
      <c r="BT2302" s="16"/>
      <c r="BU2302" s="16"/>
      <c r="BV2302" s="16"/>
      <c r="BY2302" s="16"/>
      <c r="BZ2302" s="16"/>
      <c r="CA2302" s="16"/>
      <c r="CH2302" s="16"/>
      <c r="CI2302" s="16"/>
    </row>
    <row r="2303" spans="6:87" x14ac:dyDescent="0.25">
      <c r="F2303" s="16"/>
      <c r="G2303" s="16"/>
      <c r="U2303" s="16"/>
      <c r="V2303" s="16"/>
      <c r="W2303" s="16"/>
      <c r="Y2303" s="16"/>
      <c r="Z2303" s="16"/>
      <c r="AA2303" s="16"/>
      <c r="AB2303" s="17"/>
      <c r="AC2303" s="16"/>
      <c r="AE2303" s="16"/>
      <c r="AG2303" s="17"/>
      <c r="AH2303" s="16"/>
      <c r="AJ2303" s="16"/>
      <c r="AL2303" s="17"/>
      <c r="AM2303" s="16"/>
      <c r="AO2303" s="16"/>
      <c r="AQ2303" s="16"/>
      <c r="AS2303" s="16"/>
      <c r="AU2303" s="16"/>
      <c r="AW2303" s="16"/>
      <c r="AY2303" s="16"/>
      <c r="BA2303" s="16"/>
      <c r="BC2303" s="16"/>
      <c r="BE2303" s="16"/>
      <c r="BF2303" s="17"/>
      <c r="BG2303" s="16"/>
      <c r="BI2303" s="17"/>
      <c r="BJ2303" s="17"/>
      <c r="BK2303" s="17"/>
      <c r="BL2303" s="17"/>
      <c r="BN2303" s="16"/>
      <c r="BT2303" s="16"/>
      <c r="BU2303" s="16"/>
      <c r="BV2303" s="16"/>
      <c r="BY2303" s="16"/>
      <c r="BZ2303" s="16"/>
      <c r="CA2303" s="16"/>
      <c r="CH2303" s="16"/>
      <c r="CI2303" s="16"/>
    </row>
    <row r="2304" spans="6:87" x14ac:dyDescent="0.25">
      <c r="F2304" s="16"/>
      <c r="G2304" s="16"/>
      <c r="U2304" s="16"/>
      <c r="V2304" s="16"/>
      <c r="W2304" s="16"/>
      <c r="Y2304" s="16"/>
      <c r="Z2304" s="16"/>
      <c r="AA2304" s="16"/>
      <c r="AB2304" s="17"/>
      <c r="AC2304" s="16"/>
      <c r="AE2304" s="16"/>
      <c r="AG2304" s="17"/>
      <c r="AH2304" s="16"/>
      <c r="AJ2304" s="16"/>
      <c r="AL2304" s="17"/>
      <c r="AM2304" s="16"/>
      <c r="AO2304" s="16"/>
      <c r="AQ2304" s="16"/>
      <c r="AS2304" s="16"/>
      <c r="AU2304" s="16"/>
      <c r="AW2304" s="16"/>
      <c r="AY2304" s="16"/>
      <c r="BA2304" s="16"/>
      <c r="BC2304" s="16"/>
      <c r="BE2304" s="16"/>
      <c r="BF2304" s="17"/>
      <c r="BG2304" s="16"/>
      <c r="BI2304" s="17"/>
      <c r="BJ2304" s="17"/>
      <c r="BK2304" s="17"/>
      <c r="BL2304" s="17"/>
      <c r="BN2304" s="16"/>
      <c r="BT2304" s="16"/>
      <c r="BU2304" s="16"/>
      <c r="BV2304" s="16"/>
      <c r="BY2304" s="16"/>
      <c r="BZ2304" s="16"/>
      <c r="CA2304" s="16"/>
      <c r="CH2304" s="16"/>
      <c r="CI2304" s="16"/>
    </row>
    <row r="2305" spans="6:87" x14ac:dyDescent="0.25">
      <c r="F2305" s="16"/>
      <c r="G2305" s="16"/>
      <c r="U2305" s="16"/>
      <c r="V2305" s="16"/>
      <c r="W2305" s="16"/>
      <c r="Y2305" s="16"/>
      <c r="Z2305" s="16"/>
      <c r="AA2305" s="16"/>
      <c r="AB2305" s="17"/>
      <c r="AC2305" s="16"/>
      <c r="AE2305" s="16"/>
      <c r="AG2305" s="17"/>
      <c r="AH2305" s="16"/>
      <c r="AJ2305" s="16"/>
      <c r="AL2305" s="17"/>
      <c r="AM2305" s="16"/>
      <c r="AO2305" s="16"/>
      <c r="AQ2305" s="16"/>
      <c r="AS2305" s="16"/>
      <c r="AU2305" s="16"/>
      <c r="AW2305" s="16"/>
      <c r="AY2305" s="16"/>
      <c r="BA2305" s="16"/>
      <c r="BC2305" s="16"/>
      <c r="BE2305" s="16"/>
      <c r="BF2305" s="17"/>
      <c r="BG2305" s="16"/>
      <c r="BI2305" s="17"/>
      <c r="BJ2305" s="17"/>
      <c r="BK2305" s="17"/>
      <c r="BL2305" s="17"/>
      <c r="BN2305" s="16"/>
      <c r="BT2305" s="16"/>
      <c r="BU2305" s="16"/>
      <c r="BV2305" s="16"/>
      <c r="BY2305" s="16"/>
      <c r="BZ2305" s="16"/>
      <c r="CA2305" s="16"/>
      <c r="CH2305" s="16"/>
      <c r="CI2305" s="16"/>
    </row>
    <row r="2306" spans="6:87" x14ac:dyDescent="0.25">
      <c r="F2306" s="16"/>
      <c r="G2306" s="16"/>
      <c r="U2306" s="16"/>
      <c r="V2306" s="16"/>
      <c r="W2306" s="16"/>
      <c r="Y2306" s="16"/>
      <c r="Z2306" s="16"/>
      <c r="AA2306" s="16"/>
      <c r="AB2306" s="17"/>
      <c r="AC2306" s="16"/>
      <c r="AE2306" s="16"/>
      <c r="AG2306" s="17"/>
      <c r="AH2306" s="16"/>
      <c r="AJ2306" s="16"/>
      <c r="AL2306" s="17"/>
      <c r="AM2306" s="16"/>
      <c r="AO2306" s="16"/>
      <c r="AQ2306" s="16"/>
      <c r="AS2306" s="16"/>
      <c r="AU2306" s="16"/>
      <c r="AW2306" s="16"/>
      <c r="AY2306" s="16"/>
      <c r="BA2306" s="16"/>
      <c r="BC2306" s="16"/>
      <c r="BE2306" s="16"/>
      <c r="BF2306" s="17"/>
      <c r="BG2306" s="16"/>
      <c r="BI2306" s="17"/>
      <c r="BJ2306" s="17"/>
      <c r="BK2306" s="17"/>
      <c r="BL2306" s="17"/>
      <c r="BN2306" s="16"/>
      <c r="BT2306" s="16"/>
      <c r="BU2306" s="16"/>
      <c r="BV2306" s="16"/>
      <c r="BY2306" s="16"/>
      <c r="BZ2306" s="16"/>
      <c r="CA2306" s="16"/>
      <c r="CH2306" s="16"/>
      <c r="CI2306" s="16"/>
    </row>
    <row r="2307" spans="6:87" x14ac:dyDescent="0.25">
      <c r="F2307" s="16"/>
      <c r="G2307" s="16"/>
      <c r="U2307" s="16"/>
      <c r="V2307" s="16"/>
      <c r="W2307" s="16"/>
      <c r="Y2307" s="16"/>
      <c r="Z2307" s="16"/>
      <c r="AA2307" s="16"/>
      <c r="AB2307" s="17"/>
      <c r="AC2307" s="16"/>
      <c r="AE2307" s="16"/>
      <c r="AG2307" s="17"/>
      <c r="AH2307" s="16"/>
      <c r="AJ2307" s="16"/>
      <c r="AL2307" s="17"/>
      <c r="AM2307" s="16"/>
      <c r="AO2307" s="16"/>
      <c r="AQ2307" s="16"/>
      <c r="AS2307" s="16"/>
      <c r="AU2307" s="16"/>
      <c r="AW2307" s="16"/>
      <c r="AY2307" s="16"/>
      <c r="BA2307" s="16"/>
      <c r="BC2307" s="16"/>
      <c r="BE2307" s="16"/>
      <c r="BF2307" s="17"/>
      <c r="BG2307" s="16"/>
      <c r="BI2307" s="17"/>
      <c r="BJ2307" s="17"/>
      <c r="BK2307" s="17"/>
      <c r="BL2307" s="17"/>
      <c r="BN2307" s="16"/>
      <c r="BT2307" s="16"/>
      <c r="BU2307" s="16"/>
      <c r="BV2307" s="16"/>
      <c r="BY2307" s="16"/>
      <c r="BZ2307" s="16"/>
      <c r="CA2307" s="16"/>
      <c r="CH2307" s="16"/>
      <c r="CI2307" s="16"/>
    </row>
    <row r="2308" spans="6:87" x14ac:dyDescent="0.25">
      <c r="F2308" s="16"/>
      <c r="G2308" s="16"/>
      <c r="U2308" s="16"/>
      <c r="V2308" s="16"/>
      <c r="W2308" s="16"/>
      <c r="Y2308" s="16"/>
      <c r="Z2308" s="16"/>
      <c r="AA2308" s="16"/>
      <c r="AB2308" s="17"/>
      <c r="AC2308" s="16"/>
      <c r="AE2308" s="16"/>
      <c r="AG2308" s="17"/>
      <c r="AH2308" s="16"/>
      <c r="AJ2308" s="16"/>
      <c r="AL2308" s="17"/>
      <c r="AM2308" s="16"/>
      <c r="AO2308" s="16"/>
      <c r="AQ2308" s="16"/>
      <c r="AS2308" s="16"/>
      <c r="AU2308" s="16"/>
      <c r="AW2308" s="16"/>
      <c r="AY2308" s="16"/>
      <c r="BA2308" s="16"/>
      <c r="BC2308" s="16"/>
      <c r="BE2308" s="16"/>
      <c r="BF2308" s="17"/>
      <c r="BG2308" s="16"/>
      <c r="BI2308" s="17"/>
      <c r="BJ2308" s="17"/>
      <c r="BK2308" s="17"/>
      <c r="BL2308" s="17"/>
      <c r="BN2308" s="16"/>
      <c r="BT2308" s="16"/>
      <c r="BU2308" s="16"/>
      <c r="BV2308" s="16"/>
      <c r="BY2308" s="16"/>
      <c r="BZ2308" s="16"/>
      <c r="CA2308" s="16"/>
      <c r="CH2308" s="16"/>
      <c r="CI2308" s="16"/>
    </row>
    <row r="2309" spans="6:87" x14ac:dyDescent="0.25">
      <c r="F2309" s="16"/>
      <c r="G2309" s="16"/>
      <c r="U2309" s="16"/>
      <c r="V2309" s="16"/>
      <c r="W2309" s="16"/>
      <c r="Y2309" s="16"/>
      <c r="Z2309" s="16"/>
      <c r="AA2309" s="16"/>
      <c r="AB2309" s="17"/>
      <c r="AC2309" s="16"/>
      <c r="AE2309" s="16"/>
      <c r="AG2309" s="17"/>
      <c r="AH2309" s="16"/>
      <c r="AJ2309" s="16"/>
      <c r="AL2309" s="17"/>
      <c r="AM2309" s="16"/>
      <c r="AO2309" s="16"/>
      <c r="AQ2309" s="16"/>
      <c r="AS2309" s="16"/>
      <c r="AU2309" s="16"/>
      <c r="AW2309" s="16"/>
      <c r="AY2309" s="16"/>
      <c r="BA2309" s="16"/>
      <c r="BC2309" s="16"/>
      <c r="BE2309" s="16"/>
      <c r="BF2309" s="17"/>
      <c r="BG2309" s="16"/>
      <c r="BI2309" s="17"/>
      <c r="BJ2309" s="17"/>
      <c r="BK2309" s="17"/>
      <c r="BL2309" s="17"/>
      <c r="BN2309" s="16"/>
      <c r="BT2309" s="16"/>
      <c r="BU2309" s="16"/>
      <c r="BV2309" s="16"/>
      <c r="BY2309" s="16"/>
      <c r="BZ2309" s="16"/>
      <c r="CA2309" s="16"/>
      <c r="CH2309" s="16"/>
      <c r="CI2309" s="16"/>
    </row>
    <row r="2310" spans="6:87" x14ac:dyDescent="0.25">
      <c r="F2310" s="16"/>
      <c r="G2310" s="16"/>
      <c r="U2310" s="16"/>
      <c r="V2310" s="16"/>
      <c r="W2310" s="16"/>
      <c r="Y2310" s="16"/>
      <c r="Z2310" s="16"/>
      <c r="AA2310" s="16"/>
      <c r="AB2310" s="17"/>
      <c r="AC2310" s="16"/>
      <c r="AE2310" s="16"/>
      <c r="AG2310" s="17"/>
      <c r="AH2310" s="16"/>
      <c r="AJ2310" s="16"/>
      <c r="AL2310" s="17"/>
      <c r="AM2310" s="16"/>
      <c r="AO2310" s="16"/>
      <c r="AQ2310" s="16"/>
      <c r="AS2310" s="16"/>
      <c r="AU2310" s="16"/>
      <c r="AW2310" s="16"/>
      <c r="AY2310" s="16"/>
      <c r="BA2310" s="16"/>
      <c r="BC2310" s="16"/>
      <c r="BE2310" s="16"/>
      <c r="BF2310" s="17"/>
      <c r="BG2310" s="16"/>
      <c r="BI2310" s="17"/>
      <c r="BJ2310" s="17"/>
      <c r="BK2310" s="17"/>
      <c r="BL2310" s="17"/>
      <c r="BN2310" s="16"/>
      <c r="BT2310" s="16"/>
      <c r="BU2310" s="16"/>
      <c r="BV2310" s="16"/>
      <c r="BY2310" s="16"/>
      <c r="BZ2310" s="16"/>
      <c r="CA2310" s="16"/>
      <c r="CH2310" s="16"/>
      <c r="CI2310" s="16"/>
    </row>
    <row r="2311" spans="6:87" x14ac:dyDescent="0.25">
      <c r="F2311" s="16"/>
      <c r="G2311" s="16"/>
      <c r="U2311" s="16"/>
      <c r="V2311" s="16"/>
      <c r="W2311" s="16"/>
      <c r="Y2311" s="16"/>
      <c r="Z2311" s="16"/>
      <c r="AA2311" s="16"/>
      <c r="AB2311" s="17"/>
      <c r="AC2311" s="16"/>
      <c r="AE2311" s="16"/>
      <c r="AG2311" s="17"/>
      <c r="AH2311" s="16"/>
      <c r="AJ2311" s="16"/>
      <c r="AL2311" s="17"/>
      <c r="AM2311" s="16"/>
      <c r="AO2311" s="16"/>
      <c r="AQ2311" s="16"/>
      <c r="AS2311" s="16"/>
      <c r="AU2311" s="16"/>
      <c r="AW2311" s="16"/>
      <c r="AY2311" s="16"/>
      <c r="BA2311" s="16"/>
      <c r="BC2311" s="16"/>
      <c r="BE2311" s="16"/>
      <c r="BF2311" s="17"/>
      <c r="BG2311" s="16"/>
      <c r="BI2311" s="17"/>
      <c r="BJ2311" s="17"/>
      <c r="BK2311" s="17"/>
      <c r="BL2311" s="17"/>
      <c r="BN2311" s="16"/>
      <c r="BT2311" s="16"/>
      <c r="BU2311" s="16"/>
      <c r="BV2311" s="16"/>
      <c r="BY2311" s="16"/>
      <c r="BZ2311" s="16"/>
      <c r="CA2311" s="16"/>
      <c r="CH2311" s="16"/>
      <c r="CI2311" s="16"/>
    </row>
    <row r="2312" spans="6:87" x14ac:dyDescent="0.25">
      <c r="F2312" s="16"/>
      <c r="G2312" s="16"/>
      <c r="U2312" s="16"/>
      <c r="V2312" s="16"/>
      <c r="W2312" s="16"/>
      <c r="Y2312" s="16"/>
      <c r="Z2312" s="16"/>
      <c r="AA2312" s="16"/>
      <c r="AB2312" s="17"/>
      <c r="AC2312" s="16"/>
      <c r="AE2312" s="16"/>
      <c r="AG2312" s="17"/>
      <c r="AH2312" s="16"/>
      <c r="AJ2312" s="16"/>
      <c r="AL2312" s="17"/>
      <c r="AM2312" s="16"/>
      <c r="AO2312" s="16"/>
      <c r="AQ2312" s="16"/>
      <c r="AS2312" s="16"/>
      <c r="AU2312" s="16"/>
      <c r="AW2312" s="16"/>
      <c r="AY2312" s="16"/>
      <c r="BA2312" s="16"/>
      <c r="BC2312" s="16"/>
      <c r="BE2312" s="16"/>
      <c r="BF2312" s="17"/>
      <c r="BG2312" s="16"/>
      <c r="BI2312" s="17"/>
      <c r="BJ2312" s="17"/>
      <c r="BK2312" s="17"/>
      <c r="BL2312" s="17"/>
      <c r="BN2312" s="16"/>
      <c r="BT2312" s="16"/>
      <c r="BU2312" s="16"/>
      <c r="BV2312" s="16"/>
      <c r="BY2312" s="16"/>
      <c r="BZ2312" s="16"/>
      <c r="CA2312" s="16"/>
      <c r="CH2312" s="16"/>
      <c r="CI2312" s="16"/>
    </row>
    <row r="2313" spans="6:87" x14ac:dyDescent="0.25">
      <c r="F2313" s="16"/>
      <c r="G2313" s="16"/>
      <c r="U2313" s="16"/>
      <c r="V2313" s="16"/>
      <c r="W2313" s="16"/>
      <c r="Y2313" s="16"/>
      <c r="Z2313" s="16"/>
      <c r="AA2313" s="16"/>
      <c r="AB2313" s="17"/>
      <c r="AC2313" s="16"/>
      <c r="AE2313" s="16"/>
      <c r="AG2313" s="17"/>
      <c r="AH2313" s="16"/>
      <c r="AJ2313" s="16"/>
      <c r="AL2313" s="17"/>
      <c r="AM2313" s="16"/>
      <c r="AO2313" s="16"/>
      <c r="AQ2313" s="16"/>
      <c r="AS2313" s="16"/>
      <c r="AU2313" s="16"/>
      <c r="AW2313" s="16"/>
      <c r="AY2313" s="16"/>
      <c r="BA2313" s="16"/>
      <c r="BC2313" s="16"/>
      <c r="BE2313" s="16"/>
      <c r="BF2313" s="17"/>
      <c r="BG2313" s="16"/>
      <c r="BI2313" s="17"/>
      <c r="BJ2313" s="17"/>
      <c r="BK2313" s="17"/>
      <c r="BL2313" s="17"/>
      <c r="BN2313" s="16"/>
      <c r="BT2313" s="16"/>
      <c r="BU2313" s="16"/>
      <c r="BV2313" s="16"/>
      <c r="BY2313" s="16"/>
      <c r="BZ2313" s="16"/>
      <c r="CA2313" s="16"/>
      <c r="CH2313" s="16"/>
      <c r="CI2313" s="16"/>
    </row>
    <row r="2314" spans="6:87" x14ac:dyDescent="0.25">
      <c r="F2314" s="16"/>
      <c r="G2314" s="16"/>
      <c r="U2314" s="16"/>
      <c r="V2314" s="16"/>
      <c r="W2314" s="16"/>
      <c r="Y2314" s="16"/>
      <c r="Z2314" s="16"/>
      <c r="AA2314" s="16"/>
      <c r="AB2314" s="17"/>
      <c r="AC2314" s="16"/>
      <c r="AE2314" s="16"/>
      <c r="AG2314" s="17"/>
      <c r="AH2314" s="16"/>
      <c r="AJ2314" s="16"/>
      <c r="AL2314" s="17"/>
      <c r="AM2314" s="16"/>
      <c r="AO2314" s="16"/>
      <c r="AQ2314" s="16"/>
      <c r="AS2314" s="16"/>
      <c r="AU2314" s="16"/>
      <c r="AW2314" s="16"/>
      <c r="AY2314" s="16"/>
      <c r="BA2314" s="16"/>
      <c r="BC2314" s="16"/>
      <c r="BE2314" s="16"/>
      <c r="BF2314" s="17"/>
      <c r="BG2314" s="16"/>
      <c r="BI2314" s="17"/>
      <c r="BJ2314" s="17"/>
      <c r="BK2314" s="17"/>
      <c r="BL2314" s="17"/>
      <c r="BN2314" s="16"/>
      <c r="BT2314" s="16"/>
      <c r="BU2314" s="16"/>
      <c r="BV2314" s="16"/>
      <c r="BY2314" s="16"/>
      <c r="BZ2314" s="16"/>
      <c r="CA2314" s="16"/>
      <c r="CH2314" s="16"/>
      <c r="CI2314" s="16"/>
    </row>
    <row r="2315" spans="6:87" x14ac:dyDescent="0.25">
      <c r="F2315" s="16"/>
      <c r="G2315" s="16"/>
      <c r="U2315" s="16"/>
      <c r="V2315" s="16"/>
      <c r="W2315" s="16"/>
      <c r="Y2315" s="16"/>
      <c r="Z2315" s="16"/>
      <c r="AA2315" s="16"/>
      <c r="AB2315" s="17"/>
      <c r="AC2315" s="16"/>
      <c r="AE2315" s="16"/>
      <c r="AG2315" s="17"/>
      <c r="AH2315" s="16"/>
      <c r="AJ2315" s="16"/>
      <c r="AL2315" s="17"/>
      <c r="AM2315" s="16"/>
      <c r="AO2315" s="16"/>
      <c r="AQ2315" s="16"/>
      <c r="AS2315" s="16"/>
      <c r="AU2315" s="16"/>
      <c r="AW2315" s="16"/>
      <c r="AY2315" s="16"/>
      <c r="BA2315" s="16"/>
      <c r="BC2315" s="16"/>
      <c r="BE2315" s="16"/>
      <c r="BF2315" s="17"/>
      <c r="BG2315" s="16"/>
      <c r="BI2315" s="17"/>
      <c r="BJ2315" s="17"/>
      <c r="BK2315" s="17"/>
      <c r="BL2315" s="17"/>
      <c r="BN2315" s="16"/>
      <c r="BT2315" s="16"/>
      <c r="BU2315" s="16"/>
      <c r="BV2315" s="16"/>
      <c r="BY2315" s="16"/>
      <c r="BZ2315" s="16"/>
      <c r="CA2315" s="16"/>
      <c r="CH2315" s="16"/>
      <c r="CI2315" s="16"/>
    </row>
    <row r="2316" spans="6:87" x14ac:dyDescent="0.25">
      <c r="F2316" s="16"/>
      <c r="G2316" s="16"/>
      <c r="U2316" s="16"/>
      <c r="V2316" s="16"/>
      <c r="W2316" s="16"/>
      <c r="Y2316" s="16"/>
      <c r="Z2316" s="16"/>
      <c r="AA2316" s="16"/>
      <c r="AB2316" s="17"/>
      <c r="AC2316" s="16"/>
      <c r="AE2316" s="16"/>
      <c r="AG2316" s="17"/>
      <c r="AH2316" s="16"/>
      <c r="AJ2316" s="16"/>
      <c r="AL2316" s="17"/>
      <c r="AM2316" s="16"/>
      <c r="AO2316" s="16"/>
      <c r="AQ2316" s="16"/>
      <c r="AS2316" s="16"/>
      <c r="AU2316" s="16"/>
      <c r="AW2316" s="16"/>
      <c r="AY2316" s="16"/>
      <c r="BA2316" s="16"/>
      <c r="BC2316" s="16"/>
      <c r="BE2316" s="16"/>
      <c r="BF2316" s="17"/>
      <c r="BG2316" s="16"/>
      <c r="BI2316" s="17"/>
      <c r="BJ2316" s="17"/>
      <c r="BK2316" s="17"/>
      <c r="BL2316" s="17"/>
      <c r="BN2316" s="16"/>
      <c r="BT2316" s="16"/>
      <c r="BU2316" s="16"/>
      <c r="BV2316" s="16"/>
      <c r="BY2316" s="16"/>
      <c r="BZ2316" s="16"/>
      <c r="CA2316" s="16"/>
      <c r="CH2316" s="16"/>
      <c r="CI2316" s="16"/>
    </row>
    <row r="2317" spans="6:87" x14ac:dyDescent="0.25">
      <c r="F2317" s="16"/>
      <c r="G2317" s="16"/>
      <c r="U2317" s="16"/>
      <c r="V2317" s="16"/>
      <c r="W2317" s="16"/>
      <c r="Y2317" s="16"/>
      <c r="Z2317" s="16"/>
      <c r="AA2317" s="16"/>
      <c r="AB2317" s="17"/>
      <c r="AC2317" s="16"/>
      <c r="AE2317" s="16"/>
      <c r="AG2317" s="17"/>
      <c r="AH2317" s="16"/>
      <c r="AJ2317" s="16"/>
      <c r="AL2317" s="17"/>
      <c r="AM2317" s="16"/>
      <c r="AO2317" s="16"/>
      <c r="AQ2317" s="16"/>
      <c r="AS2317" s="16"/>
      <c r="AU2317" s="16"/>
      <c r="AW2317" s="16"/>
      <c r="AY2317" s="16"/>
      <c r="BA2317" s="16"/>
      <c r="BC2317" s="16"/>
      <c r="BE2317" s="16"/>
      <c r="BF2317" s="17"/>
      <c r="BG2317" s="16"/>
      <c r="BI2317" s="17"/>
      <c r="BJ2317" s="17"/>
      <c r="BK2317" s="17"/>
      <c r="BL2317" s="17"/>
      <c r="BN2317" s="16"/>
      <c r="BT2317" s="16"/>
      <c r="BU2317" s="16"/>
      <c r="BV2317" s="16"/>
      <c r="BY2317" s="16"/>
      <c r="BZ2317" s="16"/>
      <c r="CA2317" s="16"/>
      <c r="CH2317" s="16"/>
      <c r="CI2317" s="16"/>
    </row>
    <row r="2318" spans="6:87" x14ac:dyDescent="0.25">
      <c r="F2318" s="16"/>
      <c r="G2318" s="16"/>
      <c r="U2318" s="16"/>
      <c r="V2318" s="16"/>
      <c r="W2318" s="16"/>
      <c r="Y2318" s="16"/>
      <c r="Z2318" s="16"/>
      <c r="AA2318" s="16"/>
      <c r="AB2318" s="17"/>
      <c r="AC2318" s="16"/>
      <c r="AE2318" s="16"/>
      <c r="AG2318" s="17"/>
      <c r="AH2318" s="16"/>
      <c r="AJ2318" s="16"/>
      <c r="AL2318" s="17"/>
      <c r="AM2318" s="16"/>
      <c r="AO2318" s="16"/>
      <c r="AQ2318" s="16"/>
      <c r="AS2318" s="16"/>
      <c r="AU2318" s="16"/>
      <c r="AW2318" s="16"/>
      <c r="AY2318" s="16"/>
      <c r="BA2318" s="16"/>
      <c r="BC2318" s="16"/>
      <c r="BE2318" s="16"/>
      <c r="BF2318" s="17"/>
      <c r="BG2318" s="16"/>
      <c r="BI2318" s="17"/>
      <c r="BJ2318" s="17"/>
      <c r="BK2318" s="17"/>
      <c r="BL2318" s="17"/>
      <c r="BN2318" s="16"/>
      <c r="BT2318" s="16"/>
      <c r="BU2318" s="16"/>
      <c r="BV2318" s="16"/>
      <c r="BY2318" s="16"/>
      <c r="BZ2318" s="16"/>
      <c r="CA2318" s="16"/>
      <c r="CH2318" s="16"/>
      <c r="CI2318" s="16"/>
    </row>
    <row r="2319" spans="6:87" x14ac:dyDescent="0.25">
      <c r="F2319" s="16"/>
      <c r="G2319" s="16"/>
      <c r="U2319" s="16"/>
      <c r="V2319" s="16"/>
      <c r="W2319" s="16"/>
      <c r="Y2319" s="16"/>
      <c r="Z2319" s="16"/>
      <c r="AA2319" s="16"/>
      <c r="AB2319" s="17"/>
      <c r="AC2319" s="16"/>
      <c r="AE2319" s="16"/>
      <c r="AG2319" s="17"/>
      <c r="AH2319" s="16"/>
      <c r="AJ2319" s="16"/>
      <c r="AL2319" s="17"/>
      <c r="AM2319" s="16"/>
      <c r="AO2319" s="16"/>
      <c r="AQ2319" s="16"/>
      <c r="AS2319" s="16"/>
      <c r="AU2319" s="16"/>
      <c r="AW2319" s="16"/>
      <c r="AY2319" s="16"/>
      <c r="BA2319" s="16"/>
      <c r="BC2319" s="16"/>
      <c r="BE2319" s="16"/>
      <c r="BF2319" s="17"/>
      <c r="BG2319" s="16"/>
      <c r="BI2319" s="17"/>
      <c r="BJ2319" s="17"/>
      <c r="BK2319" s="17"/>
      <c r="BL2319" s="17"/>
      <c r="BN2319" s="16"/>
      <c r="BT2319" s="16"/>
      <c r="BU2319" s="16"/>
      <c r="BV2319" s="16"/>
      <c r="BY2319" s="16"/>
      <c r="BZ2319" s="16"/>
      <c r="CA2319" s="16"/>
      <c r="CH2319" s="16"/>
      <c r="CI2319" s="16"/>
    </row>
    <row r="2320" spans="6:87" x14ac:dyDescent="0.25">
      <c r="F2320" s="16"/>
      <c r="G2320" s="16"/>
      <c r="U2320" s="16"/>
      <c r="V2320" s="16"/>
      <c r="W2320" s="16"/>
      <c r="Y2320" s="16"/>
      <c r="Z2320" s="16"/>
      <c r="AA2320" s="16"/>
      <c r="AB2320" s="17"/>
      <c r="AC2320" s="16"/>
      <c r="AE2320" s="16"/>
      <c r="AG2320" s="17"/>
      <c r="AH2320" s="16"/>
      <c r="AJ2320" s="16"/>
      <c r="AL2320" s="17"/>
      <c r="AM2320" s="16"/>
      <c r="AO2320" s="16"/>
      <c r="AQ2320" s="16"/>
      <c r="AS2320" s="16"/>
      <c r="AU2320" s="16"/>
      <c r="AW2320" s="16"/>
      <c r="AY2320" s="16"/>
      <c r="BA2320" s="16"/>
      <c r="BC2320" s="16"/>
      <c r="BE2320" s="16"/>
      <c r="BF2320" s="17"/>
      <c r="BG2320" s="16"/>
      <c r="BI2320" s="17"/>
      <c r="BJ2320" s="17"/>
      <c r="BK2320" s="17"/>
      <c r="BL2320" s="17"/>
      <c r="BN2320" s="16"/>
      <c r="BT2320" s="16"/>
      <c r="BU2320" s="16"/>
      <c r="BV2320" s="16"/>
      <c r="BY2320" s="16"/>
      <c r="BZ2320" s="16"/>
      <c r="CA2320" s="16"/>
      <c r="CH2320" s="16"/>
      <c r="CI2320" s="16"/>
    </row>
    <row r="2321" spans="6:87" x14ac:dyDescent="0.25">
      <c r="F2321" s="16"/>
      <c r="G2321" s="16"/>
      <c r="U2321" s="16"/>
      <c r="V2321" s="16"/>
      <c r="W2321" s="16"/>
      <c r="Y2321" s="16"/>
      <c r="Z2321" s="16"/>
      <c r="AA2321" s="16"/>
      <c r="AB2321" s="17"/>
      <c r="AC2321" s="16"/>
      <c r="AE2321" s="16"/>
      <c r="AG2321" s="17"/>
      <c r="AH2321" s="16"/>
      <c r="AJ2321" s="16"/>
      <c r="AL2321" s="17"/>
      <c r="AM2321" s="16"/>
      <c r="AO2321" s="16"/>
      <c r="AQ2321" s="16"/>
      <c r="AS2321" s="16"/>
      <c r="AU2321" s="16"/>
      <c r="AW2321" s="16"/>
      <c r="AY2321" s="16"/>
      <c r="BA2321" s="16"/>
      <c r="BC2321" s="16"/>
      <c r="BE2321" s="16"/>
      <c r="BF2321" s="17"/>
      <c r="BG2321" s="16"/>
      <c r="BI2321" s="17"/>
      <c r="BJ2321" s="17"/>
      <c r="BK2321" s="17"/>
      <c r="BL2321" s="17"/>
      <c r="BN2321" s="16"/>
      <c r="BT2321" s="16"/>
      <c r="BU2321" s="16"/>
      <c r="BV2321" s="16"/>
      <c r="BY2321" s="16"/>
      <c r="BZ2321" s="16"/>
      <c r="CA2321" s="16"/>
      <c r="CH2321" s="16"/>
      <c r="CI2321" s="16"/>
    </row>
    <row r="2322" spans="6:87" x14ac:dyDescent="0.25">
      <c r="F2322" s="16"/>
      <c r="G2322" s="16"/>
      <c r="U2322" s="16"/>
      <c r="V2322" s="16"/>
      <c r="W2322" s="16"/>
      <c r="Y2322" s="16"/>
      <c r="Z2322" s="16"/>
      <c r="AA2322" s="16"/>
      <c r="AB2322" s="17"/>
      <c r="AC2322" s="16"/>
      <c r="AE2322" s="16"/>
      <c r="AG2322" s="17"/>
      <c r="AH2322" s="16"/>
      <c r="AJ2322" s="16"/>
      <c r="AL2322" s="17"/>
      <c r="AM2322" s="16"/>
      <c r="AO2322" s="16"/>
      <c r="AQ2322" s="16"/>
      <c r="AS2322" s="16"/>
      <c r="AU2322" s="16"/>
      <c r="AW2322" s="16"/>
      <c r="AY2322" s="16"/>
      <c r="BA2322" s="16"/>
      <c r="BC2322" s="16"/>
      <c r="BE2322" s="16"/>
      <c r="BF2322" s="17"/>
      <c r="BG2322" s="16"/>
      <c r="BI2322" s="17"/>
      <c r="BJ2322" s="17"/>
      <c r="BK2322" s="17"/>
      <c r="BL2322" s="17"/>
      <c r="BN2322" s="16"/>
      <c r="BT2322" s="16"/>
      <c r="BU2322" s="16"/>
      <c r="BV2322" s="16"/>
      <c r="BY2322" s="16"/>
      <c r="BZ2322" s="16"/>
      <c r="CA2322" s="16"/>
      <c r="CH2322" s="16"/>
      <c r="CI2322" s="16"/>
    </row>
    <row r="2323" spans="6:87" x14ac:dyDescent="0.25">
      <c r="F2323" s="16"/>
      <c r="G2323" s="16"/>
      <c r="U2323" s="16"/>
      <c r="V2323" s="16"/>
      <c r="W2323" s="16"/>
      <c r="Y2323" s="16"/>
      <c r="Z2323" s="16"/>
      <c r="AA2323" s="16"/>
      <c r="AB2323" s="17"/>
      <c r="AC2323" s="16"/>
      <c r="AE2323" s="16"/>
      <c r="AG2323" s="17"/>
      <c r="AH2323" s="16"/>
      <c r="AJ2323" s="16"/>
      <c r="AL2323" s="17"/>
      <c r="AM2323" s="16"/>
      <c r="AO2323" s="16"/>
      <c r="AQ2323" s="16"/>
      <c r="AS2323" s="16"/>
      <c r="AU2323" s="16"/>
      <c r="AW2323" s="16"/>
      <c r="AY2323" s="16"/>
      <c r="BA2323" s="16"/>
      <c r="BC2323" s="16"/>
      <c r="BE2323" s="16"/>
      <c r="BF2323" s="17"/>
      <c r="BG2323" s="16"/>
      <c r="BI2323" s="17"/>
      <c r="BJ2323" s="17"/>
      <c r="BK2323" s="17"/>
      <c r="BL2323" s="17"/>
      <c r="BN2323" s="16"/>
      <c r="BT2323" s="16"/>
      <c r="BU2323" s="16"/>
      <c r="BV2323" s="16"/>
      <c r="BY2323" s="16"/>
      <c r="BZ2323" s="16"/>
      <c r="CA2323" s="16"/>
      <c r="CH2323" s="16"/>
      <c r="CI2323" s="16"/>
    </row>
    <row r="2324" spans="6:87" x14ac:dyDescent="0.25">
      <c r="F2324" s="16"/>
      <c r="G2324" s="16"/>
      <c r="U2324" s="16"/>
      <c r="V2324" s="16"/>
      <c r="W2324" s="16"/>
      <c r="Y2324" s="16"/>
      <c r="Z2324" s="16"/>
      <c r="AA2324" s="16"/>
      <c r="AB2324" s="17"/>
      <c r="AC2324" s="16"/>
      <c r="AE2324" s="16"/>
      <c r="AG2324" s="17"/>
      <c r="AH2324" s="16"/>
      <c r="AJ2324" s="16"/>
      <c r="AL2324" s="17"/>
      <c r="AM2324" s="16"/>
      <c r="AO2324" s="16"/>
      <c r="AQ2324" s="16"/>
      <c r="AS2324" s="16"/>
      <c r="AU2324" s="16"/>
      <c r="AW2324" s="16"/>
      <c r="AY2324" s="16"/>
      <c r="BA2324" s="16"/>
      <c r="BC2324" s="16"/>
      <c r="BE2324" s="16"/>
      <c r="BF2324" s="17"/>
      <c r="BG2324" s="16"/>
      <c r="BI2324" s="17"/>
      <c r="BJ2324" s="17"/>
      <c r="BK2324" s="17"/>
      <c r="BL2324" s="17"/>
      <c r="BN2324" s="16"/>
      <c r="BT2324" s="16"/>
      <c r="BU2324" s="16"/>
      <c r="BV2324" s="16"/>
      <c r="BY2324" s="16"/>
      <c r="BZ2324" s="16"/>
      <c r="CA2324" s="16"/>
      <c r="CH2324" s="16"/>
      <c r="CI2324" s="16"/>
    </row>
    <row r="2325" spans="6:87" x14ac:dyDescent="0.25">
      <c r="F2325" s="16"/>
      <c r="G2325" s="16"/>
      <c r="U2325" s="16"/>
      <c r="V2325" s="16"/>
      <c r="W2325" s="16"/>
      <c r="Y2325" s="16"/>
      <c r="Z2325" s="16"/>
      <c r="AA2325" s="16"/>
      <c r="AB2325" s="17"/>
      <c r="AC2325" s="16"/>
      <c r="AE2325" s="16"/>
      <c r="AG2325" s="17"/>
      <c r="AH2325" s="16"/>
      <c r="AJ2325" s="16"/>
      <c r="AL2325" s="17"/>
      <c r="AM2325" s="16"/>
      <c r="AO2325" s="16"/>
      <c r="AQ2325" s="16"/>
      <c r="AS2325" s="16"/>
      <c r="AU2325" s="16"/>
      <c r="AW2325" s="16"/>
      <c r="AY2325" s="16"/>
      <c r="BA2325" s="16"/>
      <c r="BC2325" s="16"/>
      <c r="BE2325" s="16"/>
      <c r="BF2325" s="17"/>
      <c r="BG2325" s="16"/>
      <c r="BI2325" s="17"/>
      <c r="BJ2325" s="17"/>
      <c r="BK2325" s="17"/>
      <c r="BL2325" s="17"/>
      <c r="BN2325" s="16"/>
      <c r="BT2325" s="16"/>
      <c r="BU2325" s="16"/>
      <c r="BV2325" s="16"/>
      <c r="BY2325" s="16"/>
      <c r="BZ2325" s="16"/>
      <c r="CA2325" s="16"/>
      <c r="CH2325" s="16"/>
      <c r="CI2325" s="16"/>
    </row>
    <row r="2326" spans="6:87" x14ac:dyDescent="0.25">
      <c r="F2326" s="16"/>
      <c r="G2326" s="16"/>
      <c r="U2326" s="16"/>
      <c r="V2326" s="16"/>
      <c r="W2326" s="16"/>
      <c r="Y2326" s="16"/>
      <c r="Z2326" s="16"/>
      <c r="AA2326" s="16"/>
      <c r="AB2326" s="17"/>
      <c r="AC2326" s="16"/>
      <c r="AE2326" s="16"/>
      <c r="AG2326" s="17"/>
      <c r="AH2326" s="16"/>
      <c r="AJ2326" s="16"/>
      <c r="AL2326" s="17"/>
      <c r="AM2326" s="16"/>
      <c r="AO2326" s="16"/>
      <c r="AQ2326" s="16"/>
      <c r="AS2326" s="16"/>
      <c r="AU2326" s="16"/>
      <c r="AW2326" s="16"/>
      <c r="AY2326" s="16"/>
      <c r="BA2326" s="16"/>
      <c r="BC2326" s="16"/>
      <c r="BE2326" s="16"/>
      <c r="BF2326" s="17"/>
      <c r="BG2326" s="16"/>
      <c r="BI2326" s="17"/>
      <c r="BJ2326" s="17"/>
      <c r="BK2326" s="17"/>
      <c r="BL2326" s="17"/>
      <c r="BN2326" s="16"/>
      <c r="BT2326" s="16"/>
      <c r="BU2326" s="16"/>
      <c r="BV2326" s="16"/>
      <c r="BY2326" s="16"/>
      <c r="BZ2326" s="16"/>
      <c r="CA2326" s="16"/>
      <c r="CH2326" s="16"/>
      <c r="CI2326" s="16"/>
    </row>
    <row r="2327" spans="6:87" x14ac:dyDescent="0.25">
      <c r="F2327" s="16"/>
      <c r="G2327" s="16"/>
      <c r="U2327" s="16"/>
      <c r="V2327" s="16"/>
      <c r="W2327" s="16"/>
      <c r="Y2327" s="16"/>
      <c r="Z2327" s="16"/>
      <c r="AA2327" s="16"/>
      <c r="AB2327" s="17"/>
      <c r="AC2327" s="16"/>
      <c r="AE2327" s="16"/>
      <c r="AG2327" s="17"/>
      <c r="AH2327" s="16"/>
      <c r="AJ2327" s="16"/>
      <c r="AL2327" s="17"/>
      <c r="AM2327" s="16"/>
      <c r="AO2327" s="16"/>
      <c r="AQ2327" s="16"/>
      <c r="AS2327" s="16"/>
      <c r="AU2327" s="16"/>
      <c r="AW2327" s="16"/>
      <c r="AY2327" s="16"/>
      <c r="BA2327" s="16"/>
      <c r="BC2327" s="16"/>
      <c r="BE2327" s="16"/>
      <c r="BF2327" s="17"/>
      <c r="BG2327" s="16"/>
      <c r="BI2327" s="17"/>
      <c r="BJ2327" s="17"/>
      <c r="BK2327" s="17"/>
      <c r="BL2327" s="17"/>
      <c r="BN2327" s="16"/>
      <c r="BT2327" s="16"/>
      <c r="BU2327" s="16"/>
      <c r="BV2327" s="16"/>
      <c r="BY2327" s="16"/>
      <c r="BZ2327" s="16"/>
      <c r="CA2327" s="16"/>
      <c r="CH2327" s="16"/>
      <c r="CI2327" s="16"/>
    </row>
    <row r="2328" spans="6:87" x14ac:dyDescent="0.25">
      <c r="F2328" s="16"/>
      <c r="G2328" s="16"/>
      <c r="U2328" s="16"/>
      <c r="V2328" s="16"/>
      <c r="W2328" s="16"/>
      <c r="Y2328" s="16"/>
      <c r="Z2328" s="16"/>
      <c r="AA2328" s="16"/>
      <c r="AB2328" s="17"/>
      <c r="AC2328" s="16"/>
      <c r="AE2328" s="16"/>
      <c r="AG2328" s="17"/>
      <c r="AH2328" s="16"/>
      <c r="AJ2328" s="16"/>
      <c r="AL2328" s="17"/>
      <c r="AM2328" s="16"/>
      <c r="AO2328" s="16"/>
      <c r="AQ2328" s="16"/>
      <c r="AS2328" s="16"/>
      <c r="AU2328" s="16"/>
      <c r="AW2328" s="16"/>
      <c r="AY2328" s="16"/>
      <c r="BA2328" s="16"/>
      <c r="BC2328" s="16"/>
      <c r="BE2328" s="16"/>
      <c r="BF2328" s="17"/>
      <c r="BG2328" s="16"/>
      <c r="BI2328" s="17"/>
      <c r="BJ2328" s="17"/>
      <c r="BK2328" s="17"/>
      <c r="BL2328" s="17"/>
      <c r="BN2328" s="16"/>
      <c r="BT2328" s="16"/>
      <c r="BU2328" s="16"/>
      <c r="BV2328" s="16"/>
      <c r="BY2328" s="16"/>
      <c r="BZ2328" s="16"/>
      <c r="CA2328" s="16"/>
      <c r="CH2328" s="16"/>
      <c r="CI2328" s="16"/>
    </row>
    <row r="2329" spans="6:87" x14ac:dyDescent="0.25">
      <c r="F2329" s="16"/>
      <c r="G2329" s="16"/>
      <c r="U2329" s="16"/>
      <c r="V2329" s="16"/>
      <c r="W2329" s="16"/>
      <c r="Y2329" s="16"/>
      <c r="Z2329" s="16"/>
      <c r="AA2329" s="16"/>
      <c r="AB2329" s="17"/>
      <c r="AC2329" s="16"/>
      <c r="AE2329" s="16"/>
      <c r="AG2329" s="17"/>
      <c r="AH2329" s="16"/>
      <c r="AJ2329" s="16"/>
      <c r="AL2329" s="17"/>
      <c r="AM2329" s="16"/>
      <c r="AO2329" s="16"/>
      <c r="AQ2329" s="16"/>
      <c r="AS2329" s="16"/>
      <c r="AU2329" s="16"/>
      <c r="AW2329" s="16"/>
      <c r="AY2329" s="16"/>
      <c r="BA2329" s="16"/>
      <c r="BC2329" s="16"/>
      <c r="BE2329" s="16"/>
      <c r="BF2329" s="17"/>
      <c r="BG2329" s="16"/>
      <c r="BI2329" s="17"/>
      <c r="BJ2329" s="17"/>
      <c r="BK2329" s="17"/>
      <c r="BL2329" s="17"/>
      <c r="BN2329" s="16"/>
      <c r="BT2329" s="16"/>
      <c r="BU2329" s="16"/>
      <c r="BV2329" s="16"/>
      <c r="BY2329" s="16"/>
      <c r="BZ2329" s="16"/>
      <c r="CA2329" s="16"/>
      <c r="CH2329" s="16"/>
      <c r="CI2329" s="16"/>
    </row>
    <row r="2330" spans="6:87" x14ac:dyDescent="0.25">
      <c r="F2330" s="16"/>
      <c r="G2330" s="16"/>
      <c r="U2330" s="16"/>
      <c r="V2330" s="16"/>
      <c r="W2330" s="16"/>
      <c r="Y2330" s="16"/>
      <c r="Z2330" s="16"/>
      <c r="AA2330" s="16"/>
      <c r="AB2330" s="17"/>
      <c r="AC2330" s="16"/>
      <c r="AE2330" s="16"/>
      <c r="AG2330" s="17"/>
      <c r="AH2330" s="16"/>
      <c r="AJ2330" s="16"/>
      <c r="AL2330" s="17"/>
      <c r="AM2330" s="16"/>
      <c r="AO2330" s="16"/>
      <c r="AQ2330" s="16"/>
      <c r="AS2330" s="16"/>
      <c r="AU2330" s="16"/>
      <c r="AW2330" s="16"/>
      <c r="AY2330" s="16"/>
      <c r="BA2330" s="16"/>
      <c r="BC2330" s="16"/>
      <c r="BE2330" s="16"/>
      <c r="BF2330" s="17"/>
      <c r="BG2330" s="16"/>
      <c r="BI2330" s="17"/>
      <c r="BJ2330" s="17"/>
      <c r="BK2330" s="17"/>
      <c r="BL2330" s="17"/>
      <c r="BN2330" s="16"/>
      <c r="BT2330" s="16"/>
      <c r="BU2330" s="16"/>
      <c r="BV2330" s="16"/>
      <c r="BY2330" s="16"/>
      <c r="BZ2330" s="16"/>
      <c r="CA2330" s="16"/>
      <c r="CH2330" s="16"/>
      <c r="CI2330" s="16"/>
    </row>
    <row r="2331" spans="6:87" x14ac:dyDescent="0.25">
      <c r="F2331" s="16"/>
      <c r="G2331" s="16"/>
      <c r="U2331" s="16"/>
      <c r="V2331" s="16"/>
      <c r="W2331" s="16"/>
      <c r="Y2331" s="16"/>
      <c r="Z2331" s="16"/>
      <c r="AA2331" s="16"/>
      <c r="AB2331" s="17"/>
      <c r="AC2331" s="16"/>
      <c r="AE2331" s="16"/>
      <c r="AG2331" s="17"/>
      <c r="AH2331" s="16"/>
      <c r="AJ2331" s="16"/>
      <c r="AL2331" s="17"/>
      <c r="AM2331" s="16"/>
      <c r="AO2331" s="16"/>
      <c r="AQ2331" s="16"/>
      <c r="AS2331" s="16"/>
      <c r="AU2331" s="16"/>
      <c r="AW2331" s="16"/>
      <c r="AY2331" s="16"/>
      <c r="BA2331" s="16"/>
      <c r="BC2331" s="16"/>
      <c r="BE2331" s="16"/>
      <c r="BF2331" s="17"/>
      <c r="BG2331" s="16"/>
      <c r="BI2331" s="17"/>
      <c r="BJ2331" s="17"/>
      <c r="BK2331" s="17"/>
      <c r="BL2331" s="17"/>
      <c r="BN2331" s="16"/>
      <c r="BT2331" s="16"/>
      <c r="BU2331" s="16"/>
      <c r="BV2331" s="16"/>
      <c r="BY2331" s="16"/>
      <c r="BZ2331" s="16"/>
      <c r="CA2331" s="16"/>
      <c r="CH2331" s="16"/>
      <c r="CI2331" s="16"/>
    </row>
    <row r="2332" spans="6:87" x14ac:dyDescent="0.25">
      <c r="F2332" s="16"/>
      <c r="G2332" s="16"/>
      <c r="U2332" s="16"/>
      <c r="V2332" s="16"/>
      <c r="W2332" s="16"/>
      <c r="Y2332" s="16"/>
      <c r="Z2332" s="16"/>
      <c r="AA2332" s="16"/>
      <c r="AB2332" s="17"/>
      <c r="AC2332" s="16"/>
      <c r="AE2332" s="16"/>
      <c r="AG2332" s="17"/>
      <c r="AH2332" s="16"/>
      <c r="AJ2332" s="16"/>
      <c r="AL2332" s="17"/>
      <c r="AM2332" s="16"/>
      <c r="AO2332" s="16"/>
      <c r="AQ2332" s="16"/>
      <c r="AS2332" s="16"/>
      <c r="AU2332" s="16"/>
      <c r="AW2332" s="16"/>
      <c r="AY2332" s="16"/>
      <c r="BA2332" s="16"/>
      <c r="BC2332" s="16"/>
      <c r="BE2332" s="16"/>
      <c r="BF2332" s="17"/>
      <c r="BG2332" s="16"/>
      <c r="BI2332" s="17"/>
      <c r="BJ2332" s="17"/>
      <c r="BK2332" s="17"/>
      <c r="BL2332" s="17"/>
      <c r="BN2332" s="16"/>
      <c r="BT2332" s="16"/>
      <c r="BU2332" s="16"/>
      <c r="BV2332" s="16"/>
      <c r="BY2332" s="16"/>
      <c r="BZ2332" s="16"/>
      <c r="CA2332" s="16"/>
      <c r="CH2332" s="16"/>
      <c r="CI2332" s="16"/>
    </row>
    <row r="2333" spans="6:87" x14ac:dyDescent="0.25">
      <c r="F2333" s="16"/>
      <c r="G2333" s="16"/>
      <c r="U2333" s="16"/>
      <c r="V2333" s="16"/>
      <c r="W2333" s="16"/>
      <c r="Y2333" s="16"/>
      <c r="Z2333" s="16"/>
      <c r="AA2333" s="16"/>
      <c r="AB2333" s="17"/>
      <c r="AC2333" s="16"/>
      <c r="AE2333" s="16"/>
      <c r="AG2333" s="17"/>
      <c r="AH2333" s="16"/>
      <c r="AJ2333" s="16"/>
      <c r="AL2333" s="17"/>
      <c r="AM2333" s="16"/>
      <c r="AO2333" s="16"/>
      <c r="AQ2333" s="16"/>
      <c r="AS2333" s="16"/>
      <c r="AU2333" s="16"/>
      <c r="AW2333" s="16"/>
      <c r="AY2333" s="16"/>
      <c r="BA2333" s="16"/>
      <c r="BC2333" s="16"/>
      <c r="BE2333" s="16"/>
      <c r="BF2333" s="17"/>
      <c r="BG2333" s="16"/>
      <c r="BI2333" s="17"/>
      <c r="BJ2333" s="17"/>
      <c r="BK2333" s="17"/>
      <c r="BL2333" s="17"/>
      <c r="BN2333" s="16"/>
      <c r="BT2333" s="16"/>
      <c r="BU2333" s="16"/>
      <c r="BV2333" s="16"/>
      <c r="BY2333" s="16"/>
      <c r="BZ2333" s="16"/>
      <c r="CA2333" s="16"/>
      <c r="CH2333" s="16"/>
      <c r="CI2333" s="16"/>
    </row>
    <row r="2334" spans="6:87" x14ac:dyDescent="0.25">
      <c r="F2334" s="16"/>
      <c r="G2334" s="16"/>
      <c r="U2334" s="16"/>
      <c r="V2334" s="16"/>
      <c r="W2334" s="16"/>
      <c r="Y2334" s="16"/>
      <c r="Z2334" s="16"/>
      <c r="AA2334" s="16"/>
      <c r="AB2334" s="17"/>
      <c r="AC2334" s="16"/>
      <c r="AE2334" s="16"/>
      <c r="AG2334" s="17"/>
      <c r="AH2334" s="16"/>
      <c r="AJ2334" s="16"/>
      <c r="AL2334" s="17"/>
      <c r="AM2334" s="16"/>
      <c r="AO2334" s="16"/>
      <c r="AQ2334" s="16"/>
      <c r="AS2334" s="16"/>
      <c r="AU2334" s="16"/>
      <c r="AW2334" s="16"/>
      <c r="AY2334" s="16"/>
      <c r="BA2334" s="16"/>
      <c r="BC2334" s="16"/>
      <c r="BE2334" s="16"/>
      <c r="BF2334" s="17"/>
      <c r="BG2334" s="16"/>
      <c r="BI2334" s="17"/>
      <c r="BJ2334" s="17"/>
      <c r="BK2334" s="17"/>
      <c r="BL2334" s="17"/>
      <c r="BN2334" s="16"/>
      <c r="BT2334" s="16"/>
      <c r="BU2334" s="16"/>
      <c r="BV2334" s="16"/>
      <c r="BY2334" s="16"/>
      <c r="BZ2334" s="16"/>
      <c r="CA2334" s="16"/>
      <c r="CH2334" s="16"/>
      <c r="CI2334" s="16"/>
    </row>
    <row r="2335" spans="6:87" x14ac:dyDescent="0.25">
      <c r="F2335" s="16"/>
      <c r="G2335" s="16"/>
      <c r="U2335" s="16"/>
      <c r="V2335" s="16"/>
      <c r="W2335" s="16"/>
      <c r="Y2335" s="16"/>
      <c r="Z2335" s="16"/>
      <c r="AA2335" s="16"/>
      <c r="AB2335" s="17"/>
      <c r="AC2335" s="16"/>
      <c r="AE2335" s="16"/>
      <c r="AG2335" s="17"/>
      <c r="AH2335" s="16"/>
      <c r="AJ2335" s="16"/>
      <c r="AL2335" s="17"/>
      <c r="AM2335" s="16"/>
      <c r="AO2335" s="16"/>
      <c r="AQ2335" s="16"/>
      <c r="AS2335" s="16"/>
      <c r="AU2335" s="16"/>
      <c r="AW2335" s="16"/>
      <c r="AY2335" s="16"/>
      <c r="BA2335" s="16"/>
      <c r="BC2335" s="16"/>
      <c r="BE2335" s="16"/>
      <c r="BF2335" s="17"/>
      <c r="BG2335" s="16"/>
      <c r="BI2335" s="17"/>
      <c r="BJ2335" s="17"/>
      <c r="BK2335" s="17"/>
      <c r="BL2335" s="17"/>
      <c r="BN2335" s="16"/>
      <c r="BT2335" s="16"/>
      <c r="BU2335" s="16"/>
      <c r="BV2335" s="16"/>
      <c r="BY2335" s="16"/>
      <c r="BZ2335" s="16"/>
      <c r="CA2335" s="16"/>
      <c r="CH2335" s="16"/>
      <c r="CI2335" s="16"/>
    </row>
    <row r="2336" spans="6:87" x14ac:dyDescent="0.25">
      <c r="F2336" s="16"/>
      <c r="G2336" s="16"/>
      <c r="U2336" s="16"/>
      <c r="V2336" s="16"/>
      <c r="W2336" s="16"/>
      <c r="Y2336" s="16"/>
      <c r="Z2336" s="16"/>
      <c r="AA2336" s="16"/>
      <c r="AB2336" s="17"/>
      <c r="AC2336" s="16"/>
      <c r="AE2336" s="16"/>
      <c r="AG2336" s="17"/>
      <c r="AH2336" s="16"/>
      <c r="AJ2336" s="16"/>
      <c r="AL2336" s="17"/>
      <c r="AM2336" s="16"/>
      <c r="AO2336" s="16"/>
      <c r="AQ2336" s="16"/>
      <c r="AS2336" s="16"/>
      <c r="AU2336" s="16"/>
      <c r="AW2336" s="16"/>
      <c r="AY2336" s="16"/>
      <c r="BA2336" s="16"/>
      <c r="BC2336" s="16"/>
      <c r="BE2336" s="16"/>
      <c r="BF2336" s="17"/>
      <c r="BG2336" s="16"/>
      <c r="BI2336" s="17"/>
      <c r="BJ2336" s="17"/>
      <c r="BK2336" s="17"/>
      <c r="BL2336" s="17"/>
      <c r="BN2336" s="16"/>
      <c r="BT2336" s="16"/>
      <c r="BU2336" s="16"/>
      <c r="BV2336" s="16"/>
      <c r="BY2336" s="16"/>
      <c r="BZ2336" s="16"/>
      <c r="CA2336" s="16"/>
      <c r="CH2336" s="16"/>
      <c r="CI2336" s="16"/>
    </row>
    <row r="2337" spans="6:87" x14ac:dyDescent="0.25">
      <c r="F2337" s="16"/>
      <c r="G2337" s="16"/>
      <c r="U2337" s="16"/>
      <c r="V2337" s="16"/>
      <c r="W2337" s="16"/>
      <c r="Y2337" s="16"/>
      <c r="Z2337" s="16"/>
      <c r="AA2337" s="16"/>
      <c r="AB2337" s="17"/>
      <c r="AC2337" s="16"/>
      <c r="AE2337" s="16"/>
      <c r="AG2337" s="17"/>
      <c r="AH2337" s="16"/>
      <c r="AJ2337" s="16"/>
      <c r="AL2337" s="17"/>
      <c r="AM2337" s="16"/>
      <c r="AO2337" s="16"/>
      <c r="AQ2337" s="16"/>
      <c r="AS2337" s="16"/>
      <c r="AU2337" s="16"/>
      <c r="AW2337" s="16"/>
      <c r="AY2337" s="16"/>
      <c r="BA2337" s="16"/>
      <c r="BC2337" s="16"/>
      <c r="BE2337" s="16"/>
      <c r="BF2337" s="17"/>
      <c r="BG2337" s="16"/>
      <c r="BI2337" s="17"/>
      <c r="BJ2337" s="17"/>
      <c r="BK2337" s="17"/>
      <c r="BL2337" s="17"/>
      <c r="BN2337" s="16"/>
      <c r="BT2337" s="16"/>
      <c r="BU2337" s="16"/>
      <c r="BV2337" s="16"/>
      <c r="BY2337" s="16"/>
      <c r="BZ2337" s="16"/>
      <c r="CA2337" s="16"/>
      <c r="CH2337" s="16"/>
      <c r="CI2337" s="16"/>
    </row>
    <row r="2338" spans="6:87" x14ac:dyDescent="0.25">
      <c r="F2338" s="16"/>
      <c r="G2338" s="16"/>
      <c r="U2338" s="16"/>
      <c r="V2338" s="16"/>
      <c r="W2338" s="16"/>
      <c r="Y2338" s="16"/>
      <c r="Z2338" s="16"/>
      <c r="AA2338" s="16"/>
      <c r="AB2338" s="17"/>
      <c r="AC2338" s="16"/>
      <c r="AE2338" s="16"/>
      <c r="AG2338" s="17"/>
      <c r="AH2338" s="16"/>
      <c r="AJ2338" s="16"/>
      <c r="AL2338" s="17"/>
      <c r="AM2338" s="16"/>
      <c r="AO2338" s="16"/>
      <c r="AQ2338" s="16"/>
      <c r="AS2338" s="16"/>
      <c r="AU2338" s="16"/>
      <c r="AW2338" s="16"/>
      <c r="AY2338" s="16"/>
      <c r="BA2338" s="16"/>
      <c r="BC2338" s="16"/>
      <c r="BE2338" s="16"/>
      <c r="BF2338" s="17"/>
      <c r="BG2338" s="16"/>
      <c r="BI2338" s="17"/>
      <c r="BJ2338" s="17"/>
      <c r="BK2338" s="17"/>
      <c r="BL2338" s="17"/>
      <c r="BN2338" s="16"/>
      <c r="BT2338" s="16"/>
      <c r="BU2338" s="16"/>
      <c r="BV2338" s="16"/>
      <c r="BY2338" s="16"/>
      <c r="BZ2338" s="16"/>
      <c r="CA2338" s="16"/>
      <c r="CH2338" s="16"/>
      <c r="CI2338" s="16"/>
    </row>
    <row r="2339" spans="6:87" x14ac:dyDescent="0.25">
      <c r="F2339" s="16"/>
      <c r="G2339" s="16"/>
      <c r="U2339" s="16"/>
      <c r="V2339" s="16"/>
      <c r="W2339" s="16"/>
      <c r="Y2339" s="16"/>
      <c r="Z2339" s="16"/>
      <c r="AA2339" s="16"/>
      <c r="AB2339" s="17"/>
      <c r="AC2339" s="16"/>
      <c r="AE2339" s="16"/>
      <c r="AG2339" s="17"/>
      <c r="AH2339" s="16"/>
      <c r="AJ2339" s="16"/>
      <c r="AL2339" s="17"/>
      <c r="AM2339" s="16"/>
      <c r="AO2339" s="16"/>
      <c r="AQ2339" s="16"/>
      <c r="AS2339" s="16"/>
      <c r="AU2339" s="16"/>
      <c r="AW2339" s="16"/>
      <c r="AY2339" s="16"/>
      <c r="BA2339" s="16"/>
      <c r="BC2339" s="16"/>
      <c r="BE2339" s="16"/>
      <c r="BF2339" s="17"/>
      <c r="BG2339" s="16"/>
      <c r="BI2339" s="17"/>
      <c r="BJ2339" s="17"/>
      <c r="BK2339" s="17"/>
      <c r="BL2339" s="17"/>
      <c r="BN2339" s="16"/>
      <c r="BT2339" s="16"/>
      <c r="BU2339" s="16"/>
      <c r="BV2339" s="16"/>
      <c r="BY2339" s="16"/>
      <c r="BZ2339" s="16"/>
      <c r="CA2339" s="16"/>
      <c r="CH2339" s="16"/>
      <c r="CI2339" s="16"/>
    </row>
    <row r="2340" spans="6:87" x14ac:dyDescent="0.25">
      <c r="F2340" s="16"/>
      <c r="G2340" s="16"/>
      <c r="U2340" s="16"/>
      <c r="V2340" s="16"/>
      <c r="W2340" s="16"/>
      <c r="Y2340" s="16"/>
      <c r="Z2340" s="16"/>
      <c r="AA2340" s="16"/>
      <c r="AB2340" s="17"/>
      <c r="AC2340" s="16"/>
      <c r="AE2340" s="16"/>
      <c r="AG2340" s="17"/>
      <c r="AH2340" s="16"/>
      <c r="AJ2340" s="16"/>
      <c r="AL2340" s="17"/>
      <c r="AM2340" s="16"/>
      <c r="AO2340" s="16"/>
      <c r="AQ2340" s="16"/>
      <c r="AS2340" s="16"/>
      <c r="AU2340" s="16"/>
      <c r="AW2340" s="16"/>
      <c r="AY2340" s="16"/>
      <c r="BA2340" s="16"/>
      <c r="BC2340" s="16"/>
      <c r="BE2340" s="16"/>
      <c r="BF2340" s="17"/>
      <c r="BG2340" s="16"/>
      <c r="BI2340" s="17"/>
      <c r="BJ2340" s="17"/>
      <c r="BK2340" s="17"/>
      <c r="BL2340" s="17"/>
      <c r="BN2340" s="16"/>
      <c r="BT2340" s="16"/>
      <c r="BU2340" s="16"/>
      <c r="BV2340" s="16"/>
      <c r="BY2340" s="16"/>
      <c r="BZ2340" s="16"/>
      <c r="CA2340" s="16"/>
      <c r="CH2340" s="16"/>
      <c r="CI2340" s="16"/>
    </row>
    <row r="2341" spans="6:87" x14ac:dyDescent="0.25">
      <c r="F2341" s="16"/>
      <c r="G2341" s="16"/>
      <c r="U2341" s="16"/>
      <c r="V2341" s="16"/>
      <c r="W2341" s="16"/>
      <c r="Y2341" s="16"/>
      <c r="Z2341" s="16"/>
      <c r="AA2341" s="16"/>
      <c r="AB2341" s="17"/>
      <c r="AC2341" s="16"/>
      <c r="AE2341" s="16"/>
      <c r="AG2341" s="17"/>
      <c r="AH2341" s="16"/>
      <c r="AJ2341" s="16"/>
      <c r="AL2341" s="17"/>
      <c r="AM2341" s="16"/>
      <c r="AO2341" s="16"/>
      <c r="AQ2341" s="16"/>
      <c r="AS2341" s="16"/>
      <c r="AU2341" s="16"/>
      <c r="AW2341" s="16"/>
      <c r="AY2341" s="16"/>
      <c r="BA2341" s="16"/>
      <c r="BC2341" s="16"/>
      <c r="BE2341" s="16"/>
      <c r="BF2341" s="17"/>
      <c r="BG2341" s="16"/>
      <c r="BI2341" s="17"/>
      <c r="BJ2341" s="17"/>
      <c r="BK2341" s="17"/>
      <c r="BL2341" s="17"/>
      <c r="BN2341" s="16"/>
      <c r="BT2341" s="16"/>
      <c r="BU2341" s="16"/>
      <c r="BV2341" s="16"/>
      <c r="BY2341" s="16"/>
      <c r="BZ2341" s="16"/>
      <c r="CA2341" s="16"/>
      <c r="CH2341" s="16"/>
      <c r="CI2341" s="16"/>
    </row>
    <row r="2342" spans="6:87" x14ac:dyDescent="0.25">
      <c r="F2342" s="16"/>
      <c r="G2342" s="16"/>
      <c r="U2342" s="16"/>
      <c r="V2342" s="16"/>
      <c r="W2342" s="16"/>
      <c r="Y2342" s="16"/>
      <c r="Z2342" s="16"/>
      <c r="AA2342" s="16"/>
      <c r="AB2342" s="17"/>
      <c r="AC2342" s="16"/>
      <c r="AE2342" s="16"/>
      <c r="AG2342" s="17"/>
      <c r="AH2342" s="16"/>
      <c r="AJ2342" s="16"/>
      <c r="AL2342" s="17"/>
      <c r="AM2342" s="16"/>
      <c r="AO2342" s="16"/>
      <c r="AQ2342" s="16"/>
      <c r="AS2342" s="16"/>
      <c r="AU2342" s="16"/>
      <c r="AW2342" s="16"/>
      <c r="AY2342" s="16"/>
      <c r="BA2342" s="16"/>
      <c r="BC2342" s="16"/>
      <c r="BE2342" s="16"/>
      <c r="BF2342" s="17"/>
      <c r="BG2342" s="16"/>
      <c r="BI2342" s="17"/>
      <c r="BJ2342" s="17"/>
      <c r="BK2342" s="17"/>
      <c r="BL2342" s="17"/>
      <c r="BN2342" s="16"/>
      <c r="BT2342" s="16"/>
      <c r="BU2342" s="16"/>
      <c r="BV2342" s="16"/>
      <c r="BY2342" s="16"/>
      <c r="BZ2342" s="16"/>
      <c r="CA2342" s="16"/>
      <c r="CH2342" s="16"/>
      <c r="CI2342" s="16"/>
    </row>
    <row r="2343" spans="6:87" x14ac:dyDescent="0.25">
      <c r="F2343" s="16"/>
      <c r="G2343" s="16"/>
      <c r="U2343" s="16"/>
      <c r="V2343" s="16"/>
      <c r="W2343" s="16"/>
      <c r="Y2343" s="16"/>
      <c r="Z2343" s="16"/>
      <c r="AA2343" s="16"/>
      <c r="AB2343" s="17"/>
      <c r="AC2343" s="16"/>
      <c r="AE2343" s="16"/>
      <c r="AG2343" s="17"/>
      <c r="AH2343" s="16"/>
      <c r="AJ2343" s="16"/>
      <c r="AL2343" s="17"/>
      <c r="AM2343" s="16"/>
      <c r="AO2343" s="16"/>
      <c r="AQ2343" s="16"/>
      <c r="AS2343" s="16"/>
      <c r="AU2343" s="16"/>
      <c r="AW2343" s="16"/>
      <c r="AY2343" s="16"/>
      <c r="BA2343" s="16"/>
      <c r="BC2343" s="16"/>
      <c r="BE2343" s="16"/>
      <c r="BF2343" s="17"/>
      <c r="BG2343" s="16"/>
      <c r="BI2343" s="17"/>
      <c r="BJ2343" s="17"/>
      <c r="BK2343" s="17"/>
      <c r="BL2343" s="17"/>
      <c r="BN2343" s="16"/>
      <c r="BT2343" s="16"/>
      <c r="BU2343" s="16"/>
      <c r="BV2343" s="16"/>
      <c r="BY2343" s="16"/>
      <c r="BZ2343" s="16"/>
      <c r="CA2343" s="16"/>
      <c r="CH2343" s="16"/>
      <c r="CI2343" s="16"/>
    </row>
    <row r="2344" spans="6:87" x14ac:dyDescent="0.25">
      <c r="F2344" s="16"/>
      <c r="G2344" s="16"/>
      <c r="U2344" s="16"/>
      <c r="V2344" s="16"/>
      <c r="W2344" s="16"/>
      <c r="Y2344" s="16"/>
      <c r="Z2344" s="16"/>
      <c r="AA2344" s="16"/>
      <c r="AB2344" s="17"/>
      <c r="AC2344" s="16"/>
      <c r="AE2344" s="16"/>
      <c r="AG2344" s="17"/>
      <c r="AH2344" s="16"/>
      <c r="AJ2344" s="16"/>
      <c r="AL2344" s="17"/>
      <c r="AM2344" s="16"/>
      <c r="AO2344" s="16"/>
      <c r="AQ2344" s="16"/>
      <c r="AS2344" s="16"/>
      <c r="AU2344" s="16"/>
      <c r="AW2344" s="16"/>
      <c r="AY2344" s="16"/>
      <c r="BA2344" s="16"/>
      <c r="BC2344" s="16"/>
      <c r="BE2344" s="16"/>
      <c r="BF2344" s="17"/>
      <c r="BG2344" s="16"/>
      <c r="BI2344" s="17"/>
      <c r="BJ2344" s="17"/>
      <c r="BK2344" s="17"/>
      <c r="BL2344" s="17"/>
      <c r="BN2344" s="16"/>
      <c r="BT2344" s="16"/>
      <c r="BU2344" s="16"/>
      <c r="BV2344" s="16"/>
      <c r="BY2344" s="16"/>
      <c r="BZ2344" s="16"/>
      <c r="CA2344" s="16"/>
      <c r="CH2344" s="16"/>
      <c r="CI2344" s="16"/>
    </row>
    <row r="2345" spans="6:87" x14ac:dyDescent="0.25">
      <c r="F2345" s="16"/>
      <c r="G2345" s="16"/>
      <c r="U2345" s="16"/>
      <c r="V2345" s="16"/>
      <c r="W2345" s="16"/>
      <c r="Y2345" s="16"/>
      <c r="Z2345" s="16"/>
      <c r="AA2345" s="16"/>
      <c r="AB2345" s="17"/>
      <c r="AC2345" s="16"/>
      <c r="AE2345" s="16"/>
      <c r="AG2345" s="17"/>
      <c r="AH2345" s="16"/>
      <c r="AJ2345" s="16"/>
      <c r="AL2345" s="17"/>
      <c r="AM2345" s="16"/>
      <c r="AO2345" s="16"/>
      <c r="AQ2345" s="16"/>
      <c r="AS2345" s="16"/>
      <c r="AU2345" s="16"/>
      <c r="AW2345" s="16"/>
      <c r="AY2345" s="16"/>
      <c r="BA2345" s="16"/>
      <c r="BC2345" s="16"/>
      <c r="BE2345" s="16"/>
      <c r="BF2345" s="17"/>
      <c r="BG2345" s="16"/>
      <c r="BI2345" s="17"/>
      <c r="BJ2345" s="17"/>
      <c r="BK2345" s="17"/>
      <c r="BL2345" s="17"/>
      <c r="BN2345" s="16"/>
      <c r="BT2345" s="16"/>
      <c r="BU2345" s="16"/>
      <c r="BV2345" s="16"/>
      <c r="BY2345" s="16"/>
      <c r="BZ2345" s="16"/>
      <c r="CA2345" s="16"/>
      <c r="CH2345" s="16"/>
      <c r="CI2345" s="16"/>
    </row>
    <row r="2346" spans="6:87" x14ac:dyDescent="0.25">
      <c r="F2346" s="16"/>
      <c r="G2346" s="16"/>
      <c r="U2346" s="16"/>
      <c r="V2346" s="16"/>
      <c r="W2346" s="16"/>
      <c r="Y2346" s="16"/>
      <c r="Z2346" s="16"/>
      <c r="AA2346" s="16"/>
      <c r="AB2346" s="17"/>
      <c r="AC2346" s="16"/>
      <c r="AE2346" s="16"/>
      <c r="AG2346" s="17"/>
      <c r="AH2346" s="16"/>
      <c r="AJ2346" s="16"/>
      <c r="AL2346" s="17"/>
      <c r="AM2346" s="16"/>
      <c r="AO2346" s="16"/>
      <c r="AQ2346" s="16"/>
      <c r="AS2346" s="16"/>
      <c r="AU2346" s="16"/>
      <c r="AW2346" s="16"/>
      <c r="AY2346" s="16"/>
      <c r="BA2346" s="16"/>
      <c r="BC2346" s="16"/>
      <c r="BE2346" s="16"/>
      <c r="BF2346" s="17"/>
      <c r="BG2346" s="16"/>
      <c r="BI2346" s="17"/>
      <c r="BJ2346" s="17"/>
      <c r="BK2346" s="17"/>
      <c r="BL2346" s="17"/>
      <c r="BN2346" s="16"/>
      <c r="BT2346" s="16"/>
      <c r="BU2346" s="16"/>
      <c r="BV2346" s="16"/>
      <c r="BY2346" s="16"/>
      <c r="BZ2346" s="16"/>
      <c r="CA2346" s="16"/>
      <c r="CH2346" s="16"/>
      <c r="CI2346" s="16"/>
    </row>
    <row r="2347" spans="6:87" x14ac:dyDescent="0.25">
      <c r="F2347" s="16"/>
      <c r="G2347" s="16"/>
      <c r="U2347" s="16"/>
      <c r="V2347" s="16"/>
      <c r="W2347" s="16"/>
      <c r="Y2347" s="16"/>
      <c r="Z2347" s="16"/>
      <c r="AA2347" s="16"/>
      <c r="AB2347" s="17"/>
      <c r="AC2347" s="16"/>
      <c r="AE2347" s="16"/>
      <c r="AG2347" s="17"/>
      <c r="AH2347" s="16"/>
      <c r="AJ2347" s="16"/>
      <c r="AL2347" s="17"/>
      <c r="AM2347" s="16"/>
      <c r="AO2347" s="16"/>
      <c r="AQ2347" s="16"/>
      <c r="AS2347" s="16"/>
      <c r="AU2347" s="16"/>
      <c r="AW2347" s="16"/>
      <c r="AY2347" s="16"/>
      <c r="BA2347" s="16"/>
      <c r="BC2347" s="16"/>
      <c r="BE2347" s="16"/>
      <c r="BF2347" s="17"/>
      <c r="BG2347" s="16"/>
      <c r="BI2347" s="17"/>
      <c r="BJ2347" s="17"/>
      <c r="BK2347" s="17"/>
      <c r="BL2347" s="17"/>
      <c r="BN2347" s="16"/>
      <c r="BT2347" s="16"/>
      <c r="BU2347" s="16"/>
      <c r="BV2347" s="16"/>
      <c r="BY2347" s="16"/>
      <c r="BZ2347" s="16"/>
      <c r="CA2347" s="16"/>
      <c r="CH2347" s="16"/>
      <c r="CI2347" s="16"/>
    </row>
    <row r="2348" spans="6:87" x14ac:dyDescent="0.25">
      <c r="F2348" s="16"/>
      <c r="G2348" s="16"/>
      <c r="U2348" s="16"/>
      <c r="V2348" s="16"/>
      <c r="W2348" s="16"/>
      <c r="Y2348" s="16"/>
      <c r="Z2348" s="16"/>
      <c r="AA2348" s="16"/>
      <c r="AB2348" s="17"/>
      <c r="AC2348" s="16"/>
      <c r="AE2348" s="16"/>
      <c r="AG2348" s="17"/>
      <c r="AH2348" s="16"/>
      <c r="AJ2348" s="16"/>
      <c r="AL2348" s="17"/>
      <c r="AM2348" s="16"/>
      <c r="AO2348" s="16"/>
      <c r="AQ2348" s="16"/>
      <c r="AS2348" s="16"/>
      <c r="AU2348" s="16"/>
      <c r="AW2348" s="16"/>
      <c r="AY2348" s="16"/>
      <c r="BA2348" s="16"/>
      <c r="BC2348" s="16"/>
      <c r="BE2348" s="16"/>
      <c r="BF2348" s="17"/>
      <c r="BG2348" s="16"/>
      <c r="BI2348" s="17"/>
      <c r="BJ2348" s="17"/>
      <c r="BK2348" s="17"/>
      <c r="BL2348" s="17"/>
      <c r="BN2348" s="16"/>
      <c r="BT2348" s="16"/>
      <c r="BU2348" s="16"/>
      <c r="BV2348" s="16"/>
      <c r="BY2348" s="16"/>
      <c r="BZ2348" s="16"/>
      <c r="CA2348" s="16"/>
      <c r="CH2348" s="16"/>
      <c r="CI2348" s="16"/>
    </row>
    <row r="2349" spans="6:87" x14ac:dyDescent="0.25">
      <c r="F2349" s="16"/>
      <c r="G2349" s="16"/>
      <c r="U2349" s="16"/>
      <c r="V2349" s="16"/>
      <c r="W2349" s="16"/>
      <c r="Y2349" s="16"/>
      <c r="Z2349" s="16"/>
      <c r="AA2349" s="16"/>
      <c r="AB2349" s="17"/>
      <c r="AC2349" s="16"/>
      <c r="AE2349" s="16"/>
      <c r="AG2349" s="17"/>
      <c r="AH2349" s="16"/>
      <c r="AJ2349" s="16"/>
      <c r="AL2349" s="17"/>
      <c r="AM2349" s="16"/>
      <c r="AO2349" s="16"/>
      <c r="AQ2349" s="16"/>
      <c r="AS2349" s="16"/>
      <c r="AU2349" s="16"/>
      <c r="AW2349" s="16"/>
      <c r="AY2349" s="16"/>
      <c r="BA2349" s="16"/>
      <c r="BC2349" s="16"/>
      <c r="BE2349" s="16"/>
      <c r="BF2349" s="17"/>
      <c r="BG2349" s="16"/>
      <c r="BI2349" s="17"/>
      <c r="BJ2349" s="17"/>
      <c r="BK2349" s="17"/>
      <c r="BL2349" s="17"/>
      <c r="BN2349" s="16"/>
      <c r="BT2349" s="16"/>
      <c r="BU2349" s="16"/>
      <c r="BV2349" s="16"/>
      <c r="BY2349" s="16"/>
      <c r="BZ2349" s="16"/>
      <c r="CA2349" s="16"/>
      <c r="CH2349" s="16"/>
      <c r="CI2349" s="16"/>
    </row>
    <row r="2350" spans="6:87" x14ac:dyDescent="0.25">
      <c r="F2350" s="16"/>
      <c r="G2350" s="16"/>
      <c r="U2350" s="16"/>
      <c r="V2350" s="16"/>
      <c r="W2350" s="16"/>
      <c r="Y2350" s="16"/>
      <c r="Z2350" s="16"/>
      <c r="AA2350" s="16"/>
      <c r="AB2350" s="17"/>
      <c r="AC2350" s="16"/>
      <c r="AE2350" s="16"/>
      <c r="AG2350" s="17"/>
      <c r="AH2350" s="16"/>
      <c r="AJ2350" s="16"/>
      <c r="AL2350" s="17"/>
      <c r="AM2350" s="16"/>
      <c r="AO2350" s="16"/>
      <c r="AQ2350" s="16"/>
      <c r="AS2350" s="16"/>
      <c r="AU2350" s="16"/>
      <c r="AW2350" s="16"/>
      <c r="AY2350" s="16"/>
      <c r="BA2350" s="16"/>
      <c r="BC2350" s="16"/>
      <c r="BE2350" s="16"/>
      <c r="BF2350" s="17"/>
      <c r="BG2350" s="16"/>
      <c r="BI2350" s="17"/>
      <c r="BJ2350" s="17"/>
      <c r="BK2350" s="17"/>
      <c r="BL2350" s="17"/>
      <c r="BN2350" s="16"/>
      <c r="BT2350" s="16"/>
      <c r="BU2350" s="16"/>
      <c r="BV2350" s="16"/>
      <c r="BY2350" s="16"/>
      <c r="BZ2350" s="16"/>
      <c r="CA2350" s="16"/>
      <c r="CH2350" s="16"/>
      <c r="CI2350" s="16"/>
    </row>
    <row r="2351" spans="6:87" x14ac:dyDescent="0.25">
      <c r="F2351" s="16"/>
      <c r="G2351" s="16"/>
      <c r="U2351" s="16"/>
      <c r="V2351" s="16"/>
      <c r="W2351" s="16"/>
      <c r="Y2351" s="16"/>
      <c r="Z2351" s="16"/>
      <c r="AA2351" s="16"/>
      <c r="AB2351" s="17"/>
      <c r="AC2351" s="16"/>
      <c r="AE2351" s="16"/>
      <c r="AG2351" s="17"/>
      <c r="AH2351" s="16"/>
      <c r="AJ2351" s="16"/>
      <c r="AL2351" s="17"/>
      <c r="AM2351" s="16"/>
      <c r="AO2351" s="16"/>
      <c r="AQ2351" s="16"/>
      <c r="AS2351" s="16"/>
      <c r="AU2351" s="16"/>
      <c r="AW2351" s="16"/>
      <c r="AY2351" s="16"/>
      <c r="BA2351" s="16"/>
      <c r="BC2351" s="16"/>
      <c r="BE2351" s="16"/>
      <c r="BF2351" s="17"/>
      <c r="BG2351" s="16"/>
      <c r="BI2351" s="17"/>
      <c r="BJ2351" s="17"/>
      <c r="BK2351" s="17"/>
      <c r="BL2351" s="17"/>
      <c r="BN2351" s="16"/>
      <c r="BT2351" s="16"/>
      <c r="BU2351" s="16"/>
      <c r="BV2351" s="16"/>
      <c r="BY2351" s="16"/>
      <c r="BZ2351" s="16"/>
      <c r="CA2351" s="16"/>
      <c r="CH2351" s="16"/>
      <c r="CI2351" s="16"/>
    </row>
    <row r="2352" spans="6:87" x14ac:dyDescent="0.25">
      <c r="F2352" s="16"/>
      <c r="G2352" s="16"/>
      <c r="U2352" s="16"/>
      <c r="V2352" s="16"/>
      <c r="W2352" s="16"/>
      <c r="Y2352" s="16"/>
      <c r="Z2352" s="16"/>
      <c r="AA2352" s="16"/>
      <c r="AB2352" s="17"/>
      <c r="AC2352" s="16"/>
      <c r="AE2352" s="16"/>
      <c r="AG2352" s="17"/>
      <c r="AH2352" s="16"/>
      <c r="AJ2352" s="16"/>
      <c r="AL2352" s="17"/>
      <c r="AM2352" s="16"/>
      <c r="AO2352" s="16"/>
      <c r="AQ2352" s="16"/>
      <c r="AS2352" s="16"/>
      <c r="AU2352" s="16"/>
      <c r="AW2352" s="16"/>
      <c r="AY2352" s="16"/>
      <c r="BA2352" s="16"/>
      <c r="BC2352" s="16"/>
      <c r="BE2352" s="16"/>
      <c r="BF2352" s="17"/>
      <c r="BG2352" s="16"/>
      <c r="BI2352" s="17"/>
      <c r="BJ2352" s="17"/>
      <c r="BK2352" s="17"/>
      <c r="BL2352" s="17"/>
      <c r="BN2352" s="16"/>
      <c r="BT2352" s="16"/>
      <c r="BU2352" s="16"/>
      <c r="BV2352" s="16"/>
      <c r="BY2352" s="16"/>
      <c r="BZ2352" s="16"/>
      <c r="CA2352" s="16"/>
      <c r="CH2352" s="16"/>
      <c r="CI2352" s="16"/>
    </row>
    <row r="2353" spans="6:87" x14ac:dyDescent="0.25">
      <c r="F2353" s="16"/>
      <c r="G2353" s="16"/>
      <c r="U2353" s="16"/>
      <c r="V2353" s="16"/>
      <c r="W2353" s="16"/>
      <c r="Y2353" s="16"/>
      <c r="Z2353" s="16"/>
      <c r="AA2353" s="16"/>
      <c r="AB2353" s="17"/>
      <c r="AC2353" s="16"/>
      <c r="AE2353" s="16"/>
      <c r="AG2353" s="17"/>
      <c r="AH2353" s="16"/>
      <c r="AJ2353" s="16"/>
      <c r="AL2353" s="17"/>
      <c r="AM2353" s="16"/>
      <c r="AO2353" s="16"/>
      <c r="AQ2353" s="16"/>
      <c r="AS2353" s="16"/>
      <c r="AU2353" s="16"/>
      <c r="AW2353" s="16"/>
      <c r="AY2353" s="16"/>
      <c r="BA2353" s="16"/>
      <c r="BC2353" s="16"/>
      <c r="BE2353" s="16"/>
      <c r="BF2353" s="17"/>
      <c r="BG2353" s="16"/>
      <c r="BI2353" s="17"/>
      <c r="BJ2353" s="17"/>
      <c r="BK2353" s="17"/>
      <c r="BL2353" s="17"/>
      <c r="BN2353" s="16"/>
      <c r="BT2353" s="16"/>
      <c r="BU2353" s="16"/>
      <c r="BV2353" s="16"/>
      <c r="BY2353" s="16"/>
      <c r="BZ2353" s="16"/>
      <c r="CA2353" s="16"/>
      <c r="CH2353" s="16"/>
      <c r="CI2353" s="16"/>
    </row>
    <row r="2354" spans="6:87" x14ac:dyDescent="0.25">
      <c r="F2354" s="16"/>
      <c r="G2354" s="16"/>
      <c r="U2354" s="16"/>
      <c r="V2354" s="16"/>
      <c r="W2354" s="16"/>
      <c r="Y2354" s="16"/>
      <c r="Z2354" s="16"/>
      <c r="AA2354" s="16"/>
      <c r="AB2354" s="17"/>
      <c r="AC2354" s="16"/>
      <c r="AE2354" s="16"/>
      <c r="AG2354" s="17"/>
      <c r="AH2354" s="16"/>
      <c r="AJ2354" s="16"/>
      <c r="AL2354" s="17"/>
      <c r="AM2354" s="16"/>
      <c r="AO2354" s="16"/>
      <c r="AQ2354" s="16"/>
      <c r="AS2354" s="16"/>
      <c r="AU2354" s="16"/>
      <c r="AW2354" s="16"/>
      <c r="AY2354" s="16"/>
      <c r="BA2354" s="16"/>
      <c r="BC2354" s="16"/>
      <c r="BE2354" s="16"/>
      <c r="BF2354" s="17"/>
      <c r="BG2354" s="16"/>
      <c r="BI2354" s="17"/>
      <c r="BJ2354" s="17"/>
      <c r="BK2354" s="17"/>
      <c r="BL2354" s="17"/>
      <c r="BN2354" s="16"/>
      <c r="BT2354" s="16"/>
      <c r="BU2354" s="16"/>
      <c r="BV2354" s="16"/>
      <c r="BY2354" s="16"/>
      <c r="BZ2354" s="16"/>
      <c r="CA2354" s="16"/>
      <c r="CH2354" s="16"/>
      <c r="CI2354" s="16"/>
    </row>
    <row r="2355" spans="6:87" x14ac:dyDescent="0.25">
      <c r="F2355" s="16"/>
      <c r="G2355" s="16"/>
      <c r="U2355" s="16"/>
      <c r="V2355" s="16"/>
      <c r="W2355" s="16"/>
      <c r="Y2355" s="16"/>
      <c r="Z2355" s="16"/>
      <c r="AA2355" s="16"/>
      <c r="AB2355" s="17"/>
      <c r="AC2355" s="16"/>
      <c r="AE2355" s="16"/>
      <c r="AG2355" s="17"/>
      <c r="AH2355" s="16"/>
      <c r="AJ2355" s="16"/>
      <c r="AL2355" s="17"/>
      <c r="AM2355" s="16"/>
      <c r="AO2355" s="16"/>
      <c r="AQ2355" s="16"/>
      <c r="AS2355" s="16"/>
      <c r="AU2355" s="16"/>
      <c r="AW2355" s="16"/>
      <c r="AY2355" s="16"/>
      <c r="BA2355" s="16"/>
      <c r="BC2355" s="16"/>
      <c r="BE2355" s="16"/>
      <c r="BF2355" s="17"/>
      <c r="BG2355" s="16"/>
      <c r="BI2355" s="17"/>
      <c r="BJ2355" s="17"/>
      <c r="BK2355" s="17"/>
      <c r="BL2355" s="17"/>
      <c r="BN2355" s="16"/>
      <c r="BT2355" s="16"/>
      <c r="BU2355" s="16"/>
      <c r="BV2355" s="16"/>
      <c r="BY2355" s="16"/>
      <c r="BZ2355" s="16"/>
      <c r="CA2355" s="16"/>
      <c r="CH2355" s="16"/>
      <c r="CI2355" s="16"/>
    </row>
    <row r="2356" spans="6:87" x14ac:dyDescent="0.25">
      <c r="F2356" s="16"/>
      <c r="G2356" s="16"/>
      <c r="U2356" s="16"/>
      <c r="V2356" s="16"/>
      <c r="W2356" s="16"/>
      <c r="Y2356" s="16"/>
      <c r="Z2356" s="16"/>
      <c r="AA2356" s="16"/>
      <c r="AB2356" s="17"/>
      <c r="AC2356" s="16"/>
      <c r="AE2356" s="16"/>
      <c r="AG2356" s="17"/>
      <c r="AH2356" s="16"/>
      <c r="AJ2356" s="16"/>
      <c r="AL2356" s="17"/>
      <c r="AM2356" s="16"/>
      <c r="AO2356" s="16"/>
      <c r="AQ2356" s="16"/>
      <c r="AS2356" s="16"/>
      <c r="AU2356" s="16"/>
      <c r="AW2356" s="16"/>
      <c r="AY2356" s="16"/>
      <c r="BA2356" s="16"/>
      <c r="BC2356" s="16"/>
      <c r="BE2356" s="16"/>
      <c r="BF2356" s="17"/>
      <c r="BG2356" s="16"/>
      <c r="BI2356" s="17"/>
      <c r="BJ2356" s="17"/>
      <c r="BK2356" s="17"/>
      <c r="BL2356" s="17"/>
      <c r="BN2356" s="16"/>
      <c r="BT2356" s="16"/>
      <c r="BU2356" s="16"/>
      <c r="BV2356" s="16"/>
      <c r="BY2356" s="16"/>
      <c r="BZ2356" s="16"/>
      <c r="CA2356" s="16"/>
      <c r="CH2356" s="16"/>
      <c r="CI2356" s="16"/>
    </row>
    <row r="2357" spans="6:87" x14ac:dyDescent="0.25">
      <c r="F2357" s="16"/>
      <c r="G2357" s="16"/>
      <c r="U2357" s="16"/>
      <c r="V2357" s="16"/>
      <c r="W2357" s="16"/>
      <c r="Y2357" s="16"/>
      <c r="Z2357" s="16"/>
      <c r="AA2357" s="16"/>
      <c r="AB2357" s="17"/>
      <c r="AC2357" s="16"/>
      <c r="AE2357" s="16"/>
      <c r="AG2357" s="17"/>
      <c r="AH2357" s="16"/>
      <c r="AJ2357" s="16"/>
      <c r="AL2357" s="17"/>
      <c r="AM2357" s="16"/>
      <c r="AO2357" s="16"/>
      <c r="AQ2357" s="16"/>
      <c r="AS2357" s="16"/>
      <c r="AU2357" s="16"/>
      <c r="AW2357" s="16"/>
      <c r="AY2357" s="16"/>
      <c r="BA2357" s="16"/>
      <c r="BC2357" s="16"/>
      <c r="BE2357" s="16"/>
      <c r="BF2357" s="17"/>
      <c r="BG2357" s="16"/>
      <c r="BI2357" s="17"/>
      <c r="BJ2357" s="17"/>
      <c r="BK2357" s="17"/>
      <c r="BL2357" s="17"/>
      <c r="BN2357" s="16"/>
      <c r="BT2357" s="16"/>
      <c r="BU2357" s="16"/>
      <c r="BV2357" s="16"/>
      <c r="BY2357" s="16"/>
      <c r="BZ2357" s="16"/>
      <c r="CA2357" s="16"/>
      <c r="CH2357" s="16"/>
      <c r="CI2357" s="16"/>
    </row>
    <row r="2358" spans="6:87" x14ac:dyDescent="0.25">
      <c r="F2358" s="16"/>
      <c r="G2358" s="16"/>
      <c r="U2358" s="16"/>
      <c r="V2358" s="16"/>
      <c r="W2358" s="16"/>
      <c r="Y2358" s="16"/>
      <c r="Z2358" s="16"/>
      <c r="AA2358" s="16"/>
      <c r="AB2358" s="17"/>
      <c r="AC2358" s="16"/>
      <c r="AE2358" s="16"/>
      <c r="AG2358" s="17"/>
      <c r="AH2358" s="16"/>
      <c r="AJ2358" s="16"/>
      <c r="AL2358" s="17"/>
      <c r="AM2358" s="16"/>
      <c r="AO2358" s="16"/>
      <c r="AQ2358" s="16"/>
      <c r="AS2358" s="16"/>
      <c r="AU2358" s="16"/>
      <c r="AW2358" s="16"/>
      <c r="AY2358" s="16"/>
      <c r="BA2358" s="16"/>
      <c r="BC2358" s="16"/>
      <c r="BE2358" s="16"/>
      <c r="BF2358" s="17"/>
      <c r="BG2358" s="16"/>
      <c r="BI2358" s="17"/>
      <c r="BJ2358" s="17"/>
      <c r="BK2358" s="17"/>
      <c r="BL2358" s="17"/>
      <c r="BN2358" s="16"/>
      <c r="BT2358" s="16"/>
      <c r="BU2358" s="16"/>
      <c r="BV2358" s="16"/>
      <c r="BY2358" s="16"/>
      <c r="BZ2358" s="16"/>
      <c r="CA2358" s="16"/>
      <c r="CH2358" s="16"/>
      <c r="CI2358" s="16"/>
    </row>
    <row r="2359" spans="6:87" x14ac:dyDescent="0.25">
      <c r="F2359" s="16"/>
      <c r="G2359" s="16"/>
      <c r="U2359" s="16"/>
      <c r="V2359" s="16"/>
      <c r="W2359" s="16"/>
      <c r="Y2359" s="16"/>
      <c r="Z2359" s="16"/>
      <c r="AA2359" s="16"/>
      <c r="AB2359" s="17"/>
      <c r="AC2359" s="16"/>
      <c r="AE2359" s="16"/>
      <c r="AG2359" s="17"/>
      <c r="AH2359" s="16"/>
      <c r="AJ2359" s="16"/>
      <c r="AL2359" s="17"/>
      <c r="AM2359" s="16"/>
      <c r="AO2359" s="16"/>
      <c r="AQ2359" s="16"/>
      <c r="AS2359" s="16"/>
      <c r="AU2359" s="16"/>
      <c r="AW2359" s="16"/>
      <c r="AY2359" s="16"/>
      <c r="BA2359" s="16"/>
      <c r="BC2359" s="16"/>
      <c r="BE2359" s="16"/>
      <c r="BF2359" s="17"/>
      <c r="BG2359" s="16"/>
      <c r="BI2359" s="17"/>
      <c r="BJ2359" s="17"/>
      <c r="BK2359" s="17"/>
      <c r="BL2359" s="17"/>
      <c r="BN2359" s="16"/>
      <c r="BT2359" s="16"/>
      <c r="BU2359" s="16"/>
      <c r="BV2359" s="16"/>
      <c r="BY2359" s="16"/>
      <c r="BZ2359" s="16"/>
      <c r="CA2359" s="16"/>
      <c r="CH2359" s="16"/>
      <c r="CI2359" s="16"/>
    </row>
    <row r="2360" spans="6:87" x14ac:dyDescent="0.25">
      <c r="F2360" s="16"/>
      <c r="G2360" s="16"/>
      <c r="U2360" s="16"/>
      <c r="V2360" s="16"/>
      <c r="W2360" s="16"/>
      <c r="Y2360" s="16"/>
      <c r="Z2360" s="16"/>
      <c r="AA2360" s="16"/>
      <c r="AB2360" s="17"/>
      <c r="AC2360" s="16"/>
      <c r="AE2360" s="16"/>
      <c r="AG2360" s="17"/>
      <c r="AH2360" s="16"/>
      <c r="AJ2360" s="16"/>
      <c r="AL2360" s="17"/>
      <c r="AM2360" s="16"/>
      <c r="AO2360" s="16"/>
      <c r="AQ2360" s="16"/>
      <c r="AS2360" s="16"/>
      <c r="AU2360" s="16"/>
      <c r="AW2360" s="16"/>
      <c r="AY2360" s="16"/>
      <c r="BA2360" s="16"/>
      <c r="BC2360" s="16"/>
      <c r="BE2360" s="16"/>
      <c r="BF2360" s="17"/>
      <c r="BG2360" s="16"/>
      <c r="BI2360" s="17"/>
      <c r="BJ2360" s="17"/>
      <c r="BK2360" s="17"/>
      <c r="BL2360" s="17"/>
      <c r="BN2360" s="16"/>
      <c r="BT2360" s="16"/>
      <c r="BU2360" s="16"/>
      <c r="BV2360" s="16"/>
      <c r="BY2360" s="16"/>
      <c r="BZ2360" s="16"/>
      <c r="CA2360" s="16"/>
      <c r="CH2360" s="16"/>
      <c r="CI2360" s="16"/>
    </row>
    <row r="2361" spans="6:87" x14ac:dyDescent="0.25">
      <c r="F2361" s="16"/>
      <c r="G2361" s="16"/>
      <c r="U2361" s="16"/>
      <c r="V2361" s="16"/>
      <c r="W2361" s="16"/>
      <c r="Y2361" s="16"/>
      <c r="Z2361" s="16"/>
      <c r="AA2361" s="16"/>
      <c r="AB2361" s="17"/>
      <c r="AC2361" s="16"/>
      <c r="AE2361" s="16"/>
      <c r="AG2361" s="17"/>
      <c r="AH2361" s="16"/>
      <c r="AJ2361" s="16"/>
      <c r="AL2361" s="17"/>
      <c r="AM2361" s="16"/>
      <c r="AO2361" s="16"/>
      <c r="AQ2361" s="16"/>
      <c r="AS2361" s="16"/>
      <c r="AU2361" s="16"/>
      <c r="AW2361" s="16"/>
      <c r="AY2361" s="16"/>
      <c r="BA2361" s="16"/>
      <c r="BC2361" s="16"/>
      <c r="BE2361" s="16"/>
      <c r="BF2361" s="17"/>
      <c r="BG2361" s="16"/>
      <c r="BI2361" s="17"/>
      <c r="BJ2361" s="17"/>
      <c r="BK2361" s="17"/>
      <c r="BL2361" s="17"/>
      <c r="BN2361" s="16"/>
      <c r="BT2361" s="16"/>
      <c r="BU2361" s="16"/>
      <c r="BV2361" s="16"/>
      <c r="BY2361" s="16"/>
      <c r="BZ2361" s="16"/>
      <c r="CA2361" s="16"/>
      <c r="CH2361" s="16"/>
      <c r="CI2361" s="16"/>
    </row>
    <row r="2362" spans="6:87" x14ac:dyDescent="0.25">
      <c r="F2362" s="16"/>
      <c r="G2362" s="16"/>
      <c r="U2362" s="16"/>
      <c r="V2362" s="16"/>
      <c r="W2362" s="16"/>
      <c r="Y2362" s="16"/>
      <c r="Z2362" s="16"/>
      <c r="AA2362" s="16"/>
      <c r="AB2362" s="17"/>
      <c r="AC2362" s="16"/>
      <c r="AE2362" s="16"/>
      <c r="AG2362" s="17"/>
      <c r="AH2362" s="16"/>
      <c r="AJ2362" s="16"/>
      <c r="AL2362" s="17"/>
      <c r="AM2362" s="16"/>
      <c r="AO2362" s="16"/>
      <c r="AQ2362" s="16"/>
      <c r="AS2362" s="16"/>
      <c r="AU2362" s="16"/>
      <c r="AW2362" s="16"/>
      <c r="AY2362" s="16"/>
      <c r="BA2362" s="16"/>
      <c r="BC2362" s="16"/>
      <c r="BE2362" s="16"/>
      <c r="BF2362" s="17"/>
      <c r="BG2362" s="16"/>
      <c r="BI2362" s="17"/>
      <c r="BJ2362" s="17"/>
      <c r="BK2362" s="17"/>
      <c r="BL2362" s="17"/>
      <c r="BN2362" s="16"/>
      <c r="BT2362" s="16"/>
      <c r="BU2362" s="16"/>
      <c r="BV2362" s="16"/>
      <c r="BY2362" s="16"/>
      <c r="BZ2362" s="16"/>
      <c r="CA2362" s="16"/>
      <c r="CH2362" s="16"/>
      <c r="CI2362" s="16"/>
    </row>
    <row r="2363" spans="6:87" x14ac:dyDescent="0.25">
      <c r="F2363" s="16"/>
      <c r="G2363" s="16"/>
      <c r="U2363" s="16"/>
      <c r="V2363" s="16"/>
      <c r="W2363" s="16"/>
      <c r="Y2363" s="16"/>
      <c r="Z2363" s="16"/>
      <c r="AA2363" s="16"/>
      <c r="AB2363" s="17"/>
      <c r="AC2363" s="16"/>
      <c r="AE2363" s="16"/>
      <c r="AG2363" s="17"/>
      <c r="AH2363" s="16"/>
      <c r="AJ2363" s="16"/>
      <c r="AL2363" s="17"/>
      <c r="AM2363" s="16"/>
      <c r="AO2363" s="16"/>
      <c r="AQ2363" s="16"/>
      <c r="AS2363" s="16"/>
      <c r="AU2363" s="16"/>
      <c r="AW2363" s="16"/>
      <c r="AY2363" s="16"/>
      <c r="BA2363" s="16"/>
      <c r="BC2363" s="16"/>
      <c r="BE2363" s="16"/>
      <c r="BF2363" s="17"/>
      <c r="BG2363" s="16"/>
      <c r="BI2363" s="17"/>
      <c r="BJ2363" s="17"/>
      <c r="BK2363" s="17"/>
      <c r="BL2363" s="17"/>
      <c r="BN2363" s="16"/>
      <c r="BT2363" s="16"/>
      <c r="BU2363" s="16"/>
      <c r="BV2363" s="16"/>
      <c r="BY2363" s="16"/>
      <c r="BZ2363" s="16"/>
      <c r="CA2363" s="16"/>
      <c r="CH2363" s="16"/>
      <c r="CI2363" s="16"/>
    </row>
    <row r="2364" spans="6:87" x14ac:dyDescent="0.25">
      <c r="F2364" s="16"/>
      <c r="G2364" s="16"/>
      <c r="U2364" s="16"/>
      <c r="V2364" s="16"/>
      <c r="W2364" s="16"/>
      <c r="Y2364" s="16"/>
      <c r="Z2364" s="16"/>
      <c r="AA2364" s="16"/>
      <c r="AB2364" s="17"/>
      <c r="AC2364" s="16"/>
      <c r="AE2364" s="16"/>
      <c r="AG2364" s="17"/>
      <c r="AH2364" s="16"/>
      <c r="AJ2364" s="16"/>
      <c r="AL2364" s="17"/>
      <c r="AM2364" s="16"/>
      <c r="AO2364" s="16"/>
      <c r="AQ2364" s="16"/>
      <c r="AS2364" s="16"/>
      <c r="AU2364" s="16"/>
      <c r="AW2364" s="16"/>
      <c r="AY2364" s="16"/>
      <c r="BA2364" s="16"/>
      <c r="BC2364" s="16"/>
      <c r="BE2364" s="16"/>
      <c r="BF2364" s="17"/>
      <c r="BG2364" s="16"/>
      <c r="BI2364" s="17"/>
      <c r="BJ2364" s="17"/>
      <c r="BK2364" s="17"/>
      <c r="BL2364" s="17"/>
      <c r="BN2364" s="16"/>
      <c r="BT2364" s="16"/>
      <c r="BU2364" s="16"/>
      <c r="BV2364" s="16"/>
      <c r="BY2364" s="16"/>
      <c r="BZ2364" s="16"/>
      <c r="CA2364" s="16"/>
      <c r="CH2364" s="16"/>
      <c r="CI2364" s="16"/>
    </row>
    <row r="2365" spans="6:87" x14ac:dyDescent="0.25">
      <c r="F2365" s="16"/>
      <c r="G2365" s="16"/>
      <c r="U2365" s="16"/>
      <c r="V2365" s="16"/>
      <c r="W2365" s="16"/>
      <c r="Y2365" s="16"/>
      <c r="Z2365" s="16"/>
      <c r="AA2365" s="16"/>
      <c r="AB2365" s="17"/>
      <c r="AC2365" s="16"/>
      <c r="AE2365" s="16"/>
      <c r="AG2365" s="17"/>
      <c r="AH2365" s="16"/>
      <c r="AJ2365" s="16"/>
      <c r="AL2365" s="17"/>
      <c r="AM2365" s="16"/>
      <c r="AO2365" s="16"/>
      <c r="AQ2365" s="16"/>
      <c r="AS2365" s="16"/>
      <c r="AU2365" s="16"/>
      <c r="AW2365" s="16"/>
      <c r="AY2365" s="16"/>
      <c r="BA2365" s="16"/>
      <c r="BC2365" s="16"/>
      <c r="BE2365" s="16"/>
      <c r="BF2365" s="17"/>
      <c r="BG2365" s="16"/>
      <c r="BI2365" s="17"/>
      <c r="BJ2365" s="17"/>
      <c r="BK2365" s="17"/>
      <c r="BL2365" s="17"/>
      <c r="BN2365" s="16"/>
      <c r="BT2365" s="16"/>
      <c r="BU2365" s="16"/>
      <c r="BV2365" s="16"/>
      <c r="BY2365" s="16"/>
      <c r="BZ2365" s="16"/>
      <c r="CA2365" s="16"/>
      <c r="CH2365" s="16"/>
      <c r="CI2365" s="16"/>
    </row>
    <row r="2366" spans="6:87" x14ac:dyDescent="0.25">
      <c r="F2366" s="16"/>
      <c r="G2366" s="16"/>
      <c r="U2366" s="16"/>
      <c r="V2366" s="16"/>
      <c r="W2366" s="16"/>
      <c r="Y2366" s="16"/>
      <c r="Z2366" s="16"/>
      <c r="AA2366" s="16"/>
      <c r="AB2366" s="17"/>
      <c r="AC2366" s="16"/>
      <c r="AE2366" s="16"/>
      <c r="AG2366" s="17"/>
      <c r="AH2366" s="16"/>
      <c r="AJ2366" s="16"/>
      <c r="AL2366" s="17"/>
      <c r="AM2366" s="16"/>
      <c r="AO2366" s="16"/>
      <c r="AQ2366" s="16"/>
      <c r="AS2366" s="16"/>
      <c r="AU2366" s="16"/>
      <c r="AW2366" s="16"/>
      <c r="AY2366" s="16"/>
      <c r="BA2366" s="16"/>
      <c r="BC2366" s="16"/>
      <c r="BE2366" s="16"/>
      <c r="BF2366" s="17"/>
      <c r="BG2366" s="16"/>
      <c r="BI2366" s="17"/>
      <c r="BJ2366" s="17"/>
      <c r="BK2366" s="17"/>
      <c r="BL2366" s="17"/>
      <c r="BN2366" s="16"/>
      <c r="BT2366" s="16"/>
      <c r="BU2366" s="16"/>
      <c r="BV2366" s="16"/>
      <c r="BY2366" s="16"/>
      <c r="BZ2366" s="16"/>
      <c r="CA2366" s="16"/>
      <c r="CH2366" s="16"/>
      <c r="CI2366" s="16"/>
    </row>
    <row r="2367" spans="6:87" x14ac:dyDescent="0.25">
      <c r="F2367" s="16"/>
      <c r="G2367" s="16"/>
      <c r="U2367" s="16"/>
      <c r="V2367" s="16"/>
      <c r="W2367" s="16"/>
      <c r="Y2367" s="16"/>
      <c r="Z2367" s="16"/>
      <c r="AA2367" s="16"/>
      <c r="AB2367" s="17"/>
      <c r="AC2367" s="16"/>
      <c r="AE2367" s="16"/>
      <c r="AG2367" s="17"/>
      <c r="AH2367" s="16"/>
      <c r="AJ2367" s="16"/>
      <c r="AL2367" s="17"/>
      <c r="AM2367" s="16"/>
      <c r="AO2367" s="16"/>
      <c r="AQ2367" s="16"/>
      <c r="AS2367" s="16"/>
      <c r="AU2367" s="16"/>
      <c r="AW2367" s="16"/>
      <c r="AY2367" s="16"/>
      <c r="BA2367" s="16"/>
      <c r="BC2367" s="16"/>
      <c r="BE2367" s="16"/>
      <c r="BF2367" s="17"/>
      <c r="BG2367" s="16"/>
      <c r="BI2367" s="17"/>
      <c r="BJ2367" s="17"/>
      <c r="BK2367" s="17"/>
      <c r="BL2367" s="17"/>
      <c r="BN2367" s="16"/>
      <c r="BT2367" s="16"/>
      <c r="BU2367" s="16"/>
      <c r="BV2367" s="16"/>
      <c r="BY2367" s="16"/>
      <c r="BZ2367" s="16"/>
      <c r="CA2367" s="16"/>
      <c r="CH2367" s="16"/>
      <c r="CI2367" s="16"/>
    </row>
    <row r="2368" spans="6:87" x14ac:dyDescent="0.25">
      <c r="F2368" s="16"/>
      <c r="G2368" s="16"/>
      <c r="U2368" s="16"/>
      <c r="V2368" s="16"/>
      <c r="W2368" s="16"/>
      <c r="Y2368" s="16"/>
      <c r="Z2368" s="16"/>
      <c r="AA2368" s="16"/>
      <c r="AB2368" s="17"/>
      <c r="AC2368" s="16"/>
      <c r="AE2368" s="16"/>
      <c r="AG2368" s="17"/>
      <c r="AH2368" s="16"/>
      <c r="AJ2368" s="16"/>
      <c r="AL2368" s="17"/>
      <c r="AM2368" s="16"/>
      <c r="AO2368" s="16"/>
      <c r="AQ2368" s="16"/>
      <c r="AS2368" s="16"/>
      <c r="AU2368" s="16"/>
      <c r="AW2368" s="16"/>
      <c r="AY2368" s="16"/>
      <c r="BA2368" s="16"/>
      <c r="BC2368" s="16"/>
      <c r="BE2368" s="16"/>
      <c r="BF2368" s="17"/>
      <c r="BG2368" s="16"/>
      <c r="BI2368" s="17"/>
      <c r="BJ2368" s="17"/>
      <c r="BK2368" s="17"/>
      <c r="BL2368" s="17"/>
      <c r="BN2368" s="16"/>
      <c r="BT2368" s="16"/>
      <c r="BU2368" s="16"/>
      <c r="BV2368" s="16"/>
      <c r="BY2368" s="16"/>
      <c r="BZ2368" s="16"/>
      <c r="CA2368" s="16"/>
      <c r="CH2368" s="16"/>
      <c r="CI2368" s="16"/>
    </row>
    <row r="2369" spans="6:87" x14ac:dyDescent="0.25">
      <c r="F2369" s="16"/>
      <c r="G2369" s="16"/>
      <c r="U2369" s="16"/>
      <c r="V2369" s="16"/>
      <c r="W2369" s="16"/>
      <c r="Y2369" s="16"/>
      <c r="Z2369" s="16"/>
      <c r="AA2369" s="16"/>
      <c r="AB2369" s="17"/>
      <c r="AC2369" s="16"/>
      <c r="AE2369" s="16"/>
      <c r="AG2369" s="17"/>
      <c r="AH2369" s="16"/>
      <c r="AJ2369" s="16"/>
      <c r="AL2369" s="17"/>
      <c r="AM2369" s="16"/>
      <c r="AO2369" s="16"/>
      <c r="AQ2369" s="16"/>
      <c r="AS2369" s="16"/>
      <c r="AU2369" s="16"/>
      <c r="AW2369" s="16"/>
      <c r="AY2369" s="16"/>
      <c r="BA2369" s="16"/>
      <c r="BC2369" s="16"/>
      <c r="BE2369" s="16"/>
      <c r="BF2369" s="17"/>
      <c r="BG2369" s="16"/>
      <c r="BI2369" s="17"/>
      <c r="BJ2369" s="17"/>
      <c r="BK2369" s="17"/>
      <c r="BL2369" s="17"/>
      <c r="BN2369" s="16"/>
      <c r="BT2369" s="16"/>
      <c r="BU2369" s="16"/>
      <c r="BV2369" s="16"/>
      <c r="BY2369" s="16"/>
      <c r="BZ2369" s="16"/>
      <c r="CA2369" s="16"/>
      <c r="CH2369" s="16"/>
      <c r="CI2369" s="16"/>
    </row>
    <row r="2370" spans="6:87" x14ac:dyDescent="0.25">
      <c r="F2370" s="16"/>
      <c r="G2370" s="16"/>
      <c r="U2370" s="16"/>
      <c r="V2370" s="16"/>
      <c r="W2370" s="16"/>
      <c r="Y2370" s="16"/>
      <c r="Z2370" s="16"/>
      <c r="AA2370" s="16"/>
      <c r="AB2370" s="17"/>
      <c r="AC2370" s="16"/>
      <c r="AE2370" s="16"/>
      <c r="AG2370" s="17"/>
      <c r="AH2370" s="16"/>
      <c r="AJ2370" s="16"/>
      <c r="AL2370" s="17"/>
      <c r="AM2370" s="16"/>
      <c r="AO2370" s="16"/>
      <c r="AQ2370" s="16"/>
      <c r="AS2370" s="16"/>
      <c r="AU2370" s="16"/>
      <c r="AW2370" s="16"/>
      <c r="AY2370" s="16"/>
      <c r="BA2370" s="16"/>
      <c r="BC2370" s="16"/>
      <c r="BE2370" s="16"/>
      <c r="BF2370" s="17"/>
      <c r="BG2370" s="16"/>
      <c r="BI2370" s="17"/>
      <c r="BJ2370" s="17"/>
      <c r="BK2370" s="17"/>
      <c r="BL2370" s="17"/>
      <c r="BN2370" s="16"/>
      <c r="BT2370" s="16"/>
      <c r="BU2370" s="16"/>
      <c r="BV2370" s="16"/>
      <c r="BY2370" s="16"/>
      <c r="BZ2370" s="16"/>
      <c r="CA2370" s="16"/>
      <c r="CH2370" s="16"/>
      <c r="CI2370" s="16"/>
    </row>
    <row r="2371" spans="6:87" x14ac:dyDescent="0.25">
      <c r="F2371" s="16"/>
      <c r="G2371" s="16"/>
      <c r="U2371" s="16"/>
      <c r="V2371" s="16"/>
      <c r="W2371" s="16"/>
      <c r="Y2371" s="16"/>
      <c r="Z2371" s="16"/>
      <c r="AA2371" s="16"/>
      <c r="AB2371" s="17"/>
      <c r="AC2371" s="16"/>
      <c r="AE2371" s="16"/>
      <c r="AG2371" s="17"/>
      <c r="AH2371" s="16"/>
      <c r="AJ2371" s="16"/>
      <c r="AL2371" s="17"/>
      <c r="AM2371" s="16"/>
      <c r="AO2371" s="16"/>
      <c r="AQ2371" s="16"/>
      <c r="AS2371" s="16"/>
      <c r="AU2371" s="16"/>
      <c r="AW2371" s="16"/>
      <c r="AY2371" s="16"/>
      <c r="BA2371" s="16"/>
      <c r="BC2371" s="16"/>
      <c r="BE2371" s="16"/>
      <c r="BF2371" s="17"/>
      <c r="BG2371" s="16"/>
      <c r="BI2371" s="17"/>
      <c r="BJ2371" s="17"/>
      <c r="BK2371" s="17"/>
      <c r="BL2371" s="17"/>
      <c r="BN2371" s="16"/>
      <c r="BT2371" s="16"/>
      <c r="BU2371" s="16"/>
      <c r="BV2371" s="16"/>
      <c r="BY2371" s="16"/>
      <c r="BZ2371" s="16"/>
      <c r="CA2371" s="16"/>
      <c r="CH2371" s="16"/>
      <c r="CI2371" s="16"/>
    </row>
    <row r="2372" spans="6:87" x14ac:dyDescent="0.25">
      <c r="F2372" s="16"/>
      <c r="G2372" s="16"/>
      <c r="U2372" s="16"/>
      <c r="V2372" s="16"/>
      <c r="W2372" s="16"/>
      <c r="Y2372" s="16"/>
      <c r="Z2372" s="16"/>
      <c r="AA2372" s="16"/>
      <c r="AB2372" s="17"/>
      <c r="AC2372" s="16"/>
      <c r="AE2372" s="16"/>
      <c r="AG2372" s="17"/>
      <c r="AH2372" s="16"/>
      <c r="AJ2372" s="16"/>
      <c r="AL2372" s="17"/>
      <c r="AM2372" s="16"/>
      <c r="AO2372" s="16"/>
      <c r="AQ2372" s="16"/>
      <c r="AS2372" s="16"/>
      <c r="AU2372" s="16"/>
      <c r="AW2372" s="16"/>
      <c r="AY2372" s="16"/>
      <c r="BA2372" s="16"/>
      <c r="BC2372" s="16"/>
      <c r="BE2372" s="16"/>
      <c r="BF2372" s="17"/>
      <c r="BG2372" s="16"/>
      <c r="BI2372" s="17"/>
      <c r="BJ2372" s="17"/>
      <c r="BK2372" s="17"/>
      <c r="BL2372" s="17"/>
      <c r="BN2372" s="16"/>
      <c r="BT2372" s="16"/>
      <c r="BU2372" s="16"/>
      <c r="BV2372" s="16"/>
      <c r="BY2372" s="16"/>
      <c r="BZ2372" s="16"/>
      <c r="CA2372" s="16"/>
      <c r="CH2372" s="16"/>
      <c r="CI2372" s="16"/>
    </row>
    <row r="2373" spans="6:87" x14ac:dyDescent="0.25">
      <c r="F2373" s="16"/>
      <c r="G2373" s="16"/>
      <c r="U2373" s="16"/>
      <c r="V2373" s="16"/>
      <c r="W2373" s="16"/>
      <c r="Y2373" s="16"/>
      <c r="Z2373" s="16"/>
      <c r="AA2373" s="16"/>
      <c r="AB2373" s="17"/>
      <c r="AC2373" s="16"/>
      <c r="AE2373" s="16"/>
      <c r="AG2373" s="17"/>
      <c r="AH2373" s="16"/>
      <c r="AJ2373" s="16"/>
      <c r="AL2373" s="17"/>
      <c r="AM2373" s="16"/>
      <c r="AO2373" s="16"/>
      <c r="AQ2373" s="16"/>
      <c r="AS2373" s="16"/>
      <c r="AU2373" s="16"/>
      <c r="AW2373" s="16"/>
      <c r="AY2373" s="16"/>
      <c r="BA2373" s="16"/>
      <c r="BC2373" s="16"/>
      <c r="BE2373" s="16"/>
      <c r="BF2373" s="17"/>
      <c r="BG2373" s="16"/>
      <c r="BI2373" s="17"/>
      <c r="BJ2373" s="17"/>
      <c r="BK2373" s="17"/>
      <c r="BL2373" s="17"/>
      <c r="BN2373" s="16"/>
      <c r="BT2373" s="16"/>
      <c r="BU2373" s="16"/>
      <c r="BV2373" s="16"/>
      <c r="BY2373" s="16"/>
      <c r="BZ2373" s="16"/>
      <c r="CA2373" s="16"/>
      <c r="CH2373" s="16"/>
      <c r="CI2373" s="16"/>
    </row>
    <row r="2374" spans="6:87" x14ac:dyDescent="0.25">
      <c r="F2374" s="16"/>
      <c r="G2374" s="16"/>
      <c r="U2374" s="16"/>
      <c r="V2374" s="16"/>
      <c r="W2374" s="16"/>
      <c r="Y2374" s="16"/>
      <c r="Z2374" s="16"/>
      <c r="AA2374" s="16"/>
      <c r="AB2374" s="17"/>
      <c r="AC2374" s="16"/>
      <c r="AE2374" s="16"/>
      <c r="AG2374" s="17"/>
      <c r="AH2374" s="16"/>
      <c r="AJ2374" s="16"/>
      <c r="AL2374" s="17"/>
      <c r="AM2374" s="16"/>
      <c r="AO2374" s="16"/>
      <c r="AQ2374" s="16"/>
      <c r="AS2374" s="16"/>
      <c r="AU2374" s="16"/>
      <c r="AW2374" s="16"/>
      <c r="AY2374" s="16"/>
      <c r="BA2374" s="16"/>
      <c r="BC2374" s="16"/>
      <c r="BE2374" s="16"/>
      <c r="BF2374" s="17"/>
      <c r="BG2374" s="16"/>
      <c r="BI2374" s="17"/>
      <c r="BJ2374" s="17"/>
      <c r="BK2374" s="17"/>
      <c r="BL2374" s="17"/>
      <c r="BN2374" s="16"/>
      <c r="BT2374" s="16"/>
      <c r="BU2374" s="16"/>
      <c r="BV2374" s="16"/>
      <c r="BY2374" s="16"/>
      <c r="BZ2374" s="16"/>
      <c r="CA2374" s="16"/>
      <c r="CH2374" s="16"/>
      <c r="CI2374" s="16"/>
    </row>
    <row r="2375" spans="6:87" x14ac:dyDescent="0.25">
      <c r="F2375" s="16"/>
      <c r="G2375" s="16"/>
      <c r="U2375" s="16"/>
      <c r="V2375" s="16"/>
      <c r="W2375" s="16"/>
      <c r="Y2375" s="16"/>
      <c r="Z2375" s="16"/>
      <c r="AA2375" s="16"/>
      <c r="AB2375" s="17"/>
      <c r="AC2375" s="16"/>
      <c r="AE2375" s="16"/>
      <c r="AG2375" s="17"/>
      <c r="AH2375" s="16"/>
      <c r="AJ2375" s="16"/>
      <c r="AL2375" s="17"/>
      <c r="AM2375" s="16"/>
      <c r="AO2375" s="16"/>
      <c r="AQ2375" s="16"/>
      <c r="AS2375" s="16"/>
      <c r="AU2375" s="16"/>
      <c r="AW2375" s="16"/>
      <c r="AY2375" s="16"/>
      <c r="BA2375" s="16"/>
      <c r="BC2375" s="16"/>
      <c r="BE2375" s="16"/>
      <c r="BF2375" s="17"/>
      <c r="BG2375" s="16"/>
      <c r="BI2375" s="17"/>
      <c r="BJ2375" s="17"/>
      <c r="BK2375" s="17"/>
      <c r="BL2375" s="17"/>
      <c r="BN2375" s="16"/>
      <c r="BT2375" s="16"/>
      <c r="BU2375" s="16"/>
      <c r="BV2375" s="16"/>
      <c r="BY2375" s="16"/>
      <c r="BZ2375" s="16"/>
      <c r="CA2375" s="16"/>
      <c r="CH2375" s="16"/>
      <c r="CI2375" s="16"/>
    </row>
    <row r="2376" spans="6:87" x14ac:dyDescent="0.25">
      <c r="F2376" s="16"/>
      <c r="G2376" s="16"/>
      <c r="U2376" s="16"/>
      <c r="V2376" s="16"/>
      <c r="W2376" s="16"/>
      <c r="Y2376" s="16"/>
      <c r="Z2376" s="16"/>
      <c r="AA2376" s="16"/>
      <c r="AB2376" s="17"/>
      <c r="AC2376" s="16"/>
      <c r="AE2376" s="16"/>
      <c r="AG2376" s="17"/>
      <c r="AH2376" s="16"/>
      <c r="AJ2376" s="16"/>
      <c r="AL2376" s="17"/>
      <c r="AM2376" s="16"/>
      <c r="AO2376" s="16"/>
      <c r="AQ2376" s="16"/>
      <c r="AS2376" s="16"/>
      <c r="AU2376" s="16"/>
      <c r="AW2376" s="16"/>
      <c r="AY2376" s="16"/>
      <c r="BA2376" s="16"/>
      <c r="BC2376" s="16"/>
      <c r="BE2376" s="16"/>
      <c r="BF2376" s="17"/>
      <c r="BG2376" s="16"/>
      <c r="BI2376" s="17"/>
      <c r="BJ2376" s="17"/>
      <c r="BK2376" s="17"/>
      <c r="BL2376" s="17"/>
      <c r="BN2376" s="16"/>
      <c r="BT2376" s="16"/>
      <c r="BU2376" s="16"/>
      <c r="BV2376" s="16"/>
      <c r="BY2376" s="16"/>
      <c r="BZ2376" s="16"/>
      <c r="CA2376" s="16"/>
      <c r="CH2376" s="16"/>
      <c r="CI2376" s="16"/>
    </row>
    <row r="2377" spans="6:87" x14ac:dyDescent="0.25">
      <c r="F2377" s="16"/>
      <c r="G2377" s="16"/>
      <c r="U2377" s="16"/>
      <c r="V2377" s="16"/>
      <c r="W2377" s="16"/>
      <c r="Y2377" s="16"/>
      <c r="Z2377" s="16"/>
      <c r="AA2377" s="16"/>
      <c r="AB2377" s="17"/>
      <c r="AC2377" s="16"/>
      <c r="AE2377" s="16"/>
      <c r="AG2377" s="17"/>
      <c r="AH2377" s="16"/>
      <c r="AJ2377" s="16"/>
      <c r="AL2377" s="17"/>
      <c r="AM2377" s="16"/>
      <c r="AO2377" s="16"/>
      <c r="AQ2377" s="16"/>
      <c r="AS2377" s="16"/>
      <c r="AU2377" s="16"/>
      <c r="AW2377" s="16"/>
      <c r="AY2377" s="16"/>
      <c r="BA2377" s="16"/>
      <c r="BC2377" s="16"/>
      <c r="BE2377" s="16"/>
      <c r="BF2377" s="17"/>
      <c r="BG2377" s="16"/>
      <c r="BI2377" s="17"/>
      <c r="BJ2377" s="17"/>
      <c r="BK2377" s="17"/>
      <c r="BL2377" s="17"/>
      <c r="BN2377" s="16"/>
      <c r="BT2377" s="16"/>
      <c r="BU2377" s="16"/>
      <c r="BV2377" s="16"/>
      <c r="BY2377" s="16"/>
      <c r="BZ2377" s="16"/>
      <c r="CA2377" s="16"/>
      <c r="CH2377" s="16"/>
      <c r="CI2377" s="16"/>
    </row>
    <row r="2378" spans="6:87" x14ac:dyDescent="0.25">
      <c r="F2378" s="16"/>
      <c r="G2378" s="16"/>
      <c r="U2378" s="16"/>
      <c r="V2378" s="16"/>
      <c r="W2378" s="16"/>
      <c r="Y2378" s="16"/>
      <c r="Z2378" s="16"/>
      <c r="AA2378" s="16"/>
      <c r="AB2378" s="17"/>
      <c r="AC2378" s="16"/>
      <c r="AE2378" s="16"/>
      <c r="AG2378" s="17"/>
      <c r="AH2378" s="16"/>
      <c r="AJ2378" s="16"/>
      <c r="AL2378" s="17"/>
      <c r="AM2378" s="16"/>
      <c r="AO2378" s="16"/>
      <c r="AQ2378" s="16"/>
      <c r="AS2378" s="16"/>
      <c r="AU2378" s="16"/>
      <c r="AW2378" s="16"/>
      <c r="AY2378" s="16"/>
      <c r="BA2378" s="16"/>
      <c r="BC2378" s="16"/>
      <c r="BE2378" s="16"/>
      <c r="BF2378" s="17"/>
      <c r="BG2378" s="16"/>
      <c r="BI2378" s="17"/>
      <c r="BJ2378" s="17"/>
      <c r="BK2378" s="17"/>
      <c r="BL2378" s="17"/>
      <c r="BN2378" s="16"/>
      <c r="BT2378" s="16"/>
      <c r="BU2378" s="16"/>
      <c r="BV2378" s="16"/>
      <c r="BY2378" s="16"/>
      <c r="BZ2378" s="16"/>
      <c r="CA2378" s="16"/>
      <c r="CH2378" s="16"/>
      <c r="CI2378" s="16"/>
    </row>
    <row r="2379" spans="6:87" x14ac:dyDescent="0.25">
      <c r="F2379" s="16"/>
      <c r="G2379" s="16"/>
      <c r="U2379" s="16"/>
      <c r="V2379" s="16"/>
      <c r="W2379" s="16"/>
      <c r="Y2379" s="16"/>
      <c r="Z2379" s="16"/>
      <c r="AA2379" s="16"/>
      <c r="AB2379" s="17"/>
      <c r="AC2379" s="16"/>
      <c r="AE2379" s="16"/>
      <c r="AG2379" s="17"/>
      <c r="AH2379" s="16"/>
      <c r="AJ2379" s="16"/>
      <c r="AL2379" s="17"/>
      <c r="AM2379" s="16"/>
      <c r="AO2379" s="16"/>
      <c r="AQ2379" s="16"/>
      <c r="AS2379" s="16"/>
      <c r="AU2379" s="16"/>
      <c r="AW2379" s="16"/>
      <c r="AY2379" s="16"/>
      <c r="BA2379" s="16"/>
      <c r="BC2379" s="16"/>
      <c r="BE2379" s="16"/>
      <c r="BF2379" s="17"/>
      <c r="BG2379" s="16"/>
      <c r="BI2379" s="17"/>
      <c r="BJ2379" s="17"/>
      <c r="BK2379" s="17"/>
      <c r="BL2379" s="17"/>
      <c r="BN2379" s="16"/>
      <c r="BT2379" s="16"/>
      <c r="BU2379" s="16"/>
      <c r="BV2379" s="16"/>
      <c r="BY2379" s="16"/>
      <c r="BZ2379" s="16"/>
      <c r="CA2379" s="16"/>
      <c r="CH2379" s="16"/>
      <c r="CI2379" s="16"/>
    </row>
    <row r="2380" spans="6:87" x14ac:dyDescent="0.25">
      <c r="F2380" s="16"/>
      <c r="G2380" s="16"/>
      <c r="U2380" s="16"/>
      <c r="V2380" s="16"/>
      <c r="W2380" s="16"/>
      <c r="Y2380" s="16"/>
      <c r="Z2380" s="16"/>
      <c r="AA2380" s="16"/>
      <c r="AB2380" s="17"/>
      <c r="AC2380" s="16"/>
      <c r="AE2380" s="16"/>
      <c r="AG2380" s="17"/>
      <c r="AH2380" s="16"/>
      <c r="AJ2380" s="16"/>
      <c r="AL2380" s="17"/>
      <c r="AM2380" s="16"/>
      <c r="AO2380" s="16"/>
      <c r="AQ2380" s="16"/>
      <c r="AS2380" s="16"/>
      <c r="AU2380" s="16"/>
      <c r="AW2380" s="16"/>
      <c r="AY2380" s="16"/>
      <c r="BA2380" s="16"/>
      <c r="BC2380" s="16"/>
      <c r="BE2380" s="16"/>
      <c r="BF2380" s="17"/>
      <c r="BG2380" s="16"/>
      <c r="BI2380" s="17"/>
      <c r="BJ2380" s="17"/>
      <c r="BK2380" s="17"/>
      <c r="BL2380" s="17"/>
      <c r="BN2380" s="16"/>
      <c r="BT2380" s="16"/>
      <c r="BU2380" s="16"/>
      <c r="BV2380" s="16"/>
      <c r="BY2380" s="16"/>
      <c r="BZ2380" s="16"/>
      <c r="CA2380" s="16"/>
      <c r="CH2380" s="16"/>
      <c r="CI2380" s="16"/>
    </row>
    <row r="2381" spans="6:87" x14ac:dyDescent="0.25">
      <c r="F2381" s="16"/>
      <c r="G2381" s="16"/>
      <c r="U2381" s="16"/>
      <c r="V2381" s="16"/>
      <c r="W2381" s="16"/>
      <c r="Y2381" s="16"/>
      <c r="Z2381" s="16"/>
      <c r="AA2381" s="16"/>
      <c r="AB2381" s="17"/>
      <c r="AC2381" s="16"/>
      <c r="AE2381" s="16"/>
      <c r="AG2381" s="17"/>
      <c r="AH2381" s="16"/>
      <c r="AJ2381" s="16"/>
      <c r="AL2381" s="17"/>
      <c r="AM2381" s="16"/>
      <c r="AO2381" s="16"/>
      <c r="AQ2381" s="16"/>
      <c r="AS2381" s="16"/>
      <c r="AU2381" s="16"/>
      <c r="AW2381" s="16"/>
      <c r="AY2381" s="16"/>
      <c r="BA2381" s="16"/>
      <c r="BC2381" s="16"/>
      <c r="BE2381" s="16"/>
      <c r="BF2381" s="17"/>
      <c r="BG2381" s="16"/>
      <c r="BI2381" s="17"/>
      <c r="BJ2381" s="17"/>
      <c r="BK2381" s="17"/>
      <c r="BL2381" s="17"/>
      <c r="BN2381" s="16"/>
      <c r="BT2381" s="16"/>
      <c r="BU2381" s="16"/>
      <c r="BV2381" s="16"/>
      <c r="BY2381" s="16"/>
      <c r="BZ2381" s="16"/>
      <c r="CA2381" s="16"/>
      <c r="CH2381" s="16"/>
      <c r="CI2381" s="16"/>
    </row>
    <row r="2382" spans="6:87" x14ac:dyDescent="0.25">
      <c r="F2382" s="16"/>
      <c r="G2382" s="16"/>
      <c r="U2382" s="16"/>
      <c r="V2382" s="16"/>
      <c r="W2382" s="16"/>
      <c r="Y2382" s="16"/>
      <c r="Z2382" s="16"/>
      <c r="AA2382" s="16"/>
      <c r="AB2382" s="17"/>
      <c r="AC2382" s="16"/>
      <c r="AE2382" s="16"/>
      <c r="AG2382" s="17"/>
      <c r="AH2382" s="16"/>
      <c r="AJ2382" s="16"/>
      <c r="AL2382" s="17"/>
      <c r="AM2382" s="16"/>
      <c r="AO2382" s="16"/>
      <c r="AQ2382" s="16"/>
      <c r="AS2382" s="16"/>
      <c r="AU2382" s="16"/>
      <c r="AW2382" s="16"/>
      <c r="AY2382" s="16"/>
      <c r="BA2382" s="16"/>
      <c r="BC2382" s="16"/>
      <c r="BE2382" s="16"/>
      <c r="BF2382" s="17"/>
      <c r="BG2382" s="16"/>
      <c r="BI2382" s="17"/>
      <c r="BJ2382" s="17"/>
      <c r="BK2382" s="17"/>
      <c r="BL2382" s="17"/>
      <c r="BN2382" s="16"/>
      <c r="BT2382" s="16"/>
      <c r="BU2382" s="16"/>
      <c r="BV2382" s="16"/>
      <c r="BY2382" s="16"/>
      <c r="BZ2382" s="16"/>
      <c r="CA2382" s="16"/>
      <c r="CH2382" s="16"/>
      <c r="CI2382" s="16"/>
    </row>
    <row r="2383" spans="6:87" x14ac:dyDescent="0.25">
      <c r="F2383" s="16"/>
      <c r="G2383" s="16"/>
      <c r="U2383" s="16"/>
      <c r="V2383" s="16"/>
      <c r="W2383" s="16"/>
      <c r="Y2383" s="16"/>
      <c r="Z2383" s="16"/>
      <c r="AA2383" s="16"/>
      <c r="AB2383" s="17"/>
      <c r="AC2383" s="16"/>
      <c r="AE2383" s="16"/>
      <c r="AG2383" s="17"/>
      <c r="AH2383" s="16"/>
      <c r="AJ2383" s="16"/>
      <c r="AL2383" s="17"/>
      <c r="AM2383" s="16"/>
      <c r="AO2383" s="16"/>
      <c r="AQ2383" s="16"/>
      <c r="AS2383" s="16"/>
      <c r="AU2383" s="16"/>
      <c r="AW2383" s="16"/>
      <c r="AY2383" s="16"/>
      <c r="BA2383" s="16"/>
      <c r="BC2383" s="16"/>
      <c r="BE2383" s="16"/>
      <c r="BF2383" s="17"/>
      <c r="BG2383" s="16"/>
      <c r="BI2383" s="17"/>
      <c r="BJ2383" s="17"/>
      <c r="BK2383" s="17"/>
      <c r="BL2383" s="17"/>
      <c r="BN2383" s="16"/>
      <c r="BT2383" s="16"/>
      <c r="BU2383" s="16"/>
      <c r="BV2383" s="16"/>
      <c r="BY2383" s="16"/>
      <c r="BZ2383" s="16"/>
      <c r="CA2383" s="16"/>
      <c r="CH2383" s="16"/>
      <c r="CI2383" s="16"/>
    </row>
    <row r="2384" spans="6:87" x14ac:dyDescent="0.25">
      <c r="F2384" s="16"/>
      <c r="G2384" s="16"/>
      <c r="U2384" s="16"/>
      <c r="V2384" s="16"/>
      <c r="W2384" s="16"/>
      <c r="Y2384" s="16"/>
      <c r="Z2384" s="16"/>
      <c r="AA2384" s="16"/>
      <c r="AB2384" s="17"/>
      <c r="AC2384" s="16"/>
      <c r="AE2384" s="16"/>
      <c r="AG2384" s="17"/>
      <c r="AH2384" s="16"/>
      <c r="AJ2384" s="16"/>
      <c r="AL2384" s="17"/>
      <c r="AM2384" s="16"/>
      <c r="AO2384" s="16"/>
      <c r="AQ2384" s="16"/>
      <c r="AS2384" s="16"/>
      <c r="AU2384" s="16"/>
      <c r="AW2384" s="16"/>
      <c r="AY2384" s="16"/>
      <c r="BA2384" s="16"/>
      <c r="BC2384" s="16"/>
      <c r="BE2384" s="16"/>
      <c r="BF2384" s="17"/>
      <c r="BG2384" s="16"/>
      <c r="BI2384" s="17"/>
      <c r="BJ2384" s="17"/>
      <c r="BK2384" s="17"/>
      <c r="BL2384" s="17"/>
      <c r="BN2384" s="16"/>
      <c r="BT2384" s="16"/>
      <c r="BU2384" s="16"/>
      <c r="BV2384" s="16"/>
      <c r="BY2384" s="16"/>
      <c r="BZ2384" s="16"/>
      <c r="CA2384" s="16"/>
      <c r="CH2384" s="16"/>
      <c r="CI2384" s="16"/>
    </row>
    <row r="2385" spans="6:87" x14ac:dyDescent="0.25">
      <c r="F2385" s="16"/>
      <c r="G2385" s="16"/>
      <c r="U2385" s="16"/>
      <c r="V2385" s="16"/>
      <c r="W2385" s="16"/>
      <c r="Y2385" s="16"/>
      <c r="Z2385" s="16"/>
      <c r="AA2385" s="16"/>
      <c r="AB2385" s="17"/>
      <c r="AC2385" s="16"/>
      <c r="AE2385" s="16"/>
      <c r="AG2385" s="17"/>
      <c r="AH2385" s="16"/>
      <c r="AJ2385" s="16"/>
      <c r="AL2385" s="17"/>
      <c r="AM2385" s="16"/>
      <c r="AO2385" s="16"/>
      <c r="AQ2385" s="16"/>
      <c r="AS2385" s="16"/>
      <c r="AU2385" s="16"/>
      <c r="AW2385" s="16"/>
      <c r="AY2385" s="16"/>
      <c r="BA2385" s="16"/>
      <c r="BC2385" s="16"/>
      <c r="BE2385" s="16"/>
      <c r="BF2385" s="17"/>
      <c r="BG2385" s="16"/>
      <c r="BI2385" s="17"/>
      <c r="BJ2385" s="17"/>
      <c r="BK2385" s="17"/>
      <c r="BL2385" s="17"/>
      <c r="BN2385" s="16"/>
      <c r="BT2385" s="16"/>
      <c r="BU2385" s="16"/>
      <c r="BV2385" s="16"/>
      <c r="BY2385" s="16"/>
      <c r="BZ2385" s="16"/>
      <c r="CA2385" s="16"/>
      <c r="CH2385" s="16"/>
      <c r="CI2385" s="16"/>
    </row>
    <row r="2386" spans="6:87" x14ac:dyDescent="0.25">
      <c r="F2386" s="16"/>
      <c r="G2386" s="16"/>
      <c r="U2386" s="16"/>
      <c r="V2386" s="16"/>
      <c r="W2386" s="16"/>
      <c r="Y2386" s="16"/>
      <c r="Z2386" s="16"/>
      <c r="AA2386" s="16"/>
      <c r="AB2386" s="17"/>
      <c r="AC2386" s="16"/>
      <c r="AE2386" s="16"/>
      <c r="AG2386" s="17"/>
      <c r="AH2386" s="16"/>
      <c r="AJ2386" s="16"/>
      <c r="AL2386" s="17"/>
      <c r="AM2386" s="16"/>
      <c r="AO2386" s="16"/>
      <c r="AQ2386" s="16"/>
      <c r="AS2386" s="16"/>
      <c r="AU2386" s="16"/>
      <c r="AW2386" s="16"/>
      <c r="AY2386" s="16"/>
      <c r="BA2386" s="16"/>
      <c r="BC2386" s="16"/>
      <c r="BE2386" s="16"/>
      <c r="BF2386" s="17"/>
      <c r="BG2386" s="16"/>
      <c r="BI2386" s="17"/>
      <c r="BJ2386" s="17"/>
      <c r="BK2386" s="17"/>
      <c r="BL2386" s="17"/>
      <c r="BN2386" s="16"/>
      <c r="BT2386" s="16"/>
      <c r="BU2386" s="16"/>
      <c r="BV2386" s="16"/>
      <c r="BY2386" s="16"/>
      <c r="BZ2386" s="16"/>
      <c r="CA2386" s="16"/>
      <c r="CH2386" s="16"/>
      <c r="CI2386" s="16"/>
    </row>
    <row r="2387" spans="6:87" x14ac:dyDescent="0.25">
      <c r="F2387" s="16"/>
      <c r="G2387" s="16"/>
      <c r="U2387" s="16"/>
      <c r="V2387" s="16"/>
      <c r="W2387" s="16"/>
      <c r="Y2387" s="16"/>
      <c r="Z2387" s="16"/>
      <c r="AA2387" s="16"/>
      <c r="AB2387" s="17"/>
      <c r="AC2387" s="16"/>
      <c r="AE2387" s="16"/>
      <c r="AG2387" s="17"/>
      <c r="AH2387" s="16"/>
      <c r="AJ2387" s="16"/>
      <c r="AL2387" s="17"/>
      <c r="AM2387" s="16"/>
      <c r="AO2387" s="16"/>
      <c r="AQ2387" s="16"/>
      <c r="AS2387" s="16"/>
      <c r="AU2387" s="16"/>
      <c r="AW2387" s="16"/>
      <c r="AY2387" s="16"/>
      <c r="BA2387" s="16"/>
      <c r="BC2387" s="16"/>
      <c r="BE2387" s="16"/>
      <c r="BF2387" s="17"/>
      <c r="BG2387" s="16"/>
      <c r="BI2387" s="17"/>
      <c r="BJ2387" s="17"/>
      <c r="BK2387" s="17"/>
      <c r="BL2387" s="17"/>
      <c r="BN2387" s="16"/>
      <c r="BT2387" s="16"/>
      <c r="BU2387" s="16"/>
      <c r="BV2387" s="16"/>
      <c r="BY2387" s="16"/>
      <c r="BZ2387" s="16"/>
      <c r="CA2387" s="16"/>
      <c r="CH2387" s="16"/>
      <c r="CI2387" s="16"/>
    </row>
    <row r="2388" spans="6:87" x14ac:dyDescent="0.25">
      <c r="F2388" s="16"/>
      <c r="G2388" s="16"/>
      <c r="U2388" s="16"/>
      <c r="V2388" s="16"/>
      <c r="W2388" s="16"/>
      <c r="Y2388" s="16"/>
      <c r="Z2388" s="16"/>
      <c r="AA2388" s="16"/>
      <c r="AB2388" s="17"/>
      <c r="AC2388" s="16"/>
      <c r="AE2388" s="16"/>
      <c r="AG2388" s="17"/>
      <c r="AH2388" s="16"/>
      <c r="AJ2388" s="16"/>
      <c r="AL2388" s="17"/>
      <c r="AM2388" s="16"/>
      <c r="AO2388" s="16"/>
      <c r="AQ2388" s="16"/>
      <c r="AS2388" s="16"/>
      <c r="AU2388" s="16"/>
      <c r="AW2388" s="16"/>
      <c r="AY2388" s="16"/>
      <c r="BA2388" s="16"/>
      <c r="BC2388" s="16"/>
      <c r="BE2388" s="16"/>
      <c r="BF2388" s="17"/>
      <c r="BG2388" s="16"/>
      <c r="BI2388" s="17"/>
      <c r="BJ2388" s="17"/>
      <c r="BK2388" s="17"/>
      <c r="BL2388" s="17"/>
      <c r="BN2388" s="16"/>
      <c r="BT2388" s="16"/>
      <c r="BU2388" s="16"/>
      <c r="BV2388" s="16"/>
      <c r="BY2388" s="16"/>
      <c r="BZ2388" s="16"/>
      <c r="CA2388" s="16"/>
      <c r="CH2388" s="16"/>
      <c r="CI2388" s="16"/>
    </row>
    <row r="2389" spans="6:87" x14ac:dyDescent="0.25">
      <c r="F2389" s="16"/>
      <c r="G2389" s="16"/>
      <c r="U2389" s="16"/>
      <c r="V2389" s="16"/>
      <c r="W2389" s="16"/>
      <c r="Y2389" s="16"/>
      <c r="Z2389" s="16"/>
      <c r="AA2389" s="16"/>
      <c r="AB2389" s="17"/>
      <c r="AC2389" s="16"/>
      <c r="AE2389" s="16"/>
      <c r="AG2389" s="17"/>
      <c r="AH2389" s="16"/>
      <c r="AJ2389" s="16"/>
      <c r="AL2389" s="17"/>
      <c r="AM2389" s="16"/>
      <c r="AO2389" s="16"/>
      <c r="AQ2389" s="16"/>
      <c r="AS2389" s="16"/>
      <c r="AU2389" s="16"/>
      <c r="AW2389" s="16"/>
      <c r="AY2389" s="16"/>
      <c r="BA2389" s="16"/>
      <c r="BC2389" s="16"/>
      <c r="BE2389" s="16"/>
      <c r="BF2389" s="17"/>
      <c r="BG2389" s="16"/>
      <c r="BI2389" s="17"/>
      <c r="BJ2389" s="17"/>
      <c r="BK2389" s="17"/>
      <c r="BL2389" s="17"/>
      <c r="BN2389" s="16"/>
      <c r="BT2389" s="16"/>
      <c r="BU2389" s="16"/>
      <c r="BV2389" s="16"/>
      <c r="BY2389" s="16"/>
      <c r="BZ2389" s="16"/>
      <c r="CA2389" s="16"/>
      <c r="CH2389" s="16"/>
      <c r="CI2389" s="16"/>
    </row>
    <row r="2390" spans="6:87" x14ac:dyDescent="0.25">
      <c r="F2390" s="16"/>
      <c r="G2390" s="16"/>
      <c r="U2390" s="16"/>
      <c r="V2390" s="16"/>
      <c r="W2390" s="16"/>
      <c r="Y2390" s="16"/>
      <c r="Z2390" s="16"/>
      <c r="AA2390" s="16"/>
      <c r="AB2390" s="17"/>
      <c r="AC2390" s="16"/>
      <c r="AE2390" s="16"/>
      <c r="AG2390" s="17"/>
      <c r="AH2390" s="16"/>
      <c r="AJ2390" s="16"/>
      <c r="AL2390" s="17"/>
      <c r="AM2390" s="16"/>
      <c r="AO2390" s="16"/>
      <c r="AQ2390" s="16"/>
      <c r="AS2390" s="16"/>
      <c r="AU2390" s="16"/>
      <c r="AW2390" s="16"/>
      <c r="AY2390" s="16"/>
      <c r="BA2390" s="16"/>
      <c r="BC2390" s="16"/>
      <c r="BE2390" s="16"/>
      <c r="BF2390" s="17"/>
      <c r="BG2390" s="16"/>
      <c r="BI2390" s="17"/>
      <c r="BJ2390" s="17"/>
      <c r="BK2390" s="17"/>
      <c r="BL2390" s="17"/>
      <c r="BN2390" s="16"/>
      <c r="BT2390" s="16"/>
      <c r="BU2390" s="16"/>
      <c r="BV2390" s="16"/>
      <c r="BY2390" s="16"/>
      <c r="BZ2390" s="16"/>
      <c r="CA2390" s="16"/>
      <c r="CH2390" s="16"/>
      <c r="CI2390" s="16"/>
    </row>
    <row r="2391" spans="6:87" x14ac:dyDescent="0.25">
      <c r="F2391" s="16"/>
      <c r="G2391" s="16"/>
      <c r="U2391" s="16"/>
      <c r="V2391" s="16"/>
      <c r="W2391" s="16"/>
      <c r="Y2391" s="16"/>
      <c r="Z2391" s="16"/>
      <c r="AA2391" s="16"/>
      <c r="AB2391" s="17"/>
      <c r="AC2391" s="16"/>
      <c r="AE2391" s="16"/>
      <c r="AG2391" s="17"/>
      <c r="AH2391" s="16"/>
      <c r="AJ2391" s="16"/>
      <c r="AL2391" s="17"/>
      <c r="AM2391" s="16"/>
      <c r="AO2391" s="16"/>
      <c r="AQ2391" s="16"/>
      <c r="AS2391" s="16"/>
      <c r="AU2391" s="16"/>
      <c r="AW2391" s="16"/>
      <c r="AY2391" s="16"/>
      <c r="BA2391" s="16"/>
      <c r="BC2391" s="16"/>
      <c r="BE2391" s="16"/>
      <c r="BF2391" s="17"/>
      <c r="BG2391" s="16"/>
      <c r="BI2391" s="17"/>
      <c r="BJ2391" s="17"/>
      <c r="BK2391" s="17"/>
      <c r="BL2391" s="17"/>
      <c r="BN2391" s="16"/>
      <c r="BT2391" s="16"/>
      <c r="BU2391" s="16"/>
      <c r="BV2391" s="16"/>
      <c r="BY2391" s="16"/>
      <c r="BZ2391" s="16"/>
      <c r="CA2391" s="16"/>
      <c r="CH2391" s="16"/>
      <c r="CI2391" s="16"/>
    </row>
    <row r="2392" spans="6:87" x14ac:dyDescent="0.25">
      <c r="F2392" s="16"/>
      <c r="G2392" s="16"/>
      <c r="U2392" s="16"/>
      <c r="V2392" s="16"/>
      <c r="W2392" s="16"/>
      <c r="Y2392" s="16"/>
      <c r="Z2392" s="16"/>
      <c r="AA2392" s="16"/>
      <c r="AB2392" s="17"/>
      <c r="AC2392" s="16"/>
      <c r="AE2392" s="16"/>
      <c r="AG2392" s="17"/>
      <c r="AH2392" s="16"/>
      <c r="AJ2392" s="16"/>
      <c r="AL2392" s="17"/>
      <c r="AM2392" s="16"/>
      <c r="AO2392" s="16"/>
      <c r="AQ2392" s="16"/>
      <c r="AS2392" s="16"/>
      <c r="AU2392" s="16"/>
      <c r="AW2392" s="16"/>
      <c r="AY2392" s="16"/>
      <c r="BA2392" s="16"/>
      <c r="BC2392" s="16"/>
      <c r="BE2392" s="16"/>
      <c r="BF2392" s="17"/>
      <c r="BG2392" s="16"/>
      <c r="BI2392" s="17"/>
      <c r="BJ2392" s="17"/>
      <c r="BK2392" s="17"/>
      <c r="BL2392" s="17"/>
      <c r="BN2392" s="16"/>
      <c r="BT2392" s="16"/>
      <c r="BU2392" s="16"/>
      <c r="BV2392" s="16"/>
      <c r="BY2392" s="16"/>
      <c r="BZ2392" s="16"/>
      <c r="CA2392" s="16"/>
      <c r="CH2392" s="16"/>
      <c r="CI2392" s="16"/>
    </row>
    <row r="2393" spans="6:87" x14ac:dyDescent="0.25">
      <c r="F2393" s="16"/>
      <c r="G2393" s="16"/>
      <c r="U2393" s="16"/>
      <c r="V2393" s="16"/>
      <c r="W2393" s="16"/>
      <c r="Y2393" s="16"/>
      <c r="Z2393" s="16"/>
      <c r="AA2393" s="16"/>
      <c r="AB2393" s="17"/>
      <c r="AC2393" s="16"/>
      <c r="AE2393" s="16"/>
      <c r="AG2393" s="17"/>
      <c r="AH2393" s="16"/>
      <c r="AJ2393" s="16"/>
      <c r="AL2393" s="17"/>
      <c r="AM2393" s="16"/>
      <c r="AO2393" s="16"/>
      <c r="AQ2393" s="16"/>
      <c r="AS2393" s="16"/>
      <c r="AU2393" s="16"/>
      <c r="AW2393" s="16"/>
      <c r="AY2393" s="16"/>
      <c r="BA2393" s="16"/>
      <c r="BC2393" s="16"/>
      <c r="BE2393" s="16"/>
      <c r="BF2393" s="17"/>
      <c r="BG2393" s="16"/>
      <c r="BI2393" s="17"/>
      <c r="BJ2393" s="17"/>
      <c r="BK2393" s="17"/>
      <c r="BL2393" s="17"/>
      <c r="BN2393" s="16"/>
      <c r="BT2393" s="16"/>
      <c r="BU2393" s="16"/>
      <c r="BV2393" s="16"/>
      <c r="BY2393" s="16"/>
      <c r="BZ2393" s="16"/>
      <c r="CA2393" s="16"/>
      <c r="CH2393" s="16"/>
      <c r="CI2393" s="16"/>
    </row>
    <row r="2394" spans="6:87" x14ac:dyDescent="0.25">
      <c r="F2394" s="16"/>
      <c r="G2394" s="16"/>
      <c r="U2394" s="16"/>
      <c r="V2394" s="16"/>
      <c r="W2394" s="16"/>
      <c r="Y2394" s="16"/>
      <c r="Z2394" s="16"/>
      <c r="AA2394" s="16"/>
      <c r="AB2394" s="17"/>
      <c r="AC2394" s="16"/>
      <c r="AE2394" s="16"/>
      <c r="AG2394" s="17"/>
      <c r="AH2394" s="16"/>
      <c r="AJ2394" s="16"/>
      <c r="AL2394" s="17"/>
      <c r="AM2394" s="16"/>
      <c r="AO2394" s="16"/>
      <c r="AQ2394" s="16"/>
      <c r="AS2394" s="16"/>
      <c r="AU2394" s="16"/>
      <c r="AW2394" s="16"/>
      <c r="AY2394" s="16"/>
      <c r="BA2394" s="16"/>
      <c r="BC2394" s="16"/>
      <c r="BE2394" s="16"/>
      <c r="BF2394" s="17"/>
      <c r="BG2394" s="16"/>
      <c r="BI2394" s="17"/>
      <c r="BJ2394" s="17"/>
      <c r="BK2394" s="17"/>
      <c r="BL2394" s="17"/>
      <c r="BN2394" s="16"/>
      <c r="BT2394" s="16"/>
      <c r="BU2394" s="16"/>
      <c r="BV2394" s="16"/>
      <c r="BY2394" s="16"/>
      <c r="BZ2394" s="16"/>
      <c r="CA2394" s="16"/>
      <c r="CH2394" s="16"/>
      <c r="CI2394" s="16"/>
    </row>
    <row r="2395" spans="6:87" x14ac:dyDescent="0.25">
      <c r="F2395" s="16"/>
      <c r="G2395" s="16"/>
      <c r="U2395" s="16"/>
      <c r="V2395" s="16"/>
      <c r="W2395" s="16"/>
      <c r="Y2395" s="16"/>
      <c r="Z2395" s="16"/>
      <c r="AA2395" s="16"/>
      <c r="AB2395" s="17"/>
      <c r="AC2395" s="16"/>
      <c r="AE2395" s="16"/>
      <c r="AG2395" s="17"/>
      <c r="AH2395" s="16"/>
      <c r="AJ2395" s="16"/>
      <c r="AL2395" s="17"/>
      <c r="AM2395" s="16"/>
      <c r="AO2395" s="16"/>
      <c r="AQ2395" s="16"/>
      <c r="AS2395" s="16"/>
      <c r="AU2395" s="16"/>
      <c r="AW2395" s="16"/>
      <c r="AY2395" s="16"/>
      <c r="BA2395" s="16"/>
      <c r="BC2395" s="16"/>
      <c r="BE2395" s="16"/>
      <c r="BF2395" s="17"/>
      <c r="BG2395" s="16"/>
      <c r="BI2395" s="17"/>
      <c r="BJ2395" s="17"/>
      <c r="BK2395" s="17"/>
      <c r="BL2395" s="17"/>
      <c r="BN2395" s="16"/>
      <c r="BT2395" s="16"/>
      <c r="BU2395" s="16"/>
      <c r="BV2395" s="16"/>
      <c r="BY2395" s="16"/>
      <c r="BZ2395" s="16"/>
      <c r="CA2395" s="16"/>
      <c r="CH2395" s="16"/>
      <c r="CI2395" s="16"/>
    </row>
    <row r="2396" spans="6:87" x14ac:dyDescent="0.25">
      <c r="F2396" s="16"/>
      <c r="G2396" s="16"/>
      <c r="U2396" s="16"/>
      <c r="V2396" s="16"/>
      <c r="W2396" s="16"/>
      <c r="Y2396" s="16"/>
      <c r="Z2396" s="16"/>
      <c r="AA2396" s="16"/>
      <c r="AB2396" s="17"/>
      <c r="AC2396" s="16"/>
      <c r="AE2396" s="16"/>
      <c r="AG2396" s="17"/>
      <c r="AH2396" s="16"/>
      <c r="AJ2396" s="16"/>
      <c r="AL2396" s="17"/>
      <c r="AM2396" s="16"/>
      <c r="AO2396" s="16"/>
      <c r="AQ2396" s="16"/>
      <c r="AS2396" s="16"/>
      <c r="AU2396" s="16"/>
      <c r="AW2396" s="16"/>
      <c r="AY2396" s="16"/>
      <c r="BA2396" s="16"/>
      <c r="BC2396" s="16"/>
      <c r="BE2396" s="16"/>
      <c r="BF2396" s="17"/>
      <c r="BG2396" s="16"/>
      <c r="BI2396" s="17"/>
      <c r="BJ2396" s="17"/>
      <c r="BK2396" s="17"/>
      <c r="BL2396" s="17"/>
      <c r="BN2396" s="16"/>
      <c r="BT2396" s="16"/>
      <c r="BU2396" s="16"/>
      <c r="BV2396" s="16"/>
      <c r="BY2396" s="16"/>
      <c r="BZ2396" s="16"/>
      <c r="CA2396" s="16"/>
      <c r="CH2396" s="16"/>
      <c r="CI2396" s="16"/>
    </row>
    <row r="2397" spans="6:87" x14ac:dyDescent="0.25">
      <c r="F2397" s="16"/>
      <c r="G2397" s="16"/>
      <c r="U2397" s="16"/>
      <c r="V2397" s="16"/>
      <c r="W2397" s="16"/>
      <c r="Y2397" s="16"/>
      <c r="Z2397" s="16"/>
      <c r="AA2397" s="16"/>
      <c r="AB2397" s="17"/>
      <c r="AC2397" s="16"/>
      <c r="AE2397" s="16"/>
      <c r="AG2397" s="17"/>
      <c r="AH2397" s="16"/>
      <c r="AJ2397" s="16"/>
      <c r="AL2397" s="17"/>
      <c r="AM2397" s="16"/>
      <c r="AO2397" s="16"/>
      <c r="AQ2397" s="16"/>
      <c r="AS2397" s="16"/>
      <c r="AU2397" s="16"/>
      <c r="AW2397" s="16"/>
      <c r="AY2397" s="16"/>
      <c r="BA2397" s="16"/>
      <c r="BC2397" s="16"/>
      <c r="BE2397" s="16"/>
      <c r="BF2397" s="17"/>
      <c r="BG2397" s="16"/>
      <c r="BI2397" s="17"/>
      <c r="BJ2397" s="17"/>
      <c r="BK2397" s="17"/>
      <c r="BL2397" s="17"/>
      <c r="BN2397" s="16"/>
      <c r="BT2397" s="16"/>
      <c r="BU2397" s="16"/>
      <c r="BV2397" s="16"/>
      <c r="BY2397" s="16"/>
      <c r="BZ2397" s="16"/>
      <c r="CA2397" s="16"/>
      <c r="CH2397" s="16"/>
      <c r="CI2397" s="16"/>
    </row>
    <row r="2398" spans="6:87" x14ac:dyDescent="0.25">
      <c r="F2398" s="16"/>
      <c r="G2398" s="16"/>
      <c r="U2398" s="16"/>
      <c r="V2398" s="16"/>
      <c r="W2398" s="16"/>
      <c r="Y2398" s="16"/>
      <c r="Z2398" s="16"/>
      <c r="AA2398" s="16"/>
      <c r="AB2398" s="17"/>
      <c r="AC2398" s="16"/>
      <c r="AE2398" s="16"/>
      <c r="AG2398" s="17"/>
      <c r="AH2398" s="16"/>
      <c r="AJ2398" s="16"/>
      <c r="AL2398" s="17"/>
      <c r="AM2398" s="16"/>
      <c r="AO2398" s="16"/>
      <c r="AQ2398" s="16"/>
      <c r="AS2398" s="16"/>
      <c r="AU2398" s="16"/>
      <c r="AW2398" s="16"/>
      <c r="AY2398" s="16"/>
      <c r="BA2398" s="16"/>
      <c r="BC2398" s="16"/>
      <c r="BE2398" s="16"/>
      <c r="BF2398" s="17"/>
      <c r="BG2398" s="16"/>
      <c r="BI2398" s="17"/>
      <c r="BJ2398" s="17"/>
      <c r="BK2398" s="17"/>
      <c r="BL2398" s="17"/>
      <c r="BN2398" s="16"/>
      <c r="BT2398" s="16"/>
      <c r="BU2398" s="16"/>
      <c r="BV2398" s="16"/>
      <c r="BY2398" s="16"/>
      <c r="BZ2398" s="16"/>
      <c r="CA2398" s="16"/>
      <c r="CH2398" s="16"/>
      <c r="CI2398" s="16"/>
    </row>
    <row r="2399" spans="6:87" x14ac:dyDescent="0.25">
      <c r="F2399" s="16"/>
      <c r="G2399" s="16"/>
      <c r="U2399" s="16"/>
      <c r="V2399" s="16"/>
      <c r="W2399" s="16"/>
      <c r="Y2399" s="16"/>
      <c r="Z2399" s="16"/>
      <c r="AA2399" s="16"/>
      <c r="AB2399" s="17"/>
      <c r="AC2399" s="16"/>
      <c r="AE2399" s="16"/>
      <c r="AG2399" s="17"/>
      <c r="AH2399" s="16"/>
      <c r="AJ2399" s="16"/>
      <c r="AL2399" s="17"/>
      <c r="AM2399" s="16"/>
      <c r="AO2399" s="16"/>
      <c r="AQ2399" s="16"/>
      <c r="AS2399" s="16"/>
      <c r="AU2399" s="16"/>
      <c r="AW2399" s="16"/>
      <c r="AY2399" s="16"/>
      <c r="BA2399" s="16"/>
      <c r="BC2399" s="16"/>
      <c r="BE2399" s="16"/>
      <c r="BF2399" s="17"/>
      <c r="BG2399" s="16"/>
      <c r="BI2399" s="17"/>
      <c r="BJ2399" s="17"/>
      <c r="BK2399" s="17"/>
      <c r="BL2399" s="17"/>
      <c r="BN2399" s="16"/>
      <c r="BT2399" s="16"/>
      <c r="BU2399" s="16"/>
      <c r="BV2399" s="16"/>
      <c r="BY2399" s="16"/>
      <c r="BZ2399" s="16"/>
      <c r="CA2399" s="16"/>
      <c r="CH2399" s="16"/>
      <c r="CI2399" s="16"/>
    </row>
    <row r="2400" spans="6:87" x14ac:dyDescent="0.25">
      <c r="F2400" s="16"/>
      <c r="G2400" s="16"/>
      <c r="U2400" s="16"/>
      <c r="V2400" s="16"/>
      <c r="W2400" s="16"/>
      <c r="Y2400" s="16"/>
      <c r="Z2400" s="16"/>
      <c r="AA2400" s="16"/>
      <c r="AB2400" s="17"/>
      <c r="AC2400" s="16"/>
      <c r="AE2400" s="16"/>
      <c r="AG2400" s="17"/>
      <c r="AH2400" s="16"/>
      <c r="AJ2400" s="16"/>
      <c r="AL2400" s="17"/>
      <c r="AM2400" s="16"/>
      <c r="AO2400" s="16"/>
      <c r="AQ2400" s="16"/>
      <c r="AS2400" s="16"/>
      <c r="AU2400" s="16"/>
      <c r="AW2400" s="16"/>
      <c r="AY2400" s="16"/>
      <c r="BA2400" s="16"/>
      <c r="BC2400" s="16"/>
      <c r="BE2400" s="16"/>
      <c r="BF2400" s="17"/>
      <c r="BG2400" s="16"/>
      <c r="BI2400" s="17"/>
      <c r="BJ2400" s="17"/>
      <c r="BK2400" s="17"/>
      <c r="BL2400" s="17"/>
      <c r="BN2400" s="16"/>
      <c r="BT2400" s="16"/>
      <c r="BU2400" s="16"/>
      <c r="BV2400" s="16"/>
      <c r="BY2400" s="16"/>
      <c r="BZ2400" s="16"/>
      <c r="CA2400" s="16"/>
      <c r="CH2400" s="16"/>
      <c r="CI2400" s="16"/>
    </row>
    <row r="2401" spans="6:87" x14ac:dyDescent="0.25">
      <c r="F2401" s="16"/>
      <c r="G2401" s="16"/>
      <c r="U2401" s="16"/>
      <c r="V2401" s="16"/>
      <c r="W2401" s="16"/>
      <c r="Y2401" s="16"/>
      <c r="Z2401" s="16"/>
      <c r="AA2401" s="16"/>
      <c r="AB2401" s="17"/>
      <c r="AC2401" s="16"/>
      <c r="AE2401" s="16"/>
      <c r="AG2401" s="17"/>
      <c r="AH2401" s="16"/>
      <c r="AJ2401" s="16"/>
      <c r="AL2401" s="17"/>
      <c r="AM2401" s="16"/>
      <c r="AO2401" s="16"/>
      <c r="AQ2401" s="16"/>
      <c r="AS2401" s="16"/>
      <c r="AU2401" s="16"/>
      <c r="AW2401" s="16"/>
      <c r="AY2401" s="16"/>
      <c r="BA2401" s="16"/>
      <c r="BC2401" s="16"/>
      <c r="BE2401" s="16"/>
      <c r="BF2401" s="17"/>
      <c r="BG2401" s="16"/>
      <c r="BI2401" s="17"/>
      <c r="BJ2401" s="17"/>
      <c r="BK2401" s="17"/>
      <c r="BL2401" s="17"/>
      <c r="BN2401" s="16"/>
      <c r="BT2401" s="16"/>
      <c r="BU2401" s="16"/>
      <c r="BV2401" s="16"/>
      <c r="BY2401" s="16"/>
      <c r="BZ2401" s="16"/>
      <c r="CA2401" s="16"/>
      <c r="CH2401" s="16"/>
      <c r="CI2401" s="16"/>
    </row>
    <row r="2402" spans="6:87" x14ac:dyDescent="0.25">
      <c r="F2402" s="16"/>
      <c r="G2402" s="16"/>
      <c r="U2402" s="16"/>
      <c r="V2402" s="16"/>
      <c r="W2402" s="16"/>
      <c r="Y2402" s="16"/>
      <c r="Z2402" s="16"/>
      <c r="AA2402" s="16"/>
      <c r="AB2402" s="17"/>
      <c r="AC2402" s="16"/>
      <c r="AE2402" s="16"/>
      <c r="AG2402" s="17"/>
      <c r="AH2402" s="16"/>
      <c r="AJ2402" s="16"/>
      <c r="AL2402" s="17"/>
      <c r="AM2402" s="16"/>
      <c r="AO2402" s="16"/>
      <c r="AQ2402" s="16"/>
      <c r="AS2402" s="16"/>
      <c r="AU2402" s="16"/>
      <c r="AW2402" s="16"/>
      <c r="AY2402" s="16"/>
      <c r="BA2402" s="16"/>
      <c r="BC2402" s="16"/>
      <c r="BE2402" s="16"/>
      <c r="BF2402" s="17"/>
      <c r="BG2402" s="16"/>
      <c r="BI2402" s="17"/>
      <c r="BJ2402" s="17"/>
      <c r="BK2402" s="17"/>
      <c r="BL2402" s="17"/>
      <c r="BN2402" s="16"/>
      <c r="BT2402" s="16"/>
      <c r="BU2402" s="16"/>
      <c r="BV2402" s="16"/>
      <c r="BY2402" s="16"/>
      <c r="BZ2402" s="16"/>
      <c r="CA2402" s="16"/>
      <c r="CH2402" s="16"/>
      <c r="CI2402" s="16"/>
    </row>
    <row r="2403" spans="6:87" x14ac:dyDescent="0.25">
      <c r="F2403" s="16"/>
      <c r="G2403" s="16"/>
      <c r="U2403" s="16"/>
      <c r="V2403" s="16"/>
      <c r="W2403" s="16"/>
      <c r="Y2403" s="16"/>
      <c r="Z2403" s="16"/>
      <c r="AA2403" s="16"/>
      <c r="AB2403" s="17"/>
      <c r="AC2403" s="16"/>
      <c r="AE2403" s="16"/>
      <c r="AG2403" s="17"/>
      <c r="AH2403" s="16"/>
      <c r="AJ2403" s="16"/>
      <c r="AL2403" s="17"/>
      <c r="AM2403" s="16"/>
      <c r="AO2403" s="16"/>
      <c r="AQ2403" s="16"/>
      <c r="AS2403" s="16"/>
      <c r="AU2403" s="16"/>
      <c r="AW2403" s="16"/>
      <c r="AY2403" s="16"/>
      <c r="BA2403" s="16"/>
      <c r="BC2403" s="16"/>
      <c r="BE2403" s="16"/>
      <c r="BF2403" s="17"/>
      <c r="BG2403" s="16"/>
      <c r="BI2403" s="17"/>
      <c r="BJ2403" s="17"/>
      <c r="BK2403" s="17"/>
      <c r="BL2403" s="17"/>
      <c r="BN2403" s="16"/>
      <c r="BT2403" s="16"/>
      <c r="BU2403" s="16"/>
      <c r="BV2403" s="16"/>
      <c r="BY2403" s="16"/>
      <c r="BZ2403" s="16"/>
      <c r="CA2403" s="16"/>
      <c r="CH2403" s="16"/>
      <c r="CI2403" s="16"/>
    </row>
    <row r="2404" spans="6:87" x14ac:dyDescent="0.25">
      <c r="F2404" s="16"/>
      <c r="G2404" s="16"/>
      <c r="U2404" s="16"/>
      <c r="V2404" s="16"/>
      <c r="W2404" s="16"/>
      <c r="Y2404" s="16"/>
      <c r="Z2404" s="16"/>
      <c r="AA2404" s="16"/>
      <c r="AB2404" s="17"/>
      <c r="AC2404" s="16"/>
      <c r="AE2404" s="16"/>
      <c r="AG2404" s="17"/>
      <c r="AH2404" s="16"/>
      <c r="AJ2404" s="16"/>
      <c r="AL2404" s="17"/>
      <c r="AM2404" s="16"/>
      <c r="AO2404" s="16"/>
      <c r="AQ2404" s="16"/>
      <c r="AS2404" s="16"/>
      <c r="AU2404" s="16"/>
      <c r="AW2404" s="16"/>
      <c r="AY2404" s="16"/>
      <c r="BA2404" s="16"/>
      <c r="BC2404" s="16"/>
      <c r="BE2404" s="16"/>
      <c r="BF2404" s="17"/>
      <c r="BG2404" s="16"/>
      <c r="BI2404" s="17"/>
      <c r="BJ2404" s="17"/>
      <c r="BK2404" s="17"/>
      <c r="BL2404" s="17"/>
      <c r="BN2404" s="16"/>
      <c r="BT2404" s="16"/>
      <c r="BU2404" s="16"/>
      <c r="BV2404" s="16"/>
      <c r="BY2404" s="16"/>
      <c r="BZ2404" s="16"/>
      <c r="CA2404" s="16"/>
      <c r="CH2404" s="16"/>
      <c r="CI2404" s="16"/>
    </row>
    <row r="2405" spans="6:87" x14ac:dyDescent="0.25">
      <c r="F2405" s="16"/>
      <c r="G2405" s="16"/>
      <c r="U2405" s="16"/>
      <c r="V2405" s="16"/>
      <c r="W2405" s="16"/>
      <c r="Y2405" s="16"/>
      <c r="Z2405" s="16"/>
      <c r="AA2405" s="16"/>
      <c r="AB2405" s="17"/>
      <c r="AC2405" s="16"/>
      <c r="AE2405" s="16"/>
      <c r="AG2405" s="17"/>
      <c r="AH2405" s="16"/>
      <c r="AJ2405" s="16"/>
      <c r="AL2405" s="17"/>
      <c r="AM2405" s="16"/>
      <c r="AO2405" s="16"/>
      <c r="AQ2405" s="16"/>
      <c r="AS2405" s="16"/>
      <c r="AU2405" s="16"/>
      <c r="AW2405" s="16"/>
      <c r="AY2405" s="16"/>
      <c r="BA2405" s="16"/>
      <c r="BC2405" s="16"/>
      <c r="BE2405" s="16"/>
      <c r="BF2405" s="17"/>
      <c r="BG2405" s="16"/>
      <c r="BI2405" s="17"/>
      <c r="BJ2405" s="17"/>
      <c r="BK2405" s="17"/>
      <c r="BL2405" s="17"/>
      <c r="BN2405" s="16"/>
      <c r="BT2405" s="16"/>
      <c r="BU2405" s="16"/>
      <c r="BV2405" s="16"/>
      <c r="BY2405" s="16"/>
      <c r="BZ2405" s="16"/>
      <c r="CA2405" s="16"/>
      <c r="CH2405" s="16"/>
      <c r="CI2405" s="16"/>
    </row>
    <row r="2406" spans="6:87" x14ac:dyDescent="0.25">
      <c r="F2406" s="16"/>
      <c r="G2406" s="16"/>
      <c r="U2406" s="16"/>
      <c r="V2406" s="16"/>
      <c r="W2406" s="16"/>
      <c r="Y2406" s="16"/>
      <c r="Z2406" s="16"/>
      <c r="AA2406" s="16"/>
      <c r="AB2406" s="17"/>
      <c r="AC2406" s="16"/>
      <c r="AE2406" s="16"/>
      <c r="AG2406" s="17"/>
      <c r="AH2406" s="16"/>
      <c r="AJ2406" s="16"/>
      <c r="AL2406" s="17"/>
      <c r="AM2406" s="16"/>
      <c r="AO2406" s="16"/>
      <c r="AQ2406" s="16"/>
      <c r="AS2406" s="16"/>
      <c r="AU2406" s="16"/>
      <c r="AW2406" s="16"/>
      <c r="AY2406" s="16"/>
      <c r="BA2406" s="16"/>
      <c r="BC2406" s="16"/>
      <c r="BE2406" s="16"/>
      <c r="BF2406" s="17"/>
      <c r="BG2406" s="16"/>
      <c r="BI2406" s="17"/>
      <c r="BJ2406" s="17"/>
      <c r="BK2406" s="17"/>
      <c r="BL2406" s="17"/>
      <c r="BN2406" s="16"/>
      <c r="BT2406" s="16"/>
      <c r="BU2406" s="16"/>
      <c r="BV2406" s="16"/>
      <c r="BY2406" s="16"/>
      <c r="BZ2406" s="16"/>
      <c r="CA2406" s="16"/>
      <c r="CH2406" s="16"/>
      <c r="CI2406" s="16"/>
    </row>
    <row r="2407" spans="6:87" x14ac:dyDescent="0.25">
      <c r="F2407" s="16"/>
      <c r="G2407" s="16"/>
      <c r="U2407" s="16"/>
      <c r="V2407" s="16"/>
      <c r="W2407" s="16"/>
      <c r="Y2407" s="16"/>
      <c r="Z2407" s="16"/>
      <c r="AA2407" s="16"/>
      <c r="AB2407" s="17"/>
      <c r="AC2407" s="16"/>
      <c r="AE2407" s="16"/>
      <c r="AG2407" s="17"/>
      <c r="AH2407" s="16"/>
      <c r="AJ2407" s="16"/>
      <c r="AL2407" s="17"/>
      <c r="AM2407" s="16"/>
      <c r="AO2407" s="16"/>
      <c r="AQ2407" s="16"/>
      <c r="AS2407" s="16"/>
      <c r="AU2407" s="16"/>
      <c r="AW2407" s="16"/>
      <c r="AY2407" s="16"/>
      <c r="BA2407" s="16"/>
      <c r="BC2407" s="16"/>
      <c r="BE2407" s="16"/>
      <c r="BF2407" s="17"/>
      <c r="BG2407" s="16"/>
      <c r="BI2407" s="17"/>
      <c r="BJ2407" s="17"/>
      <c r="BK2407" s="17"/>
      <c r="BL2407" s="17"/>
      <c r="BN2407" s="16"/>
      <c r="BT2407" s="16"/>
      <c r="BU2407" s="16"/>
      <c r="BV2407" s="16"/>
      <c r="BY2407" s="16"/>
      <c r="BZ2407" s="16"/>
      <c r="CA2407" s="16"/>
      <c r="CH2407" s="16"/>
      <c r="CI2407" s="16"/>
    </row>
    <row r="2408" spans="6:87" x14ac:dyDescent="0.25">
      <c r="F2408" s="16"/>
      <c r="G2408" s="16"/>
      <c r="U2408" s="16"/>
      <c r="V2408" s="16"/>
      <c r="W2408" s="16"/>
      <c r="Y2408" s="16"/>
      <c r="Z2408" s="16"/>
      <c r="AA2408" s="16"/>
      <c r="AB2408" s="17"/>
      <c r="AC2408" s="16"/>
      <c r="AE2408" s="16"/>
      <c r="AG2408" s="17"/>
      <c r="AH2408" s="16"/>
      <c r="AJ2408" s="16"/>
      <c r="AL2408" s="17"/>
      <c r="AM2408" s="16"/>
      <c r="AO2408" s="16"/>
      <c r="AQ2408" s="16"/>
      <c r="AS2408" s="16"/>
      <c r="AU2408" s="16"/>
      <c r="AW2408" s="16"/>
      <c r="AY2408" s="16"/>
      <c r="BA2408" s="16"/>
      <c r="BC2408" s="16"/>
      <c r="BE2408" s="16"/>
      <c r="BF2408" s="17"/>
      <c r="BG2408" s="16"/>
      <c r="BI2408" s="17"/>
      <c r="BJ2408" s="17"/>
      <c r="BK2408" s="17"/>
      <c r="BL2408" s="17"/>
      <c r="BN2408" s="16"/>
      <c r="BT2408" s="16"/>
      <c r="BU2408" s="16"/>
      <c r="BV2408" s="16"/>
      <c r="BY2408" s="16"/>
      <c r="BZ2408" s="16"/>
      <c r="CA2408" s="16"/>
      <c r="CH2408" s="16"/>
      <c r="CI2408" s="16"/>
    </row>
    <row r="2409" spans="6:87" x14ac:dyDescent="0.25">
      <c r="F2409" s="16"/>
      <c r="G2409" s="16"/>
      <c r="U2409" s="16"/>
      <c r="V2409" s="16"/>
      <c r="W2409" s="16"/>
      <c r="Y2409" s="16"/>
      <c r="Z2409" s="16"/>
      <c r="AA2409" s="16"/>
      <c r="AB2409" s="17"/>
      <c r="AC2409" s="16"/>
      <c r="AE2409" s="16"/>
      <c r="AG2409" s="17"/>
      <c r="AH2409" s="16"/>
      <c r="AJ2409" s="16"/>
      <c r="AL2409" s="17"/>
      <c r="AM2409" s="16"/>
      <c r="AO2409" s="16"/>
      <c r="AQ2409" s="16"/>
      <c r="AS2409" s="16"/>
      <c r="AU2409" s="16"/>
      <c r="AW2409" s="16"/>
      <c r="AY2409" s="16"/>
      <c r="BA2409" s="16"/>
      <c r="BC2409" s="16"/>
      <c r="BE2409" s="16"/>
      <c r="BF2409" s="17"/>
      <c r="BG2409" s="16"/>
      <c r="BI2409" s="17"/>
      <c r="BJ2409" s="17"/>
      <c r="BK2409" s="17"/>
      <c r="BL2409" s="17"/>
      <c r="BN2409" s="16"/>
      <c r="BT2409" s="16"/>
      <c r="BU2409" s="16"/>
      <c r="BV2409" s="16"/>
      <c r="BY2409" s="16"/>
      <c r="BZ2409" s="16"/>
      <c r="CA2409" s="16"/>
      <c r="CH2409" s="16"/>
      <c r="CI2409" s="16"/>
    </row>
    <row r="2410" spans="6:87" x14ac:dyDescent="0.25">
      <c r="F2410" s="16"/>
      <c r="G2410" s="16"/>
      <c r="U2410" s="16"/>
      <c r="V2410" s="16"/>
      <c r="W2410" s="16"/>
      <c r="Y2410" s="16"/>
      <c r="Z2410" s="16"/>
      <c r="AA2410" s="16"/>
      <c r="AB2410" s="17"/>
      <c r="AC2410" s="16"/>
      <c r="AE2410" s="16"/>
      <c r="AG2410" s="17"/>
      <c r="AH2410" s="16"/>
      <c r="AJ2410" s="16"/>
      <c r="AL2410" s="17"/>
      <c r="AM2410" s="16"/>
      <c r="AO2410" s="16"/>
      <c r="AQ2410" s="16"/>
      <c r="AS2410" s="16"/>
      <c r="AU2410" s="16"/>
      <c r="AW2410" s="16"/>
      <c r="AY2410" s="16"/>
      <c r="BA2410" s="16"/>
      <c r="BC2410" s="16"/>
      <c r="BE2410" s="16"/>
      <c r="BF2410" s="17"/>
      <c r="BG2410" s="16"/>
      <c r="BI2410" s="17"/>
      <c r="BJ2410" s="17"/>
      <c r="BK2410" s="17"/>
      <c r="BL2410" s="17"/>
      <c r="BN2410" s="16"/>
      <c r="BT2410" s="16"/>
      <c r="BU2410" s="16"/>
      <c r="BV2410" s="16"/>
      <c r="BY2410" s="16"/>
      <c r="BZ2410" s="16"/>
      <c r="CA2410" s="16"/>
      <c r="CH2410" s="16"/>
      <c r="CI2410" s="16"/>
    </row>
    <row r="2411" spans="6:87" x14ac:dyDescent="0.25">
      <c r="F2411" s="16"/>
      <c r="G2411" s="16"/>
      <c r="U2411" s="16"/>
      <c r="V2411" s="16"/>
      <c r="W2411" s="16"/>
      <c r="Y2411" s="16"/>
      <c r="Z2411" s="16"/>
      <c r="AA2411" s="16"/>
      <c r="AB2411" s="17"/>
      <c r="AC2411" s="16"/>
      <c r="AE2411" s="16"/>
      <c r="AG2411" s="17"/>
      <c r="AH2411" s="16"/>
      <c r="AJ2411" s="16"/>
      <c r="AL2411" s="17"/>
      <c r="AM2411" s="16"/>
      <c r="AO2411" s="16"/>
      <c r="AQ2411" s="16"/>
      <c r="AS2411" s="16"/>
      <c r="AU2411" s="16"/>
      <c r="AW2411" s="16"/>
      <c r="AY2411" s="16"/>
      <c r="BA2411" s="16"/>
      <c r="BC2411" s="16"/>
      <c r="BE2411" s="16"/>
      <c r="BF2411" s="17"/>
      <c r="BG2411" s="16"/>
      <c r="BI2411" s="17"/>
      <c r="BJ2411" s="17"/>
      <c r="BK2411" s="17"/>
      <c r="BL2411" s="17"/>
      <c r="BN2411" s="16"/>
      <c r="BT2411" s="16"/>
      <c r="BU2411" s="16"/>
      <c r="BV2411" s="16"/>
      <c r="BY2411" s="16"/>
      <c r="BZ2411" s="16"/>
      <c r="CA2411" s="16"/>
      <c r="CH2411" s="16"/>
      <c r="CI2411" s="16"/>
    </row>
    <row r="2412" spans="6:87" x14ac:dyDescent="0.25">
      <c r="F2412" s="16"/>
      <c r="G2412" s="16"/>
      <c r="U2412" s="16"/>
      <c r="V2412" s="16"/>
      <c r="W2412" s="16"/>
      <c r="Y2412" s="16"/>
      <c r="Z2412" s="16"/>
      <c r="AA2412" s="16"/>
      <c r="AB2412" s="17"/>
      <c r="AC2412" s="16"/>
      <c r="AE2412" s="16"/>
      <c r="AG2412" s="17"/>
      <c r="AH2412" s="16"/>
      <c r="AJ2412" s="16"/>
      <c r="AL2412" s="17"/>
      <c r="AM2412" s="16"/>
      <c r="AO2412" s="16"/>
      <c r="AQ2412" s="16"/>
      <c r="AS2412" s="16"/>
      <c r="AU2412" s="16"/>
      <c r="AW2412" s="16"/>
      <c r="AY2412" s="16"/>
      <c r="BA2412" s="16"/>
      <c r="BC2412" s="16"/>
      <c r="BE2412" s="16"/>
      <c r="BF2412" s="17"/>
      <c r="BG2412" s="16"/>
      <c r="BI2412" s="17"/>
      <c r="BJ2412" s="17"/>
      <c r="BK2412" s="17"/>
      <c r="BL2412" s="17"/>
      <c r="BN2412" s="16"/>
      <c r="BT2412" s="16"/>
      <c r="BU2412" s="16"/>
      <c r="BV2412" s="16"/>
      <c r="BY2412" s="16"/>
      <c r="BZ2412" s="16"/>
      <c r="CA2412" s="16"/>
      <c r="CH2412" s="16"/>
      <c r="CI2412" s="16"/>
    </row>
    <row r="2413" spans="6:87" x14ac:dyDescent="0.25">
      <c r="F2413" s="16"/>
      <c r="G2413" s="16"/>
      <c r="U2413" s="16"/>
      <c r="V2413" s="16"/>
      <c r="W2413" s="16"/>
      <c r="Y2413" s="16"/>
      <c r="Z2413" s="16"/>
      <c r="AA2413" s="16"/>
      <c r="AB2413" s="17"/>
      <c r="AC2413" s="16"/>
      <c r="AE2413" s="16"/>
      <c r="AG2413" s="17"/>
      <c r="AH2413" s="16"/>
      <c r="AJ2413" s="16"/>
      <c r="AL2413" s="17"/>
      <c r="AM2413" s="16"/>
      <c r="AO2413" s="16"/>
      <c r="AQ2413" s="16"/>
      <c r="AS2413" s="16"/>
      <c r="AU2413" s="16"/>
      <c r="AW2413" s="16"/>
      <c r="AY2413" s="16"/>
      <c r="BA2413" s="16"/>
      <c r="BC2413" s="16"/>
      <c r="BE2413" s="16"/>
      <c r="BF2413" s="17"/>
      <c r="BG2413" s="16"/>
      <c r="BI2413" s="17"/>
      <c r="BJ2413" s="17"/>
      <c r="BK2413" s="17"/>
      <c r="BL2413" s="17"/>
      <c r="BN2413" s="16"/>
      <c r="BT2413" s="16"/>
      <c r="BU2413" s="16"/>
      <c r="BV2413" s="16"/>
      <c r="BY2413" s="16"/>
      <c r="BZ2413" s="16"/>
      <c r="CA2413" s="16"/>
      <c r="CH2413" s="16"/>
      <c r="CI2413" s="16"/>
    </row>
    <row r="2414" spans="6:87" x14ac:dyDescent="0.25">
      <c r="F2414" s="16"/>
      <c r="G2414" s="16"/>
      <c r="U2414" s="16"/>
      <c r="V2414" s="16"/>
      <c r="W2414" s="16"/>
      <c r="Y2414" s="16"/>
      <c r="Z2414" s="16"/>
      <c r="AA2414" s="16"/>
      <c r="AB2414" s="17"/>
      <c r="AC2414" s="16"/>
      <c r="AE2414" s="16"/>
      <c r="AG2414" s="17"/>
      <c r="AH2414" s="16"/>
      <c r="AJ2414" s="16"/>
      <c r="AL2414" s="17"/>
      <c r="AM2414" s="16"/>
      <c r="AO2414" s="16"/>
      <c r="AQ2414" s="16"/>
      <c r="AS2414" s="16"/>
      <c r="AU2414" s="16"/>
      <c r="AW2414" s="16"/>
      <c r="AY2414" s="16"/>
      <c r="BA2414" s="16"/>
      <c r="BC2414" s="16"/>
      <c r="BE2414" s="16"/>
      <c r="BF2414" s="17"/>
      <c r="BG2414" s="16"/>
      <c r="BI2414" s="17"/>
      <c r="BJ2414" s="17"/>
      <c r="BK2414" s="17"/>
      <c r="BL2414" s="17"/>
      <c r="BN2414" s="16"/>
      <c r="BT2414" s="16"/>
      <c r="BU2414" s="16"/>
      <c r="BV2414" s="16"/>
      <c r="BY2414" s="16"/>
      <c r="BZ2414" s="16"/>
      <c r="CA2414" s="16"/>
      <c r="CH2414" s="16"/>
      <c r="CI2414" s="16"/>
    </row>
    <row r="2415" spans="6:87" x14ac:dyDescent="0.25">
      <c r="F2415" s="16"/>
      <c r="G2415" s="16"/>
      <c r="U2415" s="16"/>
      <c r="V2415" s="16"/>
      <c r="W2415" s="16"/>
      <c r="Y2415" s="16"/>
      <c r="Z2415" s="16"/>
      <c r="AA2415" s="16"/>
      <c r="AB2415" s="17"/>
      <c r="AC2415" s="16"/>
      <c r="AE2415" s="16"/>
      <c r="AG2415" s="17"/>
      <c r="AH2415" s="16"/>
      <c r="AJ2415" s="16"/>
      <c r="AL2415" s="17"/>
      <c r="AM2415" s="16"/>
      <c r="AO2415" s="16"/>
      <c r="AQ2415" s="16"/>
      <c r="AS2415" s="16"/>
      <c r="AU2415" s="16"/>
      <c r="AW2415" s="16"/>
      <c r="AY2415" s="16"/>
      <c r="BA2415" s="16"/>
      <c r="BC2415" s="16"/>
      <c r="BE2415" s="16"/>
      <c r="BF2415" s="17"/>
      <c r="BG2415" s="16"/>
      <c r="BI2415" s="17"/>
      <c r="BJ2415" s="17"/>
      <c r="BK2415" s="17"/>
      <c r="BL2415" s="17"/>
      <c r="BN2415" s="16"/>
      <c r="BT2415" s="16"/>
      <c r="BU2415" s="16"/>
      <c r="BV2415" s="16"/>
      <c r="BY2415" s="16"/>
      <c r="BZ2415" s="16"/>
      <c r="CA2415" s="16"/>
      <c r="CH2415" s="16"/>
      <c r="CI2415" s="16"/>
    </row>
    <row r="2416" spans="6:87" x14ac:dyDescent="0.25">
      <c r="F2416" s="16"/>
      <c r="G2416" s="16"/>
      <c r="U2416" s="16"/>
      <c r="V2416" s="16"/>
      <c r="W2416" s="16"/>
      <c r="Y2416" s="16"/>
      <c r="Z2416" s="16"/>
      <c r="AA2416" s="16"/>
      <c r="AB2416" s="17"/>
      <c r="AC2416" s="16"/>
      <c r="AE2416" s="16"/>
      <c r="AG2416" s="17"/>
      <c r="AH2416" s="16"/>
      <c r="AJ2416" s="16"/>
      <c r="AL2416" s="17"/>
      <c r="AM2416" s="16"/>
      <c r="AO2416" s="16"/>
      <c r="AQ2416" s="16"/>
      <c r="AS2416" s="16"/>
      <c r="AU2416" s="16"/>
      <c r="AW2416" s="16"/>
      <c r="AY2416" s="16"/>
      <c r="BA2416" s="16"/>
      <c r="BC2416" s="16"/>
      <c r="BE2416" s="16"/>
      <c r="BF2416" s="17"/>
      <c r="BG2416" s="16"/>
      <c r="BI2416" s="17"/>
      <c r="BJ2416" s="17"/>
      <c r="BK2416" s="17"/>
      <c r="BL2416" s="17"/>
      <c r="BN2416" s="16"/>
      <c r="BT2416" s="16"/>
      <c r="BU2416" s="16"/>
      <c r="BV2416" s="16"/>
      <c r="BY2416" s="16"/>
      <c r="BZ2416" s="16"/>
      <c r="CA2416" s="16"/>
      <c r="CH2416" s="16"/>
      <c r="CI2416" s="16"/>
    </row>
    <row r="2417" spans="6:87" x14ac:dyDescent="0.25">
      <c r="F2417" s="16"/>
      <c r="G2417" s="16"/>
      <c r="U2417" s="16"/>
      <c r="V2417" s="16"/>
      <c r="W2417" s="16"/>
      <c r="Y2417" s="16"/>
      <c r="Z2417" s="16"/>
      <c r="AA2417" s="16"/>
      <c r="AB2417" s="17"/>
      <c r="AC2417" s="16"/>
      <c r="AE2417" s="16"/>
      <c r="AG2417" s="17"/>
      <c r="AH2417" s="16"/>
      <c r="AJ2417" s="16"/>
      <c r="AL2417" s="17"/>
      <c r="AM2417" s="16"/>
      <c r="AO2417" s="16"/>
      <c r="AQ2417" s="16"/>
      <c r="AS2417" s="16"/>
      <c r="AU2417" s="16"/>
      <c r="AW2417" s="16"/>
      <c r="AY2417" s="16"/>
      <c r="BA2417" s="16"/>
      <c r="BC2417" s="16"/>
      <c r="BE2417" s="16"/>
      <c r="BF2417" s="17"/>
      <c r="BG2417" s="16"/>
      <c r="BI2417" s="17"/>
      <c r="BJ2417" s="17"/>
      <c r="BK2417" s="17"/>
      <c r="BL2417" s="17"/>
      <c r="BN2417" s="16"/>
      <c r="BT2417" s="16"/>
      <c r="BU2417" s="16"/>
      <c r="BV2417" s="16"/>
      <c r="BY2417" s="16"/>
      <c r="BZ2417" s="16"/>
      <c r="CA2417" s="16"/>
      <c r="CH2417" s="16"/>
      <c r="CI2417" s="16"/>
    </row>
    <row r="2418" spans="6:87" x14ac:dyDescent="0.25">
      <c r="F2418" s="16"/>
      <c r="G2418" s="16"/>
      <c r="U2418" s="16"/>
      <c r="V2418" s="16"/>
      <c r="W2418" s="16"/>
      <c r="Y2418" s="16"/>
      <c r="Z2418" s="16"/>
      <c r="AA2418" s="16"/>
      <c r="AB2418" s="17"/>
      <c r="AC2418" s="16"/>
      <c r="AE2418" s="16"/>
      <c r="AG2418" s="17"/>
      <c r="AH2418" s="16"/>
      <c r="AJ2418" s="16"/>
      <c r="AL2418" s="17"/>
      <c r="AM2418" s="16"/>
      <c r="AO2418" s="16"/>
      <c r="AQ2418" s="16"/>
      <c r="AS2418" s="16"/>
      <c r="AU2418" s="16"/>
      <c r="AW2418" s="16"/>
      <c r="AY2418" s="16"/>
      <c r="BA2418" s="16"/>
      <c r="BC2418" s="16"/>
      <c r="BE2418" s="16"/>
      <c r="BF2418" s="17"/>
      <c r="BG2418" s="16"/>
      <c r="BI2418" s="17"/>
      <c r="BJ2418" s="17"/>
      <c r="BK2418" s="17"/>
      <c r="BL2418" s="17"/>
      <c r="BN2418" s="16"/>
      <c r="BT2418" s="16"/>
      <c r="BU2418" s="16"/>
      <c r="BV2418" s="16"/>
      <c r="BY2418" s="16"/>
      <c r="BZ2418" s="16"/>
      <c r="CA2418" s="16"/>
      <c r="CH2418" s="16"/>
      <c r="CI2418" s="16"/>
    </row>
    <row r="2419" spans="6:87" x14ac:dyDescent="0.25">
      <c r="F2419" s="16"/>
      <c r="G2419" s="16"/>
      <c r="U2419" s="16"/>
      <c r="V2419" s="16"/>
      <c r="W2419" s="16"/>
      <c r="Y2419" s="16"/>
      <c r="Z2419" s="16"/>
      <c r="AA2419" s="16"/>
      <c r="AB2419" s="17"/>
      <c r="AC2419" s="16"/>
      <c r="AE2419" s="16"/>
      <c r="AG2419" s="17"/>
      <c r="AH2419" s="16"/>
      <c r="AJ2419" s="16"/>
      <c r="AL2419" s="17"/>
      <c r="AM2419" s="16"/>
      <c r="AO2419" s="16"/>
      <c r="AQ2419" s="16"/>
      <c r="AS2419" s="16"/>
      <c r="AU2419" s="16"/>
      <c r="AW2419" s="16"/>
      <c r="AY2419" s="16"/>
      <c r="BA2419" s="16"/>
      <c r="BC2419" s="16"/>
      <c r="BE2419" s="16"/>
      <c r="BF2419" s="17"/>
      <c r="BG2419" s="16"/>
      <c r="BI2419" s="17"/>
      <c r="BJ2419" s="17"/>
      <c r="BK2419" s="17"/>
      <c r="BL2419" s="17"/>
      <c r="BN2419" s="16"/>
      <c r="BT2419" s="16"/>
      <c r="BU2419" s="16"/>
      <c r="BV2419" s="16"/>
      <c r="BY2419" s="16"/>
      <c r="BZ2419" s="16"/>
      <c r="CA2419" s="16"/>
      <c r="CH2419" s="16"/>
      <c r="CI2419" s="16"/>
    </row>
    <row r="2420" spans="6:87" x14ac:dyDescent="0.25">
      <c r="F2420" s="16"/>
      <c r="G2420" s="16"/>
      <c r="U2420" s="16"/>
      <c r="V2420" s="16"/>
      <c r="W2420" s="16"/>
      <c r="Y2420" s="16"/>
      <c r="Z2420" s="16"/>
      <c r="AA2420" s="16"/>
      <c r="AB2420" s="17"/>
      <c r="AC2420" s="16"/>
      <c r="AE2420" s="16"/>
      <c r="AG2420" s="17"/>
      <c r="AH2420" s="16"/>
      <c r="AJ2420" s="16"/>
      <c r="AL2420" s="17"/>
      <c r="AM2420" s="16"/>
      <c r="AO2420" s="16"/>
      <c r="AQ2420" s="16"/>
      <c r="AS2420" s="16"/>
      <c r="AU2420" s="16"/>
      <c r="AW2420" s="16"/>
      <c r="AY2420" s="16"/>
      <c r="BA2420" s="16"/>
      <c r="BC2420" s="16"/>
      <c r="BE2420" s="16"/>
      <c r="BF2420" s="17"/>
      <c r="BG2420" s="16"/>
      <c r="BI2420" s="17"/>
      <c r="BJ2420" s="17"/>
      <c r="BK2420" s="17"/>
      <c r="BL2420" s="17"/>
      <c r="BN2420" s="16"/>
      <c r="BT2420" s="16"/>
      <c r="BU2420" s="16"/>
      <c r="BV2420" s="16"/>
      <c r="BY2420" s="16"/>
      <c r="BZ2420" s="16"/>
      <c r="CA2420" s="16"/>
      <c r="CH2420" s="16"/>
      <c r="CI2420" s="16"/>
    </row>
    <row r="2421" spans="6:87" x14ac:dyDescent="0.25">
      <c r="F2421" s="16"/>
      <c r="G2421" s="16"/>
      <c r="U2421" s="16"/>
      <c r="V2421" s="16"/>
      <c r="W2421" s="16"/>
      <c r="Y2421" s="16"/>
      <c r="Z2421" s="16"/>
      <c r="AA2421" s="16"/>
      <c r="AB2421" s="17"/>
      <c r="AC2421" s="16"/>
      <c r="AE2421" s="16"/>
      <c r="AG2421" s="17"/>
      <c r="AH2421" s="16"/>
      <c r="AJ2421" s="16"/>
      <c r="AL2421" s="17"/>
      <c r="AM2421" s="16"/>
      <c r="AO2421" s="16"/>
      <c r="AQ2421" s="16"/>
      <c r="AS2421" s="16"/>
      <c r="AU2421" s="16"/>
      <c r="AW2421" s="16"/>
      <c r="AY2421" s="16"/>
      <c r="BA2421" s="16"/>
      <c r="BC2421" s="16"/>
      <c r="BE2421" s="16"/>
      <c r="BF2421" s="17"/>
      <c r="BG2421" s="16"/>
      <c r="BI2421" s="17"/>
      <c r="BJ2421" s="17"/>
      <c r="BK2421" s="17"/>
      <c r="BL2421" s="17"/>
      <c r="BN2421" s="16"/>
      <c r="BT2421" s="16"/>
      <c r="BU2421" s="16"/>
      <c r="BV2421" s="16"/>
      <c r="BY2421" s="16"/>
      <c r="BZ2421" s="16"/>
      <c r="CA2421" s="16"/>
      <c r="CH2421" s="16"/>
      <c r="CI2421" s="16"/>
    </row>
    <row r="2422" spans="6:87" x14ac:dyDescent="0.25">
      <c r="F2422" s="16"/>
      <c r="G2422" s="16"/>
      <c r="U2422" s="16"/>
      <c r="V2422" s="16"/>
      <c r="W2422" s="16"/>
      <c r="Y2422" s="16"/>
      <c r="Z2422" s="16"/>
      <c r="AA2422" s="16"/>
      <c r="AB2422" s="17"/>
      <c r="AC2422" s="16"/>
      <c r="AE2422" s="16"/>
      <c r="AG2422" s="17"/>
      <c r="AH2422" s="16"/>
      <c r="AJ2422" s="16"/>
      <c r="AL2422" s="17"/>
      <c r="AM2422" s="16"/>
      <c r="AO2422" s="16"/>
      <c r="AQ2422" s="16"/>
      <c r="AS2422" s="16"/>
      <c r="AU2422" s="16"/>
      <c r="AW2422" s="16"/>
      <c r="AY2422" s="16"/>
      <c r="BA2422" s="16"/>
      <c r="BC2422" s="16"/>
      <c r="BE2422" s="16"/>
      <c r="BF2422" s="17"/>
      <c r="BG2422" s="16"/>
      <c r="BI2422" s="17"/>
      <c r="BJ2422" s="17"/>
      <c r="BK2422" s="17"/>
      <c r="BL2422" s="17"/>
      <c r="BN2422" s="16"/>
      <c r="BT2422" s="16"/>
      <c r="BU2422" s="16"/>
      <c r="BV2422" s="16"/>
      <c r="BY2422" s="16"/>
      <c r="BZ2422" s="16"/>
      <c r="CA2422" s="16"/>
      <c r="CH2422" s="16"/>
      <c r="CI2422" s="16"/>
    </row>
    <row r="2423" spans="6:87" x14ac:dyDescent="0.25">
      <c r="F2423" s="16"/>
      <c r="G2423" s="16"/>
      <c r="U2423" s="16"/>
      <c r="V2423" s="16"/>
      <c r="W2423" s="16"/>
      <c r="Y2423" s="16"/>
      <c r="Z2423" s="16"/>
      <c r="AA2423" s="16"/>
      <c r="AB2423" s="17"/>
      <c r="AC2423" s="16"/>
      <c r="AE2423" s="16"/>
      <c r="AG2423" s="17"/>
      <c r="AH2423" s="16"/>
      <c r="AJ2423" s="16"/>
      <c r="AL2423" s="17"/>
      <c r="AM2423" s="16"/>
      <c r="AO2423" s="16"/>
      <c r="AQ2423" s="16"/>
      <c r="AS2423" s="16"/>
      <c r="AU2423" s="16"/>
      <c r="AW2423" s="16"/>
      <c r="AY2423" s="16"/>
      <c r="BA2423" s="16"/>
      <c r="BC2423" s="16"/>
      <c r="BE2423" s="16"/>
      <c r="BF2423" s="17"/>
      <c r="BG2423" s="16"/>
      <c r="BI2423" s="17"/>
      <c r="BJ2423" s="17"/>
      <c r="BK2423" s="17"/>
      <c r="BL2423" s="17"/>
      <c r="BN2423" s="16"/>
      <c r="BT2423" s="16"/>
      <c r="BU2423" s="16"/>
      <c r="BV2423" s="16"/>
      <c r="BY2423" s="16"/>
      <c r="BZ2423" s="16"/>
      <c r="CA2423" s="16"/>
      <c r="CH2423" s="16"/>
      <c r="CI2423" s="16"/>
    </row>
    <row r="2424" spans="6:87" x14ac:dyDescent="0.25">
      <c r="F2424" s="16"/>
      <c r="G2424" s="16"/>
      <c r="U2424" s="16"/>
      <c r="V2424" s="16"/>
      <c r="W2424" s="16"/>
      <c r="Y2424" s="16"/>
      <c r="Z2424" s="16"/>
      <c r="AA2424" s="16"/>
      <c r="AB2424" s="17"/>
      <c r="AC2424" s="16"/>
      <c r="AE2424" s="16"/>
      <c r="AG2424" s="17"/>
      <c r="AH2424" s="16"/>
      <c r="AJ2424" s="16"/>
      <c r="AL2424" s="17"/>
      <c r="AM2424" s="16"/>
      <c r="AO2424" s="16"/>
      <c r="AQ2424" s="16"/>
      <c r="AS2424" s="16"/>
      <c r="AU2424" s="16"/>
      <c r="AW2424" s="16"/>
      <c r="AY2424" s="16"/>
      <c r="BA2424" s="16"/>
      <c r="BC2424" s="16"/>
      <c r="BE2424" s="16"/>
      <c r="BF2424" s="17"/>
      <c r="BG2424" s="16"/>
      <c r="BI2424" s="17"/>
      <c r="BJ2424" s="17"/>
      <c r="BK2424" s="17"/>
      <c r="BL2424" s="17"/>
      <c r="BN2424" s="16"/>
      <c r="BT2424" s="16"/>
      <c r="BU2424" s="16"/>
      <c r="BV2424" s="16"/>
      <c r="BY2424" s="16"/>
      <c r="BZ2424" s="16"/>
      <c r="CA2424" s="16"/>
      <c r="CH2424" s="16"/>
      <c r="CI2424" s="16"/>
    </row>
    <row r="2425" spans="6:87" x14ac:dyDescent="0.25">
      <c r="F2425" s="16"/>
      <c r="G2425" s="16"/>
      <c r="U2425" s="16"/>
      <c r="V2425" s="16"/>
      <c r="W2425" s="16"/>
      <c r="Y2425" s="16"/>
      <c r="Z2425" s="16"/>
      <c r="AA2425" s="16"/>
      <c r="AB2425" s="17"/>
      <c r="AC2425" s="16"/>
      <c r="AE2425" s="16"/>
      <c r="AG2425" s="17"/>
      <c r="AH2425" s="16"/>
      <c r="AJ2425" s="16"/>
      <c r="AL2425" s="17"/>
      <c r="AM2425" s="16"/>
      <c r="AO2425" s="16"/>
      <c r="AQ2425" s="16"/>
      <c r="AS2425" s="16"/>
      <c r="AU2425" s="16"/>
      <c r="AW2425" s="16"/>
      <c r="AY2425" s="16"/>
      <c r="BA2425" s="16"/>
      <c r="BC2425" s="16"/>
      <c r="BE2425" s="16"/>
      <c r="BF2425" s="17"/>
      <c r="BG2425" s="16"/>
      <c r="BI2425" s="17"/>
      <c r="BJ2425" s="17"/>
      <c r="BK2425" s="17"/>
      <c r="BL2425" s="17"/>
      <c r="BN2425" s="16"/>
      <c r="BT2425" s="16"/>
      <c r="BU2425" s="16"/>
      <c r="BV2425" s="16"/>
      <c r="BY2425" s="16"/>
      <c r="BZ2425" s="16"/>
      <c r="CA2425" s="16"/>
      <c r="CH2425" s="16"/>
      <c r="CI2425" s="16"/>
    </row>
    <row r="2426" spans="6:87" x14ac:dyDescent="0.25">
      <c r="F2426" s="16"/>
      <c r="G2426" s="16"/>
      <c r="U2426" s="16"/>
      <c r="V2426" s="16"/>
      <c r="W2426" s="16"/>
      <c r="Y2426" s="16"/>
      <c r="Z2426" s="16"/>
      <c r="AA2426" s="16"/>
      <c r="AB2426" s="17"/>
      <c r="AC2426" s="16"/>
      <c r="AE2426" s="16"/>
      <c r="AG2426" s="17"/>
      <c r="AH2426" s="16"/>
      <c r="AJ2426" s="16"/>
      <c r="AL2426" s="17"/>
      <c r="AM2426" s="16"/>
      <c r="AO2426" s="16"/>
      <c r="AQ2426" s="16"/>
      <c r="AS2426" s="16"/>
      <c r="AU2426" s="16"/>
      <c r="AW2426" s="16"/>
      <c r="AY2426" s="16"/>
      <c r="BA2426" s="16"/>
      <c r="BC2426" s="16"/>
      <c r="BE2426" s="16"/>
      <c r="BF2426" s="17"/>
      <c r="BG2426" s="16"/>
      <c r="BI2426" s="17"/>
      <c r="BJ2426" s="17"/>
      <c r="BK2426" s="17"/>
      <c r="BL2426" s="17"/>
      <c r="BN2426" s="16"/>
      <c r="BT2426" s="16"/>
      <c r="BU2426" s="16"/>
      <c r="BV2426" s="16"/>
      <c r="BY2426" s="16"/>
      <c r="BZ2426" s="16"/>
      <c r="CA2426" s="16"/>
      <c r="CH2426" s="16"/>
      <c r="CI2426" s="16"/>
    </row>
    <row r="2427" spans="6:87" x14ac:dyDescent="0.25">
      <c r="F2427" s="16"/>
      <c r="G2427" s="16"/>
      <c r="U2427" s="16"/>
      <c r="V2427" s="16"/>
      <c r="W2427" s="16"/>
      <c r="Y2427" s="16"/>
      <c r="Z2427" s="16"/>
      <c r="AA2427" s="16"/>
      <c r="AB2427" s="17"/>
      <c r="AC2427" s="16"/>
      <c r="AE2427" s="16"/>
      <c r="AG2427" s="17"/>
      <c r="AH2427" s="16"/>
      <c r="AJ2427" s="16"/>
      <c r="AL2427" s="17"/>
      <c r="AM2427" s="16"/>
      <c r="AO2427" s="16"/>
      <c r="AQ2427" s="16"/>
      <c r="AS2427" s="16"/>
      <c r="AU2427" s="16"/>
      <c r="AW2427" s="16"/>
      <c r="AY2427" s="16"/>
      <c r="BA2427" s="16"/>
      <c r="BC2427" s="16"/>
      <c r="BE2427" s="16"/>
      <c r="BF2427" s="17"/>
      <c r="BG2427" s="16"/>
      <c r="BI2427" s="17"/>
      <c r="BJ2427" s="17"/>
      <c r="BK2427" s="17"/>
      <c r="BL2427" s="17"/>
      <c r="BN2427" s="16"/>
      <c r="BT2427" s="16"/>
      <c r="BU2427" s="16"/>
      <c r="BV2427" s="16"/>
      <c r="BY2427" s="16"/>
      <c r="BZ2427" s="16"/>
      <c r="CA2427" s="16"/>
      <c r="CH2427" s="16"/>
      <c r="CI2427" s="16"/>
    </row>
    <row r="2428" spans="6:87" x14ac:dyDescent="0.25">
      <c r="F2428" s="16"/>
      <c r="G2428" s="16"/>
      <c r="U2428" s="16"/>
      <c r="V2428" s="16"/>
      <c r="W2428" s="16"/>
      <c r="Y2428" s="16"/>
      <c r="Z2428" s="16"/>
      <c r="AA2428" s="16"/>
      <c r="AB2428" s="17"/>
      <c r="AC2428" s="16"/>
      <c r="AE2428" s="16"/>
      <c r="AG2428" s="17"/>
      <c r="AH2428" s="16"/>
      <c r="AJ2428" s="16"/>
      <c r="AL2428" s="17"/>
      <c r="AM2428" s="16"/>
      <c r="AO2428" s="16"/>
      <c r="AQ2428" s="16"/>
      <c r="AS2428" s="16"/>
      <c r="AU2428" s="16"/>
      <c r="AW2428" s="16"/>
      <c r="AY2428" s="16"/>
      <c r="BA2428" s="16"/>
      <c r="BC2428" s="16"/>
      <c r="BE2428" s="16"/>
      <c r="BF2428" s="17"/>
      <c r="BG2428" s="16"/>
      <c r="BI2428" s="17"/>
      <c r="BJ2428" s="17"/>
      <c r="BK2428" s="17"/>
      <c r="BL2428" s="17"/>
      <c r="BN2428" s="16"/>
      <c r="BT2428" s="16"/>
      <c r="BU2428" s="16"/>
      <c r="BV2428" s="16"/>
      <c r="BY2428" s="16"/>
      <c r="BZ2428" s="16"/>
      <c r="CA2428" s="16"/>
      <c r="CH2428" s="16"/>
      <c r="CI2428" s="16"/>
    </row>
    <row r="2429" spans="6:87" x14ac:dyDescent="0.25">
      <c r="F2429" s="16"/>
      <c r="G2429" s="16"/>
      <c r="U2429" s="16"/>
      <c r="V2429" s="16"/>
      <c r="W2429" s="16"/>
      <c r="Y2429" s="16"/>
      <c r="Z2429" s="16"/>
      <c r="AA2429" s="16"/>
      <c r="AB2429" s="17"/>
      <c r="AC2429" s="16"/>
      <c r="AE2429" s="16"/>
      <c r="AG2429" s="17"/>
      <c r="AH2429" s="16"/>
      <c r="AJ2429" s="16"/>
      <c r="AL2429" s="17"/>
      <c r="AM2429" s="16"/>
      <c r="AO2429" s="16"/>
      <c r="AQ2429" s="16"/>
      <c r="AS2429" s="16"/>
      <c r="AU2429" s="16"/>
      <c r="AW2429" s="16"/>
      <c r="AY2429" s="16"/>
      <c r="BA2429" s="16"/>
      <c r="BC2429" s="16"/>
      <c r="BE2429" s="16"/>
      <c r="BF2429" s="17"/>
      <c r="BG2429" s="16"/>
      <c r="BI2429" s="17"/>
      <c r="BJ2429" s="17"/>
      <c r="BK2429" s="17"/>
      <c r="BL2429" s="17"/>
      <c r="BN2429" s="16"/>
      <c r="BT2429" s="16"/>
      <c r="BU2429" s="16"/>
      <c r="BV2429" s="16"/>
      <c r="BY2429" s="16"/>
      <c r="BZ2429" s="16"/>
      <c r="CA2429" s="16"/>
      <c r="CH2429" s="16"/>
      <c r="CI2429" s="16"/>
    </row>
    <row r="2430" spans="6:87" x14ac:dyDescent="0.25">
      <c r="F2430" s="16"/>
      <c r="G2430" s="16"/>
      <c r="U2430" s="16"/>
      <c r="V2430" s="16"/>
      <c r="W2430" s="16"/>
      <c r="Y2430" s="16"/>
      <c r="Z2430" s="16"/>
      <c r="AA2430" s="16"/>
      <c r="AB2430" s="17"/>
      <c r="AC2430" s="16"/>
      <c r="AE2430" s="16"/>
      <c r="AG2430" s="17"/>
      <c r="AH2430" s="16"/>
      <c r="AJ2430" s="16"/>
      <c r="AL2430" s="17"/>
      <c r="AM2430" s="16"/>
      <c r="AO2430" s="16"/>
      <c r="AQ2430" s="16"/>
      <c r="AS2430" s="16"/>
      <c r="AU2430" s="16"/>
      <c r="AW2430" s="16"/>
      <c r="AY2430" s="16"/>
      <c r="BA2430" s="16"/>
      <c r="BC2430" s="16"/>
      <c r="BE2430" s="16"/>
      <c r="BF2430" s="17"/>
      <c r="BG2430" s="16"/>
      <c r="BI2430" s="17"/>
      <c r="BJ2430" s="17"/>
      <c r="BK2430" s="17"/>
      <c r="BL2430" s="17"/>
      <c r="BN2430" s="16"/>
      <c r="BT2430" s="16"/>
      <c r="BU2430" s="16"/>
      <c r="BV2430" s="16"/>
      <c r="BY2430" s="16"/>
      <c r="BZ2430" s="16"/>
      <c r="CA2430" s="16"/>
      <c r="CH2430" s="16"/>
      <c r="CI2430" s="16"/>
    </row>
    <row r="2431" spans="6:87" x14ac:dyDescent="0.25">
      <c r="F2431" s="16"/>
      <c r="G2431" s="16"/>
      <c r="U2431" s="16"/>
      <c r="V2431" s="16"/>
      <c r="W2431" s="16"/>
      <c r="Y2431" s="16"/>
      <c r="Z2431" s="16"/>
      <c r="AA2431" s="16"/>
      <c r="AB2431" s="17"/>
      <c r="AC2431" s="16"/>
      <c r="AE2431" s="16"/>
      <c r="AG2431" s="17"/>
      <c r="AH2431" s="16"/>
      <c r="AJ2431" s="16"/>
      <c r="AL2431" s="17"/>
      <c r="AM2431" s="16"/>
      <c r="AO2431" s="16"/>
      <c r="AQ2431" s="16"/>
      <c r="AS2431" s="16"/>
      <c r="AU2431" s="16"/>
      <c r="AW2431" s="16"/>
      <c r="AY2431" s="16"/>
      <c r="BA2431" s="16"/>
      <c r="BC2431" s="16"/>
      <c r="BE2431" s="16"/>
      <c r="BF2431" s="17"/>
      <c r="BG2431" s="16"/>
      <c r="BI2431" s="17"/>
      <c r="BJ2431" s="17"/>
      <c r="BK2431" s="17"/>
      <c r="BL2431" s="17"/>
      <c r="BN2431" s="16"/>
      <c r="BT2431" s="16"/>
      <c r="BU2431" s="16"/>
      <c r="BV2431" s="16"/>
      <c r="BY2431" s="16"/>
      <c r="BZ2431" s="16"/>
      <c r="CA2431" s="16"/>
      <c r="CH2431" s="16"/>
      <c r="CI2431" s="16"/>
    </row>
    <row r="2432" spans="6:87" x14ac:dyDescent="0.25">
      <c r="F2432" s="16"/>
      <c r="G2432" s="16"/>
      <c r="U2432" s="16"/>
      <c r="V2432" s="16"/>
      <c r="W2432" s="16"/>
      <c r="Y2432" s="16"/>
      <c r="Z2432" s="16"/>
      <c r="AA2432" s="16"/>
      <c r="AB2432" s="17"/>
      <c r="AC2432" s="16"/>
      <c r="AE2432" s="16"/>
      <c r="AG2432" s="17"/>
      <c r="AH2432" s="16"/>
      <c r="AJ2432" s="16"/>
      <c r="AL2432" s="17"/>
      <c r="AM2432" s="16"/>
      <c r="AO2432" s="16"/>
      <c r="AQ2432" s="16"/>
      <c r="AS2432" s="16"/>
      <c r="AU2432" s="16"/>
      <c r="AW2432" s="16"/>
      <c r="AY2432" s="16"/>
      <c r="BA2432" s="16"/>
      <c r="BC2432" s="16"/>
      <c r="BE2432" s="16"/>
      <c r="BF2432" s="17"/>
      <c r="BG2432" s="16"/>
      <c r="BI2432" s="17"/>
      <c r="BJ2432" s="17"/>
      <c r="BK2432" s="17"/>
      <c r="BL2432" s="17"/>
      <c r="BN2432" s="16"/>
      <c r="BT2432" s="16"/>
      <c r="BU2432" s="16"/>
      <c r="BV2432" s="16"/>
      <c r="BY2432" s="16"/>
      <c r="BZ2432" s="16"/>
      <c r="CA2432" s="16"/>
      <c r="CH2432" s="16"/>
      <c r="CI2432" s="16"/>
    </row>
    <row r="2433" spans="6:87" x14ac:dyDescent="0.25">
      <c r="F2433" s="16"/>
      <c r="G2433" s="16"/>
      <c r="U2433" s="16"/>
      <c r="V2433" s="16"/>
      <c r="W2433" s="16"/>
      <c r="Y2433" s="16"/>
      <c r="Z2433" s="16"/>
      <c r="AA2433" s="16"/>
      <c r="AB2433" s="17"/>
      <c r="AC2433" s="16"/>
      <c r="AE2433" s="16"/>
      <c r="AG2433" s="17"/>
      <c r="AH2433" s="16"/>
      <c r="AJ2433" s="16"/>
      <c r="AL2433" s="17"/>
      <c r="AM2433" s="16"/>
      <c r="AO2433" s="16"/>
      <c r="AQ2433" s="16"/>
      <c r="AS2433" s="16"/>
      <c r="AU2433" s="16"/>
      <c r="AW2433" s="16"/>
      <c r="AY2433" s="16"/>
      <c r="BA2433" s="16"/>
      <c r="BC2433" s="16"/>
      <c r="BE2433" s="16"/>
      <c r="BF2433" s="17"/>
      <c r="BG2433" s="16"/>
      <c r="BI2433" s="17"/>
      <c r="BJ2433" s="17"/>
      <c r="BK2433" s="17"/>
      <c r="BL2433" s="17"/>
      <c r="BN2433" s="16"/>
      <c r="BT2433" s="16"/>
      <c r="BU2433" s="16"/>
      <c r="BV2433" s="16"/>
      <c r="BY2433" s="16"/>
      <c r="BZ2433" s="16"/>
      <c r="CA2433" s="16"/>
      <c r="CH2433" s="16"/>
      <c r="CI2433" s="16"/>
    </row>
    <row r="2434" spans="6:87" x14ac:dyDescent="0.25">
      <c r="F2434" s="16"/>
      <c r="G2434" s="16"/>
      <c r="U2434" s="16"/>
      <c r="V2434" s="16"/>
      <c r="W2434" s="16"/>
      <c r="Y2434" s="16"/>
      <c r="Z2434" s="16"/>
      <c r="AA2434" s="16"/>
      <c r="AB2434" s="17"/>
      <c r="AC2434" s="16"/>
      <c r="AE2434" s="16"/>
      <c r="AG2434" s="17"/>
      <c r="AH2434" s="16"/>
      <c r="AJ2434" s="16"/>
      <c r="AL2434" s="17"/>
      <c r="AM2434" s="16"/>
      <c r="AO2434" s="16"/>
      <c r="AQ2434" s="16"/>
      <c r="AS2434" s="16"/>
      <c r="AU2434" s="16"/>
      <c r="AW2434" s="16"/>
      <c r="AY2434" s="16"/>
      <c r="BA2434" s="16"/>
      <c r="BC2434" s="16"/>
      <c r="BE2434" s="16"/>
      <c r="BF2434" s="17"/>
      <c r="BG2434" s="16"/>
      <c r="BI2434" s="17"/>
      <c r="BJ2434" s="17"/>
      <c r="BK2434" s="17"/>
      <c r="BL2434" s="17"/>
      <c r="BN2434" s="16"/>
      <c r="BT2434" s="16"/>
      <c r="BU2434" s="16"/>
      <c r="BV2434" s="16"/>
      <c r="BY2434" s="16"/>
      <c r="BZ2434" s="16"/>
      <c r="CA2434" s="16"/>
      <c r="CH2434" s="16"/>
      <c r="CI2434" s="16"/>
    </row>
    <row r="2435" spans="6:87" x14ac:dyDescent="0.25">
      <c r="F2435" s="16"/>
      <c r="G2435" s="16"/>
      <c r="U2435" s="16"/>
      <c r="V2435" s="16"/>
      <c r="W2435" s="16"/>
      <c r="Y2435" s="16"/>
      <c r="Z2435" s="16"/>
      <c r="AA2435" s="16"/>
      <c r="AB2435" s="17"/>
      <c r="AC2435" s="16"/>
      <c r="AE2435" s="16"/>
      <c r="AG2435" s="17"/>
      <c r="AH2435" s="16"/>
      <c r="AJ2435" s="16"/>
      <c r="AL2435" s="17"/>
      <c r="AM2435" s="16"/>
      <c r="AO2435" s="16"/>
      <c r="AQ2435" s="16"/>
      <c r="AS2435" s="16"/>
      <c r="AU2435" s="16"/>
      <c r="AW2435" s="16"/>
      <c r="AY2435" s="16"/>
      <c r="BA2435" s="16"/>
      <c r="BC2435" s="16"/>
      <c r="BE2435" s="16"/>
      <c r="BF2435" s="17"/>
      <c r="BG2435" s="16"/>
      <c r="BI2435" s="17"/>
      <c r="BJ2435" s="17"/>
      <c r="BK2435" s="17"/>
      <c r="BL2435" s="17"/>
      <c r="BN2435" s="16"/>
      <c r="BT2435" s="16"/>
      <c r="BU2435" s="16"/>
      <c r="BV2435" s="16"/>
      <c r="BY2435" s="16"/>
      <c r="BZ2435" s="16"/>
      <c r="CA2435" s="16"/>
      <c r="CH2435" s="16"/>
      <c r="CI2435" s="16"/>
    </row>
    <row r="2436" spans="6:87" x14ac:dyDescent="0.25">
      <c r="F2436" s="16"/>
      <c r="G2436" s="16"/>
      <c r="U2436" s="16"/>
      <c r="V2436" s="16"/>
      <c r="W2436" s="16"/>
      <c r="Y2436" s="16"/>
      <c r="Z2436" s="16"/>
      <c r="AA2436" s="16"/>
      <c r="AB2436" s="17"/>
      <c r="AC2436" s="16"/>
      <c r="AE2436" s="16"/>
      <c r="AG2436" s="17"/>
      <c r="AH2436" s="16"/>
      <c r="AJ2436" s="16"/>
      <c r="AL2436" s="17"/>
      <c r="AM2436" s="16"/>
      <c r="AO2436" s="16"/>
      <c r="AQ2436" s="16"/>
      <c r="AS2436" s="16"/>
      <c r="AU2436" s="16"/>
      <c r="AW2436" s="16"/>
      <c r="AY2436" s="16"/>
      <c r="BA2436" s="16"/>
      <c r="BC2436" s="16"/>
      <c r="BE2436" s="16"/>
      <c r="BF2436" s="17"/>
      <c r="BG2436" s="16"/>
      <c r="BI2436" s="17"/>
      <c r="BJ2436" s="17"/>
      <c r="BK2436" s="17"/>
      <c r="BL2436" s="17"/>
      <c r="BN2436" s="16"/>
      <c r="BT2436" s="16"/>
      <c r="BU2436" s="16"/>
      <c r="BV2436" s="16"/>
      <c r="BY2436" s="16"/>
      <c r="BZ2436" s="16"/>
      <c r="CA2436" s="16"/>
      <c r="CH2436" s="16"/>
      <c r="CI2436" s="16"/>
    </row>
    <row r="2437" spans="6:87" x14ac:dyDescent="0.25">
      <c r="F2437" s="16"/>
      <c r="G2437" s="16"/>
      <c r="U2437" s="16"/>
      <c r="V2437" s="16"/>
      <c r="W2437" s="16"/>
      <c r="Y2437" s="16"/>
      <c r="Z2437" s="16"/>
      <c r="AA2437" s="16"/>
      <c r="AB2437" s="17"/>
      <c r="AC2437" s="16"/>
      <c r="AE2437" s="16"/>
      <c r="AG2437" s="17"/>
      <c r="AH2437" s="16"/>
      <c r="AJ2437" s="16"/>
      <c r="AL2437" s="17"/>
      <c r="AM2437" s="16"/>
      <c r="AO2437" s="16"/>
      <c r="AQ2437" s="16"/>
      <c r="AS2437" s="16"/>
      <c r="AU2437" s="16"/>
      <c r="AW2437" s="16"/>
      <c r="AY2437" s="16"/>
      <c r="BA2437" s="16"/>
      <c r="BC2437" s="16"/>
      <c r="BE2437" s="16"/>
      <c r="BF2437" s="17"/>
      <c r="BG2437" s="16"/>
      <c r="BI2437" s="17"/>
      <c r="BJ2437" s="17"/>
      <c r="BK2437" s="17"/>
      <c r="BL2437" s="17"/>
      <c r="BN2437" s="16"/>
      <c r="BT2437" s="16"/>
      <c r="BU2437" s="16"/>
      <c r="BV2437" s="16"/>
      <c r="BY2437" s="16"/>
      <c r="BZ2437" s="16"/>
      <c r="CA2437" s="16"/>
      <c r="CH2437" s="16"/>
      <c r="CI2437" s="16"/>
    </row>
    <row r="2438" spans="6:87" x14ac:dyDescent="0.25">
      <c r="F2438" s="16"/>
      <c r="G2438" s="16"/>
      <c r="U2438" s="16"/>
      <c r="V2438" s="16"/>
      <c r="W2438" s="16"/>
      <c r="Y2438" s="16"/>
      <c r="Z2438" s="16"/>
      <c r="AA2438" s="16"/>
      <c r="AB2438" s="17"/>
      <c r="AC2438" s="16"/>
      <c r="AE2438" s="16"/>
      <c r="AG2438" s="17"/>
      <c r="AH2438" s="16"/>
      <c r="AJ2438" s="16"/>
      <c r="AL2438" s="17"/>
      <c r="AM2438" s="16"/>
      <c r="AO2438" s="16"/>
      <c r="AQ2438" s="16"/>
      <c r="AS2438" s="16"/>
      <c r="AU2438" s="16"/>
      <c r="AW2438" s="16"/>
      <c r="AY2438" s="16"/>
      <c r="BA2438" s="16"/>
      <c r="BC2438" s="16"/>
      <c r="BE2438" s="16"/>
      <c r="BF2438" s="17"/>
      <c r="BG2438" s="16"/>
      <c r="BI2438" s="17"/>
      <c r="BJ2438" s="17"/>
      <c r="BK2438" s="17"/>
      <c r="BL2438" s="17"/>
      <c r="BN2438" s="16"/>
      <c r="BT2438" s="16"/>
      <c r="BU2438" s="16"/>
      <c r="BV2438" s="16"/>
      <c r="BY2438" s="16"/>
      <c r="BZ2438" s="16"/>
      <c r="CA2438" s="16"/>
      <c r="CH2438" s="16"/>
      <c r="CI2438" s="16"/>
    </row>
    <row r="2439" spans="6:87" x14ac:dyDescent="0.25">
      <c r="F2439" s="16"/>
      <c r="G2439" s="16"/>
      <c r="U2439" s="16"/>
      <c r="V2439" s="16"/>
      <c r="W2439" s="16"/>
      <c r="Y2439" s="16"/>
      <c r="Z2439" s="16"/>
      <c r="AA2439" s="16"/>
      <c r="AB2439" s="17"/>
      <c r="AC2439" s="16"/>
      <c r="AE2439" s="16"/>
      <c r="AG2439" s="17"/>
      <c r="AH2439" s="16"/>
      <c r="AJ2439" s="16"/>
      <c r="AL2439" s="17"/>
      <c r="AM2439" s="16"/>
      <c r="AO2439" s="16"/>
      <c r="AQ2439" s="16"/>
      <c r="AS2439" s="16"/>
      <c r="AU2439" s="16"/>
      <c r="AW2439" s="16"/>
      <c r="AY2439" s="16"/>
      <c r="BA2439" s="16"/>
      <c r="BC2439" s="16"/>
      <c r="BE2439" s="16"/>
      <c r="BF2439" s="17"/>
      <c r="BG2439" s="16"/>
      <c r="BI2439" s="17"/>
      <c r="BJ2439" s="17"/>
      <c r="BK2439" s="17"/>
      <c r="BL2439" s="17"/>
      <c r="BN2439" s="16"/>
      <c r="BT2439" s="16"/>
      <c r="BU2439" s="16"/>
      <c r="BV2439" s="16"/>
      <c r="BY2439" s="16"/>
      <c r="BZ2439" s="16"/>
      <c r="CA2439" s="16"/>
      <c r="CH2439" s="16"/>
      <c r="CI2439" s="16"/>
    </row>
    <row r="2440" spans="6:87" x14ac:dyDescent="0.25">
      <c r="F2440" s="16"/>
      <c r="G2440" s="16"/>
      <c r="U2440" s="16"/>
      <c r="V2440" s="16"/>
      <c r="W2440" s="16"/>
      <c r="Y2440" s="16"/>
      <c r="Z2440" s="16"/>
      <c r="AA2440" s="16"/>
      <c r="AB2440" s="17"/>
      <c r="AC2440" s="16"/>
      <c r="AE2440" s="16"/>
      <c r="AG2440" s="17"/>
      <c r="AH2440" s="16"/>
      <c r="AJ2440" s="16"/>
      <c r="AL2440" s="17"/>
      <c r="AM2440" s="16"/>
      <c r="AO2440" s="16"/>
      <c r="AQ2440" s="16"/>
      <c r="AS2440" s="16"/>
      <c r="AU2440" s="16"/>
      <c r="AW2440" s="16"/>
      <c r="AY2440" s="16"/>
      <c r="BA2440" s="16"/>
      <c r="BC2440" s="16"/>
      <c r="BE2440" s="16"/>
      <c r="BF2440" s="17"/>
      <c r="BG2440" s="16"/>
      <c r="BI2440" s="17"/>
      <c r="BJ2440" s="17"/>
      <c r="BK2440" s="17"/>
      <c r="BL2440" s="17"/>
      <c r="BN2440" s="16"/>
      <c r="BT2440" s="16"/>
      <c r="BU2440" s="16"/>
      <c r="BV2440" s="16"/>
      <c r="BY2440" s="16"/>
      <c r="BZ2440" s="16"/>
      <c r="CA2440" s="16"/>
      <c r="CH2440" s="16"/>
      <c r="CI2440" s="16"/>
    </row>
    <row r="2441" spans="6:87" x14ac:dyDescent="0.25">
      <c r="F2441" s="16"/>
      <c r="G2441" s="16"/>
      <c r="U2441" s="16"/>
      <c r="V2441" s="16"/>
      <c r="W2441" s="16"/>
      <c r="Y2441" s="16"/>
      <c r="Z2441" s="16"/>
      <c r="AA2441" s="16"/>
      <c r="AB2441" s="17"/>
      <c r="AC2441" s="16"/>
      <c r="AE2441" s="16"/>
      <c r="AG2441" s="17"/>
      <c r="AH2441" s="16"/>
      <c r="AJ2441" s="16"/>
      <c r="AL2441" s="17"/>
      <c r="AM2441" s="16"/>
      <c r="AO2441" s="16"/>
      <c r="AQ2441" s="16"/>
      <c r="AS2441" s="16"/>
      <c r="AU2441" s="16"/>
      <c r="AW2441" s="16"/>
      <c r="AY2441" s="16"/>
      <c r="BA2441" s="16"/>
      <c r="BC2441" s="16"/>
      <c r="BE2441" s="16"/>
      <c r="BF2441" s="17"/>
      <c r="BG2441" s="16"/>
      <c r="BI2441" s="17"/>
      <c r="BJ2441" s="17"/>
      <c r="BK2441" s="17"/>
      <c r="BL2441" s="17"/>
      <c r="BN2441" s="16"/>
      <c r="BT2441" s="16"/>
      <c r="BU2441" s="16"/>
      <c r="BV2441" s="16"/>
      <c r="BY2441" s="16"/>
      <c r="BZ2441" s="16"/>
      <c r="CA2441" s="16"/>
      <c r="CH2441" s="16"/>
      <c r="CI2441" s="16"/>
    </row>
    <row r="2442" spans="6:87" x14ac:dyDescent="0.25">
      <c r="F2442" s="16"/>
      <c r="G2442" s="16"/>
      <c r="U2442" s="16"/>
      <c r="V2442" s="16"/>
      <c r="W2442" s="16"/>
      <c r="Y2442" s="16"/>
      <c r="Z2442" s="16"/>
      <c r="AA2442" s="16"/>
      <c r="AB2442" s="17"/>
      <c r="AC2442" s="16"/>
      <c r="AE2442" s="16"/>
      <c r="AG2442" s="17"/>
      <c r="AH2442" s="16"/>
      <c r="AJ2442" s="16"/>
      <c r="AL2442" s="17"/>
      <c r="AM2442" s="16"/>
      <c r="AO2442" s="16"/>
      <c r="AQ2442" s="16"/>
      <c r="AS2442" s="16"/>
      <c r="AU2442" s="16"/>
      <c r="AW2442" s="16"/>
      <c r="AY2442" s="16"/>
      <c r="BA2442" s="16"/>
      <c r="BC2442" s="16"/>
      <c r="BE2442" s="16"/>
      <c r="BF2442" s="17"/>
      <c r="BG2442" s="16"/>
      <c r="BI2442" s="17"/>
      <c r="BJ2442" s="17"/>
      <c r="BK2442" s="17"/>
      <c r="BL2442" s="17"/>
      <c r="BN2442" s="16"/>
      <c r="BT2442" s="16"/>
      <c r="BU2442" s="16"/>
      <c r="BV2442" s="16"/>
      <c r="BY2442" s="16"/>
      <c r="BZ2442" s="16"/>
      <c r="CA2442" s="16"/>
      <c r="CH2442" s="16"/>
      <c r="CI2442" s="16"/>
    </row>
    <row r="2443" spans="6:87" x14ac:dyDescent="0.25">
      <c r="F2443" s="16"/>
      <c r="G2443" s="16"/>
      <c r="U2443" s="16"/>
      <c r="V2443" s="16"/>
      <c r="W2443" s="16"/>
      <c r="Y2443" s="16"/>
      <c r="Z2443" s="16"/>
      <c r="AA2443" s="16"/>
      <c r="AB2443" s="17"/>
      <c r="AC2443" s="16"/>
      <c r="AE2443" s="16"/>
      <c r="AG2443" s="17"/>
      <c r="AH2443" s="16"/>
      <c r="AJ2443" s="16"/>
      <c r="AL2443" s="17"/>
      <c r="AM2443" s="16"/>
      <c r="AO2443" s="16"/>
      <c r="AQ2443" s="16"/>
      <c r="AS2443" s="16"/>
      <c r="AU2443" s="16"/>
      <c r="AW2443" s="16"/>
      <c r="AY2443" s="16"/>
      <c r="BA2443" s="16"/>
      <c r="BC2443" s="16"/>
      <c r="BE2443" s="16"/>
      <c r="BF2443" s="17"/>
      <c r="BG2443" s="16"/>
      <c r="BI2443" s="17"/>
      <c r="BJ2443" s="17"/>
      <c r="BK2443" s="17"/>
      <c r="BL2443" s="17"/>
      <c r="BN2443" s="16"/>
      <c r="BT2443" s="16"/>
      <c r="BU2443" s="16"/>
      <c r="BV2443" s="16"/>
      <c r="BY2443" s="16"/>
      <c r="BZ2443" s="16"/>
      <c r="CA2443" s="16"/>
      <c r="CH2443" s="16"/>
      <c r="CI2443" s="16"/>
    </row>
    <row r="2444" spans="6:87" x14ac:dyDescent="0.25">
      <c r="F2444" s="16"/>
      <c r="G2444" s="16"/>
      <c r="U2444" s="16"/>
      <c r="V2444" s="16"/>
      <c r="W2444" s="16"/>
      <c r="Y2444" s="16"/>
      <c r="Z2444" s="16"/>
      <c r="AA2444" s="16"/>
      <c r="AB2444" s="17"/>
      <c r="AC2444" s="16"/>
      <c r="AE2444" s="16"/>
      <c r="AG2444" s="17"/>
      <c r="AH2444" s="16"/>
      <c r="AJ2444" s="16"/>
      <c r="AL2444" s="17"/>
      <c r="AM2444" s="16"/>
      <c r="AO2444" s="16"/>
      <c r="AQ2444" s="16"/>
      <c r="AS2444" s="16"/>
      <c r="AU2444" s="16"/>
      <c r="AW2444" s="16"/>
      <c r="AY2444" s="16"/>
      <c r="BA2444" s="16"/>
      <c r="BC2444" s="16"/>
      <c r="BE2444" s="16"/>
      <c r="BF2444" s="17"/>
      <c r="BG2444" s="16"/>
      <c r="BI2444" s="17"/>
      <c r="BJ2444" s="17"/>
      <c r="BK2444" s="17"/>
      <c r="BL2444" s="17"/>
      <c r="BN2444" s="16"/>
      <c r="BT2444" s="16"/>
      <c r="BU2444" s="16"/>
      <c r="BV2444" s="16"/>
      <c r="BY2444" s="16"/>
      <c r="BZ2444" s="16"/>
      <c r="CA2444" s="16"/>
      <c r="CH2444" s="16"/>
      <c r="CI2444" s="16"/>
    </row>
    <row r="2445" spans="6:87" x14ac:dyDescent="0.25">
      <c r="F2445" s="16"/>
      <c r="G2445" s="16"/>
      <c r="U2445" s="16"/>
      <c r="V2445" s="16"/>
      <c r="W2445" s="16"/>
      <c r="Y2445" s="16"/>
      <c r="Z2445" s="16"/>
      <c r="AA2445" s="16"/>
      <c r="AB2445" s="17"/>
      <c r="AC2445" s="16"/>
      <c r="AE2445" s="16"/>
      <c r="AG2445" s="17"/>
      <c r="AH2445" s="16"/>
      <c r="AJ2445" s="16"/>
      <c r="AL2445" s="17"/>
      <c r="AM2445" s="16"/>
      <c r="AO2445" s="16"/>
      <c r="AQ2445" s="16"/>
      <c r="AS2445" s="16"/>
      <c r="AU2445" s="16"/>
      <c r="AW2445" s="16"/>
      <c r="AY2445" s="16"/>
      <c r="BA2445" s="16"/>
      <c r="BC2445" s="16"/>
      <c r="BE2445" s="16"/>
      <c r="BF2445" s="17"/>
      <c r="BG2445" s="16"/>
      <c r="BI2445" s="17"/>
      <c r="BJ2445" s="17"/>
      <c r="BK2445" s="17"/>
      <c r="BL2445" s="17"/>
      <c r="BN2445" s="16"/>
      <c r="BT2445" s="16"/>
      <c r="BU2445" s="16"/>
      <c r="BV2445" s="16"/>
      <c r="BY2445" s="16"/>
      <c r="BZ2445" s="16"/>
      <c r="CA2445" s="16"/>
      <c r="CH2445" s="16"/>
      <c r="CI2445" s="16"/>
    </row>
    <row r="2446" spans="6:87" x14ac:dyDescent="0.25">
      <c r="F2446" s="16"/>
      <c r="G2446" s="16"/>
      <c r="U2446" s="16"/>
      <c r="V2446" s="16"/>
      <c r="W2446" s="16"/>
      <c r="Y2446" s="16"/>
      <c r="Z2446" s="16"/>
      <c r="AA2446" s="16"/>
      <c r="AB2446" s="17"/>
      <c r="AC2446" s="16"/>
      <c r="AE2446" s="16"/>
      <c r="AG2446" s="17"/>
      <c r="AH2446" s="16"/>
      <c r="AJ2446" s="16"/>
      <c r="AL2446" s="17"/>
      <c r="AM2446" s="16"/>
      <c r="AO2446" s="16"/>
      <c r="AQ2446" s="16"/>
      <c r="AS2446" s="16"/>
      <c r="AU2446" s="16"/>
      <c r="AW2446" s="16"/>
      <c r="AY2446" s="16"/>
      <c r="BA2446" s="16"/>
      <c r="BC2446" s="16"/>
      <c r="BE2446" s="16"/>
      <c r="BF2446" s="17"/>
      <c r="BG2446" s="16"/>
      <c r="BI2446" s="17"/>
      <c r="BJ2446" s="17"/>
      <c r="BK2446" s="17"/>
      <c r="BL2446" s="17"/>
      <c r="BN2446" s="16"/>
      <c r="BT2446" s="16"/>
      <c r="BU2446" s="16"/>
      <c r="BV2446" s="16"/>
      <c r="BY2446" s="16"/>
      <c r="BZ2446" s="16"/>
      <c r="CA2446" s="16"/>
      <c r="CH2446" s="16"/>
      <c r="CI2446" s="16"/>
    </row>
    <row r="2447" spans="6:87" x14ac:dyDescent="0.25">
      <c r="F2447" s="16"/>
      <c r="G2447" s="16"/>
      <c r="U2447" s="16"/>
      <c r="V2447" s="16"/>
      <c r="W2447" s="16"/>
      <c r="Y2447" s="16"/>
      <c r="Z2447" s="16"/>
      <c r="AA2447" s="16"/>
      <c r="AB2447" s="17"/>
      <c r="AC2447" s="16"/>
      <c r="AE2447" s="16"/>
      <c r="AG2447" s="17"/>
      <c r="AH2447" s="16"/>
      <c r="AJ2447" s="16"/>
      <c r="AL2447" s="17"/>
      <c r="AM2447" s="16"/>
      <c r="AO2447" s="16"/>
      <c r="AQ2447" s="16"/>
      <c r="AS2447" s="16"/>
      <c r="AU2447" s="16"/>
      <c r="AW2447" s="16"/>
      <c r="AY2447" s="16"/>
      <c r="BA2447" s="16"/>
      <c r="BC2447" s="16"/>
      <c r="BE2447" s="16"/>
      <c r="BF2447" s="17"/>
      <c r="BG2447" s="16"/>
      <c r="BI2447" s="17"/>
      <c r="BJ2447" s="17"/>
      <c r="BK2447" s="17"/>
      <c r="BL2447" s="17"/>
      <c r="BN2447" s="16"/>
      <c r="BT2447" s="16"/>
      <c r="BU2447" s="16"/>
      <c r="BV2447" s="16"/>
      <c r="BY2447" s="16"/>
      <c r="BZ2447" s="16"/>
      <c r="CA2447" s="16"/>
      <c r="CH2447" s="16"/>
      <c r="CI2447" s="16"/>
    </row>
    <row r="2448" spans="6:87" x14ac:dyDescent="0.25">
      <c r="F2448" s="16"/>
      <c r="G2448" s="16"/>
      <c r="U2448" s="16"/>
      <c r="V2448" s="16"/>
      <c r="W2448" s="16"/>
      <c r="Y2448" s="16"/>
      <c r="Z2448" s="16"/>
      <c r="AA2448" s="16"/>
      <c r="AB2448" s="17"/>
      <c r="AC2448" s="16"/>
      <c r="AE2448" s="16"/>
      <c r="AG2448" s="17"/>
      <c r="AH2448" s="16"/>
      <c r="AJ2448" s="16"/>
      <c r="AL2448" s="17"/>
      <c r="AM2448" s="16"/>
      <c r="AO2448" s="16"/>
      <c r="AQ2448" s="16"/>
      <c r="AS2448" s="16"/>
      <c r="AU2448" s="16"/>
      <c r="AW2448" s="16"/>
      <c r="AY2448" s="16"/>
      <c r="BA2448" s="16"/>
      <c r="BC2448" s="16"/>
      <c r="BE2448" s="16"/>
      <c r="BF2448" s="17"/>
      <c r="BG2448" s="16"/>
      <c r="BI2448" s="17"/>
      <c r="BJ2448" s="17"/>
      <c r="BK2448" s="17"/>
      <c r="BL2448" s="17"/>
      <c r="BN2448" s="16"/>
      <c r="BT2448" s="16"/>
      <c r="BU2448" s="16"/>
      <c r="BV2448" s="16"/>
      <c r="BY2448" s="16"/>
      <c r="BZ2448" s="16"/>
      <c r="CA2448" s="16"/>
      <c r="CH2448" s="16"/>
      <c r="CI2448" s="16"/>
    </row>
    <row r="2449" spans="6:87" x14ac:dyDescent="0.25">
      <c r="F2449" s="16"/>
      <c r="G2449" s="16"/>
      <c r="U2449" s="16"/>
      <c r="V2449" s="16"/>
      <c r="W2449" s="16"/>
      <c r="Y2449" s="16"/>
      <c r="Z2449" s="16"/>
      <c r="AA2449" s="16"/>
      <c r="AB2449" s="17"/>
      <c r="AC2449" s="16"/>
      <c r="AE2449" s="16"/>
      <c r="AG2449" s="17"/>
      <c r="AH2449" s="16"/>
      <c r="AJ2449" s="16"/>
      <c r="AL2449" s="17"/>
      <c r="AM2449" s="16"/>
      <c r="AO2449" s="16"/>
      <c r="AQ2449" s="16"/>
      <c r="AS2449" s="16"/>
      <c r="AU2449" s="16"/>
      <c r="AW2449" s="16"/>
      <c r="AY2449" s="16"/>
      <c r="BA2449" s="16"/>
      <c r="BC2449" s="16"/>
      <c r="BE2449" s="16"/>
      <c r="BF2449" s="17"/>
      <c r="BG2449" s="16"/>
      <c r="BI2449" s="17"/>
      <c r="BJ2449" s="17"/>
      <c r="BK2449" s="17"/>
      <c r="BL2449" s="17"/>
      <c r="BN2449" s="16"/>
      <c r="BT2449" s="16"/>
      <c r="BU2449" s="16"/>
      <c r="BV2449" s="16"/>
      <c r="BY2449" s="16"/>
      <c r="BZ2449" s="16"/>
      <c r="CA2449" s="16"/>
      <c r="CH2449" s="16"/>
      <c r="CI2449" s="16"/>
    </row>
    <row r="2450" spans="6:87" x14ac:dyDescent="0.25">
      <c r="F2450" s="16"/>
      <c r="G2450" s="16"/>
      <c r="U2450" s="16"/>
      <c r="V2450" s="16"/>
      <c r="W2450" s="16"/>
      <c r="Y2450" s="16"/>
      <c r="Z2450" s="16"/>
      <c r="AA2450" s="16"/>
      <c r="AB2450" s="17"/>
      <c r="AC2450" s="16"/>
      <c r="AE2450" s="16"/>
      <c r="AG2450" s="17"/>
      <c r="AH2450" s="16"/>
      <c r="AJ2450" s="16"/>
      <c r="AL2450" s="17"/>
      <c r="AM2450" s="16"/>
      <c r="AO2450" s="16"/>
      <c r="AQ2450" s="16"/>
      <c r="AS2450" s="16"/>
      <c r="AU2450" s="16"/>
      <c r="AW2450" s="16"/>
      <c r="AY2450" s="16"/>
      <c r="BA2450" s="16"/>
      <c r="BC2450" s="16"/>
      <c r="BE2450" s="16"/>
      <c r="BF2450" s="17"/>
      <c r="BG2450" s="16"/>
      <c r="BI2450" s="17"/>
      <c r="BJ2450" s="17"/>
      <c r="BK2450" s="17"/>
      <c r="BL2450" s="17"/>
      <c r="BN2450" s="16"/>
      <c r="BT2450" s="16"/>
      <c r="BU2450" s="16"/>
      <c r="BV2450" s="16"/>
      <c r="BY2450" s="16"/>
      <c r="BZ2450" s="16"/>
      <c r="CA2450" s="16"/>
      <c r="CH2450" s="16"/>
      <c r="CI2450" s="16"/>
    </row>
    <row r="2451" spans="6:87" x14ac:dyDescent="0.25">
      <c r="F2451" s="16"/>
      <c r="G2451" s="16"/>
      <c r="U2451" s="16"/>
      <c r="V2451" s="16"/>
      <c r="W2451" s="16"/>
      <c r="Y2451" s="16"/>
      <c r="Z2451" s="16"/>
      <c r="AA2451" s="16"/>
      <c r="AB2451" s="17"/>
      <c r="AC2451" s="16"/>
      <c r="AE2451" s="16"/>
      <c r="AG2451" s="17"/>
      <c r="AH2451" s="16"/>
      <c r="AJ2451" s="16"/>
      <c r="AL2451" s="17"/>
      <c r="AM2451" s="16"/>
      <c r="AO2451" s="16"/>
      <c r="AQ2451" s="16"/>
      <c r="AS2451" s="16"/>
      <c r="AU2451" s="16"/>
      <c r="AW2451" s="16"/>
      <c r="AY2451" s="16"/>
      <c r="BA2451" s="16"/>
      <c r="BC2451" s="16"/>
      <c r="BE2451" s="16"/>
      <c r="BF2451" s="17"/>
      <c r="BG2451" s="16"/>
      <c r="BI2451" s="17"/>
      <c r="BJ2451" s="17"/>
      <c r="BK2451" s="17"/>
      <c r="BL2451" s="17"/>
      <c r="BN2451" s="16"/>
      <c r="BT2451" s="16"/>
      <c r="BU2451" s="16"/>
      <c r="BV2451" s="16"/>
      <c r="BY2451" s="16"/>
      <c r="BZ2451" s="16"/>
      <c r="CA2451" s="16"/>
      <c r="CH2451" s="16"/>
      <c r="CI2451" s="16"/>
    </row>
    <row r="2452" spans="6:87" x14ac:dyDescent="0.25">
      <c r="F2452" s="16"/>
      <c r="G2452" s="16"/>
      <c r="U2452" s="16"/>
      <c r="V2452" s="16"/>
      <c r="W2452" s="16"/>
      <c r="Y2452" s="16"/>
      <c r="Z2452" s="16"/>
      <c r="AA2452" s="16"/>
      <c r="AB2452" s="17"/>
      <c r="AC2452" s="16"/>
      <c r="AE2452" s="16"/>
      <c r="AG2452" s="17"/>
      <c r="AH2452" s="16"/>
      <c r="AJ2452" s="16"/>
      <c r="AL2452" s="17"/>
      <c r="AM2452" s="16"/>
      <c r="AO2452" s="16"/>
      <c r="AQ2452" s="16"/>
      <c r="AS2452" s="16"/>
      <c r="AU2452" s="16"/>
      <c r="AW2452" s="16"/>
      <c r="AY2452" s="16"/>
      <c r="BA2452" s="16"/>
      <c r="BC2452" s="16"/>
      <c r="BE2452" s="16"/>
      <c r="BF2452" s="17"/>
      <c r="BG2452" s="16"/>
      <c r="BI2452" s="17"/>
      <c r="BJ2452" s="17"/>
      <c r="BK2452" s="17"/>
      <c r="BL2452" s="17"/>
      <c r="BN2452" s="16"/>
      <c r="BT2452" s="16"/>
      <c r="BU2452" s="16"/>
      <c r="BV2452" s="16"/>
      <c r="BY2452" s="16"/>
      <c r="BZ2452" s="16"/>
      <c r="CA2452" s="16"/>
      <c r="CH2452" s="16"/>
      <c r="CI2452" s="16"/>
    </row>
    <row r="2453" spans="6:87" x14ac:dyDescent="0.25">
      <c r="F2453" s="16"/>
      <c r="G2453" s="16"/>
      <c r="U2453" s="16"/>
      <c r="V2453" s="16"/>
      <c r="W2453" s="16"/>
      <c r="Y2453" s="16"/>
      <c r="Z2453" s="16"/>
      <c r="AA2453" s="16"/>
      <c r="AB2453" s="17"/>
      <c r="AC2453" s="16"/>
      <c r="AE2453" s="16"/>
      <c r="AG2453" s="17"/>
      <c r="AH2453" s="16"/>
      <c r="AJ2453" s="16"/>
      <c r="AL2453" s="17"/>
      <c r="AM2453" s="16"/>
      <c r="AO2453" s="16"/>
      <c r="AQ2453" s="16"/>
      <c r="AS2453" s="16"/>
      <c r="AU2453" s="16"/>
      <c r="AW2453" s="16"/>
      <c r="AY2453" s="16"/>
      <c r="BA2453" s="16"/>
      <c r="BC2453" s="16"/>
      <c r="BE2453" s="16"/>
      <c r="BF2453" s="17"/>
      <c r="BG2453" s="16"/>
      <c r="BI2453" s="17"/>
      <c r="BJ2453" s="17"/>
      <c r="BK2453" s="17"/>
      <c r="BL2453" s="17"/>
      <c r="BN2453" s="16"/>
      <c r="BT2453" s="16"/>
      <c r="BU2453" s="16"/>
      <c r="BV2453" s="16"/>
      <c r="BY2453" s="16"/>
      <c r="BZ2453" s="16"/>
      <c r="CA2453" s="16"/>
      <c r="CH2453" s="16"/>
      <c r="CI2453" s="16"/>
    </row>
    <row r="2454" spans="6:87" x14ac:dyDescent="0.25">
      <c r="F2454" s="16"/>
      <c r="G2454" s="16"/>
      <c r="U2454" s="16"/>
      <c r="V2454" s="16"/>
      <c r="W2454" s="16"/>
      <c r="Y2454" s="16"/>
      <c r="Z2454" s="16"/>
      <c r="AA2454" s="16"/>
      <c r="AB2454" s="17"/>
      <c r="AC2454" s="16"/>
      <c r="AE2454" s="16"/>
      <c r="AG2454" s="17"/>
      <c r="AH2454" s="16"/>
      <c r="AJ2454" s="16"/>
      <c r="AL2454" s="17"/>
      <c r="AM2454" s="16"/>
      <c r="AO2454" s="16"/>
      <c r="AQ2454" s="16"/>
      <c r="AS2454" s="16"/>
      <c r="AU2454" s="16"/>
      <c r="AW2454" s="16"/>
      <c r="AY2454" s="16"/>
      <c r="BA2454" s="16"/>
      <c r="BC2454" s="16"/>
      <c r="BE2454" s="16"/>
      <c r="BF2454" s="17"/>
      <c r="BG2454" s="16"/>
      <c r="BI2454" s="17"/>
      <c r="BJ2454" s="17"/>
      <c r="BK2454" s="17"/>
      <c r="BL2454" s="17"/>
      <c r="BN2454" s="16"/>
      <c r="BT2454" s="16"/>
      <c r="BU2454" s="16"/>
      <c r="BV2454" s="16"/>
      <c r="BY2454" s="16"/>
      <c r="BZ2454" s="16"/>
      <c r="CA2454" s="16"/>
      <c r="CH2454" s="16"/>
      <c r="CI2454" s="16"/>
    </row>
    <row r="2455" spans="6:87" x14ac:dyDescent="0.25">
      <c r="F2455" s="16"/>
      <c r="G2455" s="16"/>
      <c r="U2455" s="16"/>
      <c r="V2455" s="16"/>
      <c r="W2455" s="16"/>
      <c r="Y2455" s="16"/>
      <c r="Z2455" s="16"/>
      <c r="AA2455" s="16"/>
      <c r="AB2455" s="17"/>
      <c r="AC2455" s="16"/>
      <c r="AE2455" s="16"/>
      <c r="AG2455" s="17"/>
      <c r="AH2455" s="16"/>
      <c r="AJ2455" s="16"/>
      <c r="AL2455" s="17"/>
      <c r="AM2455" s="16"/>
      <c r="AO2455" s="16"/>
      <c r="AQ2455" s="16"/>
      <c r="AS2455" s="16"/>
      <c r="AU2455" s="16"/>
      <c r="AW2455" s="16"/>
      <c r="AY2455" s="16"/>
      <c r="BA2455" s="16"/>
      <c r="BC2455" s="16"/>
      <c r="BE2455" s="16"/>
      <c r="BF2455" s="17"/>
      <c r="BG2455" s="16"/>
      <c r="BI2455" s="17"/>
      <c r="BJ2455" s="17"/>
      <c r="BK2455" s="17"/>
      <c r="BL2455" s="17"/>
      <c r="BN2455" s="16"/>
      <c r="BT2455" s="16"/>
      <c r="BU2455" s="16"/>
      <c r="BV2455" s="16"/>
      <c r="BY2455" s="16"/>
      <c r="BZ2455" s="16"/>
      <c r="CA2455" s="16"/>
      <c r="CH2455" s="16"/>
      <c r="CI2455" s="16"/>
    </row>
    <row r="2456" spans="6:87" x14ac:dyDescent="0.25">
      <c r="F2456" s="16"/>
      <c r="G2456" s="16"/>
      <c r="U2456" s="16"/>
      <c r="V2456" s="16"/>
      <c r="W2456" s="16"/>
      <c r="Y2456" s="16"/>
      <c r="Z2456" s="16"/>
      <c r="AA2456" s="16"/>
      <c r="AB2456" s="17"/>
      <c r="AC2456" s="16"/>
      <c r="AE2456" s="16"/>
      <c r="AG2456" s="17"/>
      <c r="AH2456" s="16"/>
      <c r="AJ2456" s="16"/>
      <c r="AL2456" s="17"/>
      <c r="AM2456" s="16"/>
      <c r="AO2456" s="16"/>
      <c r="AQ2456" s="16"/>
      <c r="AS2456" s="16"/>
      <c r="AU2456" s="16"/>
      <c r="AW2456" s="16"/>
      <c r="AY2456" s="16"/>
      <c r="BA2456" s="16"/>
      <c r="BC2456" s="16"/>
      <c r="BE2456" s="16"/>
      <c r="BF2456" s="17"/>
      <c r="BG2456" s="16"/>
      <c r="BI2456" s="17"/>
      <c r="BJ2456" s="17"/>
      <c r="BK2456" s="17"/>
      <c r="BL2456" s="17"/>
      <c r="BN2456" s="16"/>
      <c r="BT2456" s="16"/>
      <c r="BU2456" s="16"/>
      <c r="BV2456" s="16"/>
      <c r="BY2456" s="16"/>
      <c r="BZ2456" s="16"/>
      <c r="CA2456" s="16"/>
      <c r="CH2456" s="16"/>
      <c r="CI2456" s="16"/>
    </row>
    <row r="2457" spans="6:87" x14ac:dyDescent="0.25">
      <c r="F2457" s="16"/>
      <c r="G2457" s="16"/>
      <c r="U2457" s="16"/>
      <c r="V2457" s="16"/>
      <c r="W2457" s="16"/>
      <c r="Y2457" s="16"/>
      <c r="Z2457" s="16"/>
      <c r="AA2457" s="16"/>
      <c r="AB2457" s="17"/>
      <c r="AC2457" s="16"/>
      <c r="AE2457" s="16"/>
      <c r="AG2457" s="17"/>
      <c r="AH2457" s="16"/>
      <c r="AJ2457" s="16"/>
      <c r="AL2457" s="17"/>
      <c r="AM2457" s="16"/>
      <c r="AO2457" s="16"/>
      <c r="AQ2457" s="16"/>
      <c r="AS2457" s="16"/>
      <c r="AU2457" s="16"/>
      <c r="AW2457" s="16"/>
      <c r="AY2457" s="16"/>
      <c r="BA2457" s="16"/>
      <c r="BC2457" s="16"/>
      <c r="BE2457" s="16"/>
      <c r="BF2457" s="17"/>
      <c r="BG2457" s="16"/>
      <c r="BI2457" s="17"/>
      <c r="BJ2457" s="17"/>
      <c r="BK2457" s="17"/>
      <c r="BL2457" s="17"/>
      <c r="BN2457" s="16"/>
      <c r="BT2457" s="16"/>
      <c r="BU2457" s="16"/>
      <c r="BV2457" s="16"/>
      <c r="BY2457" s="16"/>
      <c r="BZ2457" s="16"/>
      <c r="CA2457" s="16"/>
      <c r="CH2457" s="16"/>
      <c r="CI2457" s="16"/>
    </row>
    <row r="2458" spans="6:87" x14ac:dyDescent="0.25">
      <c r="F2458" s="16"/>
      <c r="G2458" s="16"/>
      <c r="U2458" s="16"/>
      <c r="V2458" s="16"/>
      <c r="W2458" s="16"/>
      <c r="Y2458" s="16"/>
      <c r="Z2458" s="16"/>
      <c r="AA2458" s="16"/>
      <c r="AB2458" s="17"/>
      <c r="AC2458" s="16"/>
      <c r="AE2458" s="16"/>
      <c r="AG2458" s="17"/>
      <c r="AH2458" s="16"/>
      <c r="AJ2458" s="16"/>
      <c r="AL2458" s="17"/>
      <c r="AM2458" s="16"/>
      <c r="AO2458" s="16"/>
      <c r="AQ2458" s="16"/>
      <c r="AS2458" s="16"/>
      <c r="AU2458" s="16"/>
      <c r="AW2458" s="16"/>
      <c r="AY2458" s="16"/>
      <c r="BA2458" s="16"/>
      <c r="BC2458" s="16"/>
      <c r="BE2458" s="16"/>
      <c r="BF2458" s="17"/>
      <c r="BG2458" s="16"/>
      <c r="BI2458" s="17"/>
      <c r="BJ2458" s="17"/>
      <c r="BK2458" s="17"/>
      <c r="BL2458" s="17"/>
      <c r="BN2458" s="16"/>
      <c r="BT2458" s="16"/>
      <c r="BU2458" s="16"/>
      <c r="BV2458" s="16"/>
      <c r="BY2458" s="16"/>
      <c r="BZ2458" s="16"/>
      <c r="CA2458" s="16"/>
      <c r="CH2458" s="16"/>
      <c r="CI2458" s="16"/>
    </row>
    <row r="2459" spans="6:87" x14ac:dyDescent="0.25">
      <c r="F2459" s="16"/>
      <c r="G2459" s="16"/>
      <c r="U2459" s="16"/>
      <c r="V2459" s="16"/>
      <c r="W2459" s="16"/>
      <c r="Y2459" s="16"/>
      <c r="Z2459" s="16"/>
      <c r="AA2459" s="16"/>
      <c r="AB2459" s="17"/>
      <c r="AC2459" s="16"/>
      <c r="AE2459" s="16"/>
      <c r="AG2459" s="17"/>
      <c r="AH2459" s="16"/>
      <c r="AJ2459" s="16"/>
      <c r="AL2459" s="17"/>
      <c r="AM2459" s="16"/>
      <c r="AO2459" s="16"/>
      <c r="AQ2459" s="16"/>
      <c r="AS2459" s="16"/>
      <c r="AU2459" s="16"/>
      <c r="AW2459" s="16"/>
      <c r="AY2459" s="16"/>
      <c r="BA2459" s="16"/>
      <c r="BC2459" s="16"/>
      <c r="BE2459" s="16"/>
      <c r="BF2459" s="17"/>
      <c r="BG2459" s="16"/>
      <c r="BI2459" s="17"/>
      <c r="BJ2459" s="17"/>
      <c r="BK2459" s="17"/>
      <c r="BL2459" s="17"/>
      <c r="BN2459" s="16"/>
      <c r="BT2459" s="16"/>
      <c r="BU2459" s="16"/>
      <c r="BV2459" s="16"/>
      <c r="BY2459" s="16"/>
      <c r="BZ2459" s="16"/>
      <c r="CA2459" s="16"/>
      <c r="CH2459" s="16"/>
      <c r="CI2459" s="16"/>
    </row>
    <row r="2460" spans="6:87" x14ac:dyDescent="0.25">
      <c r="F2460" s="16"/>
      <c r="G2460" s="16"/>
      <c r="U2460" s="16"/>
      <c r="V2460" s="16"/>
      <c r="W2460" s="16"/>
      <c r="Y2460" s="16"/>
      <c r="Z2460" s="16"/>
      <c r="AA2460" s="16"/>
      <c r="AB2460" s="17"/>
      <c r="AC2460" s="16"/>
      <c r="AE2460" s="16"/>
      <c r="AG2460" s="17"/>
      <c r="AH2460" s="16"/>
      <c r="AJ2460" s="16"/>
      <c r="AL2460" s="17"/>
      <c r="AM2460" s="16"/>
      <c r="AO2460" s="16"/>
      <c r="AQ2460" s="16"/>
      <c r="AS2460" s="16"/>
      <c r="AU2460" s="16"/>
      <c r="AW2460" s="16"/>
      <c r="AY2460" s="16"/>
      <c r="BA2460" s="16"/>
      <c r="BC2460" s="16"/>
      <c r="BE2460" s="16"/>
      <c r="BF2460" s="17"/>
      <c r="BG2460" s="16"/>
      <c r="BI2460" s="17"/>
      <c r="BJ2460" s="17"/>
      <c r="BK2460" s="17"/>
      <c r="BL2460" s="17"/>
      <c r="BN2460" s="16"/>
      <c r="BT2460" s="16"/>
      <c r="BU2460" s="16"/>
      <c r="BV2460" s="16"/>
      <c r="BY2460" s="16"/>
      <c r="BZ2460" s="16"/>
      <c r="CA2460" s="16"/>
      <c r="CH2460" s="16"/>
      <c r="CI2460" s="16"/>
    </row>
    <row r="2461" spans="6:87" x14ac:dyDescent="0.25">
      <c r="F2461" s="16"/>
      <c r="G2461" s="16"/>
      <c r="U2461" s="16"/>
      <c r="V2461" s="16"/>
      <c r="W2461" s="16"/>
      <c r="Y2461" s="16"/>
      <c r="Z2461" s="16"/>
      <c r="AA2461" s="16"/>
      <c r="AB2461" s="17"/>
      <c r="AC2461" s="16"/>
      <c r="AE2461" s="16"/>
      <c r="AG2461" s="17"/>
      <c r="AH2461" s="16"/>
      <c r="AJ2461" s="16"/>
      <c r="AL2461" s="17"/>
      <c r="AM2461" s="16"/>
      <c r="AO2461" s="16"/>
      <c r="AQ2461" s="16"/>
      <c r="AS2461" s="16"/>
      <c r="AU2461" s="16"/>
      <c r="AW2461" s="16"/>
      <c r="AY2461" s="16"/>
      <c r="BA2461" s="16"/>
      <c r="BC2461" s="16"/>
      <c r="BE2461" s="16"/>
      <c r="BF2461" s="17"/>
      <c r="BG2461" s="16"/>
      <c r="BI2461" s="17"/>
      <c r="BJ2461" s="17"/>
      <c r="BK2461" s="17"/>
      <c r="BL2461" s="17"/>
      <c r="BN2461" s="16"/>
      <c r="BT2461" s="16"/>
      <c r="BU2461" s="16"/>
      <c r="BV2461" s="16"/>
      <c r="BY2461" s="16"/>
      <c r="BZ2461" s="16"/>
      <c r="CA2461" s="16"/>
      <c r="CH2461" s="16"/>
      <c r="CI2461" s="16"/>
    </row>
    <row r="2462" spans="6:87" x14ac:dyDescent="0.25">
      <c r="F2462" s="16"/>
      <c r="G2462" s="16"/>
      <c r="U2462" s="16"/>
      <c r="V2462" s="16"/>
      <c r="W2462" s="16"/>
      <c r="Y2462" s="16"/>
      <c r="Z2462" s="16"/>
      <c r="AA2462" s="16"/>
      <c r="AB2462" s="17"/>
      <c r="AC2462" s="16"/>
      <c r="AE2462" s="16"/>
      <c r="AG2462" s="17"/>
      <c r="AH2462" s="16"/>
      <c r="AJ2462" s="16"/>
      <c r="AL2462" s="17"/>
      <c r="AM2462" s="16"/>
      <c r="AO2462" s="16"/>
      <c r="AQ2462" s="16"/>
      <c r="AS2462" s="16"/>
      <c r="AU2462" s="16"/>
      <c r="AW2462" s="16"/>
      <c r="AY2462" s="16"/>
      <c r="BA2462" s="16"/>
      <c r="BC2462" s="16"/>
      <c r="BE2462" s="16"/>
      <c r="BF2462" s="17"/>
      <c r="BG2462" s="16"/>
      <c r="BI2462" s="17"/>
      <c r="BJ2462" s="17"/>
      <c r="BK2462" s="17"/>
      <c r="BL2462" s="17"/>
      <c r="BN2462" s="16"/>
      <c r="BT2462" s="16"/>
      <c r="BU2462" s="16"/>
      <c r="BV2462" s="16"/>
      <c r="BY2462" s="16"/>
      <c r="BZ2462" s="16"/>
      <c r="CA2462" s="16"/>
      <c r="CH2462" s="16"/>
      <c r="CI2462" s="16"/>
    </row>
    <row r="2463" spans="6:87" x14ac:dyDescent="0.25">
      <c r="F2463" s="16"/>
      <c r="G2463" s="16"/>
      <c r="U2463" s="16"/>
      <c r="V2463" s="16"/>
      <c r="W2463" s="16"/>
      <c r="Y2463" s="16"/>
      <c r="Z2463" s="16"/>
      <c r="AA2463" s="16"/>
      <c r="AB2463" s="17"/>
      <c r="AC2463" s="16"/>
      <c r="AE2463" s="16"/>
      <c r="AG2463" s="17"/>
      <c r="AH2463" s="16"/>
      <c r="AJ2463" s="16"/>
      <c r="AL2463" s="17"/>
      <c r="AM2463" s="16"/>
      <c r="AO2463" s="16"/>
      <c r="AQ2463" s="16"/>
      <c r="AS2463" s="16"/>
      <c r="AU2463" s="16"/>
      <c r="AW2463" s="16"/>
      <c r="AY2463" s="16"/>
      <c r="BA2463" s="16"/>
      <c r="BC2463" s="16"/>
      <c r="BE2463" s="16"/>
      <c r="BF2463" s="17"/>
      <c r="BG2463" s="16"/>
      <c r="BI2463" s="17"/>
      <c r="BJ2463" s="17"/>
      <c r="BK2463" s="17"/>
      <c r="BL2463" s="17"/>
      <c r="BN2463" s="16"/>
      <c r="BT2463" s="16"/>
      <c r="BU2463" s="16"/>
      <c r="BV2463" s="16"/>
      <c r="BY2463" s="16"/>
      <c r="BZ2463" s="16"/>
      <c r="CA2463" s="16"/>
      <c r="CH2463" s="16"/>
      <c r="CI2463" s="16"/>
    </row>
    <row r="2464" spans="6:87" x14ac:dyDescent="0.25">
      <c r="F2464" s="16"/>
      <c r="G2464" s="16"/>
      <c r="U2464" s="16"/>
      <c r="V2464" s="16"/>
      <c r="W2464" s="16"/>
      <c r="Y2464" s="16"/>
      <c r="Z2464" s="16"/>
      <c r="AA2464" s="16"/>
      <c r="AB2464" s="17"/>
      <c r="AC2464" s="16"/>
      <c r="AE2464" s="16"/>
      <c r="AG2464" s="17"/>
      <c r="AH2464" s="16"/>
      <c r="AJ2464" s="16"/>
      <c r="AL2464" s="17"/>
      <c r="AM2464" s="16"/>
      <c r="AO2464" s="16"/>
      <c r="AQ2464" s="16"/>
      <c r="AS2464" s="16"/>
      <c r="AU2464" s="16"/>
      <c r="AW2464" s="16"/>
      <c r="AY2464" s="16"/>
      <c r="BA2464" s="16"/>
      <c r="BC2464" s="16"/>
      <c r="BE2464" s="16"/>
      <c r="BF2464" s="17"/>
      <c r="BG2464" s="16"/>
      <c r="BI2464" s="17"/>
      <c r="BJ2464" s="17"/>
      <c r="BK2464" s="17"/>
      <c r="BL2464" s="17"/>
      <c r="BN2464" s="16"/>
      <c r="BT2464" s="16"/>
      <c r="BU2464" s="16"/>
      <c r="BV2464" s="16"/>
      <c r="BY2464" s="16"/>
      <c r="BZ2464" s="16"/>
      <c r="CA2464" s="16"/>
      <c r="CH2464" s="16"/>
      <c r="CI2464" s="16"/>
    </row>
    <row r="2465" spans="6:87" x14ac:dyDescent="0.25">
      <c r="F2465" s="16"/>
      <c r="G2465" s="16"/>
      <c r="U2465" s="16"/>
      <c r="V2465" s="16"/>
      <c r="W2465" s="16"/>
      <c r="Y2465" s="16"/>
      <c r="Z2465" s="16"/>
      <c r="AA2465" s="16"/>
      <c r="AB2465" s="17"/>
      <c r="AC2465" s="16"/>
      <c r="AE2465" s="16"/>
      <c r="AG2465" s="17"/>
      <c r="AH2465" s="16"/>
      <c r="AJ2465" s="16"/>
      <c r="AL2465" s="17"/>
      <c r="AM2465" s="16"/>
      <c r="AO2465" s="16"/>
      <c r="AQ2465" s="16"/>
      <c r="AS2465" s="16"/>
      <c r="AU2465" s="16"/>
      <c r="AW2465" s="16"/>
      <c r="AY2465" s="16"/>
      <c r="BA2465" s="16"/>
      <c r="BC2465" s="16"/>
      <c r="BE2465" s="16"/>
      <c r="BF2465" s="17"/>
      <c r="BG2465" s="16"/>
      <c r="BI2465" s="17"/>
      <c r="BJ2465" s="17"/>
      <c r="BK2465" s="17"/>
      <c r="BL2465" s="17"/>
      <c r="BN2465" s="16"/>
      <c r="BT2465" s="16"/>
      <c r="BU2465" s="16"/>
      <c r="BV2465" s="16"/>
      <c r="BY2465" s="16"/>
      <c r="BZ2465" s="16"/>
      <c r="CA2465" s="16"/>
      <c r="CH2465" s="16"/>
      <c r="CI2465" s="16"/>
    </row>
    <row r="2466" spans="6:87" x14ac:dyDescent="0.25">
      <c r="F2466" s="16"/>
      <c r="G2466" s="16"/>
      <c r="U2466" s="16"/>
      <c r="V2466" s="16"/>
      <c r="W2466" s="16"/>
      <c r="Y2466" s="16"/>
      <c r="Z2466" s="16"/>
      <c r="AA2466" s="16"/>
      <c r="AB2466" s="17"/>
      <c r="AC2466" s="16"/>
      <c r="AE2466" s="16"/>
      <c r="AG2466" s="17"/>
      <c r="AH2466" s="16"/>
      <c r="AJ2466" s="16"/>
      <c r="AL2466" s="17"/>
      <c r="AM2466" s="16"/>
      <c r="AO2466" s="16"/>
      <c r="AQ2466" s="16"/>
      <c r="AS2466" s="16"/>
      <c r="AU2466" s="16"/>
      <c r="AW2466" s="16"/>
      <c r="AY2466" s="16"/>
      <c r="BA2466" s="16"/>
      <c r="BC2466" s="16"/>
      <c r="BE2466" s="16"/>
      <c r="BF2466" s="17"/>
      <c r="BG2466" s="16"/>
      <c r="BI2466" s="17"/>
      <c r="BJ2466" s="17"/>
      <c r="BK2466" s="17"/>
      <c r="BL2466" s="17"/>
      <c r="BN2466" s="16"/>
      <c r="BT2466" s="16"/>
      <c r="BU2466" s="16"/>
      <c r="BV2466" s="16"/>
      <c r="BY2466" s="16"/>
      <c r="BZ2466" s="16"/>
      <c r="CA2466" s="16"/>
      <c r="CH2466" s="16"/>
      <c r="CI2466" s="16"/>
    </row>
    <row r="2467" spans="6:87" x14ac:dyDescent="0.25">
      <c r="F2467" s="16"/>
      <c r="G2467" s="16"/>
      <c r="U2467" s="16"/>
      <c r="V2467" s="16"/>
      <c r="W2467" s="16"/>
      <c r="Y2467" s="16"/>
      <c r="Z2467" s="16"/>
      <c r="AA2467" s="16"/>
      <c r="AB2467" s="17"/>
      <c r="AC2467" s="16"/>
      <c r="AE2467" s="16"/>
      <c r="AG2467" s="17"/>
      <c r="AH2467" s="16"/>
      <c r="AJ2467" s="16"/>
      <c r="AL2467" s="17"/>
      <c r="AM2467" s="16"/>
      <c r="AO2467" s="16"/>
      <c r="AQ2467" s="16"/>
      <c r="AS2467" s="16"/>
      <c r="AU2467" s="16"/>
      <c r="AW2467" s="16"/>
      <c r="AY2467" s="16"/>
      <c r="BA2467" s="16"/>
      <c r="BC2467" s="16"/>
      <c r="BE2467" s="16"/>
      <c r="BF2467" s="17"/>
      <c r="BG2467" s="16"/>
      <c r="BI2467" s="17"/>
      <c r="BJ2467" s="17"/>
      <c r="BK2467" s="17"/>
      <c r="BL2467" s="17"/>
      <c r="BN2467" s="16"/>
      <c r="BT2467" s="16"/>
      <c r="BU2467" s="16"/>
      <c r="BV2467" s="16"/>
      <c r="BY2467" s="16"/>
      <c r="BZ2467" s="16"/>
      <c r="CA2467" s="16"/>
      <c r="CH2467" s="16"/>
      <c r="CI2467" s="16"/>
    </row>
    <row r="2468" spans="6:87" x14ac:dyDescent="0.25">
      <c r="F2468" s="16"/>
      <c r="G2468" s="16"/>
      <c r="U2468" s="16"/>
      <c r="V2468" s="16"/>
      <c r="W2468" s="16"/>
      <c r="Y2468" s="16"/>
      <c r="Z2468" s="16"/>
      <c r="AA2468" s="16"/>
      <c r="AB2468" s="17"/>
      <c r="AC2468" s="16"/>
      <c r="AE2468" s="16"/>
      <c r="AG2468" s="17"/>
      <c r="AH2468" s="16"/>
      <c r="AJ2468" s="16"/>
      <c r="AL2468" s="17"/>
      <c r="AM2468" s="16"/>
      <c r="AO2468" s="16"/>
      <c r="AQ2468" s="16"/>
      <c r="AS2468" s="16"/>
      <c r="AU2468" s="16"/>
      <c r="AW2468" s="16"/>
      <c r="AY2468" s="16"/>
      <c r="BA2468" s="16"/>
      <c r="BC2468" s="16"/>
      <c r="BE2468" s="16"/>
      <c r="BF2468" s="17"/>
      <c r="BG2468" s="16"/>
      <c r="BI2468" s="17"/>
      <c r="BJ2468" s="17"/>
      <c r="BK2468" s="17"/>
      <c r="BL2468" s="17"/>
      <c r="BN2468" s="16"/>
      <c r="BT2468" s="16"/>
      <c r="BU2468" s="16"/>
      <c r="BV2468" s="16"/>
      <c r="BY2468" s="16"/>
      <c r="BZ2468" s="16"/>
      <c r="CA2468" s="16"/>
      <c r="CH2468" s="16"/>
      <c r="CI2468" s="16"/>
    </row>
    <row r="2469" spans="6:87" x14ac:dyDescent="0.25">
      <c r="F2469" s="16"/>
      <c r="G2469" s="16"/>
      <c r="U2469" s="16"/>
      <c r="V2469" s="16"/>
      <c r="W2469" s="16"/>
      <c r="Y2469" s="16"/>
      <c r="Z2469" s="16"/>
      <c r="AA2469" s="16"/>
      <c r="AB2469" s="17"/>
      <c r="AC2469" s="16"/>
      <c r="AE2469" s="16"/>
      <c r="AG2469" s="17"/>
      <c r="AH2469" s="16"/>
      <c r="AJ2469" s="16"/>
      <c r="AL2469" s="17"/>
      <c r="AM2469" s="16"/>
      <c r="AO2469" s="16"/>
      <c r="AQ2469" s="16"/>
      <c r="AS2469" s="16"/>
      <c r="AU2469" s="16"/>
      <c r="AW2469" s="16"/>
      <c r="AY2469" s="16"/>
      <c r="BA2469" s="16"/>
      <c r="BC2469" s="16"/>
      <c r="BE2469" s="16"/>
      <c r="BF2469" s="17"/>
      <c r="BG2469" s="16"/>
      <c r="BI2469" s="17"/>
      <c r="BJ2469" s="17"/>
      <c r="BK2469" s="17"/>
      <c r="BL2469" s="17"/>
      <c r="BN2469" s="16"/>
      <c r="BT2469" s="16"/>
      <c r="BU2469" s="16"/>
      <c r="BV2469" s="16"/>
      <c r="BY2469" s="16"/>
      <c r="BZ2469" s="16"/>
      <c r="CA2469" s="16"/>
      <c r="CH2469" s="16"/>
      <c r="CI2469" s="16"/>
    </row>
    <row r="2470" spans="6:87" x14ac:dyDescent="0.25">
      <c r="F2470" s="16"/>
      <c r="G2470" s="16"/>
      <c r="U2470" s="16"/>
      <c r="V2470" s="16"/>
      <c r="W2470" s="16"/>
      <c r="Y2470" s="16"/>
      <c r="Z2470" s="16"/>
      <c r="AA2470" s="16"/>
      <c r="AB2470" s="17"/>
      <c r="AC2470" s="16"/>
      <c r="AE2470" s="16"/>
      <c r="AG2470" s="17"/>
      <c r="AH2470" s="16"/>
      <c r="AJ2470" s="16"/>
      <c r="AL2470" s="17"/>
      <c r="AM2470" s="16"/>
      <c r="AO2470" s="16"/>
      <c r="AQ2470" s="16"/>
      <c r="AS2470" s="16"/>
      <c r="AU2470" s="16"/>
      <c r="AW2470" s="16"/>
      <c r="AY2470" s="16"/>
      <c r="BA2470" s="16"/>
      <c r="BC2470" s="16"/>
      <c r="BE2470" s="16"/>
      <c r="BF2470" s="17"/>
      <c r="BG2470" s="16"/>
      <c r="BI2470" s="17"/>
      <c r="BJ2470" s="17"/>
      <c r="BK2470" s="17"/>
      <c r="BL2470" s="17"/>
      <c r="BN2470" s="16"/>
      <c r="BT2470" s="16"/>
      <c r="BU2470" s="16"/>
      <c r="BV2470" s="16"/>
      <c r="BY2470" s="16"/>
      <c r="BZ2470" s="16"/>
      <c r="CA2470" s="16"/>
      <c r="CH2470" s="16"/>
      <c r="CI2470" s="16"/>
    </row>
    <row r="2471" spans="6:87" x14ac:dyDescent="0.25">
      <c r="F2471" s="16"/>
      <c r="G2471" s="16"/>
      <c r="U2471" s="16"/>
      <c r="V2471" s="16"/>
      <c r="W2471" s="16"/>
      <c r="Y2471" s="16"/>
      <c r="Z2471" s="16"/>
      <c r="AA2471" s="16"/>
      <c r="AB2471" s="17"/>
      <c r="AC2471" s="16"/>
      <c r="AE2471" s="16"/>
      <c r="AG2471" s="17"/>
      <c r="AH2471" s="16"/>
      <c r="AJ2471" s="16"/>
      <c r="AL2471" s="17"/>
      <c r="AM2471" s="16"/>
      <c r="AO2471" s="16"/>
      <c r="AQ2471" s="16"/>
      <c r="AS2471" s="16"/>
      <c r="AU2471" s="16"/>
      <c r="AW2471" s="16"/>
      <c r="AY2471" s="16"/>
      <c r="BA2471" s="16"/>
      <c r="BC2471" s="16"/>
      <c r="BE2471" s="16"/>
      <c r="BF2471" s="17"/>
      <c r="BG2471" s="16"/>
      <c r="BI2471" s="17"/>
      <c r="BJ2471" s="17"/>
      <c r="BK2471" s="17"/>
      <c r="BL2471" s="17"/>
      <c r="BN2471" s="16"/>
      <c r="BT2471" s="16"/>
      <c r="BU2471" s="16"/>
      <c r="BV2471" s="16"/>
      <c r="BY2471" s="16"/>
      <c r="BZ2471" s="16"/>
      <c r="CA2471" s="16"/>
      <c r="CH2471" s="16"/>
      <c r="CI2471" s="16"/>
    </row>
    <row r="2472" spans="6:87" x14ac:dyDescent="0.25">
      <c r="F2472" s="16"/>
      <c r="G2472" s="16"/>
      <c r="U2472" s="16"/>
      <c r="V2472" s="16"/>
      <c r="W2472" s="16"/>
      <c r="Y2472" s="16"/>
      <c r="Z2472" s="16"/>
      <c r="AA2472" s="16"/>
      <c r="AB2472" s="17"/>
      <c r="AC2472" s="16"/>
      <c r="AE2472" s="16"/>
      <c r="AG2472" s="17"/>
      <c r="AH2472" s="16"/>
      <c r="AJ2472" s="16"/>
      <c r="AL2472" s="17"/>
      <c r="AM2472" s="16"/>
      <c r="AO2472" s="16"/>
      <c r="AQ2472" s="16"/>
      <c r="AS2472" s="16"/>
      <c r="AU2472" s="16"/>
      <c r="AW2472" s="16"/>
      <c r="AY2472" s="16"/>
      <c r="BA2472" s="16"/>
      <c r="BC2472" s="16"/>
      <c r="BE2472" s="16"/>
      <c r="BF2472" s="17"/>
      <c r="BG2472" s="16"/>
      <c r="BI2472" s="17"/>
      <c r="BJ2472" s="17"/>
      <c r="BK2472" s="17"/>
      <c r="BL2472" s="17"/>
      <c r="BN2472" s="16"/>
      <c r="BT2472" s="16"/>
      <c r="BU2472" s="16"/>
      <c r="BV2472" s="16"/>
      <c r="BY2472" s="16"/>
      <c r="BZ2472" s="16"/>
      <c r="CA2472" s="16"/>
      <c r="CH2472" s="16"/>
      <c r="CI2472" s="16"/>
    </row>
    <row r="2473" spans="6:87" x14ac:dyDescent="0.25">
      <c r="F2473" s="16"/>
      <c r="G2473" s="16"/>
      <c r="U2473" s="16"/>
      <c r="V2473" s="16"/>
      <c r="W2473" s="16"/>
      <c r="Y2473" s="16"/>
      <c r="Z2473" s="16"/>
      <c r="AA2473" s="16"/>
      <c r="AB2473" s="17"/>
      <c r="AC2473" s="16"/>
      <c r="AE2473" s="16"/>
      <c r="AG2473" s="17"/>
      <c r="AH2473" s="16"/>
      <c r="AJ2473" s="16"/>
      <c r="AL2473" s="17"/>
      <c r="AM2473" s="16"/>
      <c r="AO2473" s="16"/>
      <c r="AQ2473" s="16"/>
      <c r="AS2473" s="16"/>
      <c r="AU2473" s="16"/>
      <c r="AW2473" s="16"/>
      <c r="AY2473" s="16"/>
      <c r="BA2473" s="16"/>
      <c r="BC2473" s="16"/>
      <c r="BE2473" s="16"/>
      <c r="BF2473" s="17"/>
      <c r="BG2473" s="16"/>
      <c r="BI2473" s="17"/>
      <c r="BJ2473" s="17"/>
      <c r="BK2473" s="17"/>
      <c r="BL2473" s="17"/>
      <c r="BN2473" s="16"/>
      <c r="BT2473" s="16"/>
      <c r="BU2473" s="16"/>
      <c r="BV2473" s="16"/>
      <c r="BY2473" s="16"/>
      <c r="BZ2473" s="16"/>
      <c r="CA2473" s="16"/>
      <c r="CH2473" s="16"/>
      <c r="CI2473" s="16"/>
    </row>
    <row r="2474" spans="6:87" x14ac:dyDescent="0.25">
      <c r="F2474" s="16"/>
      <c r="G2474" s="16"/>
      <c r="U2474" s="16"/>
      <c r="V2474" s="16"/>
      <c r="W2474" s="16"/>
      <c r="Y2474" s="16"/>
      <c r="Z2474" s="16"/>
      <c r="AA2474" s="16"/>
      <c r="AB2474" s="17"/>
      <c r="AC2474" s="16"/>
      <c r="AE2474" s="16"/>
      <c r="AG2474" s="17"/>
      <c r="AH2474" s="16"/>
      <c r="AJ2474" s="16"/>
      <c r="AL2474" s="17"/>
      <c r="AM2474" s="16"/>
      <c r="AO2474" s="16"/>
      <c r="AQ2474" s="16"/>
      <c r="AS2474" s="16"/>
      <c r="AU2474" s="16"/>
      <c r="AW2474" s="16"/>
      <c r="AY2474" s="16"/>
      <c r="BA2474" s="16"/>
      <c r="BC2474" s="16"/>
      <c r="BE2474" s="16"/>
      <c r="BF2474" s="17"/>
      <c r="BG2474" s="16"/>
      <c r="BI2474" s="17"/>
      <c r="BJ2474" s="17"/>
      <c r="BK2474" s="17"/>
      <c r="BL2474" s="17"/>
      <c r="BN2474" s="16"/>
      <c r="BT2474" s="16"/>
      <c r="BU2474" s="16"/>
      <c r="BV2474" s="16"/>
      <c r="BY2474" s="16"/>
      <c r="BZ2474" s="16"/>
      <c r="CA2474" s="16"/>
      <c r="CH2474" s="16"/>
      <c r="CI2474" s="16"/>
    </row>
    <row r="2475" spans="6:87" x14ac:dyDescent="0.25">
      <c r="F2475" s="16"/>
      <c r="G2475" s="16"/>
      <c r="U2475" s="16"/>
      <c r="V2475" s="16"/>
      <c r="W2475" s="16"/>
      <c r="Y2475" s="16"/>
      <c r="Z2475" s="16"/>
      <c r="AA2475" s="16"/>
      <c r="AB2475" s="17"/>
      <c r="AC2475" s="16"/>
      <c r="AE2475" s="16"/>
      <c r="AG2475" s="17"/>
      <c r="AH2475" s="16"/>
      <c r="AJ2475" s="16"/>
      <c r="AL2475" s="17"/>
      <c r="AM2475" s="16"/>
      <c r="AO2475" s="16"/>
      <c r="AQ2475" s="16"/>
      <c r="AS2475" s="16"/>
      <c r="AU2475" s="16"/>
      <c r="AW2475" s="16"/>
      <c r="AY2475" s="16"/>
      <c r="BA2475" s="16"/>
      <c r="BC2475" s="16"/>
      <c r="BE2475" s="16"/>
      <c r="BF2475" s="17"/>
      <c r="BG2475" s="16"/>
      <c r="BI2475" s="17"/>
      <c r="BJ2475" s="17"/>
      <c r="BK2475" s="17"/>
      <c r="BL2475" s="17"/>
      <c r="BN2475" s="16"/>
      <c r="BT2475" s="16"/>
      <c r="BU2475" s="16"/>
      <c r="BV2475" s="16"/>
      <c r="BY2475" s="16"/>
      <c r="BZ2475" s="16"/>
      <c r="CA2475" s="16"/>
      <c r="CH2475" s="16"/>
      <c r="CI2475" s="16"/>
    </row>
    <row r="2476" spans="6:87" x14ac:dyDescent="0.25">
      <c r="F2476" s="16"/>
      <c r="G2476" s="16"/>
      <c r="U2476" s="16"/>
      <c r="V2476" s="16"/>
      <c r="W2476" s="16"/>
      <c r="Y2476" s="16"/>
      <c r="Z2476" s="16"/>
      <c r="AA2476" s="16"/>
      <c r="AB2476" s="17"/>
      <c r="AC2476" s="16"/>
      <c r="AE2476" s="16"/>
      <c r="AG2476" s="17"/>
      <c r="AH2476" s="16"/>
      <c r="AJ2476" s="16"/>
      <c r="AL2476" s="17"/>
      <c r="AM2476" s="16"/>
      <c r="AO2476" s="16"/>
      <c r="AQ2476" s="16"/>
      <c r="AS2476" s="16"/>
      <c r="AU2476" s="16"/>
      <c r="AW2476" s="16"/>
      <c r="AY2476" s="16"/>
      <c r="BA2476" s="16"/>
      <c r="BC2476" s="16"/>
      <c r="BE2476" s="16"/>
      <c r="BF2476" s="17"/>
      <c r="BG2476" s="16"/>
      <c r="BI2476" s="17"/>
      <c r="BJ2476" s="17"/>
      <c r="BK2476" s="17"/>
      <c r="BL2476" s="17"/>
      <c r="BN2476" s="16"/>
      <c r="BT2476" s="16"/>
      <c r="BU2476" s="16"/>
      <c r="BV2476" s="16"/>
      <c r="BY2476" s="16"/>
      <c r="BZ2476" s="16"/>
      <c r="CA2476" s="16"/>
      <c r="CH2476" s="16"/>
      <c r="CI2476" s="16"/>
    </row>
    <row r="2477" spans="6:87" x14ac:dyDescent="0.25">
      <c r="F2477" s="16"/>
      <c r="G2477" s="16"/>
      <c r="U2477" s="16"/>
      <c r="V2477" s="16"/>
      <c r="W2477" s="16"/>
      <c r="Y2477" s="16"/>
      <c r="Z2477" s="16"/>
      <c r="AA2477" s="16"/>
      <c r="AB2477" s="17"/>
      <c r="AC2477" s="16"/>
      <c r="AE2477" s="16"/>
      <c r="AG2477" s="17"/>
      <c r="AH2477" s="16"/>
      <c r="AJ2477" s="16"/>
      <c r="AL2477" s="17"/>
      <c r="AM2477" s="16"/>
      <c r="AO2477" s="16"/>
      <c r="AQ2477" s="16"/>
      <c r="AS2477" s="16"/>
      <c r="AU2477" s="16"/>
      <c r="AW2477" s="16"/>
      <c r="AY2477" s="16"/>
      <c r="BA2477" s="16"/>
      <c r="BC2477" s="16"/>
      <c r="BE2477" s="16"/>
      <c r="BF2477" s="17"/>
      <c r="BG2477" s="16"/>
      <c r="BI2477" s="17"/>
      <c r="BJ2477" s="17"/>
      <c r="BK2477" s="17"/>
      <c r="BL2477" s="17"/>
      <c r="BN2477" s="16"/>
      <c r="BT2477" s="16"/>
      <c r="BU2477" s="16"/>
      <c r="BV2477" s="16"/>
      <c r="BY2477" s="16"/>
      <c r="BZ2477" s="16"/>
      <c r="CA2477" s="16"/>
      <c r="CH2477" s="16"/>
      <c r="CI2477" s="16"/>
    </row>
    <row r="2478" spans="6:87" x14ac:dyDescent="0.25">
      <c r="F2478" s="16"/>
      <c r="G2478" s="16"/>
      <c r="U2478" s="16"/>
      <c r="V2478" s="16"/>
      <c r="W2478" s="16"/>
      <c r="Y2478" s="16"/>
      <c r="Z2478" s="16"/>
      <c r="AA2478" s="16"/>
      <c r="AB2478" s="17"/>
      <c r="AC2478" s="16"/>
      <c r="AE2478" s="16"/>
      <c r="AG2478" s="17"/>
      <c r="AH2478" s="16"/>
      <c r="AJ2478" s="16"/>
      <c r="AL2478" s="17"/>
      <c r="AM2478" s="16"/>
      <c r="AO2478" s="16"/>
      <c r="AQ2478" s="16"/>
      <c r="AS2478" s="16"/>
      <c r="AU2478" s="16"/>
      <c r="AW2478" s="16"/>
      <c r="AY2478" s="16"/>
      <c r="BA2478" s="16"/>
      <c r="BC2478" s="16"/>
      <c r="BE2478" s="16"/>
      <c r="BF2478" s="17"/>
      <c r="BG2478" s="16"/>
      <c r="BI2478" s="17"/>
      <c r="BJ2478" s="17"/>
      <c r="BK2478" s="17"/>
      <c r="BL2478" s="17"/>
      <c r="BN2478" s="16"/>
      <c r="BT2478" s="16"/>
      <c r="BU2478" s="16"/>
      <c r="BV2478" s="16"/>
      <c r="BY2478" s="16"/>
      <c r="BZ2478" s="16"/>
      <c r="CA2478" s="16"/>
      <c r="CH2478" s="16"/>
      <c r="CI2478" s="16"/>
    </row>
    <row r="2479" spans="6:87" x14ac:dyDescent="0.25">
      <c r="F2479" s="16"/>
      <c r="G2479" s="16"/>
      <c r="U2479" s="16"/>
      <c r="V2479" s="16"/>
      <c r="W2479" s="16"/>
      <c r="Y2479" s="16"/>
      <c r="Z2479" s="16"/>
      <c r="AA2479" s="16"/>
      <c r="AB2479" s="17"/>
      <c r="AC2479" s="16"/>
      <c r="AE2479" s="16"/>
      <c r="AG2479" s="17"/>
      <c r="AH2479" s="16"/>
      <c r="AJ2479" s="16"/>
      <c r="AL2479" s="17"/>
      <c r="AM2479" s="16"/>
      <c r="AO2479" s="16"/>
      <c r="AQ2479" s="16"/>
      <c r="AS2479" s="16"/>
      <c r="AU2479" s="16"/>
      <c r="AW2479" s="16"/>
      <c r="AY2479" s="16"/>
      <c r="BA2479" s="16"/>
      <c r="BC2479" s="16"/>
      <c r="BE2479" s="16"/>
      <c r="BF2479" s="17"/>
      <c r="BG2479" s="16"/>
      <c r="BI2479" s="17"/>
      <c r="BJ2479" s="17"/>
      <c r="BK2479" s="17"/>
      <c r="BL2479" s="17"/>
      <c r="BN2479" s="16"/>
      <c r="BT2479" s="16"/>
      <c r="BU2479" s="16"/>
      <c r="BV2479" s="16"/>
      <c r="BY2479" s="16"/>
      <c r="BZ2479" s="16"/>
      <c r="CA2479" s="16"/>
      <c r="CH2479" s="16"/>
      <c r="CI2479" s="16"/>
    </row>
    <row r="2480" spans="6:87" x14ac:dyDescent="0.25">
      <c r="F2480" s="16"/>
      <c r="G2480" s="16"/>
      <c r="U2480" s="16"/>
      <c r="V2480" s="16"/>
      <c r="W2480" s="16"/>
      <c r="Y2480" s="16"/>
      <c r="Z2480" s="16"/>
      <c r="AA2480" s="16"/>
      <c r="AB2480" s="17"/>
      <c r="AC2480" s="16"/>
      <c r="AE2480" s="16"/>
      <c r="AG2480" s="17"/>
      <c r="AH2480" s="16"/>
      <c r="AJ2480" s="16"/>
      <c r="AL2480" s="17"/>
      <c r="AM2480" s="16"/>
      <c r="AO2480" s="16"/>
      <c r="AQ2480" s="16"/>
      <c r="AS2480" s="16"/>
      <c r="AU2480" s="16"/>
      <c r="AW2480" s="16"/>
      <c r="AY2480" s="16"/>
      <c r="BA2480" s="16"/>
      <c r="BC2480" s="16"/>
      <c r="BE2480" s="16"/>
      <c r="BF2480" s="17"/>
      <c r="BG2480" s="16"/>
      <c r="BI2480" s="17"/>
      <c r="BJ2480" s="17"/>
      <c r="BK2480" s="17"/>
      <c r="BL2480" s="17"/>
      <c r="BN2480" s="16"/>
      <c r="BT2480" s="16"/>
      <c r="BU2480" s="16"/>
      <c r="BV2480" s="16"/>
      <c r="BY2480" s="16"/>
      <c r="BZ2480" s="16"/>
      <c r="CA2480" s="16"/>
      <c r="CH2480" s="16"/>
      <c r="CI2480" s="16"/>
    </row>
    <row r="2481" spans="6:87" x14ac:dyDescent="0.25">
      <c r="F2481" s="16"/>
      <c r="G2481" s="16"/>
      <c r="U2481" s="16"/>
      <c r="V2481" s="16"/>
      <c r="W2481" s="16"/>
      <c r="Y2481" s="16"/>
      <c r="Z2481" s="16"/>
      <c r="AA2481" s="16"/>
      <c r="AB2481" s="17"/>
      <c r="AC2481" s="16"/>
      <c r="AE2481" s="16"/>
      <c r="AG2481" s="17"/>
      <c r="AH2481" s="16"/>
      <c r="AJ2481" s="16"/>
      <c r="AL2481" s="17"/>
      <c r="AM2481" s="16"/>
      <c r="AO2481" s="16"/>
      <c r="AQ2481" s="16"/>
      <c r="AS2481" s="16"/>
      <c r="AU2481" s="16"/>
      <c r="AW2481" s="16"/>
      <c r="AY2481" s="16"/>
      <c r="BA2481" s="16"/>
      <c r="BC2481" s="16"/>
      <c r="BE2481" s="16"/>
      <c r="BF2481" s="17"/>
      <c r="BG2481" s="16"/>
      <c r="BI2481" s="17"/>
      <c r="BJ2481" s="17"/>
      <c r="BK2481" s="17"/>
      <c r="BL2481" s="17"/>
      <c r="BN2481" s="16"/>
      <c r="BT2481" s="16"/>
      <c r="BU2481" s="16"/>
      <c r="BV2481" s="16"/>
      <c r="BY2481" s="16"/>
      <c r="BZ2481" s="16"/>
      <c r="CA2481" s="16"/>
      <c r="CH2481" s="16"/>
      <c r="CI2481" s="16"/>
    </row>
    <row r="2482" spans="6:87" x14ac:dyDescent="0.25">
      <c r="F2482" s="16"/>
      <c r="G2482" s="16"/>
      <c r="U2482" s="16"/>
      <c r="V2482" s="16"/>
      <c r="W2482" s="16"/>
      <c r="Y2482" s="16"/>
      <c r="Z2482" s="16"/>
      <c r="AA2482" s="16"/>
      <c r="AB2482" s="17"/>
      <c r="AC2482" s="16"/>
      <c r="AE2482" s="16"/>
      <c r="AG2482" s="17"/>
      <c r="AH2482" s="16"/>
      <c r="AJ2482" s="16"/>
      <c r="AL2482" s="17"/>
      <c r="AM2482" s="16"/>
      <c r="AO2482" s="16"/>
      <c r="AQ2482" s="16"/>
      <c r="AS2482" s="16"/>
      <c r="AU2482" s="16"/>
      <c r="AW2482" s="16"/>
      <c r="AY2482" s="16"/>
      <c r="BA2482" s="16"/>
      <c r="BC2482" s="16"/>
      <c r="BE2482" s="16"/>
      <c r="BF2482" s="17"/>
      <c r="BG2482" s="16"/>
      <c r="BI2482" s="17"/>
      <c r="BJ2482" s="17"/>
      <c r="BK2482" s="17"/>
      <c r="BL2482" s="17"/>
      <c r="BN2482" s="16"/>
      <c r="BT2482" s="16"/>
      <c r="BU2482" s="16"/>
      <c r="BV2482" s="16"/>
      <c r="BY2482" s="16"/>
      <c r="BZ2482" s="16"/>
      <c r="CA2482" s="16"/>
      <c r="CH2482" s="16"/>
      <c r="CI2482" s="16"/>
    </row>
    <row r="2483" spans="6:87" x14ac:dyDescent="0.25">
      <c r="F2483" s="16"/>
      <c r="G2483" s="16"/>
      <c r="U2483" s="16"/>
      <c r="V2483" s="16"/>
      <c r="W2483" s="16"/>
      <c r="Y2483" s="16"/>
      <c r="Z2483" s="16"/>
      <c r="AA2483" s="16"/>
      <c r="AB2483" s="17"/>
      <c r="AC2483" s="16"/>
      <c r="AE2483" s="16"/>
      <c r="AG2483" s="17"/>
      <c r="AH2483" s="16"/>
      <c r="AJ2483" s="16"/>
      <c r="AL2483" s="17"/>
      <c r="AM2483" s="16"/>
      <c r="AO2483" s="16"/>
      <c r="AQ2483" s="16"/>
      <c r="AS2483" s="16"/>
      <c r="AU2483" s="16"/>
      <c r="AW2483" s="16"/>
      <c r="AY2483" s="16"/>
      <c r="BA2483" s="16"/>
      <c r="BC2483" s="16"/>
      <c r="BE2483" s="16"/>
      <c r="BF2483" s="17"/>
      <c r="BG2483" s="16"/>
      <c r="BI2483" s="17"/>
      <c r="BJ2483" s="17"/>
      <c r="BK2483" s="17"/>
      <c r="BL2483" s="17"/>
      <c r="BN2483" s="16"/>
      <c r="BT2483" s="16"/>
      <c r="BU2483" s="16"/>
      <c r="BV2483" s="16"/>
      <c r="BY2483" s="16"/>
      <c r="BZ2483" s="16"/>
      <c r="CA2483" s="16"/>
      <c r="CH2483" s="16"/>
      <c r="CI2483" s="16"/>
    </row>
    <row r="2484" spans="6:87" x14ac:dyDescent="0.25">
      <c r="F2484" s="16"/>
      <c r="G2484" s="16"/>
      <c r="U2484" s="16"/>
      <c r="V2484" s="16"/>
      <c r="W2484" s="16"/>
      <c r="Y2484" s="16"/>
      <c r="Z2484" s="16"/>
      <c r="AA2484" s="16"/>
      <c r="AB2484" s="17"/>
      <c r="AC2484" s="16"/>
      <c r="AE2484" s="16"/>
      <c r="AG2484" s="17"/>
      <c r="AH2484" s="16"/>
      <c r="AJ2484" s="16"/>
      <c r="AL2484" s="17"/>
      <c r="AM2484" s="16"/>
      <c r="AO2484" s="16"/>
      <c r="AQ2484" s="16"/>
      <c r="AS2484" s="16"/>
      <c r="AU2484" s="16"/>
      <c r="AW2484" s="16"/>
      <c r="AY2484" s="16"/>
      <c r="BA2484" s="16"/>
      <c r="BC2484" s="16"/>
      <c r="BE2484" s="16"/>
      <c r="BF2484" s="17"/>
      <c r="BG2484" s="16"/>
      <c r="BI2484" s="17"/>
      <c r="BJ2484" s="17"/>
      <c r="BK2484" s="17"/>
      <c r="BL2484" s="17"/>
      <c r="BN2484" s="16"/>
      <c r="BT2484" s="16"/>
      <c r="BU2484" s="16"/>
      <c r="BV2484" s="16"/>
      <c r="BY2484" s="16"/>
      <c r="BZ2484" s="16"/>
      <c r="CA2484" s="16"/>
      <c r="CH2484" s="16"/>
      <c r="CI2484" s="16"/>
    </row>
    <row r="2485" spans="6:87" x14ac:dyDescent="0.25">
      <c r="F2485" s="16"/>
      <c r="G2485" s="16"/>
      <c r="U2485" s="16"/>
      <c r="V2485" s="16"/>
      <c r="W2485" s="16"/>
      <c r="Y2485" s="16"/>
      <c r="Z2485" s="16"/>
      <c r="AA2485" s="16"/>
      <c r="AB2485" s="17"/>
      <c r="AC2485" s="16"/>
      <c r="AE2485" s="16"/>
      <c r="AG2485" s="17"/>
      <c r="AH2485" s="16"/>
      <c r="AJ2485" s="16"/>
      <c r="AL2485" s="17"/>
      <c r="AM2485" s="16"/>
      <c r="AO2485" s="16"/>
      <c r="AQ2485" s="16"/>
      <c r="AS2485" s="16"/>
      <c r="AU2485" s="16"/>
      <c r="AW2485" s="16"/>
      <c r="AY2485" s="16"/>
      <c r="BA2485" s="16"/>
      <c r="BC2485" s="16"/>
      <c r="BE2485" s="16"/>
      <c r="BF2485" s="17"/>
      <c r="BG2485" s="16"/>
      <c r="BI2485" s="17"/>
      <c r="BJ2485" s="17"/>
      <c r="BK2485" s="17"/>
      <c r="BL2485" s="17"/>
      <c r="BN2485" s="16"/>
      <c r="BT2485" s="16"/>
      <c r="BU2485" s="16"/>
      <c r="BV2485" s="16"/>
      <c r="BY2485" s="16"/>
      <c r="BZ2485" s="16"/>
      <c r="CA2485" s="16"/>
      <c r="CH2485" s="16"/>
      <c r="CI2485" s="16"/>
    </row>
    <row r="2486" spans="6:87" x14ac:dyDescent="0.25">
      <c r="F2486" s="16"/>
      <c r="G2486" s="16"/>
      <c r="U2486" s="16"/>
      <c r="V2486" s="16"/>
      <c r="W2486" s="16"/>
      <c r="Y2486" s="16"/>
      <c r="Z2486" s="16"/>
      <c r="AA2486" s="16"/>
      <c r="AB2486" s="17"/>
      <c r="AC2486" s="16"/>
      <c r="AE2486" s="16"/>
      <c r="AG2486" s="17"/>
      <c r="AH2486" s="16"/>
      <c r="AJ2486" s="16"/>
      <c r="AL2486" s="17"/>
      <c r="AM2486" s="16"/>
      <c r="AO2486" s="16"/>
      <c r="AQ2486" s="16"/>
      <c r="AS2486" s="16"/>
      <c r="AU2486" s="16"/>
      <c r="AW2486" s="16"/>
      <c r="AY2486" s="16"/>
      <c r="BA2486" s="16"/>
      <c r="BC2486" s="16"/>
      <c r="BE2486" s="16"/>
      <c r="BF2486" s="17"/>
      <c r="BG2486" s="16"/>
      <c r="BI2486" s="17"/>
      <c r="BJ2486" s="17"/>
      <c r="BK2486" s="17"/>
      <c r="BL2486" s="17"/>
      <c r="BN2486" s="16"/>
      <c r="BT2486" s="16"/>
      <c r="BU2486" s="16"/>
      <c r="BV2486" s="16"/>
      <c r="BY2486" s="16"/>
      <c r="BZ2486" s="16"/>
      <c r="CA2486" s="16"/>
      <c r="CH2486" s="16"/>
      <c r="CI2486" s="16"/>
    </row>
    <row r="2487" spans="6:87" x14ac:dyDescent="0.25">
      <c r="F2487" s="16"/>
      <c r="G2487" s="16"/>
      <c r="U2487" s="16"/>
      <c r="V2487" s="16"/>
      <c r="W2487" s="16"/>
      <c r="Y2487" s="16"/>
      <c r="Z2487" s="16"/>
      <c r="AA2487" s="16"/>
      <c r="AB2487" s="17"/>
      <c r="AC2487" s="16"/>
      <c r="AE2487" s="16"/>
      <c r="AG2487" s="17"/>
      <c r="AH2487" s="16"/>
      <c r="AJ2487" s="16"/>
      <c r="AL2487" s="17"/>
      <c r="AM2487" s="16"/>
      <c r="AO2487" s="16"/>
      <c r="AQ2487" s="16"/>
      <c r="AS2487" s="16"/>
      <c r="AU2487" s="16"/>
      <c r="AW2487" s="16"/>
      <c r="AY2487" s="16"/>
      <c r="BA2487" s="16"/>
      <c r="BC2487" s="16"/>
      <c r="BE2487" s="16"/>
      <c r="BF2487" s="17"/>
      <c r="BG2487" s="16"/>
      <c r="BI2487" s="17"/>
      <c r="BJ2487" s="17"/>
      <c r="BK2487" s="17"/>
      <c r="BL2487" s="17"/>
      <c r="BN2487" s="16"/>
      <c r="BT2487" s="16"/>
      <c r="BU2487" s="16"/>
      <c r="BV2487" s="16"/>
      <c r="BY2487" s="16"/>
      <c r="BZ2487" s="16"/>
      <c r="CA2487" s="16"/>
      <c r="CH2487" s="16"/>
      <c r="CI2487" s="16"/>
    </row>
    <row r="2488" spans="6:87" x14ac:dyDescent="0.25">
      <c r="F2488" s="16"/>
      <c r="G2488" s="16"/>
      <c r="U2488" s="16"/>
      <c r="V2488" s="16"/>
      <c r="W2488" s="16"/>
      <c r="Y2488" s="16"/>
      <c r="Z2488" s="16"/>
      <c r="AA2488" s="16"/>
      <c r="AB2488" s="17"/>
      <c r="AC2488" s="16"/>
      <c r="AE2488" s="16"/>
      <c r="AG2488" s="17"/>
      <c r="AH2488" s="16"/>
      <c r="AJ2488" s="16"/>
      <c r="AL2488" s="17"/>
      <c r="AM2488" s="16"/>
      <c r="AO2488" s="16"/>
      <c r="AQ2488" s="16"/>
      <c r="AS2488" s="16"/>
      <c r="AU2488" s="16"/>
      <c r="AW2488" s="16"/>
      <c r="AY2488" s="16"/>
      <c r="BA2488" s="16"/>
      <c r="BC2488" s="16"/>
      <c r="BE2488" s="16"/>
      <c r="BF2488" s="17"/>
      <c r="BG2488" s="16"/>
      <c r="BI2488" s="17"/>
      <c r="BJ2488" s="17"/>
      <c r="BK2488" s="17"/>
      <c r="BL2488" s="17"/>
      <c r="BN2488" s="16"/>
      <c r="BT2488" s="16"/>
      <c r="BU2488" s="16"/>
      <c r="BV2488" s="16"/>
      <c r="BY2488" s="16"/>
      <c r="BZ2488" s="16"/>
      <c r="CA2488" s="16"/>
      <c r="CH2488" s="16"/>
      <c r="CI2488" s="16"/>
    </row>
    <row r="2489" spans="6:87" x14ac:dyDescent="0.25">
      <c r="F2489" s="16"/>
      <c r="G2489" s="16"/>
      <c r="U2489" s="16"/>
      <c r="V2489" s="16"/>
      <c r="W2489" s="16"/>
      <c r="Y2489" s="16"/>
      <c r="Z2489" s="16"/>
      <c r="AA2489" s="16"/>
      <c r="AB2489" s="17"/>
      <c r="AC2489" s="16"/>
      <c r="AE2489" s="16"/>
      <c r="AG2489" s="17"/>
      <c r="AH2489" s="16"/>
      <c r="AJ2489" s="16"/>
      <c r="AL2489" s="17"/>
      <c r="AM2489" s="16"/>
      <c r="AO2489" s="16"/>
      <c r="AQ2489" s="16"/>
      <c r="AS2489" s="16"/>
      <c r="AU2489" s="16"/>
      <c r="AW2489" s="16"/>
      <c r="AY2489" s="16"/>
      <c r="BA2489" s="16"/>
      <c r="BC2489" s="16"/>
      <c r="BE2489" s="16"/>
      <c r="BF2489" s="17"/>
      <c r="BG2489" s="16"/>
      <c r="BI2489" s="17"/>
      <c r="BJ2489" s="17"/>
      <c r="BK2489" s="17"/>
      <c r="BL2489" s="17"/>
      <c r="BN2489" s="16"/>
      <c r="BT2489" s="16"/>
      <c r="BU2489" s="16"/>
      <c r="BV2489" s="16"/>
      <c r="BY2489" s="16"/>
      <c r="BZ2489" s="16"/>
      <c r="CA2489" s="16"/>
      <c r="CH2489" s="16"/>
      <c r="CI2489" s="16"/>
    </row>
    <row r="2490" spans="6:87" x14ac:dyDescent="0.25">
      <c r="F2490" s="16"/>
      <c r="G2490" s="16"/>
      <c r="U2490" s="16"/>
      <c r="V2490" s="16"/>
      <c r="W2490" s="16"/>
      <c r="Y2490" s="16"/>
      <c r="Z2490" s="16"/>
      <c r="AA2490" s="16"/>
      <c r="AB2490" s="17"/>
      <c r="AC2490" s="16"/>
      <c r="AE2490" s="16"/>
      <c r="AG2490" s="17"/>
      <c r="AH2490" s="16"/>
      <c r="AJ2490" s="16"/>
      <c r="AL2490" s="17"/>
      <c r="AM2490" s="16"/>
      <c r="AO2490" s="16"/>
      <c r="AQ2490" s="16"/>
      <c r="AS2490" s="16"/>
      <c r="AU2490" s="16"/>
      <c r="AW2490" s="16"/>
      <c r="AY2490" s="16"/>
      <c r="BA2490" s="16"/>
      <c r="BC2490" s="16"/>
      <c r="BE2490" s="16"/>
      <c r="BF2490" s="17"/>
      <c r="BG2490" s="16"/>
      <c r="BI2490" s="17"/>
      <c r="BJ2490" s="17"/>
      <c r="BK2490" s="17"/>
      <c r="BL2490" s="17"/>
      <c r="BN2490" s="16"/>
      <c r="BT2490" s="16"/>
      <c r="BU2490" s="16"/>
      <c r="BV2490" s="16"/>
      <c r="BY2490" s="16"/>
      <c r="BZ2490" s="16"/>
      <c r="CA2490" s="16"/>
      <c r="CH2490" s="16"/>
      <c r="CI2490" s="16"/>
    </row>
    <row r="2491" spans="6:87" x14ac:dyDescent="0.25">
      <c r="F2491" s="16"/>
      <c r="G2491" s="16"/>
      <c r="U2491" s="16"/>
      <c r="V2491" s="16"/>
      <c r="W2491" s="16"/>
      <c r="Y2491" s="16"/>
      <c r="Z2491" s="16"/>
      <c r="AA2491" s="16"/>
      <c r="AB2491" s="17"/>
      <c r="AC2491" s="16"/>
      <c r="AE2491" s="16"/>
      <c r="AG2491" s="17"/>
      <c r="AH2491" s="16"/>
      <c r="AJ2491" s="16"/>
      <c r="AL2491" s="17"/>
      <c r="AM2491" s="16"/>
      <c r="AO2491" s="16"/>
      <c r="AQ2491" s="16"/>
      <c r="AS2491" s="16"/>
      <c r="AU2491" s="16"/>
      <c r="AW2491" s="16"/>
      <c r="AY2491" s="16"/>
      <c r="BA2491" s="16"/>
      <c r="BC2491" s="16"/>
      <c r="BE2491" s="16"/>
      <c r="BF2491" s="17"/>
      <c r="BG2491" s="16"/>
      <c r="BI2491" s="17"/>
      <c r="BJ2491" s="17"/>
      <c r="BK2491" s="17"/>
      <c r="BL2491" s="17"/>
      <c r="BN2491" s="16"/>
      <c r="BT2491" s="16"/>
      <c r="BU2491" s="16"/>
      <c r="BV2491" s="16"/>
      <c r="BY2491" s="16"/>
      <c r="BZ2491" s="16"/>
      <c r="CA2491" s="16"/>
      <c r="CH2491" s="16"/>
      <c r="CI2491" s="16"/>
    </row>
    <row r="2492" spans="6:87" x14ac:dyDescent="0.25">
      <c r="F2492" s="16"/>
      <c r="G2492" s="16"/>
      <c r="U2492" s="16"/>
      <c r="V2492" s="16"/>
      <c r="W2492" s="16"/>
      <c r="Y2492" s="16"/>
      <c r="Z2492" s="16"/>
      <c r="AA2492" s="16"/>
      <c r="AB2492" s="17"/>
      <c r="AC2492" s="16"/>
      <c r="AE2492" s="16"/>
      <c r="AG2492" s="17"/>
      <c r="AH2492" s="16"/>
      <c r="AJ2492" s="16"/>
      <c r="AL2492" s="17"/>
      <c r="AM2492" s="16"/>
      <c r="AO2492" s="16"/>
      <c r="AQ2492" s="16"/>
      <c r="AS2492" s="16"/>
      <c r="AU2492" s="16"/>
      <c r="AW2492" s="16"/>
      <c r="AY2492" s="16"/>
      <c r="BA2492" s="16"/>
      <c r="BC2492" s="16"/>
      <c r="BE2492" s="16"/>
      <c r="BF2492" s="17"/>
      <c r="BG2492" s="16"/>
      <c r="BI2492" s="17"/>
      <c r="BJ2492" s="17"/>
      <c r="BK2492" s="17"/>
      <c r="BL2492" s="17"/>
      <c r="BN2492" s="16"/>
      <c r="BT2492" s="16"/>
      <c r="BU2492" s="16"/>
      <c r="BV2492" s="16"/>
      <c r="BY2492" s="16"/>
      <c r="BZ2492" s="16"/>
      <c r="CA2492" s="16"/>
      <c r="CH2492" s="16"/>
      <c r="CI2492" s="16"/>
    </row>
    <row r="2493" spans="6:87" x14ac:dyDescent="0.25">
      <c r="F2493" s="16"/>
      <c r="G2493" s="16"/>
      <c r="U2493" s="16"/>
      <c r="V2493" s="16"/>
      <c r="W2493" s="16"/>
      <c r="Y2493" s="16"/>
      <c r="Z2493" s="16"/>
      <c r="AA2493" s="16"/>
      <c r="AB2493" s="17"/>
      <c r="AC2493" s="16"/>
      <c r="AE2493" s="16"/>
      <c r="AG2493" s="17"/>
      <c r="AH2493" s="16"/>
      <c r="AJ2493" s="16"/>
      <c r="AL2493" s="17"/>
      <c r="AM2493" s="16"/>
      <c r="AO2493" s="16"/>
      <c r="AQ2493" s="16"/>
      <c r="AS2493" s="16"/>
      <c r="AU2493" s="16"/>
      <c r="AW2493" s="16"/>
      <c r="AY2493" s="16"/>
      <c r="BA2493" s="16"/>
      <c r="BC2493" s="16"/>
      <c r="BE2493" s="16"/>
      <c r="BF2493" s="17"/>
      <c r="BG2493" s="16"/>
      <c r="BI2493" s="17"/>
      <c r="BJ2493" s="17"/>
      <c r="BK2493" s="17"/>
      <c r="BL2493" s="17"/>
      <c r="BN2493" s="16"/>
      <c r="BT2493" s="16"/>
      <c r="BU2493" s="16"/>
      <c r="BV2493" s="16"/>
      <c r="BY2493" s="16"/>
      <c r="BZ2493" s="16"/>
      <c r="CA2493" s="16"/>
      <c r="CH2493" s="16"/>
      <c r="CI2493" s="16"/>
    </row>
    <row r="2494" spans="6:87" x14ac:dyDescent="0.25">
      <c r="F2494" s="16"/>
      <c r="G2494" s="16"/>
      <c r="U2494" s="16"/>
      <c r="V2494" s="16"/>
      <c r="W2494" s="16"/>
      <c r="Y2494" s="16"/>
      <c r="Z2494" s="16"/>
      <c r="AA2494" s="16"/>
      <c r="AB2494" s="17"/>
      <c r="AC2494" s="16"/>
      <c r="AE2494" s="16"/>
      <c r="AG2494" s="17"/>
      <c r="AH2494" s="16"/>
      <c r="AJ2494" s="16"/>
      <c r="AL2494" s="17"/>
      <c r="AM2494" s="16"/>
      <c r="AO2494" s="16"/>
      <c r="AQ2494" s="16"/>
      <c r="AS2494" s="16"/>
      <c r="AU2494" s="16"/>
      <c r="AW2494" s="16"/>
      <c r="AY2494" s="16"/>
      <c r="BA2494" s="16"/>
      <c r="BC2494" s="16"/>
      <c r="BE2494" s="16"/>
      <c r="BF2494" s="17"/>
      <c r="BG2494" s="16"/>
      <c r="BI2494" s="17"/>
      <c r="BJ2494" s="17"/>
      <c r="BK2494" s="17"/>
      <c r="BL2494" s="17"/>
      <c r="BN2494" s="16"/>
      <c r="BT2494" s="16"/>
      <c r="BU2494" s="16"/>
      <c r="BV2494" s="16"/>
      <c r="BY2494" s="16"/>
      <c r="BZ2494" s="16"/>
      <c r="CA2494" s="16"/>
      <c r="CH2494" s="16"/>
      <c r="CI2494" s="16"/>
    </row>
    <row r="2495" spans="6:87" x14ac:dyDescent="0.25">
      <c r="F2495" s="16"/>
      <c r="G2495" s="16"/>
      <c r="U2495" s="16"/>
      <c r="V2495" s="16"/>
      <c r="W2495" s="16"/>
      <c r="Y2495" s="16"/>
      <c r="Z2495" s="16"/>
      <c r="AA2495" s="16"/>
      <c r="AB2495" s="17"/>
      <c r="AC2495" s="16"/>
      <c r="AE2495" s="16"/>
      <c r="AG2495" s="17"/>
      <c r="AH2495" s="16"/>
      <c r="AJ2495" s="16"/>
      <c r="AL2495" s="17"/>
      <c r="AM2495" s="16"/>
      <c r="AO2495" s="16"/>
      <c r="AQ2495" s="16"/>
      <c r="AS2495" s="16"/>
      <c r="AU2495" s="16"/>
      <c r="AW2495" s="16"/>
      <c r="AY2495" s="16"/>
      <c r="BA2495" s="16"/>
      <c r="BC2495" s="16"/>
      <c r="BE2495" s="16"/>
      <c r="BF2495" s="17"/>
      <c r="BG2495" s="16"/>
      <c r="BI2495" s="17"/>
      <c r="BJ2495" s="17"/>
      <c r="BK2495" s="17"/>
      <c r="BL2495" s="17"/>
      <c r="BN2495" s="16"/>
      <c r="BT2495" s="16"/>
      <c r="BU2495" s="16"/>
      <c r="BV2495" s="16"/>
      <c r="BY2495" s="16"/>
      <c r="BZ2495" s="16"/>
      <c r="CA2495" s="16"/>
      <c r="CH2495" s="16"/>
      <c r="CI2495" s="16"/>
    </row>
    <row r="2496" spans="6:87" x14ac:dyDescent="0.25">
      <c r="F2496" s="16"/>
      <c r="G2496" s="16"/>
      <c r="U2496" s="16"/>
      <c r="V2496" s="16"/>
      <c r="W2496" s="16"/>
      <c r="Y2496" s="16"/>
      <c r="Z2496" s="16"/>
      <c r="AA2496" s="16"/>
      <c r="AB2496" s="17"/>
      <c r="AC2496" s="16"/>
      <c r="AE2496" s="16"/>
      <c r="AG2496" s="17"/>
      <c r="AH2496" s="16"/>
      <c r="AJ2496" s="16"/>
      <c r="AL2496" s="17"/>
      <c r="AM2496" s="16"/>
      <c r="AO2496" s="16"/>
      <c r="AQ2496" s="16"/>
      <c r="AS2496" s="16"/>
      <c r="AU2496" s="16"/>
      <c r="AW2496" s="16"/>
      <c r="AY2496" s="16"/>
      <c r="BA2496" s="16"/>
      <c r="BC2496" s="16"/>
      <c r="BE2496" s="16"/>
      <c r="BF2496" s="17"/>
      <c r="BG2496" s="16"/>
      <c r="BI2496" s="17"/>
      <c r="BJ2496" s="17"/>
      <c r="BK2496" s="17"/>
      <c r="BL2496" s="17"/>
      <c r="BN2496" s="16"/>
      <c r="BT2496" s="16"/>
      <c r="BU2496" s="16"/>
      <c r="BV2496" s="16"/>
      <c r="BY2496" s="16"/>
      <c r="BZ2496" s="16"/>
      <c r="CA2496" s="16"/>
      <c r="CH2496" s="16"/>
      <c r="CI2496" s="16"/>
    </row>
    <row r="2497" spans="6:87" x14ac:dyDescent="0.25">
      <c r="F2497" s="16"/>
      <c r="G2497" s="16"/>
      <c r="U2497" s="16"/>
      <c r="V2497" s="16"/>
      <c r="W2497" s="16"/>
      <c r="Y2497" s="16"/>
      <c r="Z2497" s="16"/>
      <c r="AA2497" s="16"/>
      <c r="AB2497" s="17"/>
      <c r="AC2497" s="16"/>
      <c r="AE2497" s="16"/>
      <c r="AG2497" s="17"/>
      <c r="AH2497" s="16"/>
      <c r="AJ2497" s="16"/>
      <c r="AL2497" s="17"/>
      <c r="AM2497" s="16"/>
      <c r="AO2497" s="16"/>
      <c r="AQ2497" s="16"/>
      <c r="AS2497" s="16"/>
      <c r="AU2497" s="16"/>
      <c r="AW2497" s="16"/>
      <c r="AY2497" s="16"/>
      <c r="BA2497" s="16"/>
      <c r="BC2497" s="16"/>
      <c r="BE2497" s="16"/>
      <c r="BF2497" s="17"/>
      <c r="BG2497" s="16"/>
      <c r="BI2497" s="17"/>
      <c r="BJ2497" s="17"/>
      <c r="BK2497" s="17"/>
      <c r="BL2497" s="17"/>
      <c r="BN2497" s="16"/>
      <c r="BT2497" s="16"/>
      <c r="BU2497" s="16"/>
      <c r="BV2497" s="16"/>
      <c r="BY2497" s="16"/>
      <c r="BZ2497" s="16"/>
      <c r="CA2497" s="16"/>
      <c r="CH2497" s="16"/>
      <c r="CI2497" s="16"/>
    </row>
    <row r="2498" spans="6:87" x14ac:dyDescent="0.25">
      <c r="F2498" s="16"/>
      <c r="G2498" s="16"/>
      <c r="U2498" s="16"/>
      <c r="V2498" s="16"/>
      <c r="W2498" s="16"/>
      <c r="Y2498" s="16"/>
      <c r="Z2498" s="16"/>
      <c r="AA2498" s="16"/>
      <c r="AB2498" s="17"/>
      <c r="AC2498" s="16"/>
      <c r="AE2498" s="16"/>
      <c r="AG2498" s="17"/>
      <c r="AH2498" s="16"/>
      <c r="AJ2498" s="16"/>
      <c r="AL2498" s="17"/>
      <c r="AM2498" s="16"/>
      <c r="AO2498" s="16"/>
      <c r="AQ2498" s="16"/>
      <c r="AS2498" s="16"/>
      <c r="AU2498" s="16"/>
      <c r="AW2498" s="16"/>
      <c r="AY2498" s="16"/>
      <c r="BA2498" s="16"/>
      <c r="BC2498" s="16"/>
      <c r="BE2498" s="16"/>
      <c r="BF2498" s="17"/>
      <c r="BG2498" s="16"/>
      <c r="BI2498" s="17"/>
      <c r="BJ2498" s="17"/>
      <c r="BK2498" s="17"/>
      <c r="BL2498" s="17"/>
      <c r="BN2498" s="16"/>
      <c r="BT2498" s="16"/>
      <c r="BU2498" s="16"/>
      <c r="BV2498" s="16"/>
      <c r="BY2498" s="16"/>
      <c r="BZ2498" s="16"/>
      <c r="CA2498" s="16"/>
      <c r="CH2498" s="16"/>
      <c r="CI2498" s="16"/>
    </row>
    <row r="2499" spans="6:87" x14ac:dyDescent="0.25">
      <c r="F2499" s="16"/>
      <c r="G2499" s="16"/>
      <c r="U2499" s="16"/>
      <c r="V2499" s="16"/>
      <c r="W2499" s="16"/>
      <c r="Y2499" s="16"/>
      <c r="Z2499" s="16"/>
      <c r="AA2499" s="16"/>
      <c r="AB2499" s="17"/>
      <c r="AC2499" s="16"/>
      <c r="AE2499" s="16"/>
      <c r="AG2499" s="17"/>
      <c r="AH2499" s="16"/>
      <c r="AJ2499" s="16"/>
      <c r="AL2499" s="17"/>
      <c r="AM2499" s="16"/>
      <c r="AO2499" s="16"/>
      <c r="AQ2499" s="16"/>
      <c r="AS2499" s="16"/>
      <c r="AU2499" s="16"/>
      <c r="AW2499" s="16"/>
      <c r="AY2499" s="16"/>
      <c r="BA2499" s="16"/>
      <c r="BC2499" s="16"/>
      <c r="BE2499" s="16"/>
      <c r="BF2499" s="17"/>
      <c r="BG2499" s="16"/>
      <c r="BI2499" s="17"/>
      <c r="BJ2499" s="17"/>
      <c r="BK2499" s="17"/>
      <c r="BL2499" s="17"/>
      <c r="BN2499" s="16"/>
      <c r="BT2499" s="16"/>
      <c r="BU2499" s="16"/>
      <c r="BV2499" s="16"/>
      <c r="BY2499" s="16"/>
      <c r="BZ2499" s="16"/>
      <c r="CA2499" s="16"/>
      <c r="CH2499" s="16"/>
      <c r="CI2499" s="16"/>
    </row>
    <row r="2500" spans="6:87" x14ac:dyDescent="0.25">
      <c r="F2500" s="16"/>
      <c r="G2500" s="16"/>
      <c r="U2500" s="16"/>
      <c r="V2500" s="16"/>
      <c r="W2500" s="16"/>
      <c r="Y2500" s="16"/>
      <c r="Z2500" s="16"/>
      <c r="AA2500" s="16"/>
      <c r="AB2500" s="17"/>
      <c r="AC2500" s="16"/>
      <c r="AE2500" s="16"/>
      <c r="AG2500" s="17"/>
      <c r="AH2500" s="16"/>
      <c r="AJ2500" s="16"/>
      <c r="AL2500" s="17"/>
      <c r="AM2500" s="16"/>
      <c r="AO2500" s="16"/>
      <c r="AQ2500" s="16"/>
      <c r="AS2500" s="16"/>
      <c r="AU2500" s="16"/>
      <c r="AW2500" s="16"/>
      <c r="AY2500" s="16"/>
      <c r="BA2500" s="16"/>
      <c r="BC2500" s="16"/>
      <c r="BE2500" s="16"/>
      <c r="BF2500" s="17"/>
      <c r="BG2500" s="16"/>
      <c r="BI2500" s="17"/>
      <c r="BJ2500" s="17"/>
      <c r="BK2500" s="17"/>
      <c r="BL2500" s="17"/>
      <c r="BN2500" s="16"/>
      <c r="BT2500" s="16"/>
      <c r="BU2500" s="16"/>
      <c r="BV2500" s="16"/>
      <c r="BY2500" s="16"/>
      <c r="BZ2500" s="16"/>
      <c r="CA2500" s="16"/>
      <c r="CH2500" s="16"/>
      <c r="CI2500" s="16"/>
    </row>
    <row r="2501" spans="6:87" x14ac:dyDescent="0.25">
      <c r="F2501" s="16"/>
      <c r="G2501" s="16"/>
      <c r="U2501" s="16"/>
      <c r="V2501" s="16"/>
      <c r="W2501" s="16"/>
      <c r="Y2501" s="16"/>
      <c r="Z2501" s="16"/>
      <c r="AA2501" s="16"/>
      <c r="AB2501" s="17"/>
      <c r="AC2501" s="16"/>
      <c r="AE2501" s="16"/>
      <c r="AG2501" s="17"/>
      <c r="AH2501" s="16"/>
      <c r="AJ2501" s="16"/>
      <c r="AL2501" s="17"/>
      <c r="AM2501" s="16"/>
      <c r="AO2501" s="16"/>
      <c r="AQ2501" s="16"/>
      <c r="AS2501" s="16"/>
      <c r="AU2501" s="16"/>
      <c r="AW2501" s="16"/>
      <c r="AY2501" s="16"/>
      <c r="BA2501" s="16"/>
      <c r="BC2501" s="16"/>
      <c r="BE2501" s="16"/>
      <c r="BF2501" s="17"/>
      <c r="BG2501" s="16"/>
      <c r="BI2501" s="17"/>
      <c r="BJ2501" s="17"/>
      <c r="BK2501" s="17"/>
      <c r="BL2501" s="17"/>
      <c r="BN2501" s="16"/>
      <c r="BT2501" s="16"/>
      <c r="BU2501" s="16"/>
      <c r="BV2501" s="16"/>
      <c r="BY2501" s="16"/>
      <c r="BZ2501" s="16"/>
      <c r="CA2501" s="16"/>
      <c r="CH2501" s="16"/>
      <c r="CI2501" s="16"/>
    </row>
    <row r="2502" spans="6:87" x14ac:dyDescent="0.25">
      <c r="F2502" s="16"/>
      <c r="G2502" s="16"/>
      <c r="U2502" s="16"/>
      <c r="V2502" s="16"/>
      <c r="W2502" s="16"/>
      <c r="Y2502" s="16"/>
      <c r="Z2502" s="16"/>
      <c r="AA2502" s="16"/>
      <c r="AB2502" s="17"/>
      <c r="AC2502" s="16"/>
      <c r="AE2502" s="16"/>
      <c r="AG2502" s="17"/>
      <c r="AH2502" s="16"/>
      <c r="AJ2502" s="16"/>
      <c r="AL2502" s="17"/>
      <c r="AM2502" s="16"/>
      <c r="AO2502" s="16"/>
      <c r="AQ2502" s="16"/>
      <c r="AS2502" s="16"/>
      <c r="AU2502" s="16"/>
      <c r="AW2502" s="16"/>
      <c r="AY2502" s="16"/>
      <c r="BA2502" s="16"/>
      <c r="BC2502" s="16"/>
      <c r="BE2502" s="16"/>
      <c r="BF2502" s="17"/>
      <c r="BG2502" s="16"/>
      <c r="BI2502" s="17"/>
      <c r="BJ2502" s="17"/>
      <c r="BK2502" s="17"/>
      <c r="BL2502" s="17"/>
      <c r="BN2502" s="16"/>
      <c r="BT2502" s="16"/>
      <c r="BU2502" s="16"/>
      <c r="BV2502" s="16"/>
      <c r="BY2502" s="16"/>
      <c r="BZ2502" s="16"/>
      <c r="CA2502" s="16"/>
      <c r="CH2502" s="16"/>
      <c r="CI2502" s="16"/>
    </row>
    <row r="2503" spans="6:87" x14ac:dyDescent="0.25">
      <c r="F2503" s="16"/>
      <c r="G2503" s="16"/>
      <c r="U2503" s="16"/>
      <c r="V2503" s="16"/>
      <c r="W2503" s="16"/>
      <c r="Y2503" s="16"/>
      <c r="Z2503" s="16"/>
      <c r="AA2503" s="16"/>
      <c r="AB2503" s="17"/>
      <c r="AC2503" s="16"/>
      <c r="AE2503" s="16"/>
      <c r="AG2503" s="17"/>
      <c r="AH2503" s="16"/>
      <c r="AJ2503" s="16"/>
      <c r="AL2503" s="17"/>
      <c r="AM2503" s="16"/>
      <c r="AO2503" s="16"/>
      <c r="AQ2503" s="16"/>
      <c r="AS2503" s="16"/>
      <c r="AU2503" s="16"/>
      <c r="AW2503" s="16"/>
      <c r="AY2503" s="16"/>
      <c r="BA2503" s="16"/>
      <c r="BC2503" s="16"/>
      <c r="BE2503" s="16"/>
      <c r="BF2503" s="17"/>
      <c r="BG2503" s="16"/>
      <c r="BI2503" s="17"/>
      <c r="BJ2503" s="17"/>
      <c r="BK2503" s="17"/>
      <c r="BL2503" s="17"/>
      <c r="BN2503" s="16"/>
      <c r="BT2503" s="16"/>
      <c r="BU2503" s="16"/>
      <c r="BV2503" s="16"/>
      <c r="BY2503" s="16"/>
      <c r="BZ2503" s="16"/>
      <c r="CA2503" s="16"/>
      <c r="CH2503" s="16"/>
      <c r="CI2503" s="16"/>
    </row>
    <row r="2504" spans="6:87" x14ac:dyDescent="0.25">
      <c r="F2504" s="16"/>
      <c r="G2504" s="16"/>
      <c r="U2504" s="16"/>
      <c r="V2504" s="16"/>
      <c r="W2504" s="16"/>
      <c r="Y2504" s="16"/>
      <c r="Z2504" s="16"/>
      <c r="AA2504" s="16"/>
      <c r="AB2504" s="17"/>
      <c r="AC2504" s="16"/>
      <c r="AE2504" s="16"/>
      <c r="AG2504" s="17"/>
      <c r="AH2504" s="16"/>
      <c r="AJ2504" s="16"/>
      <c r="AL2504" s="17"/>
      <c r="AM2504" s="16"/>
      <c r="AO2504" s="16"/>
      <c r="AQ2504" s="16"/>
      <c r="AS2504" s="16"/>
      <c r="AU2504" s="16"/>
      <c r="AW2504" s="16"/>
      <c r="AY2504" s="16"/>
      <c r="BA2504" s="16"/>
      <c r="BC2504" s="16"/>
      <c r="BE2504" s="16"/>
      <c r="BF2504" s="17"/>
      <c r="BG2504" s="16"/>
      <c r="BI2504" s="17"/>
      <c r="BJ2504" s="17"/>
      <c r="BK2504" s="17"/>
      <c r="BL2504" s="17"/>
      <c r="BN2504" s="16"/>
      <c r="BT2504" s="16"/>
      <c r="BU2504" s="16"/>
      <c r="BV2504" s="16"/>
      <c r="BY2504" s="16"/>
      <c r="BZ2504" s="16"/>
      <c r="CA2504" s="16"/>
      <c r="CH2504" s="16"/>
      <c r="CI2504" s="16"/>
    </row>
    <row r="2505" spans="6:87" x14ac:dyDescent="0.25">
      <c r="F2505" s="16"/>
      <c r="G2505" s="16"/>
      <c r="U2505" s="16"/>
      <c r="V2505" s="16"/>
      <c r="W2505" s="16"/>
      <c r="Y2505" s="16"/>
      <c r="Z2505" s="16"/>
      <c r="AA2505" s="16"/>
      <c r="AB2505" s="17"/>
      <c r="AC2505" s="16"/>
      <c r="AE2505" s="16"/>
      <c r="AG2505" s="17"/>
      <c r="AH2505" s="16"/>
      <c r="AJ2505" s="16"/>
      <c r="AL2505" s="17"/>
      <c r="AM2505" s="16"/>
      <c r="AO2505" s="16"/>
      <c r="AQ2505" s="16"/>
      <c r="AS2505" s="16"/>
      <c r="AU2505" s="16"/>
      <c r="AW2505" s="16"/>
      <c r="AY2505" s="16"/>
      <c r="BA2505" s="16"/>
      <c r="BC2505" s="16"/>
      <c r="BE2505" s="16"/>
      <c r="BF2505" s="17"/>
      <c r="BG2505" s="16"/>
      <c r="BI2505" s="17"/>
      <c r="BJ2505" s="17"/>
      <c r="BK2505" s="17"/>
      <c r="BL2505" s="17"/>
      <c r="BN2505" s="16"/>
      <c r="BT2505" s="16"/>
      <c r="BU2505" s="16"/>
      <c r="BV2505" s="16"/>
      <c r="BY2505" s="16"/>
      <c r="BZ2505" s="16"/>
      <c r="CA2505" s="16"/>
      <c r="CH2505" s="16"/>
      <c r="CI2505" s="16"/>
    </row>
    <row r="2506" spans="6:87" x14ac:dyDescent="0.25">
      <c r="F2506" s="16"/>
      <c r="G2506" s="16"/>
      <c r="U2506" s="16"/>
      <c r="V2506" s="16"/>
      <c r="W2506" s="16"/>
      <c r="Y2506" s="16"/>
      <c r="Z2506" s="16"/>
      <c r="AA2506" s="16"/>
      <c r="AB2506" s="17"/>
      <c r="AC2506" s="16"/>
      <c r="AE2506" s="16"/>
      <c r="AG2506" s="17"/>
      <c r="AH2506" s="16"/>
      <c r="AJ2506" s="16"/>
      <c r="AL2506" s="17"/>
      <c r="AM2506" s="16"/>
      <c r="AO2506" s="16"/>
      <c r="AQ2506" s="16"/>
      <c r="AS2506" s="16"/>
      <c r="AU2506" s="16"/>
      <c r="AW2506" s="16"/>
      <c r="AY2506" s="16"/>
      <c r="BA2506" s="16"/>
      <c r="BC2506" s="16"/>
      <c r="BE2506" s="16"/>
      <c r="BF2506" s="17"/>
      <c r="BG2506" s="16"/>
      <c r="BI2506" s="17"/>
      <c r="BJ2506" s="17"/>
      <c r="BK2506" s="17"/>
      <c r="BL2506" s="17"/>
      <c r="BN2506" s="16"/>
      <c r="BT2506" s="16"/>
      <c r="BU2506" s="16"/>
      <c r="BV2506" s="16"/>
      <c r="BY2506" s="16"/>
      <c r="BZ2506" s="16"/>
      <c r="CA2506" s="16"/>
      <c r="CH2506" s="16"/>
      <c r="CI2506" s="16"/>
    </row>
    <row r="2507" spans="6:87" x14ac:dyDescent="0.25">
      <c r="F2507" s="16"/>
      <c r="G2507" s="16"/>
      <c r="U2507" s="16"/>
      <c r="V2507" s="16"/>
      <c r="W2507" s="16"/>
      <c r="Y2507" s="16"/>
      <c r="Z2507" s="16"/>
      <c r="AA2507" s="16"/>
      <c r="AB2507" s="17"/>
      <c r="AC2507" s="16"/>
      <c r="AE2507" s="16"/>
      <c r="AG2507" s="17"/>
      <c r="AH2507" s="16"/>
      <c r="AJ2507" s="16"/>
      <c r="AL2507" s="17"/>
      <c r="AM2507" s="16"/>
      <c r="AO2507" s="16"/>
      <c r="AQ2507" s="16"/>
      <c r="AS2507" s="16"/>
      <c r="AU2507" s="16"/>
      <c r="AW2507" s="16"/>
      <c r="AY2507" s="16"/>
      <c r="BA2507" s="16"/>
      <c r="BC2507" s="16"/>
      <c r="BE2507" s="16"/>
      <c r="BF2507" s="17"/>
      <c r="BG2507" s="16"/>
      <c r="BI2507" s="17"/>
      <c r="BJ2507" s="17"/>
      <c r="BK2507" s="17"/>
      <c r="BL2507" s="17"/>
      <c r="BN2507" s="16"/>
      <c r="BT2507" s="16"/>
      <c r="BU2507" s="16"/>
      <c r="BV2507" s="16"/>
      <c r="BY2507" s="16"/>
      <c r="BZ2507" s="16"/>
      <c r="CA2507" s="16"/>
      <c r="CH2507" s="16"/>
      <c r="CI2507" s="16"/>
    </row>
    <row r="2508" spans="6:87" x14ac:dyDescent="0.25">
      <c r="F2508" s="16"/>
      <c r="G2508" s="16"/>
      <c r="U2508" s="16"/>
      <c r="V2508" s="16"/>
      <c r="W2508" s="16"/>
      <c r="Y2508" s="16"/>
      <c r="Z2508" s="16"/>
      <c r="AA2508" s="16"/>
      <c r="AB2508" s="17"/>
      <c r="AC2508" s="16"/>
      <c r="AE2508" s="16"/>
      <c r="AG2508" s="17"/>
      <c r="AH2508" s="16"/>
      <c r="AJ2508" s="16"/>
      <c r="AL2508" s="17"/>
      <c r="AM2508" s="16"/>
      <c r="AO2508" s="16"/>
      <c r="AQ2508" s="16"/>
      <c r="AS2508" s="16"/>
      <c r="AU2508" s="16"/>
      <c r="AW2508" s="16"/>
      <c r="AY2508" s="16"/>
      <c r="BA2508" s="16"/>
      <c r="BC2508" s="16"/>
      <c r="BE2508" s="16"/>
      <c r="BF2508" s="17"/>
      <c r="BG2508" s="16"/>
      <c r="BI2508" s="17"/>
      <c r="BJ2508" s="17"/>
      <c r="BK2508" s="17"/>
      <c r="BL2508" s="17"/>
      <c r="BN2508" s="16"/>
      <c r="BT2508" s="16"/>
      <c r="BU2508" s="16"/>
      <c r="BV2508" s="16"/>
      <c r="BY2508" s="16"/>
      <c r="BZ2508" s="16"/>
      <c r="CA2508" s="16"/>
      <c r="CH2508" s="16"/>
      <c r="CI2508" s="16"/>
    </row>
    <row r="2509" spans="6:87" x14ac:dyDescent="0.25">
      <c r="F2509" s="16"/>
      <c r="G2509" s="16"/>
      <c r="U2509" s="16"/>
      <c r="V2509" s="16"/>
      <c r="W2509" s="16"/>
      <c r="Y2509" s="16"/>
      <c r="Z2509" s="16"/>
      <c r="AA2509" s="16"/>
      <c r="AB2509" s="17"/>
      <c r="AC2509" s="16"/>
      <c r="AE2509" s="16"/>
      <c r="AG2509" s="17"/>
      <c r="AH2509" s="16"/>
      <c r="AJ2509" s="16"/>
      <c r="AL2509" s="17"/>
      <c r="AM2509" s="16"/>
      <c r="AO2509" s="16"/>
      <c r="AQ2509" s="16"/>
      <c r="AS2509" s="16"/>
      <c r="AU2509" s="16"/>
      <c r="AW2509" s="16"/>
      <c r="AY2509" s="16"/>
      <c r="BA2509" s="16"/>
      <c r="BC2509" s="16"/>
      <c r="BE2509" s="16"/>
      <c r="BF2509" s="17"/>
      <c r="BG2509" s="16"/>
      <c r="BI2509" s="17"/>
      <c r="BJ2509" s="17"/>
      <c r="BK2509" s="17"/>
      <c r="BL2509" s="17"/>
      <c r="BN2509" s="16"/>
      <c r="BT2509" s="16"/>
      <c r="BU2509" s="16"/>
      <c r="BV2509" s="16"/>
      <c r="BY2509" s="16"/>
      <c r="BZ2509" s="16"/>
      <c r="CA2509" s="16"/>
      <c r="CH2509" s="16"/>
      <c r="CI2509" s="16"/>
    </row>
    <row r="2510" spans="6:87" x14ac:dyDescent="0.25">
      <c r="F2510" s="16"/>
      <c r="G2510" s="16"/>
      <c r="U2510" s="16"/>
      <c r="V2510" s="16"/>
      <c r="W2510" s="16"/>
      <c r="Y2510" s="16"/>
      <c r="Z2510" s="16"/>
      <c r="AA2510" s="16"/>
      <c r="AB2510" s="17"/>
      <c r="AC2510" s="16"/>
      <c r="AE2510" s="16"/>
      <c r="AG2510" s="17"/>
      <c r="AH2510" s="16"/>
      <c r="AJ2510" s="16"/>
      <c r="AL2510" s="17"/>
      <c r="AM2510" s="16"/>
      <c r="AO2510" s="16"/>
      <c r="AQ2510" s="16"/>
      <c r="AS2510" s="16"/>
      <c r="AU2510" s="16"/>
      <c r="AW2510" s="16"/>
      <c r="AY2510" s="16"/>
      <c r="BA2510" s="16"/>
      <c r="BC2510" s="16"/>
      <c r="BE2510" s="16"/>
      <c r="BF2510" s="17"/>
      <c r="BG2510" s="16"/>
      <c r="BI2510" s="17"/>
      <c r="BJ2510" s="17"/>
      <c r="BK2510" s="17"/>
      <c r="BL2510" s="17"/>
      <c r="BN2510" s="16"/>
      <c r="BT2510" s="16"/>
      <c r="BU2510" s="16"/>
      <c r="BV2510" s="16"/>
      <c r="BY2510" s="16"/>
      <c r="BZ2510" s="16"/>
      <c r="CA2510" s="16"/>
      <c r="CH2510" s="16"/>
      <c r="CI2510" s="16"/>
    </row>
    <row r="2511" spans="6:87" x14ac:dyDescent="0.25">
      <c r="F2511" s="16"/>
      <c r="G2511" s="16"/>
      <c r="U2511" s="16"/>
      <c r="V2511" s="16"/>
      <c r="W2511" s="16"/>
      <c r="Y2511" s="16"/>
      <c r="Z2511" s="16"/>
      <c r="AA2511" s="16"/>
      <c r="AB2511" s="17"/>
      <c r="AC2511" s="16"/>
      <c r="AE2511" s="16"/>
      <c r="AG2511" s="17"/>
      <c r="AH2511" s="16"/>
      <c r="AJ2511" s="16"/>
      <c r="AL2511" s="17"/>
      <c r="AM2511" s="16"/>
      <c r="AO2511" s="16"/>
      <c r="AQ2511" s="16"/>
      <c r="AS2511" s="16"/>
      <c r="AU2511" s="16"/>
      <c r="AW2511" s="16"/>
      <c r="AY2511" s="16"/>
      <c r="BA2511" s="16"/>
      <c r="BC2511" s="16"/>
      <c r="BE2511" s="16"/>
      <c r="BF2511" s="17"/>
      <c r="BG2511" s="16"/>
      <c r="BI2511" s="17"/>
      <c r="BJ2511" s="17"/>
      <c r="BK2511" s="17"/>
      <c r="BL2511" s="17"/>
      <c r="BN2511" s="16"/>
      <c r="BT2511" s="16"/>
      <c r="BU2511" s="16"/>
      <c r="BV2511" s="16"/>
      <c r="BY2511" s="16"/>
      <c r="BZ2511" s="16"/>
      <c r="CA2511" s="16"/>
      <c r="CH2511" s="16"/>
      <c r="CI2511" s="16"/>
    </row>
    <row r="2512" spans="6:87" x14ac:dyDescent="0.25">
      <c r="F2512" s="16"/>
      <c r="G2512" s="16"/>
      <c r="U2512" s="16"/>
      <c r="V2512" s="16"/>
      <c r="W2512" s="16"/>
      <c r="Y2512" s="16"/>
      <c r="Z2512" s="16"/>
      <c r="AA2512" s="16"/>
      <c r="AB2512" s="17"/>
      <c r="AC2512" s="16"/>
      <c r="AE2512" s="16"/>
      <c r="AG2512" s="17"/>
      <c r="AH2512" s="16"/>
      <c r="AJ2512" s="16"/>
      <c r="AL2512" s="17"/>
      <c r="AM2512" s="16"/>
      <c r="AO2512" s="16"/>
      <c r="AQ2512" s="16"/>
      <c r="AS2512" s="16"/>
      <c r="AU2512" s="16"/>
      <c r="AW2512" s="16"/>
      <c r="AY2512" s="16"/>
      <c r="BA2512" s="16"/>
      <c r="BC2512" s="16"/>
      <c r="BE2512" s="16"/>
      <c r="BF2512" s="17"/>
      <c r="BG2512" s="16"/>
      <c r="BI2512" s="17"/>
      <c r="BJ2512" s="17"/>
      <c r="BK2512" s="17"/>
      <c r="BL2512" s="17"/>
      <c r="BN2512" s="16"/>
      <c r="BT2512" s="16"/>
      <c r="BU2512" s="16"/>
      <c r="BV2512" s="16"/>
      <c r="BY2512" s="16"/>
      <c r="BZ2512" s="16"/>
      <c r="CA2512" s="16"/>
      <c r="CH2512" s="16"/>
      <c r="CI2512" s="16"/>
    </row>
    <row r="2513" spans="6:87" x14ac:dyDescent="0.25">
      <c r="F2513" s="16"/>
      <c r="G2513" s="16"/>
      <c r="U2513" s="16"/>
      <c r="V2513" s="16"/>
      <c r="W2513" s="16"/>
      <c r="Y2513" s="16"/>
      <c r="Z2513" s="16"/>
      <c r="AA2513" s="16"/>
      <c r="AB2513" s="17"/>
      <c r="AC2513" s="16"/>
      <c r="AE2513" s="16"/>
      <c r="AG2513" s="17"/>
      <c r="AH2513" s="16"/>
      <c r="AJ2513" s="16"/>
      <c r="AL2513" s="17"/>
      <c r="AM2513" s="16"/>
      <c r="AO2513" s="16"/>
      <c r="AQ2513" s="16"/>
      <c r="AS2513" s="16"/>
      <c r="AU2513" s="16"/>
      <c r="AW2513" s="16"/>
      <c r="AY2513" s="16"/>
      <c r="BA2513" s="16"/>
      <c r="BC2513" s="16"/>
      <c r="BE2513" s="16"/>
      <c r="BF2513" s="17"/>
      <c r="BG2513" s="16"/>
      <c r="BI2513" s="17"/>
      <c r="BJ2513" s="17"/>
      <c r="BK2513" s="17"/>
      <c r="BL2513" s="17"/>
      <c r="BN2513" s="16"/>
      <c r="BT2513" s="16"/>
      <c r="BU2513" s="16"/>
      <c r="BV2513" s="16"/>
      <c r="BY2513" s="16"/>
      <c r="BZ2513" s="16"/>
      <c r="CA2513" s="16"/>
      <c r="CH2513" s="16"/>
      <c r="CI2513" s="16"/>
    </row>
    <row r="2514" spans="6:87" x14ac:dyDescent="0.25">
      <c r="F2514" s="16"/>
      <c r="G2514" s="16"/>
      <c r="U2514" s="16"/>
      <c r="V2514" s="16"/>
      <c r="W2514" s="16"/>
      <c r="Y2514" s="16"/>
      <c r="Z2514" s="16"/>
      <c r="AA2514" s="16"/>
      <c r="AB2514" s="17"/>
      <c r="AC2514" s="16"/>
      <c r="AE2514" s="16"/>
      <c r="AG2514" s="17"/>
      <c r="AH2514" s="16"/>
      <c r="AJ2514" s="16"/>
      <c r="AL2514" s="17"/>
      <c r="AM2514" s="16"/>
      <c r="AO2514" s="16"/>
      <c r="AQ2514" s="16"/>
      <c r="AS2514" s="16"/>
      <c r="AU2514" s="16"/>
      <c r="AW2514" s="16"/>
      <c r="AY2514" s="16"/>
      <c r="BA2514" s="16"/>
      <c r="BC2514" s="16"/>
      <c r="BE2514" s="16"/>
      <c r="BF2514" s="17"/>
      <c r="BG2514" s="16"/>
      <c r="BI2514" s="17"/>
      <c r="BJ2514" s="17"/>
      <c r="BK2514" s="17"/>
      <c r="BL2514" s="17"/>
      <c r="BN2514" s="16"/>
      <c r="BT2514" s="16"/>
      <c r="BU2514" s="16"/>
      <c r="BV2514" s="16"/>
      <c r="BY2514" s="16"/>
      <c r="BZ2514" s="16"/>
      <c r="CA2514" s="16"/>
      <c r="CH2514" s="16"/>
      <c r="CI2514" s="16"/>
    </row>
    <row r="2515" spans="6:87" x14ac:dyDescent="0.25">
      <c r="F2515" s="16"/>
      <c r="G2515" s="16"/>
      <c r="U2515" s="16"/>
      <c r="V2515" s="16"/>
      <c r="W2515" s="16"/>
      <c r="Y2515" s="16"/>
      <c r="Z2515" s="16"/>
      <c r="AA2515" s="16"/>
      <c r="AB2515" s="17"/>
      <c r="AC2515" s="16"/>
      <c r="AE2515" s="16"/>
      <c r="AG2515" s="17"/>
      <c r="AH2515" s="16"/>
      <c r="AJ2515" s="16"/>
      <c r="AL2515" s="17"/>
      <c r="AM2515" s="16"/>
      <c r="AO2515" s="16"/>
      <c r="AQ2515" s="16"/>
      <c r="AS2515" s="16"/>
      <c r="AU2515" s="16"/>
      <c r="AW2515" s="16"/>
      <c r="AY2515" s="16"/>
      <c r="BA2515" s="16"/>
      <c r="BC2515" s="16"/>
      <c r="BE2515" s="16"/>
      <c r="BF2515" s="17"/>
      <c r="BG2515" s="16"/>
      <c r="BI2515" s="17"/>
      <c r="BJ2515" s="17"/>
      <c r="BK2515" s="17"/>
      <c r="BL2515" s="17"/>
      <c r="BN2515" s="16"/>
      <c r="BT2515" s="16"/>
      <c r="BU2515" s="16"/>
      <c r="BV2515" s="16"/>
      <c r="BY2515" s="16"/>
      <c r="BZ2515" s="16"/>
      <c r="CA2515" s="16"/>
      <c r="CH2515" s="16"/>
      <c r="CI2515" s="16"/>
    </row>
    <row r="2516" spans="6:87" x14ac:dyDescent="0.25">
      <c r="F2516" s="16"/>
      <c r="G2516" s="16"/>
      <c r="U2516" s="16"/>
      <c r="V2516" s="16"/>
      <c r="W2516" s="16"/>
      <c r="Y2516" s="16"/>
      <c r="Z2516" s="16"/>
      <c r="AA2516" s="16"/>
      <c r="AB2516" s="17"/>
      <c r="AC2516" s="16"/>
      <c r="AE2516" s="16"/>
      <c r="AG2516" s="17"/>
      <c r="AH2516" s="16"/>
      <c r="AJ2516" s="16"/>
      <c r="AL2516" s="17"/>
      <c r="AM2516" s="16"/>
      <c r="AO2516" s="16"/>
      <c r="AQ2516" s="16"/>
      <c r="AS2516" s="16"/>
      <c r="AU2516" s="16"/>
      <c r="AW2516" s="16"/>
      <c r="AY2516" s="16"/>
      <c r="BA2516" s="16"/>
      <c r="BC2516" s="16"/>
      <c r="BE2516" s="16"/>
      <c r="BF2516" s="17"/>
      <c r="BG2516" s="16"/>
      <c r="BI2516" s="17"/>
      <c r="BJ2516" s="17"/>
      <c r="BK2516" s="17"/>
      <c r="BL2516" s="17"/>
      <c r="BN2516" s="16"/>
      <c r="BT2516" s="16"/>
      <c r="BU2516" s="16"/>
      <c r="BV2516" s="16"/>
      <c r="BY2516" s="16"/>
      <c r="BZ2516" s="16"/>
      <c r="CA2516" s="16"/>
      <c r="CH2516" s="16"/>
      <c r="CI2516" s="16"/>
    </row>
    <row r="2517" spans="6:87" x14ac:dyDescent="0.25">
      <c r="F2517" s="16"/>
      <c r="G2517" s="16"/>
      <c r="U2517" s="16"/>
      <c r="V2517" s="16"/>
      <c r="W2517" s="16"/>
      <c r="Y2517" s="16"/>
      <c r="Z2517" s="16"/>
      <c r="AA2517" s="16"/>
      <c r="AB2517" s="17"/>
      <c r="AC2517" s="16"/>
      <c r="AE2517" s="16"/>
      <c r="AG2517" s="17"/>
      <c r="AH2517" s="16"/>
      <c r="AJ2517" s="16"/>
      <c r="AL2517" s="17"/>
      <c r="AM2517" s="16"/>
      <c r="AO2517" s="16"/>
      <c r="AQ2517" s="16"/>
      <c r="AS2517" s="16"/>
      <c r="AU2517" s="16"/>
      <c r="AW2517" s="16"/>
      <c r="AY2517" s="16"/>
      <c r="BA2517" s="16"/>
      <c r="BC2517" s="16"/>
      <c r="BE2517" s="16"/>
      <c r="BF2517" s="17"/>
      <c r="BG2517" s="16"/>
      <c r="BI2517" s="17"/>
      <c r="BJ2517" s="17"/>
      <c r="BK2517" s="17"/>
      <c r="BL2517" s="17"/>
      <c r="BN2517" s="16"/>
      <c r="BT2517" s="16"/>
      <c r="BU2517" s="16"/>
      <c r="BV2517" s="16"/>
      <c r="BY2517" s="16"/>
      <c r="BZ2517" s="16"/>
      <c r="CA2517" s="16"/>
      <c r="CH2517" s="16"/>
      <c r="CI2517" s="16"/>
    </row>
    <row r="2518" spans="6:87" x14ac:dyDescent="0.25">
      <c r="F2518" s="16"/>
      <c r="G2518" s="16"/>
      <c r="U2518" s="16"/>
      <c r="V2518" s="16"/>
      <c r="W2518" s="16"/>
      <c r="Y2518" s="16"/>
      <c r="Z2518" s="16"/>
      <c r="AA2518" s="16"/>
      <c r="AB2518" s="17"/>
      <c r="AC2518" s="16"/>
      <c r="AE2518" s="16"/>
      <c r="AG2518" s="17"/>
      <c r="AH2518" s="16"/>
      <c r="AJ2518" s="16"/>
      <c r="AL2518" s="17"/>
      <c r="AM2518" s="16"/>
      <c r="AO2518" s="16"/>
      <c r="AQ2518" s="16"/>
      <c r="AS2518" s="16"/>
      <c r="AU2518" s="16"/>
      <c r="AW2518" s="16"/>
      <c r="AY2518" s="16"/>
      <c r="BA2518" s="16"/>
      <c r="BC2518" s="16"/>
      <c r="BE2518" s="16"/>
      <c r="BF2518" s="17"/>
      <c r="BG2518" s="16"/>
      <c r="BI2518" s="17"/>
      <c r="BJ2518" s="17"/>
      <c r="BK2518" s="17"/>
      <c r="BL2518" s="17"/>
      <c r="BN2518" s="16"/>
      <c r="BT2518" s="16"/>
      <c r="BU2518" s="16"/>
      <c r="BV2518" s="16"/>
      <c r="BY2518" s="16"/>
      <c r="BZ2518" s="16"/>
      <c r="CA2518" s="16"/>
      <c r="CH2518" s="16"/>
      <c r="CI2518" s="16"/>
    </row>
    <row r="2519" spans="6:87" x14ac:dyDescent="0.25">
      <c r="F2519" s="16"/>
      <c r="G2519" s="16"/>
      <c r="U2519" s="16"/>
      <c r="V2519" s="16"/>
      <c r="W2519" s="16"/>
      <c r="Y2519" s="16"/>
      <c r="Z2519" s="16"/>
      <c r="AA2519" s="16"/>
      <c r="AB2519" s="17"/>
      <c r="AC2519" s="16"/>
      <c r="AE2519" s="16"/>
      <c r="AG2519" s="17"/>
      <c r="AH2519" s="16"/>
      <c r="AJ2519" s="16"/>
      <c r="AL2519" s="17"/>
      <c r="AM2519" s="16"/>
      <c r="AO2519" s="16"/>
      <c r="AQ2519" s="16"/>
      <c r="AS2519" s="16"/>
      <c r="AU2519" s="16"/>
      <c r="AW2519" s="16"/>
      <c r="AY2519" s="16"/>
      <c r="BA2519" s="16"/>
      <c r="BC2519" s="16"/>
      <c r="BE2519" s="16"/>
      <c r="BF2519" s="17"/>
      <c r="BG2519" s="16"/>
      <c r="BI2519" s="17"/>
      <c r="BJ2519" s="17"/>
      <c r="BK2519" s="17"/>
      <c r="BL2519" s="17"/>
      <c r="BN2519" s="16"/>
      <c r="BT2519" s="16"/>
      <c r="BU2519" s="16"/>
      <c r="BV2519" s="16"/>
      <c r="BY2519" s="16"/>
      <c r="BZ2519" s="16"/>
      <c r="CA2519" s="16"/>
      <c r="CH2519" s="16"/>
      <c r="CI2519" s="16"/>
    </row>
    <row r="2520" spans="6:87" x14ac:dyDescent="0.25">
      <c r="F2520" s="16"/>
      <c r="G2520" s="16"/>
      <c r="U2520" s="16"/>
      <c r="V2520" s="16"/>
      <c r="W2520" s="16"/>
      <c r="Y2520" s="16"/>
      <c r="Z2520" s="16"/>
      <c r="AA2520" s="16"/>
      <c r="AB2520" s="17"/>
      <c r="AC2520" s="16"/>
      <c r="AE2520" s="16"/>
      <c r="AG2520" s="17"/>
      <c r="AH2520" s="16"/>
      <c r="AJ2520" s="16"/>
      <c r="AL2520" s="17"/>
      <c r="AM2520" s="16"/>
      <c r="AO2520" s="16"/>
      <c r="AQ2520" s="16"/>
      <c r="AS2520" s="16"/>
      <c r="AU2520" s="16"/>
      <c r="AW2520" s="16"/>
      <c r="AY2520" s="16"/>
      <c r="BA2520" s="16"/>
      <c r="BC2520" s="16"/>
      <c r="BE2520" s="16"/>
      <c r="BF2520" s="17"/>
      <c r="BG2520" s="16"/>
      <c r="BI2520" s="17"/>
      <c r="BJ2520" s="17"/>
      <c r="BK2520" s="17"/>
      <c r="BL2520" s="17"/>
      <c r="BN2520" s="16"/>
      <c r="BT2520" s="16"/>
      <c r="BU2520" s="16"/>
      <c r="BV2520" s="16"/>
      <c r="BY2520" s="16"/>
      <c r="BZ2520" s="16"/>
      <c r="CA2520" s="16"/>
      <c r="CH2520" s="16"/>
      <c r="CI2520" s="16"/>
    </row>
    <row r="2521" spans="6:87" x14ac:dyDescent="0.25">
      <c r="F2521" s="16"/>
      <c r="G2521" s="16"/>
      <c r="U2521" s="16"/>
      <c r="V2521" s="16"/>
      <c r="W2521" s="16"/>
      <c r="Y2521" s="16"/>
      <c r="Z2521" s="16"/>
      <c r="AA2521" s="16"/>
      <c r="AB2521" s="17"/>
      <c r="AC2521" s="16"/>
      <c r="AE2521" s="16"/>
      <c r="AG2521" s="17"/>
      <c r="AH2521" s="16"/>
      <c r="AJ2521" s="16"/>
      <c r="AL2521" s="17"/>
      <c r="AM2521" s="16"/>
      <c r="AO2521" s="16"/>
      <c r="AQ2521" s="16"/>
      <c r="AS2521" s="16"/>
      <c r="AU2521" s="16"/>
      <c r="AW2521" s="16"/>
      <c r="AY2521" s="16"/>
      <c r="BA2521" s="16"/>
      <c r="BC2521" s="16"/>
      <c r="BE2521" s="16"/>
      <c r="BF2521" s="17"/>
      <c r="BG2521" s="16"/>
      <c r="BI2521" s="17"/>
      <c r="BJ2521" s="17"/>
      <c r="BK2521" s="17"/>
      <c r="BL2521" s="17"/>
      <c r="BN2521" s="16"/>
      <c r="BT2521" s="16"/>
      <c r="BU2521" s="16"/>
      <c r="BV2521" s="16"/>
      <c r="BY2521" s="16"/>
      <c r="BZ2521" s="16"/>
      <c r="CA2521" s="16"/>
      <c r="CH2521" s="16"/>
      <c r="CI2521" s="16"/>
    </row>
    <row r="2522" spans="6:87" x14ac:dyDescent="0.25">
      <c r="F2522" s="16"/>
      <c r="G2522" s="16"/>
      <c r="U2522" s="16"/>
      <c r="V2522" s="16"/>
      <c r="W2522" s="16"/>
      <c r="Y2522" s="16"/>
      <c r="Z2522" s="16"/>
      <c r="AA2522" s="16"/>
      <c r="AB2522" s="17"/>
      <c r="AC2522" s="16"/>
      <c r="AE2522" s="16"/>
      <c r="AG2522" s="17"/>
      <c r="AH2522" s="16"/>
      <c r="AJ2522" s="16"/>
      <c r="AL2522" s="17"/>
      <c r="AM2522" s="16"/>
      <c r="AO2522" s="16"/>
      <c r="AQ2522" s="16"/>
      <c r="AS2522" s="16"/>
      <c r="AU2522" s="16"/>
      <c r="AW2522" s="16"/>
      <c r="AY2522" s="16"/>
      <c r="BA2522" s="16"/>
      <c r="BC2522" s="16"/>
      <c r="BE2522" s="16"/>
      <c r="BF2522" s="17"/>
      <c r="BG2522" s="16"/>
      <c r="BI2522" s="17"/>
      <c r="BJ2522" s="17"/>
      <c r="BK2522" s="17"/>
      <c r="BL2522" s="17"/>
      <c r="BN2522" s="16"/>
      <c r="BT2522" s="16"/>
      <c r="BU2522" s="16"/>
      <c r="BV2522" s="16"/>
      <c r="BY2522" s="16"/>
      <c r="BZ2522" s="16"/>
      <c r="CA2522" s="16"/>
      <c r="CH2522" s="16"/>
      <c r="CI2522" s="16"/>
    </row>
    <row r="2523" spans="6:87" x14ac:dyDescent="0.25">
      <c r="F2523" s="16"/>
      <c r="G2523" s="16"/>
      <c r="U2523" s="16"/>
      <c r="V2523" s="16"/>
      <c r="W2523" s="16"/>
      <c r="Y2523" s="16"/>
      <c r="Z2523" s="16"/>
      <c r="AA2523" s="16"/>
      <c r="AB2523" s="17"/>
      <c r="AC2523" s="16"/>
      <c r="AE2523" s="16"/>
      <c r="AG2523" s="17"/>
      <c r="AH2523" s="16"/>
      <c r="AJ2523" s="16"/>
      <c r="AL2523" s="17"/>
      <c r="AM2523" s="16"/>
      <c r="AO2523" s="16"/>
      <c r="AQ2523" s="16"/>
      <c r="AS2523" s="16"/>
      <c r="AU2523" s="16"/>
      <c r="AW2523" s="16"/>
      <c r="AY2523" s="16"/>
      <c r="BA2523" s="16"/>
      <c r="BC2523" s="16"/>
      <c r="BE2523" s="16"/>
      <c r="BF2523" s="17"/>
      <c r="BG2523" s="16"/>
      <c r="BI2523" s="17"/>
      <c r="BJ2523" s="17"/>
      <c r="BK2523" s="17"/>
      <c r="BL2523" s="17"/>
      <c r="BN2523" s="16"/>
      <c r="BT2523" s="16"/>
      <c r="BU2523" s="16"/>
      <c r="BV2523" s="16"/>
      <c r="BY2523" s="16"/>
      <c r="BZ2523" s="16"/>
      <c r="CA2523" s="16"/>
      <c r="CH2523" s="16"/>
      <c r="CI2523" s="16"/>
    </row>
    <row r="2524" spans="6:87" x14ac:dyDescent="0.25">
      <c r="F2524" s="16"/>
      <c r="G2524" s="16"/>
      <c r="U2524" s="16"/>
      <c r="V2524" s="16"/>
      <c r="W2524" s="16"/>
      <c r="Y2524" s="16"/>
      <c r="Z2524" s="16"/>
      <c r="AA2524" s="16"/>
      <c r="AB2524" s="17"/>
      <c r="AC2524" s="16"/>
      <c r="AE2524" s="16"/>
      <c r="AG2524" s="17"/>
      <c r="AH2524" s="16"/>
      <c r="AJ2524" s="16"/>
      <c r="AL2524" s="17"/>
      <c r="AM2524" s="16"/>
      <c r="AO2524" s="16"/>
      <c r="AQ2524" s="16"/>
      <c r="AS2524" s="16"/>
      <c r="AU2524" s="16"/>
      <c r="AW2524" s="16"/>
      <c r="AY2524" s="16"/>
      <c r="BA2524" s="16"/>
      <c r="BC2524" s="16"/>
      <c r="BE2524" s="16"/>
      <c r="BF2524" s="17"/>
      <c r="BG2524" s="16"/>
      <c r="BI2524" s="17"/>
      <c r="BJ2524" s="17"/>
      <c r="BK2524" s="17"/>
      <c r="BL2524" s="17"/>
      <c r="BN2524" s="16"/>
      <c r="BT2524" s="16"/>
      <c r="BU2524" s="16"/>
      <c r="BV2524" s="16"/>
      <c r="BY2524" s="16"/>
      <c r="BZ2524" s="16"/>
      <c r="CA2524" s="16"/>
      <c r="CH2524" s="16"/>
      <c r="CI2524" s="16"/>
    </row>
    <row r="2525" spans="6:87" x14ac:dyDescent="0.25">
      <c r="F2525" s="16"/>
      <c r="G2525" s="16"/>
      <c r="U2525" s="16"/>
      <c r="V2525" s="16"/>
      <c r="W2525" s="16"/>
      <c r="Y2525" s="16"/>
      <c r="Z2525" s="16"/>
      <c r="AA2525" s="16"/>
      <c r="AB2525" s="17"/>
      <c r="AC2525" s="16"/>
      <c r="AE2525" s="16"/>
      <c r="AG2525" s="17"/>
      <c r="AH2525" s="16"/>
      <c r="AJ2525" s="16"/>
      <c r="AL2525" s="17"/>
      <c r="AM2525" s="16"/>
      <c r="AO2525" s="16"/>
      <c r="AQ2525" s="16"/>
      <c r="AS2525" s="16"/>
      <c r="AU2525" s="16"/>
      <c r="AW2525" s="16"/>
      <c r="AY2525" s="16"/>
      <c r="BA2525" s="16"/>
      <c r="BC2525" s="16"/>
      <c r="BE2525" s="16"/>
      <c r="BF2525" s="17"/>
      <c r="BG2525" s="16"/>
      <c r="BI2525" s="17"/>
      <c r="BJ2525" s="17"/>
      <c r="BK2525" s="17"/>
      <c r="BL2525" s="17"/>
      <c r="BN2525" s="16"/>
      <c r="BT2525" s="16"/>
      <c r="BU2525" s="16"/>
      <c r="BV2525" s="16"/>
      <c r="BY2525" s="16"/>
      <c r="BZ2525" s="16"/>
      <c r="CA2525" s="16"/>
      <c r="CH2525" s="16"/>
      <c r="CI2525" s="16"/>
    </row>
    <row r="2526" spans="6:87" x14ac:dyDescent="0.25">
      <c r="F2526" s="16"/>
      <c r="G2526" s="16"/>
      <c r="U2526" s="16"/>
      <c r="V2526" s="16"/>
      <c r="W2526" s="16"/>
      <c r="Y2526" s="16"/>
      <c r="Z2526" s="16"/>
      <c r="AA2526" s="16"/>
      <c r="AB2526" s="17"/>
      <c r="AC2526" s="16"/>
      <c r="AE2526" s="16"/>
      <c r="AG2526" s="17"/>
      <c r="AH2526" s="16"/>
      <c r="AJ2526" s="16"/>
      <c r="AL2526" s="17"/>
      <c r="AM2526" s="16"/>
      <c r="AO2526" s="16"/>
      <c r="AQ2526" s="16"/>
      <c r="AS2526" s="16"/>
      <c r="AU2526" s="16"/>
      <c r="AW2526" s="16"/>
      <c r="AY2526" s="16"/>
      <c r="BA2526" s="16"/>
      <c r="BC2526" s="16"/>
      <c r="BE2526" s="16"/>
      <c r="BF2526" s="17"/>
      <c r="BG2526" s="16"/>
      <c r="BI2526" s="17"/>
      <c r="BJ2526" s="17"/>
      <c r="BK2526" s="17"/>
      <c r="BL2526" s="17"/>
      <c r="BN2526" s="16"/>
      <c r="BT2526" s="16"/>
      <c r="BU2526" s="16"/>
      <c r="BV2526" s="16"/>
      <c r="BY2526" s="16"/>
      <c r="BZ2526" s="16"/>
      <c r="CA2526" s="16"/>
      <c r="CH2526" s="16"/>
      <c r="CI2526" s="16"/>
    </row>
    <row r="2527" spans="6:87" x14ac:dyDescent="0.25">
      <c r="F2527" s="16"/>
      <c r="G2527" s="16"/>
      <c r="U2527" s="16"/>
      <c r="V2527" s="16"/>
      <c r="W2527" s="16"/>
      <c r="Y2527" s="16"/>
      <c r="Z2527" s="16"/>
      <c r="AA2527" s="16"/>
      <c r="AB2527" s="17"/>
      <c r="AC2527" s="16"/>
      <c r="AE2527" s="16"/>
      <c r="AG2527" s="17"/>
      <c r="AH2527" s="16"/>
      <c r="AJ2527" s="16"/>
      <c r="AL2527" s="17"/>
      <c r="AM2527" s="16"/>
      <c r="AO2527" s="16"/>
      <c r="AQ2527" s="16"/>
      <c r="AS2527" s="16"/>
      <c r="AU2527" s="16"/>
      <c r="AW2527" s="16"/>
      <c r="AY2527" s="16"/>
      <c r="BA2527" s="16"/>
      <c r="BC2527" s="16"/>
      <c r="BE2527" s="16"/>
      <c r="BF2527" s="17"/>
      <c r="BG2527" s="16"/>
      <c r="BI2527" s="17"/>
      <c r="BJ2527" s="17"/>
      <c r="BK2527" s="17"/>
      <c r="BL2527" s="17"/>
      <c r="BN2527" s="16"/>
      <c r="BT2527" s="16"/>
      <c r="BU2527" s="16"/>
      <c r="BV2527" s="16"/>
      <c r="BY2527" s="16"/>
      <c r="BZ2527" s="16"/>
      <c r="CA2527" s="16"/>
      <c r="CH2527" s="16"/>
      <c r="CI2527" s="16"/>
    </row>
    <row r="2528" spans="6:87" x14ac:dyDescent="0.25">
      <c r="F2528" s="16"/>
      <c r="G2528" s="16"/>
      <c r="U2528" s="16"/>
      <c r="V2528" s="16"/>
      <c r="W2528" s="16"/>
      <c r="Y2528" s="16"/>
      <c r="Z2528" s="16"/>
      <c r="AA2528" s="16"/>
      <c r="AB2528" s="17"/>
      <c r="AC2528" s="16"/>
      <c r="AE2528" s="16"/>
      <c r="AG2528" s="17"/>
      <c r="AH2528" s="16"/>
      <c r="AJ2528" s="16"/>
      <c r="AL2528" s="17"/>
      <c r="AM2528" s="16"/>
      <c r="AO2528" s="16"/>
      <c r="AQ2528" s="16"/>
      <c r="AS2528" s="16"/>
      <c r="AU2528" s="16"/>
      <c r="AW2528" s="16"/>
      <c r="AY2528" s="16"/>
      <c r="BA2528" s="16"/>
      <c r="BC2528" s="16"/>
      <c r="BE2528" s="16"/>
      <c r="BF2528" s="17"/>
      <c r="BG2528" s="16"/>
      <c r="BI2528" s="17"/>
      <c r="BJ2528" s="17"/>
      <c r="BK2528" s="17"/>
      <c r="BL2528" s="17"/>
      <c r="BN2528" s="16"/>
      <c r="BT2528" s="16"/>
      <c r="BU2528" s="16"/>
      <c r="BV2528" s="16"/>
      <c r="BY2528" s="16"/>
      <c r="BZ2528" s="16"/>
      <c r="CA2528" s="16"/>
      <c r="CH2528" s="16"/>
      <c r="CI2528" s="16"/>
    </row>
    <row r="2529" spans="6:87" x14ac:dyDescent="0.25">
      <c r="F2529" s="16"/>
      <c r="G2529" s="16"/>
      <c r="U2529" s="16"/>
      <c r="V2529" s="16"/>
      <c r="W2529" s="16"/>
      <c r="Y2529" s="16"/>
      <c r="Z2529" s="16"/>
      <c r="AA2529" s="16"/>
      <c r="AB2529" s="17"/>
      <c r="AC2529" s="16"/>
      <c r="AE2529" s="16"/>
      <c r="AG2529" s="17"/>
      <c r="AH2529" s="16"/>
      <c r="AJ2529" s="16"/>
      <c r="AL2529" s="17"/>
      <c r="AM2529" s="16"/>
      <c r="AO2529" s="16"/>
      <c r="AQ2529" s="16"/>
      <c r="AS2529" s="16"/>
      <c r="AU2529" s="16"/>
      <c r="AW2529" s="16"/>
      <c r="AY2529" s="16"/>
      <c r="BA2529" s="16"/>
      <c r="BC2529" s="16"/>
      <c r="BE2529" s="16"/>
      <c r="BF2529" s="17"/>
      <c r="BG2529" s="16"/>
      <c r="BI2529" s="17"/>
      <c r="BJ2529" s="17"/>
      <c r="BK2529" s="17"/>
      <c r="BL2529" s="17"/>
      <c r="BN2529" s="16"/>
      <c r="BT2529" s="16"/>
      <c r="BU2529" s="16"/>
      <c r="BV2529" s="16"/>
      <c r="BY2529" s="16"/>
      <c r="BZ2529" s="16"/>
      <c r="CA2529" s="16"/>
      <c r="CH2529" s="16"/>
      <c r="CI2529" s="16"/>
    </row>
    <row r="2530" spans="6:87" x14ac:dyDescent="0.25">
      <c r="F2530" s="16"/>
      <c r="G2530" s="16"/>
      <c r="U2530" s="16"/>
      <c r="V2530" s="16"/>
      <c r="W2530" s="16"/>
      <c r="Y2530" s="16"/>
      <c r="Z2530" s="16"/>
      <c r="AA2530" s="16"/>
      <c r="AB2530" s="17"/>
      <c r="AC2530" s="16"/>
      <c r="AE2530" s="16"/>
      <c r="AG2530" s="17"/>
      <c r="AH2530" s="16"/>
      <c r="AJ2530" s="16"/>
      <c r="AL2530" s="17"/>
      <c r="AM2530" s="16"/>
      <c r="AO2530" s="16"/>
      <c r="AQ2530" s="16"/>
      <c r="AS2530" s="16"/>
      <c r="AU2530" s="16"/>
      <c r="AW2530" s="16"/>
      <c r="AY2530" s="16"/>
      <c r="BA2530" s="16"/>
      <c r="BC2530" s="16"/>
      <c r="BE2530" s="16"/>
      <c r="BF2530" s="17"/>
      <c r="BG2530" s="16"/>
      <c r="BI2530" s="17"/>
      <c r="BJ2530" s="17"/>
      <c r="BK2530" s="17"/>
      <c r="BL2530" s="17"/>
      <c r="BN2530" s="16"/>
      <c r="BT2530" s="16"/>
      <c r="BU2530" s="16"/>
      <c r="BV2530" s="16"/>
      <c r="BY2530" s="16"/>
      <c r="BZ2530" s="16"/>
      <c r="CA2530" s="16"/>
      <c r="CH2530" s="16"/>
      <c r="CI2530" s="16"/>
    </row>
    <row r="2531" spans="6:87" x14ac:dyDescent="0.25">
      <c r="F2531" s="16"/>
      <c r="G2531" s="16"/>
      <c r="U2531" s="16"/>
      <c r="V2531" s="16"/>
      <c r="W2531" s="16"/>
      <c r="Y2531" s="16"/>
      <c r="Z2531" s="16"/>
      <c r="AA2531" s="16"/>
      <c r="AB2531" s="17"/>
      <c r="AC2531" s="16"/>
      <c r="AE2531" s="16"/>
      <c r="AG2531" s="17"/>
      <c r="AH2531" s="16"/>
      <c r="AJ2531" s="16"/>
      <c r="AL2531" s="17"/>
      <c r="AM2531" s="16"/>
      <c r="AO2531" s="16"/>
      <c r="AQ2531" s="16"/>
      <c r="AS2531" s="16"/>
      <c r="AU2531" s="16"/>
      <c r="AW2531" s="16"/>
      <c r="AY2531" s="16"/>
      <c r="BA2531" s="16"/>
      <c r="BC2531" s="16"/>
      <c r="BE2531" s="16"/>
      <c r="BF2531" s="17"/>
      <c r="BG2531" s="16"/>
      <c r="BI2531" s="17"/>
      <c r="BJ2531" s="17"/>
      <c r="BK2531" s="17"/>
      <c r="BL2531" s="17"/>
      <c r="BN2531" s="16"/>
      <c r="BT2531" s="16"/>
      <c r="BU2531" s="16"/>
      <c r="BV2531" s="16"/>
      <c r="BY2531" s="16"/>
      <c r="BZ2531" s="16"/>
      <c r="CA2531" s="16"/>
      <c r="CH2531" s="16"/>
      <c r="CI2531" s="16"/>
    </row>
    <row r="2532" spans="6:87" x14ac:dyDescent="0.25">
      <c r="F2532" s="16"/>
      <c r="G2532" s="16"/>
      <c r="U2532" s="16"/>
      <c r="V2532" s="16"/>
      <c r="W2532" s="16"/>
      <c r="Y2532" s="16"/>
      <c r="Z2532" s="16"/>
      <c r="AA2532" s="16"/>
      <c r="AB2532" s="17"/>
      <c r="AC2532" s="16"/>
      <c r="AE2532" s="16"/>
      <c r="AG2532" s="17"/>
      <c r="AH2532" s="16"/>
      <c r="AJ2532" s="16"/>
      <c r="AL2532" s="17"/>
      <c r="AM2532" s="16"/>
      <c r="AO2532" s="16"/>
      <c r="AQ2532" s="16"/>
      <c r="AS2532" s="16"/>
      <c r="AU2532" s="16"/>
      <c r="AW2532" s="16"/>
      <c r="AY2532" s="16"/>
      <c r="BA2532" s="16"/>
      <c r="BC2532" s="16"/>
      <c r="BE2532" s="16"/>
      <c r="BF2532" s="17"/>
      <c r="BG2532" s="16"/>
      <c r="BI2532" s="17"/>
      <c r="BJ2532" s="17"/>
      <c r="BK2532" s="17"/>
      <c r="BL2532" s="17"/>
      <c r="BN2532" s="16"/>
      <c r="BT2532" s="16"/>
      <c r="BU2532" s="16"/>
      <c r="BV2532" s="16"/>
      <c r="BY2532" s="16"/>
      <c r="BZ2532" s="16"/>
      <c r="CA2532" s="16"/>
      <c r="CH2532" s="16"/>
      <c r="CI2532" s="16"/>
    </row>
    <row r="2533" spans="6:87" x14ac:dyDescent="0.25">
      <c r="F2533" s="16"/>
      <c r="G2533" s="16"/>
      <c r="U2533" s="16"/>
      <c r="V2533" s="16"/>
      <c r="W2533" s="16"/>
      <c r="Y2533" s="16"/>
      <c r="Z2533" s="16"/>
      <c r="AA2533" s="16"/>
      <c r="AB2533" s="17"/>
      <c r="AC2533" s="16"/>
      <c r="AE2533" s="16"/>
      <c r="AG2533" s="17"/>
      <c r="AH2533" s="16"/>
      <c r="AJ2533" s="16"/>
      <c r="AL2533" s="17"/>
      <c r="AM2533" s="16"/>
      <c r="AO2533" s="16"/>
      <c r="AQ2533" s="16"/>
      <c r="AS2533" s="16"/>
      <c r="AU2533" s="16"/>
      <c r="AW2533" s="16"/>
      <c r="AY2533" s="16"/>
      <c r="BA2533" s="16"/>
      <c r="BC2533" s="16"/>
      <c r="BE2533" s="16"/>
      <c r="BF2533" s="17"/>
      <c r="BG2533" s="16"/>
      <c r="BI2533" s="17"/>
      <c r="BJ2533" s="17"/>
      <c r="BK2533" s="17"/>
      <c r="BL2533" s="17"/>
      <c r="BN2533" s="16"/>
      <c r="BT2533" s="16"/>
      <c r="BU2533" s="16"/>
      <c r="BV2533" s="16"/>
      <c r="BY2533" s="16"/>
      <c r="BZ2533" s="16"/>
      <c r="CA2533" s="16"/>
      <c r="CH2533" s="16"/>
      <c r="CI2533" s="16"/>
    </row>
    <row r="2534" spans="6:87" x14ac:dyDescent="0.25">
      <c r="F2534" s="16"/>
      <c r="G2534" s="16"/>
      <c r="U2534" s="16"/>
      <c r="V2534" s="16"/>
      <c r="W2534" s="16"/>
      <c r="Y2534" s="16"/>
      <c r="Z2534" s="16"/>
      <c r="AA2534" s="16"/>
      <c r="AB2534" s="17"/>
      <c r="AC2534" s="16"/>
      <c r="AE2534" s="16"/>
      <c r="AG2534" s="17"/>
      <c r="AH2534" s="16"/>
      <c r="AJ2534" s="16"/>
      <c r="AL2534" s="17"/>
      <c r="AM2534" s="16"/>
      <c r="AO2534" s="16"/>
      <c r="AQ2534" s="16"/>
      <c r="AS2534" s="16"/>
      <c r="AU2534" s="16"/>
      <c r="AW2534" s="16"/>
      <c r="AY2534" s="16"/>
      <c r="BA2534" s="16"/>
      <c r="BC2534" s="16"/>
      <c r="BE2534" s="16"/>
      <c r="BF2534" s="17"/>
      <c r="BG2534" s="16"/>
      <c r="BI2534" s="17"/>
      <c r="BJ2534" s="17"/>
      <c r="BK2534" s="17"/>
      <c r="BL2534" s="17"/>
      <c r="BN2534" s="16"/>
      <c r="BT2534" s="16"/>
      <c r="BU2534" s="16"/>
      <c r="BV2534" s="16"/>
      <c r="BY2534" s="16"/>
      <c r="BZ2534" s="16"/>
      <c r="CA2534" s="16"/>
      <c r="CH2534" s="16"/>
      <c r="CI2534" s="16"/>
    </row>
    <row r="2535" spans="6:87" x14ac:dyDescent="0.25">
      <c r="F2535" s="16"/>
      <c r="G2535" s="16"/>
      <c r="U2535" s="16"/>
      <c r="V2535" s="16"/>
      <c r="W2535" s="16"/>
      <c r="Y2535" s="16"/>
      <c r="Z2535" s="16"/>
      <c r="AA2535" s="16"/>
      <c r="AB2535" s="17"/>
      <c r="AC2535" s="16"/>
      <c r="AE2535" s="16"/>
      <c r="AG2535" s="17"/>
      <c r="AH2535" s="16"/>
      <c r="AJ2535" s="16"/>
      <c r="AL2535" s="17"/>
      <c r="AM2535" s="16"/>
      <c r="AO2535" s="16"/>
      <c r="AQ2535" s="16"/>
      <c r="AS2535" s="16"/>
      <c r="AU2535" s="16"/>
      <c r="AW2535" s="16"/>
      <c r="AY2535" s="16"/>
      <c r="BA2535" s="16"/>
      <c r="BC2535" s="16"/>
      <c r="BE2535" s="16"/>
      <c r="BF2535" s="17"/>
      <c r="BG2535" s="16"/>
      <c r="BI2535" s="17"/>
      <c r="BJ2535" s="17"/>
      <c r="BK2535" s="17"/>
      <c r="BL2535" s="17"/>
      <c r="BN2535" s="16"/>
      <c r="BT2535" s="16"/>
      <c r="BU2535" s="16"/>
      <c r="BV2535" s="16"/>
      <c r="BY2535" s="16"/>
      <c r="BZ2535" s="16"/>
      <c r="CA2535" s="16"/>
      <c r="CH2535" s="16"/>
      <c r="CI2535" s="16"/>
    </row>
    <row r="2536" spans="6:87" x14ac:dyDescent="0.25">
      <c r="F2536" s="16"/>
      <c r="G2536" s="16"/>
      <c r="U2536" s="16"/>
      <c r="V2536" s="16"/>
      <c r="W2536" s="16"/>
      <c r="Y2536" s="16"/>
      <c r="Z2536" s="16"/>
      <c r="AA2536" s="16"/>
      <c r="AB2536" s="17"/>
      <c r="AC2536" s="16"/>
      <c r="AE2536" s="16"/>
      <c r="AG2536" s="17"/>
      <c r="AH2536" s="16"/>
      <c r="AJ2536" s="16"/>
      <c r="AL2536" s="17"/>
      <c r="AM2536" s="16"/>
      <c r="AO2536" s="16"/>
      <c r="AQ2536" s="16"/>
      <c r="AS2536" s="16"/>
      <c r="AU2536" s="16"/>
      <c r="AW2536" s="16"/>
      <c r="AY2536" s="16"/>
      <c r="BA2536" s="16"/>
      <c r="BC2536" s="16"/>
      <c r="BE2536" s="16"/>
      <c r="BF2536" s="17"/>
      <c r="BG2536" s="16"/>
      <c r="BI2536" s="17"/>
      <c r="BJ2536" s="17"/>
      <c r="BK2536" s="17"/>
      <c r="BL2536" s="17"/>
      <c r="BN2536" s="16"/>
      <c r="BT2536" s="16"/>
      <c r="BU2536" s="16"/>
      <c r="BV2536" s="16"/>
      <c r="BY2536" s="16"/>
      <c r="BZ2536" s="16"/>
      <c r="CA2536" s="16"/>
      <c r="CH2536" s="16"/>
      <c r="CI2536" s="16"/>
    </row>
    <row r="2537" spans="6:87" x14ac:dyDescent="0.25">
      <c r="F2537" s="16"/>
      <c r="G2537" s="16"/>
      <c r="U2537" s="16"/>
      <c r="V2537" s="16"/>
      <c r="W2537" s="16"/>
      <c r="Y2537" s="16"/>
      <c r="Z2537" s="16"/>
      <c r="AA2537" s="16"/>
      <c r="AB2537" s="17"/>
      <c r="AC2537" s="16"/>
      <c r="AE2537" s="16"/>
      <c r="AG2537" s="17"/>
      <c r="AH2537" s="16"/>
      <c r="AJ2537" s="16"/>
      <c r="AL2537" s="17"/>
      <c r="AM2537" s="16"/>
      <c r="AO2537" s="16"/>
      <c r="AQ2537" s="16"/>
      <c r="AS2537" s="16"/>
      <c r="AU2537" s="16"/>
      <c r="AW2537" s="16"/>
      <c r="AY2537" s="16"/>
      <c r="BA2537" s="16"/>
      <c r="BC2537" s="16"/>
      <c r="BE2537" s="16"/>
      <c r="BF2537" s="17"/>
      <c r="BG2537" s="16"/>
      <c r="BI2537" s="17"/>
      <c r="BJ2537" s="17"/>
      <c r="BK2537" s="17"/>
      <c r="BL2537" s="17"/>
      <c r="BN2537" s="16"/>
      <c r="BT2537" s="16"/>
      <c r="BU2537" s="16"/>
      <c r="BV2537" s="16"/>
      <c r="BY2537" s="16"/>
      <c r="BZ2537" s="16"/>
      <c r="CA2537" s="16"/>
      <c r="CH2537" s="16"/>
      <c r="CI2537" s="16"/>
    </row>
    <row r="2538" spans="6:87" x14ac:dyDescent="0.25">
      <c r="F2538" s="16"/>
      <c r="G2538" s="16"/>
      <c r="U2538" s="16"/>
      <c r="V2538" s="16"/>
      <c r="W2538" s="16"/>
      <c r="Y2538" s="16"/>
      <c r="Z2538" s="16"/>
      <c r="AA2538" s="16"/>
      <c r="AB2538" s="17"/>
      <c r="AC2538" s="16"/>
      <c r="AE2538" s="16"/>
      <c r="AG2538" s="17"/>
      <c r="AH2538" s="16"/>
      <c r="AJ2538" s="16"/>
      <c r="AL2538" s="17"/>
      <c r="AM2538" s="16"/>
      <c r="AO2538" s="16"/>
      <c r="AQ2538" s="16"/>
      <c r="AS2538" s="16"/>
      <c r="AU2538" s="16"/>
      <c r="AW2538" s="16"/>
      <c r="AY2538" s="16"/>
      <c r="BA2538" s="16"/>
      <c r="BC2538" s="16"/>
      <c r="BE2538" s="16"/>
      <c r="BF2538" s="17"/>
      <c r="BG2538" s="16"/>
      <c r="BI2538" s="17"/>
      <c r="BJ2538" s="17"/>
      <c r="BK2538" s="17"/>
      <c r="BL2538" s="17"/>
      <c r="BN2538" s="16"/>
      <c r="BT2538" s="16"/>
      <c r="BU2538" s="16"/>
      <c r="BV2538" s="16"/>
      <c r="BY2538" s="16"/>
      <c r="BZ2538" s="16"/>
      <c r="CA2538" s="16"/>
      <c r="CH2538" s="16"/>
      <c r="CI2538" s="16"/>
    </row>
    <row r="2539" spans="6:87" x14ac:dyDescent="0.25">
      <c r="F2539" s="16"/>
      <c r="G2539" s="16"/>
      <c r="U2539" s="16"/>
      <c r="V2539" s="16"/>
      <c r="W2539" s="16"/>
      <c r="Y2539" s="16"/>
      <c r="Z2539" s="16"/>
      <c r="AA2539" s="16"/>
      <c r="AB2539" s="17"/>
      <c r="AC2539" s="16"/>
      <c r="AE2539" s="16"/>
      <c r="AG2539" s="17"/>
      <c r="AH2539" s="16"/>
      <c r="AJ2539" s="16"/>
      <c r="AL2539" s="17"/>
      <c r="AM2539" s="16"/>
      <c r="AO2539" s="16"/>
      <c r="AQ2539" s="16"/>
      <c r="AS2539" s="16"/>
      <c r="AU2539" s="16"/>
      <c r="AW2539" s="16"/>
      <c r="AY2539" s="16"/>
      <c r="BA2539" s="16"/>
      <c r="BC2539" s="16"/>
      <c r="BE2539" s="16"/>
      <c r="BF2539" s="17"/>
      <c r="BG2539" s="16"/>
      <c r="BI2539" s="17"/>
      <c r="BJ2539" s="17"/>
      <c r="BK2539" s="17"/>
      <c r="BL2539" s="17"/>
      <c r="BN2539" s="16"/>
      <c r="BT2539" s="16"/>
      <c r="BU2539" s="16"/>
      <c r="BV2539" s="16"/>
      <c r="BY2539" s="16"/>
      <c r="BZ2539" s="16"/>
      <c r="CA2539" s="16"/>
      <c r="CH2539" s="16"/>
      <c r="CI2539" s="16"/>
    </row>
    <row r="2540" spans="6:87" x14ac:dyDescent="0.25">
      <c r="F2540" s="16"/>
      <c r="G2540" s="16"/>
      <c r="U2540" s="16"/>
      <c r="V2540" s="16"/>
      <c r="W2540" s="16"/>
      <c r="Y2540" s="16"/>
      <c r="Z2540" s="16"/>
      <c r="AA2540" s="16"/>
      <c r="AB2540" s="17"/>
      <c r="AC2540" s="16"/>
      <c r="AE2540" s="16"/>
      <c r="AG2540" s="17"/>
      <c r="AH2540" s="16"/>
      <c r="AJ2540" s="16"/>
      <c r="AL2540" s="17"/>
      <c r="AM2540" s="16"/>
      <c r="AO2540" s="16"/>
      <c r="AQ2540" s="16"/>
      <c r="AS2540" s="16"/>
      <c r="AU2540" s="16"/>
      <c r="AW2540" s="16"/>
      <c r="AY2540" s="16"/>
      <c r="BA2540" s="16"/>
      <c r="BC2540" s="16"/>
      <c r="BE2540" s="16"/>
      <c r="BF2540" s="17"/>
      <c r="BG2540" s="16"/>
      <c r="BI2540" s="17"/>
      <c r="BJ2540" s="17"/>
      <c r="BK2540" s="17"/>
      <c r="BL2540" s="17"/>
      <c r="BN2540" s="16"/>
      <c r="BT2540" s="16"/>
      <c r="BU2540" s="16"/>
      <c r="BV2540" s="16"/>
      <c r="BY2540" s="16"/>
      <c r="BZ2540" s="16"/>
      <c r="CA2540" s="16"/>
      <c r="CH2540" s="16"/>
      <c r="CI2540" s="16"/>
    </row>
    <row r="2541" spans="6:87" x14ac:dyDescent="0.25">
      <c r="F2541" s="16"/>
      <c r="G2541" s="16"/>
      <c r="U2541" s="16"/>
      <c r="V2541" s="16"/>
      <c r="W2541" s="16"/>
      <c r="Y2541" s="16"/>
      <c r="Z2541" s="16"/>
      <c r="AA2541" s="16"/>
      <c r="AB2541" s="17"/>
      <c r="AC2541" s="16"/>
      <c r="AE2541" s="16"/>
      <c r="AG2541" s="17"/>
      <c r="AH2541" s="16"/>
      <c r="AJ2541" s="16"/>
      <c r="AL2541" s="17"/>
      <c r="AM2541" s="16"/>
      <c r="AO2541" s="16"/>
      <c r="AQ2541" s="16"/>
      <c r="AS2541" s="16"/>
      <c r="AU2541" s="16"/>
      <c r="AW2541" s="16"/>
      <c r="AY2541" s="16"/>
      <c r="BA2541" s="16"/>
      <c r="BC2541" s="16"/>
      <c r="BE2541" s="16"/>
      <c r="BF2541" s="17"/>
      <c r="BG2541" s="16"/>
      <c r="BI2541" s="17"/>
      <c r="BJ2541" s="17"/>
      <c r="BK2541" s="17"/>
      <c r="BL2541" s="17"/>
      <c r="BN2541" s="16"/>
      <c r="BT2541" s="16"/>
      <c r="BU2541" s="16"/>
      <c r="BV2541" s="16"/>
      <c r="BY2541" s="16"/>
      <c r="BZ2541" s="16"/>
      <c r="CA2541" s="16"/>
      <c r="CH2541" s="16"/>
      <c r="CI2541" s="16"/>
    </row>
    <row r="2542" spans="6:87" x14ac:dyDescent="0.25">
      <c r="F2542" s="16"/>
      <c r="G2542" s="16"/>
      <c r="U2542" s="16"/>
      <c r="V2542" s="16"/>
      <c r="W2542" s="16"/>
      <c r="Y2542" s="16"/>
      <c r="Z2542" s="16"/>
      <c r="AA2542" s="16"/>
      <c r="AB2542" s="17"/>
      <c r="AC2542" s="16"/>
      <c r="AE2542" s="16"/>
      <c r="AG2542" s="17"/>
      <c r="AH2542" s="16"/>
      <c r="AJ2542" s="16"/>
      <c r="AL2542" s="17"/>
      <c r="AM2542" s="16"/>
      <c r="AO2542" s="16"/>
      <c r="AQ2542" s="16"/>
      <c r="AS2542" s="16"/>
      <c r="AU2542" s="16"/>
      <c r="AW2542" s="16"/>
      <c r="AY2542" s="16"/>
      <c r="BA2542" s="16"/>
      <c r="BC2542" s="16"/>
      <c r="BE2542" s="16"/>
      <c r="BF2542" s="17"/>
      <c r="BG2542" s="16"/>
      <c r="BI2542" s="17"/>
      <c r="BJ2542" s="17"/>
      <c r="BK2542" s="17"/>
      <c r="BL2542" s="17"/>
      <c r="BN2542" s="16"/>
      <c r="BT2542" s="16"/>
      <c r="BU2542" s="16"/>
      <c r="BV2542" s="16"/>
      <c r="BY2542" s="16"/>
      <c r="BZ2542" s="16"/>
      <c r="CA2542" s="16"/>
      <c r="CH2542" s="16"/>
      <c r="CI2542" s="16"/>
    </row>
    <row r="2543" spans="6:87" x14ac:dyDescent="0.25">
      <c r="F2543" s="16"/>
      <c r="G2543" s="16"/>
      <c r="U2543" s="16"/>
      <c r="V2543" s="16"/>
      <c r="W2543" s="16"/>
      <c r="Y2543" s="16"/>
      <c r="Z2543" s="16"/>
      <c r="AA2543" s="16"/>
      <c r="AB2543" s="17"/>
      <c r="AC2543" s="16"/>
      <c r="AE2543" s="16"/>
      <c r="AG2543" s="17"/>
      <c r="AH2543" s="16"/>
      <c r="AJ2543" s="16"/>
      <c r="AL2543" s="17"/>
      <c r="AM2543" s="16"/>
      <c r="AO2543" s="16"/>
      <c r="AQ2543" s="16"/>
      <c r="AS2543" s="16"/>
      <c r="AU2543" s="16"/>
      <c r="AW2543" s="16"/>
      <c r="AY2543" s="16"/>
      <c r="BA2543" s="16"/>
      <c r="BC2543" s="16"/>
      <c r="BE2543" s="16"/>
      <c r="BF2543" s="17"/>
      <c r="BG2543" s="16"/>
      <c r="BI2543" s="17"/>
      <c r="BJ2543" s="17"/>
      <c r="BK2543" s="17"/>
      <c r="BL2543" s="17"/>
      <c r="BN2543" s="16"/>
      <c r="BT2543" s="16"/>
      <c r="BU2543" s="16"/>
      <c r="BV2543" s="16"/>
      <c r="BY2543" s="16"/>
      <c r="BZ2543" s="16"/>
      <c r="CA2543" s="16"/>
      <c r="CH2543" s="16"/>
      <c r="CI2543" s="16"/>
    </row>
    <row r="2544" spans="6:87" x14ac:dyDescent="0.25">
      <c r="F2544" s="16"/>
      <c r="G2544" s="16"/>
      <c r="U2544" s="16"/>
      <c r="V2544" s="16"/>
      <c r="W2544" s="16"/>
      <c r="Y2544" s="16"/>
      <c r="Z2544" s="16"/>
      <c r="AA2544" s="16"/>
      <c r="AB2544" s="17"/>
      <c r="AC2544" s="16"/>
      <c r="AE2544" s="16"/>
      <c r="AG2544" s="17"/>
      <c r="AH2544" s="16"/>
      <c r="AJ2544" s="16"/>
      <c r="AL2544" s="17"/>
      <c r="AM2544" s="16"/>
      <c r="AO2544" s="16"/>
      <c r="AQ2544" s="16"/>
      <c r="AS2544" s="16"/>
      <c r="AU2544" s="16"/>
      <c r="AW2544" s="16"/>
      <c r="AY2544" s="16"/>
      <c r="BA2544" s="16"/>
      <c r="BC2544" s="16"/>
      <c r="BE2544" s="16"/>
      <c r="BF2544" s="17"/>
      <c r="BG2544" s="16"/>
      <c r="BI2544" s="17"/>
      <c r="BJ2544" s="17"/>
      <c r="BK2544" s="17"/>
      <c r="BL2544" s="17"/>
      <c r="BN2544" s="16"/>
      <c r="BT2544" s="16"/>
      <c r="BU2544" s="16"/>
      <c r="BV2544" s="16"/>
      <c r="BY2544" s="16"/>
      <c r="BZ2544" s="16"/>
      <c r="CA2544" s="16"/>
      <c r="CH2544" s="16"/>
      <c r="CI2544" s="16"/>
    </row>
    <row r="2545" spans="6:87" x14ac:dyDescent="0.25">
      <c r="F2545" s="16"/>
      <c r="G2545" s="16"/>
      <c r="U2545" s="16"/>
      <c r="V2545" s="16"/>
      <c r="W2545" s="16"/>
      <c r="Y2545" s="16"/>
      <c r="Z2545" s="16"/>
      <c r="AA2545" s="16"/>
      <c r="AB2545" s="17"/>
      <c r="AC2545" s="16"/>
      <c r="AE2545" s="16"/>
      <c r="AG2545" s="17"/>
      <c r="AH2545" s="16"/>
      <c r="AJ2545" s="16"/>
      <c r="AL2545" s="17"/>
      <c r="AM2545" s="16"/>
      <c r="AO2545" s="16"/>
      <c r="AQ2545" s="16"/>
      <c r="AS2545" s="16"/>
      <c r="AU2545" s="16"/>
      <c r="AW2545" s="16"/>
      <c r="AY2545" s="16"/>
      <c r="BA2545" s="16"/>
      <c r="BC2545" s="16"/>
      <c r="BE2545" s="16"/>
      <c r="BF2545" s="17"/>
      <c r="BG2545" s="16"/>
      <c r="BI2545" s="17"/>
      <c r="BJ2545" s="17"/>
      <c r="BK2545" s="17"/>
      <c r="BL2545" s="17"/>
      <c r="BN2545" s="16"/>
      <c r="BT2545" s="16"/>
      <c r="BU2545" s="16"/>
      <c r="BV2545" s="16"/>
      <c r="BY2545" s="16"/>
      <c r="BZ2545" s="16"/>
      <c r="CA2545" s="16"/>
      <c r="CH2545" s="16"/>
      <c r="CI2545" s="16"/>
    </row>
    <row r="2546" spans="6:87" x14ac:dyDescent="0.25">
      <c r="F2546" s="16"/>
      <c r="G2546" s="16"/>
      <c r="U2546" s="16"/>
      <c r="V2546" s="16"/>
      <c r="W2546" s="16"/>
      <c r="Y2546" s="16"/>
      <c r="Z2546" s="16"/>
      <c r="AA2546" s="16"/>
      <c r="AB2546" s="17"/>
      <c r="AC2546" s="16"/>
      <c r="AE2546" s="16"/>
      <c r="AG2546" s="17"/>
      <c r="AH2546" s="16"/>
      <c r="AJ2546" s="16"/>
      <c r="AL2546" s="17"/>
      <c r="AM2546" s="16"/>
      <c r="AO2546" s="16"/>
      <c r="AQ2546" s="16"/>
      <c r="AS2546" s="16"/>
      <c r="AU2546" s="16"/>
      <c r="AW2546" s="16"/>
      <c r="AY2546" s="16"/>
      <c r="BA2546" s="16"/>
      <c r="BC2546" s="16"/>
      <c r="BE2546" s="16"/>
      <c r="BF2546" s="17"/>
      <c r="BG2546" s="16"/>
      <c r="BI2546" s="17"/>
      <c r="BJ2546" s="17"/>
      <c r="BK2546" s="17"/>
      <c r="BL2546" s="17"/>
      <c r="BN2546" s="16"/>
      <c r="BT2546" s="16"/>
      <c r="BU2546" s="16"/>
      <c r="BV2546" s="16"/>
      <c r="BY2546" s="16"/>
      <c r="BZ2546" s="16"/>
      <c r="CA2546" s="16"/>
      <c r="CH2546" s="16"/>
      <c r="CI2546" s="16"/>
    </row>
    <row r="2547" spans="6:87" x14ac:dyDescent="0.25">
      <c r="F2547" s="16"/>
      <c r="G2547" s="16"/>
      <c r="U2547" s="16"/>
      <c r="V2547" s="16"/>
      <c r="W2547" s="16"/>
      <c r="Y2547" s="16"/>
      <c r="Z2547" s="16"/>
      <c r="AA2547" s="16"/>
      <c r="AB2547" s="17"/>
      <c r="AC2547" s="16"/>
      <c r="AE2547" s="16"/>
      <c r="AG2547" s="17"/>
      <c r="AH2547" s="16"/>
      <c r="AJ2547" s="16"/>
      <c r="AL2547" s="17"/>
      <c r="AM2547" s="16"/>
      <c r="AO2547" s="16"/>
      <c r="AQ2547" s="16"/>
      <c r="AS2547" s="16"/>
      <c r="AU2547" s="16"/>
      <c r="AW2547" s="16"/>
      <c r="AY2547" s="16"/>
      <c r="BA2547" s="16"/>
      <c r="BC2547" s="16"/>
      <c r="BE2547" s="16"/>
      <c r="BF2547" s="17"/>
      <c r="BG2547" s="16"/>
      <c r="BI2547" s="17"/>
      <c r="BJ2547" s="17"/>
      <c r="BK2547" s="17"/>
      <c r="BL2547" s="17"/>
      <c r="BN2547" s="16"/>
      <c r="BT2547" s="16"/>
      <c r="BU2547" s="16"/>
      <c r="BV2547" s="16"/>
      <c r="BY2547" s="16"/>
      <c r="BZ2547" s="16"/>
      <c r="CA2547" s="16"/>
      <c r="CH2547" s="16"/>
      <c r="CI2547" s="16"/>
    </row>
    <row r="2548" spans="6:87" x14ac:dyDescent="0.25">
      <c r="F2548" s="16"/>
      <c r="G2548" s="16"/>
      <c r="U2548" s="16"/>
      <c r="V2548" s="16"/>
      <c r="W2548" s="16"/>
      <c r="Y2548" s="16"/>
      <c r="Z2548" s="16"/>
      <c r="AA2548" s="16"/>
      <c r="AB2548" s="17"/>
      <c r="AC2548" s="16"/>
      <c r="AE2548" s="16"/>
      <c r="AG2548" s="17"/>
      <c r="AH2548" s="16"/>
      <c r="AJ2548" s="16"/>
      <c r="AL2548" s="17"/>
      <c r="AM2548" s="16"/>
      <c r="AO2548" s="16"/>
      <c r="AQ2548" s="16"/>
      <c r="AS2548" s="16"/>
      <c r="AU2548" s="16"/>
      <c r="AW2548" s="16"/>
      <c r="AY2548" s="16"/>
      <c r="BA2548" s="16"/>
      <c r="BC2548" s="16"/>
      <c r="BE2548" s="16"/>
      <c r="BF2548" s="17"/>
      <c r="BG2548" s="16"/>
      <c r="BI2548" s="17"/>
      <c r="BJ2548" s="17"/>
      <c r="BK2548" s="17"/>
      <c r="BL2548" s="17"/>
      <c r="BN2548" s="16"/>
      <c r="BT2548" s="16"/>
      <c r="BU2548" s="16"/>
      <c r="BV2548" s="16"/>
      <c r="BY2548" s="16"/>
      <c r="BZ2548" s="16"/>
      <c r="CA2548" s="16"/>
      <c r="CH2548" s="16"/>
      <c r="CI2548" s="16"/>
    </row>
    <row r="2549" spans="6:87" x14ac:dyDescent="0.25">
      <c r="F2549" s="16"/>
      <c r="G2549" s="16"/>
      <c r="U2549" s="16"/>
      <c r="V2549" s="16"/>
      <c r="W2549" s="16"/>
      <c r="Y2549" s="16"/>
      <c r="Z2549" s="16"/>
      <c r="AA2549" s="16"/>
      <c r="AB2549" s="17"/>
      <c r="AC2549" s="16"/>
      <c r="AE2549" s="16"/>
      <c r="AG2549" s="17"/>
      <c r="AH2549" s="16"/>
      <c r="AJ2549" s="16"/>
      <c r="AL2549" s="17"/>
      <c r="AM2549" s="16"/>
      <c r="AO2549" s="16"/>
      <c r="AQ2549" s="16"/>
      <c r="AS2549" s="16"/>
      <c r="AU2549" s="16"/>
      <c r="AW2549" s="16"/>
      <c r="AY2549" s="16"/>
      <c r="BA2549" s="16"/>
      <c r="BC2549" s="16"/>
      <c r="BE2549" s="16"/>
      <c r="BF2549" s="17"/>
      <c r="BG2549" s="16"/>
      <c r="BI2549" s="17"/>
      <c r="BJ2549" s="17"/>
      <c r="BK2549" s="17"/>
      <c r="BL2549" s="17"/>
      <c r="BN2549" s="16"/>
      <c r="BT2549" s="16"/>
      <c r="BU2549" s="16"/>
      <c r="BV2549" s="16"/>
      <c r="BY2549" s="16"/>
      <c r="BZ2549" s="16"/>
      <c r="CA2549" s="16"/>
      <c r="CH2549" s="16"/>
      <c r="CI2549" s="16"/>
    </row>
    <row r="2550" spans="6:87" x14ac:dyDescent="0.25">
      <c r="F2550" s="16"/>
      <c r="G2550" s="16"/>
      <c r="U2550" s="16"/>
      <c r="V2550" s="16"/>
      <c r="W2550" s="16"/>
      <c r="Y2550" s="16"/>
      <c r="Z2550" s="16"/>
      <c r="AA2550" s="16"/>
      <c r="AB2550" s="17"/>
      <c r="AC2550" s="16"/>
      <c r="AE2550" s="16"/>
      <c r="AG2550" s="17"/>
      <c r="AH2550" s="16"/>
      <c r="AJ2550" s="16"/>
      <c r="AL2550" s="17"/>
      <c r="AM2550" s="16"/>
      <c r="AO2550" s="16"/>
      <c r="AQ2550" s="16"/>
      <c r="AS2550" s="16"/>
      <c r="AU2550" s="16"/>
      <c r="AW2550" s="16"/>
      <c r="AY2550" s="16"/>
      <c r="BA2550" s="16"/>
      <c r="BC2550" s="16"/>
      <c r="BE2550" s="16"/>
      <c r="BF2550" s="17"/>
      <c r="BG2550" s="16"/>
      <c r="BI2550" s="17"/>
      <c r="BJ2550" s="17"/>
      <c r="BK2550" s="17"/>
      <c r="BL2550" s="17"/>
      <c r="BN2550" s="16"/>
      <c r="BT2550" s="16"/>
      <c r="BU2550" s="16"/>
      <c r="BV2550" s="16"/>
      <c r="BY2550" s="16"/>
      <c r="BZ2550" s="16"/>
      <c r="CA2550" s="16"/>
      <c r="CH2550" s="16"/>
      <c r="CI2550" s="16"/>
    </row>
    <row r="2551" spans="6:87" x14ac:dyDescent="0.25">
      <c r="F2551" s="16"/>
      <c r="G2551" s="16"/>
      <c r="U2551" s="16"/>
      <c r="V2551" s="16"/>
      <c r="W2551" s="16"/>
      <c r="Y2551" s="16"/>
      <c r="Z2551" s="16"/>
      <c r="AA2551" s="16"/>
      <c r="AB2551" s="17"/>
      <c r="AC2551" s="16"/>
      <c r="AE2551" s="16"/>
      <c r="AG2551" s="17"/>
      <c r="AH2551" s="16"/>
      <c r="AJ2551" s="16"/>
      <c r="AL2551" s="17"/>
      <c r="AM2551" s="16"/>
      <c r="AO2551" s="16"/>
      <c r="AQ2551" s="16"/>
      <c r="AS2551" s="16"/>
      <c r="AU2551" s="16"/>
      <c r="AW2551" s="16"/>
      <c r="AY2551" s="16"/>
      <c r="BA2551" s="16"/>
      <c r="BC2551" s="16"/>
      <c r="BE2551" s="16"/>
      <c r="BF2551" s="17"/>
      <c r="BG2551" s="16"/>
      <c r="BI2551" s="17"/>
      <c r="BJ2551" s="17"/>
      <c r="BK2551" s="17"/>
      <c r="BL2551" s="17"/>
      <c r="BN2551" s="16"/>
      <c r="BT2551" s="16"/>
      <c r="BU2551" s="16"/>
      <c r="BV2551" s="16"/>
      <c r="BY2551" s="16"/>
      <c r="BZ2551" s="16"/>
      <c r="CA2551" s="16"/>
      <c r="CH2551" s="16"/>
      <c r="CI2551" s="16"/>
    </row>
    <row r="2552" spans="6:87" x14ac:dyDescent="0.25">
      <c r="F2552" s="16"/>
      <c r="G2552" s="16"/>
      <c r="U2552" s="16"/>
      <c r="V2552" s="16"/>
      <c r="W2552" s="16"/>
      <c r="Y2552" s="16"/>
      <c r="Z2552" s="16"/>
      <c r="AA2552" s="16"/>
      <c r="AB2552" s="17"/>
      <c r="AC2552" s="16"/>
      <c r="AE2552" s="16"/>
      <c r="AG2552" s="17"/>
      <c r="AH2552" s="16"/>
      <c r="AJ2552" s="16"/>
      <c r="AL2552" s="17"/>
      <c r="AM2552" s="16"/>
      <c r="AO2552" s="16"/>
      <c r="AQ2552" s="16"/>
      <c r="AS2552" s="16"/>
      <c r="AU2552" s="16"/>
      <c r="AW2552" s="16"/>
      <c r="AY2552" s="16"/>
      <c r="BA2552" s="16"/>
      <c r="BC2552" s="16"/>
      <c r="BE2552" s="16"/>
      <c r="BF2552" s="17"/>
      <c r="BG2552" s="16"/>
      <c r="BI2552" s="17"/>
      <c r="BJ2552" s="17"/>
      <c r="BK2552" s="17"/>
      <c r="BL2552" s="17"/>
      <c r="BN2552" s="16"/>
      <c r="BT2552" s="16"/>
      <c r="BU2552" s="16"/>
      <c r="BV2552" s="16"/>
      <c r="BY2552" s="16"/>
      <c r="BZ2552" s="16"/>
      <c r="CA2552" s="16"/>
      <c r="CH2552" s="16"/>
      <c r="CI2552" s="16"/>
    </row>
    <row r="2553" spans="6:87" x14ac:dyDescent="0.25">
      <c r="F2553" s="16"/>
      <c r="G2553" s="16"/>
      <c r="U2553" s="16"/>
      <c r="V2553" s="16"/>
      <c r="W2553" s="16"/>
      <c r="Y2553" s="16"/>
      <c r="Z2553" s="16"/>
      <c r="AA2553" s="16"/>
      <c r="AB2553" s="17"/>
      <c r="AC2553" s="16"/>
      <c r="AE2553" s="16"/>
      <c r="AG2553" s="17"/>
      <c r="AH2553" s="16"/>
      <c r="AJ2553" s="16"/>
      <c r="AL2553" s="17"/>
      <c r="AM2553" s="16"/>
      <c r="AO2553" s="16"/>
      <c r="AQ2553" s="16"/>
      <c r="AS2553" s="16"/>
      <c r="AU2553" s="16"/>
      <c r="AW2553" s="16"/>
      <c r="AY2553" s="16"/>
      <c r="BA2553" s="16"/>
      <c r="BC2553" s="16"/>
      <c r="BE2553" s="16"/>
      <c r="BF2553" s="17"/>
      <c r="BG2553" s="16"/>
      <c r="BI2553" s="17"/>
      <c r="BJ2553" s="17"/>
      <c r="BK2553" s="17"/>
      <c r="BL2553" s="17"/>
      <c r="BN2553" s="16"/>
      <c r="BT2553" s="16"/>
      <c r="BU2553" s="16"/>
      <c r="BV2553" s="16"/>
      <c r="BY2553" s="16"/>
      <c r="BZ2553" s="16"/>
      <c r="CA2553" s="16"/>
      <c r="CH2553" s="16"/>
      <c r="CI2553" s="16"/>
    </row>
    <row r="2554" spans="6:87" x14ac:dyDescent="0.25">
      <c r="F2554" s="16"/>
      <c r="G2554" s="16"/>
      <c r="U2554" s="16"/>
      <c r="V2554" s="16"/>
      <c r="W2554" s="16"/>
      <c r="Y2554" s="16"/>
      <c r="Z2554" s="16"/>
      <c r="AA2554" s="16"/>
      <c r="AB2554" s="17"/>
      <c r="AC2554" s="16"/>
      <c r="AE2554" s="16"/>
      <c r="AG2554" s="17"/>
      <c r="AH2554" s="16"/>
      <c r="AJ2554" s="16"/>
      <c r="AL2554" s="17"/>
      <c r="AM2554" s="16"/>
      <c r="AO2554" s="16"/>
      <c r="AQ2554" s="16"/>
      <c r="AS2554" s="16"/>
      <c r="AU2554" s="16"/>
      <c r="AW2554" s="16"/>
      <c r="AY2554" s="16"/>
      <c r="BA2554" s="16"/>
      <c r="BC2554" s="16"/>
      <c r="BE2554" s="16"/>
      <c r="BF2554" s="17"/>
      <c r="BG2554" s="16"/>
      <c r="BI2554" s="17"/>
      <c r="BJ2554" s="17"/>
      <c r="BK2554" s="17"/>
      <c r="BL2554" s="17"/>
      <c r="BN2554" s="16"/>
      <c r="BT2554" s="16"/>
      <c r="BU2554" s="16"/>
      <c r="BV2554" s="16"/>
      <c r="BY2554" s="16"/>
      <c r="BZ2554" s="16"/>
      <c r="CA2554" s="16"/>
      <c r="CH2554" s="16"/>
      <c r="CI2554" s="16"/>
    </row>
    <row r="2555" spans="6:87" x14ac:dyDescent="0.25">
      <c r="F2555" s="16"/>
      <c r="G2555" s="16"/>
      <c r="U2555" s="16"/>
      <c r="V2555" s="16"/>
      <c r="W2555" s="16"/>
      <c r="Y2555" s="16"/>
      <c r="Z2555" s="16"/>
      <c r="AA2555" s="16"/>
      <c r="AB2555" s="17"/>
      <c r="AC2555" s="16"/>
      <c r="AE2555" s="16"/>
      <c r="AG2555" s="17"/>
      <c r="AH2555" s="16"/>
      <c r="AJ2555" s="16"/>
      <c r="AL2555" s="17"/>
      <c r="AM2555" s="16"/>
      <c r="AO2555" s="16"/>
      <c r="AQ2555" s="16"/>
      <c r="AS2555" s="16"/>
      <c r="AU2555" s="16"/>
      <c r="AW2555" s="16"/>
      <c r="AY2555" s="16"/>
      <c r="BA2555" s="16"/>
      <c r="BC2555" s="16"/>
      <c r="BE2555" s="16"/>
      <c r="BF2555" s="17"/>
      <c r="BG2555" s="16"/>
      <c r="BI2555" s="17"/>
      <c r="BJ2555" s="17"/>
      <c r="BK2555" s="17"/>
      <c r="BL2555" s="17"/>
      <c r="BN2555" s="16"/>
      <c r="BT2555" s="16"/>
      <c r="BU2555" s="16"/>
      <c r="BV2555" s="16"/>
      <c r="BY2555" s="16"/>
      <c r="BZ2555" s="16"/>
      <c r="CA2555" s="16"/>
      <c r="CH2555" s="16"/>
      <c r="CI2555" s="16"/>
    </row>
    <row r="2556" spans="6:87" x14ac:dyDescent="0.25">
      <c r="F2556" s="16"/>
      <c r="G2556" s="16"/>
      <c r="U2556" s="16"/>
      <c r="V2556" s="16"/>
      <c r="W2556" s="16"/>
      <c r="Y2556" s="16"/>
      <c r="Z2556" s="16"/>
      <c r="AA2556" s="16"/>
      <c r="AB2556" s="17"/>
      <c r="AC2556" s="16"/>
      <c r="AE2556" s="16"/>
      <c r="AG2556" s="17"/>
      <c r="AH2556" s="16"/>
      <c r="AJ2556" s="16"/>
      <c r="AL2556" s="17"/>
      <c r="AM2556" s="16"/>
      <c r="AO2556" s="16"/>
      <c r="AQ2556" s="16"/>
      <c r="AS2556" s="16"/>
      <c r="AU2556" s="16"/>
      <c r="AW2556" s="16"/>
      <c r="AY2556" s="16"/>
      <c r="BA2556" s="16"/>
      <c r="BC2556" s="16"/>
      <c r="BE2556" s="16"/>
      <c r="BF2556" s="17"/>
      <c r="BG2556" s="16"/>
      <c r="BI2556" s="17"/>
      <c r="BJ2556" s="17"/>
      <c r="BK2556" s="17"/>
      <c r="BL2556" s="17"/>
      <c r="BN2556" s="16"/>
      <c r="BT2556" s="16"/>
      <c r="BU2556" s="16"/>
      <c r="BV2556" s="16"/>
      <c r="BY2556" s="16"/>
      <c r="BZ2556" s="16"/>
      <c r="CA2556" s="16"/>
      <c r="CH2556" s="16"/>
      <c r="CI2556" s="16"/>
    </row>
    <row r="2557" spans="6:87" x14ac:dyDescent="0.25">
      <c r="F2557" s="16"/>
      <c r="G2557" s="16"/>
      <c r="U2557" s="16"/>
      <c r="V2557" s="16"/>
      <c r="W2557" s="16"/>
      <c r="Y2557" s="16"/>
      <c r="Z2557" s="16"/>
      <c r="AA2557" s="16"/>
      <c r="AB2557" s="17"/>
      <c r="AC2557" s="16"/>
      <c r="AE2557" s="16"/>
      <c r="AG2557" s="17"/>
      <c r="AH2557" s="16"/>
      <c r="AJ2557" s="16"/>
      <c r="AL2557" s="17"/>
      <c r="AM2557" s="16"/>
      <c r="AO2557" s="16"/>
      <c r="AQ2557" s="16"/>
      <c r="AS2557" s="16"/>
      <c r="AU2557" s="16"/>
      <c r="AW2557" s="16"/>
      <c r="AY2557" s="16"/>
      <c r="BA2557" s="16"/>
      <c r="BC2557" s="16"/>
      <c r="BE2557" s="16"/>
      <c r="BF2557" s="17"/>
      <c r="BG2557" s="16"/>
      <c r="BI2557" s="17"/>
      <c r="BJ2557" s="17"/>
      <c r="BK2557" s="17"/>
      <c r="BL2557" s="17"/>
      <c r="BN2557" s="16"/>
      <c r="BT2557" s="16"/>
      <c r="BU2557" s="16"/>
      <c r="BV2557" s="16"/>
      <c r="BY2557" s="16"/>
      <c r="BZ2557" s="16"/>
      <c r="CA2557" s="16"/>
      <c r="CH2557" s="16"/>
      <c r="CI2557" s="16"/>
    </row>
    <row r="2558" spans="6:87" x14ac:dyDescent="0.25">
      <c r="F2558" s="16"/>
      <c r="G2558" s="16"/>
      <c r="U2558" s="16"/>
      <c r="V2558" s="16"/>
      <c r="W2558" s="16"/>
      <c r="Y2558" s="16"/>
      <c r="Z2558" s="16"/>
      <c r="AA2558" s="16"/>
      <c r="AB2558" s="17"/>
      <c r="AC2558" s="16"/>
      <c r="AE2558" s="16"/>
      <c r="AG2558" s="17"/>
      <c r="AH2558" s="16"/>
      <c r="AJ2558" s="16"/>
      <c r="AL2558" s="17"/>
      <c r="AM2558" s="16"/>
      <c r="AO2558" s="16"/>
      <c r="AQ2558" s="16"/>
      <c r="AS2558" s="16"/>
      <c r="AU2558" s="16"/>
      <c r="AW2558" s="16"/>
      <c r="AY2558" s="16"/>
      <c r="BA2558" s="16"/>
      <c r="BC2558" s="16"/>
      <c r="BE2558" s="16"/>
      <c r="BF2558" s="17"/>
      <c r="BG2558" s="16"/>
      <c r="BI2558" s="17"/>
      <c r="BJ2558" s="17"/>
      <c r="BK2558" s="17"/>
      <c r="BL2558" s="17"/>
      <c r="BN2558" s="16"/>
      <c r="BT2558" s="16"/>
      <c r="BU2558" s="16"/>
      <c r="BV2558" s="16"/>
      <c r="BY2558" s="16"/>
      <c r="BZ2558" s="16"/>
      <c r="CA2558" s="16"/>
      <c r="CH2558" s="16"/>
      <c r="CI2558" s="16"/>
    </row>
    <row r="2559" spans="6:87" x14ac:dyDescent="0.25">
      <c r="F2559" s="16"/>
      <c r="G2559" s="16"/>
      <c r="U2559" s="16"/>
      <c r="V2559" s="16"/>
      <c r="W2559" s="16"/>
      <c r="Y2559" s="16"/>
      <c r="Z2559" s="16"/>
      <c r="AA2559" s="16"/>
      <c r="AB2559" s="17"/>
      <c r="AC2559" s="16"/>
      <c r="AE2559" s="16"/>
      <c r="AG2559" s="17"/>
      <c r="AH2559" s="16"/>
      <c r="AJ2559" s="16"/>
      <c r="AL2559" s="17"/>
      <c r="AM2559" s="16"/>
      <c r="AO2559" s="16"/>
      <c r="AQ2559" s="16"/>
      <c r="AS2559" s="16"/>
      <c r="AU2559" s="16"/>
      <c r="AW2559" s="16"/>
      <c r="AY2559" s="16"/>
      <c r="BA2559" s="16"/>
      <c r="BC2559" s="16"/>
      <c r="BE2559" s="16"/>
      <c r="BF2559" s="17"/>
      <c r="BG2559" s="16"/>
      <c r="BI2559" s="17"/>
      <c r="BJ2559" s="17"/>
      <c r="BK2559" s="17"/>
      <c r="BL2559" s="17"/>
      <c r="BN2559" s="16"/>
      <c r="BT2559" s="16"/>
      <c r="BU2559" s="16"/>
      <c r="BV2559" s="16"/>
      <c r="BY2559" s="16"/>
      <c r="BZ2559" s="16"/>
      <c r="CA2559" s="16"/>
      <c r="CH2559" s="16"/>
      <c r="CI2559" s="16"/>
    </row>
    <row r="2560" spans="6:87" x14ac:dyDescent="0.25">
      <c r="F2560" s="16"/>
      <c r="G2560" s="16"/>
      <c r="U2560" s="16"/>
      <c r="V2560" s="16"/>
      <c r="W2560" s="16"/>
      <c r="Y2560" s="16"/>
      <c r="Z2560" s="16"/>
      <c r="AA2560" s="16"/>
      <c r="AB2560" s="17"/>
      <c r="AC2560" s="16"/>
      <c r="AE2560" s="16"/>
      <c r="AG2560" s="17"/>
      <c r="AH2560" s="16"/>
      <c r="AJ2560" s="16"/>
      <c r="AL2560" s="17"/>
      <c r="AM2560" s="16"/>
      <c r="AO2560" s="16"/>
      <c r="AQ2560" s="16"/>
      <c r="AS2560" s="16"/>
      <c r="AU2560" s="16"/>
      <c r="AW2560" s="16"/>
      <c r="AY2560" s="16"/>
      <c r="BA2560" s="16"/>
      <c r="BC2560" s="16"/>
      <c r="BE2560" s="16"/>
      <c r="BF2560" s="17"/>
      <c r="BG2560" s="16"/>
      <c r="BI2560" s="17"/>
      <c r="BJ2560" s="17"/>
      <c r="BK2560" s="17"/>
      <c r="BL2560" s="17"/>
      <c r="BN2560" s="16"/>
      <c r="BT2560" s="16"/>
      <c r="BU2560" s="16"/>
      <c r="BV2560" s="16"/>
      <c r="BY2560" s="16"/>
      <c r="BZ2560" s="16"/>
      <c r="CA2560" s="16"/>
      <c r="CH2560" s="16"/>
      <c r="CI2560" s="16"/>
    </row>
    <row r="2561" spans="6:87" x14ac:dyDescent="0.25">
      <c r="F2561" s="16"/>
      <c r="G2561" s="16"/>
      <c r="U2561" s="16"/>
      <c r="V2561" s="16"/>
      <c r="W2561" s="16"/>
      <c r="Y2561" s="16"/>
      <c r="Z2561" s="16"/>
      <c r="AA2561" s="16"/>
      <c r="AB2561" s="17"/>
      <c r="AC2561" s="16"/>
      <c r="AE2561" s="16"/>
      <c r="AG2561" s="17"/>
      <c r="AH2561" s="16"/>
      <c r="AJ2561" s="16"/>
      <c r="AL2561" s="17"/>
      <c r="AM2561" s="16"/>
      <c r="AO2561" s="16"/>
      <c r="AQ2561" s="16"/>
      <c r="AS2561" s="16"/>
      <c r="AU2561" s="16"/>
      <c r="AW2561" s="16"/>
      <c r="AY2561" s="16"/>
      <c r="BA2561" s="16"/>
      <c r="BC2561" s="16"/>
      <c r="BE2561" s="16"/>
      <c r="BF2561" s="17"/>
      <c r="BG2561" s="16"/>
      <c r="BI2561" s="17"/>
      <c r="BJ2561" s="17"/>
      <c r="BK2561" s="17"/>
      <c r="BL2561" s="17"/>
      <c r="BN2561" s="16"/>
      <c r="BT2561" s="16"/>
      <c r="BU2561" s="16"/>
      <c r="BV2561" s="16"/>
      <c r="BY2561" s="16"/>
      <c r="BZ2561" s="16"/>
      <c r="CA2561" s="16"/>
      <c r="CH2561" s="16"/>
      <c r="CI2561" s="16"/>
    </row>
    <row r="2562" spans="6:87" x14ac:dyDescent="0.25">
      <c r="F2562" s="16"/>
      <c r="G2562" s="16"/>
      <c r="U2562" s="16"/>
      <c r="V2562" s="16"/>
      <c r="W2562" s="16"/>
      <c r="Y2562" s="16"/>
      <c r="Z2562" s="16"/>
      <c r="AA2562" s="16"/>
      <c r="AB2562" s="17"/>
      <c r="AC2562" s="16"/>
      <c r="AE2562" s="16"/>
      <c r="AG2562" s="17"/>
      <c r="AH2562" s="16"/>
      <c r="AJ2562" s="16"/>
      <c r="AL2562" s="17"/>
      <c r="AM2562" s="16"/>
      <c r="AO2562" s="16"/>
      <c r="AQ2562" s="16"/>
      <c r="AS2562" s="16"/>
      <c r="AU2562" s="16"/>
      <c r="AW2562" s="16"/>
      <c r="AY2562" s="16"/>
      <c r="BA2562" s="16"/>
      <c r="BC2562" s="16"/>
      <c r="BE2562" s="16"/>
      <c r="BF2562" s="17"/>
      <c r="BG2562" s="16"/>
      <c r="BI2562" s="17"/>
      <c r="BJ2562" s="17"/>
      <c r="BK2562" s="17"/>
      <c r="BL2562" s="17"/>
      <c r="BN2562" s="16"/>
      <c r="BT2562" s="16"/>
      <c r="BU2562" s="16"/>
      <c r="BV2562" s="16"/>
      <c r="BY2562" s="16"/>
      <c r="BZ2562" s="16"/>
      <c r="CA2562" s="16"/>
      <c r="CH2562" s="16"/>
      <c r="CI2562" s="16"/>
    </row>
    <row r="2563" spans="6:87" x14ac:dyDescent="0.25">
      <c r="F2563" s="16"/>
      <c r="G2563" s="16"/>
      <c r="U2563" s="16"/>
      <c r="V2563" s="16"/>
      <c r="W2563" s="16"/>
      <c r="Y2563" s="16"/>
      <c r="Z2563" s="16"/>
      <c r="AA2563" s="16"/>
      <c r="AB2563" s="17"/>
      <c r="AC2563" s="16"/>
      <c r="AE2563" s="16"/>
      <c r="AG2563" s="17"/>
      <c r="AH2563" s="16"/>
      <c r="AJ2563" s="16"/>
      <c r="AL2563" s="17"/>
      <c r="AM2563" s="16"/>
      <c r="AO2563" s="16"/>
      <c r="AQ2563" s="16"/>
      <c r="AS2563" s="16"/>
      <c r="AU2563" s="16"/>
      <c r="AW2563" s="16"/>
      <c r="AY2563" s="16"/>
      <c r="BA2563" s="16"/>
      <c r="BC2563" s="16"/>
      <c r="BE2563" s="16"/>
      <c r="BF2563" s="17"/>
      <c r="BG2563" s="16"/>
      <c r="BI2563" s="17"/>
      <c r="BJ2563" s="17"/>
      <c r="BK2563" s="17"/>
      <c r="BL2563" s="17"/>
      <c r="BN2563" s="16"/>
      <c r="BT2563" s="16"/>
      <c r="BU2563" s="16"/>
      <c r="BV2563" s="16"/>
      <c r="BY2563" s="16"/>
      <c r="BZ2563" s="16"/>
      <c r="CA2563" s="16"/>
      <c r="CH2563" s="16"/>
      <c r="CI2563" s="16"/>
    </row>
    <row r="2564" spans="6:87" x14ac:dyDescent="0.25">
      <c r="F2564" s="16"/>
      <c r="G2564" s="16"/>
      <c r="U2564" s="16"/>
      <c r="V2564" s="16"/>
      <c r="W2564" s="16"/>
      <c r="Y2564" s="16"/>
      <c r="Z2564" s="16"/>
      <c r="AA2564" s="16"/>
      <c r="AB2564" s="17"/>
      <c r="AC2564" s="16"/>
      <c r="AE2564" s="16"/>
      <c r="AG2564" s="17"/>
      <c r="AH2564" s="16"/>
      <c r="AJ2564" s="16"/>
      <c r="AL2564" s="17"/>
      <c r="AM2564" s="16"/>
      <c r="AO2564" s="16"/>
      <c r="AQ2564" s="16"/>
      <c r="AS2564" s="16"/>
      <c r="AU2564" s="16"/>
      <c r="AW2564" s="16"/>
      <c r="AY2564" s="16"/>
      <c r="BA2564" s="16"/>
      <c r="BC2564" s="16"/>
      <c r="BE2564" s="16"/>
      <c r="BF2564" s="17"/>
      <c r="BG2564" s="16"/>
      <c r="BI2564" s="17"/>
      <c r="BJ2564" s="17"/>
      <c r="BK2564" s="17"/>
      <c r="BL2564" s="17"/>
      <c r="BN2564" s="16"/>
      <c r="BT2564" s="16"/>
      <c r="BU2564" s="16"/>
      <c r="BV2564" s="16"/>
      <c r="BY2564" s="16"/>
      <c r="BZ2564" s="16"/>
      <c r="CA2564" s="16"/>
      <c r="CH2564" s="16"/>
      <c r="CI2564" s="16"/>
    </row>
    <row r="2565" spans="6:87" x14ac:dyDescent="0.25">
      <c r="F2565" s="16"/>
      <c r="G2565" s="16"/>
      <c r="U2565" s="16"/>
      <c r="V2565" s="16"/>
      <c r="W2565" s="16"/>
      <c r="Y2565" s="16"/>
      <c r="Z2565" s="16"/>
      <c r="AA2565" s="16"/>
      <c r="AB2565" s="17"/>
      <c r="AC2565" s="16"/>
      <c r="AE2565" s="16"/>
      <c r="AG2565" s="17"/>
      <c r="AH2565" s="16"/>
      <c r="AJ2565" s="16"/>
      <c r="AL2565" s="17"/>
      <c r="AM2565" s="16"/>
      <c r="AO2565" s="16"/>
      <c r="AQ2565" s="16"/>
      <c r="AS2565" s="16"/>
      <c r="AU2565" s="16"/>
      <c r="AW2565" s="16"/>
      <c r="AY2565" s="16"/>
      <c r="BA2565" s="16"/>
      <c r="BC2565" s="16"/>
      <c r="BE2565" s="16"/>
      <c r="BF2565" s="17"/>
      <c r="BG2565" s="16"/>
      <c r="BI2565" s="17"/>
      <c r="BJ2565" s="17"/>
      <c r="BK2565" s="17"/>
      <c r="BL2565" s="17"/>
      <c r="BN2565" s="16"/>
      <c r="BT2565" s="16"/>
      <c r="BU2565" s="16"/>
      <c r="BV2565" s="16"/>
      <c r="BY2565" s="16"/>
      <c r="BZ2565" s="16"/>
      <c r="CA2565" s="16"/>
      <c r="CH2565" s="16"/>
      <c r="CI2565" s="16"/>
    </row>
    <row r="2566" spans="6:87" x14ac:dyDescent="0.25">
      <c r="F2566" s="16"/>
      <c r="G2566" s="16"/>
      <c r="U2566" s="16"/>
      <c r="V2566" s="16"/>
      <c r="W2566" s="16"/>
      <c r="Y2566" s="16"/>
      <c r="Z2566" s="16"/>
      <c r="AA2566" s="16"/>
      <c r="AB2566" s="17"/>
      <c r="AC2566" s="16"/>
      <c r="AE2566" s="16"/>
      <c r="AG2566" s="17"/>
      <c r="AH2566" s="16"/>
      <c r="AJ2566" s="16"/>
      <c r="AL2566" s="17"/>
      <c r="AM2566" s="16"/>
      <c r="AO2566" s="16"/>
      <c r="AQ2566" s="16"/>
      <c r="AS2566" s="16"/>
      <c r="AU2566" s="16"/>
      <c r="AW2566" s="16"/>
      <c r="AY2566" s="16"/>
      <c r="BA2566" s="16"/>
      <c r="BC2566" s="16"/>
      <c r="BE2566" s="16"/>
      <c r="BF2566" s="17"/>
      <c r="BG2566" s="16"/>
      <c r="BI2566" s="17"/>
      <c r="BJ2566" s="17"/>
      <c r="BK2566" s="17"/>
      <c r="BL2566" s="17"/>
      <c r="BN2566" s="16"/>
      <c r="BT2566" s="16"/>
      <c r="BU2566" s="16"/>
      <c r="BV2566" s="16"/>
      <c r="BY2566" s="16"/>
      <c r="BZ2566" s="16"/>
      <c r="CA2566" s="16"/>
      <c r="CH2566" s="16"/>
      <c r="CI2566" s="16"/>
    </row>
    <row r="2567" spans="6:87" x14ac:dyDescent="0.25">
      <c r="F2567" s="16"/>
      <c r="G2567" s="16"/>
      <c r="U2567" s="16"/>
      <c r="V2567" s="16"/>
      <c r="W2567" s="16"/>
      <c r="Y2567" s="16"/>
      <c r="Z2567" s="16"/>
      <c r="AA2567" s="16"/>
      <c r="AB2567" s="17"/>
      <c r="AC2567" s="16"/>
      <c r="AE2567" s="16"/>
      <c r="AG2567" s="17"/>
      <c r="AH2567" s="16"/>
      <c r="AJ2567" s="16"/>
      <c r="AL2567" s="17"/>
      <c r="AM2567" s="16"/>
      <c r="AO2567" s="16"/>
      <c r="AQ2567" s="16"/>
      <c r="AS2567" s="16"/>
      <c r="AU2567" s="16"/>
      <c r="AW2567" s="16"/>
      <c r="AY2567" s="16"/>
      <c r="BA2567" s="16"/>
      <c r="BC2567" s="16"/>
      <c r="BE2567" s="16"/>
      <c r="BF2567" s="17"/>
      <c r="BG2567" s="16"/>
      <c r="BI2567" s="17"/>
      <c r="BJ2567" s="17"/>
      <c r="BK2567" s="17"/>
      <c r="BL2567" s="17"/>
      <c r="BN2567" s="16"/>
      <c r="BT2567" s="16"/>
      <c r="BU2567" s="16"/>
      <c r="BV2567" s="16"/>
      <c r="BY2567" s="16"/>
      <c r="BZ2567" s="16"/>
      <c r="CA2567" s="16"/>
      <c r="CH2567" s="16"/>
      <c r="CI2567" s="16"/>
    </row>
    <row r="2568" spans="6:87" x14ac:dyDescent="0.25">
      <c r="F2568" s="16"/>
      <c r="G2568" s="16"/>
      <c r="U2568" s="16"/>
      <c r="V2568" s="16"/>
      <c r="W2568" s="16"/>
      <c r="Y2568" s="16"/>
      <c r="Z2568" s="16"/>
      <c r="AA2568" s="16"/>
      <c r="AB2568" s="17"/>
      <c r="AC2568" s="16"/>
      <c r="AE2568" s="16"/>
      <c r="AG2568" s="17"/>
      <c r="AH2568" s="16"/>
      <c r="AJ2568" s="16"/>
      <c r="AL2568" s="17"/>
      <c r="AM2568" s="16"/>
      <c r="AO2568" s="16"/>
      <c r="AQ2568" s="16"/>
      <c r="AS2568" s="16"/>
      <c r="AU2568" s="16"/>
      <c r="AW2568" s="16"/>
      <c r="AY2568" s="16"/>
      <c r="BA2568" s="16"/>
      <c r="BC2568" s="16"/>
      <c r="BE2568" s="16"/>
      <c r="BF2568" s="17"/>
      <c r="BG2568" s="16"/>
      <c r="BI2568" s="17"/>
      <c r="BJ2568" s="17"/>
      <c r="BK2568" s="17"/>
      <c r="BL2568" s="17"/>
      <c r="BN2568" s="16"/>
      <c r="BT2568" s="16"/>
      <c r="BU2568" s="16"/>
      <c r="BV2568" s="16"/>
      <c r="BY2568" s="16"/>
      <c r="BZ2568" s="16"/>
      <c r="CA2568" s="16"/>
      <c r="CH2568" s="16"/>
      <c r="CI2568" s="16"/>
    </row>
    <row r="2569" spans="6:87" x14ac:dyDescent="0.25">
      <c r="F2569" s="16"/>
      <c r="G2569" s="16"/>
      <c r="U2569" s="16"/>
      <c r="V2569" s="16"/>
      <c r="W2569" s="16"/>
      <c r="Y2569" s="16"/>
      <c r="Z2569" s="16"/>
      <c r="AA2569" s="16"/>
      <c r="AB2569" s="17"/>
      <c r="AC2569" s="16"/>
      <c r="AE2569" s="16"/>
      <c r="AG2569" s="17"/>
      <c r="AH2569" s="16"/>
      <c r="AJ2569" s="16"/>
      <c r="AL2569" s="17"/>
      <c r="AM2569" s="16"/>
      <c r="AO2569" s="16"/>
      <c r="AQ2569" s="16"/>
      <c r="AS2569" s="16"/>
      <c r="AU2569" s="16"/>
      <c r="AW2569" s="16"/>
      <c r="AY2569" s="16"/>
      <c r="BA2569" s="16"/>
      <c r="BC2569" s="16"/>
      <c r="BE2569" s="16"/>
      <c r="BF2569" s="17"/>
      <c r="BG2569" s="16"/>
      <c r="BI2569" s="17"/>
      <c r="BJ2569" s="17"/>
      <c r="BK2569" s="17"/>
      <c r="BL2569" s="17"/>
      <c r="BN2569" s="16"/>
      <c r="BT2569" s="16"/>
      <c r="BU2569" s="16"/>
      <c r="BV2569" s="16"/>
      <c r="BY2569" s="16"/>
      <c r="BZ2569" s="16"/>
      <c r="CA2569" s="16"/>
      <c r="CH2569" s="16"/>
      <c r="CI2569" s="16"/>
    </row>
    <row r="2570" spans="6:87" x14ac:dyDescent="0.25">
      <c r="F2570" s="16"/>
      <c r="G2570" s="16"/>
      <c r="U2570" s="16"/>
      <c r="V2570" s="16"/>
      <c r="W2570" s="16"/>
      <c r="Y2570" s="16"/>
      <c r="Z2570" s="16"/>
      <c r="AA2570" s="16"/>
      <c r="AB2570" s="17"/>
      <c r="AC2570" s="16"/>
      <c r="AE2570" s="16"/>
      <c r="AG2570" s="17"/>
      <c r="AH2570" s="16"/>
      <c r="AJ2570" s="16"/>
      <c r="AL2570" s="17"/>
      <c r="AM2570" s="16"/>
      <c r="AO2570" s="16"/>
      <c r="AQ2570" s="16"/>
      <c r="AS2570" s="16"/>
      <c r="AU2570" s="16"/>
      <c r="AW2570" s="16"/>
      <c r="AY2570" s="16"/>
      <c r="BA2570" s="16"/>
      <c r="BC2570" s="16"/>
      <c r="BE2570" s="16"/>
      <c r="BF2570" s="17"/>
      <c r="BG2570" s="16"/>
      <c r="BI2570" s="17"/>
      <c r="BJ2570" s="17"/>
      <c r="BK2570" s="17"/>
      <c r="BL2570" s="17"/>
      <c r="BN2570" s="16"/>
      <c r="BT2570" s="16"/>
      <c r="BU2570" s="16"/>
      <c r="BV2570" s="16"/>
      <c r="BY2570" s="16"/>
      <c r="BZ2570" s="16"/>
      <c r="CA2570" s="16"/>
      <c r="CH2570" s="16"/>
      <c r="CI2570" s="16"/>
    </row>
    <row r="2571" spans="6:87" x14ac:dyDescent="0.25">
      <c r="F2571" s="16"/>
      <c r="G2571" s="16"/>
      <c r="U2571" s="16"/>
      <c r="V2571" s="16"/>
      <c r="W2571" s="16"/>
      <c r="Y2571" s="16"/>
      <c r="Z2571" s="16"/>
      <c r="AA2571" s="16"/>
      <c r="AB2571" s="17"/>
      <c r="AC2571" s="16"/>
      <c r="AE2571" s="16"/>
      <c r="AG2571" s="17"/>
      <c r="AH2571" s="16"/>
      <c r="AJ2571" s="16"/>
      <c r="AL2571" s="17"/>
      <c r="AM2571" s="16"/>
      <c r="AO2571" s="16"/>
      <c r="AQ2571" s="16"/>
      <c r="AS2571" s="16"/>
      <c r="AU2571" s="16"/>
      <c r="AW2571" s="16"/>
      <c r="AY2571" s="16"/>
      <c r="BA2571" s="16"/>
      <c r="BC2571" s="16"/>
      <c r="BE2571" s="16"/>
      <c r="BF2571" s="17"/>
      <c r="BG2571" s="16"/>
      <c r="BI2571" s="17"/>
      <c r="BJ2571" s="17"/>
      <c r="BK2571" s="17"/>
      <c r="BL2571" s="17"/>
      <c r="BN2571" s="16"/>
      <c r="BT2571" s="16"/>
      <c r="BU2571" s="16"/>
      <c r="BV2571" s="16"/>
      <c r="BY2571" s="16"/>
      <c r="BZ2571" s="16"/>
      <c r="CA2571" s="16"/>
      <c r="CH2571" s="16"/>
      <c r="CI2571" s="16"/>
    </row>
    <row r="2572" spans="6:87" x14ac:dyDescent="0.25">
      <c r="F2572" s="16"/>
      <c r="G2572" s="16"/>
      <c r="U2572" s="16"/>
      <c r="V2572" s="16"/>
      <c r="W2572" s="16"/>
      <c r="Y2572" s="16"/>
      <c r="Z2572" s="16"/>
      <c r="AA2572" s="16"/>
      <c r="AB2572" s="17"/>
      <c r="AC2572" s="16"/>
      <c r="AE2572" s="16"/>
      <c r="AG2572" s="17"/>
      <c r="AH2572" s="16"/>
      <c r="AJ2572" s="16"/>
      <c r="AL2572" s="17"/>
      <c r="AM2572" s="16"/>
      <c r="AO2572" s="16"/>
      <c r="AQ2572" s="16"/>
      <c r="AS2572" s="16"/>
      <c r="AU2572" s="16"/>
      <c r="AW2572" s="16"/>
      <c r="AY2572" s="16"/>
      <c r="BA2572" s="16"/>
      <c r="BC2572" s="16"/>
      <c r="BE2572" s="16"/>
      <c r="BF2572" s="17"/>
      <c r="BG2572" s="16"/>
      <c r="BI2572" s="17"/>
      <c r="BJ2572" s="17"/>
      <c r="BK2572" s="17"/>
      <c r="BL2572" s="17"/>
      <c r="BN2572" s="16"/>
      <c r="BT2572" s="16"/>
      <c r="BU2572" s="16"/>
      <c r="BV2572" s="16"/>
      <c r="BY2572" s="16"/>
      <c r="BZ2572" s="16"/>
      <c r="CA2572" s="16"/>
      <c r="CH2572" s="16"/>
      <c r="CI2572" s="16"/>
    </row>
    <row r="2573" spans="6:87" x14ac:dyDescent="0.25">
      <c r="F2573" s="16"/>
      <c r="G2573" s="16"/>
      <c r="U2573" s="16"/>
      <c r="V2573" s="16"/>
      <c r="W2573" s="16"/>
      <c r="Y2573" s="16"/>
      <c r="Z2573" s="16"/>
      <c r="AA2573" s="16"/>
      <c r="AB2573" s="17"/>
      <c r="AC2573" s="16"/>
      <c r="AE2573" s="16"/>
      <c r="AG2573" s="17"/>
      <c r="AH2573" s="16"/>
      <c r="AJ2573" s="16"/>
      <c r="AL2573" s="17"/>
      <c r="AM2573" s="16"/>
      <c r="AO2573" s="16"/>
      <c r="AQ2573" s="16"/>
      <c r="AS2573" s="16"/>
      <c r="AU2573" s="16"/>
      <c r="AW2573" s="16"/>
      <c r="AY2573" s="16"/>
      <c r="BA2573" s="16"/>
      <c r="BC2573" s="16"/>
      <c r="BE2573" s="16"/>
      <c r="BF2573" s="17"/>
      <c r="BG2573" s="16"/>
      <c r="BI2573" s="17"/>
      <c r="BJ2573" s="17"/>
      <c r="BK2573" s="17"/>
      <c r="BL2573" s="17"/>
      <c r="BN2573" s="16"/>
      <c r="BT2573" s="16"/>
      <c r="BU2573" s="16"/>
      <c r="BV2573" s="16"/>
      <c r="BY2573" s="16"/>
      <c r="BZ2573" s="16"/>
      <c r="CA2573" s="16"/>
      <c r="CH2573" s="16"/>
      <c r="CI2573" s="16"/>
    </row>
    <row r="2574" spans="6:87" x14ac:dyDescent="0.25">
      <c r="F2574" s="16"/>
      <c r="G2574" s="16"/>
      <c r="U2574" s="16"/>
      <c r="V2574" s="16"/>
      <c r="W2574" s="16"/>
      <c r="Y2574" s="16"/>
      <c r="Z2574" s="16"/>
      <c r="AA2574" s="16"/>
      <c r="AB2574" s="17"/>
      <c r="AC2574" s="16"/>
      <c r="AE2574" s="16"/>
      <c r="AG2574" s="17"/>
      <c r="AH2574" s="16"/>
      <c r="AJ2574" s="16"/>
      <c r="AL2574" s="17"/>
      <c r="AM2574" s="16"/>
      <c r="AO2574" s="16"/>
      <c r="AQ2574" s="16"/>
      <c r="AS2574" s="16"/>
      <c r="AU2574" s="16"/>
      <c r="AW2574" s="16"/>
      <c r="AY2574" s="16"/>
      <c r="BA2574" s="16"/>
      <c r="BC2574" s="16"/>
      <c r="BE2574" s="16"/>
      <c r="BF2574" s="17"/>
      <c r="BG2574" s="16"/>
      <c r="BI2574" s="17"/>
      <c r="BJ2574" s="17"/>
      <c r="BK2574" s="17"/>
      <c r="BL2574" s="17"/>
      <c r="BN2574" s="16"/>
      <c r="BT2574" s="16"/>
      <c r="BU2574" s="16"/>
      <c r="BV2574" s="16"/>
      <c r="BY2574" s="16"/>
      <c r="BZ2574" s="16"/>
      <c r="CA2574" s="16"/>
      <c r="CH2574" s="16"/>
      <c r="CI2574" s="16"/>
    </row>
    <row r="2575" spans="6:87" x14ac:dyDescent="0.25">
      <c r="F2575" s="16"/>
      <c r="G2575" s="16"/>
      <c r="U2575" s="16"/>
      <c r="V2575" s="16"/>
      <c r="W2575" s="16"/>
      <c r="Y2575" s="16"/>
      <c r="Z2575" s="16"/>
      <c r="AA2575" s="16"/>
      <c r="AB2575" s="17"/>
      <c r="AC2575" s="16"/>
      <c r="AE2575" s="16"/>
      <c r="AG2575" s="17"/>
      <c r="AH2575" s="16"/>
      <c r="AJ2575" s="16"/>
      <c r="AL2575" s="17"/>
      <c r="AM2575" s="16"/>
      <c r="AO2575" s="16"/>
      <c r="AQ2575" s="16"/>
      <c r="AS2575" s="16"/>
      <c r="AU2575" s="16"/>
      <c r="AW2575" s="16"/>
      <c r="AY2575" s="16"/>
      <c r="BA2575" s="16"/>
      <c r="BC2575" s="16"/>
      <c r="BE2575" s="16"/>
      <c r="BF2575" s="17"/>
      <c r="BG2575" s="16"/>
      <c r="BI2575" s="17"/>
      <c r="BJ2575" s="17"/>
      <c r="BK2575" s="17"/>
      <c r="BL2575" s="17"/>
      <c r="BN2575" s="16"/>
      <c r="BT2575" s="16"/>
      <c r="BU2575" s="16"/>
      <c r="BV2575" s="16"/>
      <c r="BY2575" s="16"/>
      <c r="BZ2575" s="16"/>
      <c r="CA2575" s="16"/>
      <c r="CH2575" s="16"/>
      <c r="CI2575" s="16"/>
    </row>
    <row r="2576" spans="6:87" x14ac:dyDescent="0.25">
      <c r="F2576" s="16"/>
      <c r="G2576" s="16"/>
      <c r="U2576" s="16"/>
      <c r="V2576" s="16"/>
      <c r="W2576" s="16"/>
      <c r="Y2576" s="16"/>
      <c r="Z2576" s="16"/>
      <c r="AA2576" s="16"/>
      <c r="AB2576" s="17"/>
      <c r="AC2576" s="16"/>
      <c r="AE2576" s="16"/>
      <c r="AG2576" s="17"/>
      <c r="AH2576" s="16"/>
      <c r="AJ2576" s="16"/>
      <c r="AL2576" s="17"/>
      <c r="AM2576" s="16"/>
      <c r="AO2576" s="16"/>
      <c r="AQ2576" s="16"/>
      <c r="AS2576" s="16"/>
      <c r="AU2576" s="16"/>
      <c r="AW2576" s="16"/>
      <c r="AY2576" s="16"/>
      <c r="BA2576" s="16"/>
      <c r="BC2576" s="16"/>
      <c r="BE2576" s="16"/>
      <c r="BF2576" s="17"/>
      <c r="BG2576" s="16"/>
      <c r="BI2576" s="17"/>
      <c r="BJ2576" s="17"/>
      <c r="BK2576" s="17"/>
      <c r="BL2576" s="17"/>
      <c r="BN2576" s="16"/>
      <c r="BT2576" s="16"/>
      <c r="BU2576" s="16"/>
      <c r="BV2576" s="16"/>
      <c r="BY2576" s="16"/>
      <c r="BZ2576" s="16"/>
      <c r="CA2576" s="16"/>
      <c r="CH2576" s="16"/>
      <c r="CI2576" s="16"/>
    </row>
    <row r="2577" spans="6:87" x14ac:dyDescent="0.25">
      <c r="F2577" s="16"/>
      <c r="G2577" s="16"/>
      <c r="U2577" s="16"/>
      <c r="V2577" s="16"/>
      <c r="W2577" s="16"/>
      <c r="Y2577" s="16"/>
      <c r="Z2577" s="16"/>
      <c r="AA2577" s="16"/>
      <c r="AB2577" s="17"/>
      <c r="AC2577" s="16"/>
      <c r="AE2577" s="16"/>
      <c r="AG2577" s="17"/>
      <c r="AH2577" s="16"/>
      <c r="AJ2577" s="16"/>
      <c r="AL2577" s="17"/>
      <c r="AM2577" s="16"/>
      <c r="AO2577" s="16"/>
      <c r="AQ2577" s="16"/>
      <c r="AS2577" s="16"/>
      <c r="AU2577" s="16"/>
      <c r="AW2577" s="16"/>
      <c r="AY2577" s="16"/>
      <c r="BA2577" s="16"/>
      <c r="BC2577" s="16"/>
      <c r="BE2577" s="16"/>
      <c r="BF2577" s="17"/>
      <c r="BG2577" s="16"/>
      <c r="BI2577" s="17"/>
      <c r="BJ2577" s="17"/>
      <c r="BK2577" s="17"/>
      <c r="BL2577" s="17"/>
      <c r="BN2577" s="16"/>
      <c r="BT2577" s="16"/>
      <c r="BU2577" s="16"/>
      <c r="BV2577" s="16"/>
      <c r="BY2577" s="16"/>
      <c r="BZ2577" s="16"/>
      <c r="CA2577" s="16"/>
      <c r="CH2577" s="16"/>
      <c r="CI2577" s="16"/>
    </row>
    <row r="2578" spans="6:87" x14ac:dyDescent="0.25">
      <c r="F2578" s="16"/>
      <c r="G2578" s="16"/>
      <c r="U2578" s="16"/>
      <c r="V2578" s="16"/>
      <c r="W2578" s="16"/>
      <c r="Y2578" s="16"/>
      <c r="Z2578" s="16"/>
      <c r="AA2578" s="16"/>
      <c r="AB2578" s="17"/>
      <c r="AC2578" s="16"/>
      <c r="AE2578" s="16"/>
      <c r="AG2578" s="17"/>
      <c r="AH2578" s="16"/>
      <c r="AJ2578" s="16"/>
      <c r="AL2578" s="17"/>
      <c r="AM2578" s="16"/>
      <c r="AO2578" s="16"/>
      <c r="AQ2578" s="16"/>
      <c r="AS2578" s="16"/>
      <c r="AU2578" s="16"/>
      <c r="AW2578" s="16"/>
      <c r="AY2578" s="16"/>
      <c r="BA2578" s="16"/>
      <c r="BC2578" s="16"/>
      <c r="BE2578" s="16"/>
      <c r="BF2578" s="17"/>
      <c r="BG2578" s="16"/>
      <c r="BI2578" s="17"/>
      <c r="BJ2578" s="17"/>
      <c r="BK2578" s="17"/>
      <c r="BL2578" s="17"/>
      <c r="BN2578" s="16"/>
      <c r="BT2578" s="16"/>
      <c r="BU2578" s="16"/>
      <c r="BV2578" s="16"/>
      <c r="BY2578" s="16"/>
      <c r="BZ2578" s="16"/>
      <c r="CA2578" s="16"/>
      <c r="CH2578" s="16"/>
      <c r="CI2578" s="16"/>
    </row>
    <row r="2579" spans="6:87" x14ac:dyDescent="0.25">
      <c r="F2579" s="16"/>
      <c r="G2579" s="16"/>
      <c r="U2579" s="16"/>
      <c r="V2579" s="16"/>
      <c r="W2579" s="16"/>
      <c r="Y2579" s="16"/>
      <c r="Z2579" s="16"/>
      <c r="AA2579" s="16"/>
      <c r="AB2579" s="17"/>
      <c r="AC2579" s="16"/>
      <c r="AE2579" s="16"/>
      <c r="AG2579" s="17"/>
      <c r="AH2579" s="16"/>
      <c r="AJ2579" s="16"/>
      <c r="AL2579" s="17"/>
      <c r="AM2579" s="16"/>
      <c r="AO2579" s="16"/>
      <c r="AQ2579" s="16"/>
      <c r="AS2579" s="16"/>
      <c r="AU2579" s="16"/>
      <c r="AW2579" s="16"/>
      <c r="AY2579" s="16"/>
      <c r="BA2579" s="16"/>
      <c r="BC2579" s="16"/>
      <c r="BE2579" s="16"/>
      <c r="BF2579" s="17"/>
      <c r="BG2579" s="16"/>
      <c r="BI2579" s="17"/>
      <c r="BJ2579" s="17"/>
      <c r="BK2579" s="17"/>
      <c r="BL2579" s="17"/>
      <c r="BN2579" s="16"/>
      <c r="BT2579" s="16"/>
      <c r="BU2579" s="16"/>
      <c r="BV2579" s="16"/>
      <c r="BY2579" s="16"/>
      <c r="BZ2579" s="16"/>
      <c r="CA2579" s="16"/>
      <c r="CH2579" s="16"/>
      <c r="CI2579" s="16"/>
    </row>
    <row r="2580" spans="6:87" x14ac:dyDescent="0.25">
      <c r="F2580" s="16"/>
      <c r="G2580" s="16"/>
      <c r="U2580" s="16"/>
      <c r="V2580" s="16"/>
      <c r="W2580" s="16"/>
      <c r="Y2580" s="16"/>
      <c r="Z2580" s="16"/>
      <c r="AA2580" s="16"/>
      <c r="AB2580" s="17"/>
      <c r="AC2580" s="16"/>
      <c r="AE2580" s="16"/>
      <c r="AG2580" s="17"/>
      <c r="AH2580" s="16"/>
      <c r="AJ2580" s="16"/>
      <c r="AL2580" s="17"/>
      <c r="AM2580" s="16"/>
      <c r="AO2580" s="16"/>
      <c r="AQ2580" s="16"/>
      <c r="AS2580" s="16"/>
      <c r="AU2580" s="16"/>
      <c r="AW2580" s="16"/>
      <c r="AY2580" s="16"/>
      <c r="BA2580" s="16"/>
      <c r="BC2580" s="16"/>
      <c r="BE2580" s="16"/>
      <c r="BF2580" s="17"/>
      <c r="BG2580" s="16"/>
      <c r="BI2580" s="17"/>
      <c r="BJ2580" s="17"/>
      <c r="BK2580" s="17"/>
      <c r="BL2580" s="17"/>
      <c r="BN2580" s="16"/>
      <c r="BT2580" s="16"/>
      <c r="BU2580" s="16"/>
      <c r="BV2580" s="16"/>
      <c r="BY2580" s="16"/>
      <c r="BZ2580" s="16"/>
      <c r="CA2580" s="16"/>
      <c r="CH2580" s="16"/>
      <c r="CI2580" s="16"/>
    </row>
    <row r="2581" spans="6:87" x14ac:dyDescent="0.25">
      <c r="F2581" s="16"/>
      <c r="G2581" s="16"/>
      <c r="U2581" s="16"/>
      <c r="V2581" s="16"/>
      <c r="W2581" s="16"/>
      <c r="Y2581" s="16"/>
      <c r="Z2581" s="16"/>
      <c r="AA2581" s="16"/>
      <c r="AB2581" s="17"/>
      <c r="AC2581" s="16"/>
      <c r="AE2581" s="16"/>
      <c r="AG2581" s="17"/>
      <c r="AH2581" s="16"/>
      <c r="AJ2581" s="16"/>
      <c r="AL2581" s="17"/>
      <c r="AM2581" s="16"/>
      <c r="AO2581" s="16"/>
      <c r="AQ2581" s="16"/>
      <c r="AS2581" s="16"/>
      <c r="AU2581" s="16"/>
      <c r="AW2581" s="16"/>
      <c r="AY2581" s="16"/>
      <c r="BA2581" s="16"/>
      <c r="BC2581" s="16"/>
      <c r="BE2581" s="16"/>
      <c r="BF2581" s="17"/>
      <c r="BG2581" s="16"/>
      <c r="BI2581" s="17"/>
      <c r="BJ2581" s="17"/>
      <c r="BK2581" s="17"/>
      <c r="BL2581" s="17"/>
      <c r="BN2581" s="16"/>
      <c r="BT2581" s="16"/>
      <c r="BU2581" s="16"/>
      <c r="BV2581" s="16"/>
      <c r="BY2581" s="16"/>
      <c r="BZ2581" s="16"/>
      <c r="CA2581" s="16"/>
      <c r="CH2581" s="16"/>
      <c r="CI2581" s="16"/>
    </row>
    <row r="2582" spans="6:87" x14ac:dyDescent="0.25">
      <c r="F2582" s="16"/>
      <c r="G2582" s="16"/>
      <c r="U2582" s="16"/>
      <c r="V2582" s="16"/>
      <c r="W2582" s="16"/>
      <c r="Y2582" s="16"/>
      <c r="Z2582" s="16"/>
      <c r="AA2582" s="16"/>
      <c r="AB2582" s="17"/>
      <c r="AC2582" s="16"/>
      <c r="AE2582" s="16"/>
      <c r="AG2582" s="17"/>
      <c r="AH2582" s="16"/>
      <c r="AJ2582" s="16"/>
      <c r="AL2582" s="17"/>
      <c r="AM2582" s="16"/>
      <c r="AO2582" s="16"/>
      <c r="AQ2582" s="16"/>
      <c r="AS2582" s="16"/>
      <c r="AU2582" s="16"/>
      <c r="AW2582" s="16"/>
      <c r="AY2582" s="16"/>
      <c r="BA2582" s="16"/>
      <c r="BC2582" s="16"/>
      <c r="BE2582" s="16"/>
      <c r="BF2582" s="17"/>
      <c r="BG2582" s="16"/>
      <c r="BI2582" s="17"/>
      <c r="BJ2582" s="17"/>
      <c r="BK2582" s="17"/>
      <c r="BL2582" s="17"/>
      <c r="BN2582" s="16"/>
      <c r="BT2582" s="16"/>
      <c r="BU2582" s="16"/>
      <c r="BV2582" s="16"/>
      <c r="BY2582" s="16"/>
      <c r="BZ2582" s="16"/>
      <c r="CA2582" s="16"/>
      <c r="CH2582" s="16"/>
      <c r="CI2582" s="16"/>
    </row>
    <row r="2583" spans="6:87" x14ac:dyDescent="0.25">
      <c r="F2583" s="16"/>
      <c r="G2583" s="16"/>
      <c r="U2583" s="16"/>
      <c r="V2583" s="16"/>
      <c r="W2583" s="16"/>
      <c r="Y2583" s="16"/>
      <c r="Z2583" s="16"/>
      <c r="AA2583" s="16"/>
      <c r="AB2583" s="17"/>
      <c r="AC2583" s="16"/>
      <c r="AE2583" s="16"/>
      <c r="AG2583" s="17"/>
      <c r="AH2583" s="16"/>
      <c r="AJ2583" s="16"/>
      <c r="AL2583" s="17"/>
      <c r="AM2583" s="16"/>
      <c r="AO2583" s="16"/>
      <c r="AQ2583" s="16"/>
      <c r="AS2583" s="16"/>
      <c r="AU2583" s="16"/>
      <c r="AW2583" s="16"/>
      <c r="AY2583" s="16"/>
      <c r="BA2583" s="16"/>
      <c r="BC2583" s="16"/>
      <c r="BE2583" s="16"/>
      <c r="BF2583" s="17"/>
      <c r="BG2583" s="16"/>
      <c r="BI2583" s="17"/>
      <c r="BJ2583" s="17"/>
      <c r="BK2583" s="17"/>
      <c r="BL2583" s="17"/>
      <c r="BN2583" s="16"/>
      <c r="BT2583" s="16"/>
      <c r="BU2583" s="16"/>
      <c r="BV2583" s="16"/>
      <c r="BY2583" s="16"/>
      <c r="BZ2583" s="16"/>
      <c r="CA2583" s="16"/>
      <c r="CH2583" s="16"/>
      <c r="CI2583" s="16"/>
    </row>
    <row r="2584" spans="6:87" x14ac:dyDescent="0.25">
      <c r="F2584" s="16"/>
      <c r="G2584" s="16"/>
      <c r="U2584" s="16"/>
      <c r="V2584" s="16"/>
      <c r="W2584" s="16"/>
      <c r="Y2584" s="16"/>
      <c r="Z2584" s="16"/>
      <c r="AA2584" s="16"/>
      <c r="AB2584" s="17"/>
      <c r="AC2584" s="16"/>
      <c r="AE2584" s="16"/>
      <c r="AG2584" s="17"/>
      <c r="AH2584" s="16"/>
      <c r="AJ2584" s="16"/>
      <c r="AL2584" s="17"/>
      <c r="AM2584" s="16"/>
      <c r="AO2584" s="16"/>
      <c r="AQ2584" s="16"/>
      <c r="AS2584" s="16"/>
      <c r="AU2584" s="16"/>
      <c r="AW2584" s="16"/>
      <c r="AY2584" s="16"/>
      <c r="BA2584" s="16"/>
      <c r="BC2584" s="16"/>
      <c r="BE2584" s="16"/>
      <c r="BF2584" s="17"/>
      <c r="BG2584" s="16"/>
      <c r="BI2584" s="17"/>
      <c r="BJ2584" s="17"/>
      <c r="BK2584" s="17"/>
      <c r="BL2584" s="17"/>
      <c r="BN2584" s="16"/>
      <c r="BT2584" s="16"/>
      <c r="BU2584" s="16"/>
      <c r="BV2584" s="16"/>
      <c r="BY2584" s="16"/>
      <c r="BZ2584" s="16"/>
      <c r="CA2584" s="16"/>
      <c r="CH2584" s="16"/>
      <c r="CI2584" s="16"/>
    </row>
    <row r="2585" spans="6:87" x14ac:dyDescent="0.25">
      <c r="F2585" s="16"/>
      <c r="G2585" s="16"/>
      <c r="U2585" s="16"/>
      <c r="V2585" s="16"/>
      <c r="W2585" s="16"/>
      <c r="Y2585" s="16"/>
      <c r="Z2585" s="16"/>
      <c r="AA2585" s="16"/>
      <c r="AB2585" s="17"/>
      <c r="AC2585" s="16"/>
      <c r="AE2585" s="16"/>
      <c r="AG2585" s="17"/>
      <c r="AH2585" s="16"/>
      <c r="AJ2585" s="16"/>
      <c r="AL2585" s="17"/>
      <c r="AM2585" s="16"/>
      <c r="AO2585" s="16"/>
      <c r="AQ2585" s="16"/>
      <c r="AS2585" s="16"/>
      <c r="AU2585" s="16"/>
      <c r="AW2585" s="16"/>
      <c r="AY2585" s="16"/>
      <c r="BA2585" s="16"/>
      <c r="BC2585" s="16"/>
      <c r="BE2585" s="16"/>
      <c r="BF2585" s="17"/>
      <c r="BG2585" s="16"/>
      <c r="BI2585" s="17"/>
      <c r="BJ2585" s="17"/>
      <c r="BK2585" s="17"/>
      <c r="BL2585" s="17"/>
      <c r="BN2585" s="16"/>
      <c r="BT2585" s="16"/>
      <c r="BU2585" s="16"/>
      <c r="BV2585" s="16"/>
      <c r="BY2585" s="16"/>
      <c r="BZ2585" s="16"/>
      <c r="CA2585" s="16"/>
      <c r="CH2585" s="16"/>
      <c r="CI2585" s="16"/>
    </row>
    <row r="2586" spans="6:87" x14ac:dyDescent="0.25">
      <c r="F2586" s="16"/>
      <c r="G2586" s="16"/>
      <c r="U2586" s="16"/>
      <c r="V2586" s="16"/>
      <c r="W2586" s="16"/>
      <c r="Y2586" s="16"/>
      <c r="Z2586" s="16"/>
      <c r="AA2586" s="16"/>
      <c r="AB2586" s="17"/>
      <c r="AC2586" s="16"/>
      <c r="AE2586" s="16"/>
      <c r="AG2586" s="17"/>
      <c r="AH2586" s="16"/>
      <c r="AJ2586" s="16"/>
      <c r="AL2586" s="17"/>
      <c r="AM2586" s="16"/>
      <c r="AO2586" s="16"/>
      <c r="AQ2586" s="16"/>
      <c r="AS2586" s="16"/>
      <c r="AU2586" s="16"/>
      <c r="AW2586" s="16"/>
      <c r="AY2586" s="16"/>
      <c r="BA2586" s="16"/>
      <c r="BC2586" s="16"/>
      <c r="BE2586" s="16"/>
      <c r="BF2586" s="17"/>
      <c r="BG2586" s="16"/>
      <c r="BI2586" s="17"/>
      <c r="BJ2586" s="17"/>
      <c r="BK2586" s="17"/>
      <c r="BL2586" s="17"/>
      <c r="BN2586" s="16"/>
      <c r="BT2586" s="16"/>
      <c r="BU2586" s="16"/>
      <c r="BV2586" s="16"/>
      <c r="BY2586" s="16"/>
      <c r="BZ2586" s="16"/>
      <c r="CA2586" s="16"/>
      <c r="CH2586" s="16"/>
      <c r="CI2586" s="16"/>
    </row>
    <row r="2587" spans="6:87" x14ac:dyDescent="0.25">
      <c r="F2587" s="16"/>
      <c r="G2587" s="16"/>
      <c r="U2587" s="16"/>
      <c r="V2587" s="16"/>
      <c r="W2587" s="16"/>
      <c r="Y2587" s="16"/>
      <c r="Z2587" s="16"/>
      <c r="AA2587" s="16"/>
      <c r="AB2587" s="17"/>
      <c r="AC2587" s="16"/>
      <c r="AE2587" s="16"/>
      <c r="AG2587" s="17"/>
      <c r="AH2587" s="16"/>
      <c r="AJ2587" s="16"/>
      <c r="AL2587" s="17"/>
      <c r="AM2587" s="16"/>
      <c r="AO2587" s="16"/>
      <c r="AQ2587" s="16"/>
      <c r="AS2587" s="16"/>
      <c r="AU2587" s="16"/>
      <c r="AW2587" s="16"/>
      <c r="AY2587" s="16"/>
      <c r="BA2587" s="16"/>
      <c r="BC2587" s="16"/>
      <c r="BE2587" s="16"/>
      <c r="BF2587" s="17"/>
      <c r="BG2587" s="16"/>
      <c r="BI2587" s="17"/>
      <c r="BJ2587" s="17"/>
      <c r="BK2587" s="17"/>
      <c r="BL2587" s="17"/>
      <c r="BN2587" s="16"/>
      <c r="BT2587" s="16"/>
      <c r="BU2587" s="16"/>
      <c r="BV2587" s="16"/>
      <c r="BY2587" s="16"/>
      <c r="BZ2587" s="16"/>
      <c r="CA2587" s="16"/>
      <c r="CH2587" s="16"/>
      <c r="CI2587" s="16"/>
    </row>
    <row r="2588" spans="6:87" x14ac:dyDescent="0.25">
      <c r="F2588" s="16"/>
      <c r="G2588" s="16"/>
      <c r="U2588" s="16"/>
      <c r="V2588" s="16"/>
      <c r="W2588" s="16"/>
      <c r="Y2588" s="16"/>
      <c r="Z2588" s="16"/>
      <c r="AA2588" s="16"/>
      <c r="AB2588" s="17"/>
      <c r="AC2588" s="16"/>
      <c r="AE2588" s="16"/>
      <c r="AG2588" s="17"/>
      <c r="AH2588" s="16"/>
      <c r="AJ2588" s="16"/>
      <c r="AL2588" s="17"/>
      <c r="AM2588" s="16"/>
      <c r="AO2588" s="16"/>
      <c r="AQ2588" s="16"/>
      <c r="AS2588" s="16"/>
      <c r="AU2588" s="16"/>
      <c r="AW2588" s="16"/>
      <c r="AY2588" s="16"/>
      <c r="BA2588" s="16"/>
      <c r="BC2588" s="16"/>
      <c r="BE2588" s="16"/>
      <c r="BF2588" s="17"/>
      <c r="BG2588" s="16"/>
      <c r="BI2588" s="17"/>
      <c r="BJ2588" s="17"/>
      <c r="BK2588" s="17"/>
      <c r="BL2588" s="17"/>
      <c r="BN2588" s="16"/>
      <c r="BT2588" s="16"/>
      <c r="BU2588" s="16"/>
      <c r="BV2588" s="16"/>
      <c r="BY2588" s="16"/>
      <c r="BZ2588" s="16"/>
      <c r="CA2588" s="16"/>
      <c r="CH2588" s="16"/>
      <c r="CI2588" s="16"/>
    </row>
    <row r="2589" spans="6:87" x14ac:dyDescent="0.25">
      <c r="F2589" s="16"/>
      <c r="G2589" s="16"/>
      <c r="U2589" s="16"/>
      <c r="V2589" s="16"/>
      <c r="W2589" s="16"/>
      <c r="Y2589" s="16"/>
      <c r="Z2589" s="16"/>
      <c r="AA2589" s="16"/>
      <c r="AB2589" s="17"/>
      <c r="AC2589" s="16"/>
      <c r="AE2589" s="16"/>
      <c r="AG2589" s="17"/>
      <c r="AH2589" s="16"/>
      <c r="AJ2589" s="16"/>
      <c r="AL2589" s="17"/>
      <c r="AM2589" s="16"/>
      <c r="AO2589" s="16"/>
      <c r="AQ2589" s="16"/>
      <c r="AS2589" s="16"/>
      <c r="AU2589" s="16"/>
      <c r="AW2589" s="16"/>
      <c r="AY2589" s="16"/>
      <c r="BA2589" s="16"/>
      <c r="BC2589" s="16"/>
      <c r="BE2589" s="16"/>
      <c r="BF2589" s="17"/>
      <c r="BG2589" s="16"/>
      <c r="BI2589" s="17"/>
      <c r="BJ2589" s="17"/>
      <c r="BK2589" s="17"/>
      <c r="BL2589" s="17"/>
      <c r="BN2589" s="16"/>
      <c r="BT2589" s="16"/>
      <c r="BU2589" s="16"/>
      <c r="BV2589" s="16"/>
      <c r="BY2589" s="16"/>
      <c r="BZ2589" s="16"/>
      <c r="CA2589" s="16"/>
      <c r="CH2589" s="16"/>
      <c r="CI2589" s="16"/>
    </row>
    <row r="2590" spans="6:87" x14ac:dyDescent="0.25">
      <c r="F2590" s="16"/>
      <c r="G2590" s="16"/>
      <c r="U2590" s="16"/>
      <c r="V2590" s="16"/>
      <c r="W2590" s="16"/>
      <c r="Y2590" s="16"/>
      <c r="Z2590" s="16"/>
      <c r="AA2590" s="16"/>
      <c r="AB2590" s="17"/>
      <c r="AC2590" s="16"/>
      <c r="AE2590" s="16"/>
      <c r="AG2590" s="17"/>
      <c r="AH2590" s="16"/>
      <c r="AJ2590" s="16"/>
      <c r="AL2590" s="17"/>
      <c r="AM2590" s="16"/>
      <c r="AO2590" s="16"/>
      <c r="AQ2590" s="16"/>
      <c r="AS2590" s="16"/>
      <c r="AU2590" s="16"/>
      <c r="AW2590" s="16"/>
      <c r="AY2590" s="16"/>
      <c r="BA2590" s="16"/>
      <c r="BC2590" s="16"/>
      <c r="BE2590" s="16"/>
      <c r="BF2590" s="17"/>
      <c r="BG2590" s="16"/>
      <c r="BI2590" s="17"/>
      <c r="BJ2590" s="17"/>
      <c r="BK2590" s="17"/>
      <c r="BL2590" s="17"/>
      <c r="BN2590" s="16"/>
      <c r="BT2590" s="16"/>
      <c r="BU2590" s="16"/>
      <c r="BV2590" s="16"/>
      <c r="BY2590" s="16"/>
      <c r="BZ2590" s="16"/>
      <c r="CA2590" s="16"/>
      <c r="CH2590" s="16"/>
      <c r="CI2590" s="16"/>
    </row>
    <row r="2591" spans="6:87" x14ac:dyDescent="0.25">
      <c r="F2591" s="16"/>
      <c r="G2591" s="16"/>
      <c r="U2591" s="16"/>
      <c r="V2591" s="16"/>
      <c r="W2591" s="16"/>
      <c r="Y2591" s="16"/>
      <c r="Z2591" s="16"/>
      <c r="AA2591" s="16"/>
      <c r="AB2591" s="17"/>
      <c r="AC2591" s="16"/>
      <c r="AE2591" s="16"/>
      <c r="AG2591" s="17"/>
      <c r="AH2591" s="16"/>
      <c r="AJ2591" s="16"/>
      <c r="AL2591" s="17"/>
      <c r="AM2591" s="16"/>
      <c r="AO2591" s="16"/>
      <c r="AQ2591" s="16"/>
      <c r="AS2591" s="16"/>
      <c r="AU2591" s="16"/>
      <c r="AW2591" s="16"/>
      <c r="AY2591" s="16"/>
      <c r="BA2591" s="16"/>
      <c r="BC2591" s="16"/>
      <c r="BE2591" s="16"/>
      <c r="BF2591" s="17"/>
      <c r="BG2591" s="16"/>
      <c r="BI2591" s="17"/>
      <c r="BJ2591" s="17"/>
      <c r="BK2591" s="17"/>
      <c r="BL2591" s="17"/>
      <c r="BN2591" s="16"/>
      <c r="BT2591" s="16"/>
      <c r="BU2591" s="16"/>
      <c r="BV2591" s="16"/>
      <c r="BY2591" s="16"/>
      <c r="BZ2591" s="16"/>
      <c r="CA2591" s="16"/>
      <c r="CH2591" s="16"/>
      <c r="CI2591" s="16"/>
    </row>
    <row r="2592" spans="6:87" x14ac:dyDescent="0.25">
      <c r="F2592" s="16"/>
      <c r="G2592" s="16"/>
      <c r="U2592" s="16"/>
      <c r="V2592" s="16"/>
      <c r="W2592" s="16"/>
      <c r="Y2592" s="16"/>
      <c r="Z2592" s="16"/>
      <c r="AA2592" s="16"/>
      <c r="AB2592" s="17"/>
      <c r="AC2592" s="16"/>
      <c r="AE2592" s="16"/>
      <c r="AG2592" s="17"/>
      <c r="AH2592" s="16"/>
      <c r="AJ2592" s="16"/>
      <c r="AL2592" s="17"/>
      <c r="AM2592" s="16"/>
      <c r="AO2592" s="16"/>
      <c r="AQ2592" s="16"/>
      <c r="AS2592" s="16"/>
      <c r="AU2592" s="16"/>
      <c r="AW2592" s="16"/>
      <c r="AY2592" s="16"/>
      <c r="BA2592" s="16"/>
      <c r="BC2592" s="16"/>
      <c r="BE2592" s="16"/>
      <c r="BF2592" s="17"/>
      <c r="BG2592" s="16"/>
      <c r="BI2592" s="17"/>
      <c r="BJ2592" s="17"/>
      <c r="BK2592" s="17"/>
      <c r="BL2592" s="17"/>
      <c r="BN2592" s="16"/>
      <c r="BT2592" s="16"/>
      <c r="BU2592" s="16"/>
      <c r="BV2592" s="16"/>
      <c r="BY2592" s="16"/>
      <c r="BZ2592" s="16"/>
      <c r="CA2592" s="16"/>
      <c r="CH2592" s="16"/>
      <c r="CI2592" s="16"/>
    </row>
    <row r="2593" spans="6:87" x14ac:dyDescent="0.25">
      <c r="F2593" s="16"/>
      <c r="G2593" s="16"/>
      <c r="U2593" s="16"/>
      <c r="V2593" s="16"/>
      <c r="W2593" s="16"/>
      <c r="Y2593" s="16"/>
      <c r="Z2593" s="16"/>
      <c r="AA2593" s="16"/>
      <c r="AB2593" s="17"/>
      <c r="AC2593" s="16"/>
      <c r="AE2593" s="16"/>
      <c r="AG2593" s="17"/>
      <c r="AH2593" s="16"/>
      <c r="AJ2593" s="16"/>
      <c r="AL2593" s="17"/>
      <c r="AM2593" s="16"/>
      <c r="AO2593" s="16"/>
      <c r="AQ2593" s="16"/>
      <c r="AS2593" s="16"/>
      <c r="AU2593" s="16"/>
      <c r="AW2593" s="16"/>
      <c r="AY2593" s="16"/>
      <c r="BA2593" s="16"/>
      <c r="BC2593" s="16"/>
      <c r="BE2593" s="16"/>
      <c r="BF2593" s="17"/>
      <c r="BG2593" s="16"/>
      <c r="BI2593" s="17"/>
      <c r="BJ2593" s="17"/>
      <c r="BK2593" s="17"/>
      <c r="BL2593" s="17"/>
      <c r="BN2593" s="16"/>
      <c r="BT2593" s="16"/>
      <c r="BU2593" s="16"/>
      <c r="BV2593" s="16"/>
      <c r="BY2593" s="16"/>
      <c r="BZ2593" s="16"/>
      <c r="CA2593" s="16"/>
      <c r="CH2593" s="16"/>
      <c r="CI2593" s="16"/>
    </row>
    <row r="2594" spans="6:87" x14ac:dyDescent="0.25">
      <c r="F2594" s="16"/>
      <c r="G2594" s="16"/>
      <c r="U2594" s="16"/>
      <c r="V2594" s="16"/>
      <c r="W2594" s="16"/>
      <c r="Y2594" s="16"/>
      <c r="Z2594" s="16"/>
      <c r="AA2594" s="16"/>
      <c r="AB2594" s="17"/>
      <c r="AC2594" s="16"/>
      <c r="AE2594" s="16"/>
      <c r="AG2594" s="17"/>
      <c r="AH2594" s="16"/>
      <c r="AJ2594" s="16"/>
      <c r="AL2594" s="17"/>
      <c r="AM2594" s="16"/>
      <c r="AO2594" s="16"/>
      <c r="AQ2594" s="16"/>
      <c r="AS2594" s="16"/>
      <c r="AU2594" s="16"/>
      <c r="AW2594" s="16"/>
      <c r="AY2594" s="16"/>
      <c r="BA2594" s="16"/>
      <c r="BC2594" s="16"/>
      <c r="BE2594" s="16"/>
      <c r="BF2594" s="17"/>
      <c r="BG2594" s="16"/>
      <c r="BI2594" s="17"/>
      <c r="BJ2594" s="17"/>
      <c r="BK2594" s="17"/>
      <c r="BL2594" s="17"/>
      <c r="BN2594" s="16"/>
      <c r="BT2594" s="16"/>
      <c r="BU2594" s="16"/>
      <c r="BV2594" s="16"/>
      <c r="BY2594" s="16"/>
      <c r="BZ2594" s="16"/>
      <c r="CA2594" s="16"/>
      <c r="CH2594" s="16"/>
      <c r="CI2594" s="16"/>
    </row>
    <row r="2595" spans="6:87" x14ac:dyDescent="0.25">
      <c r="F2595" s="16"/>
      <c r="G2595" s="16"/>
      <c r="U2595" s="16"/>
      <c r="V2595" s="16"/>
      <c r="W2595" s="16"/>
      <c r="Y2595" s="16"/>
      <c r="Z2595" s="16"/>
      <c r="AA2595" s="16"/>
      <c r="AB2595" s="17"/>
      <c r="AC2595" s="16"/>
      <c r="AE2595" s="16"/>
      <c r="AG2595" s="17"/>
      <c r="AH2595" s="16"/>
      <c r="AJ2595" s="16"/>
      <c r="AL2595" s="17"/>
      <c r="AM2595" s="16"/>
      <c r="AO2595" s="16"/>
      <c r="AQ2595" s="16"/>
      <c r="AS2595" s="16"/>
      <c r="AU2595" s="16"/>
      <c r="AW2595" s="16"/>
      <c r="AY2595" s="16"/>
      <c r="BA2595" s="16"/>
      <c r="BC2595" s="16"/>
      <c r="BE2595" s="16"/>
      <c r="BF2595" s="17"/>
      <c r="BG2595" s="16"/>
      <c r="BI2595" s="17"/>
      <c r="BJ2595" s="17"/>
      <c r="BK2595" s="17"/>
      <c r="BL2595" s="17"/>
      <c r="BN2595" s="16"/>
      <c r="BT2595" s="16"/>
      <c r="BU2595" s="16"/>
      <c r="BV2595" s="16"/>
      <c r="BY2595" s="16"/>
      <c r="BZ2595" s="16"/>
      <c r="CA2595" s="16"/>
      <c r="CH2595" s="16"/>
      <c r="CI2595" s="16"/>
    </row>
    <row r="2596" spans="6:87" x14ac:dyDescent="0.25">
      <c r="F2596" s="16"/>
      <c r="G2596" s="16"/>
      <c r="U2596" s="16"/>
      <c r="V2596" s="16"/>
      <c r="W2596" s="16"/>
      <c r="Y2596" s="16"/>
      <c r="Z2596" s="16"/>
      <c r="AA2596" s="16"/>
      <c r="AB2596" s="17"/>
      <c r="AC2596" s="16"/>
      <c r="AE2596" s="16"/>
      <c r="AG2596" s="17"/>
      <c r="AH2596" s="16"/>
      <c r="AJ2596" s="16"/>
      <c r="AL2596" s="17"/>
      <c r="AM2596" s="16"/>
      <c r="AO2596" s="16"/>
      <c r="AQ2596" s="16"/>
      <c r="AS2596" s="16"/>
      <c r="AU2596" s="16"/>
      <c r="AW2596" s="16"/>
      <c r="AY2596" s="16"/>
      <c r="BA2596" s="16"/>
      <c r="BC2596" s="16"/>
      <c r="BE2596" s="16"/>
      <c r="BF2596" s="17"/>
      <c r="BG2596" s="16"/>
      <c r="BI2596" s="17"/>
      <c r="BJ2596" s="17"/>
      <c r="BK2596" s="17"/>
      <c r="BL2596" s="17"/>
      <c r="BN2596" s="16"/>
      <c r="BT2596" s="16"/>
      <c r="BU2596" s="16"/>
      <c r="BV2596" s="16"/>
      <c r="BY2596" s="16"/>
      <c r="BZ2596" s="16"/>
      <c r="CA2596" s="16"/>
      <c r="CH2596" s="16"/>
      <c r="CI2596" s="16"/>
    </row>
    <row r="2597" spans="6:87" x14ac:dyDescent="0.25">
      <c r="F2597" s="16"/>
      <c r="G2597" s="16"/>
      <c r="U2597" s="16"/>
      <c r="V2597" s="16"/>
      <c r="W2597" s="16"/>
      <c r="Y2597" s="16"/>
      <c r="Z2597" s="16"/>
      <c r="AA2597" s="16"/>
      <c r="AB2597" s="17"/>
      <c r="AC2597" s="16"/>
      <c r="AE2597" s="16"/>
      <c r="AG2597" s="17"/>
      <c r="AH2597" s="16"/>
      <c r="AJ2597" s="16"/>
      <c r="AL2597" s="17"/>
      <c r="AM2597" s="16"/>
      <c r="AO2597" s="16"/>
      <c r="AQ2597" s="16"/>
      <c r="AS2597" s="16"/>
      <c r="AU2597" s="16"/>
      <c r="AW2597" s="16"/>
      <c r="AY2597" s="16"/>
      <c r="BA2597" s="16"/>
      <c r="BC2597" s="16"/>
      <c r="BE2597" s="16"/>
      <c r="BF2597" s="17"/>
      <c r="BG2597" s="16"/>
      <c r="BI2597" s="17"/>
      <c r="BJ2597" s="17"/>
      <c r="BK2597" s="17"/>
      <c r="BL2597" s="17"/>
      <c r="BN2597" s="16"/>
      <c r="BT2597" s="16"/>
      <c r="BU2597" s="16"/>
      <c r="BV2597" s="16"/>
      <c r="BY2597" s="16"/>
      <c r="BZ2597" s="16"/>
      <c r="CA2597" s="16"/>
      <c r="CH2597" s="16"/>
      <c r="CI2597" s="16"/>
    </row>
    <row r="2598" spans="6:87" x14ac:dyDescent="0.25">
      <c r="F2598" s="16"/>
      <c r="G2598" s="16"/>
      <c r="U2598" s="16"/>
      <c r="V2598" s="16"/>
      <c r="W2598" s="16"/>
      <c r="Y2598" s="16"/>
      <c r="Z2598" s="16"/>
      <c r="AA2598" s="16"/>
      <c r="AB2598" s="17"/>
      <c r="AC2598" s="16"/>
      <c r="AE2598" s="16"/>
      <c r="AG2598" s="17"/>
      <c r="AH2598" s="16"/>
      <c r="AJ2598" s="16"/>
      <c r="AL2598" s="17"/>
      <c r="AM2598" s="16"/>
      <c r="AO2598" s="16"/>
      <c r="AQ2598" s="16"/>
      <c r="AS2598" s="16"/>
      <c r="AU2598" s="16"/>
      <c r="AW2598" s="16"/>
      <c r="AY2598" s="16"/>
      <c r="BA2598" s="16"/>
      <c r="BC2598" s="16"/>
      <c r="BE2598" s="16"/>
      <c r="BF2598" s="17"/>
      <c r="BG2598" s="16"/>
      <c r="BI2598" s="17"/>
      <c r="BJ2598" s="17"/>
      <c r="BK2598" s="17"/>
      <c r="BL2598" s="17"/>
      <c r="BN2598" s="16"/>
      <c r="BT2598" s="16"/>
      <c r="BU2598" s="16"/>
      <c r="BV2598" s="16"/>
      <c r="BY2598" s="16"/>
      <c r="BZ2598" s="16"/>
      <c r="CA2598" s="16"/>
      <c r="CH2598" s="16"/>
      <c r="CI2598" s="16"/>
    </row>
    <row r="2599" spans="6:87" x14ac:dyDescent="0.25">
      <c r="F2599" s="16"/>
      <c r="G2599" s="16"/>
      <c r="U2599" s="16"/>
      <c r="V2599" s="16"/>
      <c r="W2599" s="16"/>
      <c r="Y2599" s="16"/>
      <c r="Z2599" s="16"/>
      <c r="AA2599" s="16"/>
      <c r="AB2599" s="17"/>
      <c r="AC2599" s="16"/>
      <c r="AE2599" s="16"/>
      <c r="AG2599" s="17"/>
      <c r="AH2599" s="16"/>
      <c r="AJ2599" s="16"/>
      <c r="AL2599" s="17"/>
      <c r="AM2599" s="16"/>
      <c r="AO2599" s="16"/>
      <c r="AQ2599" s="16"/>
      <c r="AS2599" s="16"/>
      <c r="AU2599" s="16"/>
      <c r="AW2599" s="16"/>
      <c r="AY2599" s="16"/>
      <c r="BA2599" s="16"/>
      <c r="BC2599" s="16"/>
      <c r="BE2599" s="16"/>
      <c r="BF2599" s="17"/>
      <c r="BG2599" s="16"/>
      <c r="BI2599" s="17"/>
      <c r="BJ2599" s="17"/>
      <c r="BK2599" s="17"/>
      <c r="BL2599" s="17"/>
      <c r="BN2599" s="16"/>
      <c r="BT2599" s="16"/>
      <c r="BU2599" s="16"/>
      <c r="BV2599" s="16"/>
      <c r="BY2599" s="16"/>
      <c r="BZ2599" s="16"/>
      <c r="CA2599" s="16"/>
      <c r="CH2599" s="16"/>
      <c r="CI2599" s="16"/>
    </row>
    <row r="2600" spans="6:87" x14ac:dyDescent="0.25">
      <c r="F2600" s="16"/>
      <c r="G2600" s="16"/>
      <c r="U2600" s="16"/>
      <c r="V2600" s="16"/>
      <c r="W2600" s="16"/>
      <c r="Y2600" s="16"/>
      <c r="Z2600" s="16"/>
      <c r="AA2600" s="16"/>
      <c r="AB2600" s="17"/>
      <c r="AC2600" s="16"/>
      <c r="AE2600" s="16"/>
      <c r="AG2600" s="17"/>
      <c r="AH2600" s="16"/>
      <c r="AJ2600" s="16"/>
      <c r="AL2600" s="17"/>
      <c r="AM2600" s="16"/>
      <c r="AO2600" s="16"/>
      <c r="AQ2600" s="16"/>
      <c r="AS2600" s="16"/>
      <c r="AU2600" s="16"/>
      <c r="AW2600" s="16"/>
      <c r="AY2600" s="16"/>
      <c r="BA2600" s="16"/>
      <c r="BC2600" s="16"/>
      <c r="BE2600" s="16"/>
      <c r="BF2600" s="17"/>
      <c r="BG2600" s="16"/>
      <c r="BI2600" s="17"/>
      <c r="BJ2600" s="17"/>
      <c r="BK2600" s="17"/>
      <c r="BL2600" s="17"/>
      <c r="BN2600" s="16"/>
      <c r="BT2600" s="16"/>
      <c r="BU2600" s="16"/>
      <c r="BV2600" s="16"/>
      <c r="BY2600" s="16"/>
      <c r="BZ2600" s="16"/>
      <c r="CA2600" s="16"/>
      <c r="CH2600" s="16"/>
      <c r="CI2600" s="16"/>
    </row>
    <row r="2601" spans="6:87" x14ac:dyDescent="0.25">
      <c r="F2601" s="16"/>
      <c r="G2601" s="16"/>
      <c r="U2601" s="16"/>
      <c r="V2601" s="16"/>
      <c r="W2601" s="16"/>
      <c r="Y2601" s="16"/>
      <c r="Z2601" s="16"/>
      <c r="AA2601" s="16"/>
      <c r="AB2601" s="17"/>
      <c r="AC2601" s="16"/>
      <c r="AE2601" s="16"/>
      <c r="AG2601" s="17"/>
      <c r="AH2601" s="16"/>
      <c r="AJ2601" s="16"/>
      <c r="AL2601" s="17"/>
      <c r="AM2601" s="16"/>
      <c r="AO2601" s="16"/>
      <c r="AQ2601" s="16"/>
      <c r="AS2601" s="16"/>
      <c r="AU2601" s="16"/>
      <c r="AW2601" s="16"/>
      <c r="AY2601" s="16"/>
      <c r="BA2601" s="16"/>
      <c r="BC2601" s="16"/>
      <c r="BE2601" s="16"/>
      <c r="BF2601" s="17"/>
      <c r="BG2601" s="16"/>
      <c r="BI2601" s="17"/>
      <c r="BJ2601" s="17"/>
      <c r="BK2601" s="17"/>
      <c r="BL2601" s="17"/>
      <c r="BN2601" s="16"/>
      <c r="BT2601" s="16"/>
      <c r="BU2601" s="16"/>
      <c r="BV2601" s="16"/>
      <c r="BY2601" s="16"/>
      <c r="BZ2601" s="16"/>
      <c r="CA2601" s="16"/>
      <c r="CH2601" s="16"/>
      <c r="CI2601" s="16"/>
    </row>
    <row r="2602" spans="6:87" x14ac:dyDescent="0.25">
      <c r="F2602" s="16"/>
      <c r="G2602" s="16"/>
      <c r="U2602" s="16"/>
      <c r="V2602" s="16"/>
      <c r="W2602" s="16"/>
      <c r="Y2602" s="16"/>
      <c r="Z2602" s="16"/>
      <c r="AA2602" s="16"/>
      <c r="AB2602" s="17"/>
      <c r="AC2602" s="16"/>
      <c r="AE2602" s="16"/>
      <c r="AG2602" s="17"/>
      <c r="AH2602" s="16"/>
      <c r="AJ2602" s="16"/>
      <c r="AL2602" s="17"/>
      <c r="AM2602" s="16"/>
      <c r="AO2602" s="16"/>
      <c r="AQ2602" s="16"/>
      <c r="AS2602" s="16"/>
      <c r="AU2602" s="16"/>
      <c r="AW2602" s="16"/>
      <c r="AY2602" s="16"/>
      <c r="BA2602" s="16"/>
      <c r="BC2602" s="16"/>
      <c r="BE2602" s="16"/>
      <c r="BF2602" s="17"/>
      <c r="BG2602" s="16"/>
      <c r="BI2602" s="17"/>
      <c r="BJ2602" s="17"/>
      <c r="BK2602" s="17"/>
      <c r="BL2602" s="17"/>
      <c r="BN2602" s="16"/>
      <c r="BT2602" s="16"/>
      <c r="BU2602" s="16"/>
      <c r="BV2602" s="16"/>
      <c r="BY2602" s="16"/>
      <c r="BZ2602" s="16"/>
      <c r="CA2602" s="16"/>
      <c r="CH2602" s="16"/>
      <c r="CI2602" s="16"/>
    </row>
    <row r="2603" spans="6:87" x14ac:dyDescent="0.25">
      <c r="F2603" s="16"/>
      <c r="G2603" s="16"/>
      <c r="U2603" s="16"/>
      <c r="V2603" s="16"/>
      <c r="W2603" s="16"/>
      <c r="Y2603" s="16"/>
      <c r="Z2603" s="16"/>
      <c r="AA2603" s="16"/>
      <c r="AB2603" s="17"/>
      <c r="AC2603" s="16"/>
      <c r="AE2603" s="16"/>
      <c r="AG2603" s="17"/>
      <c r="AH2603" s="16"/>
      <c r="AJ2603" s="16"/>
      <c r="AL2603" s="17"/>
      <c r="AM2603" s="16"/>
      <c r="AO2603" s="16"/>
      <c r="AQ2603" s="16"/>
      <c r="AS2603" s="16"/>
      <c r="AU2603" s="16"/>
      <c r="AW2603" s="16"/>
      <c r="AY2603" s="16"/>
      <c r="BA2603" s="16"/>
      <c r="BC2603" s="16"/>
      <c r="BE2603" s="16"/>
      <c r="BF2603" s="17"/>
      <c r="BG2603" s="16"/>
      <c r="BI2603" s="17"/>
      <c r="BJ2603" s="17"/>
      <c r="BK2603" s="17"/>
      <c r="BL2603" s="17"/>
      <c r="BN2603" s="16"/>
      <c r="BT2603" s="16"/>
      <c r="BU2603" s="16"/>
      <c r="BV2603" s="16"/>
      <c r="BY2603" s="16"/>
      <c r="BZ2603" s="16"/>
      <c r="CA2603" s="16"/>
      <c r="CH2603" s="16"/>
      <c r="CI2603" s="16"/>
    </row>
    <row r="2604" spans="6:87" x14ac:dyDescent="0.25">
      <c r="F2604" s="16"/>
      <c r="G2604" s="16"/>
      <c r="U2604" s="16"/>
      <c r="V2604" s="16"/>
      <c r="W2604" s="16"/>
      <c r="Y2604" s="16"/>
      <c r="Z2604" s="16"/>
      <c r="AA2604" s="16"/>
      <c r="AB2604" s="17"/>
      <c r="AC2604" s="16"/>
      <c r="AE2604" s="16"/>
      <c r="AG2604" s="17"/>
      <c r="AH2604" s="16"/>
      <c r="AJ2604" s="16"/>
      <c r="AL2604" s="17"/>
      <c r="AM2604" s="16"/>
      <c r="AO2604" s="16"/>
      <c r="AQ2604" s="16"/>
      <c r="AS2604" s="16"/>
      <c r="AU2604" s="16"/>
      <c r="AW2604" s="16"/>
      <c r="AY2604" s="16"/>
      <c r="BA2604" s="16"/>
      <c r="BC2604" s="16"/>
      <c r="BE2604" s="16"/>
      <c r="BF2604" s="17"/>
      <c r="BG2604" s="16"/>
      <c r="BI2604" s="17"/>
      <c r="BJ2604" s="17"/>
      <c r="BK2604" s="17"/>
      <c r="BL2604" s="17"/>
      <c r="BN2604" s="16"/>
      <c r="BT2604" s="16"/>
      <c r="BU2604" s="16"/>
      <c r="BV2604" s="16"/>
      <c r="BY2604" s="16"/>
      <c r="BZ2604" s="16"/>
      <c r="CA2604" s="16"/>
      <c r="CH2604" s="16"/>
      <c r="CI2604" s="16"/>
    </row>
    <row r="2605" spans="6:87" x14ac:dyDescent="0.25">
      <c r="F2605" s="16"/>
      <c r="G2605" s="16"/>
      <c r="U2605" s="16"/>
      <c r="V2605" s="16"/>
      <c r="W2605" s="16"/>
      <c r="Y2605" s="16"/>
      <c r="Z2605" s="16"/>
      <c r="AA2605" s="16"/>
      <c r="AB2605" s="17"/>
      <c r="AC2605" s="16"/>
      <c r="AE2605" s="16"/>
      <c r="AG2605" s="17"/>
      <c r="AH2605" s="16"/>
      <c r="AJ2605" s="16"/>
      <c r="AL2605" s="17"/>
      <c r="AM2605" s="16"/>
      <c r="AO2605" s="16"/>
      <c r="AQ2605" s="16"/>
      <c r="AS2605" s="16"/>
      <c r="AU2605" s="16"/>
      <c r="AW2605" s="16"/>
      <c r="AY2605" s="16"/>
      <c r="BA2605" s="16"/>
      <c r="BC2605" s="16"/>
      <c r="BE2605" s="16"/>
      <c r="BF2605" s="17"/>
      <c r="BG2605" s="16"/>
      <c r="BI2605" s="17"/>
      <c r="BJ2605" s="17"/>
      <c r="BK2605" s="17"/>
      <c r="BL2605" s="17"/>
      <c r="BN2605" s="16"/>
      <c r="BT2605" s="16"/>
      <c r="BU2605" s="16"/>
      <c r="BV2605" s="16"/>
      <c r="BY2605" s="16"/>
      <c r="BZ2605" s="16"/>
      <c r="CA2605" s="16"/>
      <c r="CH2605" s="16"/>
      <c r="CI2605" s="16"/>
    </row>
    <row r="2606" spans="6:87" x14ac:dyDescent="0.25">
      <c r="F2606" s="16"/>
      <c r="G2606" s="16"/>
      <c r="U2606" s="16"/>
      <c r="V2606" s="16"/>
      <c r="W2606" s="16"/>
      <c r="Y2606" s="16"/>
      <c r="Z2606" s="16"/>
      <c r="AA2606" s="16"/>
      <c r="AB2606" s="17"/>
      <c r="AC2606" s="16"/>
      <c r="AE2606" s="16"/>
      <c r="AG2606" s="17"/>
      <c r="AH2606" s="16"/>
      <c r="AJ2606" s="16"/>
      <c r="AL2606" s="17"/>
      <c r="AM2606" s="16"/>
      <c r="AO2606" s="16"/>
      <c r="AQ2606" s="16"/>
      <c r="AS2606" s="16"/>
      <c r="AU2606" s="16"/>
      <c r="AW2606" s="16"/>
      <c r="AY2606" s="16"/>
      <c r="BA2606" s="16"/>
      <c r="BC2606" s="16"/>
      <c r="BE2606" s="16"/>
      <c r="BF2606" s="17"/>
      <c r="BG2606" s="16"/>
      <c r="BI2606" s="17"/>
      <c r="BJ2606" s="17"/>
      <c r="BK2606" s="17"/>
      <c r="BL2606" s="17"/>
      <c r="BN2606" s="16"/>
      <c r="BT2606" s="16"/>
      <c r="BU2606" s="16"/>
      <c r="BV2606" s="16"/>
      <c r="BY2606" s="16"/>
      <c r="BZ2606" s="16"/>
      <c r="CA2606" s="16"/>
      <c r="CH2606" s="16"/>
      <c r="CI2606" s="16"/>
    </row>
    <row r="2607" spans="6:87" x14ac:dyDescent="0.25">
      <c r="F2607" s="16"/>
      <c r="G2607" s="16"/>
      <c r="U2607" s="16"/>
      <c r="V2607" s="16"/>
      <c r="W2607" s="16"/>
      <c r="Y2607" s="16"/>
      <c r="Z2607" s="16"/>
      <c r="AA2607" s="16"/>
      <c r="AB2607" s="17"/>
      <c r="AC2607" s="16"/>
      <c r="AE2607" s="16"/>
      <c r="AG2607" s="17"/>
      <c r="AH2607" s="16"/>
      <c r="AJ2607" s="16"/>
      <c r="AL2607" s="17"/>
      <c r="AM2607" s="16"/>
      <c r="AO2607" s="16"/>
      <c r="AQ2607" s="16"/>
      <c r="AS2607" s="16"/>
      <c r="AU2607" s="16"/>
      <c r="AW2607" s="16"/>
      <c r="AY2607" s="16"/>
      <c r="BA2607" s="16"/>
      <c r="BC2607" s="16"/>
      <c r="BE2607" s="16"/>
      <c r="BF2607" s="17"/>
      <c r="BG2607" s="16"/>
      <c r="BI2607" s="17"/>
      <c r="BJ2607" s="17"/>
      <c r="BK2607" s="17"/>
      <c r="BL2607" s="17"/>
      <c r="BN2607" s="16"/>
      <c r="BT2607" s="16"/>
      <c r="BU2607" s="16"/>
      <c r="BV2607" s="16"/>
      <c r="BY2607" s="16"/>
      <c r="BZ2607" s="16"/>
      <c r="CA2607" s="16"/>
      <c r="CH2607" s="16"/>
      <c r="CI2607" s="16"/>
    </row>
    <row r="2608" spans="6:87" x14ac:dyDescent="0.25">
      <c r="F2608" s="16"/>
      <c r="G2608" s="16"/>
      <c r="U2608" s="16"/>
      <c r="V2608" s="16"/>
      <c r="W2608" s="16"/>
      <c r="Y2608" s="16"/>
      <c r="Z2608" s="16"/>
      <c r="AA2608" s="16"/>
      <c r="AB2608" s="17"/>
      <c r="AC2608" s="16"/>
      <c r="AE2608" s="16"/>
      <c r="AG2608" s="17"/>
      <c r="AH2608" s="16"/>
      <c r="AJ2608" s="16"/>
      <c r="AL2608" s="17"/>
      <c r="AM2608" s="16"/>
      <c r="AO2608" s="16"/>
      <c r="AQ2608" s="16"/>
      <c r="AS2608" s="16"/>
      <c r="AU2608" s="16"/>
      <c r="AW2608" s="16"/>
      <c r="AY2608" s="16"/>
      <c r="BA2608" s="16"/>
      <c r="BC2608" s="16"/>
      <c r="BE2608" s="16"/>
      <c r="BF2608" s="17"/>
      <c r="BG2608" s="16"/>
      <c r="BI2608" s="17"/>
      <c r="BJ2608" s="17"/>
      <c r="BK2608" s="17"/>
      <c r="BL2608" s="17"/>
      <c r="BN2608" s="16"/>
      <c r="BT2608" s="16"/>
      <c r="BU2608" s="16"/>
      <c r="BV2608" s="16"/>
      <c r="BY2608" s="16"/>
      <c r="BZ2608" s="16"/>
      <c r="CA2608" s="16"/>
      <c r="CH2608" s="16"/>
      <c r="CI2608" s="16"/>
    </row>
    <row r="2609" spans="6:87" x14ac:dyDescent="0.25">
      <c r="F2609" s="16"/>
      <c r="G2609" s="16"/>
      <c r="U2609" s="16"/>
      <c r="V2609" s="16"/>
      <c r="W2609" s="16"/>
      <c r="Y2609" s="16"/>
      <c r="Z2609" s="16"/>
      <c r="AA2609" s="16"/>
      <c r="AB2609" s="17"/>
      <c r="AC2609" s="16"/>
      <c r="AE2609" s="16"/>
      <c r="AG2609" s="17"/>
      <c r="AH2609" s="16"/>
      <c r="AJ2609" s="16"/>
      <c r="AL2609" s="17"/>
      <c r="AM2609" s="16"/>
      <c r="AO2609" s="16"/>
      <c r="AQ2609" s="16"/>
      <c r="AS2609" s="16"/>
      <c r="AU2609" s="16"/>
      <c r="AW2609" s="16"/>
      <c r="AY2609" s="16"/>
      <c r="BA2609" s="16"/>
      <c r="BC2609" s="16"/>
      <c r="BE2609" s="16"/>
      <c r="BF2609" s="17"/>
      <c r="BG2609" s="16"/>
      <c r="BI2609" s="17"/>
      <c r="BJ2609" s="17"/>
      <c r="BK2609" s="17"/>
      <c r="BL2609" s="17"/>
      <c r="BN2609" s="16"/>
      <c r="BT2609" s="16"/>
      <c r="BU2609" s="16"/>
      <c r="BV2609" s="16"/>
      <c r="BY2609" s="16"/>
      <c r="BZ2609" s="16"/>
      <c r="CA2609" s="16"/>
      <c r="CH2609" s="16"/>
      <c r="CI2609" s="16"/>
    </row>
    <row r="2610" spans="6:87" x14ac:dyDescent="0.25">
      <c r="F2610" s="16"/>
      <c r="G2610" s="16"/>
      <c r="U2610" s="16"/>
      <c r="V2610" s="16"/>
      <c r="W2610" s="16"/>
      <c r="Y2610" s="16"/>
      <c r="Z2610" s="16"/>
      <c r="AA2610" s="16"/>
      <c r="AB2610" s="17"/>
      <c r="AC2610" s="16"/>
      <c r="AE2610" s="16"/>
      <c r="AG2610" s="17"/>
      <c r="AH2610" s="16"/>
      <c r="AJ2610" s="16"/>
      <c r="AL2610" s="17"/>
      <c r="AM2610" s="16"/>
      <c r="AO2610" s="16"/>
      <c r="AQ2610" s="16"/>
      <c r="AS2610" s="16"/>
      <c r="AU2610" s="16"/>
      <c r="AW2610" s="16"/>
      <c r="AY2610" s="16"/>
      <c r="BA2610" s="16"/>
      <c r="BC2610" s="16"/>
      <c r="BE2610" s="16"/>
      <c r="BF2610" s="17"/>
      <c r="BG2610" s="16"/>
      <c r="BI2610" s="17"/>
      <c r="BJ2610" s="17"/>
      <c r="BK2610" s="17"/>
      <c r="BL2610" s="17"/>
      <c r="BN2610" s="16"/>
      <c r="BT2610" s="16"/>
      <c r="BU2610" s="16"/>
      <c r="BV2610" s="16"/>
      <c r="BY2610" s="16"/>
      <c r="BZ2610" s="16"/>
      <c r="CA2610" s="16"/>
      <c r="CH2610" s="16"/>
      <c r="CI2610" s="16"/>
    </row>
    <row r="2611" spans="6:87" x14ac:dyDescent="0.25">
      <c r="F2611" s="16"/>
      <c r="G2611" s="16"/>
      <c r="U2611" s="16"/>
      <c r="V2611" s="16"/>
      <c r="W2611" s="16"/>
      <c r="Y2611" s="16"/>
      <c r="Z2611" s="16"/>
      <c r="AA2611" s="16"/>
      <c r="AB2611" s="17"/>
      <c r="AC2611" s="16"/>
      <c r="AE2611" s="16"/>
      <c r="AG2611" s="17"/>
      <c r="AH2611" s="16"/>
      <c r="AJ2611" s="16"/>
      <c r="AL2611" s="17"/>
      <c r="AM2611" s="16"/>
      <c r="AO2611" s="16"/>
      <c r="AQ2611" s="16"/>
      <c r="AS2611" s="16"/>
      <c r="AU2611" s="16"/>
      <c r="AW2611" s="16"/>
      <c r="AY2611" s="16"/>
      <c r="BA2611" s="16"/>
      <c r="BC2611" s="16"/>
      <c r="BE2611" s="16"/>
      <c r="BF2611" s="17"/>
      <c r="BG2611" s="16"/>
      <c r="BI2611" s="17"/>
      <c r="BJ2611" s="17"/>
      <c r="BK2611" s="17"/>
      <c r="BL2611" s="17"/>
      <c r="BN2611" s="16"/>
      <c r="BT2611" s="16"/>
      <c r="BU2611" s="16"/>
      <c r="BV2611" s="16"/>
      <c r="BY2611" s="16"/>
      <c r="BZ2611" s="16"/>
      <c r="CA2611" s="16"/>
      <c r="CH2611" s="16"/>
      <c r="CI2611" s="16"/>
    </row>
    <row r="2612" spans="6:87" x14ac:dyDescent="0.25">
      <c r="F2612" s="16"/>
      <c r="G2612" s="16"/>
      <c r="U2612" s="16"/>
      <c r="V2612" s="16"/>
      <c r="W2612" s="16"/>
      <c r="Y2612" s="16"/>
      <c r="Z2612" s="16"/>
      <c r="AA2612" s="16"/>
      <c r="AB2612" s="17"/>
      <c r="AC2612" s="16"/>
      <c r="AE2612" s="16"/>
      <c r="AG2612" s="17"/>
      <c r="AH2612" s="16"/>
      <c r="AJ2612" s="16"/>
      <c r="AL2612" s="17"/>
      <c r="AM2612" s="16"/>
      <c r="AO2612" s="16"/>
      <c r="AQ2612" s="16"/>
      <c r="AS2612" s="16"/>
      <c r="AU2612" s="16"/>
      <c r="AW2612" s="16"/>
      <c r="AY2612" s="16"/>
      <c r="BA2612" s="16"/>
      <c r="BC2612" s="16"/>
      <c r="BE2612" s="16"/>
      <c r="BF2612" s="17"/>
      <c r="BG2612" s="16"/>
      <c r="BI2612" s="17"/>
      <c r="BJ2612" s="17"/>
      <c r="BK2612" s="17"/>
      <c r="BL2612" s="17"/>
      <c r="BN2612" s="16"/>
      <c r="BT2612" s="16"/>
      <c r="BU2612" s="16"/>
      <c r="BV2612" s="16"/>
      <c r="BY2612" s="16"/>
      <c r="BZ2612" s="16"/>
      <c r="CA2612" s="16"/>
      <c r="CH2612" s="16"/>
      <c r="CI2612" s="16"/>
    </row>
    <row r="2613" spans="6:87" x14ac:dyDescent="0.25">
      <c r="F2613" s="16"/>
      <c r="G2613" s="16"/>
      <c r="U2613" s="16"/>
      <c r="V2613" s="16"/>
      <c r="W2613" s="16"/>
      <c r="Y2613" s="16"/>
      <c r="Z2613" s="16"/>
      <c r="AA2613" s="16"/>
      <c r="AB2613" s="17"/>
      <c r="AC2613" s="16"/>
      <c r="AE2613" s="16"/>
      <c r="AG2613" s="17"/>
      <c r="AH2613" s="16"/>
      <c r="AJ2613" s="16"/>
      <c r="AL2613" s="17"/>
      <c r="AM2613" s="16"/>
      <c r="AO2613" s="16"/>
      <c r="AQ2613" s="16"/>
      <c r="AS2613" s="16"/>
      <c r="AU2613" s="16"/>
      <c r="AW2613" s="16"/>
      <c r="AY2613" s="16"/>
      <c r="BA2613" s="16"/>
      <c r="BC2613" s="16"/>
      <c r="BE2613" s="16"/>
      <c r="BF2613" s="17"/>
      <c r="BG2613" s="16"/>
      <c r="BI2613" s="17"/>
      <c r="BJ2613" s="17"/>
      <c r="BK2613" s="17"/>
      <c r="BL2613" s="17"/>
      <c r="BN2613" s="16"/>
      <c r="BT2613" s="16"/>
      <c r="BU2613" s="16"/>
      <c r="BV2613" s="16"/>
      <c r="BY2613" s="16"/>
      <c r="BZ2613" s="16"/>
      <c r="CA2613" s="16"/>
      <c r="CH2613" s="16"/>
      <c r="CI2613" s="16"/>
    </row>
    <row r="2614" spans="6:87" x14ac:dyDescent="0.25">
      <c r="F2614" s="16"/>
      <c r="G2614" s="16"/>
      <c r="U2614" s="16"/>
      <c r="V2614" s="16"/>
      <c r="W2614" s="16"/>
      <c r="Y2614" s="16"/>
      <c r="Z2614" s="16"/>
      <c r="AA2614" s="16"/>
      <c r="AB2614" s="17"/>
      <c r="AC2614" s="16"/>
      <c r="AE2614" s="16"/>
      <c r="AG2614" s="17"/>
      <c r="AH2614" s="16"/>
      <c r="AJ2614" s="16"/>
      <c r="AL2614" s="17"/>
      <c r="AM2614" s="16"/>
      <c r="AO2614" s="16"/>
      <c r="AQ2614" s="16"/>
      <c r="AS2614" s="16"/>
      <c r="AU2614" s="16"/>
      <c r="AW2614" s="16"/>
      <c r="AY2614" s="16"/>
      <c r="BA2614" s="16"/>
      <c r="BC2614" s="16"/>
      <c r="BE2614" s="16"/>
      <c r="BF2614" s="17"/>
      <c r="BG2614" s="16"/>
      <c r="BI2614" s="17"/>
      <c r="BJ2614" s="17"/>
      <c r="BK2614" s="17"/>
      <c r="BL2614" s="17"/>
      <c r="BN2614" s="16"/>
      <c r="BT2614" s="16"/>
      <c r="BU2614" s="16"/>
      <c r="BV2614" s="16"/>
      <c r="BY2614" s="16"/>
      <c r="BZ2614" s="16"/>
      <c r="CA2614" s="16"/>
      <c r="CH2614" s="16"/>
      <c r="CI2614" s="16"/>
    </row>
    <row r="2615" spans="6:87" x14ac:dyDescent="0.25">
      <c r="F2615" s="16"/>
      <c r="G2615" s="16"/>
      <c r="U2615" s="16"/>
      <c r="V2615" s="16"/>
      <c r="W2615" s="16"/>
      <c r="Y2615" s="16"/>
      <c r="Z2615" s="16"/>
      <c r="AA2615" s="16"/>
      <c r="AB2615" s="17"/>
      <c r="AC2615" s="16"/>
      <c r="AE2615" s="16"/>
      <c r="AG2615" s="17"/>
      <c r="AH2615" s="16"/>
      <c r="AJ2615" s="16"/>
      <c r="AL2615" s="17"/>
      <c r="AM2615" s="16"/>
      <c r="AO2615" s="16"/>
      <c r="AQ2615" s="16"/>
      <c r="AS2615" s="16"/>
      <c r="AU2615" s="16"/>
      <c r="AW2615" s="16"/>
      <c r="AY2615" s="16"/>
      <c r="BA2615" s="16"/>
      <c r="BC2615" s="16"/>
      <c r="BE2615" s="16"/>
      <c r="BF2615" s="17"/>
      <c r="BG2615" s="16"/>
      <c r="BI2615" s="17"/>
      <c r="BJ2615" s="17"/>
      <c r="BK2615" s="17"/>
      <c r="BL2615" s="17"/>
      <c r="BN2615" s="16"/>
      <c r="BT2615" s="16"/>
      <c r="BU2615" s="16"/>
      <c r="BV2615" s="16"/>
      <c r="BY2615" s="16"/>
      <c r="BZ2615" s="16"/>
      <c r="CA2615" s="16"/>
      <c r="CH2615" s="16"/>
      <c r="CI2615" s="16"/>
    </row>
    <row r="2616" spans="6:87" x14ac:dyDescent="0.25">
      <c r="F2616" s="16"/>
      <c r="G2616" s="16"/>
      <c r="U2616" s="16"/>
      <c r="V2616" s="16"/>
      <c r="W2616" s="16"/>
      <c r="Y2616" s="16"/>
      <c r="Z2616" s="16"/>
      <c r="AA2616" s="16"/>
      <c r="AB2616" s="17"/>
      <c r="AC2616" s="16"/>
      <c r="AE2616" s="16"/>
      <c r="AG2616" s="17"/>
      <c r="AH2616" s="16"/>
      <c r="AJ2616" s="16"/>
      <c r="AL2616" s="17"/>
      <c r="AM2616" s="16"/>
      <c r="AO2616" s="16"/>
      <c r="AQ2616" s="16"/>
      <c r="AS2616" s="16"/>
      <c r="AU2616" s="16"/>
      <c r="AW2616" s="16"/>
      <c r="AY2616" s="16"/>
      <c r="BA2616" s="16"/>
      <c r="BC2616" s="16"/>
      <c r="BE2616" s="16"/>
      <c r="BF2616" s="17"/>
      <c r="BG2616" s="16"/>
      <c r="BI2616" s="17"/>
      <c r="BJ2616" s="17"/>
      <c r="BK2616" s="17"/>
      <c r="BL2616" s="17"/>
      <c r="BN2616" s="16"/>
      <c r="BT2616" s="16"/>
      <c r="BU2616" s="16"/>
      <c r="BV2616" s="16"/>
      <c r="BY2616" s="16"/>
      <c r="BZ2616" s="16"/>
      <c r="CA2616" s="16"/>
      <c r="CH2616" s="16"/>
      <c r="CI2616" s="16"/>
    </row>
    <row r="2617" spans="6:87" x14ac:dyDescent="0.25">
      <c r="F2617" s="16"/>
      <c r="G2617" s="16"/>
      <c r="U2617" s="16"/>
      <c r="V2617" s="16"/>
      <c r="W2617" s="16"/>
      <c r="Y2617" s="16"/>
      <c r="Z2617" s="16"/>
      <c r="AA2617" s="16"/>
      <c r="AB2617" s="17"/>
      <c r="AC2617" s="16"/>
      <c r="AE2617" s="16"/>
      <c r="AG2617" s="17"/>
      <c r="AH2617" s="16"/>
      <c r="AJ2617" s="16"/>
      <c r="AL2617" s="17"/>
      <c r="AM2617" s="16"/>
      <c r="AO2617" s="16"/>
      <c r="AQ2617" s="16"/>
      <c r="AS2617" s="16"/>
      <c r="AU2617" s="16"/>
      <c r="AW2617" s="16"/>
      <c r="AY2617" s="16"/>
      <c r="BA2617" s="16"/>
      <c r="BC2617" s="16"/>
      <c r="BE2617" s="16"/>
      <c r="BF2617" s="17"/>
      <c r="BG2617" s="16"/>
      <c r="BI2617" s="17"/>
      <c r="BJ2617" s="17"/>
      <c r="BK2617" s="17"/>
      <c r="BL2617" s="17"/>
      <c r="BN2617" s="16"/>
      <c r="BT2617" s="16"/>
      <c r="BU2617" s="16"/>
      <c r="BV2617" s="16"/>
      <c r="BY2617" s="16"/>
      <c r="BZ2617" s="16"/>
      <c r="CA2617" s="16"/>
      <c r="CH2617" s="16"/>
      <c r="CI2617" s="16"/>
    </row>
    <row r="2618" spans="6:87" x14ac:dyDescent="0.25">
      <c r="F2618" s="16"/>
      <c r="G2618" s="16"/>
      <c r="U2618" s="16"/>
      <c r="V2618" s="16"/>
      <c r="W2618" s="16"/>
      <c r="Y2618" s="16"/>
      <c r="Z2618" s="16"/>
      <c r="AA2618" s="16"/>
      <c r="AB2618" s="17"/>
      <c r="AC2618" s="16"/>
      <c r="AE2618" s="16"/>
      <c r="AG2618" s="17"/>
      <c r="AH2618" s="16"/>
      <c r="AJ2618" s="16"/>
      <c r="AL2618" s="17"/>
      <c r="AM2618" s="16"/>
      <c r="AO2618" s="16"/>
      <c r="AQ2618" s="16"/>
      <c r="AS2618" s="16"/>
      <c r="AU2618" s="16"/>
      <c r="AW2618" s="16"/>
      <c r="AY2618" s="16"/>
      <c r="BA2618" s="16"/>
      <c r="BC2618" s="16"/>
      <c r="BE2618" s="16"/>
      <c r="BF2618" s="17"/>
      <c r="BG2618" s="16"/>
      <c r="BI2618" s="17"/>
      <c r="BJ2618" s="17"/>
      <c r="BK2618" s="17"/>
      <c r="BL2618" s="17"/>
      <c r="BN2618" s="16"/>
      <c r="BT2618" s="16"/>
      <c r="BU2618" s="16"/>
      <c r="BV2618" s="16"/>
      <c r="BY2618" s="16"/>
      <c r="BZ2618" s="16"/>
      <c r="CA2618" s="16"/>
      <c r="CH2618" s="16"/>
      <c r="CI2618" s="16"/>
    </row>
    <row r="2619" spans="6:87" x14ac:dyDescent="0.25">
      <c r="F2619" s="16"/>
      <c r="G2619" s="16"/>
      <c r="U2619" s="16"/>
      <c r="V2619" s="16"/>
      <c r="W2619" s="16"/>
      <c r="Y2619" s="16"/>
      <c r="Z2619" s="16"/>
      <c r="AA2619" s="16"/>
      <c r="AB2619" s="17"/>
      <c r="AC2619" s="16"/>
      <c r="AE2619" s="16"/>
      <c r="AG2619" s="17"/>
      <c r="AH2619" s="16"/>
      <c r="AJ2619" s="16"/>
      <c r="AL2619" s="17"/>
      <c r="AM2619" s="16"/>
      <c r="AO2619" s="16"/>
      <c r="AQ2619" s="16"/>
      <c r="AS2619" s="16"/>
      <c r="AU2619" s="16"/>
      <c r="AW2619" s="16"/>
      <c r="AY2619" s="16"/>
      <c r="BA2619" s="16"/>
      <c r="BC2619" s="16"/>
      <c r="BE2619" s="16"/>
      <c r="BF2619" s="17"/>
      <c r="BG2619" s="16"/>
      <c r="BI2619" s="17"/>
      <c r="BJ2619" s="17"/>
      <c r="BK2619" s="17"/>
      <c r="BL2619" s="17"/>
      <c r="BN2619" s="16"/>
      <c r="BT2619" s="16"/>
      <c r="BU2619" s="16"/>
      <c r="BV2619" s="16"/>
      <c r="BY2619" s="16"/>
      <c r="BZ2619" s="16"/>
      <c r="CA2619" s="16"/>
      <c r="CH2619" s="16"/>
      <c r="CI2619" s="16"/>
    </row>
    <row r="2620" spans="6:87" x14ac:dyDescent="0.25">
      <c r="F2620" s="16"/>
      <c r="G2620" s="16"/>
      <c r="U2620" s="16"/>
      <c r="V2620" s="16"/>
      <c r="W2620" s="16"/>
      <c r="Y2620" s="16"/>
      <c r="Z2620" s="16"/>
      <c r="AA2620" s="16"/>
      <c r="AB2620" s="17"/>
      <c r="AC2620" s="16"/>
      <c r="AE2620" s="16"/>
      <c r="AG2620" s="17"/>
      <c r="AH2620" s="16"/>
      <c r="AJ2620" s="16"/>
      <c r="AL2620" s="17"/>
      <c r="AM2620" s="16"/>
      <c r="AO2620" s="16"/>
      <c r="AQ2620" s="16"/>
      <c r="AS2620" s="16"/>
      <c r="AU2620" s="16"/>
      <c r="AW2620" s="16"/>
      <c r="AY2620" s="16"/>
      <c r="BA2620" s="16"/>
      <c r="BC2620" s="16"/>
      <c r="BE2620" s="16"/>
      <c r="BF2620" s="17"/>
      <c r="BG2620" s="16"/>
      <c r="BI2620" s="17"/>
      <c r="BJ2620" s="17"/>
      <c r="BK2620" s="17"/>
      <c r="BL2620" s="17"/>
      <c r="BN2620" s="16"/>
      <c r="BT2620" s="16"/>
      <c r="BU2620" s="16"/>
      <c r="BV2620" s="16"/>
      <c r="BY2620" s="16"/>
      <c r="BZ2620" s="16"/>
      <c r="CA2620" s="16"/>
      <c r="CH2620" s="16"/>
      <c r="CI2620" s="16"/>
    </row>
    <row r="2621" spans="6:87" x14ac:dyDescent="0.25">
      <c r="F2621" s="16"/>
      <c r="G2621" s="16"/>
      <c r="U2621" s="16"/>
      <c r="V2621" s="16"/>
      <c r="W2621" s="16"/>
      <c r="Y2621" s="16"/>
      <c r="Z2621" s="16"/>
      <c r="AA2621" s="16"/>
      <c r="AB2621" s="17"/>
      <c r="AC2621" s="16"/>
      <c r="AE2621" s="16"/>
      <c r="AG2621" s="17"/>
      <c r="AH2621" s="16"/>
      <c r="AJ2621" s="16"/>
      <c r="AL2621" s="17"/>
      <c r="AM2621" s="16"/>
      <c r="AO2621" s="16"/>
      <c r="AQ2621" s="16"/>
      <c r="AS2621" s="16"/>
      <c r="AU2621" s="16"/>
      <c r="AW2621" s="16"/>
      <c r="AY2621" s="16"/>
      <c r="BA2621" s="16"/>
      <c r="BC2621" s="16"/>
      <c r="BE2621" s="16"/>
      <c r="BF2621" s="17"/>
      <c r="BG2621" s="16"/>
      <c r="BI2621" s="17"/>
      <c r="BJ2621" s="17"/>
      <c r="BK2621" s="17"/>
      <c r="BL2621" s="17"/>
      <c r="BN2621" s="16"/>
      <c r="BT2621" s="16"/>
      <c r="BU2621" s="16"/>
      <c r="BV2621" s="16"/>
      <c r="BY2621" s="16"/>
      <c r="BZ2621" s="16"/>
      <c r="CA2621" s="16"/>
      <c r="CH2621" s="16"/>
      <c r="CI2621" s="16"/>
    </row>
    <row r="2622" spans="6:87" x14ac:dyDescent="0.25">
      <c r="F2622" s="16"/>
      <c r="G2622" s="16"/>
      <c r="U2622" s="16"/>
      <c r="V2622" s="16"/>
      <c r="W2622" s="16"/>
      <c r="Y2622" s="16"/>
      <c r="Z2622" s="16"/>
      <c r="AA2622" s="16"/>
      <c r="AB2622" s="17"/>
      <c r="AC2622" s="16"/>
      <c r="AE2622" s="16"/>
      <c r="AG2622" s="17"/>
      <c r="AH2622" s="16"/>
      <c r="AJ2622" s="16"/>
      <c r="AL2622" s="17"/>
      <c r="AM2622" s="16"/>
      <c r="AO2622" s="16"/>
      <c r="AQ2622" s="16"/>
      <c r="AS2622" s="16"/>
      <c r="AU2622" s="16"/>
      <c r="AW2622" s="16"/>
      <c r="AY2622" s="16"/>
      <c r="BA2622" s="16"/>
      <c r="BC2622" s="16"/>
      <c r="BE2622" s="16"/>
      <c r="BF2622" s="17"/>
      <c r="BG2622" s="16"/>
      <c r="BI2622" s="17"/>
      <c r="BJ2622" s="17"/>
      <c r="BK2622" s="17"/>
      <c r="BL2622" s="17"/>
      <c r="BN2622" s="16"/>
      <c r="BT2622" s="16"/>
      <c r="BU2622" s="16"/>
      <c r="BV2622" s="16"/>
      <c r="BY2622" s="16"/>
      <c r="BZ2622" s="16"/>
      <c r="CA2622" s="16"/>
      <c r="CH2622" s="16"/>
      <c r="CI2622" s="16"/>
    </row>
    <row r="2623" spans="6:87" x14ac:dyDescent="0.25">
      <c r="F2623" s="16"/>
      <c r="G2623" s="16"/>
      <c r="U2623" s="16"/>
      <c r="V2623" s="16"/>
      <c r="W2623" s="16"/>
      <c r="Y2623" s="16"/>
      <c r="Z2623" s="16"/>
      <c r="AA2623" s="16"/>
      <c r="AB2623" s="17"/>
      <c r="AC2623" s="16"/>
      <c r="AE2623" s="16"/>
      <c r="AG2623" s="17"/>
      <c r="AH2623" s="16"/>
      <c r="AJ2623" s="16"/>
      <c r="AL2623" s="17"/>
      <c r="AM2623" s="16"/>
      <c r="AO2623" s="16"/>
      <c r="AQ2623" s="16"/>
      <c r="AS2623" s="16"/>
      <c r="AU2623" s="16"/>
      <c r="AW2623" s="16"/>
      <c r="AY2623" s="16"/>
      <c r="BA2623" s="16"/>
      <c r="BC2623" s="16"/>
      <c r="BE2623" s="16"/>
      <c r="BF2623" s="17"/>
      <c r="BG2623" s="16"/>
      <c r="BI2623" s="17"/>
      <c r="BJ2623" s="17"/>
      <c r="BK2623" s="17"/>
      <c r="BL2623" s="17"/>
      <c r="BN2623" s="16"/>
      <c r="BT2623" s="16"/>
      <c r="BU2623" s="16"/>
      <c r="BV2623" s="16"/>
      <c r="BY2623" s="16"/>
      <c r="BZ2623" s="16"/>
      <c r="CA2623" s="16"/>
      <c r="CH2623" s="16"/>
      <c r="CI2623" s="16"/>
    </row>
    <row r="2624" spans="6:87" x14ac:dyDescent="0.25">
      <c r="F2624" s="16"/>
      <c r="G2624" s="16"/>
      <c r="U2624" s="16"/>
      <c r="V2624" s="16"/>
      <c r="W2624" s="16"/>
      <c r="Y2624" s="16"/>
      <c r="Z2624" s="16"/>
      <c r="AA2624" s="16"/>
      <c r="AB2624" s="17"/>
      <c r="AC2624" s="16"/>
      <c r="AE2624" s="16"/>
      <c r="AG2624" s="17"/>
      <c r="AH2624" s="16"/>
      <c r="AJ2624" s="16"/>
      <c r="AL2624" s="17"/>
      <c r="AM2624" s="16"/>
      <c r="AO2624" s="16"/>
      <c r="AQ2624" s="16"/>
      <c r="AS2624" s="16"/>
      <c r="AU2624" s="16"/>
      <c r="AW2624" s="16"/>
      <c r="AY2624" s="16"/>
      <c r="BA2624" s="16"/>
      <c r="BC2624" s="16"/>
      <c r="BE2624" s="16"/>
      <c r="BF2624" s="17"/>
      <c r="BG2624" s="16"/>
      <c r="BI2624" s="17"/>
      <c r="BJ2624" s="17"/>
      <c r="BK2624" s="17"/>
      <c r="BL2624" s="17"/>
      <c r="BN2624" s="16"/>
      <c r="BT2624" s="16"/>
      <c r="BU2624" s="16"/>
      <c r="BV2624" s="16"/>
      <c r="BY2624" s="16"/>
      <c r="BZ2624" s="16"/>
      <c r="CA2624" s="16"/>
      <c r="CH2624" s="16"/>
      <c r="CI2624" s="16"/>
    </row>
    <row r="2625" spans="6:87" x14ac:dyDescent="0.25">
      <c r="F2625" s="16"/>
      <c r="G2625" s="16"/>
      <c r="U2625" s="16"/>
      <c r="V2625" s="16"/>
      <c r="W2625" s="16"/>
      <c r="Y2625" s="16"/>
      <c r="Z2625" s="16"/>
      <c r="AA2625" s="16"/>
      <c r="AB2625" s="17"/>
      <c r="AC2625" s="16"/>
      <c r="AE2625" s="16"/>
      <c r="AG2625" s="17"/>
      <c r="AH2625" s="16"/>
      <c r="AJ2625" s="16"/>
      <c r="AL2625" s="17"/>
      <c r="AM2625" s="16"/>
      <c r="AO2625" s="16"/>
      <c r="AQ2625" s="16"/>
      <c r="AS2625" s="16"/>
      <c r="AU2625" s="16"/>
      <c r="AW2625" s="16"/>
      <c r="AY2625" s="16"/>
      <c r="BA2625" s="16"/>
      <c r="BC2625" s="16"/>
      <c r="BE2625" s="16"/>
      <c r="BF2625" s="17"/>
      <c r="BG2625" s="16"/>
      <c r="BI2625" s="17"/>
      <c r="BJ2625" s="17"/>
      <c r="BK2625" s="17"/>
      <c r="BL2625" s="17"/>
      <c r="BN2625" s="16"/>
      <c r="BT2625" s="16"/>
      <c r="BU2625" s="16"/>
      <c r="BV2625" s="16"/>
      <c r="BY2625" s="16"/>
      <c r="BZ2625" s="16"/>
      <c r="CA2625" s="16"/>
      <c r="CH2625" s="16"/>
      <c r="CI2625" s="16"/>
    </row>
    <row r="2626" spans="6:87" x14ac:dyDescent="0.25">
      <c r="F2626" s="16"/>
      <c r="G2626" s="16"/>
      <c r="U2626" s="16"/>
      <c r="V2626" s="16"/>
      <c r="W2626" s="16"/>
      <c r="Y2626" s="16"/>
      <c r="Z2626" s="16"/>
      <c r="AA2626" s="16"/>
      <c r="AB2626" s="17"/>
      <c r="AC2626" s="16"/>
      <c r="AE2626" s="16"/>
      <c r="AG2626" s="17"/>
      <c r="AH2626" s="16"/>
      <c r="AJ2626" s="16"/>
      <c r="AL2626" s="17"/>
      <c r="AM2626" s="16"/>
      <c r="AO2626" s="16"/>
      <c r="AQ2626" s="16"/>
      <c r="AS2626" s="16"/>
      <c r="AU2626" s="16"/>
      <c r="AW2626" s="16"/>
      <c r="AY2626" s="16"/>
      <c r="BA2626" s="16"/>
      <c r="BC2626" s="16"/>
      <c r="BE2626" s="16"/>
      <c r="BF2626" s="17"/>
      <c r="BG2626" s="16"/>
      <c r="BI2626" s="17"/>
      <c r="BJ2626" s="17"/>
      <c r="BK2626" s="17"/>
      <c r="BL2626" s="17"/>
      <c r="BN2626" s="16"/>
      <c r="BT2626" s="16"/>
      <c r="BU2626" s="16"/>
      <c r="BV2626" s="16"/>
      <c r="BY2626" s="16"/>
      <c r="BZ2626" s="16"/>
      <c r="CA2626" s="16"/>
      <c r="CH2626" s="16"/>
      <c r="CI2626" s="16"/>
    </row>
    <row r="2627" spans="6:87" x14ac:dyDescent="0.25">
      <c r="F2627" s="16"/>
      <c r="G2627" s="16"/>
      <c r="U2627" s="16"/>
      <c r="V2627" s="16"/>
      <c r="W2627" s="16"/>
      <c r="Y2627" s="16"/>
      <c r="Z2627" s="16"/>
      <c r="AA2627" s="16"/>
      <c r="AB2627" s="17"/>
      <c r="AC2627" s="16"/>
      <c r="AE2627" s="16"/>
      <c r="AG2627" s="17"/>
      <c r="AH2627" s="16"/>
      <c r="AJ2627" s="16"/>
      <c r="AL2627" s="17"/>
      <c r="AM2627" s="16"/>
      <c r="AO2627" s="16"/>
      <c r="AQ2627" s="16"/>
      <c r="AS2627" s="16"/>
      <c r="AU2627" s="16"/>
      <c r="AW2627" s="16"/>
      <c r="AY2627" s="16"/>
      <c r="BA2627" s="16"/>
      <c r="BC2627" s="16"/>
      <c r="BE2627" s="16"/>
      <c r="BF2627" s="17"/>
      <c r="BG2627" s="16"/>
      <c r="BI2627" s="17"/>
      <c r="BJ2627" s="17"/>
      <c r="BK2627" s="17"/>
      <c r="BL2627" s="17"/>
      <c r="BN2627" s="16"/>
      <c r="BT2627" s="16"/>
      <c r="BU2627" s="16"/>
      <c r="BV2627" s="16"/>
      <c r="BY2627" s="16"/>
      <c r="BZ2627" s="16"/>
      <c r="CA2627" s="16"/>
      <c r="CH2627" s="16"/>
      <c r="CI2627" s="16"/>
    </row>
    <row r="2628" spans="6:87" x14ac:dyDescent="0.25">
      <c r="F2628" s="16"/>
      <c r="G2628" s="16"/>
      <c r="U2628" s="16"/>
      <c r="V2628" s="16"/>
      <c r="W2628" s="16"/>
      <c r="Y2628" s="16"/>
      <c r="Z2628" s="16"/>
      <c r="AA2628" s="16"/>
      <c r="AB2628" s="17"/>
      <c r="AC2628" s="16"/>
      <c r="AE2628" s="16"/>
      <c r="AG2628" s="17"/>
      <c r="AH2628" s="16"/>
      <c r="AJ2628" s="16"/>
      <c r="AL2628" s="17"/>
      <c r="AM2628" s="16"/>
      <c r="AO2628" s="16"/>
      <c r="AQ2628" s="16"/>
      <c r="AS2628" s="16"/>
      <c r="AU2628" s="16"/>
      <c r="AW2628" s="16"/>
      <c r="AY2628" s="16"/>
      <c r="BA2628" s="16"/>
      <c r="BC2628" s="16"/>
      <c r="BE2628" s="16"/>
      <c r="BF2628" s="17"/>
      <c r="BG2628" s="16"/>
      <c r="BI2628" s="17"/>
      <c r="BJ2628" s="17"/>
      <c r="BK2628" s="17"/>
      <c r="BL2628" s="17"/>
      <c r="BN2628" s="16"/>
      <c r="BT2628" s="16"/>
      <c r="BU2628" s="16"/>
      <c r="BV2628" s="16"/>
      <c r="BY2628" s="16"/>
      <c r="BZ2628" s="16"/>
      <c r="CA2628" s="16"/>
      <c r="CH2628" s="16"/>
      <c r="CI2628" s="16"/>
    </row>
    <row r="2629" spans="6:87" x14ac:dyDescent="0.25">
      <c r="F2629" s="16"/>
      <c r="G2629" s="16"/>
      <c r="U2629" s="16"/>
      <c r="V2629" s="16"/>
      <c r="W2629" s="16"/>
      <c r="Y2629" s="16"/>
      <c r="Z2629" s="16"/>
      <c r="AA2629" s="16"/>
      <c r="AB2629" s="17"/>
      <c r="AC2629" s="16"/>
      <c r="AE2629" s="16"/>
      <c r="AG2629" s="17"/>
      <c r="AH2629" s="16"/>
      <c r="AJ2629" s="16"/>
      <c r="AL2629" s="17"/>
      <c r="AM2629" s="16"/>
      <c r="AO2629" s="16"/>
      <c r="AQ2629" s="16"/>
      <c r="AS2629" s="16"/>
      <c r="AU2629" s="16"/>
      <c r="AW2629" s="16"/>
      <c r="AY2629" s="16"/>
      <c r="BA2629" s="16"/>
      <c r="BC2629" s="16"/>
      <c r="BE2629" s="16"/>
      <c r="BF2629" s="17"/>
      <c r="BG2629" s="16"/>
      <c r="BI2629" s="17"/>
      <c r="BJ2629" s="17"/>
      <c r="BK2629" s="17"/>
      <c r="BL2629" s="17"/>
      <c r="BN2629" s="16"/>
      <c r="BT2629" s="16"/>
      <c r="BU2629" s="16"/>
      <c r="BV2629" s="16"/>
      <c r="BY2629" s="16"/>
      <c r="BZ2629" s="16"/>
      <c r="CA2629" s="16"/>
      <c r="CH2629" s="16"/>
      <c r="CI2629" s="16"/>
    </row>
    <row r="2630" spans="6:87" x14ac:dyDescent="0.25">
      <c r="F2630" s="16"/>
      <c r="G2630" s="16"/>
      <c r="U2630" s="16"/>
      <c r="V2630" s="16"/>
      <c r="W2630" s="16"/>
      <c r="Y2630" s="16"/>
      <c r="Z2630" s="16"/>
      <c r="AA2630" s="16"/>
      <c r="AB2630" s="17"/>
      <c r="AC2630" s="16"/>
      <c r="AE2630" s="16"/>
      <c r="AG2630" s="17"/>
      <c r="AH2630" s="16"/>
      <c r="AJ2630" s="16"/>
      <c r="AL2630" s="17"/>
      <c r="AM2630" s="16"/>
      <c r="AO2630" s="16"/>
      <c r="AQ2630" s="16"/>
      <c r="AS2630" s="16"/>
      <c r="AU2630" s="16"/>
      <c r="AW2630" s="16"/>
      <c r="AY2630" s="16"/>
      <c r="BA2630" s="16"/>
      <c r="BC2630" s="16"/>
      <c r="BE2630" s="16"/>
      <c r="BF2630" s="17"/>
      <c r="BG2630" s="16"/>
      <c r="BI2630" s="17"/>
      <c r="BJ2630" s="17"/>
      <c r="BK2630" s="17"/>
      <c r="BL2630" s="17"/>
      <c r="BN2630" s="16"/>
      <c r="BT2630" s="16"/>
      <c r="BU2630" s="16"/>
      <c r="BV2630" s="16"/>
      <c r="BY2630" s="16"/>
      <c r="BZ2630" s="16"/>
      <c r="CA2630" s="16"/>
      <c r="CH2630" s="16"/>
      <c r="CI2630" s="16"/>
    </row>
    <row r="2631" spans="6:87" x14ac:dyDescent="0.25">
      <c r="F2631" s="16"/>
      <c r="G2631" s="16"/>
      <c r="U2631" s="16"/>
      <c r="V2631" s="16"/>
      <c r="W2631" s="16"/>
      <c r="Y2631" s="16"/>
      <c r="Z2631" s="16"/>
      <c r="AA2631" s="16"/>
      <c r="AB2631" s="17"/>
      <c r="AC2631" s="16"/>
      <c r="AE2631" s="16"/>
      <c r="AG2631" s="17"/>
      <c r="AH2631" s="16"/>
      <c r="AJ2631" s="16"/>
      <c r="AL2631" s="17"/>
      <c r="AM2631" s="16"/>
      <c r="AO2631" s="16"/>
      <c r="AQ2631" s="16"/>
      <c r="AS2631" s="16"/>
      <c r="AU2631" s="16"/>
      <c r="AW2631" s="16"/>
      <c r="AY2631" s="16"/>
      <c r="BA2631" s="16"/>
      <c r="BC2631" s="16"/>
      <c r="BE2631" s="16"/>
      <c r="BF2631" s="17"/>
      <c r="BG2631" s="16"/>
      <c r="BI2631" s="17"/>
      <c r="BJ2631" s="17"/>
      <c r="BK2631" s="17"/>
      <c r="BL2631" s="17"/>
      <c r="BN2631" s="16"/>
      <c r="BT2631" s="16"/>
      <c r="BU2631" s="16"/>
      <c r="BV2631" s="16"/>
      <c r="BY2631" s="16"/>
      <c r="BZ2631" s="16"/>
      <c r="CA2631" s="16"/>
      <c r="CH2631" s="16"/>
      <c r="CI2631" s="16"/>
    </row>
    <row r="2632" spans="6:87" x14ac:dyDescent="0.25">
      <c r="F2632" s="16"/>
      <c r="G2632" s="16"/>
      <c r="U2632" s="16"/>
      <c r="V2632" s="16"/>
      <c r="W2632" s="16"/>
      <c r="Y2632" s="16"/>
      <c r="Z2632" s="16"/>
      <c r="AA2632" s="16"/>
      <c r="AB2632" s="17"/>
      <c r="AC2632" s="16"/>
      <c r="AE2632" s="16"/>
      <c r="AG2632" s="17"/>
      <c r="AH2632" s="16"/>
      <c r="AJ2632" s="16"/>
      <c r="AL2632" s="17"/>
      <c r="AM2632" s="16"/>
      <c r="AO2632" s="16"/>
      <c r="AQ2632" s="16"/>
      <c r="AS2632" s="16"/>
      <c r="AU2632" s="16"/>
      <c r="AW2632" s="16"/>
      <c r="AY2632" s="16"/>
      <c r="BA2632" s="16"/>
      <c r="BC2632" s="16"/>
      <c r="BE2632" s="16"/>
      <c r="BF2632" s="17"/>
      <c r="BG2632" s="16"/>
      <c r="BI2632" s="17"/>
      <c r="BJ2632" s="17"/>
      <c r="BK2632" s="17"/>
      <c r="BL2632" s="17"/>
      <c r="BN2632" s="16"/>
      <c r="BT2632" s="16"/>
      <c r="BU2632" s="16"/>
      <c r="BV2632" s="16"/>
      <c r="BY2632" s="16"/>
      <c r="BZ2632" s="16"/>
      <c r="CA2632" s="16"/>
      <c r="CH2632" s="16"/>
      <c r="CI2632" s="16"/>
    </row>
    <row r="2633" spans="6:87" x14ac:dyDescent="0.25">
      <c r="F2633" s="16"/>
      <c r="G2633" s="16"/>
      <c r="U2633" s="16"/>
      <c r="V2633" s="16"/>
      <c r="W2633" s="16"/>
      <c r="Y2633" s="16"/>
      <c r="Z2633" s="16"/>
      <c r="AA2633" s="16"/>
      <c r="AB2633" s="17"/>
      <c r="AC2633" s="16"/>
      <c r="AE2633" s="16"/>
      <c r="AG2633" s="17"/>
      <c r="AH2633" s="16"/>
      <c r="AJ2633" s="16"/>
      <c r="AL2633" s="17"/>
      <c r="AM2633" s="16"/>
      <c r="AO2633" s="16"/>
      <c r="AQ2633" s="16"/>
      <c r="AS2633" s="16"/>
      <c r="AU2633" s="16"/>
      <c r="AW2633" s="16"/>
      <c r="AY2633" s="16"/>
      <c r="BA2633" s="16"/>
      <c r="BC2633" s="16"/>
      <c r="BE2633" s="16"/>
      <c r="BF2633" s="17"/>
      <c r="BG2633" s="16"/>
      <c r="BI2633" s="17"/>
      <c r="BJ2633" s="17"/>
      <c r="BK2633" s="17"/>
      <c r="BL2633" s="17"/>
      <c r="BN2633" s="16"/>
      <c r="BT2633" s="16"/>
      <c r="BU2633" s="16"/>
      <c r="BV2633" s="16"/>
      <c r="BY2633" s="16"/>
      <c r="BZ2633" s="16"/>
      <c r="CA2633" s="16"/>
      <c r="CH2633" s="16"/>
      <c r="CI2633" s="16"/>
    </row>
    <row r="2634" spans="6:87" x14ac:dyDescent="0.25">
      <c r="F2634" s="16"/>
      <c r="G2634" s="16"/>
      <c r="U2634" s="16"/>
      <c r="V2634" s="16"/>
      <c r="W2634" s="16"/>
      <c r="Y2634" s="16"/>
      <c r="Z2634" s="16"/>
      <c r="AA2634" s="16"/>
      <c r="AB2634" s="17"/>
      <c r="AC2634" s="16"/>
      <c r="AE2634" s="16"/>
      <c r="AG2634" s="17"/>
      <c r="AH2634" s="16"/>
      <c r="AJ2634" s="16"/>
      <c r="AL2634" s="17"/>
      <c r="AM2634" s="16"/>
      <c r="AO2634" s="16"/>
      <c r="AQ2634" s="16"/>
      <c r="AS2634" s="16"/>
      <c r="AU2634" s="16"/>
      <c r="AW2634" s="16"/>
      <c r="AY2634" s="16"/>
      <c r="BA2634" s="16"/>
      <c r="BC2634" s="16"/>
      <c r="BE2634" s="16"/>
      <c r="BF2634" s="17"/>
      <c r="BG2634" s="16"/>
      <c r="BI2634" s="17"/>
      <c r="BJ2634" s="17"/>
      <c r="BK2634" s="17"/>
      <c r="BL2634" s="17"/>
      <c r="BN2634" s="16"/>
      <c r="BT2634" s="16"/>
      <c r="BU2634" s="16"/>
      <c r="BV2634" s="16"/>
      <c r="BY2634" s="16"/>
      <c r="BZ2634" s="16"/>
      <c r="CA2634" s="16"/>
      <c r="CH2634" s="16"/>
      <c r="CI2634" s="16"/>
    </row>
    <row r="2635" spans="6:87" x14ac:dyDescent="0.25">
      <c r="F2635" s="16"/>
      <c r="G2635" s="16"/>
      <c r="U2635" s="16"/>
      <c r="V2635" s="16"/>
      <c r="W2635" s="16"/>
      <c r="Y2635" s="16"/>
      <c r="Z2635" s="16"/>
      <c r="AA2635" s="16"/>
      <c r="AB2635" s="17"/>
      <c r="AC2635" s="16"/>
      <c r="AE2635" s="16"/>
      <c r="AG2635" s="17"/>
      <c r="AH2635" s="16"/>
      <c r="AJ2635" s="16"/>
      <c r="AL2635" s="17"/>
      <c r="AM2635" s="16"/>
      <c r="AO2635" s="16"/>
      <c r="AQ2635" s="16"/>
      <c r="AS2635" s="16"/>
      <c r="AU2635" s="16"/>
      <c r="AW2635" s="16"/>
      <c r="AY2635" s="16"/>
      <c r="BA2635" s="16"/>
      <c r="BC2635" s="16"/>
      <c r="BE2635" s="16"/>
      <c r="BF2635" s="17"/>
      <c r="BG2635" s="16"/>
      <c r="BI2635" s="17"/>
      <c r="BJ2635" s="17"/>
      <c r="BK2635" s="17"/>
      <c r="BL2635" s="17"/>
      <c r="BN2635" s="16"/>
      <c r="BT2635" s="16"/>
      <c r="BU2635" s="16"/>
      <c r="BV2635" s="16"/>
      <c r="BY2635" s="16"/>
      <c r="BZ2635" s="16"/>
      <c r="CA2635" s="16"/>
      <c r="CH2635" s="16"/>
      <c r="CI2635" s="16"/>
    </row>
    <row r="2636" spans="6:87" x14ac:dyDescent="0.25">
      <c r="F2636" s="16"/>
      <c r="G2636" s="16"/>
      <c r="U2636" s="16"/>
      <c r="V2636" s="16"/>
      <c r="W2636" s="16"/>
      <c r="Y2636" s="16"/>
      <c r="Z2636" s="16"/>
      <c r="AA2636" s="16"/>
      <c r="AB2636" s="17"/>
      <c r="AC2636" s="16"/>
      <c r="AE2636" s="16"/>
      <c r="AG2636" s="17"/>
      <c r="AH2636" s="16"/>
      <c r="AJ2636" s="16"/>
      <c r="AL2636" s="17"/>
      <c r="AM2636" s="16"/>
      <c r="AO2636" s="16"/>
      <c r="AQ2636" s="16"/>
      <c r="AS2636" s="16"/>
      <c r="AU2636" s="16"/>
      <c r="AW2636" s="16"/>
      <c r="AY2636" s="16"/>
      <c r="BA2636" s="16"/>
      <c r="BC2636" s="16"/>
      <c r="BE2636" s="16"/>
      <c r="BF2636" s="17"/>
      <c r="BG2636" s="16"/>
      <c r="BI2636" s="17"/>
      <c r="BJ2636" s="17"/>
      <c r="BK2636" s="17"/>
      <c r="BL2636" s="17"/>
      <c r="BN2636" s="16"/>
      <c r="BT2636" s="16"/>
      <c r="BU2636" s="16"/>
      <c r="BV2636" s="16"/>
      <c r="BY2636" s="16"/>
      <c r="BZ2636" s="16"/>
      <c r="CA2636" s="16"/>
      <c r="CH2636" s="16"/>
      <c r="CI2636" s="16"/>
    </row>
    <row r="2637" spans="6:87" x14ac:dyDescent="0.25">
      <c r="F2637" s="16"/>
      <c r="G2637" s="16"/>
      <c r="U2637" s="16"/>
      <c r="V2637" s="16"/>
      <c r="W2637" s="16"/>
      <c r="Y2637" s="16"/>
      <c r="Z2637" s="16"/>
      <c r="AA2637" s="16"/>
      <c r="AB2637" s="17"/>
      <c r="AC2637" s="16"/>
      <c r="AE2637" s="16"/>
      <c r="AG2637" s="17"/>
      <c r="AH2637" s="16"/>
      <c r="AJ2637" s="16"/>
      <c r="AL2637" s="17"/>
      <c r="AM2637" s="16"/>
      <c r="AO2637" s="16"/>
      <c r="AQ2637" s="16"/>
      <c r="AS2637" s="16"/>
      <c r="AU2637" s="16"/>
      <c r="AW2637" s="16"/>
      <c r="AY2637" s="16"/>
      <c r="BA2637" s="16"/>
      <c r="BC2637" s="16"/>
      <c r="BE2637" s="16"/>
      <c r="BF2637" s="17"/>
      <c r="BG2637" s="16"/>
      <c r="BI2637" s="17"/>
      <c r="BJ2637" s="17"/>
      <c r="BK2637" s="17"/>
      <c r="BL2637" s="17"/>
      <c r="BN2637" s="16"/>
      <c r="BT2637" s="16"/>
      <c r="BU2637" s="16"/>
      <c r="BV2637" s="16"/>
      <c r="BY2637" s="16"/>
      <c r="BZ2637" s="16"/>
      <c r="CA2637" s="16"/>
      <c r="CH2637" s="16"/>
      <c r="CI2637" s="16"/>
    </row>
    <row r="2638" spans="6:87" x14ac:dyDescent="0.25">
      <c r="F2638" s="16"/>
      <c r="G2638" s="16"/>
      <c r="U2638" s="16"/>
      <c r="V2638" s="16"/>
      <c r="W2638" s="16"/>
      <c r="Y2638" s="16"/>
      <c r="Z2638" s="16"/>
      <c r="AA2638" s="16"/>
      <c r="AB2638" s="17"/>
      <c r="AC2638" s="16"/>
      <c r="AE2638" s="16"/>
      <c r="AG2638" s="17"/>
      <c r="AH2638" s="16"/>
      <c r="AJ2638" s="16"/>
      <c r="AL2638" s="17"/>
      <c r="AM2638" s="16"/>
      <c r="AO2638" s="16"/>
      <c r="AQ2638" s="16"/>
      <c r="AS2638" s="16"/>
      <c r="AU2638" s="16"/>
      <c r="AW2638" s="16"/>
      <c r="AY2638" s="16"/>
      <c r="BA2638" s="16"/>
      <c r="BC2638" s="16"/>
      <c r="BE2638" s="16"/>
      <c r="BF2638" s="17"/>
      <c r="BG2638" s="16"/>
      <c r="BI2638" s="17"/>
      <c r="BJ2638" s="17"/>
      <c r="BK2638" s="17"/>
      <c r="BL2638" s="17"/>
      <c r="BN2638" s="16"/>
      <c r="BT2638" s="16"/>
      <c r="BU2638" s="16"/>
      <c r="BV2638" s="16"/>
      <c r="BY2638" s="16"/>
      <c r="BZ2638" s="16"/>
      <c r="CA2638" s="16"/>
      <c r="CH2638" s="16"/>
      <c r="CI2638" s="16"/>
    </row>
    <row r="2639" spans="6:87" x14ac:dyDescent="0.25">
      <c r="F2639" s="16"/>
      <c r="G2639" s="16"/>
      <c r="U2639" s="16"/>
      <c r="V2639" s="16"/>
      <c r="W2639" s="16"/>
      <c r="Y2639" s="16"/>
      <c r="Z2639" s="16"/>
      <c r="AA2639" s="16"/>
      <c r="AB2639" s="17"/>
      <c r="AC2639" s="16"/>
      <c r="AE2639" s="16"/>
      <c r="AG2639" s="17"/>
      <c r="AH2639" s="16"/>
      <c r="AJ2639" s="16"/>
      <c r="AL2639" s="17"/>
      <c r="AM2639" s="16"/>
      <c r="AO2639" s="16"/>
      <c r="AQ2639" s="16"/>
      <c r="AS2639" s="16"/>
      <c r="AU2639" s="16"/>
      <c r="AW2639" s="16"/>
      <c r="AY2639" s="16"/>
      <c r="BA2639" s="16"/>
      <c r="BC2639" s="16"/>
      <c r="BE2639" s="16"/>
      <c r="BF2639" s="17"/>
      <c r="BG2639" s="16"/>
      <c r="BI2639" s="17"/>
      <c r="BJ2639" s="17"/>
      <c r="BK2639" s="17"/>
      <c r="BL2639" s="17"/>
      <c r="BN2639" s="16"/>
      <c r="BT2639" s="16"/>
      <c r="BU2639" s="16"/>
      <c r="BV2639" s="16"/>
      <c r="BY2639" s="16"/>
      <c r="BZ2639" s="16"/>
      <c r="CA2639" s="16"/>
      <c r="CH2639" s="16"/>
      <c r="CI2639" s="16"/>
    </row>
    <row r="2640" spans="6:87" x14ac:dyDescent="0.25">
      <c r="F2640" s="16"/>
      <c r="G2640" s="16"/>
      <c r="U2640" s="16"/>
      <c r="V2640" s="16"/>
      <c r="W2640" s="16"/>
      <c r="Y2640" s="16"/>
      <c r="Z2640" s="16"/>
      <c r="AA2640" s="16"/>
      <c r="AB2640" s="17"/>
      <c r="AC2640" s="16"/>
      <c r="AE2640" s="16"/>
      <c r="AG2640" s="17"/>
      <c r="AH2640" s="16"/>
      <c r="AJ2640" s="16"/>
      <c r="AL2640" s="17"/>
      <c r="AM2640" s="16"/>
      <c r="AO2640" s="16"/>
      <c r="AQ2640" s="16"/>
      <c r="AS2640" s="16"/>
      <c r="AU2640" s="16"/>
      <c r="AW2640" s="16"/>
      <c r="AY2640" s="16"/>
      <c r="BA2640" s="16"/>
      <c r="BC2640" s="16"/>
      <c r="BE2640" s="16"/>
      <c r="BF2640" s="17"/>
      <c r="BG2640" s="16"/>
      <c r="BI2640" s="17"/>
      <c r="BJ2640" s="17"/>
      <c r="BK2640" s="17"/>
      <c r="BL2640" s="17"/>
      <c r="BN2640" s="16"/>
      <c r="BT2640" s="16"/>
      <c r="BU2640" s="16"/>
      <c r="BV2640" s="16"/>
      <c r="BY2640" s="16"/>
      <c r="BZ2640" s="16"/>
      <c r="CA2640" s="16"/>
      <c r="CH2640" s="16"/>
      <c r="CI2640" s="16"/>
    </row>
    <row r="2641" spans="6:87" x14ac:dyDescent="0.25">
      <c r="F2641" s="16"/>
      <c r="G2641" s="16"/>
      <c r="U2641" s="16"/>
      <c r="V2641" s="16"/>
      <c r="W2641" s="16"/>
      <c r="Y2641" s="16"/>
      <c r="Z2641" s="16"/>
      <c r="AA2641" s="16"/>
      <c r="AB2641" s="17"/>
      <c r="AC2641" s="16"/>
      <c r="AE2641" s="16"/>
      <c r="AG2641" s="17"/>
      <c r="AH2641" s="16"/>
      <c r="AJ2641" s="16"/>
      <c r="AL2641" s="17"/>
      <c r="AM2641" s="16"/>
      <c r="AO2641" s="16"/>
      <c r="AQ2641" s="16"/>
      <c r="AS2641" s="16"/>
      <c r="AU2641" s="16"/>
      <c r="AW2641" s="16"/>
      <c r="AY2641" s="16"/>
      <c r="BA2641" s="16"/>
      <c r="BC2641" s="16"/>
      <c r="BE2641" s="16"/>
      <c r="BF2641" s="17"/>
      <c r="BG2641" s="16"/>
      <c r="BI2641" s="17"/>
      <c r="BJ2641" s="17"/>
      <c r="BK2641" s="17"/>
      <c r="BL2641" s="17"/>
      <c r="BN2641" s="16"/>
      <c r="BT2641" s="16"/>
      <c r="BU2641" s="16"/>
      <c r="BV2641" s="16"/>
      <c r="BY2641" s="16"/>
      <c r="BZ2641" s="16"/>
      <c r="CA2641" s="16"/>
      <c r="CH2641" s="16"/>
      <c r="CI2641" s="16"/>
    </row>
    <row r="2642" spans="6:87" x14ac:dyDescent="0.25">
      <c r="F2642" s="16"/>
      <c r="G2642" s="16"/>
      <c r="U2642" s="16"/>
      <c r="V2642" s="16"/>
      <c r="W2642" s="16"/>
      <c r="Y2642" s="16"/>
      <c r="Z2642" s="16"/>
      <c r="AA2642" s="16"/>
      <c r="AB2642" s="17"/>
      <c r="AC2642" s="16"/>
      <c r="AE2642" s="16"/>
      <c r="AG2642" s="17"/>
      <c r="AH2642" s="16"/>
      <c r="AJ2642" s="16"/>
      <c r="AL2642" s="17"/>
      <c r="AM2642" s="16"/>
      <c r="AO2642" s="16"/>
      <c r="AQ2642" s="16"/>
      <c r="AS2642" s="16"/>
      <c r="AU2642" s="16"/>
      <c r="AW2642" s="16"/>
      <c r="AY2642" s="16"/>
      <c r="BA2642" s="16"/>
      <c r="BC2642" s="16"/>
      <c r="BE2642" s="16"/>
      <c r="BF2642" s="17"/>
      <c r="BG2642" s="16"/>
      <c r="BI2642" s="17"/>
      <c r="BJ2642" s="17"/>
      <c r="BK2642" s="17"/>
      <c r="BL2642" s="17"/>
      <c r="BN2642" s="16"/>
      <c r="BT2642" s="16"/>
      <c r="BU2642" s="16"/>
      <c r="BV2642" s="16"/>
      <c r="BY2642" s="16"/>
      <c r="BZ2642" s="16"/>
      <c r="CA2642" s="16"/>
      <c r="CH2642" s="16"/>
      <c r="CI2642" s="16"/>
    </row>
    <row r="2643" spans="6:87" x14ac:dyDescent="0.25">
      <c r="F2643" s="16"/>
      <c r="G2643" s="16"/>
      <c r="U2643" s="16"/>
      <c r="V2643" s="16"/>
      <c r="W2643" s="16"/>
      <c r="Y2643" s="16"/>
      <c r="Z2643" s="16"/>
      <c r="AA2643" s="16"/>
      <c r="AB2643" s="17"/>
      <c r="AC2643" s="16"/>
      <c r="AE2643" s="16"/>
      <c r="AG2643" s="17"/>
      <c r="AH2643" s="16"/>
      <c r="AJ2643" s="16"/>
      <c r="AL2643" s="17"/>
      <c r="AM2643" s="16"/>
      <c r="AO2643" s="16"/>
      <c r="AQ2643" s="16"/>
      <c r="AS2643" s="16"/>
      <c r="AU2643" s="16"/>
      <c r="AW2643" s="16"/>
      <c r="AY2643" s="16"/>
      <c r="BA2643" s="16"/>
      <c r="BC2643" s="16"/>
      <c r="BE2643" s="16"/>
      <c r="BF2643" s="17"/>
      <c r="BG2643" s="16"/>
      <c r="BI2643" s="17"/>
      <c r="BJ2643" s="17"/>
      <c r="BK2643" s="17"/>
      <c r="BL2643" s="17"/>
      <c r="BN2643" s="16"/>
      <c r="BT2643" s="16"/>
      <c r="BU2643" s="16"/>
      <c r="BV2643" s="16"/>
      <c r="BY2643" s="16"/>
      <c r="BZ2643" s="16"/>
      <c r="CA2643" s="16"/>
      <c r="CH2643" s="16"/>
      <c r="CI2643" s="16"/>
    </row>
    <row r="2644" spans="6:87" x14ac:dyDescent="0.25">
      <c r="F2644" s="16"/>
      <c r="G2644" s="16"/>
      <c r="U2644" s="16"/>
      <c r="V2644" s="16"/>
      <c r="W2644" s="16"/>
      <c r="Y2644" s="16"/>
      <c r="Z2644" s="16"/>
      <c r="AA2644" s="16"/>
      <c r="AB2644" s="17"/>
      <c r="AC2644" s="16"/>
      <c r="AE2644" s="16"/>
      <c r="AG2644" s="17"/>
      <c r="AH2644" s="16"/>
      <c r="AJ2644" s="16"/>
      <c r="AL2644" s="17"/>
      <c r="AM2644" s="16"/>
      <c r="AO2644" s="16"/>
      <c r="AQ2644" s="16"/>
      <c r="AS2644" s="16"/>
      <c r="AU2644" s="16"/>
      <c r="AW2644" s="16"/>
      <c r="AY2644" s="16"/>
      <c r="BA2644" s="16"/>
      <c r="BC2644" s="16"/>
      <c r="BE2644" s="16"/>
      <c r="BF2644" s="17"/>
      <c r="BG2644" s="16"/>
      <c r="BI2644" s="17"/>
      <c r="BJ2644" s="17"/>
      <c r="BK2644" s="17"/>
      <c r="BL2644" s="17"/>
      <c r="BN2644" s="16"/>
      <c r="BT2644" s="16"/>
      <c r="BU2644" s="16"/>
      <c r="BV2644" s="16"/>
      <c r="BY2644" s="16"/>
      <c r="BZ2644" s="16"/>
      <c r="CA2644" s="16"/>
      <c r="CH2644" s="16"/>
      <c r="CI2644" s="16"/>
    </row>
    <row r="2645" spans="6:87" x14ac:dyDescent="0.25">
      <c r="F2645" s="16"/>
      <c r="G2645" s="16"/>
      <c r="U2645" s="16"/>
      <c r="V2645" s="16"/>
      <c r="W2645" s="16"/>
      <c r="Y2645" s="16"/>
      <c r="Z2645" s="16"/>
      <c r="AA2645" s="16"/>
      <c r="AB2645" s="17"/>
      <c r="AC2645" s="16"/>
      <c r="AE2645" s="16"/>
      <c r="AG2645" s="17"/>
      <c r="AH2645" s="16"/>
      <c r="AJ2645" s="16"/>
      <c r="AL2645" s="17"/>
      <c r="AM2645" s="16"/>
      <c r="AO2645" s="16"/>
      <c r="AQ2645" s="16"/>
      <c r="AS2645" s="16"/>
      <c r="AU2645" s="16"/>
      <c r="AW2645" s="16"/>
      <c r="AY2645" s="16"/>
      <c r="BA2645" s="16"/>
      <c r="BC2645" s="16"/>
      <c r="BE2645" s="16"/>
      <c r="BF2645" s="17"/>
      <c r="BG2645" s="16"/>
      <c r="BI2645" s="17"/>
      <c r="BJ2645" s="17"/>
      <c r="BK2645" s="17"/>
      <c r="BL2645" s="17"/>
      <c r="BN2645" s="16"/>
      <c r="BT2645" s="16"/>
      <c r="BU2645" s="16"/>
      <c r="BV2645" s="16"/>
      <c r="BY2645" s="16"/>
      <c r="BZ2645" s="16"/>
      <c r="CA2645" s="16"/>
      <c r="CH2645" s="16"/>
      <c r="CI2645" s="16"/>
    </row>
    <row r="2646" spans="6:87" x14ac:dyDescent="0.25">
      <c r="F2646" s="16"/>
      <c r="G2646" s="16"/>
      <c r="U2646" s="16"/>
      <c r="V2646" s="16"/>
      <c r="W2646" s="16"/>
      <c r="Y2646" s="16"/>
      <c r="Z2646" s="16"/>
      <c r="AA2646" s="16"/>
      <c r="AB2646" s="17"/>
      <c r="AC2646" s="16"/>
      <c r="AE2646" s="16"/>
      <c r="AG2646" s="17"/>
      <c r="AH2646" s="16"/>
      <c r="AJ2646" s="16"/>
      <c r="AL2646" s="17"/>
      <c r="AM2646" s="16"/>
      <c r="AO2646" s="16"/>
      <c r="AQ2646" s="16"/>
      <c r="AS2646" s="16"/>
      <c r="AU2646" s="16"/>
      <c r="AW2646" s="16"/>
      <c r="AY2646" s="16"/>
      <c r="BA2646" s="16"/>
      <c r="BC2646" s="16"/>
      <c r="BE2646" s="16"/>
      <c r="BF2646" s="17"/>
      <c r="BG2646" s="16"/>
      <c r="BI2646" s="17"/>
      <c r="BJ2646" s="17"/>
      <c r="BK2646" s="17"/>
      <c r="BL2646" s="17"/>
      <c r="BN2646" s="16"/>
      <c r="BT2646" s="16"/>
      <c r="BU2646" s="16"/>
      <c r="BV2646" s="16"/>
      <c r="BY2646" s="16"/>
      <c r="BZ2646" s="16"/>
      <c r="CA2646" s="16"/>
      <c r="CH2646" s="16"/>
      <c r="CI2646" s="16"/>
    </row>
    <row r="2647" spans="6:87" x14ac:dyDescent="0.25">
      <c r="F2647" s="16"/>
      <c r="G2647" s="16"/>
      <c r="U2647" s="16"/>
      <c r="V2647" s="16"/>
      <c r="W2647" s="16"/>
      <c r="Y2647" s="16"/>
      <c r="Z2647" s="16"/>
      <c r="AA2647" s="16"/>
      <c r="AB2647" s="17"/>
      <c r="AC2647" s="16"/>
      <c r="AE2647" s="16"/>
      <c r="AG2647" s="17"/>
      <c r="AH2647" s="16"/>
      <c r="AJ2647" s="16"/>
      <c r="AL2647" s="17"/>
      <c r="AM2647" s="16"/>
      <c r="AO2647" s="16"/>
      <c r="AQ2647" s="16"/>
      <c r="AS2647" s="16"/>
      <c r="AU2647" s="16"/>
      <c r="AW2647" s="16"/>
      <c r="AY2647" s="16"/>
      <c r="BA2647" s="16"/>
      <c r="BC2647" s="16"/>
      <c r="BE2647" s="16"/>
      <c r="BF2647" s="17"/>
      <c r="BG2647" s="16"/>
      <c r="BI2647" s="17"/>
      <c r="BJ2647" s="17"/>
      <c r="BK2647" s="17"/>
      <c r="BL2647" s="17"/>
      <c r="BN2647" s="16"/>
      <c r="BT2647" s="16"/>
      <c r="BU2647" s="16"/>
      <c r="BV2647" s="16"/>
      <c r="BY2647" s="16"/>
      <c r="BZ2647" s="16"/>
      <c r="CA2647" s="16"/>
      <c r="CH2647" s="16"/>
      <c r="CI2647" s="16"/>
    </row>
    <row r="2648" spans="6:87" x14ac:dyDescent="0.25">
      <c r="F2648" s="16"/>
      <c r="G2648" s="16"/>
      <c r="U2648" s="16"/>
      <c r="V2648" s="16"/>
      <c r="W2648" s="16"/>
      <c r="Y2648" s="16"/>
      <c r="Z2648" s="16"/>
      <c r="AA2648" s="16"/>
      <c r="AB2648" s="17"/>
      <c r="AC2648" s="16"/>
      <c r="AE2648" s="16"/>
      <c r="AG2648" s="17"/>
      <c r="AH2648" s="16"/>
      <c r="AJ2648" s="16"/>
      <c r="AL2648" s="17"/>
      <c r="AM2648" s="16"/>
      <c r="AO2648" s="16"/>
      <c r="AQ2648" s="16"/>
      <c r="AS2648" s="16"/>
      <c r="AU2648" s="16"/>
      <c r="AW2648" s="16"/>
      <c r="AY2648" s="16"/>
      <c r="BA2648" s="16"/>
      <c r="BC2648" s="16"/>
      <c r="BE2648" s="16"/>
      <c r="BF2648" s="17"/>
      <c r="BG2648" s="16"/>
      <c r="BI2648" s="17"/>
      <c r="BJ2648" s="17"/>
      <c r="BK2648" s="17"/>
      <c r="BL2648" s="17"/>
      <c r="BN2648" s="16"/>
      <c r="BT2648" s="16"/>
      <c r="BU2648" s="16"/>
      <c r="BV2648" s="16"/>
      <c r="BY2648" s="16"/>
      <c r="BZ2648" s="16"/>
      <c r="CA2648" s="16"/>
      <c r="CH2648" s="16"/>
      <c r="CI2648" s="16"/>
    </row>
    <row r="2649" spans="6:87" x14ac:dyDescent="0.25">
      <c r="F2649" s="16"/>
      <c r="G2649" s="16"/>
      <c r="U2649" s="16"/>
      <c r="V2649" s="16"/>
      <c r="W2649" s="16"/>
      <c r="Y2649" s="16"/>
      <c r="Z2649" s="16"/>
      <c r="AA2649" s="16"/>
      <c r="AB2649" s="17"/>
      <c r="AC2649" s="16"/>
      <c r="AE2649" s="16"/>
      <c r="AG2649" s="17"/>
      <c r="AH2649" s="16"/>
      <c r="AJ2649" s="16"/>
      <c r="AL2649" s="17"/>
      <c r="AM2649" s="16"/>
      <c r="AO2649" s="16"/>
      <c r="AQ2649" s="16"/>
      <c r="AS2649" s="16"/>
      <c r="AU2649" s="16"/>
      <c r="AW2649" s="16"/>
      <c r="AY2649" s="16"/>
      <c r="BA2649" s="16"/>
      <c r="BC2649" s="16"/>
      <c r="BE2649" s="16"/>
      <c r="BF2649" s="17"/>
      <c r="BG2649" s="16"/>
      <c r="BI2649" s="17"/>
      <c r="BJ2649" s="17"/>
      <c r="BK2649" s="17"/>
      <c r="BL2649" s="17"/>
      <c r="BN2649" s="16"/>
      <c r="BT2649" s="16"/>
      <c r="BU2649" s="16"/>
      <c r="BV2649" s="16"/>
      <c r="BY2649" s="16"/>
      <c r="BZ2649" s="16"/>
      <c r="CA2649" s="16"/>
      <c r="CH2649" s="16"/>
      <c r="CI2649" s="16"/>
    </row>
    <row r="2650" spans="6:87" x14ac:dyDescent="0.25">
      <c r="F2650" s="16"/>
      <c r="G2650" s="16"/>
      <c r="U2650" s="16"/>
      <c r="V2650" s="16"/>
      <c r="W2650" s="16"/>
      <c r="Y2650" s="16"/>
      <c r="Z2650" s="16"/>
      <c r="AA2650" s="16"/>
      <c r="AB2650" s="17"/>
      <c r="AC2650" s="16"/>
      <c r="AE2650" s="16"/>
      <c r="AG2650" s="17"/>
      <c r="AH2650" s="16"/>
      <c r="AJ2650" s="16"/>
      <c r="AL2650" s="17"/>
      <c r="AM2650" s="16"/>
      <c r="AO2650" s="16"/>
      <c r="AQ2650" s="16"/>
      <c r="AS2650" s="16"/>
      <c r="AU2650" s="16"/>
      <c r="AW2650" s="16"/>
      <c r="AY2650" s="16"/>
      <c r="BA2650" s="16"/>
      <c r="BC2650" s="16"/>
      <c r="BE2650" s="16"/>
      <c r="BF2650" s="17"/>
      <c r="BG2650" s="16"/>
      <c r="BI2650" s="17"/>
      <c r="BJ2650" s="17"/>
      <c r="BK2650" s="17"/>
      <c r="BL2650" s="17"/>
      <c r="BN2650" s="16"/>
      <c r="BT2650" s="16"/>
      <c r="BU2650" s="16"/>
      <c r="BV2650" s="16"/>
      <c r="BY2650" s="16"/>
      <c r="BZ2650" s="16"/>
      <c r="CA2650" s="16"/>
      <c r="CH2650" s="16"/>
      <c r="CI2650" s="16"/>
    </row>
    <row r="2651" spans="6:87" x14ac:dyDescent="0.25">
      <c r="F2651" s="16"/>
      <c r="G2651" s="16"/>
      <c r="U2651" s="16"/>
      <c r="V2651" s="16"/>
      <c r="W2651" s="16"/>
      <c r="Y2651" s="16"/>
      <c r="Z2651" s="16"/>
      <c r="AA2651" s="16"/>
      <c r="AB2651" s="17"/>
      <c r="AC2651" s="16"/>
      <c r="AE2651" s="16"/>
      <c r="AG2651" s="17"/>
      <c r="AH2651" s="16"/>
      <c r="AJ2651" s="16"/>
      <c r="AL2651" s="17"/>
      <c r="AM2651" s="16"/>
      <c r="AO2651" s="16"/>
      <c r="AQ2651" s="16"/>
      <c r="AS2651" s="16"/>
      <c r="AU2651" s="16"/>
      <c r="AW2651" s="16"/>
      <c r="AY2651" s="16"/>
      <c r="BA2651" s="16"/>
      <c r="BC2651" s="16"/>
      <c r="BE2651" s="16"/>
      <c r="BF2651" s="17"/>
      <c r="BG2651" s="16"/>
      <c r="BI2651" s="17"/>
      <c r="BJ2651" s="17"/>
      <c r="BK2651" s="17"/>
      <c r="BL2651" s="17"/>
      <c r="BN2651" s="16"/>
      <c r="BT2651" s="16"/>
      <c r="BU2651" s="16"/>
      <c r="BV2651" s="16"/>
      <c r="BY2651" s="16"/>
      <c r="BZ2651" s="16"/>
      <c r="CA2651" s="16"/>
      <c r="CH2651" s="16"/>
      <c r="CI2651" s="16"/>
    </row>
    <row r="2652" spans="6:87" x14ac:dyDescent="0.25">
      <c r="F2652" s="16"/>
      <c r="G2652" s="16"/>
      <c r="U2652" s="16"/>
      <c r="V2652" s="16"/>
      <c r="W2652" s="16"/>
      <c r="Y2652" s="16"/>
      <c r="Z2652" s="16"/>
      <c r="AA2652" s="16"/>
      <c r="AB2652" s="17"/>
      <c r="AC2652" s="16"/>
      <c r="AE2652" s="16"/>
      <c r="AG2652" s="17"/>
      <c r="AH2652" s="16"/>
      <c r="AJ2652" s="16"/>
      <c r="AL2652" s="17"/>
      <c r="AM2652" s="16"/>
      <c r="AO2652" s="16"/>
      <c r="AQ2652" s="16"/>
      <c r="AS2652" s="16"/>
      <c r="AU2652" s="16"/>
      <c r="AW2652" s="16"/>
      <c r="AY2652" s="16"/>
      <c r="BA2652" s="16"/>
      <c r="BC2652" s="16"/>
      <c r="BE2652" s="16"/>
      <c r="BF2652" s="17"/>
      <c r="BG2652" s="16"/>
      <c r="BI2652" s="17"/>
      <c r="BJ2652" s="17"/>
      <c r="BK2652" s="17"/>
      <c r="BL2652" s="17"/>
      <c r="BN2652" s="16"/>
      <c r="BT2652" s="16"/>
      <c r="BU2652" s="16"/>
      <c r="BV2652" s="16"/>
      <c r="BY2652" s="16"/>
      <c r="BZ2652" s="16"/>
      <c r="CA2652" s="16"/>
      <c r="CH2652" s="16"/>
      <c r="CI2652" s="16"/>
    </row>
    <row r="2653" spans="6:87" x14ac:dyDescent="0.25">
      <c r="F2653" s="16"/>
      <c r="G2653" s="16"/>
      <c r="U2653" s="16"/>
      <c r="V2653" s="16"/>
      <c r="W2653" s="16"/>
      <c r="Y2653" s="16"/>
      <c r="Z2653" s="16"/>
      <c r="AA2653" s="16"/>
      <c r="AB2653" s="17"/>
      <c r="AC2653" s="16"/>
      <c r="AE2653" s="16"/>
      <c r="AG2653" s="17"/>
      <c r="AH2653" s="16"/>
      <c r="AJ2653" s="16"/>
      <c r="AL2653" s="17"/>
      <c r="AM2653" s="16"/>
      <c r="AO2653" s="16"/>
      <c r="AQ2653" s="16"/>
      <c r="AS2653" s="16"/>
      <c r="AU2653" s="16"/>
      <c r="AW2653" s="16"/>
      <c r="AY2653" s="16"/>
      <c r="BA2653" s="16"/>
      <c r="BC2653" s="16"/>
      <c r="BE2653" s="16"/>
      <c r="BF2653" s="17"/>
      <c r="BG2653" s="16"/>
      <c r="BI2653" s="17"/>
      <c r="BJ2653" s="17"/>
      <c r="BK2653" s="17"/>
      <c r="BL2653" s="17"/>
      <c r="BN2653" s="16"/>
      <c r="BT2653" s="16"/>
      <c r="BU2653" s="16"/>
      <c r="BV2653" s="16"/>
      <c r="BY2653" s="16"/>
      <c r="BZ2653" s="16"/>
      <c r="CA2653" s="16"/>
      <c r="CH2653" s="16"/>
      <c r="CI2653" s="16"/>
    </row>
    <row r="2654" spans="6:87" x14ac:dyDescent="0.25">
      <c r="F2654" s="16"/>
      <c r="G2654" s="16"/>
      <c r="U2654" s="16"/>
      <c r="V2654" s="16"/>
      <c r="W2654" s="16"/>
      <c r="Y2654" s="16"/>
      <c r="Z2654" s="16"/>
      <c r="AA2654" s="16"/>
      <c r="AB2654" s="17"/>
      <c r="AC2654" s="16"/>
      <c r="AE2654" s="16"/>
      <c r="AG2654" s="17"/>
      <c r="AH2654" s="16"/>
      <c r="AJ2654" s="16"/>
      <c r="AL2654" s="17"/>
      <c r="AM2654" s="16"/>
      <c r="AO2654" s="16"/>
      <c r="AQ2654" s="16"/>
      <c r="AS2654" s="16"/>
      <c r="AU2654" s="16"/>
      <c r="AW2654" s="16"/>
      <c r="AY2654" s="16"/>
      <c r="BA2654" s="16"/>
      <c r="BC2654" s="16"/>
      <c r="BE2654" s="16"/>
      <c r="BF2654" s="17"/>
      <c r="BG2654" s="16"/>
      <c r="BI2654" s="17"/>
      <c r="BJ2654" s="17"/>
      <c r="BK2654" s="17"/>
      <c r="BL2654" s="17"/>
      <c r="BN2654" s="16"/>
      <c r="BT2654" s="16"/>
      <c r="BU2654" s="16"/>
      <c r="BV2654" s="16"/>
      <c r="BY2654" s="16"/>
      <c r="BZ2654" s="16"/>
      <c r="CA2654" s="16"/>
      <c r="CH2654" s="16"/>
      <c r="CI2654" s="16"/>
    </row>
    <row r="2655" spans="6:87" x14ac:dyDescent="0.25">
      <c r="F2655" s="16"/>
      <c r="G2655" s="16"/>
      <c r="U2655" s="16"/>
      <c r="V2655" s="16"/>
      <c r="W2655" s="16"/>
      <c r="Y2655" s="16"/>
      <c r="Z2655" s="16"/>
      <c r="AA2655" s="16"/>
      <c r="AB2655" s="17"/>
      <c r="AC2655" s="16"/>
      <c r="AE2655" s="16"/>
      <c r="AG2655" s="17"/>
      <c r="AH2655" s="16"/>
      <c r="AJ2655" s="16"/>
      <c r="AL2655" s="17"/>
      <c r="AM2655" s="16"/>
      <c r="AO2655" s="16"/>
      <c r="AQ2655" s="16"/>
      <c r="AS2655" s="16"/>
      <c r="AU2655" s="16"/>
      <c r="AW2655" s="16"/>
      <c r="AY2655" s="16"/>
      <c r="BA2655" s="16"/>
      <c r="BC2655" s="16"/>
      <c r="BE2655" s="16"/>
      <c r="BF2655" s="17"/>
      <c r="BG2655" s="16"/>
      <c r="BI2655" s="17"/>
      <c r="BJ2655" s="17"/>
      <c r="BK2655" s="17"/>
      <c r="BL2655" s="17"/>
      <c r="BN2655" s="16"/>
      <c r="BT2655" s="16"/>
      <c r="BU2655" s="16"/>
      <c r="BV2655" s="16"/>
      <c r="BY2655" s="16"/>
      <c r="BZ2655" s="16"/>
      <c r="CA2655" s="16"/>
      <c r="CH2655" s="16"/>
      <c r="CI2655" s="16"/>
    </row>
    <row r="2656" spans="6:87" x14ac:dyDescent="0.25">
      <c r="F2656" s="16"/>
      <c r="G2656" s="16"/>
      <c r="U2656" s="16"/>
      <c r="V2656" s="16"/>
      <c r="W2656" s="16"/>
      <c r="Y2656" s="16"/>
      <c r="Z2656" s="16"/>
      <c r="AA2656" s="16"/>
      <c r="AB2656" s="17"/>
      <c r="AC2656" s="16"/>
      <c r="AE2656" s="16"/>
      <c r="AG2656" s="17"/>
      <c r="AH2656" s="16"/>
      <c r="AJ2656" s="16"/>
      <c r="AL2656" s="17"/>
      <c r="AM2656" s="16"/>
      <c r="AO2656" s="16"/>
      <c r="AQ2656" s="16"/>
      <c r="AS2656" s="16"/>
      <c r="AU2656" s="16"/>
      <c r="AW2656" s="16"/>
      <c r="AY2656" s="16"/>
      <c r="BA2656" s="16"/>
      <c r="BC2656" s="16"/>
      <c r="BE2656" s="16"/>
      <c r="BF2656" s="17"/>
      <c r="BG2656" s="16"/>
      <c r="BI2656" s="17"/>
      <c r="BJ2656" s="17"/>
      <c r="BK2656" s="17"/>
      <c r="BL2656" s="17"/>
      <c r="BN2656" s="16"/>
      <c r="BT2656" s="16"/>
      <c r="BU2656" s="16"/>
      <c r="BV2656" s="16"/>
      <c r="BY2656" s="16"/>
      <c r="BZ2656" s="16"/>
      <c r="CA2656" s="16"/>
      <c r="CH2656" s="16"/>
      <c r="CI2656" s="16"/>
    </row>
    <row r="2657" spans="6:87" x14ac:dyDescent="0.25">
      <c r="F2657" s="16"/>
      <c r="G2657" s="16"/>
      <c r="U2657" s="16"/>
      <c r="V2657" s="16"/>
      <c r="W2657" s="16"/>
      <c r="Y2657" s="16"/>
      <c r="Z2657" s="16"/>
      <c r="AA2657" s="16"/>
      <c r="AB2657" s="17"/>
      <c r="AC2657" s="16"/>
      <c r="AE2657" s="16"/>
      <c r="AG2657" s="17"/>
      <c r="AH2657" s="16"/>
      <c r="AJ2657" s="16"/>
      <c r="AL2657" s="17"/>
      <c r="AM2657" s="16"/>
      <c r="AO2657" s="16"/>
      <c r="AQ2657" s="16"/>
      <c r="AS2657" s="16"/>
      <c r="AU2657" s="16"/>
      <c r="AW2657" s="16"/>
      <c r="AY2657" s="16"/>
      <c r="BA2657" s="16"/>
      <c r="BC2657" s="16"/>
      <c r="BE2657" s="16"/>
      <c r="BF2657" s="17"/>
      <c r="BG2657" s="16"/>
      <c r="BI2657" s="17"/>
      <c r="BJ2657" s="17"/>
      <c r="BK2657" s="17"/>
      <c r="BL2657" s="17"/>
      <c r="BN2657" s="16"/>
      <c r="BT2657" s="16"/>
      <c r="BU2657" s="16"/>
      <c r="BV2657" s="16"/>
      <c r="BY2657" s="16"/>
      <c r="BZ2657" s="16"/>
      <c r="CA2657" s="16"/>
      <c r="CH2657" s="16"/>
      <c r="CI2657" s="16"/>
    </row>
    <row r="2658" spans="6:87" x14ac:dyDescent="0.25">
      <c r="F2658" s="16"/>
      <c r="G2658" s="16"/>
      <c r="U2658" s="16"/>
      <c r="V2658" s="16"/>
      <c r="W2658" s="16"/>
      <c r="Y2658" s="16"/>
      <c r="Z2658" s="16"/>
      <c r="AA2658" s="16"/>
      <c r="AB2658" s="17"/>
      <c r="AC2658" s="16"/>
      <c r="AE2658" s="16"/>
      <c r="AG2658" s="17"/>
      <c r="AH2658" s="16"/>
      <c r="AJ2658" s="16"/>
      <c r="AL2658" s="17"/>
      <c r="AM2658" s="16"/>
      <c r="AO2658" s="16"/>
      <c r="AQ2658" s="16"/>
      <c r="AS2658" s="16"/>
      <c r="AU2658" s="16"/>
      <c r="AW2658" s="16"/>
      <c r="AY2658" s="16"/>
      <c r="BA2658" s="16"/>
      <c r="BC2658" s="16"/>
      <c r="BE2658" s="16"/>
      <c r="BF2658" s="17"/>
      <c r="BG2658" s="16"/>
      <c r="BI2658" s="17"/>
      <c r="BJ2658" s="17"/>
      <c r="BK2658" s="17"/>
      <c r="BL2658" s="17"/>
      <c r="BN2658" s="16"/>
      <c r="BT2658" s="16"/>
      <c r="BU2658" s="16"/>
      <c r="BV2658" s="16"/>
      <c r="BY2658" s="16"/>
      <c r="BZ2658" s="16"/>
      <c r="CA2658" s="16"/>
      <c r="CH2658" s="16"/>
      <c r="CI2658" s="16"/>
    </row>
    <row r="2659" spans="6:87" x14ac:dyDescent="0.25">
      <c r="F2659" s="16"/>
      <c r="G2659" s="16"/>
      <c r="U2659" s="16"/>
      <c r="V2659" s="16"/>
      <c r="W2659" s="16"/>
      <c r="Y2659" s="16"/>
      <c r="Z2659" s="16"/>
      <c r="AA2659" s="16"/>
      <c r="AB2659" s="17"/>
      <c r="AC2659" s="16"/>
      <c r="AE2659" s="16"/>
      <c r="AG2659" s="17"/>
      <c r="AH2659" s="16"/>
      <c r="AJ2659" s="16"/>
      <c r="AL2659" s="17"/>
      <c r="AM2659" s="16"/>
      <c r="AO2659" s="16"/>
      <c r="AQ2659" s="16"/>
      <c r="AS2659" s="16"/>
      <c r="AU2659" s="16"/>
      <c r="AW2659" s="16"/>
      <c r="AY2659" s="16"/>
      <c r="BA2659" s="16"/>
      <c r="BC2659" s="16"/>
      <c r="BE2659" s="16"/>
      <c r="BF2659" s="17"/>
      <c r="BG2659" s="16"/>
      <c r="BI2659" s="17"/>
      <c r="BJ2659" s="17"/>
      <c r="BK2659" s="17"/>
      <c r="BL2659" s="17"/>
      <c r="BN2659" s="16"/>
      <c r="BT2659" s="16"/>
      <c r="BU2659" s="16"/>
      <c r="BV2659" s="16"/>
      <c r="BY2659" s="16"/>
      <c r="BZ2659" s="16"/>
      <c r="CA2659" s="16"/>
      <c r="CH2659" s="16"/>
      <c r="CI2659" s="16"/>
    </row>
    <row r="2660" spans="6:87" x14ac:dyDescent="0.25">
      <c r="F2660" s="16"/>
      <c r="G2660" s="16"/>
      <c r="U2660" s="16"/>
      <c r="V2660" s="16"/>
      <c r="W2660" s="16"/>
      <c r="Y2660" s="16"/>
      <c r="Z2660" s="16"/>
      <c r="AA2660" s="16"/>
      <c r="AB2660" s="17"/>
      <c r="AC2660" s="16"/>
      <c r="AE2660" s="16"/>
      <c r="AG2660" s="17"/>
      <c r="AH2660" s="16"/>
      <c r="AJ2660" s="16"/>
      <c r="AL2660" s="17"/>
      <c r="AM2660" s="16"/>
      <c r="AO2660" s="16"/>
      <c r="AQ2660" s="16"/>
      <c r="AS2660" s="16"/>
      <c r="AU2660" s="16"/>
      <c r="AW2660" s="16"/>
      <c r="AY2660" s="16"/>
      <c r="BA2660" s="16"/>
      <c r="BC2660" s="16"/>
      <c r="BE2660" s="16"/>
      <c r="BF2660" s="17"/>
      <c r="BG2660" s="16"/>
      <c r="BI2660" s="17"/>
      <c r="BJ2660" s="17"/>
      <c r="BK2660" s="17"/>
      <c r="BL2660" s="17"/>
      <c r="BN2660" s="16"/>
      <c r="BT2660" s="16"/>
      <c r="BU2660" s="16"/>
      <c r="BV2660" s="16"/>
      <c r="BY2660" s="16"/>
      <c r="BZ2660" s="16"/>
      <c r="CA2660" s="16"/>
      <c r="CH2660" s="16"/>
      <c r="CI2660" s="16"/>
    </row>
    <row r="2661" spans="6:87" x14ac:dyDescent="0.25">
      <c r="F2661" s="16"/>
      <c r="G2661" s="16"/>
      <c r="U2661" s="16"/>
      <c r="V2661" s="16"/>
      <c r="W2661" s="16"/>
      <c r="Y2661" s="16"/>
      <c r="Z2661" s="16"/>
      <c r="AA2661" s="16"/>
      <c r="AB2661" s="17"/>
      <c r="AC2661" s="16"/>
      <c r="AE2661" s="16"/>
      <c r="AG2661" s="17"/>
      <c r="AH2661" s="16"/>
      <c r="AJ2661" s="16"/>
      <c r="AL2661" s="17"/>
      <c r="AM2661" s="16"/>
      <c r="AO2661" s="16"/>
      <c r="AQ2661" s="16"/>
      <c r="AS2661" s="16"/>
      <c r="AU2661" s="16"/>
      <c r="AW2661" s="16"/>
      <c r="AY2661" s="16"/>
      <c r="BA2661" s="16"/>
      <c r="BC2661" s="16"/>
      <c r="BE2661" s="16"/>
      <c r="BF2661" s="17"/>
      <c r="BG2661" s="16"/>
      <c r="BI2661" s="17"/>
      <c r="BJ2661" s="17"/>
      <c r="BK2661" s="17"/>
      <c r="BL2661" s="17"/>
      <c r="BN2661" s="16"/>
      <c r="BT2661" s="16"/>
      <c r="BU2661" s="16"/>
      <c r="BV2661" s="16"/>
      <c r="BY2661" s="16"/>
      <c r="BZ2661" s="16"/>
      <c r="CA2661" s="16"/>
      <c r="CH2661" s="16"/>
      <c r="CI2661" s="16"/>
    </row>
    <row r="2662" spans="6:87" x14ac:dyDescent="0.25">
      <c r="F2662" s="16"/>
      <c r="G2662" s="16"/>
      <c r="U2662" s="16"/>
      <c r="V2662" s="16"/>
      <c r="W2662" s="16"/>
      <c r="Y2662" s="16"/>
      <c r="Z2662" s="16"/>
      <c r="AA2662" s="16"/>
      <c r="AB2662" s="17"/>
      <c r="AC2662" s="16"/>
      <c r="AE2662" s="16"/>
      <c r="AG2662" s="17"/>
      <c r="AH2662" s="16"/>
      <c r="AJ2662" s="16"/>
      <c r="AL2662" s="17"/>
      <c r="AM2662" s="16"/>
      <c r="AO2662" s="16"/>
      <c r="AQ2662" s="16"/>
      <c r="AS2662" s="16"/>
      <c r="AU2662" s="16"/>
      <c r="AW2662" s="16"/>
      <c r="AY2662" s="16"/>
      <c r="BA2662" s="16"/>
      <c r="BC2662" s="16"/>
      <c r="BE2662" s="16"/>
      <c r="BF2662" s="17"/>
      <c r="BG2662" s="16"/>
      <c r="BI2662" s="17"/>
      <c r="BJ2662" s="17"/>
      <c r="BK2662" s="17"/>
      <c r="BL2662" s="17"/>
      <c r="BN2662" s="16"/>
      <c r="BT2662" s="16"/>
      <c r="BU2662" s="16"/>
      <c r="BV2662" s="16"/>
      <c r="BY2662" s="16"/>
      <c r="BZ2662" s="16"/>
      <c r="CA2662" s="16"/>
      <c r="CH2662" s="16"/>
      <c r="CI2662" s="16"/>
    </row>
    <row r="2663" spans="6:87" x14ac:dyDescent="0.25">
      <c r="F2663" s="16"/>
      <c r="G2663" s="16"/>
      <c r="U2663" s="16"/>
      <c r="V2663" s="16"/>
      <c r="W2663" s="16"/>
      <c r="Y2663" s="16"/>
      <c r="Z2663" s="16"/>
      <c r="AA2663" s="16"/>
      <c r="AB2663" s="17"/>
      <c r="AC2663" s="16"/>
      <c r="AE2663" s="16"/>
      <c r="AG2663" s="17"/>
      <c r="AH2663" s="16"/>
      <c r="AJ2663" s="16"/>
      <c r="AL2663" s="17"/>
      <c r="AM2663" s="16"/>
      <c r="AO2663" s="16"/>
      <c r="AQ2663" s="16"/>
      <c r="AS2663" s="16"/>
      <c r="AU2663" s="16"/>
      <c r="AW2663" s="16"/>
      <c r="AY2663" s="16"/>
      <c r="BA2663" s="16"/>
      <c r="BC2663" s="16"/>
      <c r="BE2663" s="16"/>
      <c r="BF2663" s="17"/>
      <c r="BG2663" s="16"/>
      <c r="BI2663" s="17"/>
      <c r="BJ2663" s="17"/>
      <c r="BK2663" s="17"/>
      <c r="BL2663" s="17"/>
      <c r="BN2663" s="16"/>
      <c r="BT2663" s="16"/>
      <c r="BU2663" s="16"/>
      <c r="BV2663" s="16"/>
      <c r="BY2663" s="16"/>
      <c r="BZ2663" s="16"/>
      <c r="CA2663" s="16"/>
      <c r="CH2663" s="16"/>
      <c r="CI2663" s="16"/>
    </row>
    <row r="2664" spans="6:87" x14ac:dyDescent="0.25">
      <c r="F2664" s="16"/>
      <c r="G2664" s="16"/>
      <c r="U2664" s="16"/>
      <c r="V2664" s="16"/>
      <c r="W2664" s="16"/>
      <c r="Y2664" s="16"/>
      <c r="Z2664" s="16"/>
      <c r="AA2664" s="16"/>
      <c r="AB2664" s="17"/>
      <c r="AC2664" s="16"/>
      <c r="AE2664" s="16"/>
      <c r="AG2664" s="17"/>
      <c r="AH2664" s="16"/>
      <c r="AJ2664" s="16"/>
      <c r="AL2664" s="17"/>
      <c r="AM2664" s="16"/>
      <c r="AO2664" s="16"/>
      <c r="AQ2664" s="16"/>
      <c r="AS2664" s="16"/>
      <c r="AU2664" s="16"/>
      <c r="AW2664" s="16"/>
      <c r="AY2664" s="16"/>
      <c r="BA2664" s="16"/>
      <c r="BC2664" s="16"/>
      <c r="BE2664" s="16"/>
      <c r="BF2664" s="17"/>
      <c r="BG2664" s="16"/>
      <c r="BI2664" s="17"/>
      <c r="BJ2664" s="17"/>
      <c r="BK2664" s="17"/>
      <c r="BL2664" s="17"/>
      <c r="BN2664" s="16"/>
      <c r="BT2664" s="16"/>
      <c r="BU2664" s="16"/>
      <c r="BV2664" s="16"/>
      <c r="BY2664" s="16"/>
      <c r="BZ2664" s="16"/>
      <c r="CA2664" s="16"/>
      <c r="CH2664" s="16"/>
      <c r="CI2664" s="16"/>
    </row>
    <row r="2665" spans="6:87" x14ac:dyDescent="0.25">
      <c r="F2665" s="16"/>
      <c r="G2665" s="16"/>
      <c r="U2665" s="16"/>
      <c r="V2665" s="16"/>
      <c r="W2665" s="16"/>
      <c r="Y2665" s="16"/>
      <c r="Z2665" s="16"/>
      <c r="AA2665" s="16"/>
      <c r="AB2665" s="17"/>
      <c r="AC2665" s="16"/>
      <c r="AE2665" s="16"/>
      <c r="AG2665" s="17"/>
      <c r="AH2665" s="16"/>
      <c r="AJ2665" s="16"/>
      <c r="AL2665" s="17"/>
      <c r="AM2665" s="16"/>
      <c r="AO2665" s="16"/>
      <c r="AQ2665" s="16"/>
      <c r="AS2665" s="16"/>
      <c r="AU2665" s="16"/>
      <c r="AW2665" s="16"/>
      <c r="AY2665" s="16"/>
      <c r="BA2665" s="16"/>
      <c r="BC2665" s="16"/>
      <c r="BE2665" s="16"/>
      <c r="BF2665" s="17"/>
      <c r="BG2665" s="16"/>
      <c r="BI2665" s="17"/>
      <c r="BJ2665" s="17"/>
      <c r="BK2665" s="17"/>
      <c r="BL2665" s="17"/>
      <c r="BN2665" s="16"/>
      <c r="BT2665" s="16"/>
      <c r="BU2665" s="16"/>
      <c r="BV2665" s="16"/>
      <c r="BY2665" s="16"/>
      <c r="BZ2665" s="16"/>
      <c r="CA2665" s="16"/>
      <c r="CH2665" s="16"/>
      <c r="CI2665" s="16"/>
    </row>
    <row r="2666" spans="6:87" x14ac:dyDescent="0.25">
      <c r="F2666" s="16"/>
      <c r="G2666" s="16"/>
      <c r="U2666" s="16"/>
      <c r="V2666" s="16"/>
      <c r="W2666" s="16"/>
      <c r="Y2666" s="16"/>
      <c r="Z2666" s="16"/>
      <c r="AA2666" s="16"/>
      <c r="AB2666" s="17"/>
      <c r="AC2666" s="16"/>
      <c r="AE2666" s="16"/>
      <c r="AG2666" s="17"/>
      <c r="AH2666" s="16"/>
      <c r="AJ2666" s="16"/>
      <c r="AL2666" s="17"/>
      <c r="AM2666" s="16"/>
      <c r="AO2666" s="16"/>
      <c r="AQ2666" s="16"/>
      <c r="AS2666" s="16"/>
      <c r="AU2666" s="16"/>
      <c r="AW2666" s="16"/>
      <c r="AY2666" s="16"/>
      <c r="BA2666" s="16"/>
      <c r="BC2666" s="16"/>
      <c r="BE2666" s="16"/>
      <c r="BF2666" s="17"/>
      <c r="BG2666" s="16"/>
      <c r="BI2666" s="17"/>
      <c r="BJ2666" s="17"/>
      <c r="BK2666" s="17"/>
      <c r="BL2666" s="17"/>
      <c r="BN2666" s="16"/>
      <c r="BT2666" s="16"/>
      <c r="BU2666" s="16"/>
      <c r="BV2666" s="16"/>
      <c r="BY2666" s="16"/>
      <c r="BZ2666" s="16"/>
      <c r="CA2666" s="16"/>
      <c r="CH2666" s="16"/>
      <c r="CI2666" s="16"/>
    </row>
    <row r="2667" spans="6:87" x14ac:dyDescent="0.25">
      <c r="F2667" s="16"/>
      <c r="G2667" s="16"/>
      <c r="U2667" s="16"/>
      <c r="V2667" s="16"/>
      <c r="W2667" s="16"/>
      <c r="Y2667" s="16"/>
      <c r="Z2667" s="16"/>
      <c r="AA2667" s="16"/>
      <c r="AB2667" s="17"/>
      <c r="AC2667" s="16"/>
      <c r="AE2667" s="16"/>
      <c r="AG2667" s="17"/>
      <c r="AH2667" s="16"/>
      <c r="AJ2667" s="16"/>
      <c r="AL2667" s="17"/>
      <c r="AM2667" s="16"/>
      <c r="AO2667" s="16"/>
      <c r="AQ2667" s="16"/>
      <c r="AS2667" s="16"/>
      <c r="AU2667" s="16"/>
      <c r="AW2667" s="16"/>
      <c r="AY2667" s="16"/>
      <c r="BA2667" s="16"/>
      <c r="BC2667" s="16"/>
      <c r="BE2667" s="16"/>
      <c r="BF2667" s="17"/>
      <c r="BG2667" s="16"/>
      <c r="BI2667" s="17"/>
      <c r="BJ2667" s="17"/>
      <c r="BK2667" s="17"/>
      <c r="BL2667" s="17"/>
      <c r="BN2667" s="16"/>
      <c r="BT2667" s="16"/>
      <c r="BU2667" s="16"/>
      <c r="BV2667" s="16"/>
      <c r="BY2667" s="16"/>
      <c r="BZ2667" s="16"/>
      <c r="CA2667" s="16"/>
      <c r="CH2667" s="16"/>
      <c r="CI2667" s="16"/>
    </row>
    <row r="2668" spans="6:87" x14ac:dyDescent="0.25">
      <c r="F2668" s="16"/>
      <c r="G2668" s="16"/>
      <c r="U2668" s="16"/>
      <c r="V2668" s="16"/>
      <c r="W2668" s="16"/>
      <c r="Y2668" s="16"/>
      <c r="Z2668" s="16"/>
      <c r="AA2668" s="16"/>
      <c r="AB2668" s="17"/>
      <c r="AC2668" s="16"/>
      <c r="AE2668" s="16"/>
      <c r="AG2668" s="17"/>
      <c r="AH2668" s="16"/>
      <c r="AJ2668" s="16"/>
      <c r="AL2668" s="17"/>
      <c r="AM2668" s="16"/>
      <c r="AO2668" s="16"/>
      <c r="AQ2668" s="16"/>
      <c r="AS2668" s="16"/>
      <c r="AU2668" s="16"/>
      <c r="AW2668" s="16"/>
      <c r="AY2668" s="16"/>
      <c r="BA2668" s="16"/>
      <c r="BC2668" s="16"/>
      <c r="BE2668" s="16"/>
      <c r="BF2668" s="17"/>
      <c r="BG2668" s="16"/>
      <c r="BI2668" s="17"/>
      <c r="BJ2668" s="17"/>
      <c r="BK2668" s="17"/>
      <c r="BL2668" s="17"/>
      <c r="BN2668" s="16"/>
      <c r="BT2668" s="16"/>
      <c r="BU2668" s="16"/>
      <c r="BV2668" s="16"/>
      <c r="BY2668" s="16"/>
      <c r="BZ2668" s="16"/>
      <c r="CA2668" s="16"/>
      <c r="CH2668" s="16"/>
      <c r="CI2668" s="16"/>
    </row>
    <row r="2669" spans="6:87" x14ac:dyDescent="0.25">
      <c r="F2669" s="16"/>
      <c r="G2669" s="16"/>
      <c r="U2669" s="16"/>
      <c r="V2669" s="16"/>
      <c r="W2669" s="16"/>
      <c r="Y2669" s="16"/>
      <c r="Z2669" s="16"/>
      <c r="AA2669" s="16"/>
      <c r="AB2669" s="17"/>
      <c r="AC2669" s="16"/>
      <c r="AE2669" s="16"/>
      <c r="AG2669" s="17"/>
      <c r="AH2669" s="16"/>
      <c r="AJ2669" s="16"/>
      <c r="AL2669" s="17"/>
      <c r="AM2669" s="16"/>
      <c r="AO2669" s="16"/>
      <c r="AQ2669" s="16"/>
      <c r="AS2669" s="16"/>
      <c r="AU2669" s="16"/>
      <c r="AW2669" s="16"/>
      <c r="AY2669" s="16"/>
      <c r="BA2669" s="16"/>
      <c r="BC2669" s="16"/>
      <c r="BE2669" s="16"/>
      <c r="BF2669" s="17"/>
      <c r="BG2669" s="16"/>
      <c r="BI2669" s="17"/>
      <c r="BJ2669" s="17"/>
      <c r="BK2669" s="17"/>
      <c r="BL2669" s="17"/>
      <c r="BN2669" s="16"/>
      <c r="BT2669" s="16"/>
      <c r="BU2669" s="16"/>
      <c r="BV2669" s="16"/>
      <c r="BY2669" s="16"/>
      <c r="BZ2669" s="16"/>
      <c r="CA2669" s="16"/>
      <c r="CH2669" s="16"/>
      <c r="CI2669" s="16"/>
    </row>
    <row r="2670" spans="6:87" x14ac:dyDescent="0.25">
      <c r="F2670" s="16"/>
      <c r="G2670" s="16"/>
      <c r="U2670" s="16"/>
      <c r="V2670" s="16"/>
      <c r="W2670" s="16"/>
      <c r="Y2670" s="16"/>
      <c r="Z2670" s="16"/>
      <c r="AA2670" s="16"/>
      <c r="AB2670" s="17"/>
      <c r="AC2670" s="16"/>
      <c r="AE2670" s="16"/>
      <c r="AG2670" s="17"/>
      <c r="AH2670" s="16"/>
      <c r="AJ2670" s="16"/>
      <c r="AL2670" s="17"/>
      <c r="AM2670" s="16"/>
      <c r="AO2670" s="16"/>
      <c r="AQ2670" s="16"/>
      <c r="AS2670" s="16"/>
      <c r="AU2670" s="16"/>
      <c r="AW2670" s="16"/>
      <c r="AY2670" s="16"/>
      <c r="BA2670" s="16"/>
      <c r="BC2670" s="16"/>
      <c r="BE2670" s="16"/>
      <c r="BF2670" s="17"/>
      <c r="BG2670" s="16"/>
      <c r="BI2670" s="17"/>
      <c r="BJ2670" s="17"/>
      <c r="BK2670" s="17"/>
      <c r="BL2670" s="17"/>
      <c r="BN2670" s="16"/>
      <c r="BT2670" s="16"/>
      <c r="BU2670" s="16"/>
      <c r="BV2670" s="16"/>
      <c r="BY2670" s="16"/>
      <c r="BZ2670" s="16"/>
      <c r="CA2670" s="16"/>
      <c r="CH2670" s="16"/>
      <c r="CI2670" s="16"/>
    </row>
    <row r="2671" spans="6:87" x14ac:dyDescent="0.25">
      <c r="F2671" s="16"/>
      <c r="G2671" s="16"/>
      <c r="U2671" s="16"/>
      <c r="V2671" s="16"/>
      <c r="W2671" s="16"/>
      <c r="Y2671" s="16"/>
      <c r="Z2671" s="16"/>
      <c r="AA2671" s="16"/>
      <c r="AB2671" s="17"/>
      <c r="AC2671" s="16"/>
      <c r="AE2671" s="16"/>
      <c r="AG2671" s="17"/>
      <c r="AH2671" s="16"/>
      <c r="AJ2671" s="16"/>
      <c r="AL2671" s="17"/>
      <c r="AM2671" s="16"/>
      <c r="AO2671" s="16"/>
      <c r="AQ2671" s="16"/>
      <c r="AS2671" s="16"/>
      <c r="AU2671" s="16"/>
      <c r="AW2671" s="16"/>
      <c r="AY2671" s="16"/>
      <c r="BA2671" s="16"/>
      <c r="BC2671" s="16"/>
      <c r="BE2671" s="16"/>
      <c r="BF2671" s="17"/>
      <c r="BG2671" s="16"/>
      <c r="BI2671" s="17"/>
      <c r="BJ2671" s="17"/>
      <c r="BK2671" s="17"/>
      <c r="BL2671" s="17"/>
      <c r="BN2671" s="16"/>
      <c r="BT2671" s="16"/>
      <c r="BU2671" s="16"/>
      <c r="BV2671" s="16"/>
      <c r="BY2671" s="16"/>
      <c r="BZ2671" s="16"/>
      <c r="CA2671" s="16"/>
      <c r="CH2671" s="16"/>
      <c r="CI2671" s="16"/>
    </row>
    <row r="2672" spans="6:87" x14ac:dyDescent="0.25">
      <c r="F2672" s="16"/>
      <c r="G2672" s="16"/>
      <c r="U2672" s="16"/>
      <c r="V2672" s="16"/>
      <c r="W2672" s="16"/>
      <c r="Y2672" s="16"/>
      <c r="Z2672" s="16"/>
      <c r="AA2672" s="16"/>
      <c r="AB2672" s="17"/>
      <c r="AC2672" s="16"/>
      <c r="AE2672" s="16"/>
      <c r="AG2672" s="17"/>
      <c r="AH2672" s="16"/>
      <c r="AJ2672" s="16"/>
      <c r="AL2672" s="17"/>
      <c r="AM2672" s="16"/>
      <c r="AO2672" s="16"/>
      <c r="AQ2672" s="16"/>
      <c r="AS2672" s="16"/>
      <c r="AU2672" s="16"/>
      <c r="AW2672" s="16"/>
      <c r="AY2672" s="16"/>
      <c r="BA2672" s="16"/>
      <c r="BC2672" s="16"/>
      <c r="BE2672" s="16"/>
      <c r="BF2672" s="17"/>
      <c r="BG2672" s="16"/>
      <c r="BI2672" s="17"/>
      <c r="BJ2672" s="17"/>
      <c r="BK2672" s="17"/>
      <c r="BL2672" s="17"/>
      <c r="BN2672" s="16"/>
      <c r="BT2672" s="16"/>
      <c r="BU2672" s="16"/>
      <c r="BV2672" s="16"/>
      <c r="BY2672" s="16"/>
      <c r="BZ2672" s="16"/>
      <c r="CA2672" s="16"/>
      <c r="CH2672" s="16"/>
      <c r="CI2672" s="16"/>
    </row>
    <row r="2673" spans="6:87" x14ac:dyDescent="0.25">
      <c r="F2673" s="16"/>
      <c r="G2673" s="16"/>
      <c r="U2673" s="16"/>
      <c r="V2673" s="16"/>
      <c r="W2673" s="16"/>
      <c r="Y2673" s="16"/>
      <c r="Z2673" s="16"/>
      <c r="AA2673" s="16"/>
      <c r="AB2673" s="17"/>
      <c r="AC2673" s="16"/>
      <c r="AE2673" s="16"/>
      <c r="AG2673" s="17"/>
      <c r="AH2673" s="16"/>
      <c r="AJ2673" s="16"/>
      <c r="AL2673" s="17"/>
      <c r="AM2673" s="16"/>
      <c r="AO2673" s="16"/>
      <c r="AQ2673" s="16"/>
      <c r="AS2673" s="16"/>
      <c r="AU2673" s="16"/>
      <c r="AW2673" s="16"/>
      <c r="AY2673" s="16"/>
      <c r="BA2673" s="16"/>
      <c r="BC2673" s="16"/>
      <c r="BE2673" s="16"/>
      <c r="BF2673" s="17"/>
      <c r="BG2673" s="16"/>
      <c r="BI2673" s="17"/>
      <c r="BJ2673" s="17"/>
      <c r="BK2673" s="17"/>
      <c r="BL2673" s="17"/>
      <c r="BN2673" s="16"/>
      <c r="BT2673" s="16"/>
      <c r="BU2673" s="16"/>
      <c r="BV2673" s="16"/>
      <c r="BY2673" s="16"/>
      <c r="BZ2673" s="16"/>
      <c r="CA2673" s="16"/>
      <c r="CH2673" s="16"/>
      <c r="CI2673" s="16"/>
    </row>
    <row r="2674" spans="6:87" x14ac:dyDescent="0.25">
      <c r="F2674" s="16"/>
      <c r="G2674" s="16"/>
      <c r="U2674" s="16"/>
      <c r="V2674" s="16"/>
      <c r="W2674" s="16"/>
      <c r="Y2674" s="16"/>
      <c r="Z2674" s="16"/>
      <c r="AA2674" s="16"/>
      <c r="AB2674" s="17"/>
      <c r="AC2674" s="16"/>
      <c r="AE2674" s="16"/>
      <c r="AG2674" s="17"/>
      <c r="AH2674" s="16"/>
      <c r="AJ2674" s="16"/>
      <c r="AL2674" s="17"/>
      <c r="AM2674" s="16"/>
      <c r="AO2674" s="16"/>
      <c r="AQ2674" s="16"/>
      <c r="AS2674" s="16"/>
      <c r="AU2674" s="16"/>
      <c r="AW2674" s="16"/>
      <c r="AY2674" s="16"/>
      <c r="BA2674" s="16"/>
      <c r="BC2674" s="16"/>
      <c r="BE2674" s="16"/>
      <c r="BF2674" s="17"/>
      <c r="BG2674" s="16"/>
      <c r="BI2674" s="17"/>
      <c r="BJ2674" s="17"/>
      <c r="BK2674" s="17"/>
      <c r="BL2674" s="17"/>
      <c r="BN2674" s="16"/>
      <c r="BT2674" s="16"/>
      <c r="BU2674" s="16"/>
      <c r="BV2674" s="16"/>
      <c r="BY2674" s="16"/>
      <c r="BZ2674" s="16"/>
      <c r="CA2674" s="16"/>
      <c r="CH2674" s="16"/>
      <c r="CI2674" s="16"/>
    </row>
    <row r="2675" spans="6:87" x14ac:dyDescent="0.25">
      <c r="F2675" s="16"/>
      <c r="G2675" s="16"/>
      <c r="U2675" s="16"/>
      <c r="V2675" s="16"/>
      <c r="W2675" s="16"/>
      <c r="Y2675" s="16"/>
      <c r="Z2675" s="16"/>
      <c r="AA2675" s="16"/>
      <c r="AB2675" s="17"/>
      <c r="AC2675" s="16"/>
      <c r="AE2675" s="16"/>
      <c r="AG2675" s="17"/>
      <c r="AH2675" s="16"/>
      <c r="AJ2675" s="16"/>
      <c r="AL2675" s="17"/>
      <c r="AM2675" s="16"/>
      <c r="AO2675" s="16"/>
      <c r="AQ2675" s="16"/>
      <c r="AS2675" s="16"/>
      <c r="AU2675" s="16"/>
      <c r="AW2675" s="16"/>
      <c r="AY2675" s="16"/>
      <c r="BA2675" s="16"/>
      <c r="BC2675" s="16"/>
      <c r="BE2675" s="16"/>
      <c r="BF2675" s="17"/>
      <c r="BG2675" s="16"/>
      <c r="BI2675" s="17"/>
      <c r="BJ2675" s="17"/>
      <c r="BK2675" s="17"/>
      <c r="BL2675" s="17"/>
      <c r="BN2675" s="16"/>
      <c r="BT2675" s="16"/>
      <c r="BU2675" s="16"/>
      <c r="BV2675" s="16"/>
      <c r="BY2675" s="16"/>
      <c r="BZ2675" s="16"/>
      <c r="CA2675" s="16"/>
      <c r="CH2675" s="16"/>
      <c r="CI2675" s="16"/>
    </row>
    <row r="2676" spans="6:87" x14ac:dyDescent="0.25">
      <c r="F2676" s="16"/>
      <c r="G2676" s="16"/>
      <c r="U2676" s="16"/>
      <c r="V2676" s="16"/>
      <c r="W2676" s="16"/>
      <c r="Y2676" s="16"/>
      <c r="Z2676" s="16"/>
      <c r="AA2676" s="16"/>
      <c r="AB2676" s="17"/>
      <c r="AC2676" s="16"/>
      <c r="AE2676" s="16"/>
      <c r="AG2676" s="17"/>
      <c r="AH2676" s="16"/>
      <c r="AJ2676" s="16"/>
      <c r="AL2676" s="17"/>
      <c r="AM2676" s="16"/>
      <c r="AO2676" s="16"/>
      <c r="AQ2676" s="16"/>
      <c r="AS2676" s="16"/>
      <c r="AU2676" s="16"/>
      <c r="AW2676" s="16"/>
      <c r="AY2676" s="16"/>
      <c r="BA2676" s="16"/>
      <c r="BC2676" s="16"/>
      <c r="BE2676" s="16"/>
      <c r="BF2676" s="17"/>
      <c r="BG2676" s="16"/>
      <c r="BI2676" s="17"/>
      <c r="BJ2676" s="17"/>
      <c r="BK2676" s="17"/>
      <c r="BL2676" s="17"/>
      <c r="BN2676" s="16"/>
      <c r="BT2676" s="16"/>
      <c r="BU2676" s="16"/>
      <c r="BV2676" s="16"/>
      <c r="BY2676" s="16"/>
      <c r="BZ2676" s="16"/>
      <c r="CA2676" s="16"/>
      <c r="CH2676" s="16"/>
      <c r="CI2676" s="16"/>
    </row>
    <row r="2677" spans="6:87" x14ac:dyDescent="0.25">
      <c r="F2677" s="16"/>
      <c r="G2677" s="16"/>
      <c r="U2677" s="16"/>
      <c r="V2677" s="16"/>
      <c r="W2677" s="16"/>
      <c r="Y2677" s="16"/>
      <c r="Z2677" s="16"/>
      <c r="AA2677" s="16"/>
      <c r="AB2677" s="17"/>
      <c r="AC2677" s="16"/>
      <c r="AE2677" s="16"/>
      <c r="AG2677" s="17"/>
      <c r="AH2677" s="16"/>
      <c r="AJ2677" s="16"/>
      <c r="AL2677" s="17"/>
      <c r="AM2677" s="16"/>
      <c r="AO2677" s="16"/>
      <c r="AQ2677" s="16"/>
      <c r="AS2677" s="16"/>
      <c r="AU2677" s="16"/>
      <c r="AW2677" s="16"/>
      <c r="AY2677" s="16"/>
      <c r="BA2677" s="16"/>
      <c r="BC2677" s="16"/>
      <c r="BE2677" s="16"/>
      <c r="BF2677" s="17"/>
      <c r="BG2677" s="16"/>
      <c r="BI2677" s="17"/>
      <c r="BJ2677" s="17"/>
      <c r="BK2677" s="17"/>
      <c r="BL2677" s="17"/>
      <c r="BN2677" s="16"/>
      <c r="BT2677" s="16"/>
      <c r="BU2677" s="16"/>
      <c r="BV2677" s="16"/>
      <c r="BY2677" s="16"/>
      <c r="BZ2677" s="16"/>
      <c r="CA2677" s="16"/>
      <c r="CH2677" s="16"/>
      <c r="CI2677" s="16"/>
    </row>
    <row r="2678" spans="6:87" x14ac:dyDescent="0.25">
      <c r="F2678" s="16"/>
      <c r="G2678" s="16"/>
      <c r="U2678" s="16"/>
      <c r="V2678" s="16"/>
      <c r="W2678" s="16"/>
      <c r="Y2678" s="16"/>
      <c r="Z2678" s="16"/>
      <c r="AA2678" s="16"/>
      <c r="AB2678" s="17"/>
      <c r="AC2678" s="16"/>
      <c r="AE2678" s="16"/>
      <c r="AG2678" s="17"/>
      <c r="AH2678" s="16"/>
      <c r="AJ2678" s="16"/>
      <c r="AL2678" s="17"/>
      <c r="AM2678" s="16"/>
      <c r="AO2678" s="16"/>
      <c r="AQ2678" s="16"/>
      <c r="AS2678" s="16"/>
      <c r="AU2678" s="16"/>
      <c r="AW2678" s="16"/>
      <c r="AY2678" s="16"/>
      <c r="BA2678" s="16"/>
      <c r="BC2678" s="16"/>
      <c r="BE2678" s="16"/>
      <c r="BF2678" s="17"/>
      <c r="BG2678" s="16"/>
      <c r="BI2678" s="17"/>
      <c r="BJ2678" s="17"/>
      <c r="BK2678" s="17"/>
      <c r="BL2678" s="17"/>
      <c r="BN2678" s="16"/>
      <c r="BT2678" s="16"/>
      <c r="BU2678" s="16"/>
      <c r="BV2678" s="16"/>
      <c r="BY2678" s="16"/>
      <c r="BZ2678" s="16"/>
      <c r="CA2678" s="16"/>
      <c r="CH2678" s="16"/>
      <c r="CI2678" s="16"/>
    </row>
    <row r="2679" spans="6:87" x14ac:dyDescent="0.25">
      <c r="F2679" s="16"/>
      <c r="G2679" s="16"/>
      <c r="U2679" s="16"/>
      <c r="V2679" s="16"/>
      <c r="W2679" s="16"/>
      <c r="Y2679" s="16"/>
      <c r="Z2679" s="16"/>
      <c r="AA2679" s="16"/>
      <c r="AB2679" s="17"/>
      <c r="AC2679" s="16"/>
      <c r="AE2679" s="16"/>
      <c r="AG2679" s="17"/>
      <c r="AH2679" s="16"/>
      <c r="AJ2679" s="16"/>
      <c r="AL2679" s="17"/>
      <c r="AM2679" s="16"/>
      <c r="AO2679" s="16"/>
      <c r="AQ2679" s="16"/>
      <c r="AS2679" s="16"/>
      <c r="AU2679" s="16"/>
      <c r="AW2679" s="16"/>
      <c r="AY2679" s="16"/>
      <c r="BA2679" s="16"/>
      <c r="BC2679" s="16"/>
      <c r="BE2679" s="16"/>
      <c r="BF2679" s="17"/>
      <c r="BG2679" s="16"/>
      <c r="BI2679" s="17"/>
      <c r="BJ2679" s="17"/>
      <c r="BK2679" s="17"/>
      <c r="BL2679" s="17"/>
      <c r="BN2679" s="16"/>
      <c r="BT2679" s="16"/>
      <c r="BU2679" s="16"/>
      <c r="BV2679" s="16"/>
      <c r="BY2679" s="16"/>
      <c r="BZ2679" s="16"/>
      <c r="CA2679" s="16"/>
      <c r="CH2679" s="16"/>
      <c r="CI2679" s="16"/>
    </row>
    <row r="2680" spans="6:87" x14ac:dyDescent="0.25">
      <c r="F2680" s="16"/>
      <c r="G2680" s="16"/>
      <c r="U2680" s="16"/>
      <c r="V2680" s="16"/>
      <c r="W2680" s="16"/>
      <c r="Y2680" s="16"/>
      <c r="Z2680" s="16"/>
      <c r="AA2680" s="16"/>
      <c r="AB2680" s="17"/>
      <c r="AC2680" s="16"/>
      <c r="AE2680" s="16"/>
      <c r="AG2680" s="17"/>
      <c r="AH2680" s="16"/>
      <c r="AJ2680" s="16"/>
      <c r="AL2680" s="17"/>
      <c r="AM2680" s="16"/>
      <c r="AO2680" s="16"/>
      <c r="AQ2680" s="16"/>
      <c r="AS2680" s="16"/>
      <c r="AU2680" s="16"/>
      <c r="AW2680" s="16"/>
      <c r="AY2680" s="16"/>
      <c r="BA2680" s="16"/>
      <c r="BC2680" s="16"/>
      <c r="BE2680" s="16"/>
      <c r="BF2680" s="17"/>
      <c r="BG2680" s="16"/>
      <c r="BI2680" s="17"/>
      <c r="BJ2680" s="17"/>
      <c r="BK2680" s="17"/>
      <c r="BL2680" s="17"/>
      <c r="BN2680" s="16"/>
      <c r="BT2680" s="16"/>
      <c r="BU2680" s="16"/>
      <c r="BV2680" s="16"/>
      <c r="BY2680" s="16"/>
      <c r="BZ2680" s="16"/>
      <c r="CA2680" s="16"/>
      <c r="CH2680" s="16"/>
      <c r="CI2680" s="16"/>
    </row>
    <row r="2681" spans="6:87" x14ac:dyDescent="0.25">
      <c r="F2681" s="16"/>
      <c r="G2681" s="16"/>
      <c r="U2681" s="16"/>
      <c r="V2681" s="16"/>
      <c r="W2681" s="16"/>
      <c r="Y2681" s="16"/>
      <c r="Z2681" s="16"/>
      <c r="AA2681" s="16"/>
      <c r="AB2681" s="17"/>
      <c r="AC2681" s="16"/>
      <c r="AE2681" s="16"/>
      <c r="AG2681" s="17"/>
      <c r="AH2681" s="16"/>
      <c r="AJ2681" s="16"/>
      <c r="AL2681" s="17"/>
      <c r="AM2681" s="16"/>
      <c r="AO2681" s="16"/>
      <c r="AQ2681" s="16"/>
      <c r="AS2681" s="16"/>
      <c r="AU2681" s="16"/>
      <c r="AW2681" s="16"/>
      <c r="AY2681" s="16"/>
      <c r="BA2681" s="16"/>
      <c r="BC2681" s="16"/>
      <c r="BE2681" s="16"/>
      <c r="BF2681" s="17"/>
      <c r="BG2681" s="16"/>
      <c r="BI2681" s="17"/>
      <c r="BJ2681" s="17"/>
      <c r="BK2681" s="17"/>
      <c r="BL2681" s="17"/>
      <c r="BN2681" s="16"/>
      <c r="BT2681" s="16"/>
      <c r="BU2681" s="16"/>
      <c r="BV2681" s="16"/>
      <c r="BY2681" s="16"/>
      <c r="BZ2681" s="16"/>
      <c r="CA2681" s="16"/>
      <c r="CH2681" s="16"/>
      <c r="CI2681" s="16"/>
    </row>
    <row r="2682" spans="6:87" x14ac:dyDescent="0.25">
      <c r="F2682" s="16"/>
      <c r="G2682" s="16"/>
      <c r="U2682" s="16"/>
      <c r="V2682" s="16"/>
      <c r="W2682" s="16"/>
      <c r="Y2682" s="16"/>
      <c r="Z2682" s="16"/>
      <c r="AA2682" s="16"/>
      <c r="AB2682" s="17"/>
      <c r="AC2682" s="16"/>
      <c r="AE2682" s="16"/>
      <c r="AG2682" s="17"/>
      <c r="AH2682" s="16"/>
      <c r="AJ2682" s="16"/>
      <c r="AL2682" s="17"/>
      <c r="AM2682" s="16"/>
      <c r="AO2682" s="16"/>
      <c r="AQ2682" s="16"/>
      <c r="AS2682" s="16"/>
      <c r="AU2682" s="16"/>
      <c r="AW2682" s="16"/>
      <c r="AY2682" s="16"/>
      <c r="BA2682" s="16"/>
      <c r="BC2682" s="16"/>
      <c r="BE2682" s="16"/>
      <c r="BF2682" s="17"/>
      <c r="BG2682" s="16"/>
      <c r="BI2682" s="17"/>
      <c r="BJ2682" s="17"/>
      <c r="BK2682" s="17"/>
      <c r="BL2682" s="17"/>
      <c r="BN2682" s="16"/>
      <c r="BT2682" s="16"/>
      <c r="BU2682" s="16"/>
      <c r="BV2682" s="16"/>
      <c r="BY2682" s="16"/>
      <c r="BZ2682" s="16"/>
      <c r="CA2682" s="16"/>
      <c r="CH2682" s="16"/>
      <c r="CI2682" s="16"/>
    </row>
    <row r="2683" spans="6:87" x14ac:dyDescent="0.25">
      <c r="F2683" s="16"/>
      <c r="G2683" s="16"/>
      <c r="U2683" s="16"/>
      <c r="V2683" s="16"/>
      <c r="W2683" s="16"/>
      <c r="Y2683" s="16"/>
      <c r="Z2683" s="16"/>
      <c r="AA2683" s="16"/>
      <c r="AB2683" s="17"/>
      <c r="AC2683" s="16"/>
      <c r="AE2683" s="16"/>
      <c r="AG2683" s="17"/>
      <c r="AH2683" s="16"/>
      <c r="AJ2683" s="16"/>
      <c r="AL2683" s="17"/>
      <c r="AM2683" s="16"/>
      <c r="AO2683" s="16"/>
      <c r="AQ2683" s="16"/>
      <c r="AS2683" s="16"/>
      <c r="AU2683" s="16"/>
      <c r="AW2683" s="16"/>
      <c r="AY2683" s="16"/>
      <c r="BA2683" s="16"/>
      <c r="BC2683" s="16"/>
      <c r="BE2683" s="16"/>
      <c r="BF2683" s="17"/>
      <c r="BG2683" s="16"/>
      <c r="BI2683" s="17"/>
      <c r="BJ2683" s="17"/>
      <c r="BK2683" s="17"/>
      <c r="BL2683" s="17"/>
      <c r="BN2683" s="16"/>
      <c r="BT2683" s="16"/>
      <c r="BU2683" s="16"/>
      <c r="BV2683" s="16"/>
      <c r="BY2683" s="16"/>
      <c r="BZ2683" s="16"/>
      <c r="CA2683" s="16"/>
      <c r="CH2683" s="16"/>
      <c r="CI2683" s="16"/>
    </row>
    <row r="2684" spans="6:87" x14ac:dyDescent="0.25">
      <c r="F2684" s="16"/>
      <c r="G2684" s="16"/>
      <c r="U2684" s="16"/>
      <c r="V2684" s="16"/>
      <c r="W2684" s="16"/>
      <c r="Y2684" s="16"/>
      <c r="Z2684" s="16"/>
      <c r="AA2684" s="16"/>
      <c r="AB2684" s="17"/>
      <c r="AC2684" s="16"/>
      <c r="AE2684" s="16"/>
      <c r="AG2684" s="17"/>
      <c r="AH2684" s="16"/>
      <c r="AJ2684" s="16"/>
      <c r="AL2684" s="17"/>
      <c r="AM2684" s="16"/>
      <c r="AO2684" s="16"/>
      <c r="AQ2684" s="16"/>
      <c r="AS2684" s="16"/>
      <c r="AU2684" s="16"/>
      <c r="AW2684" s="16"/>
      <c r="AY2684" s="16"/>
      <c r="BA2684" s="16"/>
      <c r="BC2684" s="16"/>
      <c r="BE2684" s="16"/>
      <c r="BF2684" s="17"/>
      <c r="BG2684" s="16"/>
      <c r="BI2684" s="17"/>
      <c r="BJ2684" s="17"/>
      <c r="BK2684" s="17"/>
      <c r="BL2684" s="17"/>
      <c r="BN2684" s="16"/>
      <c r="BT2684" s="16"/>
      <c r="BU2684" s="16"/>
      <c r="BV2684" s="16"/>
      <c r="BY2684" s="16"/>
      <c r="BZ2684" s="16"/>
      <c r="CA2684" s="16"/>
      <c r="CH2684" s="16"/>
      <c r="CI2684" s="16"/>
    </row>
    <row r="2685" spans="6:87" x14ac:dyDescent="0.25">
      <c r="F2685" s="16"/>
      <c r="G2685" s="16"/>
      <c r="U2685" s="16"/>
      <c r="V2685" s="16"/>
      <c r="W2685" s="16"/>
      <c r="Y2685" s="16"/>
      <c r="Z2685" s="16"/>
      <c r="AA2685" s="16"/>
      <c r="AB2685" s="17"/>
      <c r="AC2685" s="16"/>
      <c r="AE2685" s="16"/>
      <c r="AG2685" s="17"/>
      <c r="AH2685" s="16"/>
      <c r="AJ2685" s="16"/>
      <c r="AL2685" s="17"/>
      <c r="AM2685" s="16"/>
      <c r="AO2685" s="16"/>
      <c r="AQ2685" s="16"/>
      <c r="AS2685" s="16"/>
      <c r="AU2685" s="16"/>
      <c r="AW2685" s="16"/>
      <c r="AY2685" s="16"/>
      <c r="BA2685" s="16"/>
      <c r="BC2685" s="16"/>
      <c r="BE2685" s="16"/>
      <c r="BF2685" s="17"/>
      <c r="BG2685" s="16"/>
      <c r="BI2685" s="17"/>
      <c r="BJ2685" s="17"/>
      <c r="BK2685" s="17"/>
      <c r="BL2685" s="17"/>
      <c r="BN2685" s="16"/>
      <c r="BT2685" s="16"/>
      <c r="BU2685" s="16"/>
      <c r="BV2685" s="16"/>
      <c r="BY2685" s="16"/>
      <c r="BZ2685" s="16"/>
      <c r="CA2685" s="16"/>
      <c r="CH2685" s="16"/>
      <c r="CI2685" s="16"/>
    </row>
    <row r="2686" spans="6:87" x14ac:dyDescent="0.25">
      <c r="F2686" s="16"/>
      <c r="G2686" s="16"/>
      <c r="U2686" s="16"/>
      <c r="V2686" s="16"/>
      <c r="W2686" s="16"/>
      <c r="Y2686" s="16"/>
      <c r="Z2686" s="16"/>
      <c r="AA2686" s="16"/>
      <c r="AB2686" s="17"/>
      <c r="AC2686" s="16"/>
      <c r="AE2686" s="16"/>
      <c r="AG2686" s="17"/>
      <c r="AH2686" s="16"/>
      <c r="AJ2686" s="16"/>
      <c r="AL2686" s="17"/>
      <c r="AM2686" s="16"/>
      <c r="AO2686" s="16"/>
      <c r="AQ2686" s="16"/>
      <c r="AS2686" s="16"/>
      <c r="AU2686" s="16"/>
      <c r="AW2686" s="16"/>
      <c r="AY2686" s="16"/>
      <c r="BA2686" s="16"/>
      <c r="BC2686" s="16"/>
      <c r="BE2686" s="16"/>
      <c r="BF2686" s="17"/>
      <c r="BG2686" s="16"/>
      <c r="BI2686" s="17"/>
      <c r="BJ2686" s="17"/>
      <c r="BK2686" s="17"/>
      <c r="BL2686" s="17"/>
      <c r="BN2686" s="16"/>
      <c r="BT2686" s="16"/>
      <c r="BU2686" s="16"/>
      <c r="BV2686" s="16"/>
      <c r="BY2686" s="16"/>
      <c r="BZ2686" s="16"/>
      <c r="CA2686" s="16"/>
      <c r="CH2686" s="16"/>
      <c r="CI2686" s="16"/>
    </row>
    <row r="2687" spans="6:87" x14ac:dyDescent="0.25">
      <c r="F2687" s="16"/>
      <c r="G2687" s="16"/>
      <c r="U2687" s="16"/>
      <c r="V2687" s="16"/>
      <c r="W2687" s="16"/>
      <c r="Y2687" s="16"/>
      <c r="Z2687" s="16"/>
      <c r="AA2687" s="16"/>
      <c r="AB2687" s="17"/>
      <c r="AC2687" s="16"/>
      <c r="AE2687" s="16"/>
      <c r="AG2687" s="17"/>
      <c r="AH2687" s="16"/>
      <c r="AJ2687" s="16"/>
      <c r="AL2687" s="17"/>
      <c r="AM2687" s="16"/>
      <c r="AO2687" s="16"/>
      <c r="AQ2687" s="16"/>
      <c r="AS2687" s="16"/>
      <c r="AU2687" s="16"/>
      <c r="AW2687" s="16"/>
      <c r="AY2687" s="16"/>
      <c r="BA2687" s="16"/>
      <c r="BC2687" s="16"/>
      <c r="BE2687" s="16"/>
      <c r="BF2687" s="17"/>
      <c r="BG2687" s="16"/>
      <c r="BI2687" s="17"/>
      <c r="BJ2687" s="17"/>
      <c r="BK2687" s="17"/>
      <c r="BL2687" s="17"/>
      <c r="BN2687" s="16"/>
      <c r="BT2687" s="16"/>
      <c r="BU2687" s="16"/>
      <c r="BV2687" s="16"/>
      <c r="BY2687" s="16"/>
      <c r="BZ2687" s="16"/>
      <c r="CA2687" s="16"/>
      <c r="CH2687" s="16"/>
      <c r="CI2687" s="16"/>
    </row>
    <row r="2688" spans="6:87" x14ac:dyDescent="0.25">
      <c r="F2688" s="16"/>
      <c r="G2688" s="16"/>
      <c r="U2688" s="16"/>
      <c r="V2688" s="16"/>
      <c r="W2688" s="16"/>
      <c r="Y2688" s="16"/>
      <c r="Z2688" s="16"/>
      <c r="AA2688" s="16"/>
      <c r="AB2688" s="17"/>
      <c r="AC2688" s="16"/>
      <c r="AE2688" s="16"/>
      <c r="AG2688" s="17"/>
      <c r="AH2688" s="16"/>
      <c r="AJ2688" s="16"/>
      <c r="AL2688" s="17"/>
      <c r="AM2688" s="16"/>
      <c r="AO2688" s="16"/>
      <c r="AQ2688" s="16"/>
      <c r="AS2688" s="16"/>
      <c r="AU2688" s="16"/>
      <c r="AW2688" s="16"/>
      <c r="AY2688" s="16"/>
      <c r="BA2688" s="16"/>
      <c r="BC2688" s="16"/>
      <c r="BE2688" s="16"/>
      <c r="BF2688" s="17"/>
      <c r="BG2688" s="16"/>
      <c r="BI2688" s="17"/>
      <c r="BJ2688" s="17"/>
      <c r="BK2688" s="17"/>
      <c r="BL2688" s="17"/>
      <c r="BN2688" s="16"/>
      <c r="BT2688" s="16"/>
      <c r="BU2688" s="16"/>
      <c r="BV2688" s="16"/>
      <c r="BY2688" s="16"/>
      <c r="BZ2688" s="16"/>
      <c r="CA2688" s="16"/>
      <c r="CH2688" s="16"/>
      <c r="CI2688" s="16"/>
    </row>
    <row r="2689" spans="6:87" x14ac:dyDescent="0.25">
      <c r="F2689" s="16"/>
      <c r="G2689" s="16"/>
      <c r="U2689" s="16"/>
      <c r="V2689" s="16"/>
      <c r="W2689" s="16"/>
      <c r="Y2689" s="16"/>
      <c r="Z2689" s="16"/>
      <c r="AA2689" s="16"/>
      <c r="AB2689" s="17"/>
      <c r="AC2689" s="16"/>
      <c r="AE2689" s="16"/>
      <c r="AG2689" s="17"/>
      <c r="AH2689" s="16"/>
      <c r="AJ2689" s="16"/>
      <c r="AL2689" s="17"/>
      <c r="AM2689" s="16"/>
      <c r="AO2689" s="16"/>
      <c r="AQ2689" s="16"/>
      <c r="AS2689" s="16"/>
      <c r="AU2689" s="16"/>
      <c r="AW2689" s="16"/>
      <c r="AY2689" s="16"/>
      <c r="BA2689" s="16"/>
      <c r="BC2689" s="16"/>
      <c r="BE2689" s="16"/>
      <c r="BF2689" s="17"/>
      <c r="BG2689" s="16"/>
      <c r="BI2689" s="17"/>
      <c r="BJ2689" s="17"/>
      <c r="BK2689" s="17"/>
      <c r="BL2689" s="17"/>
      <c r="BN2689" s="16"/>
      <c r="BT2689" s="16"/>
      <c r="BU2689" s="16"/>
      <c r="BV2689" s="16"/>
      <c r="BY2689" s="16"/>
      <c r="BZ2689" s="16"/>
      <c r="CA2689" s="16"/>
      <c r="CH2689" s="16"/>
      <c r="CI2689" s="16"/>
    </row>
    <row r="2690" spans="6:87" x14ac:dyDescent="0.25">
      <c r="F2690" s="16"/>
      <c r="G2690" s="16"/>
      <c r="U2690" s="16"/>
      <c r="V2690" s="16"/>
      <c r="W2690" s="16"/>
      <c r="Y2690" s="16"/>
      <c r="Z2690" s="16"/>
      <c r="AA2690" s="16"/>
      <c r="AB2690" s="17"/>
      <c r="AC2690" s="16"/>
      <c r="AE2690" s="16"/>
      <c r="AG2690" s="17"/>
      <c r="AH2690" s="16"/>
      <c r="AJ2690" s="16"/>
      <c r="AL2690" s="17"/>
      <c r="AM2690" s="16"/>
      <c r="AO2690" s="16"/>
      <c r="AQ2690" s="16"/>
      <c r="AS2690" s="16"/>
      <c r="AU2690" s="16"/>
      <c r="AW2690" s="16"/>
      <c r="AY2690" s="16"/>
      <c r="BA2690" s="16"/>
      <c r="BC2690" s="16"/>
      <c r="BE2690" s="16"/>
      <c r="BF2690" s="17"/>
      <c r="BG2690" s="16"/>
      <c r="BI2690" s="17"/>
      <c r="BJ2690" s="17"/>
      <c r="BK2690" s="17"/>
      <c r="BL2690" s="17"/>
      <c r="BN2690" s="16"/>
      <c r="BT2690" s="16"/>
      <c r="BU2690" s="16"/>
      <c r="BV2690" s="16"/>
      <c r="BY2690" s="16"/>
      <c r="BZ2690" s="16"/>
      <c r="CA2690" s="16"/>
      <c r="CH2690" s="16"/>
      <c r="CI2690" s="16"/>
    </row>
    <row r="2691" spans="6:87" x14ac:dyDescent="0.25">
      <c r="F2691" s="16"/>
      <c r="G2691" s="16"/>
      <c r="U2691" s="16"/>
      <c r="V2691" s="16"/>
      <c r="W2691" s="16"/>
      <c r="Y2691" s="16"/>
      <c r="Z2691" s="16"/>
      <c r="AA2691" s="16"/>
      <c r="AB2691" s="17"/>
      <c r="AC2691" s="16"/>
      <c r="AE2691" s="16"/>
      <c r="AG2691" s="17"/>
      <c r="AH2691" s="16"/>
      <c r="AJ2691" s="16"/>
      <c r="AL2691" s="17"/>
      <c r="AM2691" s="16"/>
      <c r="AO2691" s="16"/>
      <c r="AQ2691" s="16"/>
      <c r="AS2691" s="16"/>
      <c r="AU2691" s="16"/>
      <c r="AW2691" s="16"/>
      <c r="AY2691" s="16"/>
      <c r="BA2691" s="16"/>
      <c r="BC2691" s="16"/>
      <c r="BE2691" s="16"/>
      <c r="BF2691" s="17"/>
      <c r="BG2691" s="16"/>
      <c r="BI2691" s="17"/>
      <c r="BJ2691" s="17"/>
      <c r="BK2691" s="17"/>
      <c r="BL2691" s="17"/>
      <c r="BN2691" s="16"/>
      <c r="BT2691" s="16"/>
      <c r="BU2691" s="16"/>
      <c r="BV2691" s="16"/>
      <c r="BY2691" s="16"/>
      <c r="BZ2691" s="16"/>
      <c r="CA2691" s="16"/>
      <c r="CH2691" s="16"/>
      <c r="CI2691" s="16"/>
    </row>
    <row r="2692" spans="6:87" x14ac:dyDescent="0.25">
      <c r="F2692" s="16"/>
      <c r="G2692" s="16"/>
      <c r="U2692" s="16"/>
      <c r="V2692" s="16"/>
      <c r="W2692" s="16"/>
      <c r="Y2692" s="16"/>
      <c r="Z2692" s="16"/>
      <c r="AA2692" s="16"/>
      <c r="AB2692" s="17"/>
      <c r="AC2692" s="16"/>
      <c r="AE2692" s="16"/>
      <c r="AG2692" s="17"/>
      <c r="AH2692" s="16"/>
      <c r="AJ2692" s="16"/>
      <c r="AL2692" s="17"/>
      <c r="AM2692" s="16"/>
      <c r="AO2692" s="16"/>
      <c r="AQ2692" s="16"/>
      <c r="AS2692" s="16"/>
      <c r="AU2692" s="16"/>
      <c r="AW2692" s="16"/>
      <c r="AY2692" s="16"/>
      <c r="BA2692" s="16"/>
      <c r="BC2692" s="16"/>
      <c r="BE2692" s="16"/>
      <c r="BF2692" s="17"/>
      <c r="BG2692" s="16"/>
      <c r="BI2692" s="17"/>
      <c r="BJ2692" s="17"/>
      <c r="BK2692" s="17"/>
      <c r="BL2692" s="17"/>
      <c r="BN2692" s="16"/>
      <c r="BT2692" s="16"/>
      <c r="BU2692" s="16"/>
      <c r="BV2692" s="16"/>
      <c r="BY2692" s="16"/>
      <c r="BZ2692" s="16"/>
      <c r="CA2692" s="16"/>
      <c r="CH2692" s="16"/>
      <c r="CI2692" s="16"/>
    </row>
    <row r="2693" spans="6:87" x14ac:dyDescent="0.25">
      <c r="F2693" s="16"/>
      <c r="G2693" s="16"/>
      <c r="U2693" s="16"/>
      <c r="V2693" s="16"/>
      <c r="W2693" s="16"/>
      <c r="Y2693" s="16"/>
      <c r="Z2693" s="16"/>
      <c r="AA2693" s="16"/>
      <c r="AB2693" s="17"/>
      <c r="AC2693" s="16"/>
      <c r="AE2693" s="16"/>
      <c r="AG2693" s="17"/>
      <c r="AH2693" s="16"/>
      <c r="AJ2693" s="16"/>
      <c r="AL2693" s="17"/>
      <c r="AM2693" s="16"/>
      <c r="AO2693" s="16"/>
      <c r="AQ2693" s="16"/>
      <c r="AS2693" s="16"/>
      <c r="AU2693" s="16"/>
      <c r="AW2693" s="16"/>
      <c r="AY2693" s="16"/>
      <c r="BA2693" s="16"/>
      <c r="BC2693" s="16"/>
      <c r="BE2693" s="16"/>
      <c r="BF2693" s="17"/>
      <c r="BG2693" s="16"/>
      <c r="BI2693" s="17"/>
      <c r="BJ2693" s="17"/>
      <c r="BK2693" s="17"/>
      <c r="BL2693" s="17"/>
      <c r="BN2693" s="16"/>
      <c r="BT2693" s="16"/>
      <c r="BU2693" s="16"/>
      <c r="BV2693" s="16"/>
      <c r="BY2693" s="16"/>
      <c r="BZ2693" s="16"/>
      <c r="CA2693" s="16"/>
      <c r="CH2693" s="16"/>
      <c r="CI2693" s="16"/>
    </row>
    <row r="2694" spans="6:87" x14ac:dyDescent="0.25">
      <c r="F2694" s="16"/>
      <c r="G2694" s="16"/>
      <c r="U2694" s="16"/>
      <c r="V2694" s="16"/>
      <c r="W2694" s="16"/>
      <c r="Y2694" s="16"/>
      <c r="Z2694" s="16"/>
      <c r="AA2694" s="16"/>
      <c r="AB2694" s="17"/>
      <c r="AC2694" s="16"/>
      <c r="AE2694" s="16"/>
      <c r="AG2694" s="17"/>
      <c r="AH2694" s="16"/>
      <c r="AJ2694" s="16"/>
      <c r="AL2694" s="17"/>
      <c r="AM2694" s="16"/>
      <c r="AO2694" s="16"/>
      <c r="AQ2694" s="16"/>
      <c r="AS2694" s="16"/>
      <c r="AU2694" s="16"/>
      <c r="AW2694" s="16"/>
      <c r="AY2694" s="16"/>
      <c r="BA2694" s="16"/>
      <c r="BC2694" s="16"/>
      <c r="BE2694" s="16"/>
      <c r="BF2694" s="17"/>
      <c r="BG2694" s="16"/>
      <c r="BI2694" s="17"/>
      <c r="BJ2694" s="17"/>
      <c r="BK2694" s="17"/>
      <c r="BL2694" s="17"/>
      <c r="BN2694" s="16"/>
      <c r="BT2694" s="16"/>
      <c r="BU2694" s="16"/>
      <c r="BV2694" s="16"/>
      <c r="BY2694" s="16"/>
      <c r="BZ2694" s="16"/>
      <c r="CA2694" s="16"/>
      <c r="CH2694" s="16"/>
      <c r="CI2694" s="16"/>
    </row>
    <row r="2695" spans="6:87" x14ac:dyDescent="0.25">
      <c r="F2695" s="16"/>
      <c r="G2695" s="16"/>
      <c r="U2695" s="16"/>
      <c r="V2695" s="16"/>
      <c r="W2695" s="16"/>
      <c r="Y2695" s="16"/>
      <c r="Z2695" s="16"/>
      <c r="AA2695" s="16"/>
      <c r="AB2695" s="17"/>
      <c r="AC2695" s="16"/>
      <c r="AE2695" s="16"/>
      <c r="AG2695" s="17"/>
      <c r="AH2695" s="16"/>
      <c r="AJ2695" s="16"/>
      <c r="AL2695" s="17"/>
      <c r="AM2695" s="16"/>
      <c r="AO2695" s="16"/>
      <c r="AQ2695" s="16"/>
      <c r="AS2695" s="16"/>
      <c r="AU2695" s="16"/>
      <c r="AW2695" s="16"/>
      <c r="AY2695" s="16"/>
      <c r="BA2695" s="16"/>
      <c r="BC2695" s="16"/>
      <c r="BE2695" s="16"/>
      <c r="BF2695" s="17"/>
      <c r="BG2695" s="16"/>
      <c r="BI2695" s="17"/>
      <c r="BJ2695" s="17"/>
      <c r="BK2695" s="17"/>
      <c r="BL2695" s="17"/>
      <c r="BN2695" s="16"/>
      <c r="BT2695" s="16"/>
      <c r="BU2695" s="16"/>
      <c r="BV2695" s="16"/>
      <c r="BY2695" s="16"/>
      <c r="BZ2695" s="16"/>
      <c r="CA2695" s="16"/>
      <c r="CH2695" s="16"/>
      <c r="CI2695" s="16"/>
    </row>
    <row r="2696" spans="6:87" x14ac:dyDescent="0.25">
      <c r="F2696" s="16"/>
      <c r="G2696" s="16"/>
      <c r="U2696" s="16"/>
      <c r="V2696" s="16"/>
      <c r="W2696" s="16"/>
      <c r="Y2696" s="16"/>
      <c r="Z2696" s="16"/>
      <c r="AA2696" s="16"/>
      <c r="AB2696" s="17"/>
      <c r="AC2696" s="16"/>
      <c r="AE2696" s="16"/>
      <c r="AG2696" s="17"/>
      <c r="AH2696" s="16"/>
      <c r="AJ2696" s="16"/>
      <c r="AL2696" s="17"/>
      <c r="AM2696" s="16"/>
      <c r="AO2696" s="16"/>
      <c r="AQ2696" s="16"/>
      <c r="AS2696" s="16"/>
      <c r="AU2696" s="16"/>
      <c r="AW2696" s="16"/>
      <c r="AY2696" s="16"/>
      <c r="BA2696" s="16"/>
      <c r="BC2696" s="16"/>
      <c r="BE2696" s="16"/>
      <c r="BF2696" s="17"/>
      <c r="BG2696" s="16"/>
      <c r="BI2696" s="17"/>
      <c r="BJ2696" s="17"/>
      <c r="BK2696" s="17"/>
      <c r="BL2696" s="17"/>
      <c r="BN2696" s="16"/>
      <c r="BT2696" s="16"/>
      <c r="BU2696" s="16"/>
      <c r="BV2696" s="16"/>
      <c r="BY2696" s="16"/>
      <c r="BZ2696" s="16"/>
      <c r="CA2696" s="16"/>
      <c r="CH2696" s="16"/>
      <c r="CI2696" s="16"/>
    </row>
    <row r="2697" spans="6:87" x14ac:dyDescent="0.25">
      <c r="F2697" s="16"/>
      <c r="G2697" s="16"/>
      <c r="U2697" s="16"/>
      <c r="V2697" s="16"/>
      <c r="W2697" s="16"/>
      <c r="Y2697" s="16"/>
      <c r="Z2697" s="16"/>
      <c r="AA2697" s="16"/>
      <c r="AB2697" s="17"/>
      <c r="AC2697" s="16"/>
      <c r="AE2697" s="16"/>
      <c r="AG2697" s="17"/>
      <c r="AH2697" s="16"/>
      <c r="AJ2697" s="16"/>
      <c r="AL2697" s="17"/>
      <c r="AM2697" s="16"/>
      <c r="AO2697" s="16"/>
      <c r="AQ2697" s="16"/>
      <c r="AS2697" s="16"/>
      <c r="AU2697" s="16"/>
      <c r="AW2697" s="16"/>
      <c r="AY2697" s="16"/>
      <c r="BA2697" s="16"/>
      <c r="BC2697" s="16"/>
      <c r="BE2697" s="16"/>
      <c r="BF2697" s="17"/>
      <c r="BG2697" s="16"/>
      <c r="BI2697" s="17"/>
      <c r="BJ2697" s="17"/>
      <c r="BK2697" s="17"/>
      <c r="BL2697" s="17"/>
      <c r="BN2697" s="16"/>
      <c r="BT2697" s="16"/>
      <c r="BU2697" s="16"/>
      <c r="BV2697" s="16"/>
      <c r="BY2697" s="16"/>
      <c r="BZ2697" s="16"/>
      <c r="CA2697" s="16"/>
      <c r="CH2697" s="16"/>
      <c r="CI2697" s="16"/>
    </row>
    <row r="2698" spans="6:87" x14ac:dyDescent="0.25">
      <c r="F2698" s="16"/>
      <c r="G2698" s="16"/>
      <c r="U2698" s="16"/>
      <c r="V2698" s="16"/>
      <c r="W2698" s="16"/>
      <c r="Y2698" s="16"/>
      <c r="Z2698" s="16"/>
      <c r="AA2698" s="16"/>
      <c r="AB2698" s="17"/>
      <c r="AC2698" s="16"/>
      <c r="AE2698" s="16"/>
      <c r="AG2698" s="17"/>
      <c r="AH2698" s="16"/>
      <c r="AJ2698" s="16"/>
      <c r="AL2698" s="17"/>
      <c r="AM2698" s="16"/>
      <c r="AO2698" s="16"/>
      <c r="AQ2698" s="16"/>
      <c r="AS2698" s="16"/>
      <c r="AU2698" s="16"/>
      <c r="AW2698" s="16"/>
      <c r="AY2698" s="16"/>
      <c r="BA2698" s="16"/>
      <c r="BC2698" s="16"/>
      <c r="BE2698" s="16"/>
      <c r="BF2698" s="17"/>
      <c r="BG2698" s="16"/>
      <c r="BI2698" s="17"/>
      <c r="BJ2698" s="17"/>
      <c r="BK2698" s="17"/>
      <c r="BL2698" s="17"/>
      <c r="BN2698" s="16"/>
      <c r="BT2698" s="16"/>
      <c r="BU2698" s="16"/>
      <c r="BV2698" s="16"/>
      <c r="BY2698" s="16"/>
      <c r="BZ2698" s="16"/>
      <c r="CA2698" s="16"/>
      <c r="CH2698" s="16"/>
      <c r="CI2698" s="16"/>
    </row>
    <row r="2699" spans="6:87" x14ac:dyDescent="0.25">
      <c r="F2699" s="16"/>
      <c r="G2699" s="16"/>
      <c r="U2699" s="16"/>
      <c r="V2699" s="16"/>
      <c r="W2699" s="16"/>
      <c r="Y2699" s="16"/>
      <c r="Z2699" s="16"/>
      <c r="AA2699" s="16"/>
      <c r="AB2699" s="17"/>
      <c r="AC2699" s="16"/>
      <c r="AE2699" s="16"/>
      <c r="AG2699" s="17"/>
      <c r="AH2699" s="16"/>
      <c r="AJ2699" s="16"/>
      <c r="AL2699" s="17"/>
      <c r="AM2699" s="16"/>
      <c r="AO2699" s="16"/>
      <c r="AQ2699" s="16"/>
      <c r="AS2699" s="16"/>
      <c r="AU2699" s="16"/>
      <c r="AW2699" s="16"/>
      <c r="AY2699" s="16"/>
      <c r="BA2699" s="16"/>
      <c r="BC2699" s="16"/>
      <c r="BE2699" s="16"/>
      <c r="BF2699" s="17"/>
      <c r="BG2699" s="16"/>
      <c r="BI2699" s="17"/>
      <c r="BJ2699" s="17"/>
      <c r="BK2699" s="17"/>
      <c r="BL2699" s="17"/>
      <c r="BN2699" s="16"/>
      <c r="BT2699" s="16"/>
      <c r="BU2699" s="16"/>
      <c r="BV2699" s="16"/>
      <c r="BY2699" s="16"/>
      <c r="BZ2699" s="16"/>
      <c r="CA2699" s="16"/>
      <c r="CH2699" s="16"/>
      <c r="CI2699" s="16"/>
    </row>
    <row r="2700" spans="6:87" x14ac:dyDescent="0.25">
      <c r="F2700" s="16"/>
      <c r="G2700" s="16"/>
      <c r="U2700" s="16"/>
      <c r="V2700" s="16"/>
      <c r="W2700" s="16"/>
      <c r="Y2700" s="16"/>
      <c r="Z2700" s="16"/>
      <c r="AA2700" s="16"/>
      <c r="AB2700" s="17"/>
      <c r="AC2700" s="16"/>
      <c r="AE2700" s="16"/>
      <c r="AG2700" s="17"/>
      <c r="AH2700" s="16"/>
      <c r="AJ2700" s="16"/>
      <c r="AL2700" s="17"/>
      <c r="AM2700" s="16"/>
      <c r="AO2700" s="16"/>
      <c r="AQ2700" s="16"/>
      <c r="AS2700" s="16"/>
      <c r="AU2700" s="16"/>
      <c r="AW2700" s="16"/>
      <c r="AY2700" s="16"/>
      <c r="BA2700" s="16"/>
      <c r="BC2700" s="16"/>
      <c r="BE2700" s="16"/>
      <c r="BF2700" s="17"/>
      <c r="BG2700" s="16"/>
      <c r="BI2700" s="17"/>
      <c r="BJ2700" s="17"/>
      <c r="BK2700" s="17"/>
      <c r="BL2700" s="17"/>
      <c r="BN2700" s="16"/>
      <c r="BT2700" s="16"/>
      <c r="BU2700" s="16"/>
      <c r="BV2700" s="16"/>
      <c r="BY2700" s="16"/>
      <c r="BZ2700" s="16"/>
      <c r="CA2700" s="16"/>
      <c r="CH2700" s="16"/>
      <c r="CI2700" s="16"/>
    </row>
    <row r="2701" spans="6:87" x14ac:dyDescent="0.25">
      <c r="F2701" s="16"/>
      <c r="G2701" s="16"/>
      <c r="U2701" s="16"/>
      <c r="V2701" s="16"/>
      <c r="W2701" s="16"/>
      <c r="Y2701" s="16"/>
      <c r="Z2701" s="16"/>
      <c r="AA2701" s="16"/>
      <c r="AB2701" s="17"/>
      <c r="AC2701" s="16"/>
      <c r="AE2701" s="16"/>
      <c r="AG2701" s="17"/>
      <c r="AH2701" s="16"/>
      <c r="AJ2701" s="16"/>
      <c r="AL2701" s="17"/>
      <c r="AM2701" s="16"/>
      <c r="AO2701" s="16"/>
      <c r="AQ2701" s="16"/>
      <c r="AS2701" s="16"/>
      <c r="AU2701" s="16"/>
      <c r="AW2701" s="16"/>
      <c r="AY2701" s="16"/>
      <c r="BA2701" s="16"/>
      <c r="BC2701" s="16"/>
      <c r="BE2701" s="16"/>
      <c r="BF2701" s="17"/>
      <c r="BG2701" s="16"/>
      <c r="BI2701" s="17"/>
      <c r="BJ2701" s="17"/>
      <c r="BK2701" s="17"/>
      <c r="BL2701" s="17"/>
      <c r="BN2701" s="16"/>
      <c r="BT2701" s="16"/>
      <c r="BU2701" s="16"/>
      <c r="BV2701" s="16"/>
      <c r="BY2701" s="16"/>
      <c r="BZ2701" s="16"/>
      <c r="CA2701" s="16"/>
      <c r="CH2701" s="16"/>
      <c r="CI2701" s="16"/>
    </row>
    <row r="2702" spans="6:87" x14ac:dyDescent="0.25">
      <c r="F2702" s="16"/>
      <c r="G2702" s="16"/>
      <c r="U2702" s="16"/>
      <c r="V2702" s="16"/>
      <c r="W2702" s="16"/>
      <c r="Y2702" s="16"/>
      <c r="Z2702" s="16"/>
      <c r="AA2702" s="16"/>
      <c r="AB2702" s="17"/>
      <c r="AC2702" s="16"/>
      <c r="AE2702" s="16"/>
      <c r="AG2702" s="17"/>
      <c r="AH2702" s="16"/>
      <c r="AJ2702" s="16"/>
      <c r="AL2702" s="17"/>
      <c r="AM2702" s="16"/>
      <c r="AO2702" s="16"/>
      <c r="AQ2702" s="16"/>
      <c r="AS2702" s="16"/>
      <c r="AU2702" s="16"/>
      <c r="AW2702" s="16"/>
      <c r="AY2702" s="16"/>
      <c r="BA2702" s="16"/>
      <c r="BC2702" s="16"/>
      <c r="BE2702" s="16"/>
      <c r="BF2702" s="17"/>
      <c r="BG2702" s="16"/>
      <c r="BI2702" s="17"/>
      <c r="BJ2702" s="17"/>
      <c r="BK2702" s="17"/>
      <c r="BL2702" s="17"/>
      <c r="BN2702" s="16"/>
      <c r="BT2702" s="16"/>
      <c r="BU2702" s="16"/>
      <c r="BV2702" s="16"/>
      <c r="BY2702" s="16"/>
      <c r="BZ2702" s="16"/>
      <c r="CA2702" s="16"/>
      <c r="CH2702" s="16"/>
      <c r="CI2702" s="16"/>
    </row>
    <row r="2703" spans="6:87" x14ac:dyDescent="0.25">
      <c r="F2703" s="16"/>
      <c r="G2703" s="16"/>
      <c r="U2703" s="16"/>
      <c r="V2703" s="16"/>
      <c r="W2703" s="16"/>
      <c r="Y2703" s="16"/>
      <c r="Z2703" s="16"/>
      <c r="AA2703" s="16"/>
      <c r="AB2703" s="17"/>
      <c r="AC2703" s="16"/>
      <c r="AE2703" s="16"/>
      <c r="AG2703" s="17"/>
      <c r="AH2703" s="16"/>
      <c r="AJ2703" s="16"/>
      <c r="AL2703" s="17"/>
      <c r="AM2703" s="16"/>
      <c r="AO2703" s="16"/>
      <c r="AQ2703" s="16"/>
      <c r="AS2703" s="16"/>
      <c r="AU2703" s="16"/>
      <c r="AW2703" s="16"/>
      <c r="AY2703" s="16"/>
      <c r="BA2703" s="16"/>
      <c r="BC2703" s="16"/>
      <c r="BE2703" s="16"/>
      <c r="BF2703" s="17"/>
      <c r="BG2703" s="16"/>
      <c r="BI2703" s="17"/>
      <c r="BJ2703" s="17"/>
      <c r="BK2703" s="17"/>
      <c r="BL2703" s="17"/>
      <c r="BN2703" s="16"/>
      <c r="BT2703" s="16"/>
      <c r="BU2703" s="16"/>
      <c r="BV2703" s="16"/>
      <c r="BY2703" s="16"/>
      <c r="BZ2703" s="16"/>
      <c r="CA2703" s="16"/>
      <c r="CH2703" s="16"/>
      <c r="CI2703" s="16"/>
    </row>
    <row r="2704" spans="6:87" x14ac:dyDescent="0.25">
      <c r="F2704" s="16"/>
      <c r="G2704" s="16"/>
      <c r="U2704" s="16"/>
      <c r="V2704" s="16"/>
      <c r="W2704" s="16"/>
      <c r="Y2704" s="16"/>
      <c r="Z2704" s="16"/>
      <c r="AA2704" s="16"/>
      <c r="AB2704" s="17"/>
      <c r="AC2704" s="16"/>
      <c r="AE2704" s="16"/>
      <c r="AG2704" s="17"/>
      <c r="AH2704" s="16"/>
      <c r="AJ2704" s="16"/>
      <c r="AL2704" s="17"/>
      <c r="AM2704" s="16"/>
      <c r="AO2704" s="16"/>
      <c r="AQ2704" s="16"/>
      <c r="AS2704" s="16"/>
      <c r="AU2704" s="16"/>
      <c r="AW2704" s="16"/>
      <c r="AY2704" s="16"/>
      <c r="BA2704" s="16"/>
      <c r="BC2704" s="16"/>
      <c r="BE2704" s="16"/>
      <c r="BF2704" s="17"/>
      <c r="BG2704" s="16"/>
      <c r="BI2704" s="17"/>
      <c r="BJ2704" s="17"/>
      <c r="BK2704" s="17"/>
      <c r="BL2704" s="17"/>
      <c r="BN2704" s="16"/>
      <c r="BT2704" s="16"/>
      <c r="BU2704" s="16"/>
      <c r="BV2704" s="16"/>
      <c r="BY2704" s="16"/>
      <c r="BZ2704" s="16"/>
      <c r="CA2704" s="16"/>
      <c r="CH2704" s="16"/>
      <c r="CI2704" s="16"/>
    </row>
    <row r="2705" spans="6:87" x14ac:dyDescent="0.25">
      <c r="F2705" s="16"/>
      <c r="G2705" s="16"/>
      <c r="U2705" s="16"/>
      <c r="V2705" s="16"/>
      <c r="W2705" s="16"/>
      <c r="Y2705" s="16"/>
      <c r="Z2705" s="16"/>
      <c r="AA2705" s="16"/>
      <c r="AB2705" s="17"/>
      <c r="AC2705" s="16"/>
      <c r="AE2705" s="16"/>
      <c r="AG2705" s="17"/>
      <c r="AH2705" s="16"/>
      <c r="AJ2705" s="16"/>
      <c r="AL2705" s="17"/>
      <c r="AM2705" s="16"/>
      <c r="AO2705" s="16"/>
      <c r="AQ2705" s="16"/>
      <c r="AS2705" s="16"/>
      <c r="AU2705" s="16"/>
      <c r="AW2705" s="16"/>
      <c r="AY2705" s="16"/>
      <c r="BA2705" s="16"/>
      <c r="BC2705" s="16"/>
      <c r="BE2705" s="16"/>
      <c r="BF2705" s="17"/>
      <c r="BG2705" s="16"/>
      <c r="BI2705" s="17"/>
      <c r="BJ2705" s="17"/>
      <c r="BK2705" s="17"/>
      <c r="BL2705" s="17"/>
      <c r="BN2705" s="16"/>
      <c r="BT2705" s="16"/>
      <c r="BU2705" s="16"/>
      <c r="BV2705" s="16"/>
      <c r="BY2705" s="16"/>
      <c r="BZ2705" s="16"/>
      <c r="CA2705" s="16"/>
      <c r="CH2705" s="16"/>
      <c r="CI2705" s="16"/>
    </row>
    <row r="2706" spans="6:87" x14ac:dyDescent="0.25">
      <c r="F2706" s="16"/>
      <c r="G2706" s="16"/>
      <c r="U2706" s="16"/>
      <c r="V2706" s="16"/>
      <c r="W2706" s="16"/>
      <c r="Y2706" s="16"/>
      <c r="Z2706" s="16"/>
      <c r="AA2706" s="16"/>
      <c r="AB2706" s="17"/>
      <c r="AC2706" s="16"/>
      <c r="AE2706" s="16"/>
      <c r="AG2706" s="17"/>
      <c r="AH2706" s="16"/>
      <c r="AJ2706" s="16"/>
      <c r="AL2706" s="17"/>
      <c r="AM2706" s="16"/>
      <c r="AO2706" s="16"/>
      <c r="AQ2706" s="16"/>
      <c r="AS2706" s="16"/>
      <c r="AU2706" s="16"/>
      <c r="AW2706" s="16"/>
      <c r="AY2706" s="16"/>
      <c r="BA2706" s="16"/>
      <c r="BC2706" s="16"/>
      <c r="BE2706" s="16"/>
      <c r="BF2706" s="17"/>
      <c r="BG2706" s="16"/>
      <c r="BI2706" s="17"/>
      <c r="BJ2706" s="17"/>
      <c r="BK2706" s="17"/>
      <c r="BL2706" s="17"/>
      <c r="BN2706" s="16"/>
      <c r="BT2706" s="16"/>
      <c r="BU2706" s="16"/>
      <c r="BV2706" s="16"/>
      <c r="BY2706" s="16"/>
      <c r="BZ2706" s="16"/>
      <c r="CA2706" s="16"/>
      <c r="CH2706" s="16"/>
      <c r="CI2706" s="16"/>
    </row>
    <row r="2707" spans="6:87" x14ac:dyDescent="0.25">
      <c r="F2707" s="16"/>
      <c r="G2707" s="16"/>
      <c r="U2707" s="16"/>
      <c r="V2707" s="16"/>
      <c r="W2707" s="16"/>
      <c r="Y2707" s="16"/>
      <c r="Z2707" s="16"/>
      <c r="AA2707" s="16"/>
      <c r="AB2707" s="17"/>
      <c r="AC2707" s="16"/>
      <c r="AE2707" s="16"/>
      <c r="AG2707" s="17"/>
      <c r="AH2707" s="16"/>
      <c r="AJ2707" s="16"/>
      <c r="AL2707" s="17"/>
      <c r="AM2707" s="16"/>
      <c r="AO2707" s="16"/>
      <c r="AQ2707" s="16"/>
      <c r="AS2707" s="16"/>
      <c r="AU2707" s="16"/>
      <c r="AW2707" s="16"/>
      <c r="AY2707" s="16"/>
      <c r="BA2707" s="16"/>
      <c r="BC2707" s="16"/>
      <c r="BE2707" s="16"/>
      <c r="BF2707" s="17"/>
      <c r="BG2707" s="16"/>
      <c r="BI2707" s="17"/>
      <c r="BJ2707" s="17"/>
      <c r="BK2707" s="17"/>
      <c r="BL2707" s="17"/>
      <c r="BN2707" s="16"/>
      <c r="BT2707" s="16"/>
      <c r="BU2707" s="16"/>
      <c r="BV2707" s="16"/>
      <c r="BY2707" s="16"/>
      <c r="BZ2707" s="16"/>
      <c r="CA2707" s="16"/>
      <c r="CH2707" s="16"/>
      <c r="CI2707" s="16"/>
    </row>
    <row r="2708" spans="6:87" x14ac:dyDescent="0.25">
      <c r="F2708" s="16"/>
      <c r="G2708" s="16"/>
      <c r="U2708" s="16"/>
      <c r="V2708" s="16"/>
      <c r="W2708" s="16"/>
      <c r="Y2708" s="16"/>
      <c r="Z2708" s="16"/>
      <c r="AA2708" s="16"/>
      <c r="AB2708" s="17"/>
      <c r="AC2708" s="16"/>
      <c r="AE2708" s="16"/>
      <c r="AG2708" s="17"/>
      <c r="AH2708" s="16"/>
      <c r="AJ2708" s="16"/>
      <c r="AL2708" s="17"/>
      <c r="AM2708" s="16"/>
      <c r="AO2708" s="16"/>
      <c r="AQ2708" s="16"/>
      <c r="AS2708" s="16"/>
      <c r="AU2708" s="16"/>
      <c r="AW2708" s="16"/>
      <c r="AY2708" s="16"/>
      <c r="BA2708" s="16"/>
      <c r="BC2708" s="16"/>
      <c r="BE2708" s="16"/>
      <c r="BF2708" s="17"/>
      <c r="BG2708" s="16"/>
      <c r="BI2708" s="17"/>
      <c r="BJ2708" s="17"/>
      <c r="BK2708" s="17"/>
      <c r="BL2708" s="17"/>
      <c r="BN2708" s="16"/>
      <c r="BT2708" s="16"/>
      <c r="BU2708" s="16"/>
      <c r="BV2708" s="16"/>
      <c r="BY2708" s="16"/>
      <c r="BZ2708" s="16"/>
      <c r="CA2708" s="16"/>
      <c r="CH2708" s="16"/>
      <c r="CI2708" s="16"/>
    </row>
    <row r="2709" spans="6:87" x14ac:dyDescent="0.25">
      <c r="F2709" s="16"/>
      <c r="G2709" s="16"/>
      <c r="U2709" s="16"/>
      <c r="V2709" s="16"/>
      <c r="W2709" s="16"/>
      <c r="Y2709" s="16"/>
      <c r="Z2709" s="16"/>
      <c r="AA2709" s="16"/>
      <c r="AB2709" s="17"/>
      <c r="AC2709" s="16"/>
      <c r="AE2709" s="16"/>
      <c r="AG2709" s="17"/>
      <c r="AH2709" s="16"/>
      <c r="AJ2709" s="16"/>
      <c r="AL2709" s="17"/>
      <c r="AM2709" s="16"/>
      <c r="AO2709" s="16"/>
      <c r="AQ2709" s="16"/>
      <c r="AS2709" s="16"/>
      <c r="AU2709" s="16"/>
      <c r="AW2709" s="16"/>
      <c r="AY2709" s="16"/>
      <c r="BA2709" s="16"/>
      <c r="BC2709" s="16"/>
      <c r="BE2709" s="16"/>
      <c r="BF2709" s="17"/>
      <c r="BG2709" s="16"/>
      <c r="BI2709" s="17"/>
      <c r="BJ2709" s="17"/>
      <c r="BK2709" s="17"/>
      <c r="BL2709" s="17"/>
      <c r="BN2709" s="16"/>
      <c r="BT2709" s="16"/>
      <c r="BU2709" s="16"/>
      <c r="BV2709" s="16"/>
      <c r="BY2709" s="16"/>
      <c r="BZ2709" s="16"/>
      <c r="CA2709" s="16"/>
      <c r="CH2709" s="16"/>
      <c r="CI2709" s="16"/>
    </row>
    <row r="2710" spans="6:87" x14ac:dyDescent="0.25">
      <c r="F2710" s="16"/>
      <c r="G2710" s="16"/>
      <c r="U2710" s="16"/>
      <c r="V2710" s="16"/>
      <c r="W2710" s="16"/>
      <c r="Y2710" s="16"/>
      <c r="Z2710" s="16"/>
      <c r="AA2710" s="16"/>
      <c r="AB2710" s="17"/>
      <c r="AC2710" s="16"/>
      <c r="AE2710" s="16"/>
      <c r="AG2710" s="17"/>
      <c r="AH2710" s="16"/>
      <c r="AJ2710" s="16"/>
      <c r="AL2710" s="17"/>
      <c r="AM2710" s="16"/>
      <c r="AO2710" s="16"/>
      <c r="AQ2710" s="16"/>
      <c r="AS2710" s="16"/>
      <c r="AU2710" s="16"/>
      <c r="AW2710" s="16"/>
      <c r="AY2710" s="16"/>
      <c r="BA2710" s="16"/>
      <c r="BC2710" s="16"/>
      <c r="BE2710" s="16"/>
      <c r="BF2710" s="17"/>
      <c r="BG2710" s="16"/>
      <c r="BI2710" s="17"/>
      <c r="BJ2710" s="17"/>
      <c r="BK2710" s="17"/>
      <c r="BL2710" s="17"/>
      <c r="BN2710" s="16"/>
      <c r="BT2710" s="16"/>
      <c r="BU2710" s="16"/>
      <c r="BV2710" s="16"/>
      <c r="BY2710" s="16"/>
      <c r="BZ2710" s="16"/>
      <c r="CA2710" s="16"/>
      <c r="CH2710" s="16"/>
      <c r="CI2710" s="16"/>
    </row>
    <row r="2711" spans="6:87" x14ac:dyDescent="0.25">
      <c r="F2711" s="16"/>
      <c r="G2711" s="16"/>
      <c r="U2711" s="16"/>
      <c r="V2711" s="16"/>
      <c r="W2711" s="16"/>
      <c r="Y2711" s="16"/>
      <c r="Z2711" s="16"/>
      <c r="AA2711" s="16"/>
      <c r="AB2711" s="17"/>
      <c r="AC2711" s="16"/>
      <c r="AE2711" s="16"/>
      <c r="AG2711" s="17"/>
      <c r="AH2711" s="16"/>
      <c r="AJ2711" s="16"/>
      <c r="AL2711" s="17"/>
      <c r="AM2711" s="16"/>
      <c r="AO2711" s="16"/>
      <c r="AQ2711" s="16"/>
      <c r="AS2711" s="16"/>
      <c r="AU2711" s="16"/>
      <c r="AW2711" s="16"/>
      <c r="AY2711" s="16"/>
      <c r="BA2711" s="16"/>
      <c r="BC2711" s="16"/>
      <c r="BE2711" s="16"/>
      <c r="BF2711" s="17"/>
      <c r="BG2711" s="16"/>
      <c r="BI2711" s="17"/>
      <c r="BJ2711" s="17"/>
      <c r="BK2711" s="17"/>
      <c r="BL2711" s="17"/>
      <c r="BN2711" s="16"/>
      <c r="BT2711" s="16"/>
      <c r="BU2711" s="16"/>
      <c r="BV2711" s="16"/>
      <c r="BY2711" s="16"/>
      <c r="BZ2711" s="16"/>
      <c r="CA2711" s="16"/>
      <c r="CH2711" s="16"/>
      <c r="CI2711" s="16"/>
    </row>
    <row r="2712" spans="6:87" x14ac:dyDescent="0.25">
      <c r="F2712" s="16"/>
      <c r="G2712" s="16"/>
      <c r="U2712" s="16"/>
      <c r="V2712" s="16"/>
      <c r="W2712" s="16"/>
      <c r="Y2712" s="16"/>
      <c r="Z2712" s="16"/>
      <c r="AA2712" s="16"/>
      <c r="AB2712" s="17"/>
      <c r="AC2712" s="16"/>
      <c r="AE2712" s="16"/>
      <c r="AG2712" s="17"/>
      <c r="AH2712" s="16"/>
      <c r="AJ2712" s="16"/>
      <c r="AL2712" s="17"/>
      <c r="AM2712" s="16"/>
      <c r="AO2712" s="16"/>
      <c r="AQ2712" s="16"/>
      <c r="AS2712" s="16"/>
      <c r="AU2712" s="16"/>
      <c r="AW2712" s="16"/>
      <c r="AY2712" s="16"/>
      <c r="BA2712" s="16"/>
      <c r="BC2712" s="16"/>
      <c r="BE2712" s="16"/>
      <c r="BF2712" s="17"/>
      <c r="BG2712" s="16"/>
      <c r="BI2712" s="17"/>
      <c r="BJ2712" s="17"/>
      <c r="BK2712" s="17"/>
      <c r="BL2712" s="17"/>
      <c r="BN2712" s="16"/>
      <c r="BT2712" s="16"/>
      <c r="BU2712" s="16"/>
      <c r="BV2712" s="16"/>
      <c r="BY2712" s="16"/>
      <c r="BZ2712" s="16"/>
      <c r="CA2712" s="16"/>
      <c r="CH2712" s="16"/>
      <c r="CI2712" s="16"/>
    </row>
    <row r="2713" spans="6:87" x14ac:dyDescent="0.25">
      <c r="F2713" s="16"/>
      <c r="G2713" s="16"/>
      <c r="U2713" s="16"/>
      <c r="V2713" s="16"/>
      <c r="W2713" s="16"/>
      <c r="Y2713" s="16"/>
      <c r="Z2713" s="16"/>
      <c r="AA2713" s="16"/>
      <c r="AB2713" s="17"/>
      <c r="AC2713" s="16"/>
      <c r="AE2713" s="16"/>
      <c r="AG2713" s="17"/>
      <c r="AH2713" s="16"/>
      <c r="AJ2713" s="16"/>
      <c r="AL2713" s="17"/>
      <c r="AM2713" s="16"/>
      <c r="AO2713" s="16"/>
      <c r="AQ2713" s="16"/>
      <c r="AS2713" s="16"/>
      <c r="AU2713" s="16"/>
      <c r="AW2713" s="16"/>
      <c r="AY2713" s="16"/>
      <c r="BA2713" s="16"/>
      <c r="BC2713" s="16"/>
      <c r="BE2713" s="16"/>
      <c r="BF2713" s="17"/>
      <c r="BG2713" s="16"/>
      <c r="BI2713" s="17"/>
      <c r="BJ2713" s="17"/>
      <c r="BK2713" s="17"/>
      <c r="BL2713" s="17"/>
      <c r="BN2713" s="16"/>
      <c r="BT2713" s="16"/>
      <c r="BU2713" s="16"/>
      <c r="BV2713" s="16"/>
      <c r="BY2713" s="16"/>
      <c r="BZ2713" s="16"/>
      <c r="CA2713" s="16"/>
      <c r="CH2713" s="16"/>
      <c r="CI2713" s="16"/>
    </row>
    <row r="2714" spans="6:87" x14ac:dyDescent="0.25">
      <c r="F2714" s="16"/>
      <c r="G2714" s="16"/>
      <c r="U2714" s="16"/>
      <c r="V2714" s="16"/>
      <c r="W2714" s="16"/>
      <c r="Y2714" s="16"/>
      <c r="Z2714" s="16"/>
      <c r="AA2714" s="16"/>
      <c r="AB2714" s="17"/>
      <c r="AC2714" s="16"/>
      <c r="AE2714" s="16"/>
      <c r="AG2714" s="17"/>
      <c r="AH2714" s="16"/>
      <c r="AJ2714" s="16"/>
      <c r="AL2714" s="17"/>
      <c r="AM2714" s="16"/>
      <c r="AO2714" s="16"/>
      <c r="AQ2714" s="16"/>
      <c r="AS2714" s="16"/>
      <c r="AU2714" s="16"/>
      <c r="AW2714" s="16"/>
      <c r="AY2714" s="16"/>
      <c r="BA2714" s="16"/>
      <c r="BC2714" s="16"/>
      <c r="BE2714" s="16"/>
      <c r="BF2714" s="17"/>
      <c r="BG2714" s="16"/>
      <c r="BI2714" s="17"/>
      <c r="BJ2714" s="17"/>
      <c r="BK2714" s="17"/>
      <c r="BL2714" s="17"/>
      <c r="BN2714" s="16"/>
      <c r="BT2714" s="16"/>
      <c r="BU2714" s="16"/>
      <c r="BV2714" s="16"/>
      <c r="BY2714" s="16"/>
      <c r="BZ2714" s="16"/>
      <c r="CA2714" s="16"/>
      <c r="CH2714" s="16"/>
      <c r="CI2714" s="16"/>
    </row>
    <row r="2715" spans="6:87" x14ac:dyDescent="0.25">
      <c r="F2715" s="16"/>
      <c r="G2715" s="16"/>
      <c r="U2715" s="16"/>
      <c r="V2715" s="16"/>
      <c r="W2715" s="16"/>
      <c r="Y2715" s="16"/>
      <c r="Z2715" s="16"/>
      <c r="AA2715" s="16"/>
      <c r="AB2715" s="17"/>
      <c r="AC2715" s="16"/>
      <c r="AE2715" s="16"/>
      <c r="AG2715" s="17"/>
      <c r="AH2715" s="16"/>
      <c r="AJ2715" s="16"/>
      <c r="AL2715" s="17"/>
      <c r="AM2715" s="16"/>
      <c r="AO2715" s="16"/>
      <c r="AQ2715" s="16"/>
      <c r="AS2715" s="16"/>
      <c r="AU2715" s="16"/>
      <c r="AW2715" s="16"/>
      <c r="AY2715" s="16"/>
      <c r="BA2715" s="16"/>
      <c r="BC2715" s="16"/>
      <c r="BE2715" s="16"/>
      <c r="BF2715" s="17"/>
      <c r="BG2715" s="16"/>
      <c r="BI2715" s="17"/>
      <c r="BJ2715" s="17"/>
      <c r="BK2715" s="17"/>
      <c r="BL2715" s="17"/>
      <c r="BN2715" s="16"/>
      <c r="BT2715" s="16"/>
      <c r="BU2715" s="16"/>
      <c r="BV2715" s="16"/>
      <c r="BY2715" s="16"/>
      <c r="BZ2715" s="16"/>
      <c r="CA2715" s="16"/>
      <c r="CH2715" s="16"/>
      <c r="CI2715" s="16"/>
    </row>
    <row r="2716" spans="6:87" x14ac:dyDescent="0.25">
      <c r="F2716" s="16"/>
      <c r="G2716" s="16"/>
      <c r="U2716" s="16"/>
      <c r="V2716" s="16"/>
      <c r="W2716" s="16"/>
      <c r="Y2716" s="16"/>
      <c r="Z2716" s="16"/>
      <c r="AA2716" s="16"/>
      <c r="AB2716" s="17"/>
      <c r="AC2716" s="16"/>
      <c r="AE2716" s="16"/>
      <c r="AG2716" s="17"/>
      <c r="AH2716" s="16"/>
      <c r="AJ2716" s="16"/>
      <c r="AL2716" s="17"/>
      <c r="AM2716" s="16"/>
      <c r="AO2716" s="16"/>
      <c r="AQ2716" s="16"/>
      <c r="AS2716" s="16"/>
      <c r="AU2716" s="16"/>
      <c r="AW2716" s="16"/>
      <c r="AY2716" s="16"/>
      <c r="BA2716" s="16"/>
      <c r="BC2716" s="16"/>
      <c r="BE2716" s="16"/>
      <c r="BF2716" s="17"/>
      <c r="BG2716" s="16"/>
      <c r="BI2716" s="17"/>
      <c r="BJ2716" s="17"/>
      <c r="BK2716" s="17"/>
      <c r="BL2716" s="17"/>
      <c r="BN2716" s="16"/>
      <c r="BT2716" s="16"/>
      <c r="BU2716" s="16"/>
      <c r="BV2716" s="16"/>
      <c r="BY2716" s="16"/>
      <c r="BZ2716" s="16"/>
      <c r="CA2716" s="16"/>
      <c r="CH2716" s="16"/>
      <c r="CI2716" s="16"/>
    </row>
    <row r="2717" spans="6:87" x14ac:dyDescent="0.25">
      <c r="F2717" s="16"/>
      <c r="G2717" s="16"/>
      <c r="U2717" s="16"/>
      <c r="V2717" s="16"/>
      <c r="W2717" s="16"/>
      <c r="Y2717" s="16"/>
      <c r="Z2717" s="16"/>
      <c r="AA2717" s="16"/>
      <c r="AB2717" s="17"/>
      <c r="AC2717" s="16"/>
      <c r="AE2717" s="16"/>
      <c r="AG2717" s="17"/>
      <c r="AH2717" s="16"/>
      <c r="AJ2717" s="16"/>
      <c r="AL2717" s="17"/>
      <c r="AM2717" s="16"/>
      <c r="AO2717" s="16"/>
      <c r="AQ2717" s="16"/>
      <c r="AS2717" s="16"/>
      <c r="AU2717" s="16"/>
      <c r="AW2717" s="16"/>
      <c r="AY2717" s="16"/>
      <c r="BA2717" s="16"/>
      <c r="BC2717" s="16"/>
      <c r="BE2717" s="16"/>
      <c r="BF2717" s="17"/>
      <c r="BG2717" s="16"/>
      <c r="BI2717" s="17"/>
      <c r="BJ2717" s="17"/>
      <c r="BK2717" s="17"/>
      <c r="BL2717" s="17"/>
      <c r="BN2717" s="16"/>
      <c r="BT2717" s="16"/>
      <c r="BU2717" s="16"/>
      <c r="BV2717" s="16"/>
      <c r="BY2717" s="16"/>
      <c r="BZ2717" s="16"/>
      <c r="CA2717" s="16"/>
      <c r="CH2717" s="16"/>
      <c r="CI2717" s="16"/>
    </row>
    <row r="2718" spans="6:87" x14ac:dyDescent="0.25">
      <c r="F2718" s="16"/>
      <c r="G2718" s="16"/>
      <c r="U2718" s="16"/>
      <c r="V2718" s="16"/>
      <c r="W2718" s="16"/>
      <c r="Y2718" s="16"/>
      <c r="Z2718" s="16"/>
      <c r="AA2718" s="16"/>
      <c r="AB2718" s="17"/>
      <c r="AC2718" s="16"/>
      <c r="AE2718" s="16"/>
      <c r="AG2718" s="17"/>
      <c r="AH2718" s="16"/>
      <c r="AJ2718" s="16"/>
      <c r="AL2718" s="17"/>
      <c r="AM2718" s="16"/>
      <c r="AO2718" s="16"/>
      <c r="AQ2718" s="16"/>
      <c r="AS2718" s="16"/>
      <c r="AU2718" s="16"/>
      <c r="AW2718" s="16"/>
      <c r="AY2718" s="16"/>
      <c r="BA2718" s="16"/>
      <c r="BC2718" s="16"/>
      <c r="BE2718" s="16"/>
      <c r="BF2718" s="17"/>
      <c r="BG2718" s="16"/>
      <c r="BI2718" s="17"/>
      <c r="BJ2718" s="17"/>
      <c r="BK2718" s="17"/>
      <c r="BL2718" s="17"/>
      <c r="BN2718" s="16"/>
      <c r="BT2718" s="16"/>
      <c r="BU2718" s="16"/>
      <c r="BV2718" s="16"/>
      <c r="BY2718" s="16"/>
      <c r="BZ2718" s="16"/>
      <c r="CA2718" s="16"/>
      <c r="CH2718" s="16"/>
      <c r="CI2718" s="16"/>
    </row>
    <row r="2719" spans="6:87" x14ac:dyDescent="0.25">
      <c r="F2719" s="16"/>
      <c r="G2719" s="16"/>
      <c r="U2719" s="16"/>
      <c r="V2719" s="16"/>
      <c r="W2719" s="16"/>
      <c r="Y2719" s="16"/>
      <c r="Z2719" s="16"/>
      <c r="AA2719" s="16"/>
      <c r="AB2719" s="17"/>
      <c r="AC2719" s="16"/>
      <c r="AE2719" s="16"/>
      <c r="AG2719" s="17"/>
      <c r="AH2719" s="16"/>
      <c r="AJ2719" s="16"/>
      <c r="AL2719" s="17"/>
      <c r="AM2719" s="16"/>
      <c r="AO2719" s="16"/>
      <c r="AQ2719" s="16"/>
      <c r="AS2719" s="16"/>
      <c r="AU2719" s="16"/>
      <c r="AW2719" s="16"/>
      <c r="AY2719" s="16"/>
      <c r="BA2719" s="16"/>
      <c r="BC2719" s="16"/>
      <c r="BE2719" s="16"/>
      <c r="BF2719" s="17"/>
      <c r="BG2719" s="16"/>
      <c r="BI2719" s="17"/>
      <c r="BJ2719" s="17"/>
      <c r="BK2719" s="17"/>
      <c r="BL2719" s="17"/>
      <c r="BN2719" s="16"/>
      <c r="BT2719" s="16"/>
      <c r="BU2719" s="16"/>
      <c r="BV2719" s="16"/>
      <c r="BY2719" s="16"/>
      <c r="BZ2719" s="16"/>
      <c r="CA2719" s="16"/>
      <c r="CH2719" s="16"/>
      <c r="CI2719" s="16"/>
    </row>
    <row r="2720" spans="6:87" x14ac:dyDescent="0.25">
      <c r="F2720" s="16"/>
      <c r="G2720" s="16"/>
      <c r="U2720" s="16"/>
      <c r="V2720" s="16"/>
      <c r="W2720" s="16"/>
      <c r="Y2720" s="16"/>
      <c r="Z2720" s="16"/>
      <c r="AA2720" s="16"/>
      <c r="AB2720" s="17"/>
      <c r="AC2720" s="16"/>
      <c r="AE2720" s="16"/>
      <c r="AG2720" s="17"/>
      <c r="AH2720" s="16"/>
      <c r="AJ2720" s="16"/>
      <c r="AL2720" s="17"/>
      <c r="AM2720" s="16"/>
      <c r="AO2720" s="16"/>
      <c r="AQ2720" s="16"/>
      <c r="AS2720" s="16"/>
      <c r="AU2720" s="16"/>
      <c r="AW2720" s="16"/>
      <c r="AY2720" s="16"/>
      <c r="BA2720" s="16"/>
      <c r="BC2720" s="16"/>
      <c r="BE2720" s="16"/>
      <c r="BF2720" s="17"/>
      <c r="BG2720" s="16"/>
      <c r="BI2720" s="17"/>
      <c r="BJ2720" s="17"/>
      <c r="BK2720" s="17"/>
      <c r="BL2720" s="17"/>
      <c r="BN2720" s="16"/>
      <c r="BT2720" s="16"/>
      <c r="BU2720" s="16"/>
      <c r="BV2720" s="16"/>
      <c r="BY2720" s="16"/>
      <c r="BZ2720" s="16"/>
      <c r="CA2720" s="16"/>
      <c r="CH2720" s="16"/>
      <c r="CI2720" s="16"/>
    </row>
    <row r="2721" spans="6:87" x14ac:dyDescent="0.25">
      <c r="F2721" s="16"/>
      <c r="G2721" s="16"/>
      <c r="U2721" s="16"/>
      <c r="V2721" s="16"/>
      <c r="W2721" s="16"/>
      <c r="Y2721" s="16"/>
      <c r="Z2721" s="16"/>
      <c r="AA2721" s="16"/>
      <c r="AB2721" s="17"/>
      <c r="AC2721" s="16"/>
      <c r="AE2721" s="16"/>
      <c r="AG2721" s="17"/>
      <c r="AH2721" s="16"/>
      <c r="AJ2721" s="16"/>
      <c r="AL2721" s="17"/>
      <c r="AM2721" s="16"/>
      <c r="AO2721" s="16"/>
      <c r="AQ2721" s="16"/>
      <c r="AS2721" s="16"/>
      <c r="AU2721" s="16"/>
      <c r="AW2721" s="16"/>
      <c r="AY2721" s="16"/>
      <c r="BA2721" s="16"/>
      <c r="BC2721" s="16"/>
      <c r="BE2721" s="16"/>
      <c r="BF2721" s="17"/>
      <c r="BG2721" s="16"/>
      <c r="BI2721" s="17"/>
      <c r="BJ2721" s="17"/>
      <c r="BK2721" s="17"/>
      <c r="BL2721" s="17"/>
      <c r="BN2721" s="16"/>
      <c r="BT2721" s="16"/>
      <c r="BU2721" s="16"/>
      <c r="BV2721" s="16"/>
      <c r="BY2721" s="16"/>
      <c r="BZ2721" s="16"/>
      <c r="CA2721" s="16"/>
      <c r="CH2721" s="16"/>
      <c r="CI2721" s="16"/>
    </row>
    <row r="2722" spans="6:87" x14ac:dyDescent="0.25">
      <c r="F2722" s="16"/>
      <c r="G2722" s="16"/>
      <c r="U2722" s="16"/>
      <c r="V2722" s="16"/>
      <c r="W2722" s="16"/>
      <c r="Y2722" s="16"/>
      <c r="Z2722" s="16"/>
      <c r="AA2722" s="16"/>
      <c r="AB2722" s="17"/>
      <c r="AC2722" s="16"/>
      <c r="AE2722" s="16"/>
      <c r="AG2722" s="17"/>
      <c r="AH2722" s="16"/>
      <c r="AJ2722" s="16"/>
      <c r="AL2722" s="17"/>
      <c r="AM2722" s="16"/>
      <c r="AO2722" s="16"/>
      <c r="AQ2722" s="16"/>
      <c r="AS2722" s="16"/>
      <c r="AU2722" s="16"/>
      <c r="AW2722" s="16"/>
      <c r="AY2722" s="16"/>
      <c r="BA2722" s="16"/>
      <c r="BC2722" s="16"/>
      <c r="BE2722" s="16"/>
      <c r="BF2722" s="17"/>
      <c r="BG2722" s="16"/>
      <c r="BI2722" s="17"/>
      <c r="BJ2722" s="17"/>
      <c r="BK2722" s="17"/>
      <c r="BL2722" s="17"/>
      <c r="BN2722" s="16"/>
      <c r="BT2722" s="16"/>
      <c r="BU2722" s="16"/>
      <c r="BV2722" s="16"/>
      <c r="BY2722" s="16"/>
      <c r="BZ2722" s="16"/>
      <c r="CA2722" s="16"/>
      <c r="CH2722" s="16"/>
      <c r="CI2722" s="16"/>
    </row>
    <row r="2723" spans="6:87" x14ac:dyDescent="0.25">
      <c r="F2723" s="16"/>
      <c r="G2723" s="16"/>
      <c r="U2723" s="16"/>
      <c r="V2723" s="16"/>
      <c r="W2723" s="16"/>
      <c r="Y2723" s="16"/>
      <c r="Z2723" s="16"/>
      <c r="AA2723" s="16"/>
      <c r="AB2723" s="17"/>
      <c r="AC2723" s="16"/>
      <c r="AE2723" s="16"/>
      <c r="AG2723" s="17"/>
      <c r="AH2723" s="16"/>
      <c r="AJ2723" s="16"/>
      <c r="AL2723" s="17"/>
      <c r="AM2723" s="16"/>
      <c r="AO2723" s="16"/>
      <c r="AQ2723" s="16"/>
      <c r="AS2723" s="16"/>
      <c r="AU2723" s="16"/>
      <c r="AW2723" s="16"/>
      <c r="AY2723" s="16"/>
      <c r="BA2723" s="16"/>
      <c r="BC2723" s="16"/>
      <c r="BE2723" s="16"/>
      <c r="BF2723" s="17"/>
      <c r="BG2723" s="16"/>
      <c r="BI2723" s="17"/>
      <c r="BJ2723" s="17"/>
      <c r="BK2723" s="17"/>
      <c r="BL2723" s="17"/>
      <c r="BN2723" s="16"/>
      <c r="BT2723" s="16"/>
      <c r="BU2723" s="16"/>
      <c r="BV2723" s="16"/>
      <c r="BY2723" s="16"/>
      <c r="BZ2723" s="16"/>
      <c r="CA2723" s="16"/>
      <c r="CH2723" s="16"/>
      <c r="CI2723" s="16"/>
    </row>
    <row r="2724" spans="6:87" x14ac:dyDescent="0.25">
      <c r="F2724" s="16"/>
      <c r="G2724" s="16"/>
      <c r="U2724" s="16"/>
      <c r="V2724" s="16"/>
      <c r="W2724" s="16"/>
      <c r="Y2724" s="16"/>
      <c r="Z2724" s="16"/>
      <c r="AA2724" s="16"/>
      <c r="AB2724" s="17"/>
      <c r="AC2724" s="16"/>
      <c r="AE2724" s="16"/>
      <c r="AG2724" s="17"/>
      <c r="AH2724" s="16"/>
      <c r="AJ2724" s="16"/>
      <c r="AL2724" s="17"/>
      <c r="AM2724" s="16"/>
      <c r="AO2724" s="16"/>
      <c r="AQ2724" s="16"/>
      <c r="AS2724" s="16"/>
      <c r="AU2724" s="16"/>
      <c r="AW2724" s="16"/>
      <c r="AY2724" s="16"/>
      <c r="BA2724" s="16"/>
      <c r="BC2724" s="16"/>
      <c r="BE2724" s="16"/>
      <c r="BF2724" s="17"/>
      <c r="BG2724" s="16"/>
      <c r="BI2724" s="17"/>
      <c r="BJ2724" s="17"/>
      <c r="BK2724" s="17"/>
      <c r="BL2724" s="17"/>
      <c r="BN2724" s="16"/>
      <c r="BT2724" s="16"/>
      <c r="BU2724" s="16"/>
      <c r="BV2724" s="16"/>
      <c r="BY2724" s="16"/>
      <c r="BZ2724" s="16"/>
      <c r="CA2724" s="16"/>
      <c r="CH2724" s="16"/>
      <c r="CI2724" s="16"/>
    </row>
    <row r="2725" spans="6:87" x14ac:dyDescent="0.25">
      <c r="F2725" s="16"/>
      <c r="G2725" s="16"/>
      <c r="U2725" s="16"/>
      <c r="V2725" s="16"/>
      <c r="W2725" s="16"/>
      <c r="Y2725" s="16"/>
      <c r="Z2725" s="16"/>
      <c r="AA2725" s="16"/>
      <c r="AB2725" s="17"/>
      <c r="AC2725" s="16"/>
      <c r="AE2725" s="16"/>
      <c r="AG2725" s="17"/>
      <c r="AH2725" s="16"/>
      <c r="AJ2725" s="16"/>
      <c r="AL2725" s="17"/>
      <c r="AM2725" s="16"/>
      <c r="AO2725" s="16"/>
      <c r="AQ2725" s="16"/>
      <c r="AS2725" s="16"/>
      <c r="AU2725" s="16"/>
      <c r="AW2725" s="16"/>
      <c r="AY2725" s="16"/>
      <c r="BA2725" s="16"/>
      <c r="BC2725" s="16"/>
      <c r="BE2725" s="16"/>
      <c r="BF2725" s="17"/>
      <c r="BG2725" s="16"/>
      <c r="BI2725" s="17"/>
      <c r="BJ2725" s="17"/>
      <c r="BK2725" s="17"/>
      <c r="BL2725" s="17"/>
      <c r="BN2725" s="16"/>
      <c r="BT2725" s="16"/>
      <c r="BU2725" s="16"/>
      <c r="BV2725" s="16"/>
      <c r="BY2725" s="16"/>
      <c r="BZ2725" s="16"/>
      <c r="CA2725" s="16"/>
      <c r="CH2725" s="16"/>
      <c r="CI2725" s="16"/>
    </row>
    <row r="2726" spans="6:87" x14ac:dyDescent="0.25">
      <c r="F2726" s="16"/>
      <c r="G2726" s="16"/>
      <c r="U2726" s="16"/>
      <c r="V2726" s="16"/>
      <c r="W2726" s="16"/>
      <c r="Y2726" s="16"/>
      <c r="Z2726" s="16"/>
      <c r="AA2726" s="16"/>
      <c r="AB2726" s="17"/>
      <c r="AC2726" s="16"/>
      <c r="AE2726" s="16"/>
      <c r="AG2726" s="17"/>
      <c r="AH2726" s="16"/>
      <c r="AJ2726" s="16"/>
      <c r="AL2726" s="17"/>
      <c r="AM2726" s="16"/>
      <c r="AO2726" s="16"/>
      <c r="AQ2726" s="16"/>
      <c r="AS2726" s="16"/>
      <c r="AU2726" s="16"/>
      <c r="AW2726" s="16"/>
      <c r="AY2726" s="16"/>
      <c r="BA2726" s="16"/>
      <c r="BC2726" s="16"/>
      <c r="BE2726" s="16"/>
      <c r="BF2726" s="17"/>
      <c r="BG2726" s="16"/>
      <c r="BI2726" s="17"/>
      <c r="BJ2726" s="17"/>
      <c r="BK2726" s="17"/>
      <c r="BL2726" s="17"/>
      <c r="BN2726" s="16"/>
      <c r="BT2726" s="16"/>
      <c r="BU2726" s="16"/>
      <c r="BV2726" s="16"/>
      <c r="BY2726" s="16"/>
      <c r="BZ2726" s="16"/>
      <c r="CA2726" s="16"/>
      <c r="CH2726" s="16"/>
      <c r="CI2726" s="16"/>
    </row>
    <row r="2727" spans="6:87" x14ac:dyDescent="0.25">
      <c r="F2727" s="16"/>
      <c r="G2727" s="16"/>
      <c r="U2727" s="16"/>
      <c r="V2727" s="16"/>
      <c r="W2727" s="16"/>
      <c r="Y2727" s="16"/>
      <c r="Z2727" s="16"/>
      <c r="AA2727" s="16"/>
      <c r="AB2727" s="17"/>
      <c r="AC2727" s="16"/>
      <c r="AE2727" s="16"/>
      <c r="AG2727" s="17"/>
      <c r="AH2727" s="16"/>
      <c r="AJ2727" s="16"/>
      <c r="AL2727" s="17"/>
      <c r="AM2727" s="16"/>
      <c r="AO2727" s="16"/>
      <c r="AQ2727" s="16"/>
      <c r="AS2727" s="16"/>
      <c r="AU2727" s="16"/>
      <c r="AW2727" s="16"/>
      <c r="AY2727" s="16"/>
      <c r="BA2727" s="16"/>
      <c r="BC2727" s="16"/>
      <c r="BE2727" s="16"/>
      <c r="BF2727" s="17"/>
      <c r="BG2727" s="16"/>
      <c r="BI2727" s="17"/>
      <c r="BJ2727" s="17"/>
      <c r="BK2727" s="17"/>
      <c r="BL2727" s="17"/>
      <c r="BN2727" s="16"/>
      <c r="BT2727" s="16"/>
      <c r="BU2727" s="16"/>
      <c r="BV2727" s="16"/>
      <c r="BY2727" s="16"/>
      <c r="BZ2727" s="16"/>
      <c r="CA2727" s="16"/>
      <c r="CH2727" s="16"/>
      <c r="CI2727" s="16"/>
    </row>
    <row r="2728" spans="6:87" x14ac:dyDescent="0.25">
      <c r="F2728" s="16"/>
      <c r="G2728" s="16"/>
      <c r="U2728" s="16"/>
      <c r="V2728" s="16"/>
      <c r="W2728" s="16"/>
      <c r="Y2728" s="16"/>
      <c r="Z2728" s="16"/>
      <c r="AA2728" s="16"/>
      <c r="AB2728" s="17"/>
      <c r="AC2728" s="16"/>
      <c r="AE2728" s="16"/>
      <c r="AG2728" s="17"/>
      <c r="AH2728" s="16"/>
      <c r="AJ2728" s="16"/>
      <c r="AL2728" s="17"/>
      <c r="AM2728" s="16"/>
      <c r="AO2728" s="16"/>
      <c r="AQ2728" s="16"/>
      <c r="AS2728" s="16"/>
      <c r="AU2728" s="16"/>
      <c r="AW2728" s="16"/>
      <c r="AY2728" s="16"/>
      <c r="BA2728" s="16"/>
      <c r="BC2728" s="16"/>
      <c r="BE2728" s="16"/>
      <c r="BF2728" s="17"/>
      <c r="BG2728" s="16"/>
      <c r="BI2728" s="17"/>
      <c r="BJ2728" s="17"/>
      <c r="BK2728" s="17"/>
      <c r="BL2728" s="17"/>
      <c r="BN2728" s="16"/>
      <c r="BT2728" s="16"/>
      <c r="BU2728" s="16"/>
      <c r="BV2728" s="16"/>
      <c r="BY2728" s="16"/>
      <c r="BZ2728" s="16"/>
      <c r="CA2728" s="16"/>
      <c r="CH2728" s="16"/>
      <c r="CI2728" s="16"/>
    </row>
    <row r="2729" spans="6:87" x14ac:dyDescent="0.25">
      <c r="F2729" s="16"/>
      <c r="G2729" s="16"/>
      <c r="U2729" s="16"/>
      <c r="V2729" s="16"/>
      <c r="W2729" s="16"/>
      <c r="Y2729" s="16"/>
      <c r="Z2729" s="16"/>
      <c r="AA2729" s="16"/>
      <c r="AB2729" s="17"/>
      <c r="AC2729" s="16"/>
      <c r="AE2729" s="16"/>
      <c r="AG2729" s="17"/>
      <c r="AH2729" s="16"/>
      <c r="AJ2729" s="16"/>
      <c r="AL2729" s="17"/>
      <c r="AM2729" s="16"/>
      <c r="AO2729" s="16"/>
      <c r="AQ2729" s="16"/>
      <c r="AS2729" s="16"/>
      <c r="AU2729" s="16"/>
      <c r="AW2729" s="16"/>
      <c r="AY2729" s="16"/>
      <c r="BA2729" s="16"/>
      <c r="BC2729" s="16"/>
      <c r="BE2729" s="16"/>
      <c r="BF2729" s="17"/>
      <c r="BG2729" s="16"/>
      <c r="BI2729" s="17"/>
      <c r="BJ2729" s="17"/>
      <c r="BK2729" s="17"/>
      <c r="BL2729" s="17"/>
      <c r="BN2729" s="16"/>
      <c r="BT2729" s="16"/>
      <c r="BU2729" s="16"/>
      <c r="BV2729" s="16"/>
      <c r="BY2729" s="16"/>
      <c r="BZ2729" s="16"/>
      <c r="CA2729" s="16"/>
      <c r="CH2729" s="16"/>
      <c r="CI2729" s="16"/>
    </row>
    <row r="2730" spans="6:87" x14ac:dyDescent="0.25">
      <c r="F2730" s="16"/>
      <c r="G2730" s="16"/>
      <c r="U2730" s="16"/>
      <c r="V2730" s="16"/>
      <c r="W2730" s="16"/>
      <c r="Y2730" s="16"/>
      <c r="Z2730" s="16"/>
      <c r="AA2730" s="16"/>
      <c r="AB2730" s="17"/>
      <c r="AC2730" s="16"/>
      <c r="AE2730" s="16"/>
      <c r="AG2730" s="17"/>
      <c r="AH2730" s="16"/>
      <c r="AJ2730" s="16"/>
      <c r="AL2730" s="17"/>
      <c r="AM2730" s="16"/>
      <c r="AO2730" s="16"/>
      <c r="AQ2730" s="16"/>
      <c r="AS2730" s="16"/>
      <c r="AU2730" s="16"/>
      <c r="AW2730" s="16"/>
      <c r="AY2730" s="16"/>
      <c r="BA2730" s="16"/>
      <c r="BC2730" s="16"/>
      <c r="BE2730" s="16"/>
      <c r="BF2730" s="17"/>
      <c r="BG2730" s="16"/>
      <c r="BI2730" s="17"/>
      <c r="BJ2730" s="17"/>
      <c r="BK2730" s="17"/>
      <c r="BL2730" s="17"/>
      <c r="BN2730" s="16"/>
      <c r="BT2730" s="16"/>
      <c r="BU2730" s="16"/>
      <c r="BV2730" s="16"/>
      <c r="BY2730" s="16"/>
      <c r="BZ2730" s="16"/>
      <c r="CA2730" s="16"/>
      <c r="CH2730" s="16"/>
      <c r="CI2730" s="16"/>
    </row>
    <row r="2731" spans="6:87" x14ac:dyDescent="0.25">
      <c r="F2731" s="16"/>
      <c r="G2731" s="16"/>
      <c r="U2731" s="16"/>
      <c r="V2731" s="16"/>
      <c r="W2731" s="16"/>
      <c r="Y2731" s="16"/>
      <c r="Z2731" s="16"/>
      <c r="AA2731" s="16"/>
      <c r="AB2731" s="17"/>
      <c r="AC2731" s="16"/>
      <c r="AE2731" s="16"/>
      <c r="AG2731" s="17"/>
      <c r="AH2731" s="16"/>
      <c r="AJ2731" s="16"/>
      <c r="AL2731" s="17"/>
      <c r="AM2731" s="16"/>
      <c r="AO2731" s="16"/>
      <c r="AQ2731" s="16"/>
      <c r="AS2731" s="16"/>
      <c r="AU2731" s="16"/>
      <c r="AW2731" s="16"/>
      <c r="AY2731" s="16"/>
      <c r="BA2731" s="16"/>
      <c r="BC2731" s="16"/>
      <c r="BE2731" s="16"/>
      <c r="BF2731" s="17"/>
      <c r="BG2731" s="16"/>
      <c r="BI2731" s="17"/>
      <c r="BJ2731" s="17"/>
      <c r="BK2731" s="17"/>
      <c r="BL2731" s="17"/>
      <c r="BN2731" s="16"/>
      <c r="BT2731" s="16"/>
      <c r="BU2731" s="16"/>
      <c r="BV2731" s="16"/>
      <c r="BY2731" s="16"/>
      <c r="BZ2731" s="16"/>
      <c r="CA2731" s="16"/>
      <c r="CH2731" s="16"/>
      <c r="CI2731" s="16"/>
    </row>
    <row r="2732" spans="6:87" x14ac:dyDescent="0.25">
      <c r="F2732" s="16"/>
      <c r="G2732" s="16"/>
      <c r="U2732" s="16"/>
      <c r="V2732" s="16"/>
      <c r="W2732" s="16"/>
      <c r="Y2732" s="16"/>
      <c r="Z2732" s="16"/>
      <c r="AA2732" s="16"/>
      <c r="AB2732" s="17"/>
      <c r="AC2732" s="16"/>
      <c r="AE2732" s="16"/>
      <c r="AG2732" s="17"/>
      <c r="AH2732" s="16"/>
      <c r="AJ2732" s="16"/>
      <c r="AL2732" s="17"/>
      <c r="AM2732" s="16"/>
      <c r="AO2732" s="16"/>
      <c r="AQ2732" s="16"/>
      <c r="AS2732" s="16"/>
      <c r="AU2732" s="16"/>
      <c r="AW2732" s="16"/>
      <c r="AY2732" s="16"/>
      <c r="BA2732" s="16"/>
      <c r="BC2732" s="16"/>
      <c r="BE2732" s="16"/>
      <c r="BF2732" s="17"/>
      <c r="BG2732" s="16"/>
      <c r="BI2732" s="17"/>
      <c r="BJ2732" s="17"/>
      <c r="BK2732" s="17"/>
      <c r="BL2732" s="17"/>
      <c r="BN2732" s="16"/>
      <c r="BT2732" s="16"/>
      <c r="BU2732" s="16"/>
      <c r="BV2732" s="16"/>
      <c r="BY2732" s="16"/>
      <c r="BZ2732" s="16"/>
      <c r="CA2732" s="16"/>
      <c r="CH2732" s="16"/>
      <c r="CI2732" s="16"/>
    </row>
    <row r="2733" spans="6:87" x14ac:dyDescent="0.25">
      <c r="F2733" s="16"/>
      <c r="G2733" s="16"/>
      <c r="U2733" s="16"/>
      <c r="V2733" s="16"/>
      <c r="W2733" s="16"/>
      <c r="Y2733" s="16"/>
      <c r="Z2733" s="16"/>
      <c r="AA2733" s="16"/>
      <c r="AB2733" s="17"/>
      <c r="AC2733" s="16"/>
      <c r="AE2733" s="16"/>
      <c r="AG2733" s="17"/>
      <c r="AH2733" s="16"/>
      <c r="AJ2733" s="16"/>
      <c r="AL2733" s="17"/>
      <c r="AM2733" s="16"/>
      <c r="AO2733" s="16"/>
      <c r="AQ2733" s="16"/>
      <c r="AS2733" s="16"/>
      <c r="AU2733" s="16"/>
      <c r="AW2733" s="16"/>
      <c r="AY2733" s="16"/>
      <c r="BA2733" s="16"/>
      <c r="BC2733" s="16"/>
      <c r="BE2733" s="16"/>
      <c r="BF2733" s="17"/>
      <c r="BG2733" s="16"/>
      <c r="BI2733" s="17"/>
      <c r="BJ2733" s="17"/>
      <c r="BK2733" s="17"/>
      <c r="BL2733" s="17"/>
      <c r="BN2733" s="16"/>
      <c r="BT2733" s="16"/>
      <c r="BU2733" s="16"/>
      <c r="BV2733" s="16"/>
      <c r="BY2733" s="16"/>
      <c r="BZ2733" s="16"/>
      <c r="CA2733" s="16"/>
      <c r="CH2733" s="16"/>
      <c r="CI2733" s="16"/>
    </row>
    <row r="2734" spans="6:87" x14ac:dyDescent="0.25">
      <c r="F2734" s="16"/>
      <c r="G2734" s="16"/>
      <c r="U2734" s="16"/>
      <c r="V2734" s="16"/>
      <c r="W2734" s="16"/>
      <c r="Y2734" s="16"/>
      <c r="Z2734" s="16"/>
      <c r="AA2734" s="16"/>
      <c r="AB2734" s="17"/>
      <c r="AC2734" s="16"/>
      <c r="AE2734" s="16"/>
      <c r="AG2734" s="17"/>
      <c r="AH2734" s="16"/>
      <c r="AJ2734" s="16"/>
      <c r="AL2734" s="17"/>
      <c r="AM2734" s="16"/>
      <c r="AO2734" s="16"/>
      <c r="AQ2734" s="16"/>
      <c r="AS2734" s="16"/>
      <c r="AU2734" s="16"/>
      <c r="AW2734" s="16"/>
      <c r="AY2734" s="16"/>
      <c r="BA2734" s="16"/>
      <c r="BC2734" s="16"/>
      <c r="BE2734" s="16"/>
      <c r="BF2734" s="17"/>
      <c r="BG2734" s="16"/>
      <c r="BI2734" s="17"/>
      <c r="BJ2734" s="17"/>
      <c r="BK2734" s="17"/>
      <c r="BL2734" s="17"/>
      <c r="BN2734" s="16"/>
      <c r="BT2734" s="16"/>
      <c r="BU2734" s="16"/>
      <c r="BV2734" s="16"/>
      <c r="BY2734" s="16"/>
      <c r="BZ2734" s="16"/>
      <c r="CA2734" s="16"/>
      <c r="CH2734" s="16"/>
      <c r="CI2734" s="16"/>
    </row>
    <row r="2735" spans="6:87" x14ac:dyDescent="0.25">
      <c r="F2735" s="16"/>
      <c r="G2735" s="16"/>
      <c r="U2735" s="16"/>
      <c r="V2735" s="16"/>
      <c r="W2735" s="16"/>
      <c r="Y2735" s="16"/>
      <c r="Z2735" s="16"/>
      <c r="AA2735" s="16"/>
      <c r="AB2735" s="17"/>
      <c r="AC2735" s="16"/>
      <c r="AE2735" s="16"/>
      <c r="AG2735" s="17"/>
      <c r="AH2735" s="16"/>
      <c r="AJ2735" s="16"/>
      <c r="AL2735" s="17"/>
      <c r="AM2735" s="16"/>
      <c r="AO2735" s="16"/>
      <c r="AQ2735" s="16"/>
      <c r="AS2735" s="16"/>
      <c r="AU2735" s="16"/>
      <c r="AW2735" s="16"/>
      <c r="AY2735" s="16"/>
      <c r="BA2735" s="16"/>
      <c r="BC2735" s="16"/>
      <c r="BE2735" s="16"/>
      <c r="BF2735" s="17"/>
      <c r="BG2735" s="16"/>
      <c r="BI2735" s="17"/>
      <c r="BJ2735" s="17"/>
      <c r="BK2735" s="17"/>
      <c r="BL2735" s="17"/>
      <c r="BN2735" s="16"/>
      <c r="BT2735" s="16"/>
      <c r="BU2735" s="16"/>
      <c r="BV2735" s="16"/>
      <c r="BY2735" s="16"/>
      <c r="BZ2735" s="16"/>
      <c r="CA2735" s="16"/>
      <c r="CH2735" s="16"/>
      <c r="CI2735" s="16"/>
    </row>
    <row r="2736" spans="6:87" x14ac:dyDescent="0.25">
      <c r="F2736" s="16"/>
      <c r="G2736" s="16"/>
      <c r="U2736" s="16"/>
      <c r="V2736" s="16"/>
      <c r="W2736" s="16"/>
      <c r="Y2736" s="16"/>
      <c r="Z2736" s="16"/>
      <c r="AA2736" s="16"/>
      <c r="AB2736" s="17"/>
      <c r="AC2736" s="16"/>
      <c r="AE2736" s="16"/>
      <c r="AG2736" s="17"/>
      <c r="AH2736" s="16"/>
      <c r="AJ2736" s="16"/>
      <c r="AL2736" s="17"/>
      <c r="AM2736" s="16"/>
      <c r="AO2736" s="16"/>
      <c r="AQ2736" s="16"/>
      <c r="AS2736" s="16"/>
      <c r="AU2736" s="16"/>
      <c r="AW2736" s="16"/>
      <c r="AY2736" s="16"/>
      <c r="BA2736" s="16"/>
      <c r="BC2736" s="16"/>
      <c r="BE2736" s="16"/>
      <c r="BF2736" s="17"/>
      <c r="BG2736" s="16"/>
      <c r="BI2736" s="17"/>
      <c r="BJ2736" s="17"/>
      <c r="BK2736" s="17"/>
      <c r="BL2736" s="17"/>
      <c r="BN2736" s="16"/>
      <c r="BT2736" s="16"/>
      <c r="BU2736" s="16"/>
      <c r="BV2736" s="16"/>
      <c r="BY2736" s="16"/>
      <c r="BZ2736" s="16"/>
      <c r="CA2736" s="16"/>
      <c r="CH2736" s="16"/>
      <c r="CI2736" s="16"/>
    </row>
    <row r="2737" spans="6:87" x14ac:dyDescent="0.25">
      <c r="F2737" s="16"/>
      <c r="G2737" s="16"/>
      <c r="U2737" s="16"/>
      <c r="V2737" s="16"/>
      <c r="W2737" s="16"/>
      <c r="Y2737" s="16"/>
      <c r="Z2737" s="16"/>
      <c r="AA2737" s="16"/>
      <c r="AB2737" s="17"/>
      <c r="AC2737" s="16"/>
      <c r="AE2737" s="16"/>
      <c r="AG2737" s="17"/>
      <c r="AH2737" s="16"/>
      <c r="AJ2737" s="16"/>
      <c r="AL2737" s="17"/>
      <c r="AM2737" s="16"/>
      <c r="AO2737" s="16"/>
      <c r="AQ2737" s="16"/>
      <c r="AS2737" s="16"/>
      <c r="AU2737" s="16"/>
      <c r="AW2737" s="16"/>
      <c r="AY2737" s="16"/>
      <c r="BA2737" s="16"/>
      <c r="BC2737" s="16"/>
      <c r="BE2737" s="16"/>
      <c r="BF2737" s="17"/>
      <c r="BG2737" s="16"/>
      <c r="BI2737" s="17"/>
      <c r="BJ2737" s="17"/>
      <c r="BK2737" s="17"/>
      <c r="BL2737" s="17"/>
      <c r="BN2737" s="16"/>
      <c r="BT2737" s="16"/>
      <c r="BU2737" s="16"/>
      <c r="BV2737" s="16"/>
      <c r="BY2737" s="16"/>
      <c r="BZ2737" s="16"/>
      <c r="CA2737" s="16"/>
      <c r="CH2737" s="16"/>
      <c r="CI2737" s="16"/>
    </row>
    <row r="2738" spans="6:87" x14ac:dyDescent="0.25">
      <c r="F2738" s="16"/>
      <c r="G2738" s="16"/>
      <c r="U2738" s="16"/>
      <c r="V2738" s="16"/>
      <c r="W2738" s="16"/>
      <c r="Y2738" s="16"/>
      <c r="Z2738" s="16"/>
      <c r="AA2738" s="16"/>
      <c r="AB2738" s="17"/>
      <c r="AC2738" s="16"/>
      <c r="AE2738" s="16"/>
      <c r="AG2738" s="17"/>
      <c r="AH2738" s="16"/>
      <c r="AJ2738" s="16"/>
      <c r="AL2738" s="17"/>
      <c r="AM2738" s="16"/>
      <c r="AO2738" s="16"/>
      <c r="AQ2738" s="16"/>
      <c r="AS2738" s="16"/>
      <c r="AU2738" s="16"/>
      <c r="AW2738" s="16"/>
      <c r="AY2738" s="16"/>
      <c r="BA2738" s="16"/>
      <c r="BC2738" s="16"/>
      <c r="BE2738" s="16"/>
      <c r="BF2738" s="17"/>
      <c r="BG2738" s="16"/>
      <c r="BI2738" s="17"/>
      <c r="BJ2738" s="17"/>
      <c r="BK2738" s="17"/>
      <c r="BL2738" s="17"/>
      <c r="BN2738" s="16"/>
      <c r="BT2738" s="16"/>
      <c r="BU2738" s="16"/>
      <c r="BV2738" s="16"/>
      <c r="BY2738" s="16"/>
      <c r="BZ2738" s="16"/>
      <c r="CA2738" s="16"/>
      <c r="CH2738" s="16"/>
      <c r="CI2738" s="16"/>
    </row>
    <row r="2739" spans="6:87" x14ac:dyDescent="0.25">
      <c r="F2739" s="16"/>
      <c r="G2739" s="16"/>
      <c r="U2739" s="16"/>
      <c r="V2739" s="16"/>
      <c r="W2739" s="16"/>
      <c r="Y2739" s="16"/>
      <c r="Z2739" s="16"/>
      <c r="AA2739" s="16"/>
      <c r="AB2739" s="17"/>
      <c r="AC2739" s="16"/>
      <c r="AE2739" s="16"/>
      <c r="AG2739" s="17"/>
      <c r="AH2739" s="16"/>
      <c r="AJ2739" s="16"/>
      <c r="AL2739" s="17"/>
      <c r="AM2739" s="16"/>
      <c r="AO2739" s="16"/>
      <c r="AQ2739" s="16"/>
      <c r="AS2739" s="16"/>
      <c r="AU2739" s="16"/>
      <c r="AW2739" s="16"/>
      <c r="AY2739" s="16"/>
      <c r="BA2739" s="16"/>
      <c r="BC2739" s="16"/>
      <c r="BE2739" s="16"/>
      <c r="BF2739" s="17"/>
      <c r="BG2739" s="16"/>
      <c r="BI2739" s="17"/>
      <c r="BJ2739" s="17"/>
      <c r="BK2739" s="17"/>
      <c r="BL2739" s="17"/>
      <c r="BN2739" s="16"/>
      <c r="BT2739" s="16"/>
      <c r="BU2739" s="16"/>
      <c r="BV2739" s="16"/>
      <c r="BY2739" s="16"/>
      <c r="BZ2739" s="16"/>
      <c r="CA2739" s="16"/>
      <c r="CH2739" s="16"/>
      <c r="CI2739" s="16"/>
    </row>
    <row r="2740" spans="6:87" x14ac:dyDescent="0.25">
      <c r="F2740" s="16"/>
      <c r="G2740" s="16"/>
      <c r="U2740" s="16"/>
      <c r="V2740" s="16"/>
      <c r="W2740" s="16"/>
      <c r="Y2740" s="16"/>
      <c r="Z2740" s="16"/>
      <c r="AA2740" s="16"/>
      <c r="AB2740" s="17"/>
      <c r="AC2740" s="16"/>
      <c r="AE2740" s="16"/>
      <c r="AG2740" s="17"/>
      <c r="AH2740" s="16"/>
      <c r="AJ2740" s="16"/>
      <c r="AL2740" s="17"/>
      <c r="AM2740" s="16"/>
      <c r="AO2740" s="16"/>
      <c r="AQ2740" s="16"/>
      <c r="AS2740" s="16"/>
      <c r="AU2740" s="16"/>
      <c r="AW2740" s="16"/>
      <c r="AY2740" s="16"/>
      <c r="BA2740" s="16"/>
      <c r="BC2740" s="16"/>
      <c r="BE2740" s="16"/>
      <c r="BF2740" s="17"/>
      <c r="BG2740" s="16"/>
      <c r="BI2740" s="17"/>
      <c r="BJ2740" s="17"/>
      <c r="BK2740" s="17"/>
      <c r="BL2740" s="17"/>
      <c r="BN2740" s="16"/>
      <c r="BT2740" s="16"/>
      <c r="BU2740" s="16"/>
      <c r="BV2740" s="16"/>
      <c r="BY2740" s="16"/>
      <c r="BZ2740" s="16"/>
      <c r="CA2740" s="16"/>
      <c r="CH2740" s="16"/>
      <c r="CI2740" s="16"/>
    </row>
    <row r="2741" spans="6:87" x14ac:dyDescent="0.25">
      <c r="F2741" s="16"/>
      <c r="G2741" s="16"/>
      <c r="U2741" s="16"/>
      <c r="V2741" s="16"/>
      <c r="W2741" s="16"/>
      <c r="Y2741" s="16"/>
      <c r="Z2741" s="16"/>
      <c r="AA2741" s="16"/>
      <c r="AB2741" s="17"/>
      <c r="AC2741" s="16"/>
      <c r="AE2741" s="16"/>
      <c r="AG2741" s="17"/>
      <c r="AH2741" s="16"/>
      <c r="AJ2741" s="16"/>
      <c r="AL2741" s="17"/>
      <c r="AM2741" s="16"/>
      <c r="AO2741" s="16"/>
      <c r="AQ2741" s="16"/>
      <c r="AS2741" s="16"/>
      <c r="AU2741" s="16"/>
      <c r="AW2741" s="16"/>
      <c r="AY2741" s="16"/>
      <c r="BA2741" s="16"/>
      <c r="BC2741" s="16"/>
      <c r="BE2741" s="16"/>
      <c r="BF2741" s="17"/>
      <c r="BG2741" s="16"/>
      <c r="BI2741" s="17"/>
      <c r="BJ2741" s="17"/>
      <c r="BK2741" s="17"/>
      <c r="BL2741" s="17"/>
      <c r="BN2741" s="16"/>
      <c r="BT2741" s="16"/>
      <c r="BU2741" s="16"/>
      <c r="BV2741" s="16"/>
      <c r="BY2741" s="16"/>
      <c r="BZ2741" s="16"/>
      <c r="CA2741" s="16"/>
      <c r="CH2741" s="16"/>
      <c r="CI2741" s="16"/>
    </row>
    <row r="2742" spans="6:87" x14ac:dyDescent="0.25">
      <c r="F2742" s="16"/>
      <c r="G2742" s="16"/>
      <c r="U2742" s="16"/>
      <c r="V2742" s="16"/>
      <c r="W2742" s="16"/>
      <c r="Y2742" s="16"/>
      <c r="Z2742" s="16"/>
      <c r="AA2742" s="16"/>
      <c r="AB2742" s="17"/>
      <c r="AC2742" s="16"/>
      <c r="AE2742" s="16"/>
      <c r="AG2742" s="17"/>
      <c r="AH2742" s="16"/>
      <c r="AJ2742" s="16"/>
      <c r="AL2742" s="17"/>
      <c r="AM2742" s="16"/>
      <c r="AO2742" s="16"/>
      <c r="AQ2742" s="16"/>
      <c r="AS2742" s="16"/>
      <c r="AU2742" s="16"/>
      <c r="AW2742" s="16"/>
      <c r="AY2742" s="16"/>
      <c r="BA2742" s="16"/>
      <c r="BC2742" s="16"/>
      <c r="BE2742" s="16"/>
      <c r="BF2742" s="17"/>
      <c r="BG2742" s="16"/>
      <c r="BI2742" s="17"/>
      <c r="BJ2742" s="17"/>
      <c r="BK2742" s="17"/>
      <c r="BL2742" s="17"/>
      <c r="BN2742" s="16"/>
      <c r="BT2742" s="16"/>
      <c r="BU2742" s="16"/>
      <c r="BV2742" s="16"/>
      <c r="BY2742" s="16"/>
      <c r="BZ2742" s="16"/>
      <c r="CA2742" s="16"/>
      <c r="CH2742" s="16"/>
      <c r="CI2742" s="16"/>
    </row>
    <row r="2743" spans="6:87" x14ac:dyDescent="0.25">
      <c r="F2743" s="16"/>
      <c r="G2743" s="16"/>
      <c r="U2743" s="16"/>
      <c r="V2743" s="16"/>
      <c r="W2743" s="16"/>
      <c r="Y2743" s="16"/>
      <c r="Z2743" s="16"/>
      <c r="AA2743" s="16"/>
      <c r="AB2743" s="17"/>
      <c r="AC2743" s="16"/>
      <c r="AE2743" s="16"/>
      <c r="AG2743" s="17"/>
      <c r="AH2743" s="16"/>
      <c r="AJ2743" s="16"/>
      <c r="AL2743" s="17"/>
      <c r="AM2743" s="16"/>
      <c r="AO2743" s="16"/>
      <c r="AQ2743" s="16"/>
      <c r="AS2743" s="16"/>
      <c r="AU2743" s="16"/>
      <c r="AW2743" s="16"/>
      <c r="AY2743" s="16"/>
      <c r="BA2743" s="16"/>
      <c r="BC2743" s="16"/>
      <c r="BE2743" s="16"/>
      <c r="BF2743" s="17"/>
      <c r="BG2743" s="16"/>
      <c r="BI2743" s="17"/>
      <c r="BJ2743" s="17"/>
      <c r="BK2743" s="17"/>
      <c r="BL2743" s="17"/>
      <c r="BN2743" s="16"/>
      <c r="BT2743" s="16"/>
      <c r="BU2743" s="16"/>
      <c r="BV2743" s="16"/>
      <c r="BY2743" s="16"/>
      <c r="BZ2743" s="16"/>
      <c r="CA2743" s="16"/>
      <c r="CH2743" s="16"/>
      <c r="CI2743" s="16"/>
    </row>
    <row r="2744" spans="6:87" x14ac:dyDescent="0.25">
      <c r="F2744" s="16"/>
      <c r="G2744" s="16"/>
      <c r="U2744" s="16"/>
      <c r="V2744" s="16"/>
      <c r="W2744" s="16"/>
      <c r="Y2744" s="16"/>
      <c r="Z2744" s="16"/>
      <c r="AA2744" s="16"/>
      <c r="AB2744" s="17"/>
      <c r="AC2744" s="16"/>
      <c r="AE2744" s="16"/>
      <c r="AG2744" s="17"/>
      <c r="AH2744" s="16"/>
      <c r="AJ2744" s="16"/>
      <c r="AL2744" s="17"/>
      <c r="AM2744" s="16"/>
      <c r="AO2744" s="16"/>
      <c r="AQ2744" s="16"/>
      <c r="AS2744" s="16"/>
      <c r="AU2744" s="16"/>
      <c r="AW2744" s="16"/>
      <c r="AY2744" s="16"/>
      <c r="BA2744" s="16"/>
      <c r="BC2744" s="16"/>
      <c r="BE2744" s="16"/>
      <c r="BF2744" s="17"/>
      <c r="BG2744" s="16"/>
      <c r="BI2744" s="17"/>
      <c r="BJ2744" s="17"/>
      <c r="BK2744" s="17"/>
      <c r="BL2744" s="17"/>
      <c r="BN2744" s="16"/>
      <c r="BT2744" s="16"/>
      <c r="BU2744" s="16"/>
      <c r="BV2744" s="16"/>
      <c r="BY2744" s="16"/>
      <c r="BZ2744" s="16"/>
      <c r="CA2744" s="16"/>
      <c r="CH2744" s="16"/>
      <c r="CI2744" s="16"/>
    </row>
    <row r="2745" spans="6:87" x14ac:dyDescent="0.25">
      <c r="F2745" s="16"/>
      <c r="G2745" s="16"/>
      <c r="U2745" s="16"/>
      <c r="V2745" s="16"/>
      <c r="W2745" s="16"/>
      <c r="Y2745" s="16"/>
      <c r="Z2745" s="16"/>
      <c r="AA2745" s="16"/>
      <c r="AB2745" s="17"/>
      <c r="AC2745" s="16"/>
      <c r="AE2745" s="16"/>
      <c r="AG2745" s="17"/>
      <c r="AH2745" s="16"/>
      <c r="AJ2745" s="16"/>
      <c r="AL2745" s="17"/>
      <c r="AM2745" s="16"/>
      <c r="AO2745" s="16"/>
      <c r="AQ2745" s="16"/>
      <c r="AS2745" s="16"/>
      <c r="AU2745" s="16"/>
      <c r="AW2745" s="16"/>
      <c r="AY2745" s="16"/>
      <c r="BA2745" s="16"/>
      <c r="BC2745" s="16"/>
      <c r="BE2745" s="16"/>
      <c r="BF2745" s="17"/>
      <c r="BG2745" s="16"/>
      <c r="BI2745" s="17"/>
      <c r="BJ2745" s="17"/>
      <c r="BK2745" s="17"/>
      <c r="BL2745" s="17"/>
      <c r="BN2745" s="16"/>
      <c r="BT2745" s="16"/>
      <c r="BU2745" s="16"/>
      <c r="BV2745" s="16"/>
      <c r="BY2745" s="16"/>
      <c r="BZ2745" s="16"/>
      <c r="CA2745" s="16"/>
      <c r="CH2745" s="16"/>
      <c r="CI2745" s="16"/>
    </row>
    <row r="2746" spans="6:87" x14ac:dyDescent="0.25">
      <c r="F2746" s="16"/>
      <c r="G2746" s="16"/>
      <c r="U2746" s="16"/>
      <c r="V2746" s="16"/>
      <c r="W2746" s="16"/>
      <c r="Y2746" s="16"/>
      <c r="Z2746" s="16"/>
      <c r="AA2746" s="16"/>
      <c r="AB2746" s="17"/>
      <c r="AC2746" s="16"/>
      <c r="AE2746" s="16"/>
      <c r="AG2746" s="17"/>
      <c r="AH2746" s="16"/>
      <c r="AJ2746" s="16"/>
      <c r="AL2746" s="17"/>
      <c r="AM2746" s="16"/>
      <c r="AO2746" s="16"/>
      <c r="AQ2746" s="16"/>
      <c r="AS2746" s="16"/>
      <c r="AU2746" s="16"/>
      <c r="AW2746" s="16"/>
      <c r="AY2746" s="16"/>
      <c r="BA2746" s="16"/>
      <c r="BC2746" s="16"/>
      <c r="BE2746" s="16"/>
      <c r="BF2746" s="17"/>
      <c r="BG2746" s="16"/>
      <c r="BI2746" s="17"/>
      <c r="BJ2746" s="17"/>
      <c r="BK2746" s="17"/>
      <c r="BL2746" s="17"/>
      <c r="BN2746" s="16"/>
      <c r="BT2746" s="16"/>
      <c r="BU2746" s="16"/>
      <c r="BV2746" s="16"/>
      <c r="BY2746" s="16"/>
      <c r="BZ2746" s="16"/>
      <c r="CA2746" s="16"/>
      <c r="CH2746" s="16"/>
      <c r="CI2746" s="16"/>
    </row>
    <row r="2747" spans="6:87" x14ac:dyDescent="0.25">
      <c r="F2747" s="16"/>
      <c r="G2747" s="16"/>
      <c r="U2747" s="16"/>
      <c r="V2747" s="16"/>
      <c r="W2747" s="16"/>
      <c r="Y2747" s="16"/>
      <c r="Z2747" s="16"/>
      <c r="AA2747" s="16"/>
      <c r="AB2747" s="17"/>
      <c r="AC2747" s="16"/>
      <c r="AE2747" s="16"/>
      <c r="AG2747" s="17"/>
      <c r="AH2747" s="16"/>
      <c r="AJ2747" s="16"/>
      <c r="AL2747" s="17"/>
      <c r="AM2747" s="16"/>
      <c r="AO2747" s="16"/>
      <c r="AQ2747" s="16"/>
      <c r="AS2747" s="16"/>
      <c r="AU2747" s="16"/>
      <c r="AW2747" s="16"/>
      <c r="AY2747" s="16"/>
      <c r="BA2747" s="16"/>
      <c r="BC2747" s="16"/>
      <c r="BE2747" s="16"/>
      <c r="BF2747" s="17"/>
      <c r="BG2747" s="16"/>
      <c r="BI2747" s="17"/>
      <c r="BJ2747" s="17"/>
      <c r="BK2747" s="17"/>
      <c r="BL2747" s="17"/>
      <c r="BN2747" s="16"/>
      <c r="BT2747" s="16"/>
      <c r="BU2747" s="16"/>
      <c r="BV2747" s="16"/>
      <c r="BY2747" s="16"/>
      <c r="BZ2747" s="16"/>
      <c r="CA2747" s="16"/>
      <c r="CH2747" s="16"/>
      <c r="CI2747" s="16"/>
    </row>
    <row r="2748" spans="6:87" x14ac:dyDescent="0.25">
      <c r="F2748" s="16"/>
      <c r="G2748" s="16"/>
      <c r="U2748" s="16"/>
      <c r="V2748" s="16"/>
      <c r="W2748" s="16"/>
      <c r="Y2748" s="16"/>
      <c r="Z2748" s="16"/>
      <c r="AA2748" s="16"/>
      <c r="AB2748" s="17"/>
      <c r="AC2748" s="16"/>
      <c r="AE2748" s="16"/>
      <c r="AG2748" s="17"/>
      <c r="AH2748" s="16"/>
      <c r="AJ2748" s="16"/>
      <c r="AL2748" s="17"/>
      <c r="AM2748" s="16"/>
      <c r="AO2748" s="16"/>
      <c r="AQ2748" s="16"/>
      <c r="AS2748" s="16"/>
      <c r="AU2748" s="16"/>
      <c r="AW2748" s="16"/>
      <c r="AY2748" s="16"/>
      <c r="BA2748" s="16"/>
      <c r="BC2748" s="16"/>
      <c r="BE2748" s="16"/>
      <c r="BF2748" s="17"/>
      <c r="BG2748" s="16"/>
      <c r="BI2748" s="17"/>
      <c r="BJ2748" s="17"/>
      <c r="BK2748" s="17"/>
      <c r="BL2748" s="17"/>
      <c r="BN2748" s="16"/>
      <c r="BT2748" s="16"/>
      <c r="BU2748" s="16"/>
      <c r="BV2748" s="16"/>
      <c r="BY2748" s="16"/>
      <c r="BZ2748" s="16"/>
      <c r="CA2748" s="16"/>
      <c r="CH2748" s="16"/>
      <c r="CI2748" s="16"/>
    </row>
    <row r="2749" spans="6:87" x14ac:dyDescent="0.25">
      <c r="F2749" s="16"/>
      <c r="G2749" s="16"/>
      <c r="U2749" s="16"/>
      <c r="V2749" s="16"/>
      <c r="W2749" s="16"/>
      <c r="Y2749" s="16"/>
      <c r="Z2749" s="16"/>
      <c r="AA2749" s="16"/>
      <c r="AB2749" s="17"/>
      <c r="AC2749" s="16"/>
      <c r="AE2749" s="16"/>
      <c r="AG2749" s="17"/>
      <c r="AH2749" s="16"/>
      <c r="AJ2749" s="16"/>
      <c r="AL2749" s="17"/>
      <c r="AM2749" s="16"/>
      <c r="AO2749" s="16"/>
      <c r="AQ2749" s="16"/>
      <c r="AS2749" s="16"/>
      <c r="AU2749" s="16"/>
      <c r="AW2749" s="16"/>
      <c r="AY2749" s="16"/>
      <c r="BA2749" s="16"/>
      <c r="BC2749" s="16"/>
      <c r="BE2749" s="16"/>
      <c r="BF2749" s="17"/>
      <c r="BG2749" s="16"/>
      <c r="BI2749" s="17"/>
      <c r="BJ2749" s="17"/>
      <c r="BK2749" s="17"/>
      <c r="BL2749" s="17"/>
      <c r="BN2749" s="16"/>
      <c r="BT2749" s="16"/>
      <c r="BU2749" s="16"/>
      <c r="BV2749" s="16"/>
      <c r="BY2749" s="16"/>
      <c r="BZ2749" s="16"/>
      <c r="CA2749" s="16"/>
      <c r="CH2749" s="16"/>
      <c r="CI2749" s="16"/>
    </row>
    <row r="2750" spans="6:87" x14ac:dyDescent="0.25">
      <c r="F2750" s="16"/>
      <c r="G2750" s="16"/>
      <c r="U2750" s="16"/>
      <c r="V2750" s="16"/>
      <c r="W2750" s="16"/>
      <c r="Y2750" s="16"/>
      <c r="Z2750" s="16"/>
      <c r="AA2750" s="16"/>
      <c r="AB2750" s="17"/>
      <c r="AC2750" s="16"/>
      <c r="AE2750" s="16"/>
      <c r="AG2750" s="17"/>
      <c r="AH2750" s="16"/>
      <c r="AJ2750" s="16"/>
      <c r="AL2750" s="17"/>
      <c r="AM2750" s="16"/>
      <c r="AO2750" s="16"/>
      <c r="AQ2750" s="16"/>
      <c r="AS2750" s="16"/>
      <c r="AU2750" s="16"/>
      <c r="AW2750" s="16"/>
      <c r="AY2750" s="16"/>
      <c r="BA2750" s="16"/>
      <c r="BC2750" s="16"/>
      <c r="BE2750" s="16"/>
      <c r="BF2750" s="17"/>
      <c r="BG2750" s="16"/>
      <c r="BI2750" s="17"/>
      <c r="BJ2750" s="17"/>
      <c r="BK2750" s="17"/>
      <c r="BL2750" s="17"/>
      <c r="BN2750" s="16"/>
      <c r="BT2750" s="16"/>
      <c r="BU2750" s="16"/>
      <c r="BV2750" s="16"/>
      <c r="BY2750" s="16"/>
      <c r="BZ2750" s="16"/>
      <c r="CA2750" s="16"/>
      <c r="CH2750" s="16"/>
      <c r="CI2750" s="16"/>
    </row>
    <row r="2751" spans="6:87" x14ac:dyDescent="0.25">
      <c r="F2751" s="16"/>
      <c r="G2751" s="16"/>
      <c r="U2751" s="16"/>
      <c r="V2751" s="16"/>
      <c r="W2751" s="16"/>
      <c r="Y2751" s="16"/>
      <c r="Z2751" s="16"/>
      <c r="AA2751" s="16"/>
      <c r="AB2751" s="17"/>
      <c r="AC2751" s="16"/>
      <c r="AE2751" s="16"/>
      <c r="AG2751" s="17"/>
      <c r="AH2751" s="16"/>
      <c r="AJ2751" s="16"/>
      <c r="AL2751" s="17"/>
      <c r="AM2751" s="16"/>
      <c r="AO2751" s="16"/>
      <c r="AQ2751" s="16"/>
      <c r="AS2751" s="16"/>
      <c r="AU2751" s="16"/>
      <c r="AW2751" s="16"/>
      <c r="AY2751" s="16"/>
      <c r="BA2751" s="16"/>
      <c r="BC2751" s="16"/>
      <c r="BE2751" s="16"/>
      <c r="BF2751" s="17"/>
      <c r="BG2751" s="16"/>
      <c r="BI2751" s="17"/>
      <c r="BJ2751" s="17"/>
      <c r="BK2751" s="17"/>
      <c r="BL2751" s="17"/>
      <c r="BN2751" s="16"/>
      <c r="BT2751" s="16"/>
      <c r="BU2751" s="16"/>
      <c r="BV2751" s="16"/>
      <c r="BY2751" s="16"/>
      <c r="BZ2751" s="16"/>
      <c r="CA2751" s="16"/>
      <c r="CH2751" s="16"/>
      <c r="CI2751" s="16"/>
    </row>
    <row r="2752" spans="6:87" x14ac:dyDescent="0.25">
      <c r="F2752" s="16"/>
      <c r="G2752" s="16"/>
      <c r="U2752" s="16"/>
      <c r="V2752" s="16"/>
      <c r="W2752" s="16"/>
      <c r="Y2752" s="16"/>
      <c r="Z2752" s="16"/>
      <c r="AA2752" s="16"/>
      <c r="AB2752" s="17"/>
      <c r="AC2752" s="16"/>
      <c r="AE2752" s="16"/>
      <c r="AG2752" s="17"/>
      <c r="AH2752" s="16"/>
      <c r="AJ2752" s="16"/>
      <c r="AL2752" s="17"/>
      <c r="AM2752" s="16"/>
      <c r="AO2752" s="16"/>
      <c r="AQ2752" s="16"/>
      <c r="AS2752" s="16"/>
      <c r="AU2752" s="16"/>
      <c r="AW2752" s="16"/>
      <c r="AY2752" s="16"/>
      <c r="BA2752" s="16"/>
      <c r="BC2752" s="16"/>
      <c r="BE2752" s="16"/>
      <c r="BF2752" s="17"/>
      <c r="BG2752" s="16"/>
      <c r="BI2752" s="17"/>
      <c r="BJ2752" s="17"/>
      <c r="BK2752" s="17"/>
      <c r="BL2752" s="17"/>
      <c r="BN2752" s="16"/>
      <c r="BT2752" s="16"/>
      <c r="BU2752" s="16"/>
      <c r="BV2752" s="16"/>
      <c r="BY2752" s="16"/>
      <c r="BZ2752" s="16"/>
      <c r="CA2752" s="16"/>
      <c r="CH2752" s="16"/>
      <c r="CI2752" s="16"/>
    </row>
    <row r="2753" spans="6:87" x14ac:dyDescent="0.25">
      <c r="F2753" s="16"/>
      <c r="G2753" s="16"/>
      <c r="U2753" s="16"/>
      <c r="V2753" s="16"/>
      <c r="W2753" s="16"/>
      <c r="Y2753" s="16"/>
      <c r="Z2753" s="16"/>
      <c r="AA2753" s="16"/>
      <c r="AB2753" s="17"/>
      <c r="AC2753" s="16"/>
      <c r="AE2753" s="16"/>
      <c r="AG2753" s="17"/>
      <c r="AH2753" s="16"/>
      <c r="AJ2753" s="16"/>
      <c r="AL2753" s="17"/>
      <c r="AM2753" s="16"/>
      <c r="AO2753" s="16"/>
      <c r="AQ2753" s="16"/>
      <c r="AS2753" s="16"/>
      <c r="AU2753" s="16"/>
      <c r="AW2753" s="16"/>
      <c r="AY2753" s="16"/>
      <c r="BA2753" s="16"/>
      <c r="BC2753" s="16"/>
      <c r="BE2753" s="16"/>
      <c r="BF2753" s="17"/>
      <c r="BG2753" s="16"/>
      <c r="BI2753" s="17"/>
      <c r="BJ2753" s="17"/>
      <c r="BK2753" s="17"/>
      <c r="BL2753" s="17"/>
      <c r="BN2753" s="16"/>
      <c r="BT2753" s="16"/>
      <c r="BU2753" s="16"/>
      <c r="BV2753" s="16"/>
      <c r="BY2753" s="16"/>
      <c r="BZ2753" s="16"/>
      <c r="CA2753" s="16"/>
      <c r="CH2753" s="16"/>
      <c r="CI2753" s="16"/>
    </row>
    <row r="2754" spans="6:87" x14ac:dyDescent="0.25">
      <c r="F2754" s="16"/>
      <c r="G2754" s="16"/>
      <c r="U2754" s="16"/>
      <c r="V2754" s="16"/>
      <c r="W2754" s="16"/>
      <c r="Y2754" s="16"/>
      <c r="Z2754" s="16"/>
      <c r="AA2754" s="16"/>
      <c r="AB2754" s="17"/>
      <c r="AC2754" s="16"/>
      <c r="AE2754" s="16"/>
      <c r="AG2754" s="17"/>
      <c r="AH2754" s="16"/>
      <c r="AJ2754" s="16"/>
      <c r="AL2754" s="17"/>
      <c r="AM2754" s="16"/>
      <c r="AO2754" s="16"/>
      <c r="AQ2754" s="16"/>
      <c r="AS2754" s="16"/>
      <c r="AU2754" s="16"/>
      <c r="AW2754" s="16"/>
      <c r="AY2754" s="16"/>
      <c r="BA2754" s="16"/>
      <c r="BC2754" s="16"/>
      <c r="BE2754" s="16"/>
      <c r="BF2754" s="17"/>
      <c r="BG2754" s="16"/>
      <c r="BI2754" s="17"/>
      <c r="BJ2754" s="17"/>
      <c r="BK2754" s="17"/>
      <c r="BL2754" s="17"/>
      <c r="BN2754" s="16"/>
      <c r="BT2754" s="16"/>
      <c r="BU2754" s="16"/>
      <c r="BV2754" s="16"/>
      <c r="BY2754" s="16"/>
      <c r="BZ2754" s="16"/>
      <c r="CA2754" s="16"/>
      <c r="CH2754" s="16"/>
      <c r="CI2754" s="16"/>
    </row>
    <row r="2755" spans="6:87" x14ac:dyDescent="0.25">
      <c r="F2755" s="16"/>
      <c r="G2755" s="16"/>
      <c r="U2755" s="16"/>
      <c r="V2755" s="16"/>
      <c r="W2755" s="16"/>
      <c r="Y2755" s="16"/>
      <c r="Z2755" s="16"/>
      <c r="AA2755" s="16"/>
      <c r="AB2755" s="17"/>
      <c r="AC2755" s="16"/>
      <c r="AE2755" s="16"/>
      <c r="AG2755" s="17"/>
      <c r="AH2755" s="16"/>
      <c r="AJ2755" s="16"/>
      <c r="AL2755" s="17"/>
      <c r="AM2755" s="16"/>
      <c r="AO2755" s="16"/>
      <c r="AQ2755" s="16"/>
      <c r="AS2755" s="16"/>
      <c r="AU2755" s="16"/>
      <c r="AW2755" s="16"/>
      <c r="AY2755" s="16"/>
      <c r="BA2755" s="16"/>
      <c r="BC2755" s="16"/>
      <c r="BE2755" s="16"/>
      <c r="BF2755" s="17"/>
      <c r="BG2755" s="16"/>
      <c r="BI2755" s="17"/>
      <c r="BJ2755" s="17"/>
      <c r="BK2755" s="17"/>
      <c r="BL2755" s="17"/>
      <c r="BN2755" s="16"/>
      <c r="BT2755" s="16"/>
      <c r="BU2755" s="16"/>
      <c r="BV2755" s="16"/>
      <c r="BY2755" s="16"/>
      <c r="BZ2755" s="16"/>
      <c r="CA2755" s="16"/>
      <c r="CH2755" s="16"/>
      <c r="CI2755" s="16"/>
    </row>
    <row r="2756" spans="6:87" x14ac:dyDescent="0.25">
      <c r="F2756" s="16"/>
      <c r="G2756" s="16"/>
      <c r="U2756" s="16"/>
      <c r="V2756" s="16"/>
      <c r="W2756" s="16"/>
      <c r="Y2756" s="16"/>
      <c r="Z2756" s="16"/>
      <c r="AA2756" s="16"/>
      <c r="AB2756" s="17"/>
      <c r="AC2756" s="16"/>
      <c r="AE2756" s="16"/>
      <c r="AG2756" s="17"/>
      <c r="AH2756" s="16"/>
      <c r="AJ2756" s="16"/>
      <c r="AL2756" s="17"/>
      <c r="AM2756" s="16"/>
      <c r="AO2756" s="16"/>
      <c r="AQ2756" s="16"/>
      <c r="AS2756" s="16"/>
      <c r="AU2756" s="16"/>
      <c r="AW2756" s="16"/>
      <c r="AY2756" s="16"/>
      <c r="BA2756" s="16"/>
      <c r="BC2756" s="16"/>
      <c r="BE2756" s="16"/>
      <c r="BF2756" s="17"/>
      <c r="BG2756" s="16"/>
      <c r="BI2756" s="17"/>
      <c r="BJ2756" s="17"/>
      <c r="BK2756" s="17"/>
      <c r="BL2756" s="17"/>
      <c r="BN2756" s="16"/>
      <c r="BT2756" s="16"/>
      <c r="BU2756" s="16"/>
      <c r="BV2756" s="16"/>
      <c r="BY2756" s="16"/>
      <c r="BZ2756" s="16"/>
      <c r="CA2756" s="16"/>
      <c r="CH2756" s="16"/>
      <c r="CI2756" s="16"/>
    </row>
    <row r="2757" spans="6:87" x14ac:dyDescent="0.25">
      <c r="F2757" s="16"/>
      <c r="G2757" s="16"/>
      <c r="U2757" s="16"/>
      <c r="V2757" s="16"/>
      <c r="W2757" s="16"/>
      <c r="Y2757" s="16"/>
      <c r="Z2757" s="16"/>
      <c r="AA2757" s="16"/>
      <c r="AB2757" s="17"/>
      <c r="AC2757" s="16"/>
      <c r="AE2757" s="16"/>
      <c r="AG2757" s="17"/>
      <c r="AH2757" s="16"/>
      <c r="AJ2757" s="16"/>
      <c r="AL2757" s="17"/>
      <c r="AM2757" s="16"/>
      <c r="AO2757" s="16"/>
      <c r="AQ2757" s="16"/>
      <c r="AS2757" s="16"/>
      <c r="AU2757" s="16"/>
      <c r="AW2757" s="16"/>
      <c r="AY2757" s="16"/>
      <c r="BA2757" s="16"/>
      <c r="BC2757" s="16"/>
      <c r="BE2757" s="16"/>
      <c r="BF2757" s="17"/>
      <c r="BG2757" s="16"/>
      <c r="BI2757" s="17"/>
      <c r="BJ2757" s="17"/>
      <c r="BK2757" s="17"/>
      <c r="BL2757" s="17"/>
      <c r="BN2757" s="16"/>
      <c r="BT2757" s="16"/>
      <c r="BU2757" s="16"/>
      <c r="BV2757" s="16"/>
      <c r="BY2757" s="16"/>
      <c r="BZ2757" s="16"/>
      <c r="CA2757" s="16"/>
      <c r="CH2757" s="16"/>
      <c r="CI2757" s="16"/>
    </row>
    <row r="2758" spans="6:87" x14ac:dyDescent="0.25">
      <c r="F2758" s="16"/>
      <c r="G2758" s="16"/>
      <c r="U2758" s="16"/>
      <c r="V2758" s="16"/>
      <c r="W2758" s="16"/>
      <c r="Y2758" s="16"/>
      <c r="Z2758" s="16"/>
      <c r="AA2758" s="16"/>
      <c r="AB2758" s="17"/>
      <c r="AC2758" s="16"/>
      <c r="AE2758" s="16"/>
      <c r="AG2758" s="17"/>
      <c r="AH2758" s="16"/>
      <c r="AJ2758" s="16"/>
      <c r="AL2758" s="17"/>
      <c r="AM2758" s="16"/>
      <c r="AO2758" s="16"/>
      <c r="AQ2758" s="16"/>
      <c r="AS2758" s="16"/>
      <c r="AU2758" s="16"/>
      <c r="AW2758" s="16"/>
      <c r="AY2758" s="16"/>
      <c r="BA2758" s="16"/>
      <c r="BC2758" s="16"/>
      <c r="BE2758" s="16"/>
      <c r="BF2758" s="17"/>
      <c r="BG2758" s="16"/>
      <c r="BI2758" s="17"/>
      <c r="BJ2758" s="17"/>
      <c r="BK2758" s="17"/>
      <c r="BL2758" s="17"/>
      <c r="BN2758" s="16"/>
      <c r="BT2758" s="16"/>
      <c r="BU2758" s="16"/>
      <c r="BV2758" s="16"/>
      <c r="BY2758" s="16"/>
      <c r="BZ2758" s="16"/>
      <c r="CA2758" s="16"/>
      <c r="CH2758" s="16"/>
      <c r="CI2758" s="16"/>
    </row>
    <row r="2759" spans="6:87" x14ac:dyDescent="0.25">
      <c r="F2759" s="16"/>
      <c r="G2759" s="16"/>
      <c r="U2759" s="16"/>
      <c r="V2759" s="16"/>
      <c r="W2759" s="16"/>
      <c r="Y2759" s="16"/>
      <c r="Z2759" s="16"/>
      <c r="AA2759" s="16"/>
      <c r="AB2759" s="17"/>
      <c r="AC2759" s="16"/>
      <c r="AE2759" s="16"/>
      <c r="AG2759" s="17"/>
      <c r="AH2759" s="16"/>
      <c r="AJ2759" s="16"/>
      <c r="AL2759" s="17"/>
      <c r="AM2759" s="16"/>
      <c r="AO2759" s="16"/>
      <c r="AQ2759" s="16"/>
      <c r="AS2759" s="16"/>
      <c r="AU2759" s="16"/>
      <c r="AW2759" s="16"/>
      <c r="AY2759" s="16"/>
      <c r="BA2759" s="16"/>
      <c r="BC2759" s="16"/>
      <c r="BE2759" s="16"/>
      <c r="BF2759" s="17"/>
      <c r="BG2759" s="16"/>
      <c r="BI2759" s="17"/>
      <c r="BJ2759" s="17"/>
      <c r="BK2759" s="17"/>
      <c r="BL2759" s="17"/>
      <c r="BN2759" s="16"/>
      <c r="BT2759" s="16"/>
      <c r="BU2759" s="16"/>
      <c r="BV2759" s="16"/>
      <c r="BY2759" s="16"/>
      <c r="BZ2759" s="16"/>
      <c r="CA2759" s="16"/>
      <c r="CH2759" s="16"/>
      <c r="CI2759" s="16"/>
    </row>
    <row r="2760" spans="6:87" x14ac:dyDescent="0.25">
      <c r="F2760" s="16"/>
      <c r="G2760" s="16"/>
      <c r="U2760" s="16"/>
      <c r="V2760" s="16"/>
      <c r="W2760" s="16"/>
      <c r="Y2760" s="16"/>
      <c r="Z2760" s="16"/>
      <c r="AA2760" s="16"/>
      <c r="AB2760" s="17"/>
      <c r="AC2760" s="16"/>
      <c r="AE2760" s="16"/>
      <c r="AG2760" s="17"/>
      <c r="AH2760" s="16"/>
      <c r="AJ2760" s="16"/>
      <c r="AL2760" s="17"/>
      <c r="AM2760" s="16"/>
      <c r="AO2760" s="16"/>
      <c r="AQ2760" s="16"/>
      <c r="AS2760" s="16"/>
      <c r="AU2760" s="16"/>
      <c r="AW2760" s="16"/>
      <c r="AY2760" s="16"/>
      <c r="BA2760" s="16"/>
      <c r="BC2760" s="16"/>
      <c r="BE2760" s="16"/>
      <c r="BF2760" s="17"/>
      <c r="BG2760" s="16"/>
      <c r="BI2760" s="17"/>
      <c r="BJ2760" s="17"/>
      <c r="BK2760" s="17"/>
      <c r="BL2760" s="17"/>
      <c r="BN2760" s="16"/>
      <c r="BT2760" s="16"/>
      <c r="BU2760" s="16"/>
      <c r="BV2760" s="16"/>
      <c r="BY2760" s="16"/>
      <c r="BZ2760" s="16"/>
      <c r="CA2760" s="16"/>
      <c r="CH2760" s="16"/>
      <c r="CI2760" s="16"/>
    </row>
    <row r="2761" spans="6:87" x14ac:dyDescent="0.25">
      <c r="F2761" s="16"/>
      <c r="G2761" s="16"/>
      <c r="U2761" s="16"/>
      <c r="V2761" s="16"/>
      <c r="W2761" s="16"/>
      <c r="Y2761" s="16"/>
      <c r="Z2761" s="16"/>
      <c r="AA2761" s="16"/>
      <c r="AB2761" s="17"/>
      <c r="AC2761" s="16"/>
      <c r="AE2761" s="16"/>
      <c r="AG2761" s="17"/>
      <c r="AH2761" s="16"/>
      <c r="AJ2761" s="16"/>
      <c r="AL2761" s="17"/>
      <c r="AM2761" s="16"/>
      <c r="AO2761" s="16"/>
      <c r="AQ2761" s="16"/>
      <c r="AS2761" s="16"/>
      <c r="AU2761" s="16"/>
      <c r="AW2761" s="16"/>
      <c r="AY2761" s="16"/>
      <c r="BA2761" s="16"/>
      <c r="BC2761" s="16"/>
      <c r="BE2761" s="16"/>
      <c r="BF2761" s="17"/>
      <c r="BG2761" s="16"/>
      <c r="BI2761" s="17"/>
      <c r="BJ2761" s="17"/>
      <c r="BK2761" s="17"/>
      <c r="BL2761" s="17"/>
      <c r="BN2761" s="16"/>
      <c r="BT2761" s="16"/>
      <c r="BU2761" s="16"/>
      <c r="BV2761" s="16"/>
      <c r="BY2761" s="16"/>
      <c r="BZ2761" s="16"/>
      <c r="CA2761" s="16"/>
      <c r="CH2761" s="16"/>
      <c r="CI2761" s="16"/>
    </row>
    <row r="2762" spans="6:87" x14ac:dyDescent="0.25">
      <c r="F2762" s="16"/>
      <c r="G2762" s="16"/>
      <c r="U2762" s="16"/>
      <c r="V2762" s="16"/>
      <c r="W2762" s="16"/>
      <c r="Y2762" s="16"/>
      <c r="Z2762" s="16"/>
      <c r="AA2762" s="16"/>
      <c r="AB2762" s="17"/>
      <c r="AC2762" s="16"/>
      <c r="AE2762" s="16"/>
      <c r="AG2762" s="17"/>
      <c r="AH2762" s="16"/>
      <c r="AJ2762" s="16"/>
      <c r="AL2762" s="17"/>
      <c r="AM2762" s="16"/>
      <c r="AO2762" s="16"/>
      <c r="AQ2762" s="16"/>
      <c r="AS2762" s="16"/>
      <c r="AU2762" s="16"/>
      <c r="AW2762" s="16"/>
      <c r="AY2762" s="16"/>
      <c r="BA2762" s="16"/>
      <c r="BC2762" s="16"/>
      <c r="BE2762" s="16"/>
      <c r="BF2762" s="17"/>
      <c r="BG2762" s="16"/>
      <c r="BI2762" s="17"/>
      <c r="BJ2762" s="17"/>
      <c r="BK2762" s="17"/>
      <c r="BL2762" s="17"/>
      <c r="BN2762" s="16"/>
      <c r="BT2762" s="16"/>
      <c r="BU2762" s="16"/>
      <c r="BV2762" s="16"/>
      <c r="BY2762" s="16"/>
      <c r="BZ2762" s="16"/>
      <c r="CA2762" s="16"/>
      <c r="CH2762" s="16"/>
      <c r="CI2762" s="16"/>
    </row>
    <row r="2763" spans="6:87" x14ac:dyDescent="0.25">
      <c r="F2763" s="16"/>
      <c r="G2763" s="16"/>
      <c r="U2763" s="16"/>
      <c r="V2763" s="16"/>
      <c r="W2763" s="16"/>
      <c r="Y2763" s="16"/>
      <c r="Z2763" s="16"/>
      <c r="AA2763" s="16"/>
      <c r="AB2763" s="17"/>
      <c r="AC2763" s="16"/>
      <c r="AE2763" s="16"/>
      <c r="AG2763" s="17"/>
      <c r="AH2763" s="16"/>
      <c r="AJ2763" s="16"/>
      <c r="AL2763" s="17"/>
      <c r="AM2763" s="16"/>
      <c r="AO2763" s="16"/>
      <c r="AQ2763" s="16"/>
      <c r="AS2763" s="16"/>
      <c r="AU2763" s="16"/>
      <c r="AW2763" s="16"/>
      <c r="AY2763" s="16"/>
      <c r="BA2763" s="16"/>
      <c r="BC2763" s="16"/>
      <c r="BE2763" s="16"/>
      <c r="BF2763" s="17"/>
      <c r="BG2763" s="16"/>
      <c r="BI2763" s="17"/>
      <c r="BJ2763" s="17"/>
      <c r="BK2763" s="17"/>
      <c r="BL2763" s="17"/>
      <c r="BN2763" s="16"/>
      <c r="BT2763" s="16"/>
      <c r="BU2763" s="16"/>
      <c r="BV2763" s="16"/>
      <c r="BY2763" s="16"/>
      <c r="BZ2763" s="16"/>
      <c r="CA2763" s="16"/>
      <c r="CH2763" s="16"/>
      <c r="CI2763" s="16"/>
    </row>
    <row r="2764" spans="6:87" x14ac:dyDescent="0.25">
      <c r="F2764" s="16"/>
      <c r="G2764" s="16"/>
      <c r="U2764" s="16"/>
      <c r="V2764" s="16"/>
      <c r="W2764" s="16"/>
      <c r="Y2764" s="16"/>
      <c r="Z2764" s="16"/>
      <c r="AA2764" s="16"/>
      <c r="AB2764" s="17"/>
      <c r="AC2764" s="16"/>
      <c r="AE2764" s="16"/>
      <c r="AG2764" s="17"/>
      <c r="AH2764" s="16"/>
      <c r="AJ2764" s="16"/>
      <c r="AL2764" s="17"/>
      <c r="AM2764" s="16"/>
      <c r="AO2764" s="16"/>
      <c r="AQ2764" s="16"/>
      <c r="AS2764" s="16"/>
      <c r="AU2764" s="16"/>
      <c r="AW2764" s="16"/>
      <c r="AY2764" s="16"/>
      <c r="BA2764" s="16"/>
      <c r="BC2764" s="16"/>
      <c r="BE2764" s="16"/>
      <c r="BF2764" s="17"/>
      <c r="BG2764" s="16"/>
      <c r="BI2764" s="17"/>
      <c r="BJ2764" s="17"/>
      <c r="BK2764" s="17"/>
      <c r="BL2764" s="17"/>
      <c r="BN2764" s="16"/>
      <c r="BT2764" s="16"/>
      <c r="BU2764" s="16"/>
      <c r="BV2764" s="16"/>
      <c r="BY2764" s="16"/>
      <c r="BZ2764" s="16"/>
      <c r="CA2764" s="16"/>
      <c r="CH2764" s="16"/>
      <c r="CI2764" s="16"/>
    </row>
    <row r="2765" spans="6:87" x14ac:dyDescent="0.25">
      <c r="F2765" s="16"/>
      <c r="G2765" s="16"/>
      <c r="U2765" s="16"/>
      <c r="V2765" s="16"/>
      <c r="W2765" s="16"/>
      <c r="Y2765" s="16"/>
      <c r="Z2765" s="16"/>
      <c r="AA2765" s="16"/>
      <c r="AB2765" s="17"/>
      <c r="AC2765" s="16"/>
      <c r="AE2765" s="16"/>
      <c r="AG2765" s="17"/>
      <c r="AH2765" s="16"/>
      <c r="AJ2765" s="16"/>
      <c r="AL2765" s="17"/>
      <c r="AM2765" s="16"/>
      <c r="AO2765" s="16"/>
      <c r="AQ2765" s="16"/>
      <c r="AS2765" s="16"/>
      <c r="AU2765" s="16"/>
      <c r="AW2765" s="16"/>
      <c r="AY2765" s="16"/>
      <c r="BA2765" s="16"/>
      <c r="BC2765" s="16"/>
      <c r="BE2765" s="16"/>
      <c r="BF2765" s="17"/>
      <c r="BG2765" s="16"/>
      <c r="BI2765" s="17"/>
      <c r="BJ2765" s="17"/>
      <c r="BK2765" s="17"/>
      <c r="BL2765" s="17"/>
      <c r="BN2765" s="16"/>
      <c r="BT2765" s="16"/>
      <c r="BU2765" s="16"/>
      <c r="BV2765" s="16"/>
      <c r="BY2765" s="16"/>
      <c r="BZ2765" s="16"/>
      <c r="CA2765" s="16"/>
      <c r="CH2765" s="16"/>
      <c r="CI2765" s="16"/>
    </row>
    <row r="2766" spans="6:87" x14ac:dyDescent="0.25">
      <c r="F2766" s="16"/>
      <c r="G2766" s="16"/>
      <c r="U2766" s="16"/>
      <c r="V2766" s="16"/>
      <c r="W2766" s="16"/>
      <c r="Y2766" s="16"/>
      <c r="Z2766" s="16"/>
      <c r="AA2766" s="16"/>
      <c r="AB2766" s="17"/>
      <c r="AC2766" s="16"/>
      <c r="AE2766" s="16"/>
      <c r="AG2766" s="17"/>
      <c r="AH2766" s="16"/>
      <c r="AJ2766" s="16"/>
      <c r="AL2766" s="17"/>
      <c r="AM2766" s="16"/>
      <c r="AO2766" s="16"/>
      <c r="AQ2766" s="16"/>
      <c r="AS2766" s="16"/>
      <c r="AU2766" s="16"/>
      <c r="AW2766" s="16"/>
      <c r="AY2766" s="16"/>
      <c r="BA2766" s="16"/>
      <c r="BC2766" s="16"/>
      <c r="BE2766" s="16"/>
      <c r="BF2766" s="17"/>
      <c r="BG2766" s="16"/>
      <c r="BI2766" s="17"/>
      <c r="BJ2766" s="17"/>
      <c r="BK2766" s="17"/>
      <c r="BL2766" s="17"/>
      <c r="BN2766" s="16"/>
      <c r="BT2766" s="16"/>
      <c r="BU2766" s="16"/>
      <c r="BV2766" s="16"/>
      <c r="BY2766" s="16"/>
      <c r="BZ2766" s="16"/>
      <c r="CA2766" s="16"/>
      <c r="CH2766" s="16"/>
      <c r="CI2766" s="16"/>
    </row>
    <row r="2767" spans="6:87" x14ac:dyDescent="0.25">
      <c r="F2767" s="16"/>
      <c r="G2767" s="16"/>
      <c r="U2767" s="16"/>
      <c r="V2767" s="16"/>
      <c r="W2767" s="16"/>
      <c r="Y2767" s="16"/>
      <c r="Z2767" s="16"/>
      <c r="AA2767" s="16"/>
      <c r="AB2767" s="17"/>
      <c r="AC2767" s="16"/>
      <c r="AE2767" s="16"/>
      <c r="AG2767" s="17"/>
      <c r="AH2767" s="16"/>
      <c r="AJ2767" s="16"/>
      <c r="AL2767" s="17"/>
      <c r="AM2767" s="16"/>
      <c r="AO2767" s="16"/>
      <c r="AQ2767" s="16"/>
      <c r="AS2767" s="16"/>
      <c r="AU2767" s="16"/>
      <c r="AW2767" s="16"/>
      <c r="AY2767" s="16"/>
      <c r="BA2767" s="16"/>
      <c r="BC2767" s="16"/>
      <c r="BE2767" s="16"/>
      <c r="BF2767" s="17"/>
      <c r="BG2767" s="16"/>
      <c r="BI2767" s="17"/>
      <c r="BJ2767" s="17"/>
      <c r="BK2767" s="17"/>
      <c r="BL2767" s="17"/>
      <c r="BN2767" s="16"/>
      <c r="BT2767" s="16"/>
      <c r="BU2767" s="16"/>
      <c r="BV2767" s="16"/>
      <c r="BY2767" s="16"/>
      <c r="BZ2767" s="16"/>
      <c r="CA2767" s="16"/>
      <c r="CH2767" s="16"/>
      <c r="CI2767" s="16"/>
    </row>
    <row r="2768" spans="6:87" x14ac:dyDescent="0.25">
      <c r="F2768" s="16"/>
      <c r="G2768" s="16"/>
      <c r="U2768" s="16"/>
      <c r="V2768" s="16"/>
      <c r="W2768" s="16"/>
      <c r="Y2768" s="16"/>
      <c r="Z2768" s="16"/>
      <c r="AA2768" s="16"/>
      <c r="AB2768" s="17"/>
      <c r="AC2768" s="16"/>
      <c r="AE2768" s="16"/>
      <c r="AG2768" s="17"/>
      <c r="AH2768" s="16"/>
      <c r="AJ2768" s="16"/>
      <c r="AL2768" s="17"/>
      <c r="AM2768" s="16"/>
      <c r="AO2768" s="16"/>
      <c r="AQ2768" s="16"/>
      <c r="AS2768" s="16"/>
      <c r="AU2768" s="16"/>
      <c r="AW2768" s="16"/>
      <c r="AY2768" s="16"/>
      <c r="BA2768" s="16"/>
      <c r="BC2768" s="16"/>
      <c r="BE2768" s="16"/>
      <c r="BF2768" s="17"/>
      <c r="BG2768" s="16"/>
      <c r="BI2768" s="17"/>
      <c r="BJ2768" s="17"/>
      <c r="BK2768" s="17"/>
      <c r="BL2768" s="17"/>
      <c r="BN2768" s="16"/>
      <c r="BT2768" s="16"/>
      <c r="BU2768" s="16"/>
      <c r="BV2768" s="16"/>
      <c r="BY2768" s="16"/>
      <c r="BZ2768" s="16"/>
      <c r="CA2768" s="16"/>
      <c r="CH2768" s="16"/>
      <c r="CI2768" s="16"/>
    </row>
    <row r="2769" spans="6:87" x14ac:dyDescent="0.25">
      <c r="F2769" s="16"/>
      <c r="G2769" s="16"/>
      <c r="U2769" s="16"/>
      <c r="V2769" s="16"/>
      <c r="W2769" s="16"/>
      <c r="Y2769" s="16"/>
      <c r="Z2769" s="16"/>
      <c r="AA2769" s="16"/>
      <c r="AB2769" s="17"/>
      <c r="AC2769" s="16"/>
      <c r="AE2769" s="16"/>
      <c r="AG2769" s="17"/>
      <c r="AH2769" s="16"/>
      <c r="AJ2769" s="16"/>
      <c r="AL2769" s="17"/>
      <c r="AM2769" s="16"/>
      <c r="AO2769" s="16"/>
      <c r="AQ2769" s="16"/>
      <c r="AS2769" s="16"/>
      <c r="AU2769" s="16"/>
      <c r="AW2769" s="16"/>
      <c r="AY2769" s="16"/>
      <c r="BA2769" s="16"/>
      <c r="BC2769" s="16"/>
      <c r="BE2769" s="16"/>
      <c r="BF2769" s="17"/>
      <c r="BG2769" s="16"/>
      <c r="BI2769" s="17"/>
      <c r="BJ2769" s="17"/>
      <c r="BK2769" s="17"/>
      <c r="BL2769" s="17"/>
      <c r="BN2769" s="16"/>
      <c r="BT2769" s="16"/>
      <c r="BU2769" s="16"/>
      <c r="BV2769" s="16"/>
      <c r="BY2769" s="16"/>
      <c r="BZ2769" s="16"/>
      <c r="CA2769" s="16"/>
      <c r="CH2769" s="16"/>
      <c r="CI2769" s="16"/>
    </row>
    <row r="2770" spans="6:87" x14ac:dyDescent="0.25">
      <c r="F2770" s="16"/>
      <c r="G2770" s="16"/>
      <c r="U2770" s="16"/>
      <c r="V2770" s="16"/>
      <c r="W2770" s="16"/>
      <c r="Y2770" s="16"/>
      <c r="Z2770" s="16"/>
      <c r="AA2770" s="16"/>
      <c r="AB2770" s="17"/>
      <c r="AC2770" s="16"/>
      <c r="AE2770" s="16"/>
      <c r="AG2770" s="17"/>
      <c r="AH2770" s="16"/>
      <c r="AJ2770" s="16"/>
      <c r="AL2770" s="17"/>
      <c r="AM2770" s="16"/>
      <c r="AO2770" s="16"/>
      <c r="AQ2770" s="16"/>
      <c r="AS2770" s="16"/>
      <c r="AU2770" s="16"/>
      <c r="AW2770" s="16"/>
      <c r="AY2770" s="16"/>
      <c r="BA2770" s="16"/>
      <c r="BC2770" s="16"/>
      <c r="BE2770" s="16"/>
      <c r="BF2770" s="17"/>
      <c r="BG2770" s="16"/>
      <c r="BI2770" s="17"/>
      <c r="BJ2770" s="17"/>
      <c r="BK2770" s="17"/>
      <c r="BL2770" s="17"/>
      <c r="BN2770" s="16"/>
      <c r="BT2770" s="16"/>
      <c r="BU2770" s="16"/>
      <c r="BV2770" s="16"/>
      <c r="BY2770" s="16"/>
      <c r="BZ2770" s="16"/>
      <c r="CA2770" s="16"/>
      <c r="CH2770" s="16"/>
      <c r="CI2770" s="16"/>
    </row>
    <row r="2771" spans="6:87" x14ac:dyDescent="0.25">
      <c r="F2771" s="16"/>
      <c r="G2771" s="16"/>
      <c r="U2771" s="16"/>
      <c r="V2771" s="16"/>
      <c r="W2771" s="16"/>
      <c r="Y2771" s="16"/>
      <c r="Z2771" s="16"/>
      <c r="AA2771" s="16"/>
      <c r="AB2771" s="17"/>
      <c r="AC2771" s="16"/>
      <c r="AE2771" s="16"/>
      <c r="AG2771" s="17"/>
      <c r="AH2771" s="16"/>
      <c r="AJ2771" s="16"/>
      <c r="AL2771" s="17"/>
      <c r="AM2771" s="16"/>
      <c r="AO2771" s="16"/>
      <c r="AQ2771" s="16"/>
      <c r="AS2771" s="16"/>
      <c r="AU2771" s="16"/>
      <c r="AW2771" s="16"/>
      <c r="AY2771" s="16"/>
      <c r="BA2771" s="16"/>
      <c r="BC2771" s="16"/>
      <c r="BE2771" s="16"/>
      <c r="BF2771" s="17"/>
      <c r="BG2771" s="16"/>
      <c r="BI2771" s="17"/>
      <c r="BJ2771" s="17"/>
      <c r="BK2771" s="17"/>
      <c r="BL2771" s="17"/>
      <c r="BN2771" s="16"/>
      <c r="BT2771" s="16"/>
      <c r="BU2771" s="16"/>
      <c r="BV2771" s="16"/>
      <c r="BY2771" s="16"/>
      <c r="BZ2771" s="16"/>
      <c r="CA2771" s="16"/>
      <c r="CH2771" s="16"/>
      <c r="CI2771" s="16"/>
    </row>
    <row r="2772" spans="6:87" x14ac:dyDescent="0.25">
      <c r="F2772" s="16"/>
      <c r="G2772" s="16"/>
      <c r="U2772" s="16"/>
      <c r="V2772" s="16"/>
      <c r="W2772" s="16"/>
      <c r="Y2772" s="16"/>
      <c r="Z2772" s="16"/>
      <c r="AA2772" s="16"/>
      <c r="AB2772" s="17"/>
      <c r="AC2772" s="16"/>
      <c r="AE2772" s="16"/>
      <c r="AG2772" s="17"/>
      <c r="AH2772" s="16"/>
      <c r="AJ2772" s="16"/>
      <c r="AL2772" s="17"/>
      <c r="AM2772" s="16"/>
      <c r="AO2772" s="16"/>
      <c r="AQ2772" s="16"/>
      <c r="AS2772" s="16"/>
      <c r="AU2772" s="16"/>
      <c r="AW2772" s="16"/>
      <c r="AY2772" s="16"/>
      <c r="BA2772" s="16"/>
      <c r="BC2772" s="16"/>
      <c r="BE2772" s="16"/>
      <c r="BF2772" s="17"/>
      <c r="BG2772" s="16"/>
      <c r="BI2772" s="17"/>
      <c r="BJ2772" s="17"/>
      <c r="BK2772" s="17"/>
      <c r="BL2772" s="17"/>
      <c r="BN2772" s="16"/>
      <c r="BT2772" s="16"/>
      <c r="BU2772" s="16"/>
      <c r="BV2772" s="16"/>
      <c r="BY2772" s="16"/>
      <c r="BZ2772" s="16"/>
      <c r="CA2772" s="16"/>
      <c r="CH2772" s="16"/>
      <c r="CI2772" s="16"/>
    </row>
    <row r="2773" spans="6:87" x14ac:dyDescent="0.25">
      <c r="F2773" s="16"/>
      <c r="G2773" s="16"/>
      <c r="U2773" s="16"/>
      <c r="V2773" s="16"/>
      <c r="W2773" s="16"/>
      <c r="Y2773" s="16"/>
      <c r="Z2773" s="16"/>
      <c r="AA2773" s="16"/>
      <c r="AB2773" s="17"/>
      <c r="AC2773" s="16"/>
      <c r="AE2773" s="16"/>
      <c r="AG2773" s="17"/>
      <c r="AH2773" s="16"/>
      <c r="AJ2773" s="16"/>
      <c r="AL2773" s="17"/>
      <c r="AM2773" s="16"/>
      <c r="AO2773" s="16"/>
      <c r="AQ2773" s="16"/>
      <c r="AS2773" s="16"/>
      <c r="AU2773" s="16"/>
      <c r="AW2773" s="16"/>
      <c r="AY2773" s="16"/>
      <c r="BA2773" s="16"/>
      <c r="BC2773" s="16"/>
      <c r="BE2773" s="16"/>
      <c r="BF2773" s="17"/>
      <c r="BG2773" s="16"/>
      <c r="BI2773" s="17"/>
      <c r="BJ2773" s="17"/>
      <c r="BK2773" s="17"/>
      <c r="BL2773" s="17"/>
      <c r="BN2773" s="16"/>
      <c r="BT2773" s="16"/>
      <c r="BU2773" s="16"/>
      <c r="BV2773" s="16"/>
      <c r="BY2773" s="16"/>
      <c r="BZ2773" s="16"/>
      <c r="CA2773" s="16"/>
      <c r="CH2773" s="16"/>
      <c r="CI2773" s="16"/>
    </row>
    <row r="2774" spans="6:87" x14ac:dyDescent="0.25">
      <c r="F2774" s="16"/>
      <c r="G2774" s="16"/>
      <c r="U2774" s="16"/>
      <c r="V2774" s="16"/>
      <c r="W2774" s="16"/>
      <c r="Y2774" s="16"/>
      <c r="Z2774" s="16"/>
      <c r="AA2774" s="16"/>
      <c r="AB2774" s="17"/>
      <c r="AC2774" s="16"/>
      <c r="AE2774" s="16"/>
      <c r="AG2774" s="17"/>
      <c r="AH2774" s="16"/>
      <c r="AJ2774" s="16"/>
      <c r="AL2774" s="17"/>
      <c r="AM2774" s="16"/>
      <c r="AO2774" s="16"/>
      <c r="AQ2774" s="16"/>
      <c r="AS2774" s="16"/>
      <c r="AU2774" s="16"/>
      <c r="AW2774" s="16"/>
      <c r="AY2774" s="16"/>
      <c r="BA2774" s="16"/>
      <c r="BC2774" s="16"/>
      <c r="BE2774" s="16"/>
      <c r="BF2774" s="17"/>
      <c r="BG2774" s="16"/>
      <c r="BI2774" s="17"/>
      <c r="BJ2774" s="17"/>
      <c r="BK2774" s="17"/>
      <c r="BL2774" s="17"/>
      <c r="BN2774" s="16"/>
      <c r="BT2774" s="16"/>
      <c r="BU2774" s="16"/>
      <c r="BV2774" s="16"/>
      <c r="BY2774" s="16"/>
      <c r="BZ2774" s="16"/>
      <c r="CA2774" s="16"/>
      <c r="CH2774" s="16"/>
      <c r="CI2774" s="16"/>
    </row>
    <row r="2775" spans="6:87" x14ac:dyDescent="0.25">
      <c r="F2775" s="16"/>
      <c r="G2775" s="16"/>
      <c r="U2775" s="16"/>
      <c r="V2775" s="16"/>
      <c r="W2775" s="16"/>
      <c r="Y2775" s="16"/>
      <c r="Z2775" s="16"/>
      <c r="AA2775" s="16"/>
      <c r="AB2775" s="17"/>
      <c r="AC2775" s="16"/>
      <c r="AE2775" s="16"/>
      <c r="AG2775" s="17"/>
      <c r="AH2775" s="16"/>
      <c r="AJ2775" s="16"/>
      <c r="AL2775" s="17"/>
      <c r="AM2775" s="16"/>
      <c r="AO2775" s="16"/>
      <c r="AQ2775" s="16"/>
      <c r="AS2775" s="16"/>
      <c r="AU2775" s="16"/>
      <c r="AW2775" s="16"/>
      <c r="AY2775" s="16"/>
      <c r="BA2775" s="16"/>
      <c r="BC2775" s="16"/>
      <c r="BE2775" s="16"/>
      <c r="BF2775" s="17"/>
      <c r="BG2775" s="16"/>
      <c r="BI2775" s="17"/>
      <c r="BJ2775" s="17"/>
      <c r="BK2775" s="17"/>
      <c r="BL2775" s="17"/>
      <c r="BN2775" s="16"/>
      <c r="BT2775" s="16"/>
      <c r="BU2775" s="16"/>
      <c r="BV2775" s="16"/>
      <c r="BY2775" s="16"/>
      <c r="BZ2775" s="16"/>
      <c r="CA2775" s="16"/>
      <c r="CH2775" s="16"/>
      <c r="CI2775" s="16"/>
    </row>
    <row r="2776" spans="6:87" x14ac:dyDescent="0.25">
      <c r="F2776" s="16"/>
      <c r="G2776" s="16"/>
      <c r="U2776" s="16"/>
      <c r="V2776" s="16"/>
      <c r="W2776" s="16"/>
      <c r="Y2776" s="16"/>
      <c r="Z2776" s="16"/>
      <c r="AA2776" s="16"/>
      <c r="AB2776" s="17"/>
      <c r="AC2776" s="16"/>
      <c r="AE2776" s="16"/>
      <c r="AG2776" s="17"/>
      <c r="AH2776" s="16"/>
      <c r="AJ2776" s="16"/>
      <c r="AL2776" s="17"/>
      <c r="AM2776" s="16"/>
      <c r="AO2776" s="16"/>
      <c r="AQ2776" s="16"/>
      <c r="AS2776" s="16"/>
      <c r="AU2776" s="16"/>
      <c r="AW2776" s="16"/>
      <c r="AY2776" s="16"/>
      <c r="BA2776" s="16"/>
      <c r="BC2776" s="16"/>
      <c r="BE2776" s="16"/>
      <c r="BF2776" s="17"/>
      <c r="BG2776" s="16"/>
      <c r="BI2776" s="17"/>
      <c r="BJ2776" s="17"/>
      <c r="BK2776" s="17"/>
      <c r="BL2776" s="17"/>
      <c r="BN2776" s="16"/>
      <c r="BT2776" s="16"/>
      <c r="BU2776" s="16"/>
      <c r="BV2776" s="16"/>
      <c r="BY2776" s="16"/>
      <c r="BZ2776" s="16"/>
      <c r="CA2776" s="16"/>
      <c r="CH2776" s="16"/>
      <c r="CI2776" s="16"/>
    </row>
    <row r="2777" spans="6:87" x14ac:dyDescent="0.25">
      <c r="F2777" s="16"/>
      <c r="G2777" s="16"/>
      <c r="U2777" s="16"/>
      <c r="V2777" s="16"/>
      <c r="W2777" s="16"/>
      <c r="Y2777" s="16"/>
      <c r="Z2777" s="16"/>
      <c r="AA2777" s="16"/>
      <c r="AB2777" s="17"/>
      <c r="AC2777" s="16"/>
      <c r="AE2777" s="16"/>
      <c r="AG2777" s="17"/>
      <c r="AH2777" s="16"/>
      <c r="AJ2777" s="16"/>
      <c r="AL2777" s="17"/>
      <c r="AM2777" s="16"/>
      <c r="AO2777" s="16"/>
      <c r="AQ2777" s="16"/>
      <c r="AS2777" s="16"/>
      <c r="AU2777" s="16"/>
      <c r="AW2777" s="16"/>
      <c r="AY2777" s="16"/>
      <c r="BA2777" s="16"/>
      <c r="BC2777" s="16"/>
      <c r="BE2777" s="16"/>
      <c r="BF2777" s="17"/>
      <c r="BG2777" s="16"/>
      <c r="BI2777" s="17"/>
      <c r="BJ2777" s="17"/>
      <c r="BK2777" s="17"/>
      <c r="BL2777" s="17"/>
      <c r="BN2777" s="16"/>
      <c r="BT2777" s="16"/>
      <c r="BU2777" s="16"/>
      <c r="BV2777" s="16"/>
      <c r="BY2777" s="16"/>
      <c r="BZ2777" s="16"/>
      <c r="CA2777" s="16"/>
      <c r="CH2777" s="16"/>
      <c r="CI2777" s="16"/>
    </row>
    <row r="2778" spans="6:87" x14ac:dyDescent="0.25">
      <c r="F2778" s="16"/>
      <c r="G2778" s="16"/>
      <c r="U2778" s="16"/>
      <c r="V2778" s="16"/>
      <c r="W2778" s="16"/>
      <c r="Y2778" s="16"/>
      <c r="Z2778" s="16"/>
      <c r="AA2778" s="16"/>
      <c r="AB2778" s="17"/>
      <c r="AC2778" s="16"/>
      <c r="AE2778" s="16"/>
      <c r="AG2778" s="17"/>
      <c r="AH2778" s="16"/>
      <c r="AJ2778" s="16"/>
      <c r="AL2778" s="17"/>
      <c r="AM2778" s="16"/>
      <c r="AO2778" s="16"/>
      <c r="AQ2778" s="16"/>
      <c r="AS2778" s="16"/>
      <c r="AU2778" s="16"/>
      <c r="AW2778" s="16"/>
      <c r="AY2778" s="16"/>
      <c r="BA2778" s="16"/>
      <c r="BC2778" s="16"/>
      <c r="BE2778" s="16"/>
      <c r="BF2778" s="17"/>
      <c r="BG2778" s="16"/>
      <c r="BI2778" s="17"/>
      <c r="BJ2778" s="17"/>
      <c r="BK2778" s="17"/>
      <c r="BL2778" s="17"/>
      <c r="BN2778" s="16"/>
      <c r="BT2778" s="16"/>
      <c r="BU2778" s="16"/>
      <c r="BV2778" s="16"/>
      <c r="BY2778" s="16"/>
      <c r="BZ2778" s="16"/>
      <c r="CA2778" s="16"/>
      <c r="CH2778" s="16"/>
      <c r="CI2778" s="16"/>
    </row>
    <row r="2779" spans="6:87" x14ac:dyDescent="0.25">
      <c r="F2779" s="16"/>
      <c r="G2779" s="16"/>
      <c r="U2779" s="16"/>
      <c r="V2779" s="16"/>
      <c r="W2779" s="16"/>
      <c r="Y2779" s="16"/>
      <c r="Z2779" s="16"/>
      <c r="AA2779" s="16"/>
      <c r="AB2779" s="17"/>
      <c r="AC2779" s="16"/>
      <c r="AE2779" s="16"/>
      <c r="AG2779" s="17"/>
      <c r="AH2779" s="16"/>
      <c r="AJ2779" s="16"/>
      <c r="AL2779" s="17"/>
      <c r="AM2779" s="16"/>
      <c r="AO2779" s="16"/>
      <c r="AQ2779" s="16"/>
      <c r="AS2779" s="16"/>
      <c r="AU2779" s="16"/>
      <c r="AW2779" s="16"/>
      <c r="AY2779" s="16"/>
      <c r="BA2779" s="16"/>
      <c r="BC2779" s="16"/>
      <c r="BE2779" s="16"/>
      <c r="BF2779" s="17"/>
      <c r="BG2779" s="16"/>
      <c r="BI2779" s="17"/>
      <c r="BJ2779" s="17"/>
      <c r="BK2779" s="17"/>
      <c r="BL2779" s="17"/>
      <c r="BN2779" s="16"/>
      <c r="BT2779" s="16"/>
      <c r="BU2779" s="16"/>
      <c r="BV2779" s="16"/>
      <c r="BY2779" s="16"/>
      <c r="BZ2779" s="16"/>
      <c r="CA2779" s="16"/>
      <c r="CH2779" s="16"/>
      <c r="CI2779" s="16"/>
    </row>
    <row r="2780" spans="6:87" x14ac:dyDescent="0.25">
      <c r="F2780" s="16"/>
      <c r="G2780" s="16"/>
      <c r="U2780" s="16"/>
      <c r="V2780" s="16"/>
      <c r="W2780" s="16"/>
      <c r="Y2780" s="16"/>
      <c r="Z2780" s="16"/>
      <c r="AA2780" s="16"/>
      <c r="AB2780" s="17"/>
      <c r="AC2780" s="16"/>
      <c r="AE2780" s="16"/>
      <c r="AG2780" s="17"/>
      <c r="AH2780" s="16"/>
      <c r="AJ2780" s="16"/>
      <c r="AL2780" s="17"/>
      <c r="AM2780" s="16"/>
      <c r="AO2780" s="16"/>
      <c r="AQ2780" s="16"/>
      <c r="AS2780" s="16"/>
      <c r="AU2780" s="16"/>
      <c r="AW2780" s="16"/>
      <c r="AY2780" s="16"/>
      <c r="BA2780" s="16"/>
      <c r="BC2780" s="16"/>
      <c r="BE2780" s="16"/>
      <c r="BF2780" s="17"/>
      <c r="BG2780" s="16"/>
      <c r="BI2780" s="17"/>
      <c r="BJ2780" s="17"/>
      <c r="BK2780" s="17"/>
      <c r="BL2780" s="17"/>
      <c r="BN2780" s="16"/>
      <c r="BT2780" s="16"/>
      <c r="BU2780" s="16"/>
      <c r="BV2780" s="16"/>
      <c r="BY2780" s="16"/>
      <c r="BZ2780" s="16"/>
      <c r="CA2780" s="16"/>
      <c r="CH2780" s="16"/>
      <c r="CI2780" s="16"/>
    </row>
    <row r="2781" spans="6:87" x14ac:dyDescent="0.25">
      <c r="F2781" s="16"/>
      <c r="G2781" s="16"/>
      <c r="U2781" s="16"/>
      <c r="V2781" s="16"/>
      <c r="W2781" s="16"/>
      <c r="Y2781" s="16"/>
      <c r="Z2781" s="16"/>
      <c r="AA2781" s="16"/>
      <c r="AB2781" s="17"/>
      <c r="AC2781" s="16"/>
      <c r="AE2781" s="16"/>
      <c r="AG2781" s="17"/>
      <c r="AH2781" s="16"/>
      <c r="AJ2781" s="16"/>
      <c r="AL2781" s="17"/>
      <c r="AM2781" s="16"/>
      <c r="AO2781" s="16"/>
      <c r="AQ2781" s="16"/>
      <c r="AS2781" s="16"/>
      <c r="AU2781" s="16"/>
      <c r="AW2781" s="16"/>
      <c r="AY2781" s="16"/>
      <c r="BA2781" s="16"/>
      <c r="BC2781" s="16"/>
      <c r="BE2781" s="16"/>
      <c r="BF2781" s="17"/>
      <c r="BG2781" s="16"/>
      <c r="BI2781" s="17"/>
      <c r="BJ2781" s="17"/>
      <c r="BK2781" s="17"/>
      <c r="BL2781" s="17"/>
      <c r="BN2781" s="16"/>
      <c r="BT2781" s="16"/>
      <c r="BU2781" s="16"/>
      <c r="BV2781" s="16"/>
      <c r="BY2781" s="16"/>
      <c r="BZ2781" s="16"/>
      <c r="CA2781" s="16"/>
      <c r="CH2781" s="16"/>
      <c r="CI2781" s="16"/>
    </row>
    <row r="2782" spans="6:87" x14ac:dyDescent="0.25">
      <c r="F2782" s="16"/>
      <c r="G2782" s="16"/>
      <c r="U2782" s="16"/>
      <c r="V2782" s="16"/>
      <c r="W2782" s="16"/>
      <c r="Y2782" s="16"/>
      <c r="Z2782" s="16"/>
      <c r="AA2782" s="16"/>
      <c r="AB2782" s="17"/>
      <c r="AC2782" s="16"/>
      <c r="AE2782" s="16"/>
      <c r="AG2782" s="17"/>
      <c r="AH2782" s="16"/>
      <c r="AJ2782" s="16"/>
      <c r="AL2782" s="17"/>
      <c r="AM2782" s="16"/>
      <c r="AO2782" s="16"/>
      <c r="AQ2782" s="16"/>
      <c r="AS2782" s="16"/>
      <c r="AU2782" s="16"/>
      <c r="AW2782" s="16"/>
      <c r="AY2782" s="16"/>
      <c r="BA2782" s="16"/>
      <c r="BC2782" s="16"/>
      <c r="BE2782" s="16"/>
      <c r="BF2782" s="17"/>
      <c r="BG2782" s="16"/>
      <c r="BI2782" s="17"/>
      <c r="BJ2782" s="17"/>
      <c r="BK2782" s="17"/>
      <c r="BL2782" s="17"/>
      <c r="BN2782" s="16"/>
      <c r="BT2782" s="16"/>
      <c r="BU2782" s="16"/>
      <c r="BV2782" s="16"/>
      <c r="BY2782" s="16"/>
      <c r="BZ2782" s="16"/>
      <c r="CA2782" s="16"/>
      <c r="CH2782" s="16"/>
      <c r="CI2782" s="16"/>
    </row>
    <row r="2783" spans="6:87" x14ac:dyDescent="0.25">
      <c r="F2783" s="16"/>
      <c r="G2783" s="16"/>
      <c r="U2783" s="16"/>
      <c r="V2783" s="16"/>
      <c r="W2783" s="16"/>
      <c r="Y2783" s="16"/>
      <c r="Z2783" s="16"/>
      <c r="AA2783" s="16"/>
      <c r="AB2783" s="17"/>
      <c r="AC2783" s="16"/>
      <c r="AE2783" s="16"/>
      <c r="AG2783" s="17"/>
      <c r="AH2783" s="16"/>
      <c r="AJ2783" s="16"/>
      <c r="AL2783" s="17"/>
      <c r="AM2783" s="16"/>
      <c r="AO2783" s="16"/>
      <c r="AQ2783" s="16"/>
      <c r="AS2783" s="16"/>
      <c r="AU2783" s="16"/>
      <c r="AW2783" s="16"/>
      <c r="AY2783" s="16"/>
      <c r="BA2783" s="16"/>
      <c r="BC2783" s="16"/>
      <c r="BE2783" s="16"/>
      <c r="BF2783" s="17"/>
      <c r="BG2783" s="16"/>
      <c r="BI2783" s="17"/>
      <c r="BJ2783" s="17"/>
      <c r="BK2783" s="17"/>
      <c r="BL2783" s="17"/>
      <c r="BN2783" s="16"/>
      <c r="BT2783" s="16"/>
      <c r="BU2783" s="16"/>
      <c r="BV2783" s="16"/>
      <c r="BY2783" s="16"/>
      <c r="BZ2783" s="16"/>
      <c r="CA2783" s="16"/>
      <c r="CH2783" s="16"/>
      <c r="CI2783" s="16"/>
    </row>
    <row r="2784" spans="6:87" x14ac:dyDescent="0.25">
      <c r="F2784" s="16"/>
      <c r="G2784" s="16"/>
      <c r="U2784" s="16"/>
      <c r="V2784" s="16"/>
      <c r="W2784" s="16"/>
      <c r="Y2784" s="16"/>
      <c r="Z2784" s="16"/>
      <c r="AA2784" s="16"/>
      <c r="AB2784" s="17"/>
      <c r="AC2784" s="16"/>
      <c r="AE2784" s="16"/>
      <c r="AG2784" s="17"/>
      <c r="AH2784" s="16"/>
      <c r="AJ2784" s="16"/>
      <c r="AL2784" s="17"/>
      <c r="AM2784" s="16"/>
      <c r="AO2784" s="16"/>
      <c r="AQ2784" s="16"/>
      <c r="AS2784" s="16"/>
      <c r="AU2784" s="16"/>
      <c r="AW2784" s="16"/>
      <c r="AY2784" s="16"/>
      <c r="BA2784" s="16"/>
      <c r="BC2784" s="16"/>
      <c r="BE2784" s="16"/>
      <c r="BF2784" s="17"/>
      <c r="BG2784" s="16"/>
      <c r="BI2784" s="17"/>
      <c r="BJ2784" s="17"/>
      <c r="BK2784" s="17"/>
      <c r="BL2784" s="17"/>
      <c r="BN2784" s="16"/>
      <c r="BT2784" s="16"/>
      <c r="BU2784" s="16"/>
      <c r="BV2784" s="16"/>
      <c r="BY2784" s="16"/>
      <c r="BZ2784" s="16"/>
      <c r="CA2784" s="16"/>
      <c r="CH2784" s="16"/>
      <c r="CI2784" s="16"/>
    </row>
    <row r="2785" spans="6:87" x14ac:dyDescent="0.25">
      <c r="F2785" s="16"/>
      <c r="G2785" s="16"/>
      <c r="U2785" s="16"/>
      <c r="V2785" s="16"/>
      <c r="W2785" s="16"/>
      <c r="Y2785" s="16"/>
      <c r="Z2785" s="16"/>
      <c r="AA2785" s="16"/>
      <c r="AB2785" s="17"/>
      <c r="AC2785" s="16"/>
      <c r="AE2785" s="16"/>
      <c r="AG2785" s="17"/>
      <c r="AH2785" s="16"/>
      <c r="AJ2785" s="16"/>
      <c r="AL2785" s="17"/>
      <c r="AM2785" s="16"/>
      <c r="AO2785" s="16"/>
      <c r="AQ2785" s="16"/>
      <c r="AS2785" s="16"/>
      <c r="AU2785" s="16"/>
      <c r="AW2785" s="16"/>
      <c r="AY2785" s="16"/>
      <c r="BA2785" s="16"/>
      <c r="BC2785" s="16"/>
      <c r="BE2785" s="16"/>
      <c r="BF2785" s="17"/>
      <c r="BG2785" s="16"/>
      <c r="BI2785" s="17"/>
      <c r="BJ2785" s="17"/>
      <c r="BK2785" s="17"/>
      <c r="BL2785" s="17"/>
      <c r="BN2785" s="16"/>
      <c r="BT2785" s="16"/>
      <c r="BU2785" s="16"/>
      <c r="BV2785" s="16"/>
      <c r="BY2785" s="16"/>
      <c r="BZ2785" s="16"/>
      <c r="CA2785" s="16"/>
      <c r="CH2785" s="16"/>
      <c r="CI2785" s="16"/>
    </row>
    <row r="2786" spans="6:87" x14ac:dyDescent="0.25">
      <c r="F2786" s="16"/>
      <c r="G2786" s="16"/>
      <c r="U2786" s="16"/>
      <c r="V2786" s="16"/>
      <c r="W2786" s="16"/>
      <c r="Y2786" s="16"/>
      <c r="Z2786" s="16"/>
      <c r="AA2786" s="16"/>
      <c r="AB2786" s="17"/>
      <c r="AC2786" s="16"/>
      <c r="AE2786" s="16"/>
      <c r="AG2786" s="17"/>
      <c r="AH2786" s="16"/>
      <c r="AJ2786" s="16"/>
      <c r="AL2786" s="17"/>
      <c r="AM2786" s="16"/>
      <c r="AO2786" s="16"/>
      <c r="AQ2786" s="16"/>
      <c r="AS2786" s="16"/>
      <c r="AU2786" s="16"/>
      <c r="AW2786" s="16"/>
      <c r="AY2786" s="16"/>
      <c r="BA2786" s="16"/>
      <c r="BC2786" s="16"/>
      <c r="BE2786" s="16"/>
      <c r="BF2786" s="17"/>
      <c r="BG2786" s="16"/>
      <c r="BI2786" s="17"/>
      <c r="BJ2786" s="17"/>
      <c r="BK2786" s="17"/>
      <c r="BL2786" s="17"/>
      <c r="BN2786" s="16"/>
      <c r="BT2786" s="16"/>
      <c r="BU2786" s="16"/>
      <c r="BV2786" s="16"/>
      <c r="BY2786" s="16"/>
      <c r="BZ2786" s="16"/>
      <c r="CA2786" s="16"/>
      <c r="CH2786" s="16"/>
      <c r="CI2786" s="16"/>
    </row>
    <row r="2787" spans="6:87" x14ac:dyDescent="0.25">
      <c r="F2787" s="16"/>
      <c r="G2787" s="16"/>
      <c r="U2787" s="16"/>
      <c r="V2787" s="16"/>
      <c r="W2787" s="16"/>
      <c r="Y2787" s="16"/>
      <c r="Z2787" s="16"/>
      <c r="AA2787" s="16"/>
      <c r="AB2787" s="17"/>
      <c r="AC2787" s="16"/>
      <c r="AE2787" s="16"/>
      <c r="AG2787" s="17"/>
      <c r="AH2787" s="16"/>
      <c r="AJ2787" s="16"/>
      <c r="AL2787" s="17"/>
      <c r="AM2787" s="16"/>
      <c r="AO2787" s="16"/>
      <c r="AQ2787" s="16"/>
      <c r="AS2787" s="16"/>
      <c r="AU2787" s="16"/>
      <c r="AW2787" s="16"/>
      <c r="AY2787" s="16"/>
      <c r="BA2787" s="16"/>
      <c r="BC2787" s="16"/>
      <c r="BE2787" s="16"/>
      <c r="BF2787" s="17"/>
      <c r="BG2787" s="16"/>
      <c r="BI2787" s="17"/>
      <c r="BJ2787" s="17"/>
      <c r="BK2787" s="17"/>
      <c r="BL2787" s="17"/>
      <c r="BN2787" s="16"/>
      <c r="BT2787" s="16"/>
      <c r="BU2787" s="16"/>
      <c r="BV2787" s="16"/>
      <c r="BY2787" s="16"/>
      <c r="BZ2787" s="16"/>
      <c r="CA2787" s="16"/>
      <c r="CH2787" s="16"/>
      <c r="CI2787" s="16"/>
    </row>
    <row r="2788" spans="6:87" x14ac:dyDescent="0.25">
      <c r="F2788" s="16"/>
      <c r="G2788" s="16"/>
      <c r="U2788" s="16"/>
      <c r="V2788" s="16"/>
      <c r="W2788" s="16"/>
      <c r="Y2788" s="16"/>
      <c r="Z2788" s="16"/>
      <c r="AA2788" s="16"/>
      <c r="AB2788" s="17"/>
      <c r="AC2788" s="16"/>
      <c r="AE2788" s="16"/>
      <c r="AG2788" s="17"/>
      <c r="AH2788" s="16"/>
      <c r="AJ2788" s="16"/>
      <c r="AL2788" s="17"/>
      <c r="AM2788" s="16"/>
      <c r="AO2788" s="16"/>
      <c r="AQ2788" s="16"/>
      <c r="AS2788" s="16"/>
      <c r="AU2788" s="16"/>
      <c r="AW2788" s="16"/>
      <c r="AY2788" s="16"/>
      <c r="BA2788" s="16"/>
      <c r="BC2788" s="16"/>
      <c r="BE2788" s="16"/>
      <c r="BF2788" s="17"/>
      <c r="BG2788" s="16"/>
      <c r="BI2788" s="17"/>
      <c r="BJ2788" s="17"/>
      <c r="BK2788" s="17"/>
      <c r="BL2788" s="17"/>
      <c r="BN2788" s="16"/>
      <c r="BT2788" s="16"/>
      <c r="BU2788" s="16"/>
      <c r="BV2788" s="16"/>
      <c r="BY2788" s="16"/>
      <c r="BZ2788" s="16"/>
      <c r="CA2788" s="16"/>
      <c r="CH2788" s="16"/>
      <c r="CI2788" s="16"/>
    </row>
    <row r="2789" spans="6:87" x14ac:dyDescent="0.25">
      <c r="F2789" s="16"/>
      <c r="G2789" s="16"/>
      <c r="U2789" s="16"/>
      <c r="V2789" s="16"/>
      <c r="W2789" s="16"/>
      <c r="Y2789" s="16"/>
      <c r="Z2789" s="16"/>
      <c r="AA2789" s="16"/>
      <c r="AB2789" s="17"/>
      <c r="AC2789" s="16"/>
      <c r="AE2789" s="16"/>
      <c r="AG2789" s="17"/>
      <c r="AH2789" s="16"/>
      <c r="AJ2789" s="16"/>
      <c r="AL2789" s="17"/>
      <c r="AM2789" s="16"/>
      <c r="AO2789" s="16"/>
      <c r="AQ2789" s="16"/>
      <c r="AS2789" s="16"/>
      <c r="AU2789" s="16"/>
      <c r="AW2789" s="16"/>
      <c r="AY2789" s="16"/>
      <c r="BA2789" s="16"/>
      <c r="BC2789" s="16"/>
      <c r="BE2789" s="16"/>
      <c r="BF2789" s="17"/>
      <c r="BG2789" s="16"/>
      <c r="BI2789" s="17"/>
      <c r="BJ2789" s="17"/>
      <c r="BK2789" s="17"/>
      <c r="BL2789" s="17"/>
      <c r="BN2789" s="16"/>
      <c r="BT2789" s="16"/>
      <c r="BU2789" s="16"/>
      <c r="BV2789" s="16"/>
      <c r="BY2789" s="16"/>
      <c r="BZ2789" s="16"/>
      <c r="CA2789" s="16"/>
      <c r="CH2789" s="16"/>
      <c r="CI2789" s="16"/>
    </row>
    <row r="2790" spans="6:87" x14ac:dyDescent="0.25">
      <c r="F2790" s="16"/>
      <c r="G2790" s="16"/>
      <c r="U2790" s="16"/>
      <c r="V2790" s="16"/>
      <c r="W2790" s="16"/>
      <c r="Y2790" s="16"/>
      <c r="Z2790" s="16"/>
      <c r="AA2790" s="16"/>
      <c r="AB2790" s="17"/>
      <c r="AC2790" s="16"/>
      <c r="AE2790" s="16"/>
      <c r="AG2790" s="17"/>
      <c r="AH2790" s="16"/>
      <c r="AJ2790" s="16"/>
      <c r="AL2790" s="17"/>
      <c r="AM2790" s="16"/>
      <c r="AO2790" s="16"/>
      <c r="AQ2790" s="16"/>
      <c r="AS2790" s="16"/>
      <c r="AU2790" s="16"/>
      <c r="AW2790" s="16"/>
      <c r="AY2790" s="16"/>
      <c r="BA2790" s="16"/>
      <c r="BC2790" s="16"/>
      <c r="BE2790" s="16"/>
      <c r="BF2790" s="17"/>
      <c r="BG2790" s="16"/>
      <c r="BI2790" s="17"/>
      <c r="BJ2790" s="17"/>
      <c r="BK2790" s="17"/>
      <c r="BL2790" s="17"/>
      <c r="BN2790" s="16"/>
      <c r="BT2790" s="16"/>
      <c r="BU2790" s="16"/>
      <c r="BV2790" s="16"/>
      <c r="BY2790" s="16"/>
      <c r="BZ2790" s="16"/>
      <c r="CA2790" s="16"/>
      <c r="CH2790" s="16"/>
      <c r="CI2790" s="16"/>
    </row>
    <row r="2791" spans="6:87" x14ac:dyDescent="0.25">
      <c r="F2791" s="16"/>
      <c r="G2791" s="16"/>
      <c r="U2791" s="16"/>
      <c r="V2791" s="16"/>
      <c r="W2791" s="16"/>
      <c r="Y2791" s="16"/>
      <c r="Z2791" s="16"/>
      <c r="AA2791" s="16"/>
      <c r="AB2791" s="17"/>
      <c r="AC2791" s="16"/>
      <c r="AE2791" s="16"/>
      <c r="AG2791" s="17"/>
      <c r="AH2791" s="16"/>
      <c r="AJ2791" s="16"/>
      <c r="AL2791" s="17"/>
      <c r="AM2791" s="16"/>
      <c r="AO2791" s="16"/>
      <c r="AQ2791" s="16"/>
      <c r="AS2791" s="16"/>
      <c r="AU2791" s="16"/>
      <c r="AW2791" s="16"/>
      <c r="AY2791" s="16"/>
      <c r="BA2791" s="16"/>
      <c r="BC2791" s="16"/>
      <c r="BE2791" s="16"/>
      <c r="BF2791" s="17"/>
      <c r="BG2791" s="16"/>
      <c r="BI2791" s="17"/>
      <c r="BJ2791" s="17"/>
      <c r="BK2791" s="17"/>
      <c r="BL2791" s="17"/>
      <c r="BN2791" s="16"/>
      <c r="BT2791" s="16"/>
      <c r="BU2791" s="16"/>
      <c r="BV2791" s="16"/>
      <c r="BY2791" s="16"/>
      <c r="BZ2791" s="16"/>
      <c r="CA2791" s="16"/>
      <c r="CH2791" s="16"/>
      <c r="CI2791" s="16"/>
    </row>
    <row r="2792" spans="6:87" x14ac:dyDescent="0.25">
      <c r="F2792" s="16"/>
      <c r="G2792" s="16"/>
      <c r="U2792" s="16"/>
      <c r="V2792" s="16"/>
      <c r="W2792" s="16"/>
      <c r="Y2792" s="16"/>
      <c r="Z2792" s="16"/>
      <c r="AA2792" s="16"/>
      <c r="AB2792" s="17"/>
      <c r="AC2792" s="16"/>
      <c r="AE2792" s="16"/>
      <c r="AG2792" s="17"/>
      <c r="AH2792" s="16"/>
      <c r="AJ2792" s="16"/>
      <c r="AL2792" s="17"/>
      <c r="AM2792" s="16"/>
      <c r="AO2792" s="16"/>
      <c r="AQ2792" s="16"/>
      <c r="AS2792" s="16"/>
      <c r="AU2792" s="16"/>
      <c r="AW2792" s="16"/>
      <c r="AY2792" s="16"/>
      <c r="BA2792" s="16"/>
      <c r="BC2792" s="16"/>
      <c r="BE2792" s="16"/>
      <c r="BF2792" s="17"/>
      <c r="BG2792" s="16"/>
      <c r="BI2792" s="17"/>
      <c r="BJ2792" s="17"/>
      <c r="BK2792" s="17"/>
      <c r="BL2792" s="17"/>
      <c r="BN2792" s="16"/>
      <c r="BT2792" s="16"/>
      <c r="BU2792" s="16"/>
      <c r="BV2792" s="16"/>
      <c r="BY2792" s="16"/>
      <c r="BZ2792" s="16"/>
      <c r="CA2792" s="16"/>
      <c r="CH2792" s="16"/>
      <c r="CI2792" s="16"/>
    </row>
    <row r="2793" spans="6:87" x14ac:dyDescent="0.25">
      <c r="F2793" s="16"/>
      <c r="G2793" s="16"/>
      <c r="U2793" s="16"/>
      <c r="V2793" s="16"/>
      <c r="W2793" s="16"/>
      <c r="Y2793" s="16"/>
      <c r="Z2793" s="16"/>
      <c r="AA2793" s="16"/>
      <c r="AB2793" s="17"/>
      <c r="AC2793" s="16"/>
      <c r="AE2793" s="16"/>
      <c r="AG2793" s="17"/>
      <c r="AH2793" s="16"/>
      <c r="AJ2793" s="16"/>
      <c r="AL2793" s="17"/>
      <c r="AM2793" s="16"/>
      <c r="AO2793" s="16"/>
      <c r="AQ2793" s="16"/>
      <c r="AS2793" s="16"/>
      <c r="AU2793" s="16"/>
      <c r="AW2793" s="16"/>
      <c r="AY2793" s="16"/>
      <c r="BA2793" s="16"/>
      <c r="BC2793" s="16"/>
      <c r="BE2793" s="16"/>
      <c r="BF2793" s="17"/>
      <c r="BG2793" s="16"/>
      <c r="BI2793" s="17"/>
      <c r="BJ2793" s="17"/>
      <c r="BK2793" s="17"/>
      <c r="BL2793" s="17"/>
      <c r="BN2793" s="16"/>
      <c r="BT2793" s="16"/>
      <c r="BU2793" s="16"/>
      <c r="BV2793" s="16"/>
      <c r="BY2793" s="16"/>
      <c r="BZ2793" s="16"/>
      <c r="CA2793" s="16"/>
      <c r="CH2793" s="16"/>
      <c r="CI2793" s="16"/>
    </row>
    <row r="2794" spans="6:87" x14ac:dyDescent="0.25">
      <c r="F2794" s="16"/>
      <c r="G2794" s="16"/>
      <c r="U2794" s="16"/>
      <c r="V2794" s="16"/>
      <c r="W2794" s="16"/>
      <c r="Y2794" s="16"/>
      <c r="Z2794" s="16"/>
      <c r="AA2794" s="16"/>
      <c r="AB2794" s="17"/>
      <c r="AC2794" s="16"/>
      <c r="AE2794" s="16"/>
      <c r="AG2794" s="17"/>
      <c r="AH2794" s="16"/>
      <c r="AJ2794" s="16"/>
      <c r="AL2794" s="17"/>
      <c r="AM2794" s="16"/>
      <c r="AO2794" s="16"/>
      <c r="AQ2794" s="16"/>
      <c r="AS2794" s="16"/>
      <c r="AU2794" s="16"/>
      <c r="AW2794" s="16"/>
      <c r="AY2794" s="16"/>
      <c r="BA2794" s="16"/>
      <c r="BC2794" s="16"/>
      <c r="BE2794" s="16"/>
      <c r="BF2794" s="17"/>
      <c r="BG2794" s="16"/>
      <c r="BI2794" s="17"/>
      <c r="BJ2794" s="17"/>
      <c r="BK2794" s="17"/>
      <c r="BL2794" s="17"/>
      <c r="BN2794" s="16"/>
      <c r="BT2794" s="16"/>
      <c r="BU2794" s="16"/>
      <c r="BV2794" s="16"/>
      <c r="BY2794" s="16"/>
      <c r="BZ2794" s="16"/>
      <c r="CA2794" s="16"/>
      <c r="CH2794" s="16"/>
      <c r="CI2794" s="16"/>
    </row>
    <row r="2795" spans="6:87" x14ac:dyDescent="0.25">
      <c r="F2795" s="16"/>
      <c r="G2795" s="16"/>
      <c r="U2795" s="16"/>
      <c r="V2795" s="16"/>
      <c r="W2795" s="16"/>
      <c r="Y2795" s="16"/>
      <c r="Z2795" s="16"/>
      <c r="AA2795" s="16"/>
      <c r="AB2795" s="17"/>
      <c r="AC2795" s="16"/>
      <c r="AE2795" s="16"/>
      <c r="AG2795" s="17"/>
      <c r="AH2795" s="16"/>
      <c r="AJ2795" s="16"/>
      <c r="AL2795" s="17"/>
      <c r="AM2795" s="16"/>
      <c r="AO2795" s="16"/>
      <c r="AQ2795" s="16"/>
      <c r="AS2795" s="16"/>
      <c r="AU2795" s="16"/>
      <c r="AW2795" s="16"/>
      <c r="AY2795" s="16"/>
      <c r="BA2795" s="16"/>
      <c r="BC2795" s="16"/>
      <c r="BE2795" s="16"/>
      <c r="BF2795" s="17"/>
      <c r="BG2795" s="16"/>
      <c r="BI2795" s="17"/>
      <c r="BJ2795" s="17"/>
      <c r="BK2795" s="17"/>
      <c r="BL2795" s="17"/>
      <c r="BN2795" s="16"/>
      <c r="BT2795" s="16"/>
      <c r="BU2795" s="16"/>
      <c r="BV2795" s="16"/>
      <c r="BY2795" s="16"/>
      <c r="BZ2795" s="16"/>
      <c r="CA2795" s="16"/>
      <c r="CH2795" s="16"/>
      <c r="CI2795" s="16"/>
    </row>
    <row r="2796" spans="6:87" x14ac:dyDescent="0.25">
      <c r="F2796" s="16"/>
      <c r="G2796" s="16"/>
      <c r="U2796" s="16"/>
      <c r="V2796" s="16"/>
      <c r="W2796" s="16"/>
      <c r="Y2796" s="16"/>
      <c r="Z2796" s="16"/>
      <c r="AA2796" s="16"/>
      <c r="AB2796" s="17"/>
      <c r="AC2796" s="16"/>
      <c r="AE2796" s="16"/>
      <c r="AG2796" s="17"/>
      <c r="AH2796" s="16"/>
      <c r="AJ2796" s="16"/>
      <c r="AL2796" s="17"/>
      <c r="AM2796" s="16"/>
      <c r="AO2796" s="16"/>
      <c r="AQ2796" s="16"/>
      <c r="AS2796" s="16"/>
      <c r="AU2796" s="16"/>
      <c r="AW2796" s="16"/>
      <c r="AY2796" s="16"/>
      <c r="BA2796" s="16"/>
      <c r="BC2796" s="16"/>
      <c r="BE2796" s="16"/>
      <c r="BF2796" s="17"/>
      <c r="BG2796" s="16"/>
      <c r="BI2796" s="17"/>
      <c r="BJ2796" s="17"/>
      <c r="BK2796" s="17"/>
      <c r="BL2796" s="17"/>
      <c r="BN2796" s="16"/>
      <c r="BT2796" s="16"/>
      <c r="BU2796" s="16"/>
      <c r="BV2796" s="16"/>
      <c r="BY2796" s="16"/>
      <c r="BZ2796" s="16"/>
      <c r="CA2796" s="16"/>
      <c r="CH2796" s="16"/>
      <c r="CI2796" s="16"/>
    </row>
    <row r="2797" spans="6:87" x14ac:dyDescent="0.25">
      <c r="F2797" s="16"/>
      <c r="G2797" s="16"/>
      <c r="U2797" s="16"/>
      <c r="V2797" s="16"/>
      <c r="W2797" s="16"/>
      <c r="Y2797" s="16"/>
      <c r="Z2797" s="16"/>
      <c r="AA2797" s="16"/>
      <c r="AB2797" s="17"/>
      <c r="AC2797" s="16"/>
      <c r="AE2797" s="16"/>
      <c r="AG2797" s="17"/>
      <c r="AH2797" s="16"/>
      <c r="AJ2797" s="16"/>
      <c r="AL2797" s="17"/>
      <c r="AM2797" s="16"/>
      <c r="AO2797" s="16"/>
      <c r="AQ2797" s="16"/>
      <c r="AS2797" s="16"/>
      <c r="AU2797" s="16"/>
      <c r="AW2797" s="16"/>
      <c r="AY2797" s="16"/>
      <c r="BA2797" s="16"/>
      <c r="BC2797" s="16"/>
      <c r="BE2797" s="16"/>
      <c r="BF2797" s="17"/>
      <c r="BG2797" s="16"/>
      <c r="BI2797" s="17"/>
      <c r="BJ2797" s="17"/>
      <c r="BK2797" s="17"/>
      <c r="BL2797" s="17"/>
      <c r="BN2797" s="16"/>
      <c r="BT2797" s="16"/>
      <c r="BU2797" s="16"/>
      <c r="BV2797" s="16"/>
      <c r="BY2797" s="16"/>
      <c r="BZ2797" s="16"/>
      <c r="CA2797" s="16"/>
      <c r="CH2797" s="16"/>
      <c r="CI2797" s="16"/>
    </row>
    <row r="2798" spans="6:87" x14ac:dyDescent="0.25">
      <c r="F2798" s="16"/>
      <c r="G2798" s="16"/>
      <c r="U2798" s="16"/>
      <c r="V2798" s="16"/>
      <c r="W2798" s="16"/>
      <c r="Y2798" s="16"/>
      <c r="Z2798" s="16"/>
      <c r="AA2798" s="16"/>
      <c r="AB2798" s="17"/>
      <c r="AC2798" s="16"/>
      <c r="AE2798" s="16"/>
      <c r="AG2798" s="17"/>
      <c r="AH2798" s="16"/>
      <c r="AJ2798" s="16"/>
      <c r="AL2798" s="17"/>
      <c r="AM2798" s="16"/>
      <c r="AO2798" s="16"/>
      <c r="AQ2798" s="16"/>
      <c r="AS2798" s="16"/>
      <c r="AU2798" s="16"/>
      <c r="AW2798" s="16"/>
      <c r="AY2798" s="16"/>
      <c r="BA2798" s="16"/>
      <c r="BC2798" s="16"/>
      <c r="BE2798" s="16"/>
      <c r="BF2798" s="17"/>
      <c r="BG2798" s="16"/>
      <c r="BI2798" s="17"/>
      <c r="BJ2798" s="17"/>
      <c r="BK2798" s="17"/>
      <c r="BL2798" s="17"/>
      <c r="BN2798" s="16"/>
      <c r="BT2798" s="16"/>
      <c r="BU2798" s="16"/>
      <c r="BV2798" s="16"/>
      <c r="BY2798" s="16"/>
      <c r="BZ2798" s="16"/>
      <c r="CA2798" s="16"/>
      <c r="CH2798" s="16"/>
      <c r="CI2798" s="16"/>
    </row>
    <row r="2799" spans="6:87" x14ac:dyDescent="0.25">
      <c r="F2799" s="16"/>
      <c r="G2799" s="16"/>
      <c r="U2799" s="16"/>
      <c r="V2799" s="16"/>
      <c r="W2799" s="16"/>
      <c r="Y2799" s="16"/>
      <c r="Z2799" s="16"/>
      <c r="AA2799" s="16"/>
      <c r="AB2799" s="17"/>
      <c r="AC2799" s="16"/>
      <c r="AE2799" s="16"/>
      <c r="AG2799" s="17"/>
      <c r="AH2799" s="16"/>
      <c r="AJ2799" s="16"/>
      <c r="AL2799" s="17"/>
      <c r="AM2799" s="16"/>
      <c r="AO2799" s="16"/>
      <c r="AQ2799" s="16"/>
      <c r="AS2799" s="16"/>
      <c r="AU2799" s="16"/>
      <c r="AW2799" s="16"/>
      <c r="AY2799" s="16"/>
      <c r="BA2799" s="16"/>
      <c r="BC2799" s="16"/>
      <c r="BE2799" s="16"/>
      <c r="BF2799" s="17"/>
      <c r="BG2799" s="16"/>
      <c r="BI2799" s="17"/>
      <c r="BJ2799" s="17"/>
      <c r="BK2799" s="17"/>
      <c r="BL2799" s="17"/>
      <c r="BN2799" s="16"/>
      <c r="BT2799" s="16"/>
      <c r="BU2799" s="16"/>
      <c r="BV2799" s="16"/>
      <c r="BY2799" s="16"/>
      <c r="BZ2799" s="16"/>
      <c r="CA2799" s="16"/>
      <c r="CH2799" s="16"/>
      <c r="CI2799" s="16"/>
    </row>
    <row r="2800" spans="6:87" x14ac:dyDescent="0.25">
      <c r="F2800" s="16"/>
      <c r="G2800" s="16"/>
      <c r="U2800" s="16"/>
      <c r="V2800" s="16"/>
      <c r="W2800" s="16"/>
      <c r="Y2800" s="16"/>
      <c r="Z2800" s="16"/>
      <c r="AA2800" s="16"/>
      <c r="AB2800" s="17"/>
      <c r="AC2800" s="16"/>
      <c r="AE2800" s="16"/>
      <c r="AG2800" s="17"/>
      <c r="AH2800" s="16"/>
      <c r="AJ2800" s="16"/>
      <c r="AL2800" s="17"/>
      <c r="AM2800" s="16"/>
      <c r="AO2800" s="16"/>
      <c r="AQ2800" s="16"/>
      <c r="AS2800" s="16"/>
      <c r="AU2800" s="16"/>
      <c r="AW2800" s="16"/>
      <c r="AY2800" s="16"/>
      <c r="BA2800" s="16"/>
      <c r="BC2800" s="16"/>
      <c r="BE2800" s="16"/>
      <c r="BF2800" s="17"/>
      <c r="BG2800" s="16"/>
      <c r="BI2800" s="17"/>
      <c r="BJ2800" s="17"/>
      <c r="BK2800" s="17"/>
      <c r="BL2800" s="17"/>
      <c r="BN2800" s="16"/>
      <c r="BT2800" s="16"/>
      <c r="BU2800" s="16"/>
      <c r="BV2800" s="16"/>
      <c r="BY2800" s="16"/>
      <c r="BZ2800" s="16"/>
      <c r="CA2800" s="16"/>
      <c r="CH2800" s="16"/>
      <c r="CI2800" s="16"/>
    </row>
    <row r="2801" spans="6:87" x14ac:dyDescent="0.25">
      <c r="F2801" s="16"/>
      <c r="G2801" s="16"/>
      <c r="U2801" s="16"/>
      <c r="V2801" s="16"/>
      <c r="W2801" s="16"/>
      <c r="Y2801" s="16"/>
      <c r="Z2801" s="16"/>
      <c r="AA2801" s="16"/>
      <c r="AB2801" s="17"/>
      <c r="AC2801" s="16"/>
      <c r="AE2801" s="16"/>
      <c r="AG2801" s="17"/>
      <c r="AH2801" s="16"/>
      <c r="AJ2801" s="16"/>
      <c r="AL2801" s="17"/>
      <c r="AM2801" s="16"/>
      <c r="AO2801" s="16"/>
      <c r="AQ2801" s="16"/>
      <c r="AS2801" s="16"/>
      <c r="AU2801" s="16"/>
      <c r="AW2801" s="16"/>
      <c r="AY2801" s="16"/>
      <c r="BA2801" s="16"/>
      <c r="BC2801" s="16"/>
      <c r="BE2801" s="16"/>
      <c r="BF2801" s="17"/>
      <c r="BG2801" s="16"/>
      <c r="BI2801" s="17"/>
      <c r="BJ2801" s="17"/>
      <c r="BK2801" s="17"/>
      <c r="BL2801" s="17"/>
      <c r="BN2801" s="16"/>
      <c r="BT2801" s="16"/>
      <c r="BU2801" s="16"/>
      <c r="BV2801" s="16"/>
      <c r="BY2801" s="16"/>
      <c r="BZ2801" s="16"/>
      <c r="CA2801" s="16"/>
      <c r="CH2801" s="16"/>
      <c r="CI2801" s="16"/>
    </row>
    <row r="2802" spans="6:87" x14ac:dyDescent="0.25">
      <c r="F2802" s="16"/>
      <c r="G2802" s="16"/>
      <c r="U2802" s="16"/>
      <c r="V2802" s="16"/>
      <c r="W2802" s="16"/>
      <c r="Y2802" s="16"/>
      <c r="Z2802" s="16"/>
      <c r="AA2802" s="16"/>
      <c r="AB2802" s="17"/>
      <c r="AC2802" s="16"/>
      <c r="AE2802" s="16"/>
      <c r="AG2802" s="17"/>
      <c r="AH2802" s="16"/>
      <c r="AJ2802" s="16"/>
      <c r="AL2802" s="17"/>
      <c r="AM2802" s="16"/>
      <c r="AO2802" s="16"/>
      <c r="AQ2802" s="16"/>
      <c r="AS2802" s="16"/>
      <c r="AU2802" s="16"/>
      <c r="AW2802" s="16"/>
      <c r="AY2802" s="16"/>
      <c r="BA2802" s="16"/>
      <c r="BC2802" s="16"/>
      <c r="BE2802" s="16"/>
      <c r="BF2802" s="17"/>
      <c r="BG2802" s="16"/>
      <c r="BI2802" s="17"/>
      <c r="BJ2802" s="17"/>
      <c r="BK2802" s="17"/>
      <c r="BL2802" s="17"/>
      <c r="BN2802" s="16"/>
      <c r="BT2802" s="16"/>
      <c r="BU2802" s="16"/>
      <c r="BV2802" s="16"/>
      <c r="BY2802" s="16"/>
      <c r="BZ2802" s="16"/>
      <c r="CA2802" s="16"/>
      <c r="CH2802" s="16"/>
      <c r="CI2802" s="16"/>
    </row>
    <row r="2803" spans="6:87" x14ac:dyDescent="0.25">
      <c r="F2803" s="16"/>
      <c r="G2803" s="16"/>
      <c r="U2803" s="16"/>
      <c r="V2803" s="16"/>
      <c r="W2803" s="16"/>
      <c r="Y2803" s="16"/>
      <c r="Z2803" s="16"/>
      <c r="AA2803" s="16"/>
      <c r="AB2803" s="17"/>
      <c r="AC2803" s="16"/>
      <c r="AE2803" s="16"/>
      <c r="AG2803" s="17"/>
      <c r="AH2803" s="16"/>
      <c r="AJ2803" s="16"/>
      <c r="AL2803" s="17"/>
      <c r="AM2803" s="16"/>
      <c r="AO2803" s="16"/>
      <c r="AQ2803" s="16"/>
      <c r="AS2803" s="16"/>
      <c r="AU2803" s="16"/>
      <c r="AW2803" s="16"/>
      <c r="AY2803" s="16"/>
      <c r="BA2803" s="16"/>
      <c r="BC2803" s="16"/>
      <c r="BE2803" s="16"/>
      <c r="BF2803" s="17"/>
      <c r="BG2803" s="16"/>
      <c r="BI2803" s="17"/>
      <c r="BJ2803" s="17"/>
      <c r="BK2803" s="17"/>
      <c r="BL2803" s="17"/>
      <c r="BN2803" s="16"/>
      <c r="BT2803" s="16"/>
      <c r="BU2803" s="16"/>
      <c r="BV2803" s="16"/>
      <c r="BY2803" s="16"/>
      <c r="BZ2803" s="16"/>
      <c r="CA2803" s="16"/>
      <c r="CH2803" s="16"/>
      <c r="CI2803" s="16"/>
    </row>
    <row r="2804" spans="6:87" x14ac:dyDescent="0.25">
      <c r="F2804" s="16"/>
      <c r="G2804" s="16"/>
      <c r="U2804" s="16"/>
      <c r="V2804" s="16"/>
      <c r="W2804" s="16"/>
      <c r="Y2804" s="16"/>
      <c r="Z2804" s="16"/>
      <c r="AA2804" s="16"/>
      <c r="AB2804" s="17"/>
      <c r="AC2804" s="16"/>
      <c r="AE2804" s="16"/>
      <c r="AG2804" s="17"/>
      <c r="AH2804" s="16"/>
      <c r="AJ2804" s="16"/>
      <c r="AL2804" s="17"/>
      <c r="AM2804" s="16"/>
      <c r="AO2804" s="16"/>
      <c r="AQ2804" s="16"/>
      <c r="AS2804" s="16"/>
      <c r="AU2804" s="16"/>
      <c r="AW2804" s="16"/>
      <c r="AY2804" s="16"/>
      <c r="BA2804" s="16"/>
      <c r="BC2804" s="16"/>
      <c r="BE2804" s="16"/>
      <c r="BF2804" s="17"/>
      <c r="BG2804" s="16"/>
      <c r="BI2804" s="17"/>
      <c r="BJ2804" s="17"/>
      <c r="BK2804" s="17"/>
      <c r="BL2804" s="17"/>
      <c r="BN2804" s="16"/>
      <c r="BT2804" s="16"/>
      <c r="BU2804" s="16"/>
      <c r="BV2804" s="16"/>
      <c r="BY2804" s="16"/>
      <c r="BZ2804" s="16"/>
      <c r="CA2804" s="16"/>
      <c r="CH2804" s="16"/>
      <c r="CI2804" s="16"/>
    </row>
    <row r="2805" spans="6:87" x14ac:dyDescent="0.25">
      <c r="F2805" s="16"/>
      <c r="G2805" s="16"/>
      <c r="U2805" s="16"/>
      <c r="V2805" s="16"/>
      <c r="W2805" s="16"/>
      <c r="Y2805" s="16"/>
      <c r="Z2805" s="16"/>
      <c r="AA2805" s="16"/>
      <c r="AB2805" s="17"/>
      <c r="AC2805" s="16"/>
      <c r="AE2805" s="16"/>
      <c r="AG2805" s="17"/>
      <c r="AH2805" s="16"/>
      <c r="AJ2805" s="16"/>
      <c r="AL2805" s="17"/>
      <c r="AM2805" s="16"/>
      <c r="AO2805" s="16"/>
      <c r="AQ2805" s="16"/>
      <c r="AS2805" s="16"/>
      <c r="AU2805" s="16"/>
      <c r="AW2805" s="16"/>
      <c r="AY2805" s="16"/>
      <c r="BA2805" s="16"/>
      <c r="BC2805" s="16"/>
      <c r="BE2805" s="16"/>
      <c r="BF2805" s="17"/>
      <c r="BG2805" s="16"/>
      <c r="BI2805" s="17"/>
      <c r="BJ2805" s="17"/>
      <c r="BK2805" s="17"/>
      <c r="BL2805" s="17"/>
      <c r="BN2805" s="16"/>
      <c r="BT2805" s="16"/>
      <c r="BU2805" s="16"/>
      <c r="BV2805" s="16"/>
      <c r="BY2805" s="16"/>
      <c r="BZ2805" s="16"/>
      <c r="CA2805" s="16"/>
      <c r="CH2805" s="16"/>
      <c r="CI2805" s="16"/>
    </row>
    <row r="2806" spans="6:87" x14ac:dyDescent="0.25">
      <c r="F2806" s="16"/>
      <c r="G2806" s="16"/>
      <c r="U2806" s="16"/>
      <c r="V2806" s="16"/>
      <c r="W2806" s="16"/>
      <c r="Y2806" s="16"/>
      <c r="Z2806" s="16"/>
      <c r="AA2806" s="16"/>
      <c r="AB2806" s="17"/>
      <c r="AC2806" s="16"/>
      <c r="AE2806" s="16"/>
      <c r="AG2806" s="17"/>
      <c r="AH2806" s="16"/>
      <c r="AJ2806" s="16"/>
      <c r="AL2806" s="17"/>
      <c r="AM2806" s="16"/>
      <c r="AO2806" s="16"/>
      <c r="AQ2806" s="16"/>
      <c r="AS2806" s="16"/>
      <c r="AU2806" s="16"/>
      <c r="AW2806" s="16"/>
      <c r="AY2806" s="16"/>
      <c r="BA2806" s="16"/>
      <c r="BC2806" s="16"/>
      <c r="BE2806" s="16"/>
      <c r="BF2806" s="17"/>
      <c r="BG2806" s="16"/>
      <c r="BI2806" s="17"/>
      <c r="BJ2806" s="17"/>
      <c r="BK2806" s="17"/>
      <c r="BL2806" s="17"/>
      <c r="BN2806" s="16"/>
      <c r="BT2806" s="16"/>
      <c r="BU2806" s="16"/>
      <c r="BV2806" s="16"/>
      <c r="BY2806" s="16"/>
      <c r="BZ2806" s="16"/>
      <c r="CA2806" s="16"/>
      <c r="CH2806" s="16"/>
      <c r="CI2806" s="16"/>
    </row>
    <row r="2807" spans="6:87" x14ac:dyDescent="0.25">
      <c r="F2807" s="16"/>
      <c r="G2807" s="16"/>
      <c r="U2807" s="16"/>
      <c r="V2807" s="16"/>
      <c r="W2807" s="16"/>
      <c r="Y2807" s="16"/>
      <c r="Z2807" s="16"/>
      <c r="AA2807" s="16"/>
      <c r="AB2807" s="17"/>
      <c r="AC2807" s="16"/>
      <c r="AE2807" s="16"/>
      <c r="AG2807" s="17"/>
      <c r="AH2807" s="16"/>
      <c r="AJ2807" s="16"/>
      <c r="AL2807" s="17"/>
      <c r="AM2807" s="16"/>
      <c r="AO2807" s="16"/>
      <c r="AQ2807" s="16"/>
      <c r="AS2807" s="16"/>
      <c r="AU2807" s="16"/>
      <c r="AW2807" s="16"/>
      <c r="AY2807" s="16"/>
      <c r="BA2807" s="16"/>
      <c r="BC2807" s="16"/>
      <c r="BE2807" s="16"/>
      <c r="BF2807" s="17"/>
      <c r="BG2807" s="16"/>
      <c r="BI2807" s="17"/>
      <c r="BJ2807" s="17"/>
      <c r="BK2807" s="17"/>
      <c r="BL2807" s="17"/>
      <c r="BN2807" s="16"/>
      <c r="BT2807" s="16"/>
      <c r="BU2807" s="16"/>
      <c r="BV2807" s="16"/>
      <c r="BY2807" s="16"/>
      <c r="BZ2807" s="16"/>
      <c r="CA2807" s="16"/>
      <c r="CH2807" s="16"/>
      <c r="CI2807" s="16"/>
    </row>
    <row r="2808" spans="6:87" x14ac:dyDescent="0.25">
      <c r="F2808" s="16"/>
      <c r="G2808" s="16"/>
      <c r="U2808" s="16"/>
      <c r="V2808" s="16"/>
      <c r="W2808" s="16"/>
      <c r="Y2808" s="16"/>
      <c r="Z2808" s="16"/>
      <c r="AA2808" s="16"/>
      <c r="AB2808" s="17"/>
      <c r="AC2808" s="16"/>
      <c r="AE2808" s="16"/>
      <c r="AG2808" s="17"/>
      <c r="AH2808" s="16"/>
      <c r="AJ2808" s="16"/>
      <c r="AL2808" s="17"/>
      <c r="AM2808" s="16"/>
      <c r="AO2808" s="16"/>
      <c r="AQ2808" s="16"/>
      <c r="AS2808" s="16"/>
      <c r="AU2808" s="16"/>
      <c r="AW2808" s="16"/>
      <c r="AY2808" s="16"/>
      <c r="BA2808" s="16"/>
      <c r="BC2808" s="16"/>
      <c r="BE2808" s="16"/>
      <c r="BF2808" s="17"/>
      <c r="BG2808" s="16"/>
      <c r="BI2808" s="17"/>
      <c r="BJ2808" s="17"/>
      <c r="BK2808" s="17"/>
      <c r="BL2808" s="17"/>
      <c r="BN2808" s="16"/>
      <c r="BT2808" s="16"/>
      <c r="BU2808" s="16"/>
      <c r="BV2808" s="16"/>
      <c r="BY2808" s="16"/>
      <c r="BZ2808" s="16"/>
      <c r="CA2808" s="16"/>
      <c r="CH2808" s="16"/>
      <c r="CI2808" s="16"/>
    </row>
    <row r="2809" spans="6:87" x14ac:dyDescent="0.25">
      <c r="F2809" s="16"/>
      <c r="G2809" s="16"/>
      <c r="U2809" s="16"/>
      <c r="V2809" s="16"/>
      <c r="W2809" s="16"/>
      <c r="Y2809" s="16"/>
      <c r="Z2809" s="16"/>
      <c r="AA2809" s="16"/>
      <c r="AB2809" s="17"/>
      <c r="AC2809" s="16"/>
      <c r="AE2809" s="16"/>
      <c r="AG2809" s="17"/>
      <c r="AH2809" s="16"/>
      <c r="AJ2809" s="16"/>
      <c r="AL2809" s="17"/>
      <c r="AM2809" s="16"/>
      <c r="AO2809" s="16"/>
      <c r="AQ2809" s="16"/>
      <c r="AS2809" s="16"/>
      <c r="AU2809" s="16"/>
      <c r="AW2809" s="16"/>
      <c r="AY2809" s="16"/>
      <c r="BA2809" s="16"/>
      <c r="BC2809" s="16"/>
      <c r="BE2809" s="16"/>
      <c r="BF2809" s="17"/>
      <c r="BG2809" s="16"/>
      <c r="BI2809" s="17"/>
      <c r="BJ2809" s="17"/>
      <c r="BK2809" s="17"/>
      <c r="BL2809" s="17"/>
      <c r="BN2809" s="16"/>
      <c r="BT2809" s="16"/>
      <c r="BU2809" s="16"/>
      <c r="BV2809" s="16"/>
      <c r="BY2809" s="16"/>
      <c r="BZ2809" s="16"/>
      <c r="CA2809" s="16"/>
      <c r="CH2809" s="16"/>
      <c r="CI2809" s="16"/>
    </row>
    <row r="2810" spans="6:87" x14ac:dyDescent="0.25">
      <c r="F2810" s="16"/>
      <c r="G2810" s="16"/>
      <c r="U2810" s="16"/>
      <c r="V2810" s="16"/>
      <c r="W2810" s="16"/>
      <c r="Y2810" s="16"/>
      <c r="Z2810" s="16"/>
      <c r="AA2810" s="16"/>
      <c r="AB2810" s="17"/>
      <c r="AC2810" s="16"/>
      <c r="AE2810" s="16"/>
      <c r="AG2810" s="17"/>
      <c r="AH2810" s="16"/>
      <c r="AJ2810" s="16"/>
      <c r="AL2810" s="17"/>
      <c r="AM2810" s="16"/>
      <c r="AO2810" s="16"/>
      <c r="AQ2810" s="16"/>
      <c r="AS2810" s="16"/>
      <c r="AU2810" s="16"/>
      <c r="AW2810" s="16"/>
      <c r="AY2810" s="16"/>
      <c r="BA2810" s="16"/>
      <c r="BC2810" s="16"/>
      <c r="BE2810" s="16"/>
      <c r="BF2810" s="17"/>
      <c r="BG2810" s="16"/>
      <c r="BI2810" s="17"/>
      <c r="BJ2810" s="17"/>
      <c r="BK2810" s="17"/>
      <c r="BL2810" s="17"/>
      <c r="BN2810" s="16"/>
      <c r="BT2810" s="16"/>
      <c r="BU2810" s="16"/>
      <c r="BV2810" s="16"/>
      <c r="BY2810" s="16"/>
      <c r="BZ2810" s="16"/>
      <c r="CA2810" s="16"/>
      <c r="CH2810" s="16"/>
      <c r="CI2810" s="16"/>
    </row>
    <row r="2811" spans="6:87" x14ac:dyDescent="0.25">
      <c r="F2811" s="16"/>
      <c r="G2811" s="16"/>
      <c r="U2811" s="16"/>
      <c r="V2811" s="16"/>
      <c r="W2811" s="16"/>
      <c r="Y2811" s="16"/>
      <c r="Z2811" s="16"/>
      <c r="AA2811" s="16"/>
      <c r="AB2811" s="17"/>
      <c r="AC2811" s="16"/>
      <c r="AE2811" s="16"/>
      <c r="AG2811" s="17"/>
      <c r="AH2811" s="16"/>
      <c r="AJ2811" s="16"/>
      <c r="AL2811" s="17"/>
      <c r="AM2811" s="16"/>
      <c r="AO2811" s="16"/>
      <c r="AQ2811" s="16"/>
      <c r="AS2811" s="16"/>
      <c r="AU2811" s="16"/>
      <c r="AW2811" s="16"/>
      <c r="AY2811" s="16"/>
      <c r="BA2811" s="16"/>
      <c r="BC2811" s="16"/>
      <c r="BE2811" s="16"/>
      <c r="BF2811" s="17"/>
      <c r="BG2811" s="16"/>
      <c r="BI2811" s="17"/>
      <c r="BJ2811" s="17"/>
      <c r="BK2811" s="17"/>
      <c r="BL2811" s="17"/>
      <c r="BN2811" s="16"/>
      <c r="BT2811" s="16"/>
      <c r="BU2811" s="16"/>
      <c r="BV2811" s="16"/>
      <c r="BY2811" s="16"/>
      <c r="BZ2811" s="16"/>
      <c r="CA2811" s="16"/>
      <c r="CH2811" s="16"/>
      <c r="CI2811" s="16"/>
    </row>
    <row r="2812" spans="6:87" x14ac:dyDescent="0.25">
      <c r="F2812" s="16"/>
      <c r="G2812" s="16"/>
      <c r="U2812" s="16"/>
      <c r="V2812" s="16"/>
      <c r="W2812" s="16"/>
      <c r="Y2812" s="16"/>
      <c r="Z2812" s="16"/>
      <c r="AA2812" s="16"/>
      <c r="AB2812" s="17"/>
      <c r="AC2812" s="16"/>
      <c r="AE2812" s="16"/>
      <c r="AG2812" s="17"/>
      <c r="AH2812" s="16"/>
      <c r="AJ2812" s="16"/>
      <c r="AL2812" s="17"/>
      <c r="AM2812" s="16"/>
      <c r="AO2812" s="16"/>
      <c r="AQ2812" s="16"/>
      <c r="AS2812" s="16"/>
      <c r="AU2812" s="16"/>
      <c r="AW2812" s="16"/>
      <c r="AY2812" s="16"/>
      <c r="BA2812" s="16"/>
      <c r="BC2812" s="16"/>
      <c r="BE2812" s="16"/>
      <c r="BF2812" s="17"/>
      <c r="BG2812" s="16"/>
      <c r="BI2812" s="17"/>
      <c r="BJ2812" s="17"/>
      <c r="BK2812" s="17"/>
      <c r="BL2812" s="17"/>
      <c r="BN2812" s="16"/>
      <c r="BT2812" s="16"/>
      <c r="BU2812" s="16"/>
      <c r="BV2812" s="16"/>
      <c r="BY2812" s="16"/>
      <c r="BZ2812" s="16"/>
      <c r="CA2812" s="16"/>
      <c r="CH2812" s="16"/>
      <c r="CI2812" s="16"/>
    </row>
    <row r="2813" spans="6:87" x14ac:dyDescent="0.25">
      <c r="F2813" s="16"/>
      <c r="G2813" s="16"/>
      <c r="U2813" s="16"/>
      <c r="V2813" s="16"/>
      <c r="W2813" s="16"/>
      <c r="Y2813" s="16"/>
      <c r="Z2813" s="16"/>
      <c r="AA2813" s="16"/>
      <c r="AB2813" s="17"/>
      <c r="AC2813" s="16"/>
      <c r="AE2813" s="16"/>
      <c r="AG2813" s="17"/>
      <c r="AH2813" s="16"/>
      <c r="AJ2813" s="16"/>
      <c r="AL2813" s="17"/>
      <c r="AM2813" s="16"/>
      <c r="AO2813" s="16"/>
      <c r="AQ2813" s="16"/>
      <c r="AS2813" s="16"/>
      <c r="AU2813" s="16"/>
      <c r="AW2813" s="16"/>
      <c r="AY2813" s="16"/>
      <c r="BA2813" s="16"/>
      <c r="BC2813" s="16"/>
      <c r="BE2813" s="16"/>
      <c r="BF2813" s="17"/>
      <c r="BG2813" s="16"/>
      <c r="BI2813" s="17"/>
      <c r="BJ2813" s="17"/>
      <c r="BK2813" s="17"/>
      <c r="BL2813" s="17"/>
      <c r="BN2813" s="16"/>
      <c r="BT2813" s="16"/>
      <c r="BU2813" s="16"/>
      <c r="BV2813" s="16"/>
      <c r="BY2813" s="16"/>
      <c r="BZ2813" s="16"/>
      <c r="CA2813" s="16"/>
      <c r="CH2813" s="16"/>
      <c r="CI2813" s="16"/>
    </row>
    <row r="2814" spans="6:87" x14ac:dyDescent="0.25">
      <c r="F2814" s="16"/>
      <c r="G2814" s="16"/>
      <c r="U2814" s="16"/>
      <c r="V2814" s="16"/>
      <c r="W2814" s="16"/>
      <c r="Y2814" s="16"/>
      <c r="Z2814" s="16"/>
      <c r="AA2814" s="16"/>
      <c r="AB2814" s="17"/>
      <c r="AC2814" s="16"/>
      <c r="AE2814" s="16"/>
      <c r="AG2814" s="17"/>
      <c r="AH2814" s="16"/>
      <c r="AJ2814" s="16"/>
      <c r="AL2814" s="17"/>
      <c r="AM2814" s="16"/>
      <c r="AO2814" s="16"/>
      <c r="AQ2814" s="16"/>
      <c r="AS2814" s="16"/>
      <c r="AU2814" s="16"/>
      <c r="AW2814" s="16"/>
      <c r="AY2814" s="16"/>
      <c r="BA2814" s="16"/>
      <c r="BC2814" s="16"/>
      <c r="BE2814" s="16"/>
      <c r="BF2814" s="17"/>
      <c r="BG2814" s="16"/>
      <c r="BI2814" s="17"/>
      <c r="BJ2814" s="17"/>
      <c r="BK2814" s="17"/>
      <c r="BL2814" s="17"/>
      <c r="BN2814" s="16"/>
      <c r="BT2814" s="16"/>
      <c r="BU2814" s="16"/>
      <c r="BV2814" s="16"/>
      <c r="BY2814" s="16"/>
      <c r="BZ2814" s="16"/>
      <c r="CA2814" s="16"/>
      <c r="CH2814" s="16"/>
      <c r="CI2814" s="16"/>
    </row>
    <row r="2815" spans="6:87" x14ac:dyDescent="0.25">
      <c r="F2815" s="16"/>
      <c r="G2815" s="16"/>
      <c r="U2815" s="16"/>
      <c r="V2815" s="16"/>
      <c r="W2815" s="16"/>
      <c r="Y2815" s="16"/>
      <c r="Z2815" s="16"/>
      <c r="AA2815" s="16"/>
      <c r="AB2815" s="17"/>
      <c r="AC2815" s="16"/>
      <c r="AE2815" s="16"/>
      <c r="AG2815" s="17"/>
      <c r="AH2815" s="16"/>
      <c r="AJ2815" s="16"/>
      <c r="AL2815" s="17"/>
      <c r="AM2815" s="16"/>
      <c r="AO2815" s="16"/>
      <c r="AQ2815" s="16"/>
      <c r="AS2815" s="16"/>
      <c r="AU2815" s="16"/>
      <c r="AW2815" s="16"/>
      <c r="AY2815" s="16"/>
      <c r="BA2815" s="16"/>
      <c r="BC2815" s="16"/>
      <c r="BE2815" s="16"/>
      <c r="BF2815" s="17"/>
      <c r="BG2815" s="16"/>
      <c r="BI2815" s="17"/>
      <c r="BJ2815" s="17"/>
      <c r="BK2815" s="17"/>
      <c r="BL2815" s="17"/>
      <c r="BN2815" s="16"/>
      <c r="BT2815" s="16"/>
      <c r="BU2815" s="16"/>
      <c r="BV2815" s="16"/>
      <c r="BY2815" s="16"/>
      <c r="BZ2815" s="16"/>
      <c r="CA2815" s="16"/>
      <c r="CH2815" s="16"/>
      <c r="CI2815" s="16"/>
    </row>
    <row r="2816" spans="6:87" x14ac:dyDescent="0.25">
      <c r="F2816" s="16"/>
      <c r="G2816" s="16"/>
      <c r="U2816" s="16"/>
      <c r="V2816" s="16"/>
      <c r="W2816" s="16"/>
      <c r="Y2816" s="16"/>
      <c r="Z2816" s="16"/>
      <c r="AA2816" s="16"/>
      <c r="AB2816" s="17"/>
      <c r="AC2816" s="16"/>
      <c r="AE2816" s="16"/>
      <c r="AG2816" s="17"/>
      <c r="AH2816" s="16"/>
      <c r="AJ2816" s="16"/>
      <c r="AL2816" s="17"/>
      <c r="AM2816" s="16"/>
      <c r="AO2816" s="16"/>
      <c r="AQ2816" s="16"/>
      <c r="AS2816" s="16"/>
      <c r="AU2816" s="16"/>
      <c r="AW2816" s="16"/>
      <c r="AY2816" s="16"/>
      <c r="BA2816" s="16"/>
      <c r="BC2816" s="16"/>
      <c r="BE2816" s="16"/>
      <c r="BF2816" s="17"/>
      <c r="BG2816" s="16"/>
      <c r="BI2816" s="17"/>
      <c r="BJ2816" s="17"/>
      <c r="BK2816" s="17"/>
      <c r="BL2816" s="17"/>
      <c r="BN2816" s="16"/>
      <c r="BT2816" s="16"/>
      <c r="BU2816" s="16"/>
      <c r="BV2816" s="16"/>
      <c r="BY2816" s="16"/>
      <c r="BZ2816" s="16"/>
      <c r="CA2816" s="16"/>
      <c r="CH2816" s="16"/>
      <c r="CI2816" s="16"/>
    </row>
    <row r="2817" spans="6:87" x14ac:dyDescent="0.25">
      <c r="F2817" s="16"/>
      <c r="G2817" s="16"/>
      <c r="U2817" s="16"/>
      <c r="V2817" s="16"/>
      <c r="W2817" s="16"/>
      <c r="Y2817" s="16"/>
      <c r="Z2817" s="16"/>
      <c r="AA2817" s="16"/>
      <c r="AB2817" s="17"/>
      <c r="AC2817" s="16"/>
      <c r="AE2817" s="16"/>
      <c r="AG2817" s="17"/>
      <c r="AH2817" s="16"/>
      <c r="AJ2817" s="16"/>
      <c r="AL2817" s="17"/>
      <c r="AM2817" s="16"/>
      <c r="AO2817" s="16"/>
      <c r="AQ2817" s="16"/>
      <c r="AS2817" s="16"/>
      <c r="AU2817" s="16"/>
      <c r="AW2817" s="16"/>
      <c r="AY2817" s="16"/>
      <c r="BA2817" s="16"/>
      <c r="BC2817" s="16"/>
      <c r="BE2817" s="16"/>
      <c r="BF2817" s="17"/>
      <c r="BG2817" s="16"/>
      <c r="BI2817" s="17"/>
      <c r="BJ2817" s="17"/>
      <c r="BK2817" s="17"/>
      <c r="BL2817" s="17"/>
      <c r="BN2817" s="16"/>
      <c r="BT2817" s="16"/>
      <c r="BU2817" s="16"/>
      <c r="BV2817" s="16"/>
      <c r="BY2817" s="16"/>
      <c r="BZ2817" s="16"/>
      <c r="CA2817" s="16"/>
      <c r="CH2817" s="16"/>
      <c r="CI2817" s="16"/>
    </row>
    <row r="2818" spans="6:87" x14ac:dyDescent="0.25">
      <c r="F2818" s="16"/>
      <c r="G2818" s="16"/>
      <c r="U2818" s="16"/>
      <c r="V2818" s="16"/>
      <c r="W2818" s="16"/>
      <c r="Y2818" s="16"/>
      <c r="Z2818" s="16"/>
      <c r="AA2818" s="16"/>
      <c r="AB2818" s="17"/>
      <c r="AC2818" s="16"/>
      <c r="AE2818" s="16"/>
      <c r="AG2818" s="17"/>
      <c r="AH2818" s="16"/>
      <c r="AJ2818" s="16"/>
      <c r="AL2818" s="17"/>
      <c r="AM2818" s="16"/>
      <c r="AO2818" s="16"/>
      <c r="AQ2818" s="16"/>
      <c r="AS2818" s="16"/>
      <c r="AU2818" s="16"/>
      <c r="AW2818" s="16"/>
      <c r="AY2818" s="16"/>
      <c r="BA2818" s="16"/>
      <c r="BC2818" s="16"/>
      <c r="BE2818" s="16"/>
      <c r="BF2818" s="17"/>
      <c r="BG2818" s="16"/>
      <c r="BI2818" s="17"/>
      <c r="BJ2818" s="17"/>
      <c r="BK2818" s="17"/>
      <c r="BL2818" s="17"/>
      <c r="BN2818" s="16"/>
      <c r="BT2818" s="16"/>
      <c r="BU2818" s="16"/>
      <c r="BV2818" s="16"/>
      <c r="BY2818" s="16"/>
      <c r="BZ2818" s="16"/>
      <c r="CA2818" s="16"/>
      <c r="CH2818" s="16"/>
      <c r="CI2818" s="16"/>
    </row>
    <row r="2819" spans="6:87" x14ac:dyDescent="0.25">
      <c r="F2819" s="16"/>
      <c r="G2819" s="16"/>
      <c r="U2819" s="16"/>
      <c r="V2819" s="16"/>
      <c r="W2819" s="16"/>
      <c r="Y2819" s="16"/>
      <c r="Z2819" s="16"/>
      <c r="AA2819" s="16"/>
      <c r="AB2819" s="17"/>
      <c r="AC2819" s="16"/>
      <c r="AE2819" s="16"/>
      <c r="AG2819" s="17"/>
      <c r="AH2819" s="16"/>
      <c r="AJ2819" s="16"/>
      <c r="AL2819" s="17"/>
      <c r="AM2819" s="16"/>
      <c r="AO2819" s="16"/>
      <c r="AQ2819" s="16"/>
      <c r="AS2819" s="16"/>
      <c r="AU2819" s="16"/>
      <c r="AW2819" s="16"/>
      <c r="AY2819" s="16"/>
      <c r="BA2819" s="16"/>
      <c r="BC2819" s="16"/>
      <c r="BE2819" s="16"/>
      <c r="BF2819" s="17"/>
      <c r="BG2819" s="16"/>
      <c r="BI2819" s="17"/>
      <c r="BJ2819" s="17"/>
      <c r="BK2819" s="17"/>
      <c r="BL2819" s="17"/>
      <c r="BN2819" s="16"/>
      <c r="BT2819" s="16"/>
      <c r="BU2819" s="16"/>
      <c r="BV2819" s="16"/>
      <c r="BY2819" s="16"/>
      <c r="BZ2819" s="16"/>
      <c r="CA2819" s="16"/>
      <c r="CH2819" s="16"/>
      <c r="CI2819" s="16"/>
    </row>
    <row r="2820" spans="6:87" x14ac:dyDescent="0.25">
      <c r="F2820" s="16"/>
      <c r="G2820" s="16"/>
      <c r="U2820" s="16"/>
      <c r="V2820" s="16"/>
      <c r="W2820" s="16"/>
      <c r="Y2820" s="16"/>
      <c r="Z2820" s="16"/>
      <c r="AA2820" s="16"/>
      <c r="AB2820" s="17"/>
      <c r="AC2820" s="16"/>
      <c r="AE2820" s="16"/>
      <c r="AG2820" s="17"/>
      <c r="AH2820" s="16"/>
      <c r="AJ2820" s="16"/>
      <c r="AL2820" s="17"/>
      <c r="AM2820" s="16"/>
      <c r="AO2820" s="16"/>
      <c r="AQ2820" s="16"/>
      <c r="AS2820" s="16"/>
      <c r="AU2820" s="16"/>
      <c r="AW2820" s="16"/>
      <c r="AY2820" s="16"/>
      <c r="BA2820" s="16"/>
      <c r="BC2820" s="16"/>
      <c r="BE2820" s="16"/>
      <c r="BF2820" s="17"/>
      <c r="BG2820" s="16"/>
      <c r="BI2820" s="17"/>
      <c r="BJ2820" s="17"/>
      <c r="BK2820" s="17"/>
      <c r="BL2820" s="17"/>
      <c r="BN2820" s="16"/>
      <c r="BT2820" s="16"/>
      <c r="BU2820" s="16"/>
      <c r="BV2820" s="16"/>
      <c r="BY2820" s="16"/>
      <c r="BZ2820" s="16"/>
      <c r="CA2820" s="16"/>
      <c r="CH2820" s="16"/>
      <c r="CI2820" s="16"/>
    </row>
    <row r="2821" spans="6:87" x14ac:dyDescent="0.25">
      <c r="F2821" s="16"/>
      <c r="G2821" s="16"/>
      <c r="U2821" s="16"/>
      <c r="V2821" s="16"/>
      <c r="W2821" s="16"/>
      <c r="Y2821" s="16"/>
      <c r="Z2821" s="16"/>
      <c r="AA2821" s="16"/>
      <c r="AB2821" s="17"/>
      <c r="AC2821" s="16"/>
      <c r="AE2821" s="16"/>
      <c r="AG2821" s="17"/>
      <c r="AH2821" s="16"/>
      <c r="AJ2821" s="16"/>
      <c r="AL2821" s="17"/>
      <c r="AM2821" s="16"/>
      <c r="AO2821" s="16"/>
      <c r="AQ2821" s="16"/>
      <c r="AS2821" s="16"/>
      <c r="AU2821" s="16"/>
      <c r="AW2821" s="16"/>
      <c r="AY2821" s="16"/>
      <c r="BA2821" s="16"/>
      <c r="BC2821" s="16"/>
      <c r="BE2821" s="16"/>
      <c r="BF2821" s="17"/>
      <c r="BG2821" s="16"/>
      <c r="BI2821" s="17"/>
      <c r="BJ2821" s="17"/>
      <c r="BK2821" s="17"/>
      <c r="BL2821" s="17"/>
      <c r="BN2821" s="16"/>
      <c r="BT2821" s="16"/>
      <c r="BU2821" s="16"/>
      <c r="BV2821" s="16"/>
      <c r="BY2821" s="16"/>
      <c r="BZ2821" s="16"/>
      <c r="CA2821" s="16"/>
      <c r="CH2821" s="16"/>
      <c r="CI2821" s="16"/>
    </row>
    <row r="2822" spans="6:87" x14ac:dyDescent="0.25">
      <c r="F2822" s="16"/>
      <c r="G2822" s="16"/>
      <c r="U2822" s="16"/>
      <c r="V2822" s="16"/>
      <c r="W2822" s="16"/>
      <c r="Y2822" s="16"/>
      <c r="Z2822" s="16"/>
      <c r="AA2822" s="16"/>
      <c r="AB2822" s="17"/>
      <c r="AC2822" s="16"/>
      <c r="AE2822" s="16"/>
      <c r="AG2822" s="17"/>
      <c r="AH2822" s="16"/>
      <c r="AJ2822" s="16"/>
      <c r="AL2822" s="17"/>
      <c r="AM2822" s="16"/>
      <c r="AO2822" s="16"/>
      <c r="AQ2822" s="16"/>
      <c r="AS2822" s="16"/>
      <c r="AU2822" s="16"/>
      <c r="AW2822" s="16"/>
      <c r="AY2822" s="16"/>
      <c r="BA2822" s="16"/>
      <c r="BC2822" s="16"/>
      <c r="BE2822" s="16"/>
      <c r="BF2822" s="17"/>
      <c r="BG2822" s="16"/>
      <c r="BI2822" s="17"/>
      <c r="BJ2822" s="17"/>
      <c r="BK2822" s="17"/>
      <c r="BL2822" s="17"/>
      <c r="BN2822" s="16"/>
      <c r="BT2822" s="16"/>
      <c r="BU2822" s="16"/>
      <c r="BV2822" s="16"/>
      <c r="BY2822" s="16"/>
      <c r="BZ2822" s="16"/>
      <c r="CA2822" s="16"/>
      <c r="CH2822" s="16"/>
      <c r="CI2822" s="16"/>
    </row>
    <row r="2823" spans="6:87" x14ac:dyDescent="0.25">
      <c r="F2823" s="16"/>
      <c r="G2823" s="16"/>
      <c r="U2823" s="16"/>
      <c r="V2823" s="16"/>
      <c r="W2823" s="16"/>
      <c r="Y2823" s="16"/>
      <c r="Z2823" s="16"/>
      <c r="AA2823" s="16"/>
      <c r="AB2823" s="17"/>
      <c r="AC2823" s="16"/>
      <c r="AE2823" s="16"/>
      <c r="AG2823" s="17"/>
      <c r="AH2823" s="16"/>
      <c r="AJ2823" s="16"/>
      <c r="AL2823" s="17"/>
      <c r="AM2823" s="16"/>
      <c r="AO2823" s="16"/>
      <c r="AQ2823" s="16"/>
      <c r="AS2823" s="16"/>
      <c r="AU2823" s="16"/>
      <c r="AW2823" s="16"/>
      <c r="AY2823" s="16"/>
      <c r="BA2823" s="16"/>
      <c r="BC2823" s="16"/>
      <c r="BE2823" s="16"/>
      <c r="BF2823" s="17"/>
      <c r="BG2823" s="16"/>
      <c r="BI2823" s="17"/>
      <c r="BJ2823" s="17"/>
      <c r="BK2823" s="17"/>
      <c r="BL2823" s="17"/>
      <c r="BN2823" s="16"/>
      <c r="BT2823" s="16"/>
      <c r="BU2823" s="16"/>
      <c r="BV2823" s="16"/>
      <c r="BY2823" s="16"/>
      <c r="BZ2823" s="16"/>
      <c r="CA2823" s="16"/>
      <c r="CH2823" s="16"/>
      <c r="CI2823" s="16"/>
    </row>
    <row r="2824" spans="6:87" x14ac:dyDescent="0.25">
      <c r="F2824" s="16"/>
      <c r="G2824" s="16"/>
      <c r="U2824" s="16"/>
      <c r="V2824" s="16"/>
      <c r="W2824" s="16"/>
      <c r="Y2824" s="16"/>
      <c r="Z2824" s="16"/>
      <c r="AA2824" s="16"/>
      <c r="AB2824" s="17"/>
      <c r="AC2824" s="16"/>
      <c r="AE2824" s="16"/>
      <c r="AG2824" s="17"/>
      <c r="AH2824" s="16"/>
      <c r="AJ2824" s="16"/>
      <c r="AL2824" s="17"/>
      <c r="AM2824" s="16"/>
      <c r="AO2824" s="16"/>
      <c r="AQ2824" s="16"/>
      <c r="AS2824" s="16"/>
      <c r="AU2824" s="16"/>
      <c r="AW2824" s="16"/>
      <c r="AY2824" s="16"/>
      <c r="BA2824" s="16"/>
      <c r="BC2824" s="16"/>
      <c r="BE2824" s="16"/>
      <c r="BF2824" s="17"/>
      <c r="BG2824" s="16"/>
      <c r="BI2824" s="17"/>
      <c r="BJ2824" s="17"/>
      <c r="BK2824" s="17"/>
      <c r="BL2824" s="17"/>
      <c r="BN2824" s="16"/>
      <c r="BT2824" s="16"/>
      <c r="BU2824" s="16"/>
      <c r="BV2824" s="16"/>
      <c r="BY2824" s="16"/>
      <c r="BZ2824" s="16"/>
      <c r="CA2824" s="16"/>
      <c r="CH2824" s="16"/>
      <c r="CI2824" s="16"/>
    </row>
    <row r="2825" spans="6:87" x14ac:dyDescent="0.25">
      <c r="F2825" s="16"/>
      <c r="G2825" s="16"/>
      <c r="U2825" s="16"/>
      <c r="V2825" s="16"/>
      <c r="W2825" s="16"/>
      <c r="Y2825" s="16"/>
      <c r="Z2825" s="16"/>
      <c r="AA2825" s="16"/>
      <c r="AB2825" s="17"/>
      <c r="AC2825" s="16"/>
      <c r="AE2825" s="16"/>
      <c r="AG2825" s="17"/>
      <c r="AH2825" s="16"/>
      <c r="AJ2825" s="16"/>
      <c r="AL2825" s="17"/>
      <c r="AM2825" s="16"/>
      <c r="AO2825" s="16"/>
      <c r="AQ2825" s="16"/>
      <c r="AS2825" s="16"/>
      <c r="AU2825" s="16"/>
      <c r="AW2825" s="16"/>
      <c r="AY2825" s="16"/>
      <c r="BA2825" s="16"/>
      <c r="BC2825" s="16"/>
      <c r="BE2825" s="16"/>
      <c r="BF2825" s="17"/>
      <c r="BG2825" s="16"/>
      <c r="BI2825" s="17"/>
      <c r="BJ2825" s="17"/>
      <c r="BK2825" s="17"/>
      <c r="BL2825" s="17"/>
      <c r="BN2825" s="16"/>
      <c r="BT2825" s="16"/>
      <c r="BU2825" s="16"/>
      <c r="BV2825" s="16"/>
      <c r="BY2825" s="16"/>
      <c r="BZ2825" s="16"/>
      <c r="CA2825" s="16"/>
      <c r="CH2825" s="16"/>
      <c r="CI2825" s="16"/>
    </row>
    <row r="2826" spans="6:87" x14ac:dyDescent="0.25">
      <c r="F2826" s="16"/>
      <c r="G2826" s="16"/>
      <c r="U2826" s="16"/>
      <c r="V2826" s="16"/>
      <c r="W2826" s="16"/>
      <c r="Y2826" s="16"/>
      <c r="Z2826" s="16"/>
      <c r="AA2826" s="16"/>
      <c r="AB2826" s="17"/>
      <c r="AC2826" s="16"/>
      <c r="AE2826" s="16"/>
      <c r="AG2826" s="17"/>
      <c r="AH2826" s="16"/>
      <c r="AJ2826" s="16"/>
      <c r="AL2826" s="17"/>
      <c r="AM2826" s="16"/>
      <c r="AO2826" s="16"/>
      <c r="AQ2826" s="16"/>
      <c r="AS2826" s="16"/>
      <c r="AU2826" s="16"/>
      <c r="AW2826" s="16"/>
      <c r="AY2826" s="16"/>
      <c r="BA2826" s="16"/>
      <c r="BC2826" s="16"/>
      <c r="BE2826" s="16"/>
      <c r="BF2826" s="17"/>
      <c r="BG2826" s="16"/>
      <c r="BI2826" s="17"/>
      <c r="BJ2826" s="17"/>
      <c r="BK2826" s="17"/>
      <c r="BL2826" s="17"/>
      <c r="BN2826" s="16"/>
      <c r="BT2826" s="16"/>
      <c r="BU2826" s="16"/>
      <c r="BV2826" s="16"/>
      <c r="BY2826" s="16"/>
      <c r="BZ2826" s="16"/>
      <c r="CA2826" s="16"/>
      <c r="CH2826" s="16"/>
      <c r="CI2826" s="16"/>
    </row>
    <row r="2827" spans="6:87" x14ac:dyDescent="0.25">
      <c r="F2827" s="16"/>
      <c r="G2827" s="16"/>
      <c r="U2827" s="16"/>
      <c r="V2827" s="16"/>
      <c r="W2827" s="16"/>
      <c r="Y2827" s="16"/>
      <c r="Z2827" s="16"/>
      <c r="AA2827" s="16"/>
      <c r="AB2827" s="17"/>
      <c r="AC2827" s="16"/>
      <c r="AE2827" s="16"/>
      <c r="AG2827" s="17"/>
      <c r="AH2827" s="16"/>
      <c r="AJ2827" s="16"/>
      <c r="AL2827" s="17"/>
      <c r="AM2827" s="16"/>
      <c r="AO2827" s="16"/>
      <c r="AQ2827" s="16"/>
      <c r="AS2827" s="16"/>
      <c r="AU2827" s="16"/>
      <c r="AW2827" s="16"/>
      <c r="AY2827" s="16"/>
      <c r="BA2827" s="16"/>
      <c r="BC2827" s="16"/>
      <c r="BE2827" s="16"/>
      <c r="BF2827" s="17"/>
      <c r="BG2827" s="16"/>
      <c r="BI2827" s="17"/>
      <c r="BJ2827" s="17"/>
      <c r="BK2827" s="17"/>
      <c r="BL2827" s="17"/>
      <c r="BN2827" s="16"/>
      <c r="BT2827" s="16"/>
      <c r="BU2827" s="16"/>
      <c r="BV2827" s="16"/>
      <c r="BY2827" s="16"/>
      <c r="BZ2827" s="16"/>
      <c r="CA2827" s="16"/>
      <c r="CH2827" s="16"/>
      <c r="CI2827" s="16"/>
    </row>
    <row r="2828" spans="6:87" x14ac:dyDescent="0.25">
      <c r="F2828" s="16"/>
      <c r="G2828" s="16"/>
      <c r="U2828" s="16"/>
      <c r="V2828" s="16"/>
      <c r="W2828" s="16"/>
      <c r="Y2828" s="16"/>
      <c r="Z2828" s="16"/>
      <c r="AA2828" s="16"/>
      <c r="AB2828" s="17"/>
      <c r="AC2828" s="16"/>
      <c r="AE2828" s="16"/>
      <c r="AG2828" s="17"/>
      <c r="AH2828" s="16"/>
      <c r="AJ2828" s="16"/>
      <c r="AL2828" s="17"/>
      <c r="AM2828" s="16"/>
      <c r="AO2828" s="16"/>
      <c r="AQ2828" s="16"/>
      <c r="AS2828" s="16"/>
      <c r="AU2828" s="16"/>
      <c r="AW2828" s="16"/>
      <c r="AY2828" s="16"/>
      <c r="BA2828" s="16"/>
      <c r="BC2828" s="16"/>
      <c r="BE2828" s="16"/>
      <c r="BF2828" s="17"/>
      <c r="BG2828" s="16"/>
      <c r="BI2828" s="17"/>
      <c r="BJ2828" s="17"/>
      <c r="BK2828" s="17"/>
      <c r="BL2828" s="17"/>
      <c r="BN2828" s="16"/>
      <c r="BT2828" s="16"/>
      <c r="BU2828" s="16"/>
      <c r="BV2828" s="16"/>
      <c r="BY2828" s="16"/>
      <c r="BZ2828" s="16"/>
      <c r="CA2828" s="16"/>
      <c r="CH2828" s="16"/>
      <c r="CI2828" s="16"/>
    </row>
    <row r="2829" spans="6:87" x14ac:dyDescent="0.25">
      <c r="F2829" s="16"/>
      <c r="G2829" s="16"/>
      <c r="U2829" s="16"/>
      <c r="V2829" s="16"/>
      <c r="W2829" s="16"/>
      <c r="Y2829" s="16"/>
      <c r="Z2829" s="16"/>
      <c r="AA2829" s="16"/>
      <c r="AB2829" s="17"/>
      <c r="AC2829" s="16"/>
      <c r="AE2829" s="16"/>
      <c r="AG2829" s="17"/>
      <c r="AH2829" s="16"/>
      <c r="AJ2829" s="16"/>
      <c r="AL2829" s="17"/>
      <c r="AM2829" s="16"/>
      <c r="AO2829" s="16"/>
      <c r="AQ2829" s="16"/>
      <c r="AS2829" s="16"/>
      <c r="AU2829" s="16"/>
      <c r="AW2829" s="16"/>
      <c r="AY2829" s="16"/>
      <c r="BA2829" s="16"/>
      <c r="BC2829" s="16"/>
      <c r="BE2829" s="16"/>
      <c r="BF2829" s="17"/>
      <c r="BG2829" s="16"/>
      <c r="BI2829" s="17"/>
      <c r="BJ2829" s="17"/>
      <c r="BK2829" s="17"/>
      <c r="BL2829" s="17"/>
      <c r="BN2829" s="16"/>
      <c r="BT2829" s="16"/>
      <c r="BU2829" s="16"/>
      <c r="BV2829" s="16"/>
      <c r="BY2829" s="16"/>
      <c r="BZ2829" s="16"/>
      <c r="CA2829" s="16"/>
      <c r="CH2829" s="16"/>
      <c r="CI2829" s="16"/>
    </row>
    <row r="2830" spans="6:87" x14ac:dyDescent="0.25">
      <c r="F2830" s="16"/>
      <c r="G2830" s="16"/>
      <c r="U2830" s="16"/>
      <c r="V2830" s="16"/>
      <c r="W2830" s="16"/>
      <c r="Y2830" s="16"/>
      <c r="Z2830" s="16"/>
      <c r="AA2830" s="16"/>
      <c r="AB2830" s="17"/>
      <c r="AC2830" s="16"/>
      <c r="AE2830" s="16"/>
      <c r="AG2830" s="17"/>
      <c r="AH2830" s="16"/>
      <c r="AJ2830" s="16"/>
      <c r="AL2830" s="17"/>
      <c r="AM2830" s="16"/>
      <c r="AO2830" s="16"/>
      <c r="AQ2830" s="16"/>
      <c r="AS2830" s="16"/>
      <c r="AU2830" s="16"/>
      <c r="AW2830" s="16"/>
      <c r="AY2830" s="16"/>
      <c r="BA2830" s="16"/>
      <c r="BC2830" s="16"/>
      <c r="BE2830" s="16"/>
      <c r="BF2830" s="17"/>
      <c r="BG2830" s="16"/>
      <c r="BI2830" s="17"/>
      <c r="BJ2830" s="17"/>
      <c r="BK2830" s="17"/>
      <c r="BL2830" s="17"/>
      <c r="BN2830" s="16"/>
      <c r="BT2830" s="16"/>
      <c r="BU2830" s="16"/>
      <c r="BV2830" s="16"/>
      <c r="BY2830" s="16"/>
      <c r="BZ2830" s="16"/>
      <c r="CA2830" s="16"/>
      <c r="CH2830" s="16"/>
      <c r="CI2830" s="16"/>
    </row>
    <row r="2831" spans="6:87" x14ac:dyDescent="0.25">
      <c r="F2831" s="16"/>
      <c r="G2831" s="16"/>
      <c r="U2831" s="16"/>
      <c r="V2831" s="16"/>
      <c r="W2831" s="16"/>
      <c r="Y2831" s="16"/>
      <c r="Z2831" s="16"/>
      <c r="AA2831" s="16"/>
      <c r="AB2831" s="17"/>
      <c r="AC2831" s="16"/>
      <c r="AE2831" s="16"/>
      <c r="AG2831" s="17"/>
      <c r="AH2831" s="16"/>
      <c r="AJ2831" s="16"/>
      <c r="AL2831" s="17"/>
      <c r="AM2831" s="16"/>
      <c r="AO2831" s="16"/>
      <c r="AQ2831" s="16"/>
      <c r="AS2831" s="16"/>
      <c r="AU2831" s="16"/>
      <c r="AW2831" s="16"/>
      <c r="AY2831" s="16"/>
      <c r="BA2831" s="16"/>
      <c r="BC2831" s="16"/>
      <c r="BE2831" s="16"/>
      <c r="BF2831" s="17"/>
      <c r="BG2831" s="16"/>
      <c r="BI2831" s="17"/>
      <c r="BJ2831" s="17"/>
      <c r="BK2831" s="17"/>
      <c r="BL2831" s="17"/>
      <c r="BN2831" s="16"/>
      <c r="BT2831" s="16"/>
      <c r="BU2831" s="16"/>
      <c r="BV2831" s="16"/>
      <c r="BY2831" s="16"/>
      <c r="BZ2831" s="16"/>
      <c r="CA2831" s="16"/>
      <c r="CH2831" s="16"/>
      <c r="CI2831" s="16"/>
    </row>
    <row r="2832" spans="6:87" x14ac:dyDescent="0.25">
      <c r="F2832" s="16"/>
      <c r="G2832" s="16"/>
      <c r="U2832" s="16"/>
      <c r="V2832" s="16"/>
      <c r="W2832" s="16"/>
      <c r="Y2832" s="16"/>
      <c r="Z2832" s="16"/>
      <c r="AA2832" s="16"/>
      <c r="AB2832" s="17"/>
      <c r="AC2832" s="16"/>
      <c r="AE2832" s="16"/>
      <c r="AG2832" s="17"/>
      <c r="AH2832" s="16"/>
      <c r="AJ2832" s="16"/>
      <c r="AL2832" s="17"/>
      <c r="AM2832" s="16"/>
      <c r="AO2832" s="16"/>
      <c r="AQ2832" s="16"/>
      <c r="AS2832" s="16"/>
      <c r="AU2832" s="16"/>
      <c r="AW2832" s="16"/>
      <c r="AY2832" s="16"/>
      <c r="BA2832" s="16"/>
      <c r="BC2832" s="16"/>
      <c r="BE2832" s="16"/>
      <c r="BF2832" s="17"/>
      <c r="BG2832" s="16"/>
      <c r="BI2832" s="17"/>
      <c r="BJ2832" s="17"/>
      <c r="BK2832" s="17"/>
      <c r="BL2832" s="17"/>
      <c r="BN2832" s="16"/>
      <c r="BT2832" s="16"/>
      <c r="BU2832" s="16"/>
      <c r="BV2832" s="16"/>
      <c r="BY2832" s="16"/>
      <c r="BZ2832" s="16"/>
      <c r="CA2832" s="16"/>
      <c r="CH2832" s="16"/>
      <c r="CI2832" s="16"/>
    </row>
    <row r="2833" spans="6:87" x14ac:dyDescent="0.25">
      <c r="F2833" s="16"/>
      <c r="G2833" s="16"/>
      <c r="U2833" s="16"/>
      <c r="V2833" s="16"/>
      <c r="W2833" s="16"/>
      <c r="Y2833" s="16"/>
      <c r="Z2833" s="16"/>
      <c r="AA2833" s="16"/>
      <c r="AB2833" s="17"/>
      <c r="AC2833" s="16"/>
      <c r="AE2833" s="16"/>
      <c r="AG2833" s="17"/>
      <c r="AH2833" s="16"/>
      <c r="AJ2833" s="16"/>
      <c r="AL2833" s="17"/>
      <c r="AM2833" s="16"/>
      <c r="AO2833" s="16"/>
      <c r="AQ2833" s="16"/>
      <c r="AS2833" s="16"/>
      <c r="AU2833" s="16"/>
      <c r="AW2833" s="16"/>
      <c r="AY2833" s="16"/>
      <c r="BA2833" s="16"/>
      <c r="BC2833" s="16"/>
      <c r="BE2833" s="16"/>
      <c r="BF2833" s="17"/>
      <c r="BG2833" s="16"/>
      <c r="BI2833" s="17"/>
      <c r="BJ2833" s="17"/>
      <c r="BK2833" s="17"/>
      <c r="BL2833" s="17"/>
      <c r="BN2833" s="16"/>
      <c r="BT2833" s="16"/>
      <c r="BU2833" s="16"/>
      <c r="BV2833" s="16"/>
      <c r="BY2833" s="16"/>
      <c r="BZ2833" s="16"/>
      <c r="CA2833" s="16"/>
      <c r="CH2833" s="16"/>
      <c r="CI2833" s="16"/>
    </row>
    <row r="2834" spans="6:87" x14ac:dyDescent="0.25">
      <c r="F2834" s="16"/>
      <c r="G2834" s="16"/>
      <c r="U2834" s="16"/>
      <c r="V2834" s="16"/>
      <c r="W2834" s="16"/>
      <c r="Y2834" s="16"/>
      <c r="Z2834" s="16"/>
      <c r="AA2834" s="16"/>
      <c r="AB2834" s="17"/>
      <c r="AC2834" s="16"/>
      <c r="AE2834" s="16"/>
      <c r="AG2834" s="17"/>
      <c r="AH2834" s="16"/>
      <c r="AJ2834" s="16"/>
      <c r="AL2834" s="17"/>
      <c r="AM2834" s="16"/>
      <c r="AO2834" s="16"/>
      <c r="AQ2834" s="16"/>
      <c r="AS2834" s="16"/>
      <c r="AU2834" s="16"/>
      <c r="AW2834" s="16"/>
      <c r="AY2834" s="16"/>
      <c r="BA2834" s="16"/>
      <c r="BC2834" s="16"/>
      <c r="BE2834" s="16"/>
      <c r="BF2834" s="17"/>
      <c r="BG2834" s="16"/>
      <c r="BI2834" s="17"/>
      <c r="BJ2834" s="17"/>
      <c r="BK2834" s="17"/>
      <c r="BL2834" s="17"/>
      <c r="BN2834" s="16"/>
      <c r="BT2834" s="16"/>
      <c r="BU2834" s="16"/>
      <c r="BV2834" s="16"/>
      <c r="BY2834" s="16"/>
      <c r="BZ2834" s="16"/>
      <c r="CA2834" s="16"/>
      <c r="CH2834" s="16"/>
      <c r="CI2834" s="16"/>
    </row>
    <row r="2835" spans="6:87" x14ac:dyDescent="0.25">
      <c r="F2835" s="16"/>
      <c r="G2835" s="16"/>
      <c r="U2835" s="16"/>
      <c r="V2835" s="16"/>
      <c r="W2835" s="16"/>
      <c r="Y2835" s="16"/>
      <c r="Z2835" s="16"/>
      <c r="AA2835" s="16"/>
      <c r="AB2835" s="17"/>
      <c r="AC2835" s="16"/>
      <c r="AE2835" s="16"/>
      <c r="AG2835" s="17"/>
      <c r="AH2835" s="16"/>
      <c r="AJ2835" s="16"/>
      <c r="AL2835" s="17"/>
      <c r="AM2835" s="16"/>
      <c r="AO2835" s="16"/>
      <c r="AQ2835" s="16"/>
      <c r="AS2835" s="16"/>
      <c r="AU2835" s="16"/>
      <c r="AW2835" s="16"/>
      <c r="AY2835" s="16"/>
      <c r="BA2835" s="16"/>
      <c r="BC2835" s="16"/>
      <c r="BE2835" s="16"/>
      <c r="BF2835" s="17"/>
      <c r="BG2835" s="16"/>
      <c r="BI2835" s="17"/>
      <c r="BJ2835" s="17"/>
      <c r="BK2835" s="17"/>
      <c r="BL2835" s="17"/>
      <c r="BN2835" s="16"/>
      <c r="BT2835" s="16"/>
      <c r="BU2835" s="16"/>
      <c r="BV2835" s="16"/>
      <c r="BY2835" s="16"/>
      <c r="BZ2835" s="16"/>
      <c r="CA2835" s="16"/>
      <c r="CH2835" s="16"/>
      <c r="CI2835" s="16"/>
    </row>
    <row r="2836" spans="6:87" x14ac:dyDescent="0.25">
      <c r="F2836" s="16"/>
      <c r="G2836" s="16"/>
      <c r="U2836" s="16"/>
      <c r="V2836" s="16"/>
      <c r="W2836" s="16"/>
      <c r="Y2836" s="16"/>
      <c r="Z2836" s="16"/>
      <c r="AA2836" s="16"/>
      <c r="AB2836" s="17"/>
      <c r="AC2836" s="16"/>
      <c r="AE2836" s="16"/>
      <c r="AG2836" s="17"/>
      <c r="AH2836" s="16"/>
      <c r="AJ2836" s="16"/>
      <c r="AL2836" s="17"/>
      <c r="AM2836" s="16"/>
      <c r="AO2836" s="16"/>
      <c r="AQ2836" s="16"/>
      <c r="AS2836" s="16"/>
      <c r="AU2836" s="16"/>
      <c r="AW2836" s="16"/>
      <c r="AY2836" s="16"/>
      <c r="BA2836" s="16"/>
      <c r="BC2836" s="16"/>
      <c r="BE2836" s="16"/>
      <c r="BF2836" s="17"/>
      <c r="BG2836" s="16"/>
      <c r="BI2836" s="17"/>
      <c r="BJ2836" s="17"/>
      <c r="BK2836" s="17"/>
      <c r="BL2836" s="17"/>
      <c r="BN2836" s="16"/>
      <c r="BT2836" s="16"/>
      <c r="BU2836" s="16"/>
      <c r="BV2836" s="16"/>
      <c r="BY2836" s="16"/>
      <c r="BZ2836" s="16"/>
      <c r="CA2836" s="16"/>
      <c r="CH2836" s="16"/>
      <c r="CI2836" s="16"/>
    </row>
    <row r="2837" spans="6:87" x14ac:dyDescent="0.25">
      <c r="F2837" s="16"/>
      <c r="G2837" s="16"/>
      <c r="U2837" s="16"/>
      <c r="V2837" s="16"/>
      <c r="W2837" s="16"/>
      <c r="Y2837" s="16"/>
      <c r="Z2837" s="16"/>
      <c r="AA2837" s="16"/>
      <c r="AB2837" s="17"/>
      <c r="AC2837" s="16"/>
      <c r="AE2837" s="16"/>
      <c r="AG2837" s="17"/>
      <c r="AH2837" s="16"/>
      <c r="AJ2837" s="16"/>
      <c r="AL2837" s="17"/>
      <c r="AM2837" s="16"/>
      <c r="AO2837" s="16"/>
      <c r="AQ2837" s="16"/>
      <c r="AS2837" s="16"/>
      <c r="AU2837" s="16"/>
      <c r="AW2837" s="16"/>
      <c r="AY2837" s="16"/>
      <c r="BA2837" s="16"/>
      <c r="BC2837" s="16"/>
      <c r="BE2837" s="16"/>
      <c r="BF2837" s="17"/>
      <c r="BG2837" s="16"/>
      <c r="BI2837" s="17"/>
      <c r="BJ2837" s="17"/>
      <c r="BK2837" s="17"/>
      <c r="BL2837" s="17"/>
      <c r="BN2837" s="16"/>
      <c r="BT2837" s="16"/>
      <c r="BU2837" s="16"/>
      <c r="BV2837" s="16"/>
      <c r="BY2837" s="16"/>
      <c r="BZ2837" s="16"/>
      <c r="CA2837" s="16"/>
      <c r="CH2837" s="16"/>
      <c r="CI2837" s="16"/>
    </row>
    <row r="2838" spans="6:87" x14ac:dyDescent="0.25">
      <c r="F2838" s="16"/>
      <c r="G2838" s="16"/>
      <c r="U2838" s="16"/>
      <c r="V2838" s="16"/>
      <c r="W2838" s="16"/>
      <c r="Y2838" s="16"/>
      <c r="Z2838" s="16"/>
      <c r="AA2838" s="16"/>
      <c r="AB2838" s="17"/>
      <c r="AC2838" s="16"/>
      <c r="AE2838" s="16"/>
      <c r="AG2838" s="17"/>
      <c r="AH2838" s="16"/>
      <c r="AJ2838" s="16"/>
      <c r="AL2838" s="17"/>
      <c r="AM2838" s="16"/>
      <c r="AO2838" s="16"/>
      <c r="AQ2838" s="16"/>
      <c r="AS2838" s="16"/>
      <c r="AU2838" s="16"/>
      <c r="AW2838" s="16"/>
      <c r="AY2838" s="16"/>
      <c r="BA2838" s="16"/>
      <c r="BC2838" s="16"/>
      <c r="BE2838" s="16"/>
      <c r="BF2838" s="17"/>
      <c r="BG2838" s="16"/>
      <c r="BI2838" s="17"/>
      <c r="BJ2838" s="17"/>
      <c r="BK2838" s="17"/>
      <c r="BL2838" s="17"/>
      <c r="BN2838" s="16"/>
      <c r="BT2838" s="16"/>
      <c r="BU2838" s="16"/>
      <c r="BV2838" s="16"/>
      <c r="BY2838" s="16"/>
      <c r="BZ2838" s="16"/>
      <c r="CA2838" s="16"/>
      <c r="CH2838" s="16"/>
      <c r="CI2838" s="16"/>
    </row>
    <row r="2839" spans="6:87" x14ac:dyDescent="0.25">
      <c r="F2839" s="16"/>
      <c r="G2839" s="16"/>
      <c r="U2839" s="16"/>
      <c r="V2839" s="16"/>
      <c r="W2839" s="16"/>
      <c r="Y2839" s="16"/>
      <c r="Z2839" s="16"/>
      <c r="AA2839" s="16"/>
      <c r="AB2839" s="17"/>
      <c r="AC2839" s="16"/>
      <c r="AE2839" s="16"/>
      <c r="AG2839" s="17"/>
      <c r="AH2839" s="16"/>
      <c r="AJ2839" s="16"/>
      <c r="AL2839" s="17"/>
      <c r="AM2839" s="16"/>
      <c r="AO2839" s="16"/>
      <c r="AQ2839" s="16"/>
      <c r="AS2839" s="16"/>
      <c r="AU2839" s="16"/>
      <c r="AW2839" s="16"/>
      <c r="AY2839" s="16"/>
      <c r="BA2839" s="16"/>
      <c r="BC2839" s="16"/>
      <c r="BE2839" s="16"/>
      <c r="BF2839" s="17"/>
      <c r="BG2839" s="16"/>
      <c r="BI2839" s="17"/>
      <c r="BJ2839" s="17"/>
      <c r="BK2839" s="17"/>
      <c r="BL2839" s="17"/>
      <c r="BN2839" s="16"/>
      <c r="BT2839" s="16"/>
      <c r="BU2839" s="16"/>
      <c r="BV2839" s="16"/>
      <c r="BY2839" s="16"/>
      <c r="BZ2839" s="16"/>
      <c r="CA2839" s="16"/>
      <c r="CH2839" s="16"/>
      <c r="CI2839" s="16"/>
    </row>
    <row r="2840" spans="6:87" x14ac:dyDescent="0.25">
      <c r="F2840" s="16"/>
      <c r="G2840" s="16"/>
      <c r="U2840" s="16"/>
      <c r="V2840" s="16"/>
      <c r="W2840" s="16"/>
      <c r="Y2840" s="16"/>
      <c r="Z2840" s="16"/>
      <c r="AA2840" s="16"/>
      <c r="AB2840" s="17"/>
      <c r="AC2840" s="16"/>
      <c r="AE2840" s="16"/>
      <c r="AG2840" s="17"/>
      <c r="AH2840" s="16"/>
      <c r="AJ2840" s="16"/>
      <c r="AL2840" s="17"/>
      <c r="AM2840" s="16"/>
      <c r="AO2840" s="16"/>
      <c r="AQ2840" s="16"/>
      <c r="AS2840" s="16"/>
      <c r="AU2840" s="16"/>
      <c r="AW2840" s="16"/>
      <c r="AY2840" s="16"/>
      <c r="BA2840" s="16"/>
      <c r="BC2840" s="16"/>
      <c r="BE2840" s="16"/>
      <c r="BF2840" s="17"/>
      <c r="BG2840" s="16"/>
      <c r="BI2840" s="17"/>
      <c r="BJ2840" s="17"/>
      <c r="BK2840" s="17"/>
      <c r="BL2840" s="17"/>
      <c r="BN2840" s="16"/>
      <c r="BT2840" s="16"/>
      <c r="BU2840" s="16"/>
      <c r="BV2840" s="16"/>
      <c r="BY2840" s="16"/>
      <c r="BZ2840" s="16"/>
      <c r="CA2840" s="16"/>
      <c r="CH2840" s="16"/>
      <c r="CI2840" s="16"/>
    </row>
    <row r="2841" spans="6:87" x14ac:dyDescent="0.25">
      <c r="F2841" s="16"/>
      <c r="G2841" s="16"/>
      <c r="U2841" s="16"/>
      <c r="V2841" s="16"/>
      <c r="W2841" s="16"/>
      <c r="Y2841" s="16"/>
      <c r="Z2841" s="16"/>
      <c r="AA2841" s="16"/>
      <c r="AB2841" s="17"/>
      <c r="AC2841" s="16"/>
      <c r="AE2841" s="16"/>
      <c r="AG2841" s="17"/>
      <c r="AH2841" s="16"/>
      <c r="AJ2841" s="16"/>
      <c r="AL2841" s="17"/>
      <c r="AM2841" s="16"/>
      <c r="AO2841" s="16"/>
      <c r="AQ2841" s="16"/>
      <c r="AS2841" s="16"/>
      <c r="AU2841" s="16"/>
      <c r="AW2841" s="16"/>
      <c r="AY2841" s="16"/>
      <c r="BA2841" s="16"/>
      <c r="BC2841" s="16"/>
      <c r="BE2841" s="16"/>
      <c r="BF2841" s="17"/>
      <c r="BG2841" s="16"/>
      <c r="BI2841" s="17"/>
      <c r="BJ2841" s="17"/>
      <c r="BK2841" s="17"/>
      <c r="BL2841" s="17"/>
      <c r="BN2841" s="16"/>
      <c r="BT2841" s="16"/>
      <c r="BU2841" s="16"/>
      <c r="BV2841" s="16"/>
      <c r="BY2841" s="16"/>
      <c r="BZ2841" s="16"/>
      <c r="CA2841" s="16"/>
      <c r="CH2841" s="16"/>
      <c r="CI2841" s="16"/>
    </row>
    <row r="2842" spans="6:87" x14ac:dyDescent="0.25">
      <c r="F2842" s="16"/>
      <c r="G2842" s="16"/>
      <c r="U2842" s="16"/>
      <c r="V2842" s="16"/>
      <c r="W2842" s="16"/>
      <c r="Y2842" s="16"/>
      <c r="Z2842" s="16"/>
      <c r="AA2842" s="16"/>
      <c r="AB2842" s="17"/>
      <c r="AC2842" s="16"/>
      <c r="AE2842" s="16"/>
      <c r="AG2842" s="17"/>
      <c r="AH2842" s="16"/>
      <c r="AJ2842" s="16"/>
      <c r="AL2842" s="17"/>
      <c r="AM2842" s="16"/>
      <c r="AO2842" s="16"/>
      <c r="AQ2842" s="16"/>
      <c r="AS2842" s="16"/>
      <c r="AU2842" s="16"/>
      <c r="AW2842" s="16"/>
      <c r="AY2842" s="16"/>
      <c r="BA2842" s="16"/>
      <c r="BC2842" s="16"/>
      <c r="BE2842" s="16"/>
      <c r="BF2842" s="17"/>
      <c r="BG2842" s="16"/>
      <c r="BI2842" s="17"/>
      <c r="BJ2842" s="17"/>
      <c r="BK2842" s="17"/>
      <c r="BL2842" s="17"/>
      <c r="BN2842" s="16"/>
      <c r="BT2842" s="16"/>
      <c r="BU2842" s="16"/>
      <c r="BV2842" s="16"/>
      <c r="BY2842" s="16"/>
      <c r="BZ2842" s="16"/>
      <c r="CA2842" s="16"/>
      <c r="CH2842" s="16"/>
      <c r="CI2842" s="16"/>
    </row>
    <row r="2843" spans="6:87" x14ac:dyDescent="0.25">
      <c r="F2843" s="16"/>
      <c r="G2843" s="16"/>
      <c r="U2843" s="16"/>
      <c r="V2843" s="16"/>
      <c r="W2843" s="16"/>
      <c r="Y2843" s="16"/>
      <c r="Z2843" s="16"/>
      <c r="AA2843" s="16"/>
      <c r="AB2843" s="17"/>
      <c r="AC2843" s="16"/>
      <c r="AE2843" s="16"/>
      <c r="AG2843" s="17"/>
      <c r="AH2843" s="16"/>
      <c r="AJ2843" s="16"/>
      <c r="AL2843" s="17"/>
      <c r="AM2843" s="16"/>
      <c r="AO2843" s="16"/>
      <c r="AQ2843" s="16"/>
      <c r="AS2843" s="16"/>
      <c r="AU2843" s="16"/>
      <c r="AW2843" s="16"/>
      <c r="AY2843" s="16"/>
      <c r="BA2843" s="16"/>
      <c r="BC2843" s="16"/>
      <c r="BE2843" s="16"/>
      <c r="BF2843" s="17"/>
      <c r="BG2843" s="16"/>
      <c r="BI2843" s="17"/>
      <c r="BJ2843" s="17"/>
      <c r="BK2843" s="17"/>
      <c r="BL2843" s="17"/>
      <c r="BN2843" s="16"/>
      <c r="BT2843" s="16"/>
      <c r="BU2843" s="16"/>
      <c r="BV2843" s="16"/>
      <c r="BY2843" s="16"/>
      <c r="BZ2843" s="16"/>
      <c r="CA2843" s="16"/>
      <c r="CH2843" s="16"/>
      <c r="CI2843" s="16"/>
    </row>
    <row r="2844" spans="6:87" x14ac:dyDescent="0.25">
      <c r="F2844" s="16"/>
      <c r="G2844" s="16"/>
      <c r="U2844" s="16"/>
      <c r="V2844" s="16"/>
      <c r="W2844" s="16"/>
      <c r="Y2844" s="16"/>
      <c r="Z2844" s="16"/>
      <c r="AA2844" s="16"/>
      <c r="AB2844" s="17"/>
      <c r="AC2844" s="16"/>
      <c r="AE2844" s="16"/>
      <c r="AG2844" s="17"/>
      <c r="AH2844" s="16"/>
      <c r="AJ2844" s="16"/>
      <c r="AL2844" s="17"/>
      <c r="AM2844" s="16"/>
      <c r="AO2844" s="16"/>
      <c r="AQ2844" s="16"/>
      <c r="AS2844" s="16"/>
      <c r="AU2844" s="16"/>
      <c r="AW2844" s="16"/>
      <c r="AY2844" s="16"/>
      <c r="BA2844" s="16"/>
      <c r="BC2844" s="16"/>
      <c r="BE2844" s="16"/>
      <c r="BF2844" s="17"/>
      <c r="BG2844" s="16"/>
      <c r="BI2844" s="17"/>
      <c r="BJ2844" s="17"/>
      <c r="BK2844" s="17"/>
      <c r="BL2844" s="17"/>
      <c r="BN2844" s="16"/>
      <c r="BT2844" s="16"/>
      <c r="BU2844" s="16"/>
      <c r="BV2844" s="16"/>
      <c r="BY2844" s="16"/>
      <c r="BZ2844" s="16"/>
      <c r="CA2844" s="16"/>
      <c r="CH2844" s="16"/>
      <c r="CI2844" s="16"/>
    </row>
    <row r="2845" spans="6:87" x14ac:dyDescent="0.25">
      <c r="F2845" s="16"/>
      <c r="G2845" s="16"/>
      <c r="U2845" s="16"/>
      <c r="V2845" s="16"/>
      <c r="W2845" s="16"/>
      <c r="Y2845" s="16"/>
      <c r="Z2845" s="16"/>
      <c r="AA2845" s="16"/>
      <c r="AB2845" s="17"/>
      <c r="AC2845" s="16"/>
      <c r="AE2845" s="16"/>
      <c r="AG2845" s="17"/>
      <c r="AH2845" s="16"/>
      <c r="AJ2845" s="16"/>
      <c r="AL2845" s="17"/>
      <c r="AM2845" s="16"/>
      <c r="AO2845" s="16"/>
      <c r="AQ2845" s="16"/>
      <c r="AS2845" s="16"/>
      <c r="AU2845" s="16"/>
      <c r="AW2845" s="16"/>
      <c r="AY2845" s="16"/>
      <c r="BA2845" s="16"/>
      <c r="BC2845" s="16"/>
      <c r="BE2845" s="16"/>
      <c r="BF2845" s="17"/>
      <c r="BG2845" s="16"/>
      <c r="BI2845" s="17"/>
      <c r="BJ2845" s="17"/>
      <c r="BK2845" s="17"/>
      <c r="BL2845" s="17"/>
      <c r="BN2845" s="16"/>
      <c r="BT2845" s="16"/>
      <c r="BU2845" s="16"/>
      <c r="BV2845" s="16"/>
      <c r="BY2845" s="16"/>
      <c r="BZ2845" s="16"/>
      <c r="CA2845" s="16"/>
      <c r="CH2845" s="16"/>
      <c r="CI2845" s="16"/>
    </row>
    <row r="2846" spans="6:87" x14ac:dyDescent="0.25">
      <c r="F2846" s="16"/>
      <c r="G2846" s="16"/>
      <c r="U2846" s="16"/>
      <c r="V2846" s="16"/>
      <c r="W2846" s="16"/>
      <c r="Y2846" s="16"/>
      <c r="Z2846" s="16"/>
      <c r="AA2846" s="16"/>
      <c r="AB2846" s="17"/>
      <c r="AC2846" s="16"/>
      <c r="AE2846" s="16"/>
      <c r="AG2846" s="17"/>
      <c r="AH2846" s="16"/>
      <c r="AJ2846" s="16"/>
      <c r="AL2846" s="17"/>
      <c r="AM2846" s="16"/>
      <c r="AO2846" s="16"/>
      <c r="AQ2846" s="16"/>
      <c r="AS2846" s="16"/>
      <c r="AU2846" s="16"/>
      <c r="AW2846" s="16"/>
      <c r="AY2846" s="16"/>
      <c r="BA2846" s="16"/>
      <c r="BC2846" s="16"/>
      <c r="BE2846" s="16"/>
      <c r="BF2846" s="17"/>
      <c r="BG2846" s="16"/>
      <c r="BI2846" s="17"/>
      <c r="BJ2846" s="17"/>
      <c r="BK2846" s="17"/>
      <c r="BL2846" s="17"/>
      <c r="BN2846" s="16"/>
      <c r="BT2846" s="16"/>
      <c r="BU2846" s="16"/>
      <c r="BV2846" s="16"/>
      <c r="BY2846" s="16"/>
      <c r="BZ2846" s="16"/>
      <c r="CA2846" s="16"/>
      <c r="CH2846" s="16"/>
      <c r="CI2846" s="16"/>
    </row>
    <row r="2847" spans="6:87" x14ac:dyDescent="0.25">
      <c r="F2847" s="16"/>
      <c r="G2847" s="16"/>
      <c r="U2847" s="16"/>
      <c r="V2847" s="16"/>
      <c r="W2847" s="16"/>
      <c r="Y2847" s="16"/>
      <c r="Z2847" s="16"/>
      <c r="AA2847" s="16"/>
      <c r="AB2847" s="17"/>
      <c r="AC2847" s="16"/>
      <c r="AE2847" s="16"/>
      <c r="AG2847" s="17"/>
      <c r="AH2847" s="16"/>
      <c r="AJ2847" s="16"/>
      <c r="AL2847" s="17"/>
      <c r="AM2847" s="16"/>
      <c r="AO2847" s="16"/>
      <c r="AQ2847" s="16"/>
      <c r="AS2847" s="16"/>
      <c r="AU2847" s="16"/>
      <c r="AW2847" s="16"/>
      <c r="AY2847" s="16"/>
      <c r="BA2847" s="16"/>
      <c r="BC2847" s="16"/>
      <c r="BE2847" s="16"/>
      <c r="BF2847" s="17"/>
      <c r="BG2847" s="16"/>
      <c r="BI2847" s="17"/>
      <c r="BJ2847" s="17"/>
      <c r="BK2847" s="17"/>
      <c r="BL2847" s="17"/>
      <c r="BN2847" s="16"/>
      <c r="BT2847" s="16"/>
      <c r="BU2847" s="16"/>
      <c r="BV2847" s="16"/>
      <c r="BY2847" s="16"/>
      <c r="BZ2847" s="16"/>
      <c r="CA2847" s="16"/>
      <c r="CH2847" s="16"/>
      <c r="CI2847" s="16"/>
    </row>
    <row r="2848" spans="6:87" x14ac:dyDescent="0.25">
      <c r="F2848" s="16"/>
      <c r="G2848" s="16"/>
      <c r="U2848" s="16"/>
      <c r="V2848" s="16"/>
      <c r="W2848" s="16"/>
      <c r="Y2848" s="16"/>
      <c r="Z2848" s="16"/>
      <c r="AA2848" s="16"/>
      <c r="AB2848" s="17"/>
      <c r="AC2848" s="16"/>
      <c r="AE2848" s="16"/>
      <c r="AG2848" s="17"/>
      <c r="AH2848" s="16"/>
      <c r="AJ2848" s="16"/>
      <c r="AL2848" s="17"/>
      <c r="AM2848" s="16"/>
      <c r="AO2848" s="16"/>
      <c r="AQ2848" s="16"/>
      <c r="AS2848" s="16"/>
      <c r="AU2848" s="16"/>
      <c r="AW2848" s="16"/>
      <c r="AY2848" s="16"/>
      <c r="BA2848" s="16"/>
      <c r="BC2848" s="16"/>
      <c r="BE2848" s="16"/>
      <c r="BF2848" s="17"/>
      <c r="BG2848" s="16"/>
      <c r="BI2848" s="17"/>
      <c r="BJ2848" s="17"/>
      <c r="BK2848" s="17"/>
      <c r="BL2848" s="17"/>
      <c r="BN2848" s="16"/>
      <c r="BT2848" s="16"/>
      <c r="BU2848" s="16"/>
      <c r="BV2848" s="16"/>
      <c r="BY2848" s="16"/>
      <c r="BZ2848" s="16"/>
      <c r="CA2848" s="16"/>
      <c r="CH2848" s="16"/>
      <c r="CI2848" s="16"/>
    </row>
    <row r="2849" spans="6:87" x14ac:dyDescent="0.25">
      <c r="F2849" s="16"/>
      <c r="G2849" s="16"/>
      <c r="U2849" s="16"/>
      <c r="V2849" s="16"/>
      <c r="W2849" s="16"/>
      <c r="Y2849" s="16"/>
      <c r="Z2849" s="16"/>
      <c r="AA2849" s="16"/>
      <c r="AB2849" s="17"/>
      <c r="AC2849" s="16"/>
      <c r="AE2849" s="16"/>
      <c r="AG2849" s="17"/>
      <c r="AH2849" s="16"/>
      <c r="AJ2849" s="16"/>
      <c r="AL2849" s="17"/>
      <c r="AM2849" s="16"/>
      <c r="AO2849" s="16"/>
      <c r="AQ2849" s="16"/>
      <c r="AS2849" s="16"/>
      <c r="AU2849" s="16"/>
      <c r="AW2849" s="16"/>
      <c r="AY2849" s="16"/>
      <c r="BA2849" s="16"/>
      <c r="BC2849" s="16"/>
      <c r="BE2849" s="16"/>
      <c r="BF2849" s="17"/>
      <c r="BG2849" s="16"/>
      <c r="BI2849" s="17"/>
      <c r="BJ2849" s="17"/>
      <c r="BK2849" s="17"/>
      <c r="BL2849" s="17"/>
      <c r="BN2849" s="16"/>
      <c r="BT2849" s="16"/>
      <c r="BU2849" s="16"/>
      <c r="BV2849" s="16"/>
      <c r="BY2849" s="16"/>
      <c r="BZ2849" s="16"/>
      <c r="CA2849" s="16"/>
      <c r="CH2849" s="16"/>
      <c r="CI2849" s="16"/>
    </row>
    <row r="2850" spans="6:87" x14ac:dyDescent="0.25">
      <c r="F2850" s="16"/>
      <c r="G2850" s="16"/>
      <c r="U2850" s="16"/>
      <c r="V2850" s="16"/>
      <c r="W2850" s="16"/>
      <c r="Y2850" s="16"/>
      <c r="Z2850" s="16"/>
      <c r="AA2850" s="16"/>
      <c r="AB2850" s="17"/>
      <c r="AC2850" s="16"/>
      <c r="AE2850" s="16"/>
      <c r="AG2850" s="17"/>
      <c r="AH2850" s="16"/>
      <c r="AJ2850" s="16"/>
      <c r="AL2850" s="17"/>
      <c r="AM2850" s="16"/>
      <c r="AO2850" s="16"/>
      <c r="AQ2850" s="16"/>
      <c r="AS2850" s="16"/>
      <c r="AU2850" s="16"/>
      <c r="AW2850" s="16"/>
      <c r="AY2850" s="16"/>
      <c r="BA2850" s="16"/>
      <c r="BC2850" s="16"/>
      <c r="BE2850" s="16"/>
      <c r="BF2850" s="17"/>
      <c r="BG2850" s="16"/>
      <c r="BI2850" s="17"/>
      <c r="BJ2850" s="17"/>
      <c r="BK2850" s="17"/>
      <c r="BL2850" s="17"/>
      <c r="BN2850" s="16"/>
      <c r="BT2850" s="16"/>
      <c r="BU2850" s="16"/>
      <c r="BV2850" s="16"/>
      <c r="BY2850" s="16"/>
      <c r="BZ2850" s="16"/>
      <c r="CA2850" s="16"/>
      <c r="CH2850" s="16"/>
      <c r="CI2850" s="16"/>
    </row>
    <row r="2851" spans="6:87" x14ac:dyDescent="0.25">
      <c r="F2851" s="16"/>
      <c r="G2851" s="16"/>
      <c r="U2851" s="16"/>
      <c r="V2851" s="16"/>
      <c r="W2851" s="16"/>
      <c r="Y2851" s="16"/>
      <c r="Z2851" s="16"/>
      <c r="AA2851" s="16"/>
      <c r="AB2851" s="17"/>
      <c r="AC2851" s="16"/>
      <c r="AE2851" s="16"/>
      <c r="AG2851" s="17"/>
      <c r="AH2851" s="16"/>
      <c r="AJ2851" s="16"/>
      <c r="AL2851" s="17"/>
      <c r="AM2851" s="16"/>
      <c r="AO2851" s="16"/>
      <c r="AQ2851" s="16"/>
      <c r="AS2851" s="16"/>
      <c r="AU2851" s="16"/>
      <c r="AW2851" s="16"/>
      <c r="AY2851" s="16"/>
      <c r="BA2851" s="16"/>
      <c r="BC2851" s="16"/>
      <c r="BE2851" s="16"/>
      <c r="BF2851" s="17"/>
      <c r="BG2851" s="16"/>
      <c r="BI2851" s="17"/>
      <c r="BJ2851" s="17"/>
      <c r="BK2851" s="17"/>
      <c r="BL2851" s="17"/>
      <c r="BN2851" s="16"/>
      <c r="BT2851" s="16"/>
      <c r="BU2851" s="16"/>
      <c r="BV2851" s="16"/>
      <c r="BY2851" s="16"/>
      <c r="BZ2851" s="16"/>
      <c r="CA2851" s="16"/>
      <c r="CH2851" s="16"/>
      <c r="CI2851" s="16"/>
    </row>
    <row r="2852" spans="6:87" x14ac:dyDescent="0.25">
      <c r="F2852" s="16"/>
      <c r="G2852" s="16"/>
      <c r="U2852" s="16"/>
      <c r="V2852" s="16"/>
      <c r="W2852" s="16"/>
      <c r="Y2852" s="16"/>
      <c r="Z2852" s="16"/>
      <c r="AA2852" s="16"/>
      <c r="AB2852" s="17"/>
      <c r="AC2852" s="16"/>
      <c r="AE2852" s="16"/>
      <c r="AG2852" s="17"/>
      <c r="AH2852" s="16"/>
      <c r="AJ2852" s="16"/>
      <c r="AL2852" s="17"/>
      <c r="AM2852" s="16"/>
      <c r="AO2852" s="16"/>
      <c r="AQ2852" s="16"/>
      <c r="AS2852" s="16"/>
      <c r="AU2852" s="16"/>
      <c r="AW2852" s="16"/>
      <c r="AY2852" s="16"/>
      <c r="BA2852" s="16"/>
      <c r="BC2852" s="16"/>
      <c r="BE2852" s="16"/>
      <c r="BF2852" s="17"/>
      <c r="BG2852" s="16"/>
      <c r="BI2852" s="17"/>
      <c r="BJ2852" s="17"/>
      <c r="BK2852" s="17"/>
      <c r="BL2852" s="17"/>
      <c r="BN2852" s="16"/>
      <c r="BT2852" s="16"/>
      <c r="BU2852" s="16"/>
      <c r="BV2852" s="16"/>
      <c r="BY2852" s="16"/>
      <c r="BZ2852" s="16"/>
      <c r="CA2852" s="16"/>
      <c r="CH2852" s="16"/>
      <c r="CI2852" s="16"/>
    </row>
    <row r="2853" spans="6:87" x14ac:dyDescent="0.25">
      <c r="F2853" s="16"/>
      <c r="G2853" s="16"/>
      <c r="U2853" s="16"/>
      <c r="V2853" s="16"/>
      <c r="W2853" s="16"/>
      <c r="Y2853" s="16"/>
      <c r="Z2853" s="16"/>
      <c r="AA2853" s="16"/>
      <c r="AB2853" s="17"/>
      <c r="AC2853" s="16"/>
      <c r="AE2853" s="16"/>
      <c r="AG2853" s="17"/>
      <c r="AH2853" s="16"/>
      <c r="AJ2853" s="16"/>
      <c r="AL2853" s="17"/>
      <c r="AM2853" s="16"/>
      <c r="AO2853" s="16"/>
      <c r="AQ2853" s="16"/>
      <c r="AS2853" s="16"/>
      <c r="AU2853" s="16"/>
      <c r="AW2853" s="16"/>
      <c r="AY2853" s="16"/>
      <c r="BA2853" s="16"/>
      <c r="BC2853" s="16"/>
      <c r="BE2853" s="16"/>
      <c r="BF2853" s="17"/>
      <c r="BG2853" s="16"/>
      <c r="BI2853" s="17"/>
      <c r="BJ2853" s="17"/>
      <c r="BK2853" s="17"/>
      <c r="BL2853" s="17"/>
      <c r="BN2853" s="16"/>
      <c r="BT2853" s="16"/>
      <c r="BU2853" s="16"/>
      <c r="BV2853" s="16"/>
      <c r="BY2853" s="16"/>
      <c r="BZ2853" s="16"/>
      <c r="CA2853" s="16"/>
      <c r="CH2853" s="16"/>
      <c r="CI2853" s="16"/>
    </row>
    <row r="2854" spans="6:87" x14ac:dyDescent="0.25">
      <c r="F2854" s="16"/>
      <c r="G2854" s="16"/>
      <c r="U2854" s="16"/>
      <c r="V2854" s="16"/>
      <c r="W2854" s="16"/>
      <c r="Y2854" s="16"/>
      <c r="Z2854" s="16"/>
      <c r="AA2854" s="16"/>
      <c r="AB2854" s="17"/>
      <c r="AC2854" s="16"/>
      <c r="AE2854" s="16"/>
      <c r="AG2854" s="17"/>
      <c r="AH2854" s="16"/>
      <c r="AJ2854" s="16"/>
      <c r="AL2854" s="17"/>
      <c r="AM2854" s="16"/>
      <c r="AO2854" s="16"/>
      <c r="AQ2854" s="16"/>
      <c r="AS2854" s="16"/>
      <c r="AU2854" s="16"/>
      <c r="AW2854" s="16"/>
      <c r="AY2854" s="16"/>
      <c r="BA2854" s="16"/>
      <c r="BC2854" s="16"/>
      <c r="BE2854" s="16"/>
      <c r="BF2854" s="17"/>
      <c r="BG2854" s="16"/>
      <c r="BI2854" s="17"/>
      <c r="BJ2854" s="17"/>
      <c r="BK2854" s="17"/>
      <c r="BL2854" s="17"/>
      <c r="BN2854" s="16"/>
      <c r="BT2854" s="16"/>
      <c r="BU2854" s="16"/>
      <c r="BV2854" s="16"/>
      <c r="BY2854" s="16"/>
      <c r="BZ2854" s="16"/>
      <c r="CA2854" s="16"/>
      <c r="CH2854" s="16"/>
      <c r="CI2854" s="16"/>
    </row>
    <row r="2855" spans="6:87" x14ac:dyDescent="0.25">
      <c r="F2855" s="16"/>
      <c r="G2855" s="16"/>
      <c r="U2855" s="16"/>
      <c r="V2855" s="16"/>
      <c r="W2855" s="16"/>
      <c r="Y2855" s="16"/>
      <c r="Z2855" s="16"/>
      <c r="AA2855" s="16"/>
      <c r="AB2855" s="17"/>
      <c r="AC2855" s="16"/>
      <c r="AE2855" s="16"/>
      <c r="AG2855" s="17"/>
      <c r="AH2855" s="16"/>
      <c r="AJ2855" s="16"/>
      <c r="AL2855" s="17"/>
      <c r="AM2855" s="16"/>
      <c r="AO2855" s="16"/>
      <c r="AQ2855" s="16"/>
      <c r="AS2855" s="16"/>
      <c r="AU2855" s="16"/>
      <c r="AW2855" s="16"/>
      <c r="AY2855" s="16"/>
      <c r="BA2855" s="16"/>
      <c r="BC2855" s="16"/>
      <c r="BE2855" s="16"/>
      <c r="BF2855" s="17"/>
      <c r="BG2855" s="16"/>
      <c r="BI2855" s="17"/>
      <c r="BJ2855" s="17"/>
      <c r="BK2855" s="17"/>
      <c r="BL2855" s="17"/>
      <c r="BN2855" s="16"/>
      <c r="BT2855" s="16"/>
      <c r="BU2855" s="16"/>
      <c r="BV2855" s="16"/>
      <c r="BY2855" s="16"/>
      <c r="BZ2855" s="16"/>
      <c r="CA2855" s="16"/>
      <c r="CH2855" s="16"/>
      <c r="CI2855" s="16"/>
    </row>
    <row r="2856" spans="6:87" x14ac:dyDescent="0.25">
      <c r="F2856" s="16"/>
      <c r="G2856" s="16"/>
      <c r="U2856" s="16"/>
      <c r="V2856" s="16"/>
      <c r="W2856" s="16"/>
      <c r="Y2856" s="16"/>
      <c r="Z2856" s="16"/>
      <c r="AA2856" s="16"/>
      <c r="AB2856" s="17"/>
      <c r="AC2856" s="16"/>
      <c r="AE2856" s="16"/>
      <c r="AG2856" s="17"/>
      <c r="AH2856" s="16"/>
      <c r="AJ2856" s="16"/>
      <c r="AL2856" s="17"/>
      <c r="AM2856" s="16"/>
      <c r="AO2856" s="16"/>
      <c r="AQ2856" s="16"/>
      <c r="AS2856" s="16"/>
      <c r="AU2856" s="16"/>
      <c r="AW2856" s="16"/>
      <c r="AY2856" s="16"/>
      <c r="BA2856" s="16"/>
      <c r="BC2856" s="16"/>
      <c r="BE2856" s="16"/>
      <c r="BF2856" s="17"/>
      <c r="BG2856" s="16"/>
      <c r="BI2856" s="17"/>
      <c r="BJ2856" s="17"/>
      <c r="BK2856" s="17"/>
      <c r="BL2856" s="17"/>
      <c r="BN2856" s="16"/>
      <c r="BT2856" s="16"/>
      <c r="BU2856" s="16"/>
      <c r="BV2856" s="16"/>
      <c r="BY2856" s="16"/>
      <c r="BZ2856" s="16"/>
      <c r="CA2856" s="16"/>
      <c r="CH2856" s="16"/>
      <c r="CI2856" s="16"/>
    </row>
    <row r="2857" spans="6:87" x14ac:dyDescent="0.25">
      <c r="F2857" s="16"/>
      <c r="G2857" s="16"/>
      <c r="U2857" s="16"/>
      <c r="V2857" s="16"/>
      <c r="W2857" s="16"/>
      <c r="Y2857" s="16"/>
      <c r="Z2857" s="16"/>
      <c r="AA2857" s="16"/>
      <c r="AB2857" s="17"/>
      <c r="AC2857" s="16"/>
      <c r="AE2857" s="16"/>
      <c r="AG2857" s="17"/>
      <c r="AH2857" s="16"/>
      <c r="AJ2857" s="16"/>
      <c r="AL2857" s="17"/>
      <c r="AM2857" s="16"/>
      <c r="AO2857" s="16"/>
      <c r="AQ2857" s="16"/>
      <c r="AS2857" s="16"/>
      <c r="AU2857" s="16"/>
      <c r="AW2857" s="16"/>
      <c r="AY2857" s="16"/>
      <c r="BA2857" s="16"/>
      <c r="BC2857" s="16"/>
      <c r="BE2857" s="16"/>
      <c r="BF2857" s="17"/>
      <c r="BG2857" s="16"/>
      <c r="BI2857" s="17"/>
      <c r="BJ2857" s="17"/>
      <c r="BK2857" s="17"/>
      <c r="BL2857" s="17"/>
      <c r="BN2857" s="16"/>
      <c r="BT2857" s="16"/>
      <c r="BU2857" s="16"/>
      <c r="BV2857" s="16"/>
      <c r="BY2857" s="16"/>
      <c r="BZ2857" s="16"/>
      <c r="CA2857" s="16"/>
      <c r="CH2857" s="16"/>
      <c r="CI2857" s="16"/>
    </row>
    <row r="2858" spans="6:87" x14ac:dyDescent="0.25">
      <c r="F2858" s="16"/>
      <c r="G2858" s="16"/>
      <c r="U2858" s="16"/>
      <c r="V2858" s="16"/>
      <c r="W2858" s="16"/>
      <c r="Y2858" s="16"/>
      <c r="Z2858" s="16"/>
      <c r="AA2858" s="16"/>
      <c r="AB2858" s="17"/>
      <c r="AC2858" s="16"/>
      <c r="AE2858" s="16"/>
      <c r="AG2858" s="17"/>
      <c r="AH2858" s="16"/>
      <c r="AJ2858" s="16"/>
      <c r="AL2858" s="17"/>
      <c r="AM2858" s="16"/>
      <c r="AO2858" s="16"/>
      <c r="AQ2858" s="16"/>
      <c r="AS2858" s="16"/>
      <c r="AU2858" s="16"/>
      <c r="AW2858" s="16"/>
      <c r="AY2858" s="16"/>
      <c r="BA2858" s="16"/>
      <c r="BC2858" s="16"/>
      <c r="BE2858" s="16"/>
      <c r="BF2858" s="17"/>
      <c r="BG2858" s="16"/>
      <c r="BI2858" s="17"/>
      <c r="BJ2858" s="17"/>
      <c r="BK2858" s="17"/>
      <c r="BL2858" s="17"/>
      <c r="BN2858" s="16"/>
      <c r="BT2858" s="16"/>
      <c r="BU2858" s="16"/>
      <c r="BV2858" s="16"/>
      <c r="BY2858" s="16"/>
      <c r="BZ2858" s="16"/>
      <c r="CA2858" s="16"/>
      <c r="CH2858" s="16"/>
      <c r="CI2858" s="16"/>
    </row>
    <row r="2859" spans="6:87" x14ac:dyDescent="0.25">
      <c r="F2859" s="16"/>
      <c r="G2859" s="16"/>
      <c r="U2859" s="16"/>
      <c r="V2859" s="16"/>
      <c r="W2859" s="16"/>
      <c r="Y2859" s="16"/>
      <c r="Z2859" s="16"/>
      <c r="AA2859" s="16"/>
      <c r="AB2859" s="17"/>
      <c r="AC2859" s="16"/>
      <c r="AE2859" s="16"/>
      <c r="AG2859" s="17"/>
      <c r="AH2859" s="16"/>
      <c r="AJ2859" s="16"/>
      <c r="AL2859" s="17"/>
      <c r="AM2859" s="16"/>
      <c r="AO2859" s="16"/>
      <c r="AQ2859" s="16"/>
      <c r="AS2859" s="16"/>
      <c r="AU2859" s="16"/>
      <c r="AW2859" s="16"/>
      <c r="AY2859" s="16"/>
      <c r="BA2859" s="16"/>
      <c r="BC2859" s="16"/>
      <c r="BE2859" s="16"/>
      <c r="BF2859" s="17"/>
      <c r="BG2859" s="16"/>
      <c r="BI2859" s="17"/>
      <c r="BJ2859" s="17"/>
      <c r="BK2859" s="17"/>
      <c r="BL2859" s="17"/>
      <c r="BN2859" s="16"/>
      <c r="BT2859" s="16"/>
      <c r="BU2859" s="16"/>
      <c r="BV2859" s="16"/>
      <c r="BY2859" s="16"/>
      <c r="BZ2859" s="16"/>
      <c r="CA2859" s="16"/>
      <c r="CH2859" s="16"/>
      <c r="CI2859" s="16"/>
    </row>
    <row r="2860" spans="6:87" x14ac:dyDescent="0.25">
      <c r="F2860" s="16"/>
      <c r="G2860" s="16"/>
      <c r="U2860" s="16"/>
      <c r="V2860" s="16"/>
      <c r="W2860" s="16"/>
      <c r="Y2860" s="16"/>
      <c r="Z2860" s="16"/>
      <c r="AA2860" s="16"/>
      <c r="AB2860" s="17"/>
      <c r="AC2860" s="16"/>
      <c r="AE2860" s="16"/>
      <c r="AG2860" s="17"/>
      <c r="AH2860" s="16"/>
      <c r="AJ2860" s="16"/>
      <c r="AL2860" s="17"/>
      <c r="AM2860" s="16"/>
      <c r="AO2860" s="16"/>
      <c r="AQ2860" s="16"/>
      <c r="AS2860" s="16"/>
      <c r="AU2860" s="16"/>
      <c r="AW2860" s="16"/>
      <c r="AY2860" s="16"/>
      <c r="BA2860" s="16"/>
      <c r="BC2860" s="16"/>
      <c r="BE2860" s="16"/>
      <c r="BF2860" s="17"/>
      <c r="BG2860" s="16"/>
      <c r="BI2860" s="17"/>
      <c r="BJ2860" s="17"/>
      <c r="BK2860" s="17"/>
      <c r="BL2860" s="17"/>
      <c r="BN2860" s="16"/>
      <c r="BT2860" s="16"/>
      <c r="BU2860" s="16"/>
      <c r="BV2860" s="16"/>
      <c r="BY2860" s="16"/>
      <c r="BZ2860" s="16"/>
      <c r="CA2860" s="16"/>
      <c r="CH2860" s="16"/>
      <c r="CI2860" s="16"/>
    </row>
    <row r="2861" spans="6:87" x14ac:dyDescent="0.25">
      <c r="F2861" s="16"/>
      <c r="G2861" s="16"/>
      <c r="U2861" s="16"/>
      <c r="V2861" s="16"/>
      <c r="W2861" s="16"/>
      <c r="Y2861" s="16"/>
      <c r="Z2861" s="16"/>
      <c r="AA2861" s="16"/>
      <c r="AB2861" s="17"/>
      <c r="AC2861" s="16"/>
      <c r="AE2861" s="16"/>
      <c r="AG2861" s="17"/>
      <c r="AH2861" s="16"/>
      <c r="AJ2861" s="16"/>
      <c r="AL2861" s="17"/>
      <c r="AM2861" s="16"/>
      <c r="AO2861" s="16"/>
      <c r="AQ2861" s="16"/>
      <c r="AS2861" s="16"/>
      <c r="AU2861" s="16"/>
      <c r="AW2861" s="16"/>
      <c r="AY2861" s="16"/>
      <c r="BA2861" s="16"/>
      <c r="BC2861" s="16"/>
      <c r="BE2861" s="16"/>
      <c r="BF2861" s="17"/>
      <c r="BG2861" s="16"/>
      <c r="BI2861" s="17"/>
      <c r="BJ2861" s="17"/>
      <c r="BK2861" s="17"/>
      <c r="BL2861" s="17"/>
      <c r="BN2861" s="16"/>
      <c r="BT2861" s="16"/>
      <c r="BU2861" s="16"/>
      <c r="BV2861" s="16"/>
      <c r="BY2861" s="16"/>
      <c r="BZ2861" s="16"/>
      <c r="CA2861" s="16"/>
      <c r="CH2861" s="16"/>
      <c r="CI2861" s="16"/>
    </row>
    <row r="2862" spans="6:87" x14ac:dyDescent="0.25">
      <c r="F2862" s="16"/>
      <c r="G2862" s="16"/>
      <c r="U2862" s="16"/>
      <c r="V2862" s="16"/>
      <c r="W2862" s="16"/>
      <c r="Y2862" s="16"/>
      <c r="Z2862" s="16"/>
      <c r="AA2862" s="16"/>
      <c r="AB2862" s="17"/>
      <c r="AC2862" s="16"/>
      <c r="AE2862" s="16"/>
      <c r="AG2862" s="17"/>
      <c r="AH2862" s="16"/>
      <c r="AJ2862" s="16"/>
      <c r="AL2862" s="17"/>
      <c r="AM2862" s="16"/>
      <c r="AO2862" s="16"/>
      <c r="AQ2862" s="16"/>
      <c r="AS2862" s="16"/>
      <c r="AU2862" s="16"/>
      <c r="AW2862" s="16"/>
      <c r="AY2862" s="16"/>
      <c r="BA2862" s="16"/>
      <c r="BC2862" s="16"/>
      <c r="BE2862" s="16"/>
      <c r="BF2862" s="17"/>
      <c r="BG2862" s="16"/>
      <c r="BI2862" s="17"/>
      <c r="BJ2862" s="17"/>
      <c r="BK2862" s="17"/>
      <c r="BL2862" s="17"/>
      <c r="BN2862" s="16"/>
      <c r="BT2862" s="16"/>
      <c r="BU2862" s="16"/>
      <c r="BV2862" s="16"/>
      <c r="BY2862" s="16"/>
      <c r="BZ2862" s="16"/>
      <c r="CA2862" s="16"/>
      <c r="CH2862" s="16"/>
      <c r="CI2862" s="16"/>
    </row>
    <row r="2863" spans="6:87" x14ac:dyDescent="0.25">
      <c r="F2863" s="16"/>
      <c r="G2863" s="16"/>
      <c r="U2863" s="16"/>
      <c r="V2863" s="16"/>
      <c r="W2863" s="16"/>
      <c r="Y2863" s="16"/>
      <c r="Z2863" s="16"/>
      <c r="AA2863" s="16"/>
      <c r="AB2863" s="17"/>
      <c r="AC2863" s="16"/>
      <c r="AE2863" s="16"/>
      <c r="AG2863" s="17"/>
      <c r="AH2863" s="16"/>
      <c r="AJ2863" s="16"/>
      <c r="AL2863" s="17"/>
      <c r="AM2863" s="16"/>
      <c r="AO2863" s="16"/>
      <c r="AQ2863" s="16"/>
      <c r="AS2863" s="16"/>
      <c r="AU2863" s="16"/>
      <c r="AW2863" s="16"/>
      <c r="AY2863" s="16"/>
      <c r="BA2863" s="16"/>
      <c r="BC2863" s="16"/>
      <c r="BE2863" s="16"/>
      <c r="BF2863" s="17"/>
      <c r="BG2863" s="16"/>
      <c r="BI2863" s="17"/>
      <c r="BJ2863" s="17"/>
      <c r="BK2863" s="17"/>
      <c r="BL2863" s="17"/>
      <c r="BN2863" s="16"/>
      <c r="BT2863" s="16"/>
      <c r="BU2863" s="16"/>
      <c r="BV2863" s="16"/>
      <c r="BY2863" s="16"/>
      <c r="BZ2863" s="16"/>
      <c r="CA2863" s="16"/>
      <c r="CH2863" s="16"/>
      <c r="CI2863" s="16"/>
    </row>
    <row r="2864" spans="6:87" x14ac:dyDescent="0.25">
      <c r="F2864" s="16"/>
      <c r="G2864" s="16"/>
      <c r="U2864" s="16"/>
      <c r="V2864" s="16"/>
      <c r="W2864" s="16"/>
      <c r="Y2864" s="16"/>
      <c r="Z2864" s="16"/>
      <c r="AA2864" s="16"/>
      <c r="AB2864" s="17"/>
      <c r="AC2864" s="16"/>
      <c r="AE2864" s="16"/>
      <c r="AG2864" s="17"/>
      <c r="AH2864" s="16"/>
      <c r="AJ2864" s="16"/>
      <c r="AL2864" s="17"/>
      <c r="AM2864" s="16"/>
      <c r="AO2864" s="16"/>
      <c r="AQ2864" s="16"/>
      <c r="AS2864" s="16"/>
      <c r="AU2864" s="16"/>
      <c r="AW2864" s="16"/>
      <c r="AY2864" s="16"/>
      <c r="BA2864" s="16"/>
      <c r="BC2864" s="16"/>
      <c r="BE2864" s="16"/>
      <c r="BF2864" s="17"/>
      <c r="BG2864" s="16"/>
      <c r="BI2864" s="17"/>
      <c r="BJ2864" s="17"/>
      <c r="BK2864" s="17"/>
      <c r="BL2864" s="17"/>
      <c r="BN2864" s="16"/>
      <c r="BT2864" s="16"/>
      <c r="BU2864" s="16"/>
      <c r="BV2864" s="16"/>
      <c r="BY2864" s="16"/>
      <c r="BZ2864" s="16"/>
      <c r="CA2864" s="16"/>
      <c r="CH2864" s="16"/>
      <c r="CI2864" s="16"/>
    </row>
    <row r="2865" spans="6:87" x14ac:dyDescent="0.25">
      <c r="F2865" s="16"/>
      <c r="G2865" s="16"/>
      <c r="U2865" s="16"/>
      <c r="V2865" s="16"/>
      <c r="W2865" s="16"/>
      <c r="Y2865" s="16"/>
      <c r="Z2865" s="16"/>
      <c r="AA2865" s="16"/>
      <c r="AB2865" s="17"/>
      <c r="AC2865" s="16"/>
      <c r="AE2865" s="16"/>
      <c r="AG2865" s="17"/>
      <c r="AH2865" s="16"/>
      <c r="AJ2865" s="16"/>
      <c r="AL2865" s="17"/>
      <c r="AM2865" s="16"/>
      <c r="AO2865" s="16"/>
      <c r="AQ2865" s="16"/>
      <c r="AS2865" s="16"/>
      <c r="AU2865" s="16"/>
      <c r="AW2865" s="16"/>
      <c r="AY2865" s="16"/>
      <c r="BA2865" s="16"/>
      <c r="BC2865" s="16"/>
      <c r="BE2865" s="16"/>
      <c r="BF2865" s="17"/>
      <c r="BG2865" s="16"/>
      <c r="BI2865" s="17"/>
      <c r="BJ2865" s="17"/>
      <c r="BK2865" s="17"/>
      <c r="BL2865" s="17"/>
      <c r="BN2865" s="16"/>
      <c r="BT2865" s="16"/>
      <c r="BU2865" s="16"/>
      <c r="BV2865" s="16"/>
      <c r="BY2865" s="16"/>
      <c r="BZ2865" s="16"/>
      <c r="CA2865" s="16"/>
      <c r="CH2865" s="16"/>
      <c r="CI2865" s="16"/>
    </row>
    <row r="2866" spans="6:87" x14ac:dyDescent="0.25">
      <c r="F2866" s="16"/>
      <c r="G2866" s="16"/>
      <c r="U2866" s="16"/>
      <c r="V2866" s="16"/>
      <c r="W2866" s="16"/>
      <c r="Y2866" s="16"/>
      <c r="Z2866" s="16"/>
      <c r="AA2866" s="16"/>
      <c r="AB2866" s="17"/>
      <c r="AC2866" s="16"/>
      <c r="AE2866" s="16"/>
      <c r="AG2866" s="17"/>
      <c r="AH2866" s="16"/>
      <c r="AJ2866" s="16"/>
      <c r="AL2866" s="17"/>
      <c r="AM2866" s="16"/>
      <c r="AO2866" s="16"/>
      <c r="AQ2866" s="16"/>
      <c r="AS2866" s="16"/>
      <c r="AU2866" s="16"/>
      <c r="AW2866" s="16"/>
      <c r="AY2866" s="16"/>
      <c r="BA2866" s="16"/>
      <c r="BC2866" s="16"/>
      <c r="BE2866" s="16"/>
      <c r="BF2866" s="17"/>
      <c r="BG2866" s="16"/>
      <c r="BI2866" s="17"/>
      <c r="BJ2866" s="17"/>
      <c r="BK2866" s="17"/>
      <c r="BL2866" s="17"/>
      <c r="BN2866" s="16"/>
      <c r="BT2866" s="16"/>
      <c r="BU2866" s="16"/>
      <c r="BV2866" s="16"/>
      <c r="BY2866" s="16"/>
      <c r="BZ2866" s="16"/>
      <c r="CA2866" s="16"/>
      <c r="CH2866" s="16"/>
      <c r="CI2866" s="16"/>
    </row>
    <row r="2867" spans="6:87" x14ac:dyDescent="0.25">
      <c r="F2867" s="16"/>
      <c r="G2867" s="16"/>
      <c r="U2867" s="16"/>
      <c r="V2867" s="16"/>
      <c r="W2867" s="16"/>
      <c r="Y2867" s="16"/>
      <c r="Z2867" s="16"/>
      <c r="AA2867" s="16"/>
      <c r="AB2867" s="17"/>
      <c r="AC2867" s="16"/>
      <c r="AE2867" s="16"/>
      <c r="AG2867" s="17"/>
      <c r="AH2867" s="16"/>
      <c r="AJ2867" s="16"/>
      <c r="AL2867" s="17"/>
      <c r="AM2867" s="16"/>
      <c r="AO2867" s="16"/>
      <c r="AQ2867" s="16"/>
      <c r="AS2867" s="16"/>
      <c r="AU2867" s="16"/>
      <c r="AW2867" s="16"/>
      <c r="AY2867" s="16"/>
      <c r="BA2867" s="16"/>
      <c r="BC2867" s="16"/>
      <c r="BE2867" s="16"/>
      <c r="BF2867" s="17"/>
      <c r="BG2867" s="16"/>
      <c r="BI2867" s="17"/>
      <c r="BJ2867" s="17"/>
      <c r="BK2867" s="17"/>
      <c r="BL2867" s="17"/>
      <c r="BN2867" s="16"/>
      <c r="BT2867" s="16"/>
      <c r="BU2867" s="16"/>
      <c r="BV2867" s="16"/>
      <c r="BY2867" s="16"/>
      <c r="BZ2867" s="16"/>
      <c r="CA2867" s="16"/>
      <c r="CH2867" s="16"/>
      <c r="CI2867" s="16"/>
    </row>
    <row r="2868" spans="6:87" x14ac:dyDescent="0.25">
      <c r="F2868" s="16"/>
      <c r="G2868" s="16"/>
      <c r="U2868" s="16"/>
      <c r="V2868" s="16"/>
      <c r="W2868" s="16"/>
      <c r="Y2868" s="16"/>
      <c r="Z2868" s="16"/>
      <c r="AA2868" s="16"/>
      <c r="AB2868" s="17"/>
      <c r="AC2868" s="16"/>
      <c r="AE2868" s="16"/>
      <c r="AG2868" s="17"/>
      <c r="AH2868" s="16"/>
      <c r="AJ2868" s="16"/>
      <c r="AL2868" s="17"/>
      <c r="AM2868" s="16"/>
      <c r="AO2868" s="16"/>
      <c r="AQ2868" s="16"/>
      <c r="AS2868" s="16"/>
      <c r="AU2868" s="16"/>
      <c r="AW2868" s="16"/>
      <c r="AY2868" s="16"/>
      <c r="BA2868" s="16"/>
      <c r="BC2868" s="16"/>
      <c r="BE2868" s="16"/>
      <c r="BF2868" s="17"/>
      <c r="BG2868" s="16"/>
      <c r="BI2868" s="17"/>
      <c r="BJ2868" s="17"/>
      <c r="BK2868" s="17"/>
      <c r="BL2868" s="17"/>
      <c r="BN2868" s="16"/>
      <c r="BT2868" s="16"/>
      <c r="BU2868" s="16"/>
      <c r="BV2868" s="16"/>
      <c r="BY2868" s="16"/>
      <c r="BZ2868" s="16"/>
      <c r="CA2868" s="16"/>
      <c r="CH2868" s="16"/>
      <c r="CI2868" s="16"/>
    </row>
    <row r="2869" spans="6:87" x14ac:dyDescent="0.25">
      <c r="F2869" s="16"/>
      <c r="G2869" s="16"/>
      <c r="U2869" s="16"/>
      <c r="V2869" s="16"/>
      <c r="W2869" s="16"/>
      <c r="Y2869" s="16"/>
      <c r="Z2869" s="16"/>
      <c r="AA2869" s="16"/>
      <c r="AB2869" s="17"/>
      <c r="AC2869" s="16"/>
      <c r="AE2869" s="16"/>
      <c r="AG2869" s="17"/>
      <c r="AH2869" s="16"/>
      <c r="AJ2869" s="16"/>
      <c r="AL2869" s="17"/>
      <c r="AM2869" s="16"/>
      <c r="AO2869" s="16"/>
      <c r="AQ2869" s="16"/>
      <c r="AS2869" s="16"/>
      <c r="AU2869" s="16"/>
      <c r="AW2869" s="16"/>
      <c r="AY2869" s="16"/>
      <c r="BA2869" s="16"/>
      <c r="BC2869" s="16"/>
      <c r="BE2869" s="16"/>
      <c r="BF2869" s="17"/>
      <c r="BG2869" s="16"/>
      <c r="BI2869" s="17"/>
      <c r="BJ2869" s="17"/>
      <c r="BK2869" s="17"/>
      <c r="BL2869" s="17"/>
      <c r="BN2869" s="16"/>
      <c r="BT2869" s="16"/>
      <c r="BU2869" s="16"/>
      <c r="BV2869" s="16"/>
      <c r="BY2869" s="16"/>
      <c r="BZ2869" s="16"/>
      <c r="CA2869" s="16"/>
      <c r="CH2869" s="16"/>
      <c r="CI2869" s="16"/>
    </row>
    <row r="2870" spans="6:87" x14ac:dyDescent="0.25">
      <c r="F2870" s="16"/>
      <c r="G2870" s="16"/>
      <c r="U2870" s="16"/>
      <c r="V2870" s="16"/>
      <c r="W2870" s="16"/>
      <c r="Y2870" s="16"/>
      <c r="Z2870" s="16"/>
      <c r="AA2870" s="16"/>
      <c r="AB2870" s="17"/>
      <c r="AC2870" s="16"/>
      <c r="AE2870" s="16"/>
      <c r="AG2870" s="17"/>
      <c r="AH2870" s="16"/>
      <c r="AJ2870" s="16"/>
      <c r="AL2870" s="17"/>
      <c r="AM2870" s="16"/>
      <c r="AO2870" s="16"/>
      <c r="AQ2870" s="16"/>
      <c r="AS2870" s="16"/>
      <c r="AU2870" s="16"/>
      <c r="AW2870" s="16"/>
      <c r="AY2870" s="16"/>
      <c r="BA2870" s="16"/>
      <c r="BC2870" s="16"/>
      <c r="BE2870" s="16"/>
      <c r="BF2870" s="17"/>
      <c r="BG2870" s="16"/>
      <c r="BI2870" s="17"/>
      <c r="BJ2870" s="17"/>
      <c r="BK2870" s="17"/>
      <c r="BL2870" s="17"/>
      <c r="BN2870" s="16"/>
      <c r="BT2870" s="16"/>
      <c r="BU2870" s="16"/>
      <c r="BV2870" s="16"/>
      <c r="BY2870" s="16"/>
      <c r="BZ2870" s="16"/>
      <c r="CA2870" s="16"/>
      <c r="CH2870" s="16"/>
      <c r="CI2870" s="16"/>
    </row>
    <row r="2871" spans="6:87" x14ac:dyDescent="0.25">
      <c r="F2871" s="16"/>
      <c r="G2871" s="16"/>
      <c r="U2871" s="16"/>
      <c r="V2871" s="16"/>
      <c r="W2871" s="16"/>
      <c r="Y2871" s="16"/>
      <c r="Z2871" s="16"/>
      <c r="AA2871" s="16"/>
      <c r="AB2871" s="17"/>
      <c r="AC2871" s="16"/>
      <c r="AE2871" s="16"/>
      <c r="AG2871" s="17"/>
      <c r="AH2871" s="16"/>
      <c r="AJ2871" s="16"/>
      <c r="AL2871" s="17"/>
      <c r="AM2871" s="16"/>
      <c r="AO2871" s="16"/>
      <c r="AQ2871" s="16"/>
      <c r="AS2871" s="16"/>
      <c r="AU2871" s="16"/>
      <c r="AW2871" s="16"/>
      <c r="AY2871" s="16"/>
      <c r="BA2871" s="16"/>
      <c r="BC2871" s="16"/>
      <c r="BE2871" s="16"/>
      <c r="BF2871" s="17"/>
      <c r="BG2871" s="16"/>
      <c r="BI2871" s="17"/>
      <c r="BJ2871" s="17"/>
      <c r="BK2871" s="17"/>
      <c r="BL2871" s="17"/>
      <c r="BN2871" s="16"/>
      <c r="BT2871" s="16"/>
      <c r="BU2871" s="16"/>
      <c r="BV2871" s="16"/>
      <c r="BY2871" s="16"/>
      <c r="BZ2871" s="16"/>
      <c r="CA2871" s="16"/>
      <c r="CH2871" s="16"/>
      <c r="CI2871" s="16"/>
    </row>
    <row r="2872" spans="6:87" x14ac:dyDescent="0.25">
      <c r="F2872" s="16"/>
      <c r="G2872" s="16"/>
      <c r="U2872" s="16"/>
      <c r="V2872" s="16"/>
      <c r="W2872" s="16"/>
      <c r="Y2872" s="16"/>
      <c r="Z2872" s="16"/>
      <c r="AA2872" s="16"/>
      <c r="AB2872" s="17"/>
      <c r="AC2872" s="16"/>
      <c r="AE2872" s="16"/>
      <c r="AG2872" s="17"/>
      <c r="AH2872" s="16"/>
      <c r="AJ2872" s="16"/>
      <c r="AL2872" s="17"/>
      <c r="AM2872" s="16"/>
      <c r="AO2872" s="16"/>
      <c r="AQ2872" s="16"/>
      <c r="AS2872" s="16"/>
      <c r="AU2872" s="16"/>
      <c r="AW2872" s="16"/>
      <c r="AY2872" s="16"/>
      <c r="BA2872" s="16"/>
      <c r="BC2872" s="16"/>
      <c r="BE2872" s="16"/>
      <c r="BF2872" s="17"/>
      <c r="BG2872" s="16"/>
      <c r="BI2872" s="17"/>
      <c r="BJ2872" s="17"/>
      <c r="BK2872" s="17"/>
      <c r="BL2872" s="17"/>
      <c r="BN2872" s="16"/>
      <c r="BT2872" s="16"/>
      <c r="BU2872" s="16"/>
      <c r="BV2872" s="16"/>
      <c r="BY2872" s="16"/>
      <c r="BZ2872" s="16"/>
      <c r="CA2872" s="16"/>
      <c r="CH2872" s="16"/>
      <c r="CI2872" s="16"/>
    </row>
    <row r="2873" spans="6:87" x14ac:dyDescent="0.25">
      <c r="F2873" s="16"/>
      <c r="G2873" s="16"/>
      <c r="U2873" s="16"/>
      <c r="V2873" s="16"/>
      <c r="W2873" s="16"/>
      <c r="Y2873" s="16"/>
      <c r="Z2873" s="16"/>
      <c r="AA2873" s="16"/>
      <c r="AB2873" s="17"/>
      <c r="AC2873" s="16"/>
      <c r="AE2873" s="16"/>
      <c r="AG2873" s="17"/>
      <c r="AH2873" s="16"/>
      <c r="AJ2873" s="16"/>
      <c r="AL2873" s="17"/>
      <c r="AM2873" s="16"/>
      <c r="AO2873" s="16"/>
      <c r="AQ2873" s="16"/>
      <c r="AS2873" s="16"/>
      <c r="AU2873" s="16"/>
      <c r="AW2873" s="16"/>
      <c r="AY2873" s="16"/>
      <c r="BA2873" s="16"/>
      <c r="BC2873" s="16"/>
      <c r="BE2873" s="16"/>
      <c r="BF2873" s="17"/>
      <c r="BG2873" s="16"/>
      <c r="BI2873" s="17"/>
      <c r="BJ2873" s="17"/>
      <c r="BK2873" s="17"/>
      <c r="BL2873" s="17"/>
      <c r="BN2873" s="16"/>
      <c r="BT2873" s="16"/>
      <c r="BU2873" s="16"/>
      <c r="BV2873" s="16"/>
      <c r="BY2873" s="16"/>
      <c r="BZ2873" s="16"/>
      <c r="CA2873" s="16"/>
      <c r="CH2873" s="16"/>
      <c r="CI2873" s="16"/>
    </row>
    <row r="2874" spans="6:87" x14ac:dyDescent="0.25">
      <c r="F2874" s="16"/>
      <c r="G2874" s="16"/>
      <c r="U2874" s="16"/>
      <c r="V2874" s="16"/>
      <c r="W2874" s="16"/>
      <c r="Y2874" s="16"/>
      <c r="Z2874" s="16"/>
      <c r="AA2874" s="16"/>
      <c r="AB2874" s="17"/>
      <c r="AC2874" s="16"/>
      <c r="AE2874" s="16"/>
      <c r="AG2874" s="17"/>
      <c r="AH2874" s="16"/>
      <c r="AJ2874" s="16"/>
      <c r="AL2874" s="17"/>
      <c r="AM2874" s="16"/>
      <c r="AO2874" s="16"/>
      <c r="AQ2874" s="16"/>
      <c r="AS2874" s="16"/>
      <c r="AU2874" s="16"/>
      <c r="AW2874" s="16"/>
      <c r="AY2874" s="16"/>
      <c r="BA2874" s="16"/>
      <c r="BC2874" s="16"/>
      <c r="BE2874" s="16"/>
      <c r="BF2874" s="17"/>
      <c r="BG2874" s="16"/>
      <c r="BI2874" s="17"/>
      <c r="BJ2874" s="17"/>
      <c r="BK2874" s="17"/>
      <c r="BL2874" s="17"/>
      <c r="BN2874" s="16"/>
      <c r="BT2874" s="16"/>
      <c r="BU2874" s="16"/>
      <c r="BV2874" s="16"/>
      <c r="BY2874" s="16"/>
      <c r="BZ2874" s="16"/>
      <c r="CA2874" s="16"/>
      <c r="CH2874" s="16"/>
      <c r="CI2874" s="16"/>
    </row>
    <row r="2875" spans="6:87" x14ac:dyDescent="0.25">
      <c r="F2875" s="16"/>
      <c r="G2875" s="16"/>
      <c r="U2875" s="16"/>
      <c r="V2875" s="16"/>
      <c r="W2875" s="16"/>
      <c r="Y2875" s="16"/>
      <c r="Z2875" s="16"/>
      <c r="AA2875" s="16"/>
      <c r="AB2875" s="17"/>
      <c r="AC2875" s="16"/>
      <c r="AE2875" s="16"/>
      <c r="AG2875" s="17"/>
      <c r="AH2875" s="16"/>
      <c r="AJ2875" s="16"/>
      <c r="AL2875" s="17"/>
      <c r="AM2875" s="16"/>
      <c r="AO2875" s="16"/>
      <c r="AQ2875" s="16"/>
      <c r="AS2875" s="16"/>
      <c r="AU2875" s="16"/>
      <c r="AW2875" s="16"/>
      <c r="AY2875" s="16"/>
      <c r="BA2875" s="16"/>
      <c r="BC2875" s="16"/>
      <c r="BE2875" s="16"/>
      <c r="BF2875" s="17"/>
      <c r="BG2875" s="16"/>
      <c r="BI2875" s="17"/>
      <c r="BJ2875" s="17"/>
      <c r="BK2875" s="17"/>
      <c r="BL2875" s="17"/>
      <c r="BN2875" s="16"/>
      <c r="BT2875" s="16"/>
      <c r="BU2875" s="16"/>
      <c r="BV2875" s="16"/>
      <c r="BY2875" s="16"/>
      <c r="BZ2875" s="16"/>
      <c r="CA2875" s="16"/>
      <c r="CH2875" s="16"/>
      <c r="CI2875" s="16"/>
    </row>
    <row r="2876" spans="6:87" x14ac:dyDescent="0.25">
      <c r="F2876" s="16"/>
      <c r="G2876" s="16"/>
      <c r="U2876" s="16"/>
      <c r="V2876" s="16"/>
      <c r="W2876" s="16"/>
      <c r="Y2876" s="16"/>
      <c r="Z2876" s="16"/>
      <c r="AA2876" s="16"/>
      <c r="AB2876" s="17"/>
      <c r="AC2876" s="16"/>
      <c r="AE2876" s="16"/>
      <c r="AG2876" s="17"/>
      <c r="AH2876" s="16"/>
      <c r="AJ2876" s="16"/>
      <c r="AL2876" s="17"/>
      <c r="AM2876" s="16"/>
      <c r="AO2876" s="16"/>
      <c r="AQ2876" s="16"/>
      <c r="AS2876" s="16"/>
      <c r="AU2876" s="16"/>
      <c r="AW2876" s="16"/>
      <c r="AY2876" s="16"/>
      <c r="BA2876" s="16"/>
      <c r="BC2876" s="16"/>
      <c r="BE2876" s="16"/>
      <c r="BF2876" s="17"/>
      <c r="BG2876" s="16"/>
      <c r="BI2876" s="17"/>
      <c r="BJ2876" s="17"/>
      <c r="BK2876" s="17"/>
      <c r="BL2876" s="17"/>
      <c r="BN2876" s="16"/>
      <c r="BT2876" s="16"/>
      <c r="BU2876" s="16"/>
      <c r="BV2876" s="16"/>
      <c r="BY2876" s="16"/>
      <c r="BZ2876" s="16"/>
      <c r="CA2876" s="16"/>
      <c r="CH2876" s="16"/>
      <c r="CI2876" s="16"/>
    </row>
    <row r="2877" spans="6:87" x14ac:dyDescent="0.25">
      <c r="F2877" s="16"/>
      <c r="G2877" s="16"/>
      <c r="U2877" s="16"/>
      <c r="V2877" s="16"/>
      <c r="W2877" s="16"/>
      <c r="Y2877" s="16"/>
      <c r="Z2877" s="16"/>
      <c r="AA2877" s="16"/>
      <c r="AB2877" s="17"/>
      <c r="AC2877" s="16"/>
      <c r="AE2877" s="16"/>
      <c r="AG2877" s="17"/>
      <c r="AH2877" s="16"/>
      <c r="AJ2877" s="16"/>
      <c r="AL2877" s="17"/>
      <c r="AM2877" s="16"/>
      <c r="AO2877" s="16"/>
      <c r="AQ2877" s="16"/>
      <c r="AS2877" s="16"/>
      <c r="AU2877" s="16"/>
      <c r="AW2877" s="16"/>
      <c r="AY2877" s="16"/>
      <c r="BA2877" s="16"/>
      <c r="BC2877" s="16"/>
      <c r="BE2877" s="16"/>
      <c r="BF2877" s="17"/>
      <c r="BG2877" s="16"/>
      <c r="BI2877" s="17"/>
      <c r="BJ2877" s="17"/>
      <c r="BK2877" s="17"/>
      <c r="BL2877" s="17"/>
      <c r="BN2877" s="16"/>
      <c r="BT2877" s="16"/>
      <c r="BU2877" s="16"/>
      <c r="BV2877" s="16"/>
      <c r="BY2877" s="16"/>
      <c r="BZ2877" s="16"/>
      <c r="CA2877" s="16"/>
      <c r="CH2877" s="16"/>
      <c r="CI2877" s="16"/>
    </row>
    <row r="2878" spans="6:87" x14ac:dyDescent="0.25">
      <c r="F2878" s="16"/>
      <c r="G2878" s="16"/>
      <c r="U2878" s="16"/>
      <c r="V2878" s="16"/>
      <c r="W2878" s="16"/>
      <c r="Y2878" s="16"/>
      <c r="Z2878" s="16"/>
      <c r="AA2878" s="16"/>
      <c r="AB2878" s="17"/>
      <c r="AC2878" s="16"/>
      <c r="AE2878" s="16"/>
      <c r="AG2878" s="17"/>
      <c r="AH2878" s="16"/>
      <c r="AJ2878" s="16"/>
      <c r="AL2878" s="17"/>
      <c r="AM2878" s="16"/>
      <c r="AO2878" s="16"/>
      <c r="AQ2878" s="16"/>
      <c r="AS2878" s="16"/>
      <c r="AU2878" s="16"/>
      <c r="AW2878" s="16"/>
      <c r="AY2878" s="16"/>
      <c r="BA2878" s="16"/>
      <c r="BC2878" s="16"/>
      <c r="BE2878" s="16"/>
      <c r="BF2878" s="17"/>
      <c r="BG2878" s="16"/>
      <c r="BI2878" s="17"/>
      <c r="BJ2878" s="17"/>
      <c r="BK2878" s="17"/>
      <c r="BL2878" s="17"/>
      <c r="BN2878" s="16"/>
      <c r="BT2878" s="16"/>
      <c r="BU2878" s="16"/>
      <c r="BV2878" s="16"/>
      <c r="BY2878" s="16"/>
      <c r="BZ2878" s="16"/>
      <c r="CA2878" s="16"/>
      <c r="CH2878" s="16"/>
      <c r="CI2878" s="16"/>
    </row>
    <row r="2879" spans="6:87" x14ac:dyDescent="0.25">
      <c r="F2879" s="16"/>
      <c r="G2879" s="16"/>
      <c r="U2879" s="16"/>
      <c r="V2879" s="16"/>
      <c r="W2879" s="16"/>
      <c r="Y2879" s="16"/>
      <c r="Z2879" s="16"/>
      <c r="AA2879" s="16"/>
      <c r="AB2879" s="17"/>
      <c r="AC2879" s="16"/>
      <c r="AE2879" s="16"/>
      <c r="AG2879" s="17"/>
      <c r="AH2879" s="16"/>
      <c r="AJ2879" s="16"/>
      <c r="AL2879" s="17"/>
      <c r="AM2879" s="16"/>
      <c r="AO2879" s="16"/>
      <c r="AQ2879" s="16"/>
      <c r="AS2879" s="16"/>
      <c r="AU2879" s="16"/>
      <c r="AW2879" s="16"/>
      <c r="AY2879" s="16"/>
      <c r="BA2879" s="16"/>
      <c r="BC2879" s="16"/>
      <c r="BE2879" s="16"/>
      <c r="BF2879" s="17"/>
      <c r="BG2879" s="16"/>
      <c r="BI2879" s="17"/>
      <c r="BJ2879" s="17"/>
      <c r="BK2879" s="17"/>
      <c r="BL2879" s="17"/>
      <c r="BN2879" s="16"/>
      <c r="BT2879" s="16"/>
      <c r="BU2879" s="16"/>
      <c r="BV2879" s="16"/>
      <c r="BY2879" s="16"/>
      <c r="BZ2879" s="16"/>
      <c r="CA2879" s="16"/>
      <c r="CH2879" s="16"/>
      <c r="CI2879" s="16"/>
    </row>
    <row r="2880" spans="6:87" x14ac:dyDescent="0.25">
      <c r="F2880" s="16"/>
      <c r="G2880" s="16"/>
      <c r="U2880" s="16"/>
      <c r="V2880" s="16"/>
      <c r="W2880" s="16"/>
      <c r="Y2880" s="16"/>
      <c r="Z2880" s="16"/>
      <c r="AA2880" s="16"/>
      <c r="AB2880" s="17"/>
      <c r="AC2880" s="16"/>
      <c r="AE2880" s="16"/>
      <c r="AG2880" s="17"/>
      <c r="AH2880" s="16"/>
      <c r="AJ2880" s="16"/>
      <c r="AL2880" s="17"/>
      <c r="AM2880" s="16"/>
      <c r="AO2880" s="16"/>
      <c r="AQ2880" s="16"/>
      <c r="AS2880" s="16"/>
      <c r="AU2880" s="16"/>
      <c r="AW2880" s="16"/>
      <c r="AY2880" s="16"/>
      <c r="BA2880" s="16"/>
      <c r="BC2880" s="16"/>
      <c r="BE2880" s="16"/>
      <c r="BF2880" s="17"/>
      <c r="BG2880" s="16"/>
      <c r="BI2880" s="17"/>
      <c r="BJ2880" s="17"/>
      <c r="BK2880" s="17"/>
      <c r="BL2880" s="17"/>
      <c r="BN2880" s="16"/>
      <c r="BT2880" s="16"/>
      <c r="BU2880" s="16"/>
      <c r="BV2880" s="16"/>
      <c r="BY2880" s="16"/>
      <c r="BZ2880" s="16"/>
      <c r="CA2880" s="16"/>
      <c r="CH2880" s="16"/>
      <c r="CI2880" s="16"/>
    </row>
    <row r="2881" spans="6:87" x14ac:dyDescent="0.25">
      <c r="F2881" s="16"/>
      <c r="G2881" s="16"/>
      <c r="U2881" s="16"/>
      <c r="V2881" s="16"/>
      <c r="W2881" s="16"/>
      <c r="Y2881" s="16"/>
      <c r="Z2881" s="16"/>
      <c r="AA2881" s="16"/>
      <c r="AB2881" s="17"/>
      <c r="AC2881" s="16"/>
      <c r="AE2881" s="16"/>
      <c r="AG2881" s="17"/>
      <c r="AH2881" s="16"/>
      <c r="AJ2881" s="16"/>
      <c r="AL2881" s="17"/>
      <c r="AM2881" s="16"/>
      <c r="AO2881" s="16"/>
      <c r="AQ2881" s="16"/>
      <c r="AS2881" s="16"/>
      <c r="AU2881" s="16"/>
      <c r="AW2881" s="16"/>
      <c r="AY2881" s="16"/>
      <c r="BA2881" s="16"/>
      <c r="BC2881" s="16"/>
      <c r="BE2881" s="16"/>
      <c r="BF2881" s="17"/>
      <c r="BG2881" s="16"/>
      <c r="BI2881" s="17"/>
      <c r="BJ2881" s="17"/>
      <c r="BK2881" s="17"/>
      <c r="BL2881" s="17"/>
      <c r="BN2881" s="16"/>
      <c r="BT2881" s="16"/>
      <c r="BU2881" s="16"/>
      <c r="BV2881" s="16"/>
      <c r="BY2881" s="16"/>
      <c r="BZ2881" s="16"/>
      <c r="CA2881" s="16"/>
      <c r="CH2881" s="16"/>
      <c r="CI2881" s="16"/>
    </row>
    <row r="2882" spans="6:87" x14ac:dyDescent="0.25">
      <c r="F2882" s="16"/>
      <c r="G2882" s="16"/>
      <c r="U2882" s="16"/>
      <c r="V2882" s="16"/>
      <c r="W2882" s="16"/>
      <c r="Y2882" s="16"/>
      <c r="Z2882" s="16"/>
      <c r="AA2882" s="16"/>
      <c r="AB2882" s="17"/>
      <c r="AC2882" s="16"/>
      <c r="AE2882" s="16"/>
      <c r="AG2882" s="17"/>
      <c r="AH2882" s="16"/>
      <c r="AJ2882" s="16"/>
      <c r="AL2882" s="17"/>
      <c r="AM2882" s="16"/>
      <c r="AO2882" s="16"/>
      <c r="AQ2882" s="16"/>
      <c r="AS2882" s="16"/>
      <c r="AU2882" s="16"/>
      <c r="AW2882" s="16"/>
      <c r="AY2882" s="16"/>
      <c r="BA2882" s="16"/>
      <c r="BC2882" s="16"/>
      <c r="BE2882" s="16"/>
      <c r="BF2882" s="17"/>
      <c r="BG2882" s="16"/>
      <c r="BI2882" s="17"/>
      <c r="BJ2882" s="17"/>
      <c r="BK2882" s="17"/>
      <c r="BL2882" s="17"/>
      <c r="BN2882" s="16"/>
      <c r="BT2882" s="16"/>
      <c r="BU2882" s="16"/>
      <c r="BV2882" s="16"/>
      <c r="BY2882" s="16"/>
      <c r="BZ2882" s="16"/>
      <c r="CA2882" s="16"/>
      <c r="CH2882" s="16"/>
      <c r="CI2882" s="16"/>
    </row>
    <row r="2883" spans="6:87" x14ac:dyDescent="0.25">
      <c r="F2883" s="16"/>
      <c r="G2883" s="16"/>
      <c r="U2883" s="16"/>
      <c r="V2883" s="16"/>
      <c r="W2883" s="16"/>
      <c r="Y2883" s="16"/>
      <c r="Z2883" s="16"/>
      <c r="AA2883" s="16"/>
      <c r="AB2883" s="17"/>
      <c r="AC2883" s="16"/>
      <c r="AE2883" s="16"/>
      <c r="AG2883" s="17"/>
      <c r="AH2883" s="16"/>
      <c r="AJ2883" s="16"/>
      <c r="AL2883" s="17"/>
      <c r="AM2883" s="16"/>
      <c r="AO2883" s="16"/>
      <c r="AQ2883" s="16"/>
      <c r="AS2883" s="16"/>
      <c r="AU2883" s="16"/>
      <c r="AW2883" s="16"/>
      <c r="AY2883" s="16"/>
      <c r="BA2883" s="16"/>
      <c r="BC2883" s="16"/>
      <c r="BE2883" s="16"/>
      <c r="BF2883" s="17"/>
      <c r="BG2883" s="16"/>
      <c r="BI2883" s="17"/>
      <c r="BJ2883" s="17"/>
      <c r="BK2883" s="17"/>
      <c r="BL2883" s="17"/>
      <c r="BN2883" s="16"/>
      <c r="BT2883" s="16"/>
      <c r="BU2883" s="16"/>
      <c r="BV2883" s="16"/>
      <c r="BY2883" s="16"/>
      <c r="BZ2883" s="16"/>
      <c r="CA2883" s="16"/>
      <c r="CH2883" s="16"/>
      <c r="CI2883" s="16"/>
    </row>
    <row r="2884" spans="6:87" x14ac:dyDescent="0.25">
      <c r="F2884" s="16"/>
      <c r="G2884" s="16"/>
      <c r="U2884" s="16"/>
      <c r="V2884" s="16"/>
      <c r="W2884" s="16"/>
      <c r="Y2884" s="16"/>
      <c r="Z2884" s="16"/>
      <c r="AA2884" s="16"/>
      <c r="AB2884" s="17"/>
      <c r="AC2884" s="16"/>
      <c r="AE2884" s="16"/>
      <c r="AG2884" s="17"/>
      <c r="AH2884" s="16"/>
      <c r="AJ2884" s="16"/>
      <c r="AL2884" s="17"/>
      <c r="AM2884" s="16"/>
      <c r="AO2884" s="16"/>
      <c r="AQ2884" s="16"/>
      <c r="AS2884" s="16"/>
      <c r="AU2884" s="16"/>
      <c r="AW2884" s="16"/>
      <c r="AY2884" s="16"/>
      <c r="BA2884" s="16"/>
      <c r="BC2884" s="16"/>
      <c r="BE2884" s="16"/>
      <c r="BF2884" s="17"/>
      <c r="BG2884" s="16"/>
      <c r="BI2884" s="17"/>
      <c r="BJ2884" s="17"/>
      <c r="BK2884" s="17"/>
      <c r="BL2884" s="17"/>
      <c r="BN2884" s="16"/>
      <c r="BT2884" s="16"/>
      <c r="BU2884" s="16"/>
      <c r="BV2884" s="16"/>
      <c r="BY2884" s="16"/>
      <c r="BZ2884" s="16"/>
      <c r="CA2884" s="16"/>
      <c r="CH2884" s="16"/>
      <c r="CI2884" s="16"/>
    </row>
    <row r="2885" spans="6:87" x14ac:dyDescent="0.25">
      <c r="F2885" s="16"/>
      <c r="G2885" s="16"/>
      <c r="U2885" s="16"/>
      <c r="V2885" s="16"/>
      <c r="W2885" s="16"/>
      <c r="Y2885" s="16"/>
      <c r="Z2885" s="16"/>
      <c r="AA2885" s="16"/>
      <c r="AB2885" s="17"/>
      <c r="AC2885" s="16"/>
      <c r="AE2885" s="16"/>
      <c r="AG2885" s="17"/>
      <c r="AH2885" s="16"/>
      <c r="AJ2885" s="16"/>
      <c r="AL2885" s="17"/>
      <c r="AM2885" s="16"/>
      <c r="AO2885" s="16"/>
      <c r="AQ2885" s="16"/>
      <c r="AS2885" s="16"/>
      <c r="AU2885" s="16"/>
      <c r="AW2885" s="16"/>
      <c r="AY2885" s="16"/>
      <c r="BA2885" s="16"/>
      <c r="BC2885" s="16"/>
      <c r="BE2885" s="16"/>
      <c r="BF2885" s="17"/>
      <c r="BG2885" s="16"/>
      <c r="BI2885" s="17"/>
      <c r="BJ2885" s="17"/>
      <c r="BK2885" s="17"/>
      <c r="BL2885" s="17"/>
      <c r="BN2885" s="16"/>
      <c r="BT2885" s="16"/>
      <c r="BU2885" s="16"/>
      <c r="BV2885" s="16"/>
      <c r="BY2885" s="16"/>
      <c r="BZ2885" s="16"/>
      <c r="CA2885" s="16"/>
      <c r="CH2885" s="16"/>
      <c r="CI2885" s="16"/>
    </row>
    <row r="2886" spans="6:87" x14ac:dyDescent="0.25">
      <c r="F2886" s="16"/>
      <c r="G2886" s="16"/>
      <c r="U2886" s="16"/>
      <c r="V2886" s="16"/>
      <c r="W2886" s="16"/>
      <c r="Y2886" s="16"/>
      <c r="Z2886" s="16"/>
      <c r="AA2886" s="16"/>
      <c r="AB2886" s="17"/>
      <c r="AC2886" s="16"/>
      <c r="AE2886" s="16"/>
      <c r="AG2886" s="17"/>
      <c r="AH2886" s="16"/>
      <c r="AJ2886" s="16"/>
      <c r="AL2886" s="17"/>
      <c r="AM2886" s="16"/>
      <c r="AO2886" s="16"/>
      <c r="AQ2886" s="16"/>
      <c r="AS2886" s="16"/>
      <c r="AU2886" s="16"/>
      <c r="AW2886" s="16"/>
      <c r="AY2886" s="16"/>
      <c r="BA2886" s="16"/>
      <c r="BC2886" s="16"/>
      <c r="BE2886" s="16"/>
      <c r="BF2886" s="17"/>
      <c r="BG2886" s="16"/>
      <c r="BI2886" s="17"/>
      <c r="BJ2886" s="17"/>
      <c r="BK2886" s="17"/>
      <c r="BL2886" s="17"/>
      <c r="BN2886" s="16"/>
      <c r="BT2886" s="16"/>
      <c r="BU2886" s="16"/>
      <c r="BV2886" s="16"/>
      <c r="BY2886" s="16"/>
      <c r="BZ2886" s="16"/>
      <c r="CA2886" s="16"/>
      <c r="CH2886" s="16"/>
      <c r="CI2886" s="16"/>
    </row>
    <row r="2887" spans="6:87" x14ac:dyDescent="0.25">
      <c r="F2887" s="16"/>
      <c r="G2887" s="16"/>
      <c r="U2887" s="16"/>
      <c r="V2887" s="16"/>
      <c r="W2887" s="16"/>
      <c r="Y2887" s="16"/>
      <c r="Z2887" s="16"/>
      <c r="AA2887" s="16"/>
      <c r="AB2887" s="17"/>
      <c r="AC2887" s="16"/>
      <c r="AE2887" s="16"/>
      <c r="AG2887" s="17"/>
      <c r="AH2887" s="16"/>
      <c r="AJ2887" s="16"/>
      <c r="AL2887" s="17"/>
      <c r="AM2887" s="16"/>
      <c r="AO2887" s="16"/>
      <c r="AQ2887" s="16"/>
      <c r="AS2887" s="16"/>
      <c r="AU2887" s="16"/>
      <c r="AW2887" s="16"/>
      <c r="AY2887" s="16"/>
      <c r="BA2887" s="16"/>
      <c r="BC2887" s="16"/>
      <c r="BE2887" s="16"/>
      <c r="BF2887" s="17"/>
      <c r="BG2887" s="16"/>
      <c r="BI2887" s="17"/>
      <c r="BJ2887" s="17"/>
      <c r="BK2887" s="17"/>
      <c r="BL2887" s="17"/>
      <c r="BN2887" s="16"/>
      <c r="BT2887" s="16"/>
      <c r="BU2887" s="16"/>
      <c r="BV2887" s="16"/>
      <c r="BY2887" s="16"/>
      <c r="BZ2887" s="16"/>
      <c r="CA2887" s="16"/>
      <c r="CH2887" s="16"/>
      <c r="CI2887" s="16"/>
    </row>
    <row r="2888" spans="6:87" x14ac:dyDescent="0.25">
      <c r="F2888" s="16"/>
      <c r="G2888" s="16"/>
      <c r="U2888" s="16"/>
      <c r="V2888" s="16"/>
      <c r="W2888" s="16"/>
      <c r="Y2888" s="16"/>
      <c r="Z2888" s="16"/>
      <c r="AA2888" s="16"/>
      <c r="AB2888" s="17"/>
      <c r="AC2888" s="16"/>
      <c r="AE2888" s="16"/>
      <c r="AG2888" s="17"/>
      <c r="AH2888" s="16"/>
      <c r="AJ2888" s="16"/>
      <c r="AL2888" s="17"/>
      <c r="AM2888" s="16"/>
      <c r="AO2888" s="16"/>
      <c r="AQ2888" s="16"/>
      <c r="AS2888" s="16"/>
      <c r="AU2888" s="16"/>
      <c r="AW2888" s="16"/>
      <c r="AY2888" s="16"/>
      <c r="BA2888" s="16"/>
      <c r="BC2888" s="16"/>
      <c r="BE2888" s="16"/>
      <c r="BF2888" s="17"/>
      <c r="BG2888" s="16"/>
      <c r="BI2888" s="17"/>
      <c r="BJ2888" s="17"/>
      <c r="BK2888" s="17"/>
      <c r="BL2888" s="17"/>
      <c r="BN2888" s="16"/>
      <c r="BT2888" s="16"/>
      <c r="BU2888" s="16"/>
      <c r="BV2888" s="16"/>
      <c r="BY2888" s="16"/>
      <c r="BZ2888" s="16"/>
      <c r="CA2888" s="16"/>
      <c r="CH2888" s="16"/>
      <c r="CI2888" s="16"/>
    </row>
    <row r="2889" spans="6:87" x14ac:dyDescent="0.25">
      <c r="F2889" s="16"/>
      <c r="G2889" s="16"/>
      <c r="U2889" s="16"/>
      <c r="V2889" s="16"/>
      <c r="W2889" s="16"/>
      <c r="Y2889" s="16"/>
      <c r="Z2889" s="16"/>
      <c r="AA2889" s="16"/>
      <c r="AB2889" s="17"/>
      <c r="AC2889" s="16"/>
      <c r="AE2889" s="16"/>
      <c r="AG2889" s="17"/>
      <c r="AH2889" s="16"/>
      <c r="AJ2889" s="16"/>
      <c r="AL2889" s="17"/>
      <c r="AM2889" s="16"/>
      <c r="AO2889" s="16"/>
      <c r="AQ2889" s="16"/>
      <c r="AS2889" s="16"/>
      <c r="AU2889" s="16"/>
      <c r="AW2889" s="16"/>
      <c r="AY2889" s="16"/>
      <c r="BA2889" s="16"/>
      <c r="BC2889" s="16"/>
      <c r="BE2889" s="16"/>
      <c r="BF2889" s="17"/>
      <c r="BG2889" s="16"/>
      <c r="BI2889" s="17"/>
      <c r="BJ2889" s="17"/>
      <c r="BK2889" s="17"/>
      <c r="BL2889" s="17"/>
      <c r="BN2889" s="16"/>
      <c r="BT2889" s="16"/>
      <c r="BU2889" s="16"/>
      <c r="BV2889" s="16"/>
      <c r="BY2889" s="16"/>
      <c r="BZ2889" s="16"/>
      <c r="CA2889" s="16"/>
      <c r="CH2889" s="16"/>
      <c r="CI2889" s="16"/>
    </row>
    <row r="2890" spans="6:87" x14ac:dyDescent="0.25">
      <c r="F2890" s="16"/>
      <c r="G2890" s="16"/>
      <c r="U2890" s="16"/>
      <c r="V2890" s="16"/>
      <c r="W2890" s="16"/>
      <c r="Y2890" s="16"/>
      <c r="Z2890" s="16"/>
      <c r="AA2890" s="16"/>
      <c r="AB2890" s="17"/>
      <c r="AC2890" s="16"/>
      <c r="AE2890" s="16"/>
      <c r="AG2890" s="17"/>
      <c r="AH2890" s="16"/>
      <c r="AJ2890" s="16"/>
      <c r="AL2890" s="17"/>
      <c r="AM2890" s="16"/>
      <c r="AO2890" s="16"/>
      <c r="AQ2890" s="16"/>
      <c r="AS2890" s="16"/>
      <c r="AU2890" s="16"/>
      <c r="AW2890" s="16"/>
      <c r="AY2890" s="16"/>
      <c r="BA2890" s="16"/>
      <c r="BC2890" s="16"/>
      <c r="BE2890" s="16"/>
      <c r="BF2890" s="17"/>
      <c r="BG2890" s="16"/>
      <c r="BI2890" s="17"/>
      <c r="BJ2890" s="17"/>
      <c r="BK2890" s="17"/>
      <c r="BL2890" s="17"/>
      <c r="BN2890" s="16"/>
      <c r="BT2890" s="16"/>
      <c r="BU2890" s="16"/>
      <c r="BV2890" s="16"/>
      <c r="BY2890" s="16"/>
      <c r="BZ2890" s="16"/>
      <c r="CA2890" s="16"/>
      <c r="CH2890" s="16"/>
      <c r="CI2890" s="16"/>
    </row>
    <row r="2891" spans="6:87" x14ac:dyDescent="0.25">
      <c r="F2891" s="16"/>
      <c r="G2891" s="16"/>
      <c r="U2891" s="16"/>
      <c r="V2891" s="16"/>
      <c r="W2891" s="16"/>
      <c r="Y2891" s="16"/>
      <c r="Z2891" s="16"/>
      <c r="AA2891" s="16"/>
      <c r="AB2891" s="17"/>
      <c r="AC2891" s="16"/>
      <c r="AE2891" s="16"/>
      <c r="AG2891" s="17"/>
      <c r="AH2891" s="16"/>
      <c r="AJ2891" s="16"/>
      <c r="AL2891" s="17"/>
      <c r="AM2891" s="16"/>
      <c r="AO2891" s="16"/>
      <c r="AQ2891" s="16"/>
      <c r="AS2891" s="16"/>
      <c r="AU2891" s="16"/>
      <c r="AW2891" s="16"/>
      <c r="AY2891" s="16"/>
      <c r="BA2891" s="16"/>
      <c r="BC2891" s="16"/>
      <c r="BE2891" s="16"/>
      <c r="BF2891" s="17"/>
      <c r="BG2891" s="16"/>
      <c r="BI2891" s="17"/>
      <c r="BJ2891" s="17"/>
      <c r="BK2891" s="17"/>
      <c r="BL2891" s="17"/>
      <c r="BN2891" s="16"/>
      <c r="BT2891" s="16"/>
      <c r="BU2891" s="16"/>
      <c r="BV2891" s="16"/>
      <c r="BY2891" s="16"/>
      <c r="BZ2891" s="16"/>
      <c r="CA2891" s="16"/>
      <c r="CH2891" s="16"/>
      <c r="CI2891" s="16"/>
    </row>
    <row r="2892" spans="6:87" x14ac:dyDescent="0.25">
      <c r="F2892" s="16"/>
      <c r="G2892" s="16"/>
      <c r="U2892" s="16"/>
      <c r="V2892" s="16"/>
      <c r="W2892" s="16"/>
      <c r="Y2892" s="16"/>
      <c r="Z2892" s="16"/>
      <c r="AA2892" s="16"/>
      <c r="AB2892" s="17"/>
      <c r="AC2892" s="16"/>
      <c r="AE2892" s="16"/>
      <c r="AG2892" s="17"/>
      <c r="AH2892" s="16"/>
      <c r="AJ2892" s="16"/>
      <c r="AL2892" s="17"/>
      <c r="AM2892" s="16"/>
      <c r="AO2892" s="16"/>
      <c r="AQ2892" s="16"/>
      <c r="AS2892" s="16"/>
      <c r="AU2892" s="16"/>
      <c r="AW2892" s="16"/>
      <c r="AY2892" s="16"/>
      <c r="BA2892" s="16"/>
      <c r="BC2892" s="16"/>
      <c r="BE2892" s="16"/>
      <c r="BF2892" s="17"/>
      <c r="BG2892" s="16"/>
      <c r="BI2892" s="17"/>
      <c r="BJ2892" s="17"/>
      <c r="BK2892" s="17"/>
      <c r="BL2892" s="17"/>
      <c r="BN2892" s="16"/>
      <c r="BT2892" s="16"/>
      <c r="BU2892" s="16"/>
      <c r="BV2892" s="16"/>
      <c r="BY2892" s="16"/>
      <c r="BZ2892" s="16"/>
      <c r="CA2892" s="16"/>
      <c r="CH2892" s="16"/>
      <c r="CI2892" s="16"/>
    </row>
    <row r="2893" spans="6:87" x14ac:dyDescent="0.25">
      <c r="F2893" s="16"/>
      <c r="G2893" s="16"/>
      <c r="U2893" s="16"/>
      <c r="V2893" s="16"/>
      <c r="W2893" s="16"/>
      <c r="Y2893" s="16"/>
      <c r="Z2893" s="16"/>
      <c r="AA2893" s="16"/>
      <c r="AB2893" s="17"/>
      <c r="AC2893" s="16"/>
      <c r="AE2893" s="16"/>
      <c r="AG2893" s="17"/>
      <c r="AH2893" s="16"/>
      <c r="AJ2893" s="16"/>
      <c r="AL2893" s="17"/>
      <c r="AM2893" s="16"/>
      <c r="AO2893" s="16"/>
      <c r="AQ2893" s="16"/>
      <c r="AS2893" s="16"/>
      <c r="AU2893" s="16"/>
      <c r="AW2893" s="16"/>
      <c r="AY2893" s="16"/>
      <c r="BA2893" s="16"/>
      <c r="BC2893" s="16"/>
      <c r="BE2893" s="16"/>
      <c r="BF2893" s="17"/>
      <c r="BG2893" s="16"/>
      <c r="BI2893" s="17"/>
      <c r="BJ2893" s="17"/>
      <c r="BK2893" s="17"/>
      <c r="BL2893" s="17"/>
      <c r="BN2893" s="16"/>
      <c r="BT2893" s="16"/>
      <c r="BU2893" s="16"/>
      <c r="BV2893" s="16"/>
      <c r="BY2893" s="16"/>
      <c r="BZ2893" s="16"/>
      <c r="CA2893" s="16"/>
      <c r="CH2893" s="16"/>
      <c r="CI2893" s="16"/>
    </row>
    <row r="2894" spans="6:87" x14ac:dyDescent="0.25">
      <c r="F2894" s="16"/>
      <c r="G2894" s="16"/>
      <c r="U2894" s="16"/>
      <c r="V2894" s="16"/>
      <c r="W2894" s="16"/>
      <c r="Y2894" s="16"/>
      <c r="Z2894" s="16"/>
      <c r="AA2894" s="16"/>
      <c r="AB2894" s="17"/>
      <c r="AC2894" s="16"/>
      <c r="AE2894" s="16"/>
      <c r="AG2894" s="17"/>
      <c r="AH2894" s="16"/>
      <c r="AJ2894" s="16"/>
      <c r="AL2894" s="17"/>
      <c r="AM2894" s="16"/>
      <c r="AO2894" s="16"/>
      <c r="AQ2894" s="16"/>
      <c r="AS2894" s="16"/>
      <c r="AU2894" s="16"/>
      <c r="AW2894" s="16"/>
      <c r="AY2894" s="16"/>
      <c r="BA2894" s="16"/>
      <c r="BC2894" s="16"/>
      <c r="BE2894" s="16"/>
      <c r="BF2894" s="17"/>
      <c r="BG2894" s="16"/>
      <c r="BI2894" s="17"/>
      <c r="BJ2894" s="17"/>
      <c r="BK2894" s="17"/>
      <c r="BL2894" s="17"/>
      <c r="BN2894" s="16"/>
      <c r="BT2894" s="16"/>
      <c r="BU2894" s="16"/>
      <c r="BV2894" s="16"/>
      <c r="BY2894" s="16"/>
      <c r="BZ2894" s="16"/>
      <c r="CA2894" s="16"/>
      <c r="CH2894" s="16"/>
      <c r="CI2894" s="16"/>
    </row>
    <row r="2895" spans="6:87" x14ac:dyDescent="0.25">
      <c r="F2895" s="16"/>
      <c r="G2895" s="16"/>
      <c r="U2895" s="16"/>
      <c r="V2895" s="16"/>
      <c r="W2895" s="16"/>
      <c r="Y2895" s="16"/>
      <c r="Z2895" s="16"/>
      <c r="AA2895" s="16"/>
      <c r="AB2895" s="17"/>
      <c r="AC2895" s="16"/>
      <c r="AE2895" s="16"/>
      <c r="AG2895" s="17"/>
      <c r="AH2895" s="16"/>
      <c r="AJ2895" s="16"/>
      <c r="AL2895" s="17"/>
      <c r="AM2895" s="16"/>
      <c r="AO2895" s="16"/>
      <c r="AQ2895" s="16"/>
      <c r="AS2895" s="16"/>
      <c r="AU2895" s="16"/>
      <c r="AW2895" s="16"/>
      <c r="AY2895" s="16"/>
      <c r="BA2895" s="16"/>
      <c r="BC2895" s="16"/>
      <c r="BE2895" s="16"/>
      <c r="BF2895" s="17"/>
      <c r="BG2895" s="16"/>
      <c r="BI2895" s="17"/>
      <c r="BJ2895" s="17"/>
      <c r="BK2895" s="17"/>
      <c r="BL2895" s="17"/>
      <c r="BN2895" s="16"/>
      <c r="BT2895" s="16"/>
      <c r="BU2895" s="16"/>
      <c r="BV2895" s="16"/>
      <c r="BY2895" s="16"/>
      <c r="BZ2895" s="16"/>
      <c r="CA2895" s="16"/>
      <c r="CH2895" s="16"/>
      <c r="CI2895" s="16"/>
    </row>
    <row r="2896" spans="6:87" x14ac:dyDescent="0.25">
      <c r="F2896" s="16"/>
      <c r="G2896" s="16"/>
      <c r="U2896" s="16"/>
      <c r="V2896" s="16"/>
      <c r="W2896" s="16"/>
      <c r="Y2896" s="16"/>
      <c r="Z2896" s="16"/>
      <c r="AA2896" s="16"/>
      <c r="AB2896" s="17"/>
      <c r="AC2896" s="16"/>
      <c r="AE2896" s="16"/>
      <c r="AG2896" s="17"/>
      <c r="AH2896" s="16"/>
      <c r="AJ2896" s="16"/>
      <c r="AL2896" s="17"/>
      <c r="AM2896" s="16"/>
      <c r="AO2896" s="16"/>
      <c r="AQ2896" s="16"/>
      <c r="AS2896" s="16"/>
      <c r="AU2896" s="16"/>
      <c r="AW2896" s="16"/>
      <c r="AY2896" s="16"/>
      <c r="BA2896" s="16"/>
      <c r="BC2896" s="16"/>
      <c r="BE2896" s="16"/>
      <c r="BF2896" s="17"/>
      <c r="BG2896" s="16"/>
      <c r="BI2896" s="17"/>
      <c r="BJ2896" s="17"/>
      <c r="BK2896" s="17"/>
      <c r="BL2896" s="17"/>
      <c r="BN2896" s="16"/>
      <c r="BT2896" s="16"/>
      <c r="BU2896" s="16"/>
      <c r="BV2896" s="16"/>
      <c r="BY2896" s="16"/>
      <c r="BZ2896" s="16"/>
      <c r="CA2896" s="16"/>
      <c r="CH2896" s="16"/>
      <c r="CI2896" s="16"/>
    </row>
    <row r="2897" spans="6:87" x14ac:dyDescent="0.25">
      <c r="F2897" s="16"/>
      <c r="G2897" s="16"/>
      <c r="U2897" s="16"/>
      <c r="V2897" s="16"/>
      <c r="W2897" s="16"/>
      <c r="Y2897" s="16"/>
      <c r="Z2897" s="16"/>
      <c r="AA2897" s="16"/>
      <c r="AB2897" s="17"/>
      <c r="AC2897" s="16"/>
      <c r="AE2897" s="16"/>
      <c r="AG2897" s="17"/>
      <c r="AH2897" s="16"/>
      <c r="AJ2897" s="16"/>
      <c r="AL2897" s="17"/>
      <c r="AM2897" s="16"/>
      <c r="AO2897" s="16"/>
      <c r="AQ2897" s="16"/>
      <c r="AS2897" s="16"/>
      <c r="AU2897" s="16"/>
      <c r="AW2897" s="16"/>
      <c r="AY2897" s="16"/>
      <c r="BA2897" s="16"/>
      <c r="BC2897" s="16"/>
      <c r="BE2897" s="16"/>
      <c r="BF2897" s="17"/>
      <c r="BG2897" s="16"/>
      <c r="BI2897" s="17"/>
      <c r="BJ2897" s="17"/>
      <c r="BK2897" s="17"/>
      <c r="BL2897" s="17"/>
      <c r="BN2897" s="16"/>
      <c r="BT2897" s="16"/>
      <c r="BU2897" s="16"/>
      <c r="BV2897" s="16"/>
      <c r="BY2897" s="16"/>
      <c r="BZ2897" s="16"/>
      <c r="CA2897" s="16"/>
      <c r="CH2897" s="16"/>
      <c r="CI2897" s="16"/>
    </row>
    <row r="2898" spans="6:87" x14ac:dyDescent="0.25">
      <c r="F2898" s="16"/>
      <c r="G2898" s="16"/>
      <c r="U2898" s="16"/>
      <c r="V2898" s="16"/>
      <c r="W2898" s="16"/>
      <c r="Y2898" s="16"/>
      <c r="Z2898" s="16"/>
      <c r="AA2898" s="16"/>
      <c r="AB2898" s="17"/>
      <c r="AC2898" s="16"/>
      <c r="AE2898" s="16"/>
      <c r="AG2898" s="17"/>
      <c r="AH2898" s="16"/>
      <c r="AJ2898" s="16"/>
      <c r="AL2898" s="17"/>
      <c r="AM2898" s="16"/>
      <c r="AO2898" s="16"/>
      <c r="AQ2898" s="16"/>
      <c r="AS2898" s="16"/>
      <c r="AU2898" s="16"/>
      <c r="AW2898" s="16"/>
      <c r="AY2898" s="16"/>
      <c r="BA2898" s="16"/>
      <c r="BC2898" s="16"/>
      <c r="BE2898" s="16"/>
      <c r="BF2898" s="17"/>
      <c r="BG2898" s="16"/>
      <c r="BI2898" s="17"/>
      <c r="BJ2898" s="17"/>
      <c r="BK2898" s="17"/>
      <c r="BL2898" s="17"/>
      <c r="BN2898" s="16"/>
      <c r="BT2898" s="16"/>
      <c r="BU2898" s="16"/>
      <c r="BV2898" s="16"/>
      <c r="BY2898" s="16"/>
      <c r="BZ2898" s="16"/>
      <c r="CA2898" s="16"/>
      <c r="CH2898" s="16"/>
      <c r="CI2898" s="16"/>
    </row>
    <row r="2899" spans="6:87" x14ac:dyDescent="0.25">
      <c r="F2899" s="16"/>
      <c r="G2899" s="16"/>
      <c r="U2899" s="16"/>
      <c r="V2899" s="16"/>
      <c r="W2899" s="16"/>
      <c r="Y2899" s="16"/>
      <c r="Z2899" s="16"/>
      <c r="AA2899" s="16"/>
      <c r="AB2899" s="17"/>
      <c r="AC2899" s="16"/>
      <c r="AE2899" s="16"/>
      <c r="AG2899" s="17"/>
      <c r="AH2899" s="16"/>
      <c r="AJ2899" s="16"/>
      <c r="AL2899" s="17"/>
      <c r="AM2899" s="16"/>
      <c r="AO2899" s="16"/>
      <c r="AQ2899" s="16"/>
      <c r="AS2899" s="16"/>
      <c r="AU2899" s="16"/>
      <c r="AW2899" s="16"/>
      <c r="AY2899" s="16"/>
      <c r="BA2899" s="16"/>
      <c r="BC2899" s="16"/>
      <c r="BE2899" s="16"/>
      <c r="BF2899" s="17"/>
      <c r="BG2899" s="16"/>
      <c r="BI2899" s="17"/>
      <c r="BJ2899" s="17"/>
      <c r="BK2899" s="17"/>
      <c r="BL2899" s="17"/>
      <c r="BN2899" s="16"/>
      <c r="BT2899" s="16"/>
      <c r="BU2899" s="16"/>
      <c r="BV2899" s="16"/>
      <c r="BY2899" s="16"/>
      <c r="BZ2899" s="16"/>
      <c r="CA2899" s="16"/>
      <c r="CH2899" s="16"/>
      <c r="CI2899" s="16"/>
    </row>
    <row r="2900" spans="6:87" x14ac:dyDescent="0.25">
      <c r="F2900" s="16"/>
      <c r="G2900" s="16"/>
      <c r="U2900" s="16"/>
      <c r="V2900" s="16"/>
      <c r="W2900" s="16"/>
      <c r="Y2900" s="16"/>
      <c r="Z2900" s="16"/>
      <c r="AA2900" s="16"/>
      <c r="AB2900" s="17"/>
      <c r="AC2900" s="16"/>
      <c r="AE2900" s="16"/>
      <c r="AG2900" s="17"/>
      <c r="AH2900" s="16"/>
      <c r="AJ2900" s="16"/>
      <c r="AL2900" s="17"/>
      <c r="AM2900" s="16"/>
      <c r="AO2900" s="16"/>
      <c r="AQ2900" s="16"/>
      <c r="AS2900" s="16"/>
      <c r="AU2900" s="16"/>
      <c r="AW2900" s="16"/>
      <c r="AY2900" s="16"/>
      <c r="BA2900" s="16"/>
      <c r="BC2900" s="16"/>
      <c r="BE2900" s="16"/>
      <c r="BF2900" s="17"/>
      <c r="BG2900" s="16"/>
      <c r="BI2900" s="17"/>
      <c r="BJ2900" s="17"/>
      <c r="BK2900" s="17"/>
      <c r="BL2900" s="17"/>
      <c r="BN2900" s="16"/>
      <c r="BT2900" s="16"/>
      <c r="BU2900" s="16"/>
      <c r="BV2900" s="16"/>
      <c r="BY2900" s="16"/>
      <c r="BZ2900" s="16"/>
      <c r="CA2900" s="16"/>
      <c r="CH2900" s="16"/>
      <c r="CI2900" s="16"/>
    </row>
    <row r="2901" spans="6:87" x14ac:dyDescent="0.25">
      <c r="F2901" s="16"/>
      <c r="G2901" s="16"/>
      <c r="U2901" s="16"/>
      <c r="V2901" s="16"/>
      <c r="W2901" s="16"/>
      <c r="Y2901" s="16"/>
      <c r="Z2901" s="16"/>
      <c r="AA2901" s="16"/>
      <c r="AB2901" s="17"/>
      <c r="AC2901" s="16"/>
      <c r="AE2901" s="16"/>
      <c r="AG2901" s="17"/>
      <c r="AH2901" s="16"/>
      <c r="AJ2901" s="16"/>
      <c r="AL2901" s="17"/>
      <c r="AM2901" s="16"/>
      <c r="AO2901" s="16"/>
      <c r="AQ2901" s="16"/>
      <c r="AS2901" s="16"/>
      <c r="AU2901" s="16"/>
      <c r="AW2901" s="16"/>
      <c r="AY2901" s="16"/>
      <c r="BA2901" s="16"/>
      <c r="BC2901" s="16"/>
      <c r="BE2901" s="16"/>
      <c r="BF2901" s="17"/>
      <c r="BG2901" s="16"/>
      <c r="BI2901" s="17"/>
      <c r="BJ2901" s="17"/>
      <c r="BK2901" s="17"/>
      <c r="BL2901" s="17"/>
      <c r="BN2901" s="16"/>
      <c r="BT2901" s="16"/>
      <c r="BU2901" s="16"/>
      <c r="BV2901" s="16"/>
      <c r="BY2901" s="16"/>
      <c r="BZ2901" s="16"/>
      <c r="CA2901" s="16"/>
      <c r="CH2901" s="16"/>
      <c r="CI2901" s="16"/>
    </row>
    <row r="2902" spans="6:87" x14ac:dyDescent="0.25">
      <c r="F2902" s="16"/>
      <c r="G2902" s="16"/>
      <c r="U2902" s="16"/>
      <c r="V2902" s="16"/>
      <c r="W2902" s="16"/>
      <c r="Y2902" s="16"/>
      <c r="Z2902" s="16"/>
      <c r="AA2902" s="16"/>
      <c r="AB2902" s="17"/>
      <c r="AC2902" s="16"/>
      <c r="AE2902" s="16"/>
      <c r="AG2902" s="17"/>
      <c r="AH2902" s="16"/>
      <c r="AJ2902" s="16"/>
      <c r="AL2902" s="17"/>
      <c r="AM2902" s="16"/>
      <c r="AO2902" s="16"/>
      <c r="AQ2902" s="16"/>
      <c r="AS2902" s="16"/>
      <c r="AU2902" s="16"/>
      <c r="AW2902" s="16"/>
      <c r="AY2902" s="16"/>
      <c r="BA2902" s="16"/>
      <c r="BC2902" s="16"/>
      <c r="BE2902" s="16"/>
      <c r="BF2902" s="17"/>
      <c r="BG2902" s="16"/>
      <c r="BI2902" s="17"/>
      <c r="BJ2902" s="17"/>
      <c r="BK2902" s="17"/>
      <c r="BL2902" s="17"/>
      <c r="BN2902" s="16"/>
      <c r="BT2902" s="16"/>
      <c r="BU2902" s="16"/>
      <c r="BV2902" s="16"/>
      <c r="BY2902" s="16"/>
      <c r="BZ2902" s="16"/>
      <c r="CA2902" s="16"/>
      <c r="CH2902" s="16"/>
      <c r="CI2902" s="16"/>
    </row>
    <row r="2903" spans="6:87" x14ac:dyDescent="0.25">
      <c r="F2903" s="16"/>
      <c r="G2903" s="16"/>
      <c r="U2903" s="16"/>
      <c r="V2903" s="16"/>
      <c r="W2903" s="16"/>
      <c r="Y2903" s="16"/>
      <c r="Z2903" s="16"/>
      <c r="AA2903" s="16"/>
      <c r="AB2903" s="17"/>
      <c r="AC2903" s="16"/>
      <c r="AE2903" s="16"/>
      <c r="AG2903" s="17"/>
      <c r="AH2903" s="16"/>
      <c r="AJ2903" s="16"/>
      <c r="AL2903" s="17"/>
      <c r="AM2903" s="16"/>
      <c r="AO2903" s="16"/>
      <c r="AQ2903" s="16"/>
      <c r="AS2903" s="16"/>
      <c r="AU2903" s="16"/>
      <c r="AW2903" s="16"/>
      <c r="AY2903" s="16"/>
      <c r="BA2903" s="16"/>
      <c r="BC2903" s="16"/>
      <c r="BE2903" s="16"/>
      <c r="BF2903" s="17"/>
      <c r="BG2903" s="16"/>
      <c r="BI2903" s="17"/>
      <c r="BJ2903" s="17"/>
      <c r="BK2903" s="17"/>
      <c r="BL2903" s="17"/>
      <c r="BN2903" s="16"/>
      <c r="BT2903" s="16"/>
      <c r="BU2903" s="16"/>
      <c r="BV2903" s="16"/>
      <c r="BY2903" s="16"/>
      <c r="BZ2903" s="16"/>
      <c r="CA2903" s="16"/>
      <c r="CH2903" s="16"/>
      <c r="CI2903" s="16"/>
    </row>
    <row r="2904" spans="6:87" x14ac:dyDescent="0.25">
      <c r="F2904" s="16"/>
      <c r="G2904" s="16"/>
      <c r="U2904" s="16"/>
      <c r="V2904" s="16"/>
      <c r="W2904" s="16"/>
      <c r="Y2904" s="16"/>
      <c r="Z2904" s="16"/>
      <c r="AA2904" s="16"/>
      <c r="AB2904" s="17"/>
      <c r="AC2904" s="16"/>
      <c r="AE2904" s="16"/>
      <c r="AG2904" s="17"/>
      <c r="AH2904" s="16"/>
      <c r="AJ2904" s="16"/>
      <c r="AL2904" s="17"/>
      <c r="AM2904" s="16"/>
      <c r="AO2904" s="16"/>
      <c r="AQ2904" s="16"/>
      <c r="AS2904" s="16"/>
      <c r="AU2904" s="16"/>
      <c r="AW2904" s="16"/>
      <c r="AY2904" s="16"/>
      <c r="BA2904" s="16"/>
      <c r="BC2904" s="16"/>
      <c r="BE2904" s="16"/>
      <c r="BF2904" s="17"/>
      <c r="BG2904" s="16"/>
      <c r="BI2904" s="17"/>
      <c r="BJ2904" s="17"/>
      <c r="BK2904" s="17"/>
      <c r="BL2904" s="17"/>
      <c r="BN2904" s="16"/>
      <c r="BT2904" s="16"/>
      <c r="BU2904" s="16"/>
      <c r="BV2904" s="16"/>
      <c r="BY2904" s="16"/>
      <c r="BZ2904" s="16"/>
      <c r="CA2904" s="16"/>
      <c r="CH2904" s="16"/>
      <c r="CI2904" s="16"/>
    </row>
    <row r="2905" spans="6:87" x14ac:dyDescent="0.25">
      <c r="F2905" s="16"/>
      <c r="G2905" s="16"/>
      <c r="U2905" s="16"/>
      <c r="V2905" s="16"/>
      <c r="W2905" s="16"/>
      <c r="Y2905" s="16"/>
      <c r="Z2905" s="16"/>
      <c r="AA2905" s="16"/>
      <c r="AB2905" s="17"/>
      <c r="AC2905" s="16"/>
      <c r="AE2905" s="16"/>
      <c r="AG2905" s="17"/>
      <c r="AH2905" s="16"/>
      <c r="AJ2905" s="16"/>
      <c r="AL2905" s="17"/>
      <c r="AM2905" s="16"/>
      <c r="AO2905" s="16"/>
      <c r="AQ2905" s="16"/>
      <c r="AS2905" s="16"/>
      <c r="AU2905" s="16"/>
      <c r="AW2905" s="16"/>
      <c r="AY2905" s="16"/>
      <c r="BA2905" s="16"/>
      <c r="BC2905" s="16"/>
      <c r="BE2905" s="16"/>
      <c r="BF2905" s="17"/>
      <c r="BG2905" s="16"/>
      <c r="BI2905" s="17"/>
      <c r="BJ2905" s="17"/>
      <c r="BK2905" s="17"/>
      <c r="BL2905" s="17"/>
      <c r="BN2905" s="16"/>
      <c r="BT2905" s="16"/>
      <c r="BU2905" s="16"/>
      <c r="BV2905" s="16"/>
      <c r="BY2905" s="16"/>
      <c r="BZ2905" s="16"/>
      <c r="CA2905" s="16"/>
      <c r="CH2905" s="16"/>
      <c r="CI2905" s="16"/>
    </row>
    <row r="2906" spans="6:87" x14ac:dyDescent="0.25">
      <c r="F2906" s="16"/>
      <c r="G2906" s="16"/>
      <c r="U2906" s="16"/>
      <c r="V2906" s="16"/>
      <c r="W2906" s="16"/>
      <c r="Y2906" s="16"/>
      <c r="Z2906" s="16"/>
      <c r="AA2906" s="16"/>
      <c r="AB2906" s="17"/>
      <c r="AC2906" s="16"/>
      <c r="AE2906" s="16"/>
      <c r="AG2906" s="17"/>
      <c r="AH2906" s="16"/>
      <c r="AJ2906" s="16"/>
      <c r="AL2906" s="17"/>
      <c r="AM2906" s="16"/>
      <c r="AO2906" s="16"/>
      <c r="AQ2906" s="16"/>
      <c r="AS2906" s="16"/>
      <c r="AU2906" s="16"/>
      <c r="AW2906" s="16"/>
      <c r="AY2906" s="16"/>
      <c r="BA2906" s="16"/>
      <c r="BC2906" s="16"/>
      <c r="BE2906" s="16"/>
      <c r="BF2906" s="17"/>
      <c r="BG2906" s="16"/>
      <c r="BI2906" s="17"/>
      <c r="BJ2906" s="17"/>
      <c r="BK2906" s="17"/>
      <c r="BL2906" s="17"/>
      <c r="BN2906" s="16"/>
      <c r="BT2906" s="16"/>
      <c r="BU2906" s="16"/>
      <c r="BV2906" s="16"/>
      <c r="BY2906" s="16"/>
      <c r="BZ2906" s="16"/>
      <c r="CA2906" s="16"/>
      <c r="CH2906" s="16"/>
      <c r="CI2906" s="16"/>
    </row>
    <row r="2907" spans="6:87" x14ac:dyDescent="0.25">
      <c r="F2907" s="16"/>
      <c r="G2907" s="16"/>
      <c r="U2907" s="16"/>
      <c r="V2907" s="16"/>
      <c r="W2907" s="16"/>
      <c r="Y2907" s="16"/>
      <c r="Z2907" s="16"/>
      <c r="AA2907" s="16"/>
      <c r="AB2907" s="17"/>
      <c r="AC2907" s="16"/>
      <c r="AE2907" s="16"/>
      <c r="AG2907" s="17"/>
      <c r="AH2907" s="16"/>
      <c r="AJ2907" s="16"/>
      <c r="AL2907" s="17"/>
      <c r="AM2907" s="16"/>
      <c r="AO2907" s="16"/>
      <c r="AQ2907" s="16"/>
      <c r="AS2907" s="16"/>
      <c r="AU2907" s="16"/>
      <c r="AW2907" s="16"/>
      <c r="AY2907" s="16"/>
      <c r="BA2907" s="16"/>
      <c r="BC2907" s="16"/>
      <c r="BE2907" s="16"/>
      <c r="BF2907" s="17"/>
      <c r="BG2907" s="16"/>
      <c r="BI2907" s="17"/>
      <c r="BJ2907" s="17"/>
      <c r="BK2907" s="17"/>
      <c r="BL2907" s="17"/>
      <c r="BN2907" s="16"/>
      <c r="BT2907" s="16"/>
      <c r="BU2907" s="16"/>
      <c r="BV2907" s="16"/>
      <c r="BY2907" s="16"/>
      <c r="BZ2907" s="16"/>
      <c r="CA2907" s="16"/>
      <c r="CH2907" s="16"/>
      <c r="CI2907" s="16"/>
    </row>
    <row r="2908" spans="6:87" x14ac:dyDescent="0.25">
      <c r="F2908" s="16"/>
      <c r="G2908" s="16"/>
      <c r="U2908" s="16"/>
      <c r="V2908" s="16"/>
      <c r="W2908" s="16"/>
      <c r="Y2908" s="16"/>
      <c r="Z2908" s="16"/>
      <c r="AA2908" s="16"/>
      <c r="AB2908" s="17"/>
      <c r="AC2908" s="16"/>
      <c r="AE2908" s="16"/>
      <c r="AG2908" s="17"/>
      <c r="AH2908" s="16"/>
      <c r="AJ2908" s="16"/>
      <c r="AL2908" s="17"/>
      <c r="AM2908" s="16"/>
      <c r="AO2908" s="16"/>
      <c r="AQ2908" s="16"/>
      <c r="AS2908" s="16"/>
      <c r="AU2908" s="16"/>
      <c r="AW2908" s="16"/>
      <c r="AY2908" s="16"/>
      <c r="BA2908" s="16"/>
      <c r="BC2908" s="16"/>
      <c r="BE2908" s="16"/>
      <c r="BF2908" s="17"/>
      <c r="BG2908" s="16"/>
      <c r="BI2908" s="17"/>
      <c r="BJ2908" s="17"/>
      <c r="BK2908" s="17"/>
      <c r="BL2908" s="17"/>
      <c r="BN2908" s="16"/>
      <c r="BT2908" s="16"/>
      <c r="BU2908" s="16"/>
      <c r="BV2908" s="16"/>
      <c r="BY2908" s="16"/>
      <c r="BZ2908" s="16"/>
      <c r="CA2908" s="16"/>
      <c r="CH2908" s="16"/>
      <c r="CI2908" s="16"/>
    </row>
    <row r="2909" spans="6:87" x14ac:dyDescent="0.25">
      <c r="F2909" s="16"/>
      <c r="G2909" s="16"/>
      <c r="U2909" s="16"/>
      <c r="V2909" s="16"/>
      <c r="W2909" s="16"/>
      <c r="Y2909" s="16"/>
      <c r="Z2909" s="16"/>
      <c r="AA2909" s="16"/>
      <c r="AB2909" s="17"/>
      <c r="AC2909" s="16"/>
      <c r="AE2909" s="16"/>
      <c r="AG2909" s="17"/>
      <c r="AH2909" s="16"/>
      <c r="AJ2909" s="16"/>
      <c r="AL2909" s="17"/>
      <c r="AM2909" s="16"/>
      <c r="AO2909" s="16"/>
      <c r="AQ2909" s="16"/>
      <c r="AS2909" s="16"/>
      <c r="AU2909" s="16"/>
      <c r="AW2909" s="16"/>
      <c r="AY2909" s="16"/>
      <c r="BA2909" s="16"/>
      <c r="BC2909" s="16"/>
      <c r="BE2909" s="16"/>
      <c r="BF2909" s="17"/>
      <c r="BG2909" s="16"/>
      <c r="BI2909" s="17"/>
      <c r="BJ2909" s="17"/>
      <c r="BK2909" s="17"/>
      <c r="BL2909" s="17"/>
      <c r="BN2909" s="16"/>
      <c r="BT2909" s="16"/>
      <c r="BU2909" s="16"/>
      <c r="BV2909" s="16"/>
      <c r="BY2909" s="16"/>
      <c r="BZ2909" s="16"/>
      <c r="CA2909" s="16"/>
      <c r="CH2909" s="16"/>
      <c r="CI2909" s="16"/>
    </row>
    <row r="2910" spans="6:87" x14ac:dyDescent="0.25">
      <c r="F2910" s="16"/>
      <c r="G2910" s="16"/>
      <c r="U2910" s="16"/>
      <c r="V2910" s="16"/>
      <c r="W2910" s="16"/>
      <c r="Y2910" s="16"/>
      <c r="Z2910" s="16"/>
      <c r="AA2910" s="16"/>
      <c r="AB2910" s="17"/>
      <c r="AC2910" s="16"/>
      <c r="AE2910" s="16"/>
      <c r="AG2910" s="17"/>
      <c r="AH2910" s="16"/>
      <c r="AJ2910" s="16"/>
      <c r="AL2910" s="17"/>
      <c r="AM2910" s="16"/>
      <c r="AO2910" s="16"/>
      <c r="AQ2910" s="16"/>
      <c r="AS2910" s="16"/>
      <c r="AU2910" s="16"/>
      <c r="AW2910" s="16"/>
      <c r="AY2910" s="16"/>
      <c r="BA2910" s="16"/>
      <c r="BC2910" s="16"/>
      <c r="BE2910" s="16"/>
      <c r="BF2910" s="17"/>
      <c r="BG2910" s="16"/>
      <c r="BI2910" s="17"/>
      <c r="BJ2910" s="17"/>
      <c r="BK2910" s="17"/>
      <c r="BL2910" s="17"/>
      <c r="BN2910" s="16"/>
      <c r="BT2910" s="16"/>
      <c r="BU2910" s="16"/>
      <c r="BV2910" s="16"/>
      <c r="BY2910" s="16"/>
      <c r="BZ2910" s="16"/>
      <c r="CA2910" s="16"/>
      <c r="CH2910" s="16"/>
      <c r="CI2910" s="16"/>
    </row>
    <row r="2911" spans="6:87" x14ac:dyDescent="0.25">
      <c r="F2911" s="16"/>
      <c r="G2911" s="16"/>
      <c r="U2911" s="16"/>
      <c r="V2911" s="16"/>
      <c r="W2911" s="16"/>
      <c r="Y2911" s="16"/>
      <c r="Z2911" s="16"/>
      <c r="AA2911" s="16"/>
      <c r="AB2911" s="17"/>
      <c r="AC2911" s="16"/>
      <c r="AE2911" s="16"/>
      <c r="AG2911" s="17"/>
      <c r="AH2911" s="16"/>
      <c r="AJ2911" s="16"/>
      <c r="AL2911" s="17"/>
      <c r="AM2911" s="16"/>
      <c r="AO2911" s="16"/>
      <c r="AQ2911" s="16"/>
      <c r="AS2911" s="16"/>
      <c r="AU2911" s="16"/>
      <c r="AW2911" s="16"/>
      <c r="AY2911" s="16"/>
      <c r="BA2911" s="16"/>
      <c r="BC2911" s="16"/>
      <c r="BE2911" s="16"/>
      <c r="BF2911" s="17"/>
      <c r="BG2911" s="16"/>
      <c r="BI2911" s="17"/>
      <c r="BJ2911" s="17"/>
      <c r="BK2911" s="17"/>
      <c r="BL2911" s="17"/>
      <c r="BN2911" s="16"/>
      <c r="BT2911" s="16"/>
      <c r="BU2911" s="16"/>
      <c r="BV2911" s="16"/>
      <c r="BY2911" s="16"/>
      <c r="BZ2911" s="16"/>
      <c r="CA2911" s="16"/>
      <c r="CH2911" s="16"/>
      <c r="CI2911" s="16"/>
    </row>
    <row r="2912" spans="6:87" x14ac:dyDescent="0.25">
      <c r="F2912" s="16"/>
      <c r="G2912" s="16"/>
      <c r="U2912" s="16"/>
      <c r="V2912" s="16"/>
      <c r="W2912" s="16"/>
      <c r="Y2912" s="16"/>
      <c r="Z2912" s="16"/>
      <c r="AA2912" s="16"/>
      <c r="AB2912" s="17"/>
      <c r="AC2912" s="16"/>
      <c r="AE2912" s="16"/>
      <c r="AG2912" s="17"/>
      <c r="AH2912" s="16"/>
      <c r="AJ2912" s="16"/>
      <c r="AL2912" s="17"/>
      <c r="AM2912" s="16"/>
      <c r="AO2912" s="16"/>
      <c r="AQ2912" s="16"/>
      <c r="AS2912" s="16"/>
      <c r="AU2912" s="16"/>
      <c r="AW2912" s="16"/>
      <c r="AY2912" s="16"/>
      <c r="BA2912" s="16"/>
      <c r="BC2912" s="16"/>
      <c r="BE2912" s="16"/>
      <c r="BF2912" s="17"/>
      <c r="BG2912" s="16"/>
      <c r="BI2912" s="17"/>
      <c r="BJ2912" s="17"/>
      <c r="BK2912" s="17"/>
      <c r="BL2912" s="17"/>
      <c r="BN2912" s="16"/>
      <c r="BT2912" s="16"/>
      <c r="BU2912" s="16"/>
      <c r="BV2912" s="16"/>
      <c r="BY2912" s="16"/>
      <c r="BZ2912" s="16"/>
      <c r="CA2912" s="16"/>
      <c r="CH2912" s="16"/>
      <c r="CI2912" s="16"/>
    </row>
    <row r="2913" spans="6:87" x14ac:dyDescent="0.25">
      <c r="F2913" s="16"/>
      <c r="G2913" s="16"/>
      <c r="U2913" s="16"/>
      <c r="V2913" s="16"/>
      <c r="W2913" s="16"/>
      <c r="Y2913" s="16"/>
      <c r="Z2913" s="16"/>
      <c r="AA2913" s="16"/>
      <c r="AB2913" s="17"/>
      <c r="AC2913" s="16"/>
      <c r="AE2913" s="16"/>
      <c r="AG2913" s="17"/>
      <c r="AH2913" s="16"/>
      <c r="AJ2913" s="16"/>
      <c r="AL2913" s="17"/>
      <c r="AM2913" s="16"/>
      <c r="AO2913" s="16"/>
      <c r="AQ2913" s="16"/>
      <c r="AS2913" s="16"/>
      <c r="AU2913" s="16"/>
      <c r="AW2913" s="16"/>
      <c r="AY2913" s="16"/>
      <c r="BA2913" s="16"/>
      <c r="BC2913" s="16"/>
      <c r="BE2913" s="16"/>
      <c r="BF2913" s="17"/>
      <c r="BG2913" s="16"/>
      <c r="BI2913" s="17"/>
      <c r="BJ2913" s="17"/>
      <c r="BK2913" s="17"/>
      <c r="BL2913" s="17"/>
      <c r="BN2913" s="16"/>
      <c r="BT2913" s="16"/>
      <c r="BU2913" s="16"/>
      <c r="BV2913" s="16"/>
      <c r="BY2913" s="16"/>
      <c r="BZ2913" s="16"/>
      <c r="CA2913" s="16"/>
      <c r="CH2913" s="16"/>
      <c r="CI2913" s="16"/>
    </row>
    <row r="2914" spans="6:87" x14ac:dyDescent="0.25">
      <c r="F2914" s="16"/>
      <c r="G2914" s="16"/>
      <c r="U2914" s="16"/>
      <c r="V2914" s="16"/>
      <c r="W2914" s="16"/>
      <c r="Y2914" s="16"/>
      <c r="Z2914" s="16"/>
      <c r="AA2914" s="16"/>
      <c r="AB2914" s="17"/>
      <c r="AC2914" s="16"/>
      <c r="AE2914" s="16"/>
      <c r="AG2914" s="17"/>
      <c r="AH2914" s="16"/>
      <c r="AJ2914" s="16"/>
      <c r="AL2914" s="17"/>
      <c r="AM2914" s="16"/>
      <c r="AO2914" s="16"/>
      <c r="AQ2914" s="16"/>
      <c r="AS2914" s="16"/>
      <c r="AU2914" s="16"/>
      <c r="AW2914" s="16"/>
      <c r="AY2914" s="16"/>
      <c r="BA2914" s="16"/>
      <c r="BC2914" s="16"/>
      <c r="BE2914" s="16"/>
      <c r="BF2914" s="17"/>
      <c r="BG2914" s="16"/>
      <c r="BI2914" s="17"/>
      <c r="BJ2914" s="17"/>
      <c r="BK2914" s="17"/>
      <c r="BL2914" s="17"/>
      <c r="BN2914" s="16"/>
      <c r="BT2914" s="16"/>
      <c r="BU2914" s="16"/>
      <c r="BV2914" s="16"/>
      <c r="BY2914" s="16"/>
      <c r="BZ2914" s="16"/>
      <c r="CA2914" s="16"/>
      <c r="CH2914" s="16"/>
      <c r="CI2914" s="16"/>
    </row>
    <row r="2915" spans="6:87" x14ac:dyDescent="0.25">
      <c r="F2915" s="16"/>
      <c r="G2915" s="16"/>
      <c r="U2915" s="16"/>
      <c r="V2915" s="16"/>
      <c r="W2915" s="16"/>
      <c r="Y2915" s="16"/>
      <c r="Z2915" s="16"/>
      <c r="AA2915" s="16"/>
      <c r="AB2915" s="17"/>
      <c r="AC2915" s="16"/>
      <c r="AE2915" s="16"/>
      <c r="AG2915" s="17"/>
      <c r="AH2915" s="16"/>
      <c r="AJ2915" s="16"/>
      <c r="AL2915" s="17"/>
      <c r="AM2915" s="16"/>
      <c r="AO2915" s="16"/>
      <c r="AQ2915" s="16"/>
      <c r="AS2915" s="16"/>
      <c r="AU2915" s="16"/>
      <c r="AW2915" s="16"/>
      <c r="AY2915" s="16"/>
      <c r="BA2915" s="16"/>
      <c r="BC2915" s="16"/>
      <c r="BE2915" s="16"/>
      <c r="BF2915" s="17"/>
      <c r="BG2915" s="16"/>
      <c r="BI2915" s="17"/>
      <c r="BJ2915" s="17"/>
      <c r="BK2915" s="17"/>
      <c r="BL2915" s="17"/>
      <c r="BN2915" s="16"/>
      <c r="BT2915" s="16"/>
      <c r="BU2915" s="16"/>
      <c r="BV2915" s="16"/>
      <c r="BY2915" s="16"/>
      <c r="BZ2915" s="16"/>
      <c r="CA2915" s="16"/>
      <c r="CH2915" s="16"/>
      <c r="CI2915" s="16"/>
    </row>
    <row r="2916" spans="6:87" x14ac:dyDescent="0.25">
      <c r="F2916" s="16"/>
      <c r="G2916" s="16"/>
      <c r="U2916" s="16"/>
      <c r="V2916" s="16"/>
      <c r="W2916" s="16"/>
      <c r="Y2916" s="16"/>
      <c r="Z2916" s="16"/>
      <c r="AA2916" s="16"/>
      <c r="AB2916" s="17"/>
      <c r="AC2916" s="16"/>
      <c r="AE2916" s="16"/>
      <c r="AG2916" s="17"/>
      <c r="AH2916" s="16"/>
      <c r="AJ2916" s="16"/>
      <c r="AL2916" s="17"/>
      <c r="AM2916" s="16"/>
      <c r="AO2916" s="16"/>
      <c r="AQ2916" s="16"/>
      <c r="AS2916" s="16"/>
      <c r="AU2916" s="16"/>
      <c r="AW2916" s="16"/>
      <c r="AY2916" s="16"/>
      <c r="BA2916" s="16"/>
      <c r="BC2916" s="16"/>
      <c r="BE2916" s="16"/>
      <c r="BF2916" s="17"/>
      <c r="BG2916" s="16"/>
      <c r="BI2916" s="17"/>
      <c r="BJ2916" s="17"/>
      <c r="BK2916" s="17"/>
      <c r="BL2916" s="17"/>
      <c r="BN2916" s="16"/>
      <c r="BT2916" s="16"/>
      <c r="BU2916" s="16"/>
      <c r="BV2916" s="16"/>
      <c r="BY2916" s="16"/>
      <c r="BZ2916" s="16"/>
      <c r="CA2916" s="16"/>
      <c r="CH2916" s="16"/>
      <c r="CI2916" s="16"/>
    </row>
    <row r="2917" spans="6:87" x14ac:dyDescent="0.25">
      <c r="F2917" s="16"/>
      <c r="G2917" s="16"/>
      <c r="U2917" s="16"/>
      <c r="V2917" s="16"/>
      <c r="W2917" s="16"/>
      <c r="Y2917" s="16"/>
      <c r="Z2917" s="16"/>
      <c r="AA2917" s="16"/>
      <c r="AB2917" s="17"/>
      <c r="AC2917" s="16"/>
      <c r="AE2917" s="16"/>
      <c r="AG2917" s="17"/>
      <c r="AH2917" s="16"/>
      <c r="AJ2917" s="16"/>
      <c r="AL2917" s="17"/>
      <c r="AM2917" s="16"/>
      <c r="AO2917" s="16"/>
      <c r="AQ2917" s="16"/>
      <c r="AS2917" s="16"/>
      <c r="AU2917" s="16"/>
      <c r="AW2917" s="16"/>
      <c r="AY2917" s="16"/>
      <c r="BA2917" s="16"/>
      <c r="BC2917" s="16"/>
      <c r="BE2917" s="16"/>
      <c r="BF2917" s="17"/>
      <c r="BG2917" s="16"/>
      <c r="BI2917" s="17"/>
      <c r="BJ2917" s="17"/>
      <c r="BK2917" s="17"/>
      <c r="BL2917" s="17"/>
      <c r="BN2917" s="16"/>
      <c r="BT2917" s="16"/>
      <c r="BU2917" s="16"/>
      <c r="BV2917" s="16"/>
      <c r="BY2917" s="16"/>
      <c r="BZ2917" s="16"/>
      <c r="CA2917" s="16"/>
      <c r="CH2917" s="16"/>
      <c r="CI2917" s="16"/>
    </row>
    <row r="2918" spans="6:87" x14ac:dyDescent="0.25">
      <c r="F2918" s="16"/>
      <c r="G2918" s="16"/>
      <c r="U2918" s="16"/>
      <c r="V2918" s="16"/>
      <c r="W2918" s="16"/>
      <c r="Y2918" s="16"/>
      <c r="Z2918" s="16"/>
      <c r="AA2918" s="16"/>
      <c r="AB2918" s="17"/>
      <c r="AC2918" s="16"/>
      <c r="AE2918" s="16"/>
      <c r="AG2918" s="17"/>
      <c r="AH2918" s="16"/>
      <c r="AJ2918" s="16"/>
      <c r="AL2918" s="17"/>
      <c r="AM2918" s="16"/>
      <c r="AO2918" s="16"/>
      <c r="AQ2918" s="16"/>
      <c r="AS2918" s="16"/>
      <c r="AU2918" s="16"/>
      <c r="AW2918" s="16"/>
      <c r="AY2918" s="16"/>
      <c r="BA2918" s="16"/>
      <c r="BC2918" s="16"/>
      <c r="BE2918" s="16"/>
      <c r="BF2918" s="17"/>
      <c r="BG2918" s="16"/>
      <c r="BI2918" s="17"/>
      <c r="BJ2918" s="17"/>
      <c r="BK2918" s="17"/>
      <c r="BL2918" s="17"/>
      <c r="BN2918" s="16"/>
      <c r="BT2918" s="16"/>
      <c r="BU2918" s="16"/>
      <c r="BV2918" s="16"/>
      <c r="BY2918" s="16"/>
      <c r="BZ2918" s="16"/>
      <c r="CA2918" s="16"/>
      <c r="CH2918" s="16"/>
      <c r="CI2918" s="16"/>
    </row>
    <row r="2919" spans="6:87" x14ac:dyDescent="0.25">
      <c r="F2919" s="16"/>
      <c r="G2919" s="16"/>
      <c r="U2919" s="16"/>
      <c r="V2919" s="16"/>
      <c r="W2919" s="16"/>
      <c r="Y2919" s="16"/>
      <c r="Z2919" s="16"/>
      <c r="AA2919" s="16"/>
      <c r="AB2919" s="17"/>
      <c r="AC2919" s="16"/>
      <c r="AE2919" s="16"/>
      <c r="AG2919" s="17"/>
      <c r="AH2919" s="16"/>
      <c r="AJ2919" s="16"/>
      <c r="AL2919" s="17"/>
      <c r="AM2919" s="16"/>
      <c r="AO2919" s="16"/>
      <c r="AQ2919" s="16"/>
      <c r="AS2919" s="16"/>
      <c r="AU2919" s="16"/>
      <c r="AW2919" s="16"/>
      <c r="AY2919" s="16"/>
      <c r="BA2919" s="16"/>
      <c r="BC2919" s="16"/>
      <c r="BE2919" s="16"/>
      <c r="BF2919" s="17"/>
      <c r="BG2919" s="16"/>
      <c r="BI2919" s="17"/>
      <c r="BJ2919" s="17"/>
      <c r="BK2919" s="17"/>
      <c r="BL2919" s="17"/>
      <c r="BN2919" s="16"/>
      <c r="BT2919" s="16"/>
      <c r="BU2919" s="16"/>
      <c r="BV2919" s="16"/>
      <c r="BY2919" s="16"/>
      <c r="BZ2919" s="16"/>
      <c r="CA2919" s="16"/>
      <c r="CH2919" s="16"/>
      <c r="CI2919" s="16"/>
    </row>
    <row r="2920" spans="6:87" x14ac:dyDescent="0.25">
      <c r="F2920" s="16"/>
      <c r="G2920" s="16"/>
      <c r="U2920" s="16"/>
      <c r="V2920" s="16"/>
      <c r="W2920" s="16"/>
      <c r="Y2920" s="16"/>
      <c r="Z2920" s="16"/>
      <c r="AA2920" s="16"/>
      <c r="AB2920" s="17"/>
      <c r="AC2920" s="16"/>
      <c r="AE2920" s="16"/>
      <c r="AG2920" s="17"/>
      <c r="AH2920" s="16"/>
      <c r="AJ2920" s="16"/>
      <c r="AL2920" s="17"/>
      <c r="AM2920" s="16"/>
      <c r="AO2920" s="16"/>
      <c r="AQ2920" s="16"/>
      <c r="AS2920" s="16"/>
      <c r="AU2920" s="16"/>
      <c r="AW2920" s="16"/>
      <c r="AY2920" s="16"/>
      <c r="BA2920" s="16"/>
      <c r="BC2920" s="16"/>
      <c r="BE2920" s="16"/>
      <c r="BF2920" s="17"/>
      <c r="BG2920" s="16"/>
      <c r="BI2920" s="17"/>
      <c r="BJ2920" s="17"/>
      <c r="BK2920" s="17"/>
      <c r="BL2920" s="17"/>
      <c r="BN2920" s="16"/>
      <c r="BT2920" s="16"/>
      <c r="BU2920" s="16"/>
      <c r="BV2920" s="16"/>
      <c r="BY2920" s="16"/>
      <c r="BZ2920" s="16"/>
      <c r="CA2920" s="16"/>
      <c r="CH2920" s="16"/>
      <c r="CI2920" s="16"/>
    </row>
    <row r="2921" spans="6:87" x14ac:dyDescent="0.25">
      <c r="F2921" s="16"/>
      <c r="G2921" s="16"/>
      <c r="U2921" s="16"/>
      <c r="V2921" s="16"/>
      <c r="W2921" s="16"/>
      <c r="Y2921" s="16"/>
      <c r="Z2921" s="16"/>
      <c r="AA2921" s="16"/>
      <c r="AB2921" s="17"/>
      <c r="AC2921" s="16"/>
      <c r="AE2921" s="16"/>
      <c r="AG2921" s="17"/>
      <c r="AH2921" s="16"/>
      <c r="AJ2921" s="16"/>
      <c r="AL2921" s="17"/>
      <c r="AM2921" s="16"/>
      <c r="AO2921" s="16"/>
      <c r="AQ2921" s="16"/>
      <c r="AS2921" s="16"/>
      <c r="AU2921" s="16"/>
      <c r="AW2921" s="16"/>
      <c r="AY2921" s="16"/>
      <c r="BA2921" s="16"/>
      <c r="BC2921" s="16"/>
      <c r="BE2921" s="16"/>
      <c r="BF2921" s="17"/>
      <c r="BG2921" s="16"/>
      <c r="BI2921" s="17"/>
      <c r="BJ2921" s="17"/>
      <c r="BK2921" s="17"/>
      <c r="BL2921" s="17"/>
      <c r="BN2921" s="16"/>
      <c r="BT2921" s="16"/>
      <c r="BU2921" s="16"/>
      <c r="BV2921" s="16"/>
      <c r="BY2921" s="16"/>
      <c r="BZ2921" s="16"/>
      <c r="CA2921" s="16"/>
      <c r="CH2921" s="16"/>
      <c r="CI2921" s="16"/>
    </row>
    <row r="2922" spans="6:87" x14ac:dyDescent="0.25">
      <c r="F2922" s="16"/>
      <c r="G2922" s="16"/>
      <c r="U2922" s="16"/>
      <c r="V2922" s="16"/>
      <c r="W2922" s="16"/>
      <c r="Y2922" s="16"/>
      <c r="Z2922" s="16"/>
      <c r="AA2922" s="16"/>
      <c r="AB2922" s="17"/>
      <c r="AC2922" s="16"/>
      <c r="AE2922" s="16"/>
      <c r="AG2922" s="17"/>
      <c r="AH2922" s="16"/>
      <c r="AJ2922" s="16"/>
      <c r="AL2922" s="17"/>
      <c r="AM2922" s="16"/>
      <c r="AO2922" s="16"/>
      <c r="AQ2922" s="16"/>
      <c r="AS2922" s="16"/>
      <c r="AU2922" s="16"/>
      <c r="AW2922" s="16"/>
      <c r="AY2922" s="16"/>
      <c r="BA2922" s="16"/>
      <c r="BC2922" s="16"/>
      <c r="BE2922" s="16"/>
      <c r="BF2922" s="17"/>
      <c r="BG2922" s="16"/>
      <c r="BI2922" s="17"/>
      <c r="BJ2922" s="17"/>
      <c r="BK2922" s="17"/>
      <c r="BL2922" s="17"/>
      <c r="BN2922" s="16"/>
      <c r="BT2922" s="16"/>
      <c r="BU2922" s="16"/>
      <c r="BV2922" s="16"/>
      <c r="BY2922" s="16"/>
      <c r="BZ2922" s="16"/>
      <c r="CA2922" s="16"/>
      <c r="CH2922" s="16"/>
      <c r="CI2922" s="16"/>
    </row>
    <row r="2923" spans="6:87" x14ac:dyDescent="0.25">
      <c r="F2923" s="16"/>
      <c r="G2923" s="16"/>
      <c r="U2923" s="16"/>
      <c r="V2923" s="16"/>
      <c r="W2923" s="16"/>
      <c r="Y2923" s="16"/>
      <c r="Z2923" s="16"/>
      <c r="AA2923" s="16"/>
      <c r="AB2923" s="17"/>
      <c r="AC2923" s="16"/>
      <c r="AE2923" s="16"/>
      <c r="AG2923" s="17"/>
      <c r="AH2923" s="16"/>
      <c r="AJ2923" s="16"/>
      <c r="AL2923" s="17"/>
      <c r="AM2923" s="16"/>
      <c r="AO2923" s="16"/>
      <c r="AQ2923" s="16"/>
      <c r="AS2923" s="16"/>
      <c r="AU2923" s="16"/>
      <c r="AW2923" s="16"/>
      <c r="AY2923" s="16"/>
      <c r="BA2923" s="16"/>
      <c r="BC2923" s="16"/>
      <c r="BE2923" s="16"/>
      <c r="BF2923" s="17"/>
      <c r="BG2923" s="16"/>
      <c r="BI2923" s="17"/>
      <c r="BJ2923" s="17"/>
      <c r="BK2923" s="17"/>
      <c r="BL2923" s="17"/>
      <c r="BN2923" s="16"/>
      <c r="BT2923" s="16"/>
      <c r="BU2923" s="16"/>
      <c r="BV2923" s="16"/>
      <c r="BY2923" s="16"/>
      <c r="BZ2923" s="16"/>
      <c r="CA2923" s="16"/>
      <c r="CH2923" s="16"/>
      <c r="CI2923" s="16"/>
    </row>
    <row r="2924" spans="6:87" x14ac:dyDescent="0.25">
      <c r="F2924" s="16"/>
      <c r="G2924" s="16"/>
      <c r="U2924" s="16"/>
      <c r="V2924" s="16"/>
      <c r="W2924" s="16"/>
      <c r="Y2924" s="16"/>
      <c r="Z2924" s="16"/>
      <c r="AA2924" s="16"/>
      <c r="AB2924" s="17"/>
      <c r="AC2924" s="16"/>
      <c r="AE2924" s="16"/>
      <c r="AG2924" s="17"/>
      <c r="AH2924" s="16"/>
      <c r="AJ2924" s="16"/>
      <c r="AL2924" s="17"/>
      <c r="AM2924" s="16"/>
      <c r="AO2924" s="16"/>
      <c r="AQ2924" s="16"/>
      <c r="AS2924" s="16"/>
      <c r="AU2924" s="16"/>
      <c r="AW2924" s="16"/>
      <c r="AY2924" s="16"/>
      <c r="BA2924" s="16"/>
      <c r="BC2924" s="16"/>
      <c r="BE2924" s="16"/>
      <c r="BF2924" s="17"/>
      <c r="BG2924" s="16"/>
      <c r="BI2924" s="17"/>
      <c r="BJ2924" s="17"/>
      <c r="BK2924" s="17"/>
      <c r="BL2924" s="17"/>
      <c r="BN2924" s="16"/>
      <c r="BT2924" s="16"/>
      <c r="BU2924" s="16"/>
      <c r="BV2924" s="16"/>
      <c r="BY2924" s="16"/>
      <c r="BZ2924" s="16"/>
      <c r="CA2924" s="16"/>
      <c r="CH2924" s="16"/>
      <c r="CI2924" s="16"/>
    </row>
    <row r="2925" spans="6:87" x14ac:dyDescent="0.25">
      <c r="F2925" s="16"/>
      <c r="G2925" s="16"/>
      <c r="U2925" s="16"/>
      <c r="V2925" s="16"/>
      <c r="W2925" s="16"/>
      <c r="Y2925" s="16"/>
      <c r="Z2925" s="16"/>
      <c r="AA2925" s="16"/>
      <c r="AB2925" s="17"/>
      <c r="AC2925" s="16"/>
      <c r="AE2925" s="16"/>
      <c r="AG2925" s="17"/>
      <c r="AH2925" s="16"/>
      <c r="AJ2925" s="16"/>
      <c r="AL2925" s="17"/>
      <c r="AM2925" s="16"/>
      <c r="AO2925" s="16"/>
      <c r="AQ2925" s="16"/>
      <c r="AS2925" s="16"/>
      <c r="AU2925" s="16"/>
      <c r="AW2925" s="16"/>
      <c r="AY2925" s="16"/>
      <c r="BA2925" s="16"/>
      <c r="BC2925" s="16"/>
      <c r="BE2925" s="16"/>
      <c r="BF2925" s="17"/>
      <c r="BG2925" s="16"/>
      <c r="BI2925" s="17"/>
      <c r="BJ2925" s="17"/>
      <c r="BK2925" s="17"/>
      <c r="BL2925" s="17"/>
      <c r="BN2925" s="16"/>
      <c r="BT2925" s="16"/>
      <c r="BU2925" s="16"/>
      <c r="BV2925" s="16"/>
      <c r="BY2925" s="16"/>
      <c r="BZ2925" s="16"/>
      <c r="CA2925" s="16"/>
      <c r="CH2925" s="16"/>
      <c r="CI2925" s="16"/>
    </row>
    <row r="2926" spans="6:87" x14ac:dyDescent="0.25">
      <c r="F2926" s="16"/>
      <c r="G2926" s="16"/>
      <c r="U2926" s="16"/>
      <c r="V2926" s="16"/>
      <c r="W2926" s="16"/>
      <c r="Y2926" s="16"/>
      <c r="Z2926" s="16"/>
      <c r="AA2926" s="16"/>
      <c r="AB2926" s="17"/>
      <c r="AC2926" s="16"/>
      <c r="AE2926" s="16"/>
      <c r="AG2926" s="17"/>
      <c r="AH2926" s="16"/>
      <c r="AJ2926" s="16"/>
      <c r="AL2926" s="17"/>
      <c r="AM2926" s="16"/>
      <c r="AO2926" s="16"/>
      <c r="AQ2926" s="16"/>
      <c r="AS2926" s="16"/>
      <c r="AU2926" s="16"/>
      <c r="AW2926" s="16"/>
      <c r="AY2926" s="16"/>
      <c r="BA2926" s="16"/>
      <c r="BC2926" s="16"/>
      <c r="BE2926" s="16"/>
      <c r="BF2926" s="17"/>
      <c r="BG2926" s="16"/>
      <c r="BI2926" s="17"/>
      <c r="BJ2926" s="17"/>
      <c r="BK2926" s="17"/>
      <c r="BL2926" s="17"/>
      <c r="BN2926" s="16"/>
      <c r="BT2926" s="16"/>
      <c r="BU2926" s="16"/>
      <c r="BV2926" s="16"/>
      <c r="BY2926" s="16"/>
      <c r="BZ2926" s="16"/>
      <c r="CA2926" s="16"/>
      <c r="CH2926" s="16"/>
      <c r="CI2926" s="16"/>
    </row>
    <row r="2927" spans="6:87" x14ac:dyDescent="0.25">
      <c r="F2927" s="16"/>
      <c r="G2927" s="16"/>
      <c r="U2927" s="16"/>
      <c r="V2927" s="16"/>
      <c r="W2927" s="16"/>
      <c r="Y2927" s="16"/>
      <c r="Z2927" s="16"/>
      <c r="AA2927" s="16"/>
      <c r="AB2927" s="17"/>
      <c r="AC2927" s="16"/>
      <c r="AE2927" s="16"/>
      <c r="AG2927" s="17"/>
      <c r="AH2927" s="16"/>
      <c r="AJ2927" s="16"/>
      <c r="AL2927" s="17"/>
      <c r="AM2927" s="16"/>
      <c r="AO2927" s="16"/>
      <c r="AQ2927" s="16"/>
      <c r="AS2927" s="16"/>
      <c r="AU2927" s="16"/>
      <c r="AW2927" s="16"/>
      <c r="AY2927" s="16"/>
      <c r="BA2927" s="16"/>
      <c r="BC2927" s="16"/>
      <c r="BE2927" s="16"/>
      <c r="BF2927" s="17"/>
      <c r="BG2927" s="16"/>
      <c r="BI2927" s="17"/>
      <c r="BJ2927" s="17"/>
      <c r="BK2927" s="17"/>
      <c r="BL2927" s="17"/>
      <c r="BN2927" s="16"/>
      <c r="BT2927" s="16"/>
      <c r="BU2927" s="16"/>
      <c r="BV2927" s="16"/>
      <c r="BY2927" s="16"/>
      <c r="BZ2927" s="16"/>
      <c r="CA2927" s="16"/>
      <c r="CH2927" s="16"/>
      <c r="CI2927" s="16"/>
    </row>
    <row r="2928" spans="6:87" x14ac:dyDescent="0.25">
      <c r="F2928" s="16"/>
      <c r="G2928" s="16"/>
      <c r="U2928" s="16"/>
      <c r="V2928" s="16"/>
      <c r="W2928" s="16"/>
      <c r="Y2928" s="16"/>
      <c r="Z2928" s="16"/>
      <c r="AA2928" s="16"/>
      <c r="AB2928" s="17"/>
      <c r="AC2928" s="16"/>
      <c r="AE2928" s="16"/>
      <c r="AG2928" s="17"/>
      <c r="AH2928" s="16"/>
      <c r="AJ2928" s="16"/>
      <c r="AL2928" s="17"/>
      <c r="AM2928" s="16"/>
      <c r="AO2928" s="16"/>
      <c r="AQ2928" s="16"/>
      <c r="AS2928" s="16"/>
      <c r="AU2928" s="16"/>
      <c r="AW2928" s="16"/>
      <c r="AY2928" s="16"/>
      <c r="BA2928" s="16"/>
      <c r="BC2928" s="16"/>
      <c r="BE2928" s="16"/>
      <c r="BF2928" s="17"/>
      <c r="BG2928" s="16"/>
      <c r="BI2928" s="17"/>
      <c r="BJ2928" s="17"/>
      <c r="BK2928" s="17"/>
      <c r="BL2928" s="17"/>
      <c r="BN2928" s="16"/>
      <c r="BT2928" s="16"/>
      <c r="BU2928" s="16"/>
      <c r="BV2928" s="16"/>
      <c r="BY2928" s="16"/>
      <c r="BZ2928" s="16"/>
      <c r="CA2928" s="16"/>
      <c r="CH2928" s="16"/>
      <c r="CI2928" s="16"/>
    </row>
    <row r="2929" spans="6:87" x14ac:dyDescent="0.25">
      <c r="F2929" s="16"/>
      <c r="G2929" s="16"/>
      <c r="U2929" s="16"/>
      <c r="V2929" s="16"/>
      <c r="W2929" s="16"/>
      <c r="Y2929" s="16"/>
      <c r="Z2929" s="16"/>
      <c r="AA2929" s="16"/>
      <c r="AB2929" s="17"/>
      <c r="AC2929" s="16"/>
      <c r="AE2929" s="16"/>
      <c r="AG2929" s="17"/>
      <c r="AH2929" s="16"/>
      <c r="AJ2929" s="16"/>
      <c r="AL2929" s="17"/>
      <c r="AM2929" s="16"/>
      <c r="AO2929" s="16"/>
      <c r="AQ2929" s="16"/>
      <c r="AS2929" s="16"/>
      <c r="AU2929" s="16"/>
      <c r="AW2929" s="16"/>
      <c r="AY2929" s="16"/>
      <c r="BA2929" s="16"/>
      <c r="BC2929" s="16"/>
      <c r="BE2929" s="16"/>
      <c r="BF2929" s="17"/>
      <c r="BG2929" s="16"/>
      <c r="BI2929" s="17"/>
      <c r="BJ2929" s="17"/>
      <c r="BK2929" s="17"/>
      <c r="BL2929" s="17"/>
      <c r="BN2929" s="16"/>
      <c r="BT2929" s="16"/>
      <c r="BU2929" s="16"/>
      <c r="BV2929" s="16"/>
      <c r="BY2929" s="16"/>
      <c r="BZ2929" s="16"/>
      <c r="CA2929" s="16"/>
      <c r="CH2929" s="16"/>
      <c r="CI2929" s="16"/>
    </row>
    <row r="2930" spans="6:87" x14ac:dyDescent="0.25">
      <c r="F2930" s="16"/>
      <c r="G2930" s="16"/>
      <c r="U2930" s="16"/>
      <c r="V2930" s="16"/>
      <c r="W2930" s="16"/>
      <c r="Y2930" s="16"/>
      <c r="Z2930" s="16"/>
      <c r="AA2930" s="16"/>
      <c r="AB2930" s="17"/>
      <c r="AC2930" s="16"/>
      <c r="AE2930" s="16"/>
      <c r="AG2930" s="17"/>
      <c r="AH2930" s="16"/>
      <c r="AJ2930" s="16"/>
      <c r="AL2930" s="17"/>
      <c r="AM2930" s="16"/>
      <c r="AO2930" s="16"/>
      <c r="AQ2930" s="16"/>
      <c r="AS2930" s="16"/>
      <c r="AU2930" s="16"/>
      <c r="AW2930" s="16"/>
      <c r="AY2930" s="16"/>
      <c r="BA2930" s="16"/>
      <c r="BC2930" s="16"/>
      <c r="BE2930" s="16"/>
      <c r="BF2930" s="17"/>
      <c r="BG2930" s="16"/>
      <c r="BI2930" s="17"/>
      <c r="BJ2930" s="17"/>
      <c r="BK2930" s="17"/>
      <c r="BL2930" s="17"/>
      <c r="BN2930" s="16"/>
      <c r="BT2930" s="16"/>
      <c r="BU2930" s="16"/>
      <c r="BV2930" s="16"/>
      <c r="BY2930" s="16"/>
      <c r="BZ2930" s="16"/>
      <c r="CA2930" s="16"/>
      <c r="CH2930" s="16"/>
      <c r="CI2930" s="16"/>
    </row>
    <row r="2931" spans="6:87" x14ac:dyDescent="0.25">
      <c r="F2931" s="16"/>
      <c r="G2931" s="16"/>
      <c r="U2931" s="16"/>
      <c r="V2931" s="16"/>
      <c r="W2931" s="16"/>
      <c r="Y2931" s="16"/>
      <c r="Z2931" s="16"/>
      <c r="AA2931" s="16"/>
      <c r="AB2931" s="17"/>
      <c r="AC2931" s="16"/>
      <c r="AE2931" s="16"/>
      <c r="AG2931" s="17"/>
      <c r="AH2931" s="16"/>
      <c r="AJ2931" s="16"/>
      <c r="AL2931" s="17"/>
      <c r="AM2931" s="16"/>
      <c r="AO2931" s="16"/>
      <c r="AQ2931" s="16"/>
      <c r="AS2931" s="16"/>
      <c r="AU2931" s="16"/>
      <c r="AW2931" s="16"/>
      <c r="AY2931" s="16"/>
      <c r="BA2931" s="16"/>
      <c r="BC2931" s="16"/>
      <c r="BE2931" s="16"/>
      <c r="BF2931" s="17"/>
      <c r="BG2931" s="16"/>
      <c r="BI2931" s="17"/>
      <c r="BJ2931" s="17"/>
      <c r="BK2931" s="17"/>
      <c r="BL2931" s="17"/>
      <c r="BN2931" s="16"/>
      <c r="BT2931" s="16"/>
      <c r="BU2931" s="16"/>
      <c r="BV2931" s="16"/>
      <c r="BY2931" s="16"/>
      <c r="BZ2931" s="16"/>
      <c r="CA2931" s="16"/>
      <c r="CH2931" s="16"/>
      <c r="CI2931" s="16"/>
    </row>
    <row r="2932" spans="6:87" x14ac:dyDescent="0.25">
      <c r="F2932" s="16"/>
      <c r="G2932" s="16"/>
      <c r="U2932" s="16"/>
      <c r="V2932" s="16"/>
      <c r="W2932" s="16"/>
      <c r="Y2932" s="16"/>
      <c r="Z2932" s="16"/>
      <c r="AA2932" s="16"/>
      <c r="AB2932" s="17"/>
      <c r="AC2932" s="16"/>
      <c r="AE2932" s="16"/>
      <c r="AG2932" s="17"/>
      <c r="AH2932" s="16"/>
      <c r="AJ2932" s="16"/>
      <c r="AL2932" s="17"/>
      <c r="AM2932" s="16"/>
      <c r="AO2932" s="16"/>
      <c r="AQ2932" s="16"/>
      <c r="AS2932" s="16"/>
      <c r="AU2932" s="16"/>
      <c r="AW2932" s="16"/>
      <c r="AY2932" s="16"/>
      <c r="BA2932" s="16"/>
      <c r="BC2932" s="16"/>
      <c r="BE2932" s="16"/>
      <c r="BF2932" s="17"/>
      <c r="BG2932" s="16"/>
      <c r="BI2932" s="17"/>
      <c r="BJ2932" s="17"/>
      <c r="BK2932" s="17"/>
      <c r="BL2932" s="17"/>
      <c r="BN2932" s="16"/>
      <c r="BT2932" s="16"/>
      <c r="BU2932" s="16"/>
      <c r="BV2932" s="16"/>
      <c r="BY2932" s="16"/>
      <c r="BZ2932" s="16"/>
      <c r="CA2932" s="16"/>
      <c r="CH2932" s="16"/>
      <c r="CI2932" s="16"/>
    </row>
    <row r="2933" spans="6:87" x14ac:dyDescent="0.25">
      <c r="F2933" s="16"/>
      <c r="G2933" s="16"/>
      <c r="U2933" s="16"/>
      <c r="V2933" s="16"/>
      <c r="W2933" s="16"/>
      <c r="Y2933" s="16"/>
      <c r="Z2933" s="16"/>
      <c r="AA2933" s="16"/>
      <c r="AB2933" s="17"/>
      <c r="AC2933" s="16"/>
      <c r="AE2933" s="16"/>
      <c r="AG2933" s="17"/>
      <c r="AH2933" s="16"/>
      <c r="AJ2933" s="16"/>
      <c r="AL2933" s="17"/>
      <c r="AM2933" s="16"/>
      <c r="AO2933" s="16"/>
      <c r="AQ2933" s="16"/>
      <c r="AS2933" s="16"/>
      <c r="AU2933" s="16"/>
      <c r="AW2933" s="16"/>
      <c r="AY2933" s="16"/>
      <c r="BA2933" s="16"/>
      <c r="BC2933" s="16"/>
      <c r="BE2933" s="16"/>
      <c r="BF2933" s="17"/>
      <c r="BG2933" s="16"/>
      <c r="BI2933" s="17"/>
      <c r="BJ2933" s="17"/>
      <c r="BK2933" s="17"/>
      <c r="BL2933" s="17"/>
      <c r="BN2933" s="16"/>
      <c r="BT2933" s="16"/>
      <c r="BU2933" s="16"/>
      <c r="BV2933" s="16"/>
      <c r="BY2933" s="16"/>
      <c r="BZ2933" s="16"/>
      <c r="CA2933" s="16"/>
      <c r="CH2933" s="16"/>
      <c r="CI2933" s="16"/>
    </row>
    <row r="2934" spans="6:87" x14ac:dyDescent="0.25">
      <c r="F2934" s="16"/>
      <c r="G2934" s="16"/>
      <c r="U2934" s="16"/>
      <c r="V2934" s="16"/>
      <c r="W2934" s="16"/>
      <c r="Y2934" s="16"/>
      <c r="Z2934" s="16"/>
      <c r="AA2934" s="16"/>
      <c r="AB2934" s="17"/>
      <c r="AC2934" s="16"/>
      <c r="AE2934" s="16"/>
      <c r="AG2934" s="17"/>
      <c r="AH2934" s="16"/>
      <c r="AJ2934" s="16"/>
      <c r="AL2934" s="17"/>
      <c r="AM2934" s="16"/>
      <c r="AO2934" s="16"/>
      <c r="AQ2934" s="16"/>
      <c r="AS2934" s="16"/>
      <c r="AU2934" s="16"/>
      <c r="AW2934" s="16"/>
      <c r="AY2934" s="16"/>
      <c r="BA2934" s="16"/>
      <c r="BC2934" s="16"/>
      <c r="BE2934" s="16"/>
      <c r="BF2934" s="17"/>
      <c r="BG2934" s="16"/>
      <c r="BI2934" s="17"/>
      <c r="BJ2934" s="17"/>
      <c r="BK2934" s="17"/>
      <c r="BL2934" s="17"/>
      <c r="BN2934" s="16"/>
      <c r="BT2934" s="16"/>
      <c r="BU2934" s="16"/>
      <c r="BV2934" s="16"/>
      <c r="BY2934" s="16"/>
      <c r="BZ2934" s="16"/>
      <c r="CA2934" s="16"/>
      <c r="CH2934" s="16"/>
      <c r="CI2934" s="16"/>
    </row>
    <row r="2935" spans="6:87" x14ac:dyDescent="0.25">
      <c r="F2935" s="16"/>
      <c r="G2935" s="16"/>
      <c r="U2935" s="16"/>
      <c r="V2935" s="16"/>
      <c r="W2935" s="16"/>
      <c r="Y2935" s="16"/>
      <c r="Z2935" s="16"/>
      <c r="AA2935" s="16"/>
      <c r="AB2935" s="17"/>
      <c r="AC2935" s="16"/>
      <c r="AE2935" s="16"/>
      <c r="AG2935" s="17"/>
      <c r="AH2935" s="16"/>
      <c r="AJ2935" s="16"/>
      <c r="AL2935" s="17"/>
      <c r="AM2935" s="16"/>
      <c r="AO2935" s="16"/>
      <c r="AQ2935" s="16"/>
      <c r="AS2935" s="16"/>
      <c r="AU2935" s="16"/>
      <c r="AW2935" s="16"/>
      <c r="AY2935" s="16"/>
      <c r="BA2935" s="16"/>
      <c r="BC2935" s="16"/>
      <c r="BE2935" s="16"/>
      <c r="BF2935" s="17"/>
      <c r="BG2935" s="16"/>
      <c r="BI2935" s="17"/>
      <c r="BJ2935" s="17"/>
      <c r="BK2935" s="17"/>
      <c r="BL2935" s="17"/>
      <c r="BN2935" s="16"/>
      <c r="BT2935" s="16"/>
      <c r="BU2935" s="16"/>
      <c r="BV2935" s="16"/>
      <c r="BY2935" s="16"/>
      <c r="BZ2935" s="16"/>
      <c r="CA2935" s="16"/>
      <c r="CH2935" s="16"/>
      <c r="CI2935" s="16"/>
    </row>
    <row r="2936" spans="6:87" x14ac:dyDescent="0.25">
      <c r="F2936" s="16"/>
      <c r="G2936" s="16"/>
      <c r="U2936" s="16"/>
      <c r="V2936" s="16"/>
      <c r="W2936" s="16"/>
      <c r="Y2936" s="16"/>
      <c r="Z2936" s="16"/>
      <c r="AA2936" s="16"/>
      <c r="AB2936" s="17"/>
      <c r="AC2936" s="16"/>
      <c r="AE2936" s="16"/>
      <c r="AG2936" s="17"/>
      <c r="AH2936" s="16"/>
      <c r="AJ2936" s="16"/>
      <c r="AL2936" s="17"/>
      <c r="AM2936" s="16"/>
      <c r="AO2936" s="16"/>
      <c r="AQ2936" s="16"/>
      <c r="AS2936" s="16"/>
      <c r="AU2936" s="16"/>
      <c r="AW2936" s="16"/>
      <c r="AY2936" s="16"/>
      <c r="BA2936" s="16"/>
      <c r="BC2936" s="16"/>
      <c r="BE2936" s="16"/>
      <c r="BF2936" s="17"/>
      <c r="BG2936" s="16"/>
      <c r="BI2936" s="17"/>
      <c r="BJ2936" s="17"/>
      <c r="BK2936" s="17"/>
      <c r="BL2936" s="17"/>
      <c r="BN2936" s="16"/>
      <c r="BT2936" s="16"/>
      <c r="BU2936" s="16"/>
      <c r="BV2936" s="16"/>
      <c r="BY2936" s="16"/>
      <c r="BZ2936" s="16"/>
      <c r="CA2936" s="16"/>
      <c r="CH2936" s="16"/>
      <c r="CI2936" s="16"/>
    </row>
    <row r="2937" spans="6:87" x14ac:dyDescent="0.25">
      <c r="F2937" s="16"/>
      <c r="G2937" s="16"/>
      <c r="U2937" s="16"/>
      <c r="V2937" s="16"/>
      <c r="W2937" s="16"/>
      <c r="Y2937" s="16"/>
      <c r="Z2937" s="16"/>
      <c r="AA2937" s="16"/>
      <c r="AB2937" s="17"/>
      <c r="AC2937" s="16"/>
      <c r="AE2937" s="16"/>
      <c r="AG2937" s="17"/>
      <c r="AH2937" s="16"/>
      <c r="AJ2937" s="16"/>
      <c r="AL2937" s="17"/>
      <c r="AM2937" s="16"/>
      <c r="AO2937" s="16"/>
      <c r="AQ2937" s="16"/>
      <c r="AS2937" s="16"/>
      <c r="AU2937" s="16"/>
      <c r="AW2937" s="16"/>
      <c r="AY2937" s="16"/>
      <c r="BA2937" s="16"/>
      <c r="BC2937" s="16"/>
      <c r="BE2937" s="16"/>
      <c r="BF2937" s="17"/>
      <c r="BG2937" s="16"/>
      <c r="BI2937" s="17"/>
      <c r="BJ2937" s="17"/>
      <c r="BK2937" s="17"/>
      <c r="BL2937" s="17"/>
      <c r="BN2937" s="16"/>
      <c r="BT2937" s="16"/>
      <c r="BU2937" s="16"/>
      <c r="BV2937" s="16"/>
      <c r="BY2937" s="16"/>
      <c r="BZ2937" s="16"/>
      <c r="CA2937" s="16"/>
      <c r="CH2937" s="16"/>
      <c r="CI2937" s="16"/>
    </row>
    <row r="2938" spans="6:87" x14ac:dyDescent="0.25">
      <c r="F2938" s="16"/>
      <c r="G2938" s="16"/>
      <c r="U2938" s="16"/>
      <c r="V2938" s="16"/>
      <c r="W2938" s="16"/>
      <c r="Y2938" s="16"/>
      <c r="Z2938" s="16"/>
      <c r="AA2938" s="16"/>
      <c r="AB2938" s="17"/>
      <c r="AC2938" s="16"/>
      <c r="AE2938" s="16"/>
      <c r="AG2938" s="17"/>
      <c r="AH2938" s="16"/>
      <c r="AJ2938" s="16"/>
      <c r="AL2938" s="17"/>
      <c r="AM2938" s="16"/>
      <c r="AO2938" s="16"/>
      <c r="AQ2938" s="16"/>
      <c r="AS2938" s="16"/>
      <c r="AU2938" s="16"/>
      <c r="AW2938" s="16"/>
      <c r="AY2938" s="16"/>
      <c r="BA2938" s="16"/>
      <c r="BC2938" s="16"/>
      <c r="BE2938" s="16"/>
      <c r="BF2938" s="17"/>
      <c r="BG2938" s="16"/>
      <c r="BI2938" s="17"/>
      <c r="BJ2938" s="17"/>
      <c r="BK2938" s="17"/>
      <c r="BL2938" s="17"/>
      <c r="BN2938" s="16"/>
      <c r="BT2938" s="16"/>
      <c r="BU2938" s="16"/>
      <c r="BV2938" s="16"/>
      <c r="BY2938" s="16"/>
      <c r="BZ2938" s="16"/>
      <c r="CA2938" s="16"/>
      <c r="CH2938" s="16"/>
      <c r="CI2938" s="16"/>
    </row>
    <row r="2939" spans="6:87" x14ac:dyDescent="0.25">
      <c r="F2939" s="16"/>
      <c r="G2939" s="16"/>
      <c r="U2939" s="16"/>
      <c r="V2939" s="16"/>
      <c r="W2939" s="16"/>
      <c r="Y2939" s="16"/>
      <c r="Z2939" s="16"/>
      <c r="AA2939" s="16"/>
      <c r="AB2939" s="17"/>
      <c r="AC2939" s="16"/>
      <c r="AE2939" s="16"/>
      <c r="AG2939" s="17"/>
      <c r="AH2939" s="16"/>
      <c r="AJ2939" s="16"/>
      <c r="AL2939" s="17"/>
      <c r="AM2939" s="16"/>
      <c r="AO2939" s="16"/>
      <c r="AQ2939" s="16"/>
      <c r="AS2939" s="16"/>
      <c r="AU2939" s="16"/>
      <c r="AW2939" s="16"/>
      <c r="AY2939" s="16"/>
      <c r="BA2939" s="16"/>
      <c r="BC2939" s="16"/>
      <c r="BE2939" s="16"/>
      <c r="BF2939" s="17"/>
      <c r="BG2939" s="16"/>
      <c r="BI2939" s="17"/>
      <c r="BJ2939" s="17"/>
      <c r="BK2939" s="17"/>
      <c r="BL2939" s="17"/>
      <c r="BN2939" s="16"/>
      <c r="BT2939" s="16"/>
      <c r="BU2939" s="16"/>
      <c r="BV2939" s="16"/>
      <c r="BY2939" s="16"/>
      <c r="BZ2939" s="16"/>
      <c r="CA2939" s="16"/>
      <c r="CH2939" s="16"/>
      <c r="CI2939" s="16"/>
    </row>
    <row r="2940" spans="6:87" x14ac:dyDescent="0.25">
      <c r="F2940" s="16"/>
      <c r="G2940" s="16"/>
      <c r="U2940" s="16"/>
      <c r="V2940" s="16"/>
      <c r="W2940" s="16"/>
      <c r="Y2940" s="16"/>
      <c r="Z2940" s="16"/>
      <c r="AA2940" s="16"/>
      <c r="AB2940" s="17"/>
      <c r="AC2940" s="16"/>
      <c r="AE2940" s="16"/>
      <c r="AG2940" s="17"/>
      <c r="AH2940" s="16"/>
      <c r="AJ2940" s="16"/>
      <c r="AL2940" s="17"/>
      <c r="AM2940" s="16"/>
      <c r="AO2940" s="16"/>
      <c r="AQ2940" s="16"/>
      <c r="AS2940" s="16"/>
      <c r="AU2940" s="16"/>
      <c r="AW2940" s="16"/>
      <c r="AY2940" s="16"/>
      <c r="BA2940" s="16"/>
      <c r="BC2940" s="16"/>
      <c r="BE2940" s="16"/>
      <c r="BF2940" s="17"/>
      <c r="BG2940" s="16"/>
      <c r="BI2940" s="17"/>
      <c r="BJ2940" s="17"/>
      <c r="BK2940" s="17"/>
      <c r="BL2940" s="17"/>
      <c r="BN2940" s="16"/>
      <c r="BT2940" s="16"/>
      <c r="BU2940" s="16"/>
      <c r="BV2940" s="16"/>
      <c r="BY2940" s="16"/>
      <c r="BZ2940" s="16"/>
      <c r="CA2940" s="16"/>
      <c r="CH2940" s="16"/>
      <c r="CI2940" s="16"/>
    </row>
    <row r="2941" spans="6:87" x14ac:dyDescent="0.25">
      <c r="F2941" s="16"/>
      <c r="G2941" s="16"/>
      <c r="U2941" s="16"/>
      <c r="V2941" s="16"/>
      <c r="W2941" s="16"/>
      <c r="Y2941" s="16"/>
      <c r="Z2941" s="16"/>
      <c r="AA2941" s="16"/>
      <c r="AB2941" s="17"/>
      <c r="AC2941" s="16"/>
      <c r="AE2941" s="16"/>
      <c r="AG2941" s="17"/>
      <c r="AH2941" s="16"/>
      <c r="AJ2941" s="16"/>
      <c r="AL2941" s="17"/>
      <c r="AM2941" s="16"/>
      <c r="AO2941" s="16"/>
      <c r="AQ2941" s="16"/>
      <c r="AS2941" s="16"/>
      <c r="AU2941" s="16"/>
      <c r="AW2941" s="16"/>
      <c r="AY2941" s="16"/>
      <c r="BA2941" s="16"/>
      <c r="BC2941" s="16"/>
      <c r="BE2941" s="16"/>
      <c r="BF2941" s="17"/>
      <c r="BG2941" s="16"/>
      <c r="BI2941" s="17"/>
      <c r="BJ2941" s="17"/>
      <c r="BK2941" s="17"/>
      <c r="BL2941" s="17"/>
      <c r="BN2941" s="16"/>
      <c r="BT2941" s="16"/>
      <c r="BU2941" s="16"/>
      <c r="BV2941" s="16"/>
      <c r="BY2941" s="16"/>
      <c r="BZ2941" s="16"/>
      <c r="CA2941" s="16"/>
      <c r="CH2941" s="16"/>
      <c r="CI2941" s="16"/>
    </row>
    <row r="2942" spans="6:87" x14ac:dyDescent="0.25">
      <c r="F2942" s="16"/>
      <c r="G2942" s="16"/>
      <c r="U2942" s="16"/>
      <c r="V2942" s="16"/>
      <c r="W2942" s="16"/>
      <c r="Y2942" s="16"/>
      <c r="Z2942" s="16"/>
      <c r="AA2942" s="16"/>
      <c r="AB2942" s="17"/>
      <c r="AC2942" s="16"/>
      <c r="AE2942" s="16"/>
      <c r="AG2942" s="17"/>
      <c r="AH2942" s="16"/>
      <c r="AJ2942" s="16"/>
      <c r="AL2942" s="17"/>
      <c r="AM2942" s="16"/>
      <c r="AO2942" s="16"/>
      <c r="AQ2942" s="16"/>
      <c r="AS2942" s="16"/>
      <c r="AU2942" s="16"/>
      <c r="AW2942" s="16"/>
      <c r="AY2942" s="16"/>
      <c r="BA2942" s="16"/>
      <c r="BC2942" s="16"/>
      <c r="BE2942" s="16"/>
      <c r="BF2942" s="17"/>
      <c r="BG2942" s="16"/>
      <c r="BI2942" s="17"/>
      <c r="BJ2942" s="17"/>
      <c r="BK2942" s="17"/>
      <c r="BL2942" s="17"/>
      <c r="BN2942" s="16"/>
      <c r="BT2942" s="16"/>
      <c r="BU2942" s="16"/>
      <c r="BV2942" s="16"/>
      <c r="BY2942" s="16"/>
      <c r="BZ2942" s="16"/>
      <c r="CA2942" s="16"/>
      <c r="CH2942" s="16"/>
      <c r="CI2942" s="16"/>
    </row>
    <row r="2943" spans="6:87" x14ac:dyDescent="0.25">
      <c r="F2943" s="16"/>
      <c r="G2943" s="16"/>
      <c r="U2943" s="16"/>
      <c r="V2943" s="16"/>
      <c r="W2943" s="16"/>
      <c r="Y2943" s="16"/>
      <c r="Z2943" s="16"/>
      <c r="AA2943" s="16"/>
      <c r="AB2943" s="17"/>
      <c r="AC2943" s="16"/>
      <c r="AE2943" s="16"/>
      <c r="AG2943" s="17"/>
      <c r="AH2943" s="16"/>
      <c r="AJ2943" s="16"/>
      <c r="AL2943" s="17"/>
      <c r="AM2943" s="16"/>
      <c r="AO2943" s="16"/>
      <c r="AQ2943" s="16"/>
      <c r="AS2943" s="16"/>
      <c r="AU2943" s="16"/>
      <c r="AW2943" s="16"/>
      <c r="AY2943" s="16"/>
      <c r="BA2943" s="16"/>
      <c r="BC2943" s="16"/>
      <c r="BE2943" s="16"/>
      <c r="BF2943" s="17"/>
      <c r="BG2943" s="16"/>
      <c r="BI2943" s="17"/>
      <c r="BJ2943" s="17"/>
      <c r="BK2943" s="17"/>
      <c r="BL2943" s="17"/>
      <c r="BN2943" s="16"/>
      <c r="BT2943" s="16"/>
      <c r="BU2943" s="16"/>
      <c r="BV2943" s="16"/>
      <c r="BY2943" s="16"/>
      <c r="BZ2943" s="16"/>
      <c r="CA2943" s="16"/>
      <c r="CH2943" s="16"/>
      <c r="CI2943" s="16"/>
    </row>
    <row r="2944" spans="6:87" x14ac:dyDescent="0.25">
      <c r="F2944" s="16"/>
      <c r="G2944" s="16"/>
      <c r="U2944" s="16"/>
      <c r="V2944" s="16"/>
      <c r="W2944" s="16"/>
      <c r="Y2944" s="16"/>
      <c r="Z2944" s="16"/>
      <c r="AA2944" s="16"/>
      <c r="AB2944" s="17"/>
      <c r="AC2944" s="16"/>
      <c r="AE2944" s="16"/>
      <c r="AG2944" s="17"/>
      <c r="AH2944" s="16"/>
      <c r="AJ2944" s="16"/>
      <c r="AL2944" s="17"/>
      <c r="AM2944" s="16"/>
      <c r="AO2944" s="16"/>
      <c r="AQ2944" s="16"/>
      <c r="AS2944" s="16"/>
      <c r="AU2944" s="16"/>
      <c r="AW2944" s="16"/>
      <c r="AY2944" s="16"/>
      <c r="BA2944" s="16"/>
      <c r="BC2944" s="16"/>
      <c r="BE2944" s="16"/>
      <c r="BF2944" s="17"/>
      <c r="BG2944" s="16"/>
      <c r="BI2944" s="17"/>
      <c r="BJ2944" s="17"/>
      <c r="BK2944" s="17"/>
      <c r="BL2944" s="17"/>
      <c r="BN2944" s="16"/>
      <c r="BT2944" s="16"/>
      <c r="BU2944" s="16"/>
      <c r="BV2944" s="16"/>
      <c r="BY2944" s="16"/>
      <c r="BZ2944" s="16"/>
      <c r="CA2944" s="16"/>
      <c r="CH2944" s="16"/>
      <c r="CI2944" s="16"/>
    </row>
    <row r="2945" spans="6:87" x14ac:dyDescent="0.25">
      <c r="F2945" s="16"/>
      <c r="G2945" s="16"/>
      <c r="U2945" s="16"/>
      <c r="V2945" s="16"/>
      <c r="W2945" s="16"/>
      <c r="Y2945" s="16"/>
      <c r="Z2945" s="16"/>
      <c r="AA2945" s="16"/>
      <c r="AB2945" s="17"/>
      <c r="AC2945" s="16"/>
      <c r="AE2945" s="16"/>
      <c r="AG2945" s="17"/>
      <c r="AH2945" s="16"/>
      <c r="AJ2945" s="16"/>
      <c r="AL2945" s="17"/>
      <c r="AM2945" s="16"/>
      <c r="AO2945" s="16"/>
      <c r="AQ2945" s="16"/>
      <c r="AS2945" s="16"/>
      <c r="AU2945" s="16"/>
      <c r="AW2945" s="16"/>
      <c r="AY2945" s="16"/>
      <c r="BA2945" s="16"/>
      <c r="BC2945" s="16"/>
      <c r="BE2945" s="16"/>
      <c r="BF2945" s="17"/>
      <c r="BG2945" s="16"/>
      <c r="BI2945" s="17"/>
      <c r="BJ2945" s="17"/>
      <c r="BK2945" s="17"/>
      <c r="BL2945" s="17"/>
      <c r="BN2945" s="16"/>
      <c r="BT2945" s="16"/>
      <c r="BU2945" s="16"/>
      <c r="BV2945" s="16"/>
      <c r="BY2945" s="16"/>
      <c r="BZ2945" s="16"/>
      <c r="CA2945" s="16"/>
      <c r="CH2945" s="16"/>
      <c r="CI2945" s="16"/>
    </row>
    <row r="2946" spans="6:87" x14ac:dyDescent="0.25">
      <c r="F2946" s="16"/>
      <c r="G2946" s="16"/>
      <c r="U2946" s="16"/>
      <c r="V2946" s="16"/>
      <c r="W2946" s="16"/>
      <c r="Y2946" s="16"/>
      <c r="Z2946" s="16"/>
      <c r="AA2946" s="16"/>
      <c r="AB2946" s="17"/>
      <c r="AC2946" s="16"/>
      <c r="AE2946" s="16"/>
      <c r="AG2946" s="17"/>
      <c r="AH2946" s="16"/>
      <c r="AJ2946" s="16"/>
      <c r="AL2946" s="17"/>
      <c r="AM2946" s="16"/>
      <c r="AO2946" s="16"/>
      <c r="AQ2946" s="16"/>
      <c r="AS2946" s="16"/>
      <c r="AU2946" s="16"/>
      <c r="AW2946" s="16"/>
      <c r="AY2946" s="16"/>
      <c r="BA2946" s="16"/>
      <c r="BC2946" s="16"/>
      <c r="BE2946" s="16"/>
      <c r="BF2946" s="17"/>
      <c r="BG2946" s="16"/>
      <c r="BI2946" s="17"/>
      <c r="BJ2946" s="17"/>
      <c r="BK2946" s="17"/>
      <c r="BL2946" s="17"/>
      <c r="BN2946" s="16"/>
      <c r="BT2946" s="16"/>
      <c r="BU2946" s="16"/>
      <c r="BV2946" s="16"/>
      <c r="BY2946" s="16"/>
      <c r="BZ2946" s="16"/>
      <c r="CA2946" s="16"/>
      <c r="CH2946" s="16"/>
      <c r="CI2946" s="16"/>
    </row>
    <row r="2947" spans="6:87" x14ac:dyDescent="0.25">
      <c r="F2947" s="16"/>
      <c r="G2947" s="16"/>
      <c r="U2947" s="16"/>
      <c r="V2947" s="16"/>
      <c r="W2947" s="16"/>
      <c r="Y2947" s="16"/>
      <c r="Z2947" s="16"/>
      <c r="AA2947" s="16"/>
      <c r="AB2947" s="17"/>
      <c r="AC2947" s="16"/>
      <c r="AE2947" s="16"/>
      <c r="AG2947" s="17"/>
      <c r="AH2947" s="16"/>
      <c r="AJ2947" s="16"/>
      <c r="AL2947" s="17"/>
      <c r="AM2947" s="16"/>
      <c r="AO2947" s="16"/>
      <c r="AQ2947" s="16"/>
      <c r="AS2947" s="16"/>
      <c r="AU2947" s="16"/>
      <c r="AW2947" s="16"/>
      <c r="AY2947" s="16"/>
      <c r="BA2947" s="16"/>
      <c r="BC2947" s="16"/>
      <c r="BE2947" s="16"/>
      <c r="BF2947" s="17"/>
      <c r="BG2947" s="16"/>
      <c r="BI2947" s="17"/>
      <c r="BJ2947" s="17"/>
      <c r="BK2947" s="17"/>
      <c r="BL2947" s="17"/>
      <c r="BN2947" s="16"/>
      <c r="BT2947" s="16"/>
      <c r="BU2947" s="16"/>
      <c r="BV2947" s="16"/>
      <c r="BY2947" s="16"/>
      <c r="BZ2947" s="16"/>
      <c r="CA2947" s="16"/>
      <c r="CH2947" s="16"/>
      <c r="CI2947" s="16"/>
    </row>
    <row r="2948" spans="6:87" x14ac:dyDescent="0.25">
      <c r="F2948" s="16"/>
      <c r="G2948" s="16"/>
      <c r="U2948" s="16"/>
      <c r="V2948" s="16"/>
      <c r="W2948" s="16"/>
      <c r="Y2948" s="16"/>
      <c r="Z2948" s="16"/>
      <c r="AA2948" s="16"/>
      <c r="AB2948" s="17"/>
      <c r="AC2948" s="16"/>
      <c r="AE2948" s="16"/>
      <c r="AG2948" s="17"/>
      <c r="AH2948" s="16"/>
      <c r="AJ2948" s="16"/>
      <c r="AL2948" s="17"/>
      <c r="AM2948" s="16"/>
      <c r="AO2948" s="16"/>
      <c r="AQ2948" s="16"/>
      <c r="AS2948" s="16"/>
      <c r="AU2948" s="16"/>
      <c r="AW2948" s="16"/>
      <c r="AY2948" s="16"/>
      <c r="BA2948" s="16"/>
      <c r="BC2948" s="16"/>
      <c r="BE2948" s="16"/>
      <c r="BF2948" s="17"/>
      <c r="BG2948" s="16"/>
      <c r="BI2948" s="17"/>
      <c r="BJ2948" s="17"/>
      <c r="BK2948" s="17"/>
      <c r="BL2948" s="17"/>
      <c r="BN2948" s="16"/>
      <c r="BT2948" s="16"/>
      <c r="BU2948" s="16"/>
      <c r="BV2948" s="16"/>
      <c r="BY2948" s="16"/>
      <c r="BZ2948" s="16"/>
      <c r="CA2948" s="16"/>
      <c r="CH2948" s="16"/>
      <c r="CI2948" s="16"/>
    </row>
    <row r="2949" spans="6:87" x14ac:dyDescent="0.25">
      <c r="F2949" s="16"/>
      <c r="G2949" s="16"/>
      <c r="U2949" s="16"/>
      <c r="V2949" s="16"/>
      <c r="W2949" s="16"/>
      <c r="Y2949" s="16"/>
      <c r="Z2949" s="16"/>
      <c r="AA2949" s="16"/>
      <c r="AB2949" s="17"/>
      <c r="AC2949" s="16"/>
      <c r="AE2949" s="16"/>
      <c r="AG2949" s="17"/>
      <c r="AH2949" s="16"/>
      <c r="AJ2949" s="16"/>
      <c r="AL2949" s="17"/>
      <c r="AM2949" s="16"/>
      <c r="AO2949" s="16"/>
      <c r="AQ2949" s="16"/>
      <c r="AS2949" s="16"/>
      <c r="AU2949" s="16"/>
      <c r="AW2949" s="16"/>
      <c r="AY2949" s="16"/>
      <c r="BA2949" s="16"/>
      <c r="BC2949" s="16"/>
      <c r="BE2949" s="16"/>
      <c r="BF2949" s="17"/>
      <c r="BG2949" s="16"/>
      <c r="BI2949" s="17"/>
      <c r="BJ2949" s="17"/>
      <c r="BK2949" s="17"/>
      <c r="BL2949" s="17"/>
      <c r="BN2949" s="16"/>
      <c r="BT2949" s="16"/>
      <c r="BU2949" s="16"/>
      <c r="BV2949" s="16"/>
      <c r="BY2949" s="16"/>
      <c r="BZ2949" s="16"/>
      <c r="CA2949" s="16"/>
      <c r="CH2949" s="16"/>
      <c r="CI2949" s="16"/>
    </row>
    <row r="2950" spans="6:87" x14ac:dyDescent="0.25">
      <c r="F2950" s="16"/>
      <c r="G2950" s="16"/>
      <c r="U2950" s="16"/>
      <c r="V2950" s="16"/>
      <c r="W2950" s="16"/>
      <c r="Y2950" s="16"/>
      <c r="Z2950" s="16"/>
      <c r="AA2950" s="16"/>
      <c r="AB2950" s="17"/>
      <c r="AC2950" s="16"/>
      <c r="AE2950" s="16"/>
      <c r="AG2950" s="17"/>
      <c r="AH2950" s="16"/>
      <c r="AJ2950" s="16"/>
      <c r="AL2950" s="17"/>
      <c r="AM2950" s="16"/>
      <c r="AO2950" s="16"/>
      <c r="AQ2950" s="16"/>
      <c r="AS2950" s="16"/>
      <c r="AU2950" s="16"/>
      <c r="AW2950" s="16"/>
      <c r="AY2950" s="16"/>
      <c r="BA2950" s="16"/>
      <c r="BC2950" s="16"/>
      <c r="BE2950" s="16"/>
      <c r="BF2950" s="17"/>
      <c r="BG2950" s="16"/>
      <c r="BI2950" s="17"/>
      <c r="BJ2950" s="17"/>
      <c r="BK2950" s="17"/>
      <c r="BL2950" s="17"/>
      <c r="BN2950" s="16"/>
      <c r="BT2950" s="16"/>
      <c r="BU2950" s="16"/>
      <c r="BV2950" s="16"/>
      <c r="BY2950" s="16"/>
      <c r="BZ2950" s="16"/>
      <c r="CA2950" s="16"/>
      <c r="CH2950" s="16"/>
      <c r="CI2950" s="16"/>
    </row>
    <row r="2951" spans="6:87" x14ac:dyDescent="0.25">
      <c r="F2951" s="16"/>
      <c r="G2951" s="16"/>
      <c r="U2951" s="16"/>
      <c r="V2951" s="16"/>
      <c r="W2951" s="16"/>
      <c r="Y2951" s="16"/>
      <c r="Z2951" s="16"/>
      <c r="AA2951" s="16"/>
      <c r="AB2951" s="17"/>
      <c r="AC2951" s="16"/>
      <c r="AE2951" s="16"/>
      <c r="AG2951" s="17"/>
      <c r="AH2951" s="16"/>
      <c r="AJ2951" s="16"/>
      <c r="AL2951" s="17"/>
      <c r="AM2951" s="16"/>
      <c r="AO2951" s="16"/>
      <c r="AQ2951" s="16"/>
      <c r="AS2951" s="16"/>
      <c r="AU2951" s="16"/>
      <c r="AW2951" s="16"/>
      <c r="AY2951" s="16"/>
      <c r="BA2951" s="16"/>
      <c r="BC2951" s="16"/>
      <c r="BE2951" s="16"/>
      <c r="BF2951" s="17"/>
      <c r="BG2951" s="16"/>
      <c r="BI2951" s="17"/>
      <c r="BJ2951" s="17"/>
      <c r="BK2951" s="17"/>
      <c r="BL2951" s="17"/>
      <c r="BN2951" s="16"/>
      <c r="BT2951" s="16"/>
      <c r="BU2951" s="16"/>
      <c r="BV2951" s="16"/>
      <c r="BY2951" s="16"/>
      <c r="BZ2951" s="16"/>
      <c r="CA2951" s="16"/>
      <c r="CH2951" s="16"/>
      <c r="CI2951" s="16"/>
    </row>
    <row r="2952" spans="6:87" x14ac:dyDescent="0.25">
      <c r="F2952" s="16"/>
      <c r="G2952" s="16"/>
      <c r="U2952" s="16"/>
      <c r="V2952" s="16"/>
      <c r="W2952" s="16"/>
      <c r="Y2952" s="16"/>
      <c r="Z2952" s="16"/>
      <c r="AA2952" s="16"/>
      <c r="AB2952" s="17"/>
      <c r="AC2952" s="16"/>
      <c r="AE2952" s="16"/>
      <c r="AG2952" s="17"/>
      <c r="AH2952" s="16"/>
      <c r="AJ2952" s="16"/>
      <c r="AL2952" s="17"/>
      <c r="AM2952" s="16"/>
      <c r="AO2952" s="16"/>
      <c r="AQ2952" s="16"/>
      <c r="AS2952" s="16"/>
      <c r="AU2952" s="16"/>
      <c r="AW2952" s="16"/>
      <c r="AY2952" s="16"/>
      <c r="BA2952" s="16"/>
      <c r="BC2952" s="16"/>
      <c r="BE2952" s="16"/>
      <c r="BF2952" s="17"/>
      <c r="BG2952" s="16"/>
      <c r="BI2952" s="17"/>
      <c r="BJ2952" s="17"/>
      <c r="BK2952" s="17"/>
      <c r="BL2952" s="17"/>
      <c r="BN2952" s="16"/>
      <c r="BT2952" s="16"/>
      <c r="BU2952" s="16"/>
      <c r="BV2952" s="16"/>
      <c r="BY2952" s="16"/>
      <c r="BZ2952" s="16"/>
      <c r="CA2952" s="16"/>
      <c r="CH2952" s="16"/>
      <c r="CI2952" s="16"/>
    </row>
    <row r="2953" spans="6:87" x14ac:dyDescent="0.25">
      <c r="F2953" s="16"/>
      <c r="G2953" s="16"/>
      <c r="U2953" s="16"/>
      <c r="V2953" s="16"/>
      <c r="W2953" s="16"/>
      <c r="Y2953" s="16"/>
      <c r="Z2953" s="16"/>
      <c r="AA2953" s="16"/>
      <c r="AB2953" s="17"/>
      <c r="AC2953" s="16"/>
      <c r="AE2953" s="16"/>
      <c r="AG2953" s="17"/>
      <c r="AH2953" s="16"/>
      <c r="AJ2953" s="16"/>
      <c r="AL2953" s="17"/>
      <c r="AM2953" s="16"/>
      <c r="AO2953" s="16"/>
      <c r="AQ2953" s="16"/>
      <c r="AS2953" s="16"/>
      <c r="AU2953" s="16"/>
      <c r="AW2953" s="16"/>
      <c r="AY2953" s="16"/>
      <c r="BA2953" s="16"/>
      <c r="BC2953" s="16"/>
      <c r="BE2953" s="16"/>
      <c r="BF2953" s="17"/>
      <c r="BG2953" s="16"/>
      <c r="BI2953" s="17"/>
      <c r="BJ2953" s="17"/>
      <c r="BK2953" s="17"/>
      <c r="BL2953" s="17"/>
      <c r="BN2953" s="16"/>
      <c r="BT2953" s="16"/>
      <c r="BU2953" s="16"/>
      <c r="BV2953" s="16"/>
      <c r="BY2953" s="16"/>
      <c r="BZ2953" s="16"/>
      <c r="CA2953" s="16"/>
      <c r="CH2953" s="16"/>
      <c r="CI2953" s="16"/>
    </row>
    <row r="2954" spans="6:87" x14ac:dyDescent="0.25">
      <c r="F2954" s="16"/>
      <c r="G2954" s="16"/>
      <c r="U2954" s="16"/>
      <c r="V2954" s="16"/>
      <c r="W2954" s="16"/>
      <c r="Y2954" s="16"/>
      <c r="Z2954" s="16"/>
      <c r="AA2954" s="16"/>
      <c r="AB2954" s="17"/>
      <c r="AC2954" s="16"/>
      <c r="AE2954" s="16"/>
      <c r="AG2954" s="17"/>
      <c r="AH2954" s="16"/>
      <c r="AJ2954" s="16"/>
      <c r="AL2954" s="17"/>
      <c r="AM2954" s="16"/>
      <c r="AO2954" s="16"/>
      <c r="AQ2954" s="16"/>
      <c r="AS2954" s="16"/>
      <c r="AU2954" s="16"/>
      <c r="AW2954" s="16"/>
      <c r="AY2954" s="16"/>
      <c r="BA2954" s="16"/>
      <c r="BC2954" s="16"/>
      <c r="BE2954" s="16"/>
      <c r="BF2954" s="17"/>
      <c r="BG2954" s="16"/>
      <c r="BI2954" s="17"/>
      <c r="BJ2954" s="17"/>
      <c r="BK2954" s="17"/>
      <c r="BL2954" s="17"/>
      <c r="BN2954" s="16"/>
      <c r="BT2954" s="16"/>
      <c r="BU2954" s="16"/>
      <c r="BV2954" s="16"/>
      <c r="BY2954" s="16"/>
      <c r="BZ2954" s="16"/>
      <c r="CA2954" s="16"/>
      <c r="CH2954" s="16"/>
      <c r="CI2954" s="16"/>
    </row>
    <row r="2955" spans="6:87" x14ac:dyDescent="0.25">
      <c r="F2955" s="16"/>
      <c r="G2955" s="16"/>
      <c r="U2955" s="16"/>
      <c r="V2955" s="16"/>
      <c r="W2955" s="16"/>
      <c r="Y2955" s="16"/>
      <c r="Z2955" s="16"/>
      <c r="AA2955" s="16"/>
      <c r="AB2955" s="17"/>
      <c r="AC2955" s="16"/>
      <c r="AE2955" s="16"/>
      <c r="AG2955" s="17"/>
      <c r="AH2955" s="16"/>
      <c r="AJ2955" s="16"/>
      <c r="AL2955" s="17"/>
      <c r="AM2955" s="16"/>
      <c r="AO2955" s="16"/>
      <c r="AQ2955" s="16"/>
      <c r="AS2955" s="16"/>
      <c r="AU2955" s="16"/>
      <c r="AW2955" s="16"/>
      <c r="AY2955" s="16"/>
      <c r="BA2955" s="16"/>
      <c r="BC2955" s="16"/>
      <c r="BE2955" s="16"/>
      <c r="BF2955" s="17"/>
      <c r="BG2955" s="16"/>
      <c r="BI2955" s="17"/>
      <c r="BJ2955" s="17"/>
      <c r="BK2955" s="17"/>
      <c r="BL2955" s="17"/>
      <c r="BN2955" s="16"/>
      <c r="BT2955" s="16"/>
      <c r="BU2955" s="16"/>
      <c r="BV2955" s="16"/>
      <c r="BY2955" s="16"/>
      <c r="BZ2955" s="16"/>
      <c r="CA2955" s="16"/>
      <c r="CH2955" s="16"/>
      <c r="CI2955" s="16"/>
    </row>
    <row r="2956" spans="6:87" x14ac:dyDescent="0.25">
      <c r="F2956" s="16"/>
      <c r="G2956" s="16"/>
      <c r="U2956" s="16"/>
      <c r="V2956" s="16"/>
      <c r="W2956" s="16"/>
      <c r="Y2956" s="16"/>
      <c r="Z2956" s="16"/>
      <c r="AA2956" s="16"/>
      <c r="AB2956" s="17"/>
      <c r="AC2956" s="16"/>
      <c r="AE2956" s="16"/>
      <c r="AG2956" s="17"/>
      <c r="AH2956" s="16"/>
      <c r="AJ2956" s="16"/>
      <c r="AL2956" s="17"/>
      <c r="AM2956" s="16"/>
      <c r="AO2956" s="16"/>
      <c r="AQ2956" s="16"/>
      <c r="AS2956" s="16"/>
      <c r="AU2956" s="16"/>
      <c r="AW2956" s="16"/>
      <c r="AY2956" s="16"/>
      <c r="BA2956" s="16"/>
      <c r="BC2956" s="16"/>
      <c r="BE2956" s="16"/>
      <c r="BF2956" s="17"/>
      <c r="BG2956" s="16"/>
      <c r="BI2956" s="17"/>
      <c r="BJ2956" s="17"/>
      <c r="BK2956" s="17"/>
      <c r="BL2956" s="17"/>
      <c r="BN2956" s="16"/>
      <c r="BT2956" s="16"/>
      <c r="BU2956" s="16"/>
      <c r="BV2956" s="16"/>
      <c r="BY2956" s="16"/>
      <c r="BZ2956" s="16"/>
      <c r="CA2956" s="16"/>
      <c r="CH2956" s="16"/>
      <c r="CI2956" s="16"/>
    </row>
    <row r="2957" spans="6:87" x14ac:dyDescent="0.25">
      <c r="F2957" s="16"/>
      <c r="G2957" s="16"/>
      <c r="U2957" s="16"/>
      <c r="V2957" s="16"/>
      <c r="W2957" s="16"/>
      <c r="Y2957" s="16"/>
      <c r="Z2957" s="16"/>
      <c r="AA2957" s="16"/>
      <c r="AB2957" s="17"/>
      <c r="AC2957" s="16"/>
      <c r="AE2957" s="16"/>
      <c r="AG2957" s="17"/>
      <c r="AH2957" s="16"/>
      <c r="AJ2957" s="16"/>
      <c r="AL2957" s="17"/>
      <c r="AM2957" s="16"/>
      <c r="AO2957" s="16"/>
      <c r="AQ2957" s="16"/>
      <c r="AS2957" s="16"/>
      <c r="AU2957" s="16"/>
      <c r="AW2957" s="16"/>
      <c r="AY2957" s="16"/>
      <c r="BA2957" s="16"/>
      <c r="BC2957" s="16"/>
      <c r="BE2957" s="16"/>
      <c r="BF2957" s="17"/>
      <c r="BG2957" s="16"/>
      <c r="BI2957" s="17"/>
      <c r="BJ2957" s="17"/>
      <c r="BK2957" s="17"/>
      <c r="BL2957" s="17"/>
      <c r="BN2957" s="16"/>
      <c r="BT2957" s="16"/>
      <c r="BU2957" s="16"/>
      <c r="BV2957" s="16"/>
      <c r="BY2957" s="16"/>
      <c r="BZ2957" s="16"/>
      <c r="CA2957" s="16"/>
      <c r="CH2957" s="16"/>
      <c r="CI2957" s="16"/>
    </row>
    <row r="2958" spans="6:87" x14ac:dyDescent="0.25">
      <c r="F2958" s="16"/>
      <c r="G2958" s="16"/>
      <c r="U2958" s="16"/>
      <c r="V2958" s="16"/>
      <c r="W2958" s="16"/>
      <c r="Y2958" s="16"/>
      <c r="Z2958" s="16"/>
      <c r="AA2958" s="16"/>
      <c r="AB2958" s="17"/>
      <c r="AC2958" s="16"/>
      <c r="AE2958" s="16"/>
      <c r="AG2958" s="17"/>
      <c r="AH2958" s="16"/>
      <c r="AJ2958" s="16"/>
      <c r="AL2958" s="17"/>
      <c r="AM2958" s="16"/>
      <c r="AO2958" s="16"/>
      <c r="AQ2958" s="16"/>
      <c r="AS2958" s="16"/>
      <c r="AU2958" s="16"/>
      <c r="AW2958" s="16"/>
      <c r="AY2958" s="16"/>
      <c r="BA2958" s="16"/>
      <c r="BC2958" s="16"/>
      <c r="BE2958" s="16"/>
      <c r="BF2958" s="17"/>
      <c r="BG2958" s="16"/>
      <c r="BI2958" s="17"/>
      <c r="BJ2958" s="17"/>
      <c r="BK2958" s="17"/>
      <c r="BL2958" s="17"/>
      <c r="BN2958" s="16"/>
      <c r="BT2958" s="16"/>
      <c r="BU2958" s="16"/>
      <c r="BV2958" s="16"/>
      <c r="BY2958" s="16"/>
      <c r="BZ2958" s="16"/>
      <c r="CA2958" s="16"/>
      <c r="CH2958" s="16"/>
      <c r="CI2958" s="16"/>
    </row>
    <row r="2959" spans="6:87" x14ac:dyDescent="0.25">
      <c r="F2959" s="16"/>
      <c r="G2959" s="16"/>
      <c r="U2959" s="16"/>
      <c r="V2959" s="16"/>
      <c r="W2959" s="16"/>
      <c r="Y2959" s="16"/>
      <c r="Z2959" s="16"/>
      <c r="AA2959" s="16"/>
      <c r="AB2959" s="17"/>
      <c r="AC2959" s="16"/>
      <c r="AE2959" s="16"/>
      <c r="AG2959" s="17"/>
      <c r="AH2959" s="16"/>
      <c r="AJ2959" s="16"/>
      <c r="AL2959" s="17"/>
      <c r="AM2959" s="16"/>
      <c r="AO2959" s="16"/>
      <c r="AQ2959" s="16"/>
      <c r="AS2959" s="16"/>
      <c r="AU2959" s="16"/>
      <c r="AW2959" s="16"/>
      <c r="AY2959" s="16"/>
      <c r="BA2959" s="16"/>
      <c r="BC2959" s="16"/>
      <c r="BE2959" s="16"/>
      <c r="BF2959" s="17"/>
      <c r="BG2959" s="16"/>
      <c r="BI2959" s="17"/>
      <c r="BJ2959" s="17"/>
      <c r="BK2959" s="17"/>
      <c r="BL2959" s="17"/>
      <c r="BN2959" s="16"/>
      <c r="BT2959" s="16"/>
      <c r="BU2959" s="16"/>
      <c r="BV2959" s="16"/>
      <c r="BY2959" s="16"/>
      <c r="BZ2959" s="16"/>
      <c r="CA2959" s="16"/>
      <c r="CH2959" s="16"/>
      <c r="CI2959" s="16"/>
    </row>
    <row r="2960" spans="6:87" x14ac:dyDescent="0.25">
      <c r="F2960" s="16"/>
      <c r="G2960" s="16"/>
      <c r="U2960" s="16"/>
      <c r="V2960" s="16"/>
      <c r="W2960" s="16"/>
      <c r="Y2960" s="16"/>
      <c r="Z2960" s="16"/>
      <c r="AA2960" s="16"/>
      <c r="AB2960" s="17"/>
      <c r="AC2960" s="16"/>
      <c r="AE2960" s="16"/>
      <c r="AG2960" s="17"/>
      <c r="AH2960" s="16"/>
      <c r="AJ2960" s="16"/>
      <c r="AL2960" s="17"/>
      <c r="AM2960" s="16"/>
      <c r="AO2960" s="16"/>
      <c r="AQ2960" s="16"/>
      <c r="AS2960" s="16"/>
      <c r="AU2960" s="16"/>
      <c r="AW2960" s="16"/>
      <c r="AY2960" s="16"/>
      <c r="BA2960" s="16"/>
      <c r="BC2960" s="16"/>
      <c r="BE2960" s="16"/>
      <c r="BF2960" s="17"/>
      <c r="BG2960" s="16"/>
      <c r="BI2960" s="17"/>
      <c r="BJ2960" s="17"/>
      <c r="BK2960" s="17"/>
      <c r="BL2960" s="17"/>
      <c r="BN2960" s="16"/>
      <c r="BT2960" s="16"/>
      <c r="BU2960" s="16"/>
      <c r="BV2960" s="16"/>
      <c r="BY2960" s="16"/>
      <c r="BZ2960" s="16"/>
      <c r="CA2960" s="16"/>
      <c r="CH2960" s="16"/>
      <c r="CI2960" s="16"/>
    </row>
    <row r="2961" spans="6:87" x14ac:dyDescent="0.25">
      <c r="F2961" s="16"/>
      <c r="G2961" s="16"/>
      <c r="U2961" s="16"/>
      <c r="V2961" s="16"/>
      <c r="W2961" s="16"/>
      <c r="Y2961" s="16"/>
      <c r="Z2961" s="16"/>
      <c r="AA2961" s="16"/>
      <c r="AB2961" s="17"/>
      <c r="AC2961" s="16"/>
      <c r="AE2961" s="16"/>
      <c r="AG2961" s="17"/>
      <c r="AH2961" s="16"/>
      <c r="AJ2961" s="16"/>
      <c r="AL2961" s="17"/>
      <c r="AM2961" s="16"/>
      <c r="AO2961" s="16"/>
      <c r="AQ2961" s="16"/>
      <c r="AS2961" s="16"/>
      <c r="AU2961" s="16"/>
      <c r="AW2961" s="16"/>
      <c r="AY2961" s="16"/>
      <c r="BA2961" s="16"/>
      <c r="BC2961" s="16"/>
      <c r="BE2961" s="16"/>
      <c r="BF2961" s="17"/>
      <c r="BG2961" s="16"/>
      <c r="BI2961" s="17"/>
      <c r="BJ2961" s="17"/>
      <c r="BK2961" s="17"/>
      <c r="BL2961" s="17"/>
      <c r="BN2961" s="16"/>
      <c r="BT2961" s="16"/>
      <c r="BU2961" s="16"/>
      <c r="BV2961" s="16"/>
      <c r="BY2961" s="16"/>
      <c r="BZ2961" s="16"/>
      <c r="CA2961" s="16"/>
      <c r="CH2961" s="16"/>
      <c r="CI2961" s="16"/>
    </row>
    <row r="2962" spans="6:87" x14ac:dyDescent="0.25">
      <c r="F2962" s="16"/>
      <c r="G2962" s="16"/>
      <c r="U2962" s="16"/>
      <c r="V2962" s="16"/>
      <c r="W2962" s="16"/>
      <c r="Y2962" s="16"/>
      <c r="Z2962" s="16"/>
      <c r="AA2962" s="16"/>
      <c r="AB2962" s="17"/>
      <c r="AC2962" s="16"/>
      <c r="AE2962" s="16"/>
      <c r="AG2962" s="17"/>
      <c r="AH2962" s="16"/>
      <c r="AJ2962" s="16"/>
      <c r="AL2962" s="17"/>
      <c r="AM2962" s="16"/>
      <c r="AO2962" s="16"/>
      <c r="AQ2962" s="16"/>
      <c r="AS2962" s="16"/>
      <c r="AU2962" s="16"/>
      <c r="AW2962" s="16"/>
      <c r="AY2962" s="16"/>
      <c r="BA2962" s="16"/>
      <c r="BC2962" s="16"/>
      <c r="BE2962" s="16"/>
      <c r="BF2962" s="17"/>
      <c r="BG2962" s="16"/>
      <c r="BI2962" s="17"/>
      <c r="BJ2962" s="17"/>
      <c r="BK2962" s="17"/>
      <c r="BL2962" s="17"/>
      <c r="BN2962" s="16"/>
      <c r="BT2962" s="16"/>
      <c r="BU2962" s="16"/>
      <c r="BV2962" s="16"/>
      <c r="BY2962" s="16"/>
      <c r="BZ2962" s="16"/>
      <c r="CA2962" s="16"/>
      <c r="CH2962" s="16"/>
      <c r="CI2962" s="16"/>
    </row>
    <row r="2963" spans="6:87" x14ac:dyDescent="0.25">
      <c r="F2963" s="16"/>
      <c r="G2963" s="16"/>
      <c r="U2963" s="16"/>
      <c r="V2963" s="16"/>
      <c r="W2963" s="16"/>
      <c r="Y2963" s="16"/>
      <c r="Z2963" s="16"/>
      <c r="AA2963" s="16"/>
      <c r="AB2963" s="17"/>
      <c r="AC2963" s="16"/>
      <c r="AE2963" s="16"/>
      <c r="AG2963" s="17"/>
      <c r="AH2963" s="16"/>
      <c r="AJ2963" s="16"/>
      <c r="AL2963" s="17"/>
      <c r="AM2963" s="16"/>
      <c r="AO2963" s="16"/>
      <c r="AQ2963" s="16"/>
      <c r="AS2963" s="16"/>
      <c r="AU2963" s="16"/>
      <c r="AW2963" s="16"/>
      <c r="AY2963" s="16"/>
      <c r="BA2963" s="16"/>
      <c r="BC2963" s="16"/>
      <c r="BE2963" s="16"/>
      <c r="BF2963" s="17"/>
      <c r="BG2963" s="16"/>
      <c r="BI2963" s="17"/>
      <c r="BJ2963" s="17"/>
      <c r="BK2963" s="17"/>
      <c r="BL2963" s="17"/>
      <c r="BN2963" s="16"/>
      <c r="BT2963" s="16"/>
      <c r="BU2963" s="16"/>
      <c r="BV2963" s="16"/>
      <c r="BY2963" s="16"/>
      <c r="BZ2963" s="16"/>
      <c r="CA2963" s="16"/>
      <c r="CH2963" s="16"/>
      <c r="CI2963" s="16"/>
    </row>
    <row r="2964" spans="6:87" x14ac:dyDescent="0.25">
      <c r="F2964" s="16"/>
      <c r="G2964" s="16"/>
      <c r="U2964" s="16"/>
      <c r="V2964" s="16"/>
      <c r="W2964" s="16"/>
      <c r="Y2964" s="16"/>
      <c r="Z2964" s="16"/>
      <c r="AA2964" s="16"/>
      <c r="AB2964" s="17"/>
      <c r="AC2964" s="16"/>
      <c r="AE2964" s="16"/>
      <c r="AG2964" s="17"/>
      <c r="AH2964" s="16"/>
      <c r="AJ2964" s="16"/>
      <c r="AL2964" s="17"/>
      <c r="AM2964" s="16"/>
      <c r="AO2964" s="16"/>
      <c r="AQ2964" s="16"/>
      <c r="AS2964" s="16"/>
      <c r="AU2964" s="16"/>
      <c r="AW2964" s="16"/>
      <c r="AY2964" s="16"/>
      <c r="BA2964" s="16"/>
      <c r="BC2964" s="16"/>
      <c r="BE2964" s="16"/>
      <c r="BF2964" s="17"/>
      <c r="BG2964" s="16"/>
      <c r="BI2964" s="17"/>
      <c r="BJ2964" s="17"/>
      <c r="BK2964" s="17"/>
      <c r="BL2964" s="17"/>
      <c r="BN2964" s="16"/>
      <c r="BT2964" s="16"/>
      <c r="BU2964" s="16"/>
      <c r="BV2964" s="16"/>
      <c r="BY2964" s="16"/>
      <c r="BZ2964" s="16"/>
      <c r="CA2964" s="16"/>
      <c r="CH2964" s="16"/>
      <c r="CI2964" s="16"/>
    </row>
    <row r="2965" spans="6:87" x14ac:dyDescent="0.25">
      <c r="F2965" s="16"/>
      <c r="G2965" s="16"/>
      <c r="U2965" s="16"/>
      <c r="V2965" s="16"/>
      <c r="W2965" s="16"/>
      <c r="Y2965" s="16"/>
      <c r="Z2965" s="16"/>
      <c r="AA2965" s="16"/>
      <c r="AB2965" s="17"/>
      <c r="AC2965" s="16"/>
      <c r="AE2965" s="16"/>
      <c r="AG2965" s="17"/>
      <c r="AH2965" s="16"/>
      <c r="AJ2965" s="16"/>
      <c r="AL2965" s="17"/>
      <c r="AM2965" s="16"/>
      <c r="AO2965" s="16"/>
      <c r="AQ2965" s="16"/>
      <c r="AS2965" s="16"/>
      <c r="AU2965" s="16"/>
      <c r="AW2965" s="16"/>
      <c r="AY2965" s="16"/>
      <c r="BA2965" s="16"/>
      <c r="BC2965" s="16"/>
      <c r="BE2965" s="16"/>
      <c r="BF2965" s="17"/>
      <c r="BG2965" s="16"/>
      <c r="BI2965" s="17"/>
      <c r="BJ2965" s="17"/>
      <c r="BK2965" s="17"/>
      <c r="BL2965" s="17"/>
      <c r="BN2965" s="16"/>
      <c r="BT2965" s="16"/>
      <c r="BU2965" s="16"/>
      <c r="BV2965" s="16"/>
      <c r="BY2965" s="16"/>
      <c r="BZ2965" s="16"/>
      <c r="CA2965" s="16"/>
      <c r="CH2965" s="16"/>
      <c r="CI2965" s="16"/>
    </row>
    <row r="2966" spans="6:87" x14ac:dyDescent="0.25">
      <c r="F2966" s="16"/>
      <c r="G2966" s="16"/>
      <c r="U2966" s="16"/>
      <c r="V2966" s="16"/>
      <c r="W2966" s="16"/>
      <c r="Y2966" s="16"/>
      <c r="Z2966" s="16"/>
      <c r="AA2966" s="16"/>
      <c r="AB2966" s="17"/>
      <c r="AC2966" s="16"/>
      <c r="AE2966" s="16"/>
      <c r="AG2966" s="17"/>
      <c r="AH2966" s="16"/>
      <c r="AJ2966" s="16"/>
      <c r="AL2966" s="17"/>
      <c r="AM2966" s="16"/>
      <c r="AO2966" s="16"/>
      <c r="AQ2966" s="16"/>
      <c r="AS2966" s="16"/>
      <c r="AU2966" s="16"/>
      <c r="AW2966" s="16"/>
      <c r="AY2966" s="16"/>
      <c r="BA2966" s="16"/>
      <c r="BC2966" s="16"/>
      <c r="BE2966" s="16"/>
      <c r="BF2966" s="17"/>
      <c r="BG2966" s="16"/>
      <c r="BI2966" s="17"/>
      <c r="BJ2966" s="17"/>
      <c r="BK2966" s="17"/>
      <c r="BL2966" s="17"/>
      <c r="BN2966" s="16"/>
      <c r="BT2966" s="16"/>
      <c r="BU2966" s="16"/>
      <c r="BV2966" s="16"/>
      <c r="BY2966" s="16"/>
      <c r="BZ2966" s="16"/>
      <c r="CA2966" s="16"/>
      <c r="CH2966" s="16"/>
      <c r="CI2966" s="16"/>
    </row>
    <row r="2967" spans="6:87" x14ac:dyDescent="0.25">
      <c r="F2967" s="16"/>
      <c r="G2967" s="16"/>
      <c r="U2967" s="16"/>
      <c r="V2967" s="16"/>
      <c r="W2967" s="16"/>
      <c r="Y2967" s="16"/>
      <c r="Z2967" s="16"/>
      <c r="AA2967" s="16"/>
      <c r="AB2967" s="17"/>
      <c r="AC2967" s="16"/>
      <c r="AE2967" s="16"/>
      <c r="AG2967" s="17"/>
      <c r="AH2967" s="16"/>
      <c r="AJ2967" s="16"/>
      <c r="AL2967" s="17"/>
      <c r="AM2967" s="16"/>
      <c r="AO2967" s="16"/>
      <c r="AQ2967" s="16"/>
      <c r="AS2967" s="16"/>
      <c r="AU2967" s="16"/>
      <c r="AW2967" s="16"/>
      <c r="AY2967" s="16"/>
      <c r="BA2967" s="16"/>
      <c r="BC2967" s="16"/>
      <c r="BE2967" s="16"/>
      <c r="BF2967" s="17"/>
      <c r="BG2967" s="16"/>
      <c r="BI2967" s="17"/>
      <c r="BJ2967" s="17"/>
      <c r="BK2967" s="17"/>
      <c r="BL2967" s="17"/>
      <c r="BN2967" s="16"/>
      <c r="BT2967" s="16"/>
      <c r="BU2967" s="16"/>
      <c r="BV2967" s="16"/>
      <c r="BY2967" s="16"/>
      <c r="BZ2967" s="16"/>
      <c r="CA2967" s="16"/>
      <c r="CH2967" s="16"/>
      <c r="CI2967" s="16"/>
    </row>
    <row r="2968" spans="6:87" x14ac:dyDescent="0.25">
      <c r="F2968" s="16"/>
      <c r="G2968" s="16"/>
      <c r="U2968" s="16"/>
      <c r="V2968" s="16"/>
      <c r="W2968" s="16"/>
      <c r="Y2968" s="16"/>
      <c r="Z2968" s="16"/>
      <c r="AA2968" s="16"/>
      <c r="AB2968" s="17"/>
      <c r="AC2968" s="16"/>
      <c r="AE2968" s="16"/>
      <c r="AG2968" s="17"/>
      <c r="AH2968" s="16"/>
      <c r="AJ2968" s="16"/>
      <c r="AL2968" s="17"/>
      <c r="AM2968" s="16"/>
      <c r="AO2968" s="16"/>
      <c r="AQ2968" s="16"/>
      <c r="AS2968" s="16"/>
      <c r="AU2968" s="16"/>
      <c r="AW2968" s="16"/>
      <c r="AY2968" s="16"/>
      <c r="BA2968" s="16"/>
      <c r="BC2968" s="16"/>
      <c r="BE2968" s="16"/>
      <c r="BF2968" s="17"/>
      <c r="BG2968" s="16"/>
      <c r="BI2968" s="17"/>
      <c r="BJ2968" s="17"/>
      <c r="BK2968" s="17"/>
      <c r="BL2968" s="17"/>
      <c r="BN2968" s="16"/>
      <c r="BT2968" s="16"/>
      <c r="BU2968" s="16"/>
      <c r="BV2968" s="16"/>
      <c r="BY2968" s="16"/>
      <c r="BZ2968" s="16"/>
      <c r="CA2968" s="16"/>
      <c r="CH2968" s="16"/>
      <c r="CI2968" s="16"/>
    </row>
    <row r="2969" spans="6:87" x14ac:dyDescent="0.25">
      <c r="F2969" s="16"/>
      <c r="G2969" s="16"/>
      <c r="U2969" s="16"/>
      <c r="V2969" s="16"/>
      <c r="W2969" s="16"/>
      <c r="Y2969" s="16"/>
      <c r="Z2969" s="16"/>
      <c r="AA2969" s="16"/>
      <c r="AB2969" s="17"/>
      <c r="AC2969" s="16"/>
      <c r="AE2969" s="16"/>
      <c r="AG2969" s="17"/>
      <c r="AH2969" s="16"/>
      <c r="AJ2969" s="16"/>
      <c r="AL2969" s="17"/>
      <c r="AM2969" s="16"/>
      <c r="AO2969" s="16"/>
      <c r="AQ2969" s="16"/>
      <c r="AS2969" s="16"/>
      <c r="AU2969" s="16"/>
      <c r="AW2969" s="16"/>
      <c r="AY2969" s="16"/>
      <c r="BA2969" s="16"/>
      <c r="BC2969" s="16"/>
      <c r="BE2969" s="16"/>
      <c r="BF2969" s="17"/>
      <c r="BG2969" s="16"/>
      <c r="BI2969" s="17"/>
      <c r="BJ2969" s="17"/>
      <c r="BK2969" s="17"/>
      <c r="BL2969" s="17"/>
      <c r="BN2969" s="16"/>
      <c r="BT2969" s="16"/>
      <c r="BU2969" s="16"/>
      <c r="BV2969" s="16"/>
      <c r="BY2969" s="16"/>
      <c r="BZ2969" s="16"/>
      <c r="CA2969" s="16"/>
      <c r="CH2969" s="16"/>
      <c r="CI2969" s="16"/>
    </row>
    <row r="2970" spans="6:87" x14ac:dyDescent="0.25">
      <c r="F2970" s="16"/>
      <c r="G2970" s="16"/>
      <c r="U2970" s="16"/>
      <c r="V2970" s="16"/>
      <c r="W2970" s="16"/>
      <c r="Y2970" s="16"/>
      <c r="Z2970" s="16"/>
      <c r="AA2970" s="16"/>
      <c r="AB2970" s="17"/>
      <c r="AC2970" s="16"/>
      <c r="AE2970" s="16"/>
      <c r="AG2970" s="17"/>
      <c r="AH2970" s="16"/>
      <c r="AJ2970" s="16"/>
      <c r="AL2970" s="17"/>
      <c r="AM2970" s="16"/>
      <c r="AO2970" s="16"/>
      <c r="AQ2970" s="16"/>
      <c r="AS2970" s="16"/>
      <c r="AU2970" s="16"/>
      <c r="AW2970" s="16"/>
      <c r="AY2970" s="16"/>
      <c r="BA2970" s="16"/>
      <c r="BC2970" s="16"/>
      <c r="BE2970" s="16"/>
      <c r="BF2970" s="17"/>
      <c r="BG2970" s="16"/>
      <c r="BI2970" s="17"/>
      <c r="BJ2970" s="17"/>
      <c r="BK2970" s="17"/>
      <c r="BL2970" s="17"/>
      <c r="BN2970" s="16"/>
      <c r="BT2970" s="16"/>
      <c r="BU2970" s="16"/>
      <c r="BV2970" s="16"/>
      <c r="BY2970" s="16"/>
      <c r="BZ2970" s="16"/>
      <c r="CA2970" s="16"/>
      <c r="CH2970" s="16"/>
      <c r="CI2970" s="16"/>
    </row>
    <row r="2971" spans="6:87" x14ac:dyDescent="0.25">
      <c r="F2971" s="16"/>
      <c r="G2971" s="16"/>
      <c r="U2971" s="16"/>
      <c r="V2971" s="16"/>
      <c r="W2971" s="16"/>
      <c r="Y2971" s="16"/>
      <c r="Z2971" s="16"/>
      <c r="AA2971" s="16"/>
      <c r="AB2971" s="17"/>
      <c r="AC2971" s="16"/>
      <c r="AE2971" s="16"/>
      <c r="AG2971" s="17"/>
      <c r="AH2971" s="16"/>
      <c r="AJ2971" s="16"/>
      <c r="AL2971" s="17"/>
      <c r="AM2971" s="16"/>
      <c r="AO2971" s="16"/>
      <c r="AQ2971" s="16"/>
      <c r="AS2971" s="16"/>
      <c r="AU2971" s="16"/>
      <c r="AW2971" s="16"/>
      <c r="AY2971" s="16"/>
      <c r="BA2971" s="16"/>
      <c r="BC2971" s="16"/>
      <c r="BE2971" s="16"/>
      <c r="BF2971" s="17"/>
      <c r="BG2971" s="16"/>
      <c r="BI2971" s="17"/>
      <c r="BJ2971" s="17"/>
      <c r="BK2971" s="17"/>
      <c r="BL2971" s="17"/>
      <c r="BN2971" s="16"/>
      <c r="BT2971" s="16"/>
      <c r="BU2971" s="16"/>
      <c r="BV2971" s="16"/>
      <c r="BY2971" s="16"/>
      <c r="BZ2971" s="16"/>
      <c r="CA2971" s="16"/>
      <c r="CH2971" s="16"/>
      <c r="CI2971" s="16"/>
    </row>
    <row r="2972" spans="6:87" x14ac:dyDescent="0.25">
      <c r="F2972" s="16"/>
      <c r="G2972" s="16"/>
      <c r="U2972" s="16"/>
      <c r="V2972" s="16"/>
      <c r="W2972" s="16"/>
      <c r="Y2972" s="16"/>
      <c r="Z2972" s="16"/>
      <c r="AA2972" s="16"/>
      <c r="AB2972" s="17"/>
      <c r="AC2972" s="16"/>
      <c r="AE2972" s="16"/>
      <c r="AG2972" s="17"/>
      <c r="AH2972" s="16"/>
      <c r="AJ2972" s="16"/>
      <c r="AL2972" s="17"/>
      <c r="AM2972" s="16"/>
      <c r="AO2972" s="16"/>
      <c r="AQ2972" s="16"/>
      <c r="AS2972" s="16"/>
      <c r="AU2972" s="16"/>
      <c r="AW2972" s="16"/>
      <c r="AY2972" s="16"/>
      <c r="BA2972" s="16"/>
      <c r="BC2972" s="16"/>
      <c r="BE2972" s="16"/>
      <c r="BF2972" s="17"/>
      <c r="BG2972" s="16"/>
      <c r="BI2972" s="17"/>
      <c r="BJ2972" s="17"/>
      <c r="BK2972" s="17"/>
      <c r="BL2972" s="17"/>
      <c r="BN2972" s="16"/>
      <c r="BT2972" s="16"/>
      <c r="BU2972" s="16"/>
      <c r="BV2972" s="16"/>
      <c r="BY2972" s="16"/>
      <c r="BZ2972" s="16"/>
      <c r="CA2972" s="16"/>
      <c r="CH2972" s="16"/>
      <c r="CI2972" s="16"/>
    </row>
    <row r="2973" spans="6:87" x14ac:dyDescent="0.25">
      <c r="F2973" s="16"/>
      <c r="G2973" s="16"/>
      <c r="U2973" s="16"/>
      <c r="V2973" s="16"/>
      <c r="W2973" s="16"/>
      <c r="Y2973" s="16"/>
      <c r="Z2973" s="16"/>
      <c r="AA2973" s="16"/>
      <c r="AB2973" s="17"/>
      <c r="AC2973" s="16"/>
      <c r="AE2973" s="16"/>
      <c r="AG2973" s="17"/>
      <c r="AH2973" s="16"/>
      <c r="AJ2973" s="16"/>
      <c r="AL2973" s="17"/>
      <c r="AM2973" s="16"/>
      <c r="AO2973" s="16"/>
      <c r="AQ2973" s="16"/>
      <c r="AS2973" s="16"/>
      <c r="AU2973" s="16"/>
      <c r="AW2973" s="16"/>
      <c r="AY2973" s="16"/>
      <c r="BA2973" s="16"/>
      <c r="BC2973" s="16"/>
      <c r="BE2973" s="16"/>
      <c r="BF2973" s="17"/>
      <c r="BG2973" s="16"/>
      <c r="BI2973" s="17"/>
      <c r="BJ2973" s="17"/>
      <c r="BK2973" s="17"/>
      <c r="BL2973" s="17"/>
      <c r="BN2973" s="16"/>
      <c r="BT2973" s="16"/>
      <c r="BU2973" s="16"/>
      <c r="BV2973" s="16"/>
      <c r="BY2973" s="16"/>
      <c r="BZ2973" s="16"/>
      <c r="CA2973" s="16"/>
      <c r="CH2973" s="16"/>
      <c r="CI2973" s="16"/>
    </row>
    <row r="2974" spans="6:87" x14ac:dyDescent="0.25">
      <c r="F2974" s="16"/>
      <c r="G2974" s="16"/>
      <c r="U2974" s="16"/>
      <c r="V2974" s="16"/>
      <c r="W2974" s="16"/>
      <c r="Y2974" s="16"/>
      <c r="Z2974" s="16"/>
      <c r="AA2974" s="16"/>
      <c r="AB2974" s="17"/>
      <c r="AC2974" s="16"/>
      <c r="AE2974" s="16"/>
      <c r="AG2974" s="17"/>
      <c r="AH2974" s="16"/>
      <c r="AJ2974" s="16"/>
      <c r="AL2974" s="17"/>
      <c r="AM2974" s="16"/>
      <c r="AO2974" s="16"/>
      <c r="AQ2974" s="16"/>
      <c r="AS2974" s="16"/>
      <c r="AU2974" s="16"/>
      <c r="AW2974" s="16"/>
      <c r="AY2974" s="16"/>
      <c r="BA2974" s="16"/>
      <c r="BC2974" s="16"/>
      <c r="BE2974" s="16"/>
      <c r="BF2974" s="17"/>
      <c r="BG2974" s="16"/>
      <c r="BI2974" s="17"/>
      <c r="BJ2974" s="17"/>
      <c r="BK2974" s="17"/>
      <c r="BL2974" s="17"/>
      <c r="BN2974" s="16"/>
      <c r="BT2974" s="16"/>
      <c r="BU2974" s="16"/>
      <c r="BV2974" s="16"/>
      <c r="BY2974" s="16"/>
      <c r="BZ2974" s="16"/>
      <c r="CA2974" s="16"/>
      <c r="CH2974" s="16"/>
      <c r="CI2974" s="16"/>
    </row>
    <row r="2975" spans="6:87" x14ac:dyDescent="0.25">
      <c r="F2975" s="16"/>
      <c r="G2975" s="16"/>
      <c r="U2975" s="16"/>
      <c r="V2975" s="16"/>
      <c r="W2975" s="16"/>
      <c r="Y2975" s="16"/>
      <c r="Z2975" s="16"/>
      <c r="AA2975" s="16"/>
      <c r="AB2975" s="17"/>
      <c r="AC2975" s="16"/>
      <c r="AE2975" s="16"/>
      <c r="AG2975" s="17"/>
      <c r="AH2975" s="16"/>
      <c r="AJ2975" s="16"/>
      <c r="AL2975" s="17"/>
      <c r="AM2975" s="16"/>
      <c r="AO2975" s="16"/>
      <c r="AQ2975" s="16"/>
      <c r="AS2975" s="16"/>
      <c r="AU2975" s="16"/>
      <c r="AW2975" s="16"/>
      <c r="AY2975" s="16"/>
      <c r="BA2975" s="16"/>
      <c r="BC2975" s="16"/>
      <c r="BE2975" s="16"/>
      <c r="BF2975" s="17"/>
      <c r="BG2975" s="16"/>
      <c r="BI2975" s="17"/>
      <c r="BJ2975" s="17"/>
      <c r="BK2975" s="17"/>
      <c r="BL2975" s="17"/>
      <c r="BN2975" s="16"/>
      <c r="BT2975" s="16"/>
      <c r="BU2975" s="16"/>
      <c r="BV2975" s="16"/>
      <c r="BY2975" s="16"/>
      <c r="BZ2975" s="16"/>
      <c r="CA2975" s="16"/>
      <c r="CH2975" s="16"/>
      <c r="CI2975" s="16"/>
    </row>
    <row r="2976" spans="6:87" x14ac:dyDescent="0.25">
      <c r="F2976" s="16"/>
      <c r="G2976" s="16"/>
      <c r="U2976" s="16"/>
      <c r="V2976" s="16"/>
      <c r="W2976" s="16"/>
      <c r="Y2976" s="16"/>
      <c r="Z2976" s="16"/>
      <c r="AA2976" s="16"/>
      <c r="AB2976" s="17"/>
      <c r="AC2976" s="16"/>
      <c r="AE2976" s="16"/>
      <c r="AG2976" s="17"/>
      <c r="AH2976" s="16"/>
      <c r="AJ2976" s="16"/>
      <c r="AL2976" s="17"/>
      <c r="AM2976" s="16"/>
      <c r="AO2976" s="16"/>
      <c r="AQ2976" s="16"/>
      <c r="AS2976" s="16"/>
      <c r="AU2976" s="16"/>
      <c r="AW2976" s="16"/>
      <c r="AY2976" s="16"/>
      <c r="BA2976" s="16"/>
      <c r="BC2976" s="16"/>
      <c r="BE2976" s="16"/>
      <c r="BF2976" s="17"/>
      <c r="BG2976" s="16"/>
      <c r="BI2976" s="17"/>
      <c r="BJ2976" s="17"/>
      <c r="BK2976" s="17"/>
      <c r="BL2976" s="17"/>
      <c r="BN2976" s="16"/>
      <c r="BT2976" s="16"/>
      <c r="BU2976" s="16"/>
      <c r="BV2976" s="16"/>
      <c r="BY2976" s="16"/>
      <c r="BZ2976" s="16"/>
      <c r="CA2976" s="16"/>
      <c r="CH2976" s="16"/>
      <c r="CI2976" s="16"/>
    </row>
    <row r="2977" spans="6:87" x14ac:dyDescent="0.25">
      <c r="F2977" s="16"/>
      <c r="G2977" s="16"/>
      <c r="U2977" s="16"/>
      <c r="V2977" s="16"/>
      <c r="W2977" s="16"/>
      <c r="Y2977" s="16"/>
      <c r="Z2977" s="16"/>
      <c r="AA2977" s="16"/>
      <c r="AB2977" s="17"/>
      <c r="AC2977" s="16"/>
      <c r="AE2977" s="16"/>
      <c r="AG2977" s="17"/>
      <c r="AH2977" s="16"/>
      <c r="AJ2977" s="16"/>
      <c r="AL2977" s="17"/>
      <c r="AM2977" s="16"/>
      <c r="AO2977" s="16"/>
      <c r="AQ2977" s="16"/>
      <c r="AS2977" s="16"/>
      <c r="AU2977" s="16"/>
      <c r="AW2977" s="16"/>
      <c r="AY2977" s="16"/>
      <c r="BA2977" s="16"/>
      <c r="BC2977" s="16"/>
      <c r="BE2977" s="16"/>
      <c r="BF2977" s="17"/>
      <c r="BG2977" s="16"/>
      <c r="BI2977" s="17"/>
      <c r="BJ2977" s="17"/>
      <c r="BK2977" s="17"/>
      <c r="BL2977" s="17"/>
      <c r="BN2977" s="16"/>
      <c r="BT2977" s="16"/>
      <c r="BU2977" s="16"/>
      <c r="BV2977" s="16"/>
      <c r="BY2977" s="16"/>
      <c r="BZ2977" s="16"/>
      <c r="CA2977" s="16"/>
      <c r="CH2977" s="16"/>
      <c r="CI2977" s="16"/>
    </row>
    <row r="2978" spans="6:87" x14ac:dyDescent="0.25">
      <c r="F2978" s="16"/>
      <c r="G2978" s="16"/>
      <c r="U2978" s="16"/>
      <c r="V2978" s="16"/>
      <c r="W2978" s="16"/>
      <c r="Y2978" s="16"/>
      <c r="Z2978" s="16"/>
      <c r="AA2978" s="16"/>
      <c r="AB2978" s="17"/>
      <c r="AC2978" s="16"/>
      <c r="AE2978" s="16"/>
      <c r="AG2978" s="17"/>
      <c r="AH2978" s="16"/>
      <c r="AJ2978" s="16"/>
      <c r="AL2978" s="17"/>
      <c r="AM2978" s="16"/>
      <c r="AO2978" s="16"/>
      <c r="AQ2978" s="16"/>
      <c r="AS2978" s="16"/>
      <c r="AU2978" s="16"/>
      <c r="AW2978" s="16"/>
      <c r="AY2978" s="16"/>
      <c r="BA2978" s="16"/>
      <c r="BC2978" s="16"/>
      <c r="BE2978" s="16"/>
      <c r="BF2978" s="17"/>
      <c r="BG2978" s="16"/>
      <c r="BI2978" s="17"/>
      <c r="BJ2978" s="17"/>
      <c r="BK2978" s="17"/>
      <c r="BL2978" s="17"/>
      <c r="BN2978" s="16"/>
      <c r="BT2978" s="16"/>
      <c r="BU2978" s="16"/>
      <c r="BV2978" s="16"/>
      <c r="BY2978" s="16"/>
      <c r="BZ2978" s="16"/>
      <c r="CA2978" s="16"/>
      <c r="CH2978" s="16"/>
      <c r="CI2978" s="16"/>
    </row>
    <row r="2979" spans="6:87" x14ac:dyDescent="0.25">
      <c r="F2979" s="16"/>
      <c r="G2979" s="16"/>
      <c r="U2979" s="16"/>
      <c r="V2979" s="16"/>
      <c r="W2979" s="16"/>
      <c r="Y2979" s="16"/>
      <c r="Z2979" s="16"/>
      <c r="AA2979" s="16"/>
      <c r="AB2979" s="17"/>
      <c r="AC2979" s="16"/>
      <c r="AE2979" s="16"/>
      <c r="AG2979" s="17"/>
      <c r="AH2979" s="16"/>
      <c r="AJ2979" s="16"/>
      <c r="AL2979" s="17"/>
      <c r="AM2979" s="16"/>
      <c r="AO2979" s="16"/>
      <c r="AQ2979" s="16"/>
      <c r="AS2979" s="16"/>
      <c r="AU2979" s="16"/>
      <c r="AW2979" s="16"/>
      <c r="AY2979" s="16"/>
      <c r="BA2979" s="16"/>
      <c r="BC2979" s="16"/>
      <c r="BE2979" s="16"/>
      <c r="BF2979" s="17"/>
      <c r="BG2979" s="16"/>
      <c r="BI2979" s="17"/>
      <c r="BJ2979" s="17"/>
      <c r="BK2979" s="17"/>
      <c r="BL2979" s="17"/>
      <c r="BN2979" s="16"/>
      <c r="BT2979" s="16"/>
      <c r="BU2979" s="16"/>
      <c r="BV2979" s="16"/>
      <c r="BY2979" s="16"/>
      <c r="BZ2979" s="16"/>
      <c r="CA2979" s="16"/>
      <c r="CH2979" s="16"/>
      <c r="CI2979" s="16"/>
    </row>
    <row r="2980" spans="6:87" x14ac:dyDescent="0.25">
      <c r="F2980" s="16"/>
      <c r="G2980" s="16"/>
      <c r="U2980" s="16"/>
      <c r="V2980" s="16"/>
      <c r="W2980" s="16"/>
      <c r="Y2980" s="16"/>
      <c r="Z2980" s="16"/>
      <c r="AA2980" s="16"/>
      <c r="AB2980" s="17"/>
      <c r="AC2980" s="16"/>
      <c r="AE2980" s="16"/>
      <c r="AG2980" s="17"/>
      <c r="AH2980" s="16"/>
      <c r="AJ2980" s="16"/>
      <c r="AL2980" s="17"/>
      <c r="AM2980" s="16"/>
      <c r="AO2980" s="16"/>
      <c r="AQ2980" s="16"/>
      <c r="AS2980" s="16"/>
      <c r="AU2980" s="16"/>
      <c r="AW2980" s="16"/>
      <c r="AY2980" s="16"/>
      <c r="BA2980" s="16"/>
      <c r="BC2980" s="16"/>
      <c r="BE2980" s="16"/>
      <c r="BF2980" s="17"/>
      <c r="BG2980" s="16"/>
      <c r="BI2980" s="17"/>
      <c r="BJ2980" s="17"/>
      <c r="BK2980" s="17"/>
      <c r="BL2980" s="17"/>
      <c r="BN2980" s="16"/>
      <c r="BT2980" s="16"/>
      <c r="BU2980" s="16"/>
      <c r="BV2980" s="16"/>
      <c r="BY2980" s="16"/>
      <c r="BZ2980" s="16"/>
      <c r="CA2980" s="16"/>
      <c r="CH2980" s="16"/>
      <c r="CI2980" s="16"/>
    </row>
    <row r="2981" spans="6:87" x14ac:dyDescent="0.25">
      <c r="F2981" s="16"/>
      <c r="G2981" s="16"/>
      <c r="U2981" s="16"/>
      <c r="V2981" s="16"/>
      <c r="W2981" s="16"/>
      <c r="Y2981" s="16"/>
      <c r="Z2981" s="16"/>
      <c r="AA2981" s="16"/>
      <c r="AB2981" s="17"/>
      <c r="AC2981" s="16"/>
      <c r="AE2981" s="16"/>
      <c r="AG2981" s="17"/>
      <c r="AH2981" s="16"/>
      <c r="AJ2981" s="16"/>
      <c r="AL2981" s="17"/>
      <c r="AM2981" s="16"/>
      <c r="AO2981" s="16"/>
      <c r="AQ2981" s="16"/>
      <c r="AS2981" s="16"/>
      <c r="AU2981" s="16"/>
      <c r="AW2981" s="16"/>
      <c r="AY2981" s="16"/>
      <c r="BA2981" s="16"/>
      <c r="BC2981" s="16"/>
      <c r="BE2981" s="16"/>
      <c r="BF2981" s="17"/>
      <c r="BG2981" s="16"/>
      <c r="BI2981" s="17"/>
      <c r="BJ2981" s="17"/>
      <c r="BK2981" s="17"/>
      <c r="BL2981" s="17"/>
      <c r="BN2981" s="16"/>
      <c r="BT2981" s="16"/>
      <c r="BU2981" s="16"/>
      <c r="BV2981" s="16"/>
      <c r="BY2981" s="16"/>
      <c r="BZ2981" s="16"/>
      <c r="CA2981" s="16"/>
      <c r="CH2981" s="16"/>
      <c r="CI2981" s="16"/>
    </row>
    <row r="2982" spans="6:87" x14ac:dyDescent="0.25">
      <c r="F2982" s="16"/>
      <c r="G2982" s="16"/>
      <c r="U2982" s="16"/>
      <c r="V2982" s="16"/>
      <c r="W2982" s="16"/>
      <c r="Y2982" s="16"/>
      <c r="Z2982" s="16"/>
      <c r="AA2982" s="16"/>
      <c r="AB2982" s="17"/>
      <c r="AC2982" s="16"/>
      <c r="AE2982" s="16"/>
      <c r="AG2982" s="17"/>
      <c r="AH2982" s="16"/>
      <c r="AJ2982" s="16"/>
      <c r="AL2982" s="17"/>
      <c r="AM2982" s="16"/>
      <c r="AO2982" s="16"/>
      <c r="AQ2982" s="16"/>
      <c r="AS2982" s="16"/>
      <c r="AU2982" s="16"/>
      <c r="AW2982" s="16"/>
      <c r="AY2982" s="16"/>
      <c r="BA2982" s="16"/>
      <c r="BC2982" s="16"/>
      <c r="BE2982" s="16"/>
      <c r="BF2982" s="17"/>
      <c r="BG2982" s="16"/>
      <c r="BI2982" s="17"/>
      <c r="BJ2982" s="17"/>
      <c r="BK2982" s="17"/>
      <c r="BL2982" s="17"/>
      <c r="BN2982" s="16"/>
      <c r="BT2982" s="16"/>
      <c r="BU2982" s="16"/>
      <c r="BV2982" s="16"/>
      <c r="BY2982" s="16"/>
      <c r="BZ2982" s="16"/>
      <c r="CA2982" s="16"/>
      <c r="CH2982" s="16"/>
      <c r="CI2982" s="16"/>
    </row>
    <row r="2983" spans="6:87" x14ac:dyDescent="0.25">
      <c r="F2983" s="16"/>
      <c r="G2983" s="16"/>
      <c r="U2983" s="16"/>
      <c r="V2983" s="16"/>
      <c r="W2983" s="16"/>
      <c r="Y2983" s="16"/>
      <c r="Z2983" s="16"/>
      <c r="AA2983" s="16"/>
      <c r="AB2983" s="17"/>
      <c r="AC2983" s="16"/>
      <c r="AE2983" s="16"/>
      <c r="AG2983" s="17"/>
      <c r="AH2983" s="16"/>
      <c r="AJ2983" s="16"/>
      <c r="AL2983" s="17"/>
      <c r="AM2983" s="16"/>
      <c r="AO2983" s="16"/>
      <c r="AQ2983" s="16"/>
      <c r="AS2983" s="16"/>
      <c r="AU2983" s="16"/>
      <c r="AW2983" s="16"/>
      <c r="AY2983" s="16"/>
      <c r="BA2983" s="16"/>
      <c r="BC2983" s="16"/>
      <c r="BE2983" s="16"/>
      <c r="BF2983" s="17"/>
      <c r="BG2983" s="16"/>
      <c r="BI2983" s="17"/>
      <c r="BJ2983" s="17"/>
      <c r="BK2983" s="17"/>
      <c r="BL2983" s="17"/>
      <c r="BN2983" s="16"/>
      <c r="BT2983" s="16"/>
      <c r="BU2983" s="16"/>
      <c r="BV2983" s="16"/>
      <c r="BY2983" s="16"/>
      <c r="BZ2983" s="16"/>
      <c r="CA2983" s="16"/>
      <c r="CH2983" s="16"/>
      <c r="CI2983" s="16"/>
    </row>
    <row r="2984" spans="6:87" x14ac:dyDescent="0.25">
      <c r="F2984" s="16"/>
      <c r="G2984" s="16"/>
      <c r="U2984" s="16"/>
      <c r="V2984" s="16"/>
      <c r="W2984" s="16"/>
      <c r="Y2984" s="16"/>
      <c r="Z2984" s="16"/>
      <c r="AA2984" s="16"/>
      <c r="AB2984" s="17"/>
      <c r="AC2984" s="16"/>
      <c r="AE2984" s="16"/>
      <c r="AG2984" s="17"/>
      <c r="AH2984" s="16"/>
      <c r="AJ2984" s="16"/>
      <c r="AL2984" s="17"/>
      <c r="AM2984" s="16"/>
      <c r="AO2984" s="16"/>
      <c r="AQ2984" s="16"/>
      <c r="AS2984" s="16"/>
      <c r="AU2984" s="16"/>
      <c r="AW2984" s="16"/>
      <c r="AY2984" s="16"/>
      <c r="BA2984" s="16"/>
      <c r="BC2984" s="16"/>
      <c r="BE2984" s="16"/>
      <c r="BF2984" s="17"/>
      <c r="BG2984" s="16"/>
      <c r="BI2984" s="17"/>
      <c r="BJ2984" s="17"/>
      <c r="BK2984" s="17"/>
      <c r="BL2984" s="17"/>
      <c r="BN2984" s="16"/>
      <c r="BT2984" s="16"/>
      <c r="BU2984" s="16"/>
      <c r="BV2984" s="16"/>
      <c r="BY2984" s="16"/>
      <c r="BZ2984" s="16"/>
      <c r="CA2984" s="16"/>
      <c r="CH2984" s="16"/>
      <c r="CI2984" s="16"/>
    </row>
    <row r="2985" spans="6:87" x14ac:dyDescent="0.25">
      <c r="F2985" s="16"/>
      <c r="G2985" s="16"/>
      <c r="U2985" s="16"/>
      <c r="V2985" s="16"/>
      <c r="W2985" s="16"/>
      <c r="Y2985" s="16"/>
      <c r="Z2985" s="16"/>
      <c r="AA2985" s="16"/>
      <c r="AB2985" s="17"/>
      <c r="AC2985" s="16"/>
      <c r="AE2985" s="16"/>
      <c r="AG2985" s="17"/>
      <c r="AH2985" s="16"/>
      <c r="AJ2985" s="16"/>
      <c r="AL2985" s="17"/>
      <c r="AM2985" s="16"/>
      <c r="AO2985" s="16"/>
      <c r="AQ2985" s="16"/>
      <c r="AS2985" s="16"/>
      <c r="AU2985" s="16"/>
      <c r="AW2985" s="16"/>
      <c r="AY2985" s="16"/>
      <c r="BA2985" s="16"/>
      <c r="BC2985" s="16"/>
      <c r="BE2985" s="16"/>
      <c r="BF2985" s="17"/>
      <c r="BG2985" s="16"/>
      <c r="BI2985" s="17"/>
      <c r="BJ2985" s="17"/>
      <c r="BK2985" s="17"/>
      <c r="BL2985" s="17"/>
      <c r="BN2985" s="16"/>
      <c r="BT2985" s="16"/>
      <c r="BU2985" s="16"/>
      <c r="BV2985" s="16"/>
      <c r="BY2985" s="16"/>
      <c r="BZ2985" s="16"/>
      <c r="CA2985" s="16"/>
      <c r="CH2985" s="16"/>
      <c r="CI2985" s="16"/>
    </row>
    <row r="2986" spans="6:87" x14ac:dyDescent="0.25">
      <c r="F2986" s="16"/>
      <c r="G2986" s="16"/>
      <c r="U2986" s="16"/>
      <c r="V2986" s="16"/>
      <c r="W2986" s="16"/>
      <c r="Y2986" s="16"/>
      <c r="Z2986" s="16"/>
      <c r="AA2986" s="16"/>
      <c r="AB2986" s="17"/>
      <c r="AC2986" s="16"/>
      <c r="AE2986" s="16"/>
      <c r="AG2986" s="17"/>
      <c r="AH2986" s="16"/>
      <c r="AJ2986" s="16"/>
      <c r="AL2986" s="17"/>
      <c r="AM2986" s="16"/>
      <c r="AO2986" s="16"/>
      <c r="AQ2986" s="16"/>
      <c r="AS2986" s="16"/>
      <c r="AU2986" s="16"/>
      <c r="AW2986" s="16"/>
      <c r="AY2986" s="16"/>
      <c r="BA2986" s="16"/>
      <c r="BC2986" s="16"/>
      <c r="BE2986" s="16"/>
      <c r="BF2986" s="17"/>
      <c r="BG2986" s="16"/>
      <c r="BI2986" s="17"/>
      <c r="BJ2986" s="17"/>
      <c r="BK2986" s="17"/>
      <c r="BL2986" s="17"/>
      <c r="BN2986" s="16"/>
      <c r="BT2986" s="16"/>
      <c r="BU2986" s="16"/>
      <c r="BV2986" s="16"/>
      <c r="BY2986" s="16"/>
      <c r="BZ2986" s="16"/>
      <c r="CA2986" s="16"/>
      <c r="CH2986" s="16"/>
      <c r="CI2986" s="16"/>
    </row>
    <row r="2987" spans="6:87" x14ac:dyDescent="0.25">
      <c r="F2987" s="16"/>
      <c r="G2987" s="16"/>
      <c r="U2987" s="16"/>
      <c r="V2987" s="16"/>
      <c r="W2987" s="16"/>
      <c r="Y2987" s="16"/>
      <c r="Z2987" s="16"/>
      <c r="AA2987" s="16"/>
      <c r="AB2987" s="17"/>
      <c r="AC2987" s="16"/>
      <c r="AE2987" s="16"/>
      <c r="AG2987" s="17"/>
      <c r="AH2987" s="16"/>
      <c r="AJ2987" s="16"/>
      <c r="AL2987" s="17"/>
      <c r="AM2987" s="16"/>
      <c r="AO2987" s="16"/>
      <c r="AQ2987" s="16"/>
      <c r="AS2987" s="16"/>
      <c r="AU2987" s="16"/>
      <c r="AW2987" s="16"/>
      <c r="AY2987" s="16"/>
      <c r="BA2987" s="16"/>
      <c r="BC2987" s="16"/>
      <c r="BE2987" s="16"/>
      <c r="BF2987" s="17"/>
      <c r="BG2987" s="16"/>
      <c r="BI2987" s="17"/>
      <c r="BJ2987" s="17"/>
      <c r="BK2987" s="17"/>
      <c r="BL2987" s="17"/>
      <c r="BN2987" s="16"/>
      <c r="BT2987" s="16"/>
      <c r="BU2987" s="16"/>
      <c r="BV2987" s="16"/>
      <c r="BY2987" s="16"/>
      <c r="BZ2987" s="16"/>
      <c r="CA2987" s="16"/>
      <c r="CH2987" s="16"/>
      <c r="CI2987" s="16"/>
    </row>
    <row r="2988" spans="6:87" x14ac:dyDescent="0.25">
      <c r="F2988" s="16"/>
      <c r="G2988" s="16"/>
      <c r="U2988" s="16"/>
      <c r="V2988" s="16"/>
      <c r="W2988" s="16"/>
      <c r="Y2988" s="16"/>
      <c r="Z2988" s="16"/>
      <c r="AA2988" s="16"/>
      <c r="AB2988" s="17"/>
      <c r="AC2988" s="16"/>
      <c r="AE2988" s="16"/>
      <c r="AG2988" s="17"/>
      <c r="AH2988" s="16"/>
      <c r="AJ2988" s="16"/>
      <c r="AL2988" s="17"/>
      <c r="AM2988" s="16"/>
      <c r="AO2988" s="16"/>
      <c r="AQ2988" s="16"/>
      <c r="AS2988" s="16"/>
      <c r="AU2988" s="16"/>
      <c r="AW2988" s="16"/>
      <c r="AY2988" s="16"/>
      <c r="BA2988" s="16"/>
      <c r="BC2988" s="16"/>
      <c r="BE2988" s="16"/>
      <c r="BF2988" s="17"/>
      <c r="BG2988" s="16"/>
      <c r="BI2988" s="17"/>
      <c r="BJ2988" s="17"/>
      <c r="BK2988" s="17"/>
      <c r="BL2988" s="17"/>
      <c r="BN2988" s="16"/>
      <c r="BT2988" s="16"/>
      <c r="BU2988" s="16"/>
      <c r="BV2988" s="16"/>
      <c r="BY2988" s="16"/>
      <c r="BZ2988" s="16"/>
      <c r="CA2988" s="16"/>
      <c r="CH2988" s="16"/>
      <c r="CI2988" s="16"/>
    </row>
    <row r="2989" spans="6:87" x14ac:dyDescent="0.25">
      <c r="F2989" s="16"/>
      <c r="G2989" s="16"/>
      <c r="U2989" s="16"/>
      <c r="V2989" s="16"/>
      <c r="W2989" s="16"/>
      <c r="Y2989" s="16"/>
      <c r="Z2989" s="16"/>
      <c r="AA2989" s="16"/>
      <c r="AB2989" s="17"/>
      <c r="AC2989" s="16"/>
      <c r="AE2989" s="16"/>
      <c r="AG2989" s="17"/>
      <c r="AH2989" s="16"/>
      <c r="AJ2989" s="16"/>
      <c r="AL2989" s="17"/>
      <c r="AM2989" s="16"/>
      <c r="AO2989" s="16"/>
      <c r="AQ2989" s="16"/>
      <c r="AS2989" s="16"/>
      <c r="AU2989" s="16"/>
      <c r="AW2989" s="16"/>
      <c r="AY2989" s="16"/>
      <c r="BA2989" s="16"/>
      <c r="BC2989" s="16"/>
      <c r="BE2989" s="16"/>
      <c r="BF2989" s="17"/>
      <c r="BG2989" s="16"/>
      <c r="BI2989" s="17"/>
      <c r="BJ2989" s="17"/>
      <c r="BK2989" s="17"/>
      <c r="BL2989" s="17"/>
      <c r="BN2989" s="16"/>
      <c r="BT2989" s="16"/>
      <c r="BU2989" s="16"/>
      <c r="BV2989" s="16"/>
      <c r="BY2989" s="16"/>
      <c r="BZ2989" s="16"/>
      <c r="CA2989" s="16"/>
      <c r="CH2989" s="16"/>
      <c r="CI2989" s="16"/>
    </row>
    <row r="2990" spans="6:87" x14ac:dyDescent="0.25">
      <c r="F2990" s="16"/>
      <c r="G2990" s="16"/>
      <c r="U2990" s="16"/>
      <c r="V2990" s="16"/>
      <c r="W2990" s="16"/>
      <c r="Y2990" s="16"/>
      <c r="Z2990" s="16"/>
      <c r="AA2990" s="16"/>
      <c r="AB2990" s="17"/>
      <c r="AC2990" s="16"/>
      <c r="AE2990" s="16"/>
      <c r="AG2990" s="17"/>
      <c r="AH2990" s="16"/>
      <c r="AJ2990" s="16"/>
      <c r="AL2990" s="17"/>
      <c r="AM2990" s="16"/>
      <c r="AO2990" s="16"/>
      <c r="AQ2990" s="16"/>
      <c r="AS2990" s="16"/>
      <c r="AU2990" s="16"/>
      <c r="AW2990" s="16"/>
      <c r="AY2990" s="16"/>
      <c r="BA2990" s="16"/>
      <c r="BC2990" s="16"/>
      <c r="BE2990" s="16"/>
      <c r="BF2990" s="17"/>
      <c r="BG2990" s="16"/>
      <c r="BI2990" s="17"/>
      <c r="BJ2990" s="17"/>
      <c r="BK2990" s="17"/>
      <c r="BL2990" s="17"/>
      <c r="BN2990" s="16"/>
      <c r="BT2990" s="16"/>
      <c r="BU2990" s="16"/>
      <c r="BV2990" s="16"/>
      <c r="BY2990" s="16"/>
      <c r="BZ2990" s="16"/>
      <c r="CA2990" s="16"/>
      <c r="CH2990" s="16"/>
      <c r="CI2990" s="16"/>
    </row>
    <row r="2991" spans="6:87" x14ac:dyDescent="0.25">
      <c r="F2991" s="16"/>
      <c r="G2991" s="16"/>
      <c r="U2991" s="16"/>
      <c r="V2991" s="16"/>
      <c r="W2991" s="16"/>
      <c r="Y2991" s="16"/>
      <c r="Z2991" s="16"/>
      <c r="AA2991" s="16"/>
      <c r="AB2991" s="17"/>
      <c r="AC2991" s="16"/>
      <c r="AE2991" s="16"/>
      <c r="AG2991" s="17"/>
      <c r="AH2991" s="16"/>
      <c r="AJ2991" s="16"/>
      <c r="AL2991" s="17"/>
      <c r="AM2991" s="16"/>
      <c r="AO2991" s="16"/>
      <c r="AQ2991" s="16"/>
      <c r="AS2991" s="16"/>
      <c r="AU2991" s="16"/>
      <c r="AW2991" s="16"/>
      <c r="AY2991" s="16"/>
      <c r="BA2991" s="16"/>
      <c r="BC2991" s="16"/>
      <c r="BE2991" s="16"/>
      <c r="BF2991" s="17"/>
      <c r="BG2991" s="16"/>
      <c r="BI2991" s="17"/>
      <c r="BJ2991" s="17"/>
      <c r="BK2991" s="17"/>
      <c r="BL2991" s="17"/>
      <c r="BN2991" s="16"/>
      <c r="BT2991" s="16"/>
      <c r="BU2991" s="16"/>
      <c r="BV2991" s="16"/>
      <c r="BY2991" s="16"/>
      <c r="BZ2991" s="16"/>
      <c r="CA2991" s="16"/>
      <c r="CH2991" s="16"/>
      <c r="CI2991" s="16"/>
    </row>
    <row r="2992" spans="6:87" x14ac:dyDescent="0.25">
      <c r="F2992" s="16"/>
      <c r="G2992" s="16"/>
      <c r="U2992" s="16"/>
      <c r="V2992" s="16"/>
      <c r="W2992" s="16"/>
      <c r="Y2992" s="16"/>
      <c r="Z2992" s="16"/>
      <c r="AA2992" s="16"/>
      <c r="AB2992" s="17"/>
      <c r="AC2992" s="16"/>
      <c r="AE2992" s="16"/>
      <c r="AG2992" s="17"/>
      <c r="AH2992" s="16"/>
      <c r="AJ2992" s="16"/>
      <c r="AL2992" s="17"/>
      <c r="AM2992" s="16"/>
      <c r="AO2992" s="16"/>
      <c r="AQ2992" s="16"/>
      <c r="AS2992" s="16"/>
      <c r="AU2992" s="16"/>
      <c r="AW2992" s="16"/>
      <c r="AY2992" s="16"/>
      <c r="BA2992" s="16"/>
      <c r="BC2992" s="16"/>
      <c r="BE2992" s="16"/>
      <c r="BF2992" s="17"/>
      <c r="BG2992" s="16"/>
      <c r="BI2992" s="17"/>
      <c r="BJ2992" s="17"/>
      <c r="BK2992" s="17"/>
      <c r="BL2992" s="17"/>
      <c r="BN2992" s="16"/>
      <c r="BT2992" s="16"/>
      <c r="BU2992" s="16"/>
      <c r="BV2992" s="16"/>
      <c r="BY2992" s="16"/>
      <c r="BZ2992" s="16"/>
      <c r="CA2992" s="16"/>
      <c r="CH2992" s="16"/>
      <c r="CI2992" s="16"/>
    </row>
    <row r="2993" spans="6:87" x14ac:dyDescent="0.25">
      <c r="F2993" s="16"/>
      <c r="G2993" s="16"/>
      <c r="U2993" s="16"/>
      <c r="V2993" s="16"/>
      <c r="W2993" s="16"/>
      <c r="Y2993" s="16"/>
      <c r="Z2993" s="16"/>
      <c r="AA2993" s="16"/>
      <c r="AB2993" s="17"/>
      <c r="AC2993" s="16"/>
      <c r="AE2993" s="16"/>
      <c r="AG2993" s="17"/>
      <c r="AH2993" s="16"/>
      <c r="AJ2993" s="16"/>
      <c r="AL2993" s="17"/>
      <c r="AM2993" s="16"/>
      <c r="AO2993" s="16"/>
      <c r="AQ2993" s="16"/>
      <c r="AS2993" s="16"/>
      <c r="AU2993" s="16"/>
      <c r="AW2993" s="16"/>
      <c r="AY2993" s="16"/>
      <c r="BA2993" s="16"/>
      <c r="BC2993" s="16"/>
      <c r="BE2993" s="16"/>
      <c r="BF2993" s="17"/>
      <c r="BG2993" s="16"/>
      <c r="BI2993" s="17"/>
      <c r="BJ2993" s="17"/>
      <c r="BK2993" s="17"/>
      <c r="BL2993" s="17"/>
      <c r="BN2993" s="16"/>
      <c r="BT2993" s="16"/>
      <c r="BU2993" s="16"/>
      <c r="BV2993" s="16"/>
      <c r="BY2993" s="16"/>
      <c r="BZ2993" s="16"/>
      <c r="CA2993" s="16"/>
      <c r="CH2993" s="16"/>
      <c r="CI2993" s="16"/>
    </row>
    <row r="2994" spans="6:87" x14ac:dyDescent="0.25">
      <c r="F2994" s="16"/>
      <c r="G2994" s="16"/>
      <c r="U2994" s="16"/>
      <c r="V2994" s="16"/>
      <c r="W2994" s="16"/>
      <c r="Y2994" s="16"/>
      <c r="Z2994" s="16"/>
      <c r="AA2994" s="16"/>
      <c r="AB2994" s="17"/>
      <c r="AC2994" s="16"/>
      <c r="AE2994" s="16"/>
      <c r="AG2994" s="17"/>
      <c r="AH2994" s="16"/>
      <c r="AJ2994" s="16"/>
      <c r="AL2994" s="17"/>
      <c r="AM2994" s="16"/>
      <c r="AO2994" s="16"/>
      <c r="AQ2994" s="16"/>
      <c r="AS2994" s="16"/>
      <c r="AU2994" s="16"/>
      <c r="AW2994" s="16"/>
      <c r="AY2994" s="16"/>
      <c r="BA2994" s="16"/>
      <c r="BC2994" s="16"/>
      <c r="BE2994" s="16"/>
      <c r="BF2994" s="17"/>
      <c r="BG2994" s="16"/>
      <c r="BI2994" s="17"/>
      <c r="BJ2994" s="17"/>
      <c r="BK2994" s="17"/>
      <c r="BL2994" s="17"/>
      <c r="BN2994" s="16"/>
      <c r="BT2994" s="16"/>
      <c r="BU2994" s="16"/>
      <c r="BV2994" s="16"/>
      <c r="BY2994" s="16"/>
      <c r="BZ2994" s="16"/>
      <c r="CA2994" s="16"/>
      <c r="CH2994" s="16"/>
      <c r="CI2994" s="16"/>
    </row>
    <row r="2995" spans="6:87" x14ac:dyDescent="0.25">
      <c r="F2995" s="16"/>
      <c r="G2995" s="16"/>
      <c r="U2995" s="16"/>
      <c r="V2995" s="16"/>
      <c r="W2995" s="16"/>
      <c r="Y2995" s="16"/>
      <c r="Z2995" s="16"/>
      <c r="AA2995" s="16"/>
      <c r="AB2995" s="17"/>
      <c r="AC2995" s="16"/>
      <c r="AE2995" s="16"/>
      <c r="AG2995" s="17"/>
      <c r="AH2995" s="16"/>
      <c r="AJ2995" s="16"/>
      <c r="AL2995" s="17"/>
      <c r="AM2995" s="16"/>
      <c r="AO2995" s="16"/>
      <c r="AQ2995" s="16"/>
      <c r="AS2995" s="16"/>
      <c r="AU2995" s="16"/>
      <c r="AW2995" s="16"/>
      <c r="AY2995" s="16"/>
      <c r="BA2995" s="16"/>
      <c r="BC2995" s="16"/>
      <c r="BE2995" s="16"/>
      <c r="BF2995" s="17"/>
      <c r="BG2995" s="16"/>
      <c r="BI2995" s="17"/>
      <c r="BJ2995" s="17"/>
      <c r="BK2995" s="17"/>
      <c r="BL2995" s="17"/>
      <c r="BN2995" s="16"/>
      <c r="BT2995" s="16"/>
      <c r="BU2995" s="16"/>
      <c r="BV2995" s="16"/>
      <c r="BY2995" s="16"/>
      <c r="BZ2995" s="16"/>
      <c r="CA2995" s="16"/>
      <c r="CH2995" s="16"/>
      <c r="CI2995" s="16"/>
    </row>
    <row r="2996" spans="6:87" x14ac:dyDescent="0.25">
      <c r="F2996" s="16"/>
      <c r="G2996" s="16"/>
      <c r="U2996" s="16"/>
      <c r="V2996" s="16"/>
      <c r="W2996" s="16"/>
      <c r="Y2996" s="16"/>
      <c r="Z2996" s="16"/>
      <c r="AA2996" s="16"/>
      <c r="AB2996" s="17"/>
      <c r="AC2996" s="16"/>
      <c r="AE2996" s="16"/>
      <c r="AG2996" s="17"/>
      <c r="AH2996" s="16"/>
      <c r="AJ2996" s="16"/>
      <c r="AL2996" s="17"/>
      <c r="AM2996" s="16"/>
      <c r="AO2996" s="16"/>
      <c r="AQ2996" s="16"/>
      <c r="AS2996" s="16"/>
      <c r="AU2996" s="16"/>
      <c r="AW2996" s="16"/>
      <c r="AY2996" s="16"/>
      <c r="BA2996" s="16"/>
      <c r="BC2996" s="16"/>
      <c r="BE2996" s="16"/>
      <c r="BF2996" s="17"/>
      <c r="BG2996" s="16"/>
      <c r="BI2996" s="17"/>
      <c r="BJ2996" s="17"/>
      <c r="BK2996" s="17"/>
      <c r="BL2996" s="17"/>
      <c r="BN2996" s="16"/>
      <c r="BT2996" s="16"/>
      <c r="BU2996" s="16"/>
      <c r="BV2996" s="16"/>
      <c r="BY2996" s="16"/>
      <c r="BZ2996" s="16"/>
      <c r="CA2996" s="16"/>
      <c r="CH2996" s="16"/>
      <c r="CI2996" s="16"/>
    </row>
    <row r="2997" spans="6:87" x14ac:dyDescent="0.25">
      <c r="F2997" s="16"/>
      <c r="G2997" s="16"/>
      <c r="U2997" s="16"/>
      <c r="V2997" s="16"/>
      <c r="W2997" s="16"/>
      <c r="Y2997" s="16"/>
      <c r="Z2997" s="16"/>
      <c r="AA2997" s="16"/>
      <c r="AB2997" s="17"/>
      <c r="AC2997" s="16"/>
      <c r="AE2997" s="16"/>
      <c r="AG2997" s="17"/>
      <c r="AH2997" s="16"/>
      <c r="AJ2997" s="16"/>
      <c r="AL2997" s="17"/>
      <c r="AM2997" s="16"/>
      <c r="AO2997" s="16"/>
      <c r="AQ2997" s="16"/>
      <c r="AS2997" s="16"/>
      <c r="AU2997" s="16"/>
      <c r="AW2997" s="16"/>
      <c r="AY2997" s="16"/>
      <c r="BA2997" s="16"/>
      <c r="BC2997" s="16"/>
      <c r="BE2997" s="16"/>
      <c r="BF2997" s="17"/>
      <c r="BG2997" s="16"/>
      <c r="BI2997" s="17"/>
      <c r="BJ2997" s="17"/>
      <c r="BK2997" s="17"/>
      <c r="BL2997" s="17"/>
      <c r="BN2997" s="16"/>
      <c r="BT2997" s="16"/>
      <c r="BU2997" s="16"/>
      <c r="BV2997" s="16"/>
      <c r="BY2997" s="16"/>
      <c r="BZ2997" s="16"/>
      <c r="CA2997" s="16"/>
      <c r="CH2997" s="16"/>
      <c r="CI2997" s="16"/>
    </row>
    <row r="2998" spans="6:87" x14ac:dyDescent="0.25">
      <c r="F2998" s="16"/>
      <c r="G2998" s="16"/>
      <c r="U2998" s="16"/>
      <c r="V2998" s="16"/>
      <c r="W2998" s="16"/>
      <c r="Y2998" s="16"/>
      <c r="Z2998" s="16"/>
      <c r="AA2998" s="16"/>
      <c r="AB2998" s="17"/>
      <c r="AC2998" s="16"/>
      <c r="AE2998" s="16"/>
      <c r="AG2998" s="17"/>
      <c r="AH2998" s="16"/>
      <c r="AJ2998" s="16"/>
      <c r="AL2998" s="17"/>
      <c r="AM2998" s="16"/>
      <c r="AO2998" s="16"/>
      <c r="AQ2998" s="16"/>
      <c r="AS2998" s="16"/>
      <c r="AU2998" s="16"/>
      <c r="AW2998" s="16"/>
      <c r="AY2998" s="16"/>
      <c r="BA2998" s="16"/>
      <c r="BC2998" s="16"/>
      <c r="BE2998" s="16"/>
      <c r="BF2998" s="17"/>
      <c r="BG2998" s="16"/>
      <c r="BI2998" s="17"/>
      <c r="BJ2998" s="17"/>
      <c r="BK2998" s="17"/>
      <c r="BL2998" s="17"/>
      <c r="BN2998" s="16"/>
      <c r="BT2998" s="16"/>
      <c r="BU2998" s="16"/>
      <c r="BV2998" s="16"/>
      <c r="BY2998" s="16"/>
      <c r="BZ2998" s="16"/>
      <c r="CA2998" s="16"/>
      <c r="CH2998" s="16"/>
      <c r="CI2998" s="16"/>
    </row>
    <row r="2999" spans="6:87" x14ac:dyDescent="0.25">
      <c r="F2999" s="16"/>
      <c r="G2999" s="16"/>
      <c r="U2999" s="16"/>
      <c r="V2999" s="16"/>
      <c r="W2999" s="16"/>
      <c r="Y2999" s="16"/>
      <c r="Z2999" s="16"/>
      <c r="AA2999" s="16"/>
      <c r="AB2999" s="17"/>
      <c r="AC2999" s="16"/>
      <c r="AE2999" s="16"/>
      <c r="AG2999" s="17"/>
      <c r="AH2999" s="16"/>
      <c r="AJ2999" s="16"/>
      <c r="AL2999" s="17"/>
      <c r="AM2999" s="16"/>
      <c r="AO2999" s="16"/>
      <c r="AQ2999" s="16"/>
      <c r="AS2999" s="16"/>
      <c r="AU2999" s="16"/>
      <c r="AW2999" s="16"/>
      <c r="AY2999" s="16"/>
      <c r="BA2999" s="16"/>
      <c r="BC2999" s="16"/>
      <c r="BE2999" s="16"/>
      <c r="BF2999" s="17"/>
      <c r="BG2999" s="16"/>
      <c r="BI2999" s="17"/>
      <c r="BJ2999" s="17"/>
      <c r="BK2999" s="17"/>
      <c r="BL2999" s="17"/>
      <c r="BN2999" s="16"/>
      <c r="BT2999" s="16"/>
      <c r="BU2999" s="16"/>
      <c r="BV2999" s="16"/>
      <c r="BY2999" s="16"/>
      <c r="BZ2999" s="16"/>
      <c r="CA2999" s="16"/>
      <c r="CH2999" s="16"/>
      <c r="CI2999" s="16"/>
    </row>
    <row r="3000" spans="6:87" x14ac:dyDescent="0.25">
      <c r="F3000" s="16"/>
      <c r="G3000" s="16"/>
      <c r="U3000" s="16"/>
      <c r="V3000" s="16"/>
      <c r="W3000" s="16"/>
      <c r="Y3000" s="16"/>
      <c r="Z3000" s="16"/>
      <c r="AA3000" s="16"/>
      <c r="AB3000" s="17"/>
      <c r="AC3000" s="16"/>
      <c r="AE3000" s="16"/>
      <c r="AG3000" s="17"/>
      <c r="AH3000" s="16"/>
      <c r="AJ3000" s="16"/>
      <c r="AL3000" s="17"/>
      <c r="AM3000" s="16"/>
      <c r="AO3000" s="16"/>
      <c r="AQ3000" s="16"/>
      <c r="AS3000" s="16"/>
      <c r="AU3000" s="16"/>
      <c r="AW3000" s="16"/>
      <c r="AY3000" s="16"/>
      <c r="BA3000" s="16"/>
      <c r="BC3000" s="16"/>
      <c r="BE3000" s="16"/>
      <c r="BF3000" s="17"/>
      <c r="BG3000" s="16"/>
      <c r="BI3000" s="17"/>
      <c r="BJ3000" s="17"/>
      <c r="BK3000" s="17"/>
      <c r="BL3000" s="17"/>
      <c r="BN3000" s="16"/>
      <c r="BT3000" s="16"/>
      <c r="BU3000" s="16"/>
      <c r="BV3000" s="16"/>
      <c r="BY3000" s="16"/>
      <c r="BZ3000" s="16"/>
      <c r="CA3000" s="16"/>
      <c r="CH3000" s="16"/>
      <c r="CI3000" s="16"/>
    </row>
    <row r="3001" spans="6:87" x14ac:dyDescent="0.25">
      <c r="F3001" s="16"/>
      <c r="G3001" s="16"/>
      <c r="U3001" s="16"/>
      <c r="V3001" s="16"/>
      <c r="W3001" s="16"/>
      <c r="Y3001" s="16"/>
      <c r="Z3001" s="16"/>
      <c r="AA3001" s="16"/>
      <c r="AB3001" s="17"/>
      <c r="AC3001" s="16"/>
      <c r="AE3001" s="16"/>
      <c r="AG3001" s="17"/>
      <c r="AH3001" s="16"/>
      <c r="AJ3001" s="16"/>
      <c r="AL3001" s="17"/>
      <c r="AM3001" s="16"/>
      <c r="AO3001" s="16"/>
      <c r="AQ3001" s="16"/>
      <c r="AS3001" s="16"/>
      <c r="AU3001" s="16"/>
      <c r="AW3001" s="16"/>
      <c r="AY3001" s="16"/>
      <c r="BA3001" s="16"/>
      <c r="BC3001" s="16"/>
      <c r="BE3001" s="16"/>
      <c r="BF3001" s="17"/>
      <c r="BG3001" s="16"/>
      <c r="BI3001" s="17"/>
      <c r="BJ3001" s="17"/>
      <c r="BK3001" s="17"/>
      <c r="BL3001" s="17"/>
      <c r="BN3001" s="16"/>
      <c r="BT3001" s="16"/>
      <c r="BU3001" s="16"/>
      <c r="BV3001" s="16"/>
      <c r="BY3001" s="16"/>
      <c r="BZ3001" s="16"/>
      <c r="CA3001" s="16"/>
      <c r="CH3001" s="16"/>
      <c r="CI3001" s="16"/>
    </row>
    <row r="3002" spans="6:87" x14ac:dyDescent="0.25">
      <c r="F3002" s="16"/>
      <c r="G3002" s="16"/>
      <c r="U3002" s="16"/>
      <c r="V3002" s="16"/>
      <c r="W3002" s="16"/>
      <c r="Y3002" s="16"/>
      <c r="Z3002" s="16"/>
      <c r="AA3002" s="16"/>
      <c r="AB3002" s="17"/>
      <c r="AC3002" s="16"/>
      <c r="AE3002" s="16"/>
      <c r="AG3002" s="17"/>
      <c r="AH3002" s="16"/>
      <c r="AJ3002" s="16"/>
      <c r="AL3002" s="17"/>
      <c r="AM3002" s="16"/>
      <c r="AO3002" s="16"/>
      <c r="AQ3002" s="16"/>
      <c r="AS3002" s="16"/>
      <c r="AU3002" s="16"/>
      <c r="AW3002" s="16"/>
      <c r="AY3002" s="16"/>
      <c r="BA3002" s="16"/>
      <c r="BC3002" s="16"/>
      <c r="BE3002" s="16"/>
      <c r="BF3002" s="17"/>
      <c r="BG3002" s="16"/>
      <c r="BI3002" s="17"/>
      <c r="BJ3002" s="17"/>
      <c r="BK3002" s="17"/>
      <c r="BL3002" s="17"/>
      <c r="BN3002" s="16"/>
      <c r="BT3002" s="16"/>
      <c r="BU3002" s="16"/>
      <c r="BV3002" s="16"/>
      <c r="BY3002" s="16"/>
      <c r="BZ3002" s="16"/>
      <c r="CA3002" s="16"/>
      <c r="CH3002" s="16"/>
      <c r="CI3002" s="16"/>
    </row>
    <row r="3003" spans="6:87" x14ac:dyDescent="0.25">
      <c r="F3003" s="16"/>
      <c r="G3003" s="16"/>
      <c r="U3003" s="16"/>
      <c r="V3003" s="16"/>
      <c r="W3003" s="16"/>
      <c r="Y3003" s="16"/>
      <c r="Z3003" s="16"/>
      <c r="AA3003" s="16"/>
      <c r="AB3003" s="17"/>
      <c r="AC3003" s="16"/>
      <c r="AE3003" s="16"/>
      <c r="AG3003" s="17"/>
      <c r="AH3003" s="16"/>
      <c r="AJ3003" s="16"/>
      <c r="AL3003" s="17"/>
      <c r="AM3003" s="16"/>
      <c r="AO3003" s="16"/>
      <c r="AQ3003" s="16"/>
      <c r="AS3003" s="16"/>
      <c r="AU3003" s="16"/>
      <c r="AW3003" s="16"/>
      <c r="AY3003" s="16"/>
      <c r="BA3003" s="16"/>
      <c r="BC3003" s="16"/>
      <c r="BE3003" s="16"/>
      <c r="BF3003" s="17"/>
      <c r="BG3003" s="16"/>
      <c r="BI3003" s="17"/>
      <c r="BJ3003" s="17"/>
      <c r="BK3003" s="17"/>
      <c r="BL3003" s="17"/>
      <c r="BN3003" s="16"/>
      <c r="BT3003" s="16"/>
      <c r="BU3003" s="16"/>
      <c r="BV3003" s="16"/>
      <c r="BY3003" s="16"/>
      <c r="BZ3003" s="16"/>
      <c r="CA3003" s="16"/>
      <c r="CH3003" s="16"/>
      <c r="CI3003" s="16"/>
    </row>
    <row r="3004" spans="6:87" x14ac:dyDescent="0.25">
      <c r="F3004" s="16"/>
      <c r="G3004" s="16"/>
      <c r="U3004" s="16"/>
      <c r="V3004" s="16"/>
      <c r="W3004" s="16"/>
      <c r="Y3004" s="16"/>
      <c r="Z3004" s="16"/>
      <c r="AA3004" s="16"/>
      <c r="AB3004" s="17"/>
      <c r="AC3004" s="16"/>
      <c r="AE3004" s="16"/>
      <c r="AG3004" s="17"/>
      <c r="AH3004" s="16"/>
      <c r="AJ3004" s="16"/>
      <c r="AL3004" s="17"/>
      <c r="AM3004" s="16"/>
      <c r="AO3004" s="16"/>
      <c r="AQ3004" s="16"/>
      <c r="AS3004" s="16"/>
      <c r="AU3004" s="16"/>
      <c r="AW3004" s="16"/>
      <c r="AY3004" s="16"/>
      <c r="BA3004" s="16"/>
      <c r="BC3004" s="16"/>
      <c r="BE3004" s="16"/>
      <c r="BF3004" s="17"/>
      <c r="BG3004" s="16"/>
      <c r="BI3004" s="17"/>
      <c r="BJ3004" s="17"/>
      <c r="BK3004" s="17"/>
      <c r="BL3004" s="17"/>
      <c r="BN3004" s="16"/>
      <c r="BT3004" s="16"/>
      <c r="BU3004" s="16"/>
      <c r="BV3004" s="16"/>
      <c r="BY3004" s="16"/>
      <c r="BZ3004" s="16"/>
      <c r="CA3004" s="16"/>
      <c r="CH3004" s="16"/>
      <c r="CI3004" s="16"/>
    </row>
    <row r="3005" spans="6:87" x14ac:dyDescent="0.25">
      <c r="F3005" s="16"/>
      <c r="G3005" s="16"/>
      <c r="U3005" s="16"/>
      <c r="V3005" s="16"/>
      <c r="W3005" s="16"/>
      <c r="Y3005" s="16"/>
      <c r="Z3005" s="16"/>
      <c r="AA3005" s="16"/>
      <c r="AB3005" s="17"/>
      <c r="AC3005" s="16"/>
      <c r="AE3005" s="16"/>
      <c r="AG3005" s="17"/>
      <c r="AH3005" s="16"/>
      <c r="AJ3005" s="16"/>
      <c r="AL3005" s="17"/>
      <c r="AM3005" s="16"/>
      <c r="AO3005" s="16"/>
      <c r="AQ3005" s="16"/>
      <c r="AS3005" s="16"/>
      <c r="AU3005" s="16"/>
      <c r="AW3005" s="16"/>
      <c r="AY3005" s="16"/>
      <c r="BA3005" s="16"/>
      <c r="BC3005" s="16"/>
      <c r="BE3005" s="16"/>
      <c r="BF3005" s="17"/>
      <c r="BG3005" s="16"/>
      <c r="BI3005" s="17"/>
      <c r="BJ3005" s="17"/>
      <c r="BK3005" s="17"/>
      <c r="BL3005" s="17"/>
      <c r="BN3005" s="16"/>
      <c r="BT3005" s="16"/>
      <c r="BU3005" s="16"/>
      <c r="BV3005" s="16"/>
      <c r="BY3005" s="16"/>
      <c r="BZ3005" s="16"/>
      <c r="CA3005" s="16"/>
      <c r="CH3005" s="16"/>
      <c r="CI3005" s="16"/>
    </row>
    <row r="3006" spans="6:87" x14ac:dyDescent="0.25">
      <c r="F3006" s="16"/>
      <c r="G3006" s="16"/>
      <c r="U3006" s="16"/>
      <c r="V3006" s="16"/>
      <c r="W3006" s="16"/>
      <c r="Y3006" s="16"/>
      <c r="Z3006" s="16"/>
      <c r="AA3006" s="16"/>
      <c r="AB3006" s="17"/>
      <c r="AC3006" s="16"/>
      <c r="AE3006" s="16"/>
      <c r="AG3006" s="17"/>
      <c r="AH3006" s="16"/>
      <c r="AJ3006" s="16"/>
      <c r="AL3006" s="17"/>
      <c r="AM3006" s="16"/>
      <c r="AO3006" s="16"/>
      <c r="AQ3006" s="16"/>
      <c r="AS3006" s="16"/>
      <c r="AU3006" s="16"/>
      <c r="AW3006" s="16"/>
      <c r="AY3006" s="16"/>
      <c r="BA3006" s="16"/>
      <c r="BC3006" s="16"/>
      <c r="BE3006" s="16"/>
      <c r="BF3006" s="17"/>
      <c r="BG3006" s="16"/>
      <c r="BI3006" s="17"/>
      <c r="BJ3006" s="17"/>
      <c r="BK3006" s="17"/>
      <c r="BL3006" s="17"/>
      <c r="BN3006" s="16"/>
      <c r="BT3006" s="16"/>
      <c r="BU3006" s="16"/>
      <c r="BV3006" s="16"/>
      <c r="BY3006" s="16"/>
      <c r="BZ3006" s="16"/>
      <c r="CA3006" s="16"/>
      <c r="CH3006" s="16"/>
      <c r="CI3006" s="16"/>
    </row>
    <row r="3007" spans="6:87" x14ac:dyDescent="0.25">
      <c r="F3007" s="16"/>
      <c r="G3007" s="16"/>
      <c r="U3007" s="16"/>
      <c r="V3007" s="16"/>
      <c r="W3007" s="16"/>
      <c r="Y3007" s="16"/>
      <c r="Z3007" s="16"/>
      <c r="AA3007" s="16"/>
      <c r="AB3007" s="17"/>
      <c r="AC3007" s="16"/>
      <c r="AE3007" s="16"/>
      <c r="AG3007" s="17"/>
      <c r="AH3007" s="16"/>
      <c r="AJ3007" s="16"/>
      <c r="AL3007" s="17"/>
      <c r="AM3007" s="16"/>
      <c r="AO3007" s="16"/>
      <c r="AQ3007" s="16"/>
      <c r="AS3007" s="16"/>
      <c r="AU3007" s="16"/>
      <c r="AW3007" s="16"/>
      <c r="AY3007" s="16"/>
      <c r="BA3007" s="16"/>
      <c r="BC3007" s="16"/>
      <c r="BE3007" s="16"/>
      <c r="BF3007" s="17"/>
      <c r="BG3007" s="16"/>
      <c r="BI3007" s="17"/>
      <c r="BJ3007" s="17"/>
      <c r="BK3007" s="17"/>
      <c r="BL3007" s="17"/>
      <c r="BN3007" s="16"/>
      <c r="BT3007" s="16"/>
      <c r="BU3007" s="16"/>
      <c r="BV3007" s="16"/>
      <c r="BY3007" s="16"/>
      <c r="BZ3007" s="16"/>
      <c r="CA3007" s="16"/>
      <c r="CH3007" s="16"/>
      <c r="CI3007" s="16"/>
    </row>
    <row r="3008" spans="6:87" x14ac:dyDescent="0.25">
      <c r="F3008" s="16"/>
      <c r="G3008" s="16"/>
      <c r="U3008" s="16"/>
      <c r="V3008" s="16"/>
      <c r="W3008" s="16"/>
      <c r="Y3008" s="16"/>
      <c r="Z3008" s="16"/>
      <c r="AA3008" s="16"/>
      <c r="AB3008" s="17"/>
      <c r="AC3008" s="16"/>
      <c r="AE3008" s="16"/>
      <c r="AG3008" s="17"/>
      <c r="AH3008" s="16"/>
      <c r="AJ3008" s="16"/>
      <c r="AL3008" s="17"/>
      <c r="AM3008" s="16"/>
      <c r="AO3008" s="16"/>
      <c r="AQ3008" s="16"/>
      <c r="AS3008" s="16"/>
      <c r="AU3008" s="16"/>
      <c r="AW3008" s="16"/>
      <c r="AY3008" s="16"/>
      <c r="BA3008" s="16"/>
      <c r="BC3008" s="16"/>
      <c r="BE3008" s="16"/>
      <c r="BF3008" s="17"/>
      <c r="BG3008" s="16"/>
      <c r="BI3008" s="17"/>
      <c r="BJ3008" s="17"/>
      <c r="BK3008" s="17"/>
      <c r="BL3008" s="17"/>
      <c r="BN3008" s="16"/>
      <c r="BT3008" s="16"/>
      <c r="BU3008" s="16"/>
      <c r="BV3008" s="16"/>
      <c r="BY3008" s="16"/>
      <c r="BZ3008" s="16"/>
      <c r="CA3008" s="16"/>
      <c r="CH3008" s="16"/>
      <c r="CI3008" s="16"/>
    </row>
    <row r="3009" spans="6:87" x14ac:dyDescent="0.25">
      <c r="F3009" s="16"/>
      <c r="G3009" s="16"/>
      <c r="U3009" s="16"/>
      <c r="V3009" s="16"/>
      <c r="W3009" s="16"/>
      <c r="Y3009" s="16"/>
      <c r="Z3009" s="16"/>
      <c r="AA3009" s="16"/>
      <c r="AB3009" s="17"/>
      <c r="AC3009" s="16"/>
      <c r="AE3009" s="16"/>
      <c r="AG3009" s="17"/>
      <c r="AH3009" s="16"/>
      <c r="AJ3009" s="16"/>
      <c r="AL3009" s="17"/>
      <c r="AM3009" s="16"/>
      <c r="AO3009" s="16"/>
      <c r="AQ3009" s="16"/>
      <c r="AS3009" s="16"/>
      <c r="AU3009" s="16"/>
      <c r="AW3009" s="16"/>
      <c r="AY3009" s="16"/>
      <c r="BA3009" s="16"/>
      <c r="BC3009" s="16"/>
      <c r="BE3009" s="16"/>
      <c r="BF3009" s="17"/>
      <c r="BG3009" s="16"/>
      <c r="BI3009" s="17"/>
      <c r="BJ3009" s="17"/>
      <c r="BK3009" s="17"/>
      <c r="BL3009" s="17"/>
      <c r="BN3009" s="16"/>
      <c r="BT3009" s="16"/>
      <c r="BU3009" s="16"/>
      <c r="BV3009" s="16"/>
      <c r="BY3009" s="16"/>
      <c r="BZ3009" s="16"/>
      <c r="CA3009" s="16"/>
      <c r="CH3009" s="16"/>
      <c r="CI3009" s="16"/>
    </row>
    <row r="3010" spans="6:87" x14ac:dyDescent="0.25">
      <c r="F3010" s="16"/>
      <c r="G3010" s="16"/>
      <c r="U3010" s="16"/>
      <c r="V3010" s="16"/>
      <c r="W3010" s="16"/>
      <c r="Y3010" s="16"/>
      <c r="Z3010" s="16"/>
      <c r="AA3010" s="16"/>
      <c r="AB3010" s="17"/>
      <c r="AC3010" s="16"/>
      <c r="AE3010" s="16"/>
      <c r="AG3010" s="17"/>
      <c r="AH3010" s="16"/>
      <c r="AJ3010" s="16"/>
      <c r="AL3010" s="17"/>
      <c r="AM3010" s="16"/>
      <c r="AO3010" s="16"/>
      <c r="AQ3010" s="16"/>
      <c r="AS3010" s="16"/>
      <c r="AU3010" s="16"/>
      <c r="AW3010" s="16"/>
      <c r="AY3010" s="16"/>
      <c r="BA3010" s="16"/>
      <c r="BC3010" s="16"/>
      <c r="BE3010" s="16"/>
      <c r="BF3010" s="17"/>
      <c r="BG3010" s="16"/>
      <c r="BI3010" s="17"/>
      <c r="BJ3010" s="17"/>
      <c r="BK3010" s="17"/>
      <c r="BL3010" s="17"/>
      <c r="BN3010" s="16"/>
      <c r="BT3010" s="16"/>
      <c r="BU3010" s="16"/>
      <c r="BV3010" s="16"/>
      <c r="BY3010" s="16"/>
      <c r="BZ3010" s="16"/>
      <c r="CA3010" s="16"/>
      <c r="CH3010" s="16"/>
      <c r="CI3010" s="16"/>
    </row>
    <row r="3011" spans="6:87" x14ac:dyDescent="0.25">
      <c r="F3011" s="16"/>
      <c r="G3011" s="16"/>
      <c r="U3011" s="16"/>
      <c r="V3011" s="16"/>
      <c r="W3011" s="16"/>
      <c r="Y3011" s="16"/>
      <c r="Z3011" s="16"/>
      <c r="AA3011" s="16"/>
      <c r="AB3011" s="17"/>
      <c r="AC3011" s="16"/>
      <c r="AE3011" s="16"/>
      <c r="AG3011" s="17"/>
      <c r="AH3011" s="16"/>
      <c r="AJ3011" s="16"/>
      <c r="AL3011" s="17"/>
      <c r="AM3011" s="16"/>
      <c r="AO3011" s="16"/>
      <c r="AQ3011" s="16"/>
      <c r="AS3011" s="16"/>
      <c r="AU3011" s="16"/>
      <c r="AW3011" s="16"/>
      <c r="AY3011" s="16"/>
      <c r="BA3011" s="16"/>
      <c r="BC3011" s="16"/>
      <c r="BE3011" s="16"/>
      <c r="BF3011" s="17"/>
      <c r="BG3011" s="16"/>
      <c r="BI3011" s="17"/>
      <c r="BJ3011" s="17"/>
      <c r="BK3011" s="17"/>
      <c r="BL3011" s="17"/>
      <c r="BN3011" s="16"/>
      <c r="BT3011" s="16"/>
      <c r="BU3011" s="16"/>
      <c r="BV3011" s="16"/>
      <c r="BY3011" s="16"/>
      <c r="BZ3011" s="16"/>
      <c r="CA3011" s="16"/>
      <c r="CH3011" s="16"/>
      <c r="CI3011" s="16"/>
    </row>
    <row r="3012" spans="6:87" x14ac:dyDescent="0.25">
      <c r="F3012" s="16"/>
      <c r="G3012" s="16"/>
      <c r="U3012" s="16"/>
      <c r="V3012" s="16"/>
      <c r="W3012" s="16"/>
      <c r="Y3012" s="16"/>
      <c r="Z3012" s="16"/>
      <c r="AA3012" s="16"/>
      <c r="AB3012" s="17"/>
      <c r="AC3012" s="16"/>
      <c r="AE3012" s="16"/>
      <c r="AG3012" s="17"/>
      <c r="AH3012" s="16"/>
      <c r="AJ3012" s="16"/>
      <c r="AL3012" s="17"/>
      <c r="AM3012" s="16"/>
      <c r="AO3012" s="16"/>
      <c r="AQ3012" s="16"/>
      <c r="AS3012" s="16"/>
      <c r="AU3012" s="16"/>
      <c r="AW3012" s="16"/>
      <c r="AY3012" s="16"/>
      <c r="BA3012" s="16"/>
      <c r="BC3012" s="16"/>
      <c r="BE3012" s="16"/>
      <c r="BF3012" s="17"/>
      <c r="BG3012" s="16"/>
      <c r="BI3012" s="17"/>
      <c r="BJ3012" s="17"/>
      <c r="BK3012" s="17"/>
      <c r="BL3012" s="17"/>
      <c r="BN3012" s="16"/>
      <c r="BT3012" s="16"/>
      <c r="BU3012" s="16"/>
      <c r="BV3012" s="16"/>
      <c r="BY3012" s="16"/>
      <c r="BZ3012" s="16"/>
      <c r="CA3012" s="16"/>
      <c r="CH3012" s="16"/>
      <c r="CI3012" s="16"/>
    </row>
    <row r="3013" spans="6:87" x14ac:dyDescent="0.25">
      <c r="F3013" s="16"/>
      <c r="G3013" s="16"/>
      <c r="U3013" s="16"/>
      <c r="V3013" s="16"/>
      <c r="W3013" s="16"/>
      <c r="Y3013" s="16"/>
      <c r="Z3013" s="16"/>
      <c r="AA3013" s="16"/>
      <c r="AB3013" s="17"/>
      <c r="AC3013" s="16"/>
      <c r="AE3013" s="16"/>
      <c r="AG3013" s="17"/>
      <c r="AH3013" s="16"/>
      <c r="AJ3013" s="16"/>
      <c r="AL3013" s="17"/>
      <c r="AM3013" s="16"/>
      <c r="AO3013" s="16"/>
      <c r="AQ3013" s="16"/>
      <c r="AS3013" s="16"/>
      <c r="AU3013" s="16"/>
      <c r="AW3013" s="16"/>
      <c r="AY3013" s="16"/>
      <c r="BA3013" s="16"/>
      <c r="BC3013" s="16"/>
      <c r="BE3013" s="16"/>
      <c r="BF3013" s="17"/>
      <c r="BG3013" s="16"/>
      <c r="BI3013" s="17"/>
      <c r="BJ3013" s="17"/>
      <c r="BK3013" s="17"/>
      <c r="BL3013" s="17"/>
      <c r="BN3013" s="16"/>
      <c r="BT3013" s="16"/>
      <c r="BU3013" s="16"/>
      <c r="BV3013" s="16"/>
      <c r="BY3013" s="16"/>
      <c r="BZ3013" s="16"/>
      <c r="CA3013" s="16"/>
      <c r="CH3013" s="16"/>
      <c r="CI3013" s="16"/>
    </row>
    <row r="3014" spans="6:87" x14ac:dyDescent="0.25">
      <c r="F3014" s="16"/>
      <c r="G3014" s="16"/>
      <c r="U3014" s="16"/>
      <c r="V3014" s="16"/>
      <c r="W3014" s="16"/>
      <c r="Y3014" s="16"/>
      <c r="Z3014" s="16"/>
      <c r="AA3014" s="16"/>
      <c r="AB3014" s="17"/>
      <c r="AC3014" s="16"/>
      <c r="AE3014" s="16"/>
      <c r="AG3014" s="17"/>
      <c r="AH3014" s="16"/>
      <c r="AJ3014" s="16"/>
      <c r="AL3014" s="17"/>
      <c r="AM3014" s="16"/>
      <c r="AO3014" s="16"/>
      <c r="AQ3014" s="16"/>
      <c r="AS3014" s="16"/>
      <c r="AU3014" s="16"/>
      <c r="AW3014" s="16"/>
      <c r="AY3014" s="16"/>
      <c r="BA3014" s="16"/>
      <c r="BC3014" s="16"/>
      <c r="BE3014" s="16"/>
      <c r="BF3014" s="17"/>
      <c r="BG3014" s="16"/>
      <c r="BI3014" s="17"/>
      <c r="BJ3014" s="17"/>
      <c r="BK3014" s="17"/>
      <c r="BL3014" s="17"/>
      <c r="BN3014" s="16"/>
      <c r="BT3014" s="16"/>
      <c r="BU3014" s="16"/>
      <c r="BV3014" s="16"/>
      <c r="BY3014" s="16"/>
      <c r="BZ3014" s="16"/>
      <c r="CA3014" s="16"/>
      <c r="CH3014" s="16"/>
      <c r="CI3014" s="16"/>
    </row>
    <row r="3015" spans="6:87" x14ac:dyDescent="0.25">
      <c r="F3015" s="16"/>
      <c r="G3015" s="16"/>
      <c r="U3015" s="16"/>
      <c r="V3015" s="16"/>
      <c r="W3015" s="16"/>
      <c r="Y3015" s="16"/>
      <c r="Z3015" s="16"/>
      <c r="AA3015" s="16"/>
      <c r="AB3015" s="17"/>
      <c r="AC3015" s="16"/>
      <c r="AE3015" s="16"/>
      <c r="AG3015" s="17"/>
      <c r="AH3015" s="16"/>
      <c r="AJ3015" s="16"/>
      <c r="AL3015" s="17"/>
      <c r="AM3015" s="16"/>
      <c r="AO3015" s="16"/>
      <c r="AQ3015" s="16"/>
      <c r="AS3015" s="16"/>
      <c r="AU3015" s="16"/>
      <c r="AW3015" s="16"/>
      <c r="AY3015" s="16"/>
      <c r="BA3015" s="16"/>
      <c r="BC3015" s="16"/>
      <c r="BE3015" s="16"/>
      <c r="BF3015" s="17"/>
      <c r="BG3015" s="16"/>
      <c r="BI3015" s="17"/>
      <c r="BJ3015" s="17"/>
      <c r="BK3015" s="17"/>
      <c r="BL3015" s="17"/>
      <c r="BN3015" s="16"/>
      <c r="BT3015" s="16"/>
      <c r="BU3015" s="16"/>
      <c r="BV3015" s="16"/>
      <c r="BY3015" s="16"/>
      <c r="BZ3015" s="16"/>
      <c r="CA3015" s="16"/>
      <c r="CH3015" s="16"/>
      <c r="CI3015" s="16"/>
    </row>
    <row r="3016" spans="6:87" x14ac:dyDescent="0.25">
      <c r="F3016" s="16"/>
      <c r="G3016" s="16"/>
      <c r="U3016" s="16"/>
      <c r="V3016" s="16"/>
      <c r="W3016" s="16"/>
      <c r="Y3016" s="16"/>
      <c r="Z3016" s="16"/>
      <c r="AA3016" s="16"/>
      <c r="AB3016" s="17"/>
      <c r="AC3016" s="16"/>
      <c r="AE3016" s="16"/>
      <c r="AG3016" s="17"/>
      <c r="AH3016" s="16"/>
      <c r="AJ3016" s="16"/>
      <c r="AL3016" s="17"/>
      <c r="AM3016" s="16"/>
      <c r="AO3016" s="16"/>
      <c r="AQ3016" s="16"/>
      <c r="AS3016" s="16"/>
      <c r="AU3016" s="16"/>
      <c r="AW3016" s="16"/>
      <c r="AY3016" s="16"/>
      <c r="BA3016" s="16"/>
      <c r="BC3016" s="16"/>
      <c r="BE3016" s="16"/>
      <c r="BF3016" s="17"/>
      <c r="BG3016" s="16"/>
      <c r="BI3016" s="17"/>
      <c r="BJ3016" s="17"/>
      <c r="BK3016" s="17"/>
      <c r="BL3016" s="17"/>
      <c r="BN3016" s="16"/>
      <c r="BT3016" s="16"/>
      <c r="BU3016" s="16"/>
      <c r="BV3016" s="16"/>
      <c r="BY3016" s="16"/>
      <c r="BZ3016" s="16"/>
      <c r="CA3016" s="16"/>
      <c r="CH3016" s="16"/>
      <c r="CI3016" s="16"/>
    </row>
    <row r="3017" spans="6:87" x14ac:dyDescent="0.25">
      <c r="F3017" s="16"/>
      <c r="G3017" s="16"/>
      <c r="U3017" s="16"/>
      <c r="V3017" s="16"/>
      <c r="W3017" s="16"/>
      <c r="Y3017" s="16"/>
      <c r="Z3017" s="16"/>
      <c r="AA3017" s="16"/>
      <c r="AB3017" s="17"/>
      <c r="AC3017" s="16"/>
      <c r="AE3017" s="16"/>
      <c r="AG3017" s="17"/>
      <c r="AH3017" s="16"/>
      <c r="AJ3017" s="16"/>
      <c r="AL3017" s="17"/>
      <c r="AM3017" s="16"/>
      <c r="AO3017" s="16"/>
      <c r="AQ3017" s="16"/>
      <c r="AS3017" s="16"/>
      <c r="AU3017" s="16"/>
      <c r="AW3017" s="16"/>
      <c r="AY3017" s="16"/>
      <c r="BA3017" s="16"/>
      <c r="BC3017" s="16"/>
      <c r="BE3017" s="16"/>
      <c r="BF3017" s="17"/>
      <c r="BG3017" s="16"/>
      <c r="BI3017" s="17"/>
      <c r="BJ3017" s="17"/>
      <c r="BK3017" s="17"/>
      <c r="BL3017" s="17"/>
      <c r="BN3017" s="16"/>
      <c r="BT3017" s="16"/>
      <c r="BU3017" s="16"/>
      <c r="BV3017" s="16"/>
      <c r="BY3017" s="16"/>
      <c r="BZ3017" s="16"/>
      <c r="CA3017" s="16"/>
      <c r="CH3017" s="16"/>
      <c r="CI3017" s="16"/>
    </row>
    <row r="3018" spans="6:87" x14ac:dyDescent="0.25">
      <c r="F3018" s="16"/>
      <c r="G3018" s="16"/>
      <c r="U3018" s="16"/>
      <c r="V3018" s="16"/>
      <c r="W3018" s="16"/>
      <c r="Y3018" s="16"/>
      <c r="Z3018" s="16"/>
      <c r="AA3018" s="16"/>
      <c r="AB3018" s="17"/>
      <c r="AC3018" s="16"/>
      <c r="AE3018" s="16"/>
      <c r="AG3018" s="17"/>
      <c r="AH3018" s="16"/>
      <c r="AJ3018" s="16"/>
      <c r="AL3018" s="17"/>
      <c r="AM3018" s="16"/>
      <c r="AO3018" s="16"/>
      <c r="AQ3018" s="16"/>
      <c r="AS3018" s="16"/>
      <c r="AU3018" s="16"/>
      <c r="AW3018" s="16"/>
      <c r="AY3018" s="16"/>
      <c r="BA3018" s="16"/>
      <c r="BC3018" s="16"/>
      <c r="BE3018" s="16"/>
      <c r="BF3018" s="17"/>
      <c r="BG3018" s="16"/>
      <c r="BI3018" s="17"/>
      <c r="BJ3018" s="17"/>
      <c r="BK3018" s="17"/>
      <c r="BL3018" s="17"/>
      <c r="BN3018" s="16"/>
      <c r="BT3018" s="16"/>
      <c r="BU3018" s="16"/>
      <c r="BV3018" s="16"/>
      <c r="BY3018" s="16"/>
      <c r="BZ3018" s="16"/>
      <c r="CA3018" s="16"/>
      <c r="CH3018" s="16"/>
      <c r="CI3018" s="16"/>
    </row>
    <row r="3019" spans="6:87" x14ac:dyDescent="0.25">
      <c r="F3019" s="16"/>
      <c r="G3019" s="16"/>
      <c r="U3019" s="16"/>
      <c r="V3019" s="16"/>
      <c r="W3019" s="16"/>
      <c r="Y3019" s="16"/>
      <c r="Z3019" s="16"/>
      <c r="AA3019" s="16"/>
      <c r="AB3019" s="17"/>
      <c r="AC3019" s="16"/>
      <c r="AE3019" s="16"/>
      <c r="AG3019" s="17"/>
      <c r="AH3019" s="16"/>
      <c r="AJ3019" s="16"/>
      <c r="AL3019" s="17"/>
      <c r="AM3019" s="16"/>
      <c r="AO3019" s="16"/>
      <c r="AQ3019" s="16"/>
      <c r="AS3019" s="16"/>
      <c r="AU3019" s="16"/>
      <c r="AW3019" s="16"/>
      <c r="AY3019" s="16"/>
      <c r="BA3019" s="16"/>
      <c r="BC3019" s="16"/>
      <c r="BE3019" s="16"/>
      <c r="BF3019" s="17"/>
      <c r="BG3019" s="16"/>
      <c r="BI3019" s="17"/>
      <c r="BJ3019" s="17"/>
      <c r="BK3019" s="17"/>
      <c r="BL3019" s="17"/>
      <c r="BN3019" s="16"/>
      <c r="BT3019" s="16"/>
      <c r="BU3019" s="16"/>
      <c r="BV3019" s="16"/>
      <c r="BY3019" s="16"/>
      <c r="BZ3019" s="16"/>
      <c r="CA3019" s="16"/>
      <c r="CH3019" s="16"/>
      <c r="CI3019" s="16"/>
    </row>
    <row r="3020" spans="6:87" x14ac:dyDescent="0.25">
      <c r="F3020" s="16"/>
      <c r="G3020" s="16"/>
      <c r="U3020" s="16"/>
      <c r="V3020" s="16"/>
      <c r="W3020" s="16"/>
      <c r="Y3020" s="16"/>
      <c r="Z3020" s="16"/>
      <c r="AA3020" s="16"/>
      <c r="AB3020" s="17"/>
      <c r="AC3020" s="16"/>
      <c r="AE3020" s="16"/>
      <c r="AG3020" s="17"/>
      <c r="AH3020" s="16"/>
      <c r="AJ3020" s="16"/>
      <c r="AL3020" s="17"/>
      <c r="AM3020" s="16"/>
      <c r="AO3020" s="16"/>
      <c r="AQ3020" s="16"/>
      <c r="AS3020" s="16"/>
      <c r="AU3020" s="16"/>
      <c r="AW3020" s="16"/>
      <c r="AY3020" s="16"/>
      <c r="BA3020" s="16"/>
      <c r="BC3020" s="16"/>
      <c r="BE3020" s="16"/>
      <c r="BF3020" s="17"/>
      <c r="BG3020" s="16"/>
      <c r="BI3020" s="17"/>
      <c r="BJ3020" s="17"/>
      <c r="BK3020" s="17"/>
      <c r="BL3020" s="17"/>
      <c r="BN3020" s="16"/>
      <c r="BT3020" s="16"/>
      <c r="BU3020" s="16"/>
      <c r="BV3020" s="16"/>
      <c r="BY3020" s="16"/>
      <c r="BZ3020" s="16"/>
      <c r="CA3020" s="16"/>
      <c r="CH3020" s="16"/>
      <c r="CI3020" s="16"/>
    </row>
    <row r="3021" spans="6:87" x14ac:dyDescent="0.25">
      <c r="F3021" s="16"/>
      <c r="G3021" s="16"/>
      <c r="U3021" s="16"/>
      <c r="V3021" s="16"/>
      <c r="W3021" s="16"/>
      <c r="Y3021" s="16"/>
      <c r="Z3021" s="16"/>
      <c r="AA3021" s="16"/>
      <c r="AB3021" s="17"/>
      <c r="AC3021" s="16"/>
      <c r="AE3021" s="16"/>
      <c r="AG3021" s="17"/>
      <c r="AH3021" s="16"/>
      <c r="AJ3021" s="16"/>
      <c r="AL3021" s="17"/>
      <c r="AM3021" s="16"/>
      <c r="AO3021" s="16"/>
      <c r="AQ3021" s="16"/>
      <c r="AS3021" s="16"/>
      <c r="AU3021" s="16"/>
      <c r="AW3021" s="16"/>
      <c r="AY3021" s="16"/>
      <c r="BA3021" s="16"/>
      <c r="BC3021" s="16"/>
      <c r="BE3021" s="16"/>
      <c r="BF3021" s="17"/>
      <c r="BG3021" s="16"/>
      <c r="BI3021" s="17"/>
      <c r="BJ3021" s="17"/>
      <c r="BK3021" s="17"/>
      <c r="BL3021" s="17"/>
      <c r="BN3021" s="16"/>
      <c r="BT3021" s="16"/>
      <c r="BU3021" s="16"/>
      <c r="BV3021" s="16"/>
      <c r="BY3021" s="16"/>
      <c r="BZ3021" s="16"/>
      <c r="CA3021" s="16"/>
      <c r="CH3021" s="16"/>
      <c r="CI3021" s="16"/>
    </row>
    <row r="3022" spans="6:87" x14ac:dyDescent="0.25">
      <c r="F3022" s="16"/>
      <c r="G3022" s="16"/>
      <c r="U3022" s="16"/>
      <c r="V3022" s="16"/>
      <c r="W3022" s="16"/>
      <c r="Y3022" s="16"/>
      <c r="Z3022" s="16"/>
      <c r="AA3022" s="16"/>
      <c r="AB3022" s="17"/>
      <c r="AC3022" s="16"/>
      <c r="AE3022" s="16"/>
      <c r="AG3022" s="17"/>
      <c r="AH3022" s="16"/>
      <c r="AJ3022" s="16"/>
      <c r="AL3022" s="17"/>
      <c r="AM3022" s="16"/>
      <c r="AO3022" s="16"/>
      <c r="AQ3022" s="16"/>
      <c r="AS3022" s="16"/>
      <c r="AU3022" s="16"/>
      <c r="AW3022" s="16"/>
      <c r="AY3022" s="16"/>
      <c r="BA3022" s="16"/>
      <c r="BC3022" s="16"/>
      <c r="BE3022" s="16"/>
      <c r="BF3022" s="17"/>
      <c r="BG3022" s="16"/>
      <c r="BI3022" s="17"/>
      <c r="BJ3022" s="17"/>
      <c r="BK3022" s="17"/>
      <c r="BL3022" s="17"/>
      <c r="BN3022" s="16"/>
      <c r="BT3022" s="16"/>
      <c r="BU3022" s="16"/>
      <c r="BV3022" s="16"/>
      <c r="BY3022" s="16"/>
      <c r="BZ3022" s="16"/>
      <c r="CA3022" s="16"/>
      <c r="CH3022" s="16"/>
      <c r="CI3022" s="16"/>
    </row>
    <row r="3023" spans="6:87" x14ac:dyDescent="0.25">
      <c r="F3023" s="16"/>
      <c r="G3023" s="16"/>
      <c r="U3023" s="16"/>
      <c r="V3023" s="16"/>
      <c r="W3023" s="16"/>
      <c r="Y3023" s="16"/>
      <c r="Z3023" s="16"/>
      <c r="AA3023" s="16"/>
      <c r="AB3023" s="17"/>
      <c r="AC3023" s="16"/>
      <c r="AE3023" s="16"/>
      <c r="AG3023" s="17"/>
      <c r="AH3023" s="16"/>
      <c r="AJ3023" s="16"/>
      <c r="AL3023" s="17"/>
      <c r="AM3023" s="16"/>
      <c r="AO3023" s="16"/>
      <c r="AQ3023" s="16"/>
      <c r="AS3023" s="16"/>
      <c r="AU3023" s="16"/>
      <c r="AW3023" s="16"/>
      <c r="AY3023" s="16"/>
      <c r="BA3023" s="16"/>
      <c r="BC3023" s="16"/>
      <c r="BE3023" s="16"/>
      <c r="BF3023" s="17"/>
      <c r="BG3023" s="16"/>
      <c r="BI3023" s="17"/>
      <c r="BJ3023" s="17"/>
      <c r="BK3023" s="17"/>
      <c r="BL3023" s="17"/>
      <c r="BN3023" s="16"/>
      <c r="BT3023" s="16"/>
      <c r="BU3023" s="16"/>
      <c r="BV3023" s="16"/>
      <c r="BY3023" s="16"/>
      <c r="BZ3023" s="16"/>
      <c r="CA3023" s="16"/>
      <c r="CH3023" s="16"/>
      <c r="CI3023" s="16"/>
    </row>
    <row r="3024" spans="6:87" x14ac:dyDescent="0.25">
      <c r="F3024" s="16"/>
      <c r="G3024" s="16"/>
      <c r="U3024" s="16"/>
      <c r="V3024" s="16"/>
      <c r="W3024" s="16"/>
      <c r="Y3024" s="16"/>
      <c r="Z3024" s="16"/>
      <c r="AA3024" s="16"/>
      <c r="AB3024" s="17"/>
      <c r="AC3024" s="16"/>
      <c r="AE3024" s="16"/>
      <c r="AG3024" s="17"/>
      <c r="AH3024" s="16"/>
      <c r="AJ3024" s="16"/>
      <c r="AL3024" s="17"/>
      <c r="AM3024" s="16"/>
      <c r="AO3024" s="16"/>
      <c r="AQ3024" s="16"/>
      <c r="AS3024" s="16"/>
      <c r="AU3024" s="16"/>
      <c r="AW3024" s="16"/>
      <c r="AY3024" s="16"/>
      <c r="BA3024" s="16"/>
      <c r="BC3024" s="16"/>
      <c r="BE3024" s="16"/>
      <c r="BF3024" s="17"/>
      <c r="BG3024" s="16"/>
      <c r="BI3024" s="17"/>
      <c r="BJ3024" s="17"/>
      <c r="BK3024" s="17"/>
      <c r="BL3024" s="17"/>
      <c r="BN3024" s="16"/>
      <c r="BT3024" s="16"/>
      <c r="BU3024" s="16"/>
      <c r="BV3024" s="16"/>
      <c r="BY3024" s="16"/>
      <c r="BZ3024" s="16"/>
      <c r="CA3024" s="16"/>
      <c r="CH3024" s="16"/>
      <c r="CI3024" s="16"/>
    </row>
    <row r="3025" spans="6:87" x14ac:dyDescent="0.25">
      <c r="F3025" s="16"/>
      <c r="G3025" s="16"/>
      <c r="U3025" s="16"/>
      <c r="V3025" s="16"/>
      <c r="W3025" s="16"/>
      <c r="Y3025" s="16"/>
      <c r="Z3025" s="16"/>
      <c r="AA3025" s="16"/>
      <c r="AB3025" s="17"/>
      <c r="AC3025" s="16"/>
      <c r="AE3025" s="16"/>
      <c r="AG3025" s="17"/>
      <c r="AH3025" s="16"/>
      <c r="AJ3025" s="16"/>
      <c r="AL3025" s="17"/>
      <c r="AM3025" s="16"/>
      <c r="AO3025" s="16"/>
      <c r="AQ3025" s="16"/>
      <c r="AS3025" s="16"/>
      <c r="AU3025" s="16"/>
      <c r="AW3025" s="16"/>
      <c r="AY3025" s="16"/>
      <c r="BA3025" s="16"/>
      <c r="BC3025" s="16"/>
      <c r="BE3025" s="16"/>
      <c r="BF3025" s="17"/>
      <c r="BG3025" s="16"/>
      <c r="BI3025" s="17"/>
      <c r="BJ3025" s="17"/>
      <c r="BK3025" s="17"/>
      <c r="BL3025" s="17"/>
      <c r="BN3025" s="16"/>
      <c r="BT3025" s="16"/>
      <c r="BU3025" s="16"/>
      <c r="BV3025" s="16"/>
      <c r="BY3025" s="16"/>
      <c r="BZ3025" s="16"/>
      <c r="CA3025" s="16"/>
      <c r="CH3025" s="16"/>
      <c r="CI3025" s="16"/>
    </row>
    <row r="3026" spans="6:87" x14ac:dyDescent="0.25">
      <c r="F3026" s="16"/>
      <c r="G3026" s="16"/>
      <c r="U3026" s="16"/>
      <c r="V3026" s="16"/>
      <c r="W3026" s="16"/>
      <c r="Y3026" s="16"/>
      <c r="Z3026" s="16"/>
      <c r="AA3026" s="16"/>
      <c r="AB3026" s="17"/>
      <c r="AC3026" s="16"/>
      <c r="AE3026" s="16"/>
      <c r="AG3026" s="17"/>
      <c r="AH3026" s="16"/>
      <c r="AJ3026" s="16"/>
      <c r="AL3026" s="17"/>
      <c r="AM3026" s="16"/>
      <c r="AO3026" s="16"/>
      <c r="AQ3026" s="16"/>
      <c r="AS3026" s="16"/>
      <c r="AU3026" s="16"/>
      <c r="AW3026" s="16"/>
      <c r="AY3026" s="16"/>
      <c r="BA3026" s="16"/>
      <c r="BC3026" s="16"/>
      <c r="BE3026" s="16"/>
      <c r="BF3026" s="17"/>
      <c r="BG3026" s="16"/>
      <c r="BI3026" s="17"/>
      <c r="BJ3026" s="17"/>
      <c r="BK3026" s="17"/>
      <c r="BL3026" s="17"/>
      <c r="BN3026" s="16"/>
      <c r="BT3026" s="16"/>
      <c r="BU3026" s="16"/>
      <c r="BV3026" s="16"/>
      <c r="BY3026" s="16"/>
      <c r="BZ3026" s="16"/>
      <c r="CA3026" s="16"/>
      <c r="CH3026" s="16"/>
      <c r="CI3026" s="16"/>
    </row>
    <row r="3027" spans="6:87" x14ac:dyDescent="0.25">
      <c r="F3027" s="16"/>
      <c r="G3027" s="16"/>
      <c r="U3027" s="16"/>
      <c r="V3027" s="16"/>
      <c r="W3027" s="16"/>
      <c r="Y3027" s="16"/>
      <c r="Z3027" s="16"/>
      <c r="AA3027" s="16"/>
      <c r="AB3027" s="17"/>
      <c r="AC3027" s="16"/>
      <c r="AE3027" s="16"/>
      <c r="AG3027" s="17"/>
      <c r="AH3027" s="16"/>
      <c r="AJ3027" s="16"/>
      <c r="AL3027" s="17"/>
      <c r="AM3027" s="16"/>
      <c r="AO3027" s="16"/>
      <c r="AQ3027" s="16"/>
      <c r="AS3027" s="16"/>
      <c r="AU3027" s="16"/>
      <c r="AW3027" s="16"/>
      <c r="AY3027" s="16"/>
      <c r="BA3027" s="16"/>
      <c r="BC3027" s="16"/>
      <c r="BE3027" s="16"/>
      <c r="BF3027" s="17"/>
      <c r="BG3027" s="16"/>
      <c r="BI3027" s="17"/>
      <c r="BJ3027" s="17"/>
      <c r="BK3027" s="17"/>
      <c r="BL3027" s="17"/>
      <c r="BN3027" s="16"/>
      <c r="BT3027" s="16"/>
      <c r="BU3027" s="16"/>
      <c r="BV3027" s="16"/>
      <c r="BY3027" s="16"/>
      <c r="BZ3027" s="16"/>
      <c r="CA3027" s="16"/>
      <c r="CH3027" s="16"/>
      <c r="CI3027" s="16"/>
    </row>
    <row r="3028" spans="6:87" x14ac:dyDescent="0.25">
      <c r="F3028" s="16"/>
      <c r="G3028" s="16"/>
      <c r="U3028" s="16"/>
      <c r="V3028" s="16"/>
      <c r="W3028" s="16"/>
      <c r="Y3028" s="16"/>
      <c r="Z3028" s="16"/>
      <c r="AA3028" s="16"/>
      <c r="AB3028" s="17"/>
      <c r="AC3028" s="16"/>
      <c r="AE3028" s="16"/>
      <c r="AG3028" s="17"/>
      <c r="AH3028" s="16"/>
      <c r="AJ3028" s="16"/>
      <c r="AL3028" s="17"/>
      <c r="AM3028" s="16"/>
      <c r="AO3028" s="16"/>
      <c r="AQ3028" s="16"/>
      <c r="AS3028" s="16"/>
      <c r="AU3028" s="16"/>
      <c r="AW3028" s="16"/>
      <c r="AY3028" s="16"/>
      <c r="BA3028" s="16"/>
      <c r="BC3028" s="16"/>
      <c r="BE3028" s="16"/>
      <c r="BF3028" s="17"/>
      <c r="BG3028" s="16"/>
      <c r="BI3028" s="17"/>
      <c r="BJ3028" s="17"/>
      <c r="BK3028" s="17"/>
      <c r="BL3028" s="17"/>
      <c r="BN3028" s="16"/>
      <c r="BT3028" s="16"/>
      <c r="BU3028" s="16"/>
      <c r="BV3028" s="16"/>
      <c r="BY3028" s="16"/>
      <c r="BZ3028" s="16"/>
      <c r="CA3028" s="16"/>
      <c r="CH3028" s="16"/>
      <c r="CI3028" s="16"/>
    </row>
    <row r="3029" spans="6:87" x14ac:dyDescent="0.25">
      <c r="F3029" s="16"/>
      <c r="G3029" s="16"/>
      <c r="U3029" s="16"/>
      <c r="V3029" s="16"/>
      <c r="W3029" s="16"/>
      <c r="Y3029" s="16"/>
      <c r="Z3029" s="16"/>
      <c r="AA3029" s="16"/>
      <c r="AB3029" s="17"/>
      <c r="AC3029" s="16"/>
      <c r="AE3029" s="16"/>
      <c r="AG3029" s="17"/>
      <c r="AH3029" s="16"/>
      <c r="AJ3029" s="16"/>
      <c r="AL3029" s="17"/>
      <c r="AM3029" s="16"/>
      <c r="AO3029" s="16"/>
      <c r="AQ3029" s="16"/>
      <c r="AS3029" s="16"/>
      <c r="AU3029" s="16"/>
      <c r="AW3029" s="16"/>
      <c r="AY3029" s="16"/>
      <c r="BA3029" s="16"/>
      <c r="BC3029" s="16"/>
      <c r="BE3029" s="16"/>
      <c r="BF3029" s="17"/>
      <c r="BG3029" s="16"/>
      <c r="BI3029" s="17"/>
      <c r="BJ3029" s="17"/>
      <c r="BK3029" s="17"/>
      <c r="BL3029" s="17"/>
      <c r="BN3029" s="16"/>
      <c r="BT3029" s="16"/>
      <c r="BU3029" s="16"/>
      <c r="BV3029" s="16"/>
      <c r="BY3029" s="16"/>
      <c r="BZ3029" s="16"/>
      <c r="CA3029" s="16"/>
      <c r="CH3029" s="16"/>
      <c r="CI3029" s="16"/>
    </row>
    <row r="3030" spans="6:87" x14ac:dyDescent="0.25">
      <c r="F3030" s="16"/>
      <c r="G3030" s="16"/>
      <c r="U3030" s="16"/>
      <c r="V3030" s="16"/>
      <c r="W3030" s="16"/>
      <c r="Y3030" s="16"/>
      <c r="Z3030" s="16"/>
      <c r="AA3030" s="16"/>
      <c r="AB3030" s="17"/>
      <c r="AC3030" s="16"/>
      <c r="AE3030" s="16"/>
      <c r="AG3030" s="17"/>
      <c r="AH3030" s="16"/>
      <c r="AJ3030" s="16"/>
      <c r="AL3030" s="17"/>
      <c r="AM3030" s="16"/>
      <c r="AO3030" s="16"/>
      <c r="AQ3030" s="16"/>
      <c r="AS3030" s="16"/>
      <c r="AU3030" s="16"/>
      <c r="AW3030" s="16"/>
      <c r="AY3030" s="16"/>
      <c r="BA3030" s="16"/>
      <c r="BC3030" s="16"/>
      <c r="BE3030" s="16"/>
      <c r="BF3030" s="17"/>
      <c r="BG3030" s="16"/>
      <c r="BI3030" s="17"/>
      <c r="BJ3030" s="17"/>
      <c r="BK3030" s="17"/>
      <c r="BL3030" s="17"/>
      <c r="BN3030" s="16"/>
      <c r="BT3030" s="16"/>
      <c r="BU3030" s="16"/>
      <c r="BV3030" s="16"/>
      <c r="BY3030" s="16"/>
      <c r="BZ3030" s="16"/>
      <c r="CA3030" s="16"/>
      <c r="CH3030" s="16"/>
      <c r="CI3030" s="16"/>
    </row>
    <row r="3031" spans="6:87" x14ac:dyDescent="0.25">
      <c r="F3031" s="16"/>
      <c r="G3031" s="16"/>
      <c r="U3031" s="16"/>
      <c r="V3031" s="16"/>
      <c r="W3031" s="16"/>
      <c r="Y3031" s="16"/>
      <c r="Z3031" s="16"/>
      <c r="AA3031" s="16"/>
      <c r="AB3031" s="17"/>
      <c r="AC3031" s="16"/>
      <c r="AE3031" s="16"/>
      <c r="AG3031" s="17"/>
      <c r="AH3031" s="16"/>
      <c r="AJ3031" s="16"/>
      <c r="AL3031" s="17"/>
      <c r="AM3031" s="16"/>
      <c r="AO3031" s="16"/>
      <c r="AQ3031" s="16"/>
      <c r="AS3031" s="16"/>
      <c r="AU3031" s="16"/>
      <c r="AW3031" s="16"/>
      <c r="AY3031" s="16"/>
      <c r="BA3031" s="16"/>
      <c r="BC3031" s="16"/>
      <c r="BE3031" s="16"/>
      <c r="BF3031" s="17"/>
      <c r="BG3031" s="16"/>
      <c r="BI3031" s="17"/>
      <c r="BJ3031" s="17"/>
      <c r="BK3031" s="17"/>
      <c r="BL3031" s="17"/>
      <c r="BN3031" s="16"/>
      <c r="BT3031" s="16"/>
      <c r="BU3031" s="16"/>
      <c r="BV3031" s="16"/>
      <c r="BY3031" s="16"/>
      <c r="BZ3031" s="16"/>
      <c r="CA3031" s="16"/>
      <c r="CH3031" s="16"/>
      <c r="CI3031" s="16"/>
    </row>
    <row r="3032" spans="6:87" x14ac:dyDescent="0.25">
      <c r="F3032" s="16"/>
      <c r="G3032" s="16"/>
      <c r="U3032" s="16"/>
      <c r="V3032" s="16"/>
      <c r="W3032" s="16"/>
      <c r="Y3032" s="16"/>
      <c r="Z3032" s="16"/>
      <c r="AA3032" s="16"/>
      <c r="AB3032" s="17"/>
      <c r="AC3032" s="16"/>
      <c r="AE3032" s="16"/>
      <c r="AG3032" s="17"/>
      <c r="AH3032" s="16"/>
      <c r="AJ3032" s="16"/>
      <c r="AL3032" s="17"/>
      <c r="AM3032" s="16"/>
      <c r="AO3032" s="16"/>
      <c r="AQ3032" s="16"/>
      <c r="AS3032" s="16"/>
      <c r="AU3032" s="16"/>
      <c r="AW3032" s="16"/>
      <c r="AY3032" s="16"/>
      <c r="BA3032" s="16"/>
      <c r="BC3032" s="16"/>
      <c r="BE3032" s="16"/>
      <c r="BF3032" s="17"/>
      <c r="BG3032" s="16"/>
      <c r="BI3032" s="17"/>
      <c r="BJ3032" s="17"/>
      <c r="BK3032" s="17"/>
      <c r="BL3032" s="17"/>
      <c r="BN3032" s="16"/>
      <c r="BT3032" s="16"/>
      <c r="BU3032" s="16"/>
      <c r="BV3032" s="16"/>
      <c r="BY3032" s="16"/>
      <c r="BZ3032" s="16"/>
      <c r="CA3032" s="16"/>
      <c r="CH3032" s="16"/>
      <c r="CI3032" s="16"/>
    </row>
    <row r="3033" spans="6:87" x14ac:dyDescent="0.25">
      <c r="F3033" s="16"/>
      <c r="G3033" s="16"/>
      <c r="U3033" s="16"/>
      <c r="V3033" s="16"/>
      <c r="W3033" s="16"/>
      <c r="Y3033" s="16"/>
      <c r="Z3033" s="16"/>
      <c r="AA3033" s="16"/>
      <c r="AB3033" s="17"/>
      <c r="AC3033" s="16"/>
      <c r="AE3033" s="16"/>
      <c r="AG3033" s="17"/>
      <c r="AH3033" s="16"/>
      <c r="AJ3033" s="16"/>
      <c r="AL3033" s="17"/>
      <c r="AM3033" s="16"/>
      <c r="AO3033" s="16"/>
      <c r="AQ3033" s="16"/>
      <c r="AS3033" s="16"/>
      <c r="AU3033" s="16"/>
      <c r="AW3033" s="16"/>
      <c r="AY3033" s="16"/>
      <c r="BA3033" s="16"/>
      <c r="BC3033" s="16"/>
      <c r="BE3033" s="16"/>
      <c r="BF3033" s="17"/>
      <c r="BG3033" s="16"/>
      <c r="BI3033" s="17"/>
      <c r="BJ3033" s="17"/>
      <c r="BK3033" s="17"/>
      <c r="BL3033" s="17"/>
      <c r="BN3033" s="16"/>
      <c r="BT3033" s="16"/>
      <c r="BU3033" s="16"/>
      <c r="BV3033" s="16"/>
      <c r="BY3033" s="16"/>
      <c r="BZ3033" s="16"/>
      <c r="CA3033" s="16"/>
      <c r="CH3033" s="16"/>
      <c r="CI3033" s="16"/>
    </row>
    <row r="3034" spans="6:87" x14ac:dyDescent="0.25">
      <c r="F3034" s="16"/>
      <c r="G3034" s="16"/>
      <c r="U3034" s="16"/>
      <c r="V3034" s="16"/>
      <c r="W3034" s="16"/>
      <c r="Y3034" s="16"/>
      <c r="Z3034" s="16"/>
      <c r="AA3034" s="16"/>
      <c r="AB3034" s="17"/>
      <c r="AC3034" s="16"/>
      <c r="AE3034" s="16"/>
      <c r="AG3034" s="17"/>
      <c r="AH3034" s="16"/>
      <c r="AJ3034" s="16"/>
      <c r="AL3034" s="17"/>
      <c r="AM3034" s="16"/>
      <c r="AO3034" s="16"/>
      <c r="AQ3034" s="16"/>
      <c r="AS3034" s="16"/>
      <c r="AU3034" s="16"/>
      <c r="AW3034" s="16"/>
      <c r="AY3034" s="16"/>
      <c r="BA3034" s="16"/>
      <c r="BC3034" s="16"/>
      <c r="BE3034" s="16"/>
      <c r="BF3034" s="17"/>
      <c r="BG3034" s="16"/>
      <c r="BI3034" s="17"/>
      <c r="BJ3034" s="17"/>
      <c r="BK3034" s="17"/>
      <c r="BL3034" s="17"/>
      <c r="BN3034" s="16"/>
      <c r="BT3034" s="16"/>
      <c r="BU3034" s="16"/>
      <c r="BV3034" s="16"/>
      <c r="BY3034" s="16"/>
      <c r="BZ3034" s="16"/>
      <c r="CA3034" s="16"/>
      <c r="CH3034" s="16"/>
      <c r="CI3034" s="16"/>
    </row>
    <row r="3035" spans="6:87" x14ac:dyDescent="0.25">
      <c r="F3035" s="16"/>
      <c r="G3035" s="16"/>
      <c r="U3035" s="16"/>
      <c r="V3035" s="16"/>
      <c r="W3035" s="16"/>
      <c r="Y3035" s="16"/>
      <c r="Z3035" s="16"/>
      <c r="AA3035" s="16"/>
      <c r="AB3035" s="17"/>
      <c r="AC3035" s="16"/>
      <c r="AE3035" s="16"/>
      <c r="AG3035" s="17"/>
      <c r="AH3035" s="16"/>
      <c r="AJ3035" s="16"/>
      <c r="AL3035" s="17"/>
      <c r="AM3035" s="16"/>
      <c r="AO3035" s="16"/>
      <c r="AQ3035" s="16"/>
      <c r="AS3035" s="16"/>
      <c r="AU3035" s="16"/>
      <c r="AW3035" s="16"/>
      <c r="AY3035" s="16"/>
      <c r="BA3035" s="16"/>
      <c r="BC3035" s="16"/>
      <c r="BE3035" s="16"/>
      <c r="BF3035" s="17"/>
      <c r="BG3035" s="16"/>
      <c r="BI3035" s="17"/>
      <c r="BJ3035" s="17"/>
      <c r="BK3035" s="17"/>
      <c r="BL3035" s="17"/>
      <c r="BN3035" s="16"/>
      <c r="BT3035" s="16"/>
      <c r="BU3035" s="16"/>
      <c r="BV3035" s="16"/>
      <c r="BY3035" s="16"/>
      <c r="BZ3035" s="16"/>
      <c r="CA3035" s="16"/>
      <c r="CH3035" s="16"/>
      <c r="CI3035" s="16"/>
    </row>
    <row r="3036" spans="6:87" x14ac:dyDescent="0.25">
      <c r="F3036" s="16"/>
      <c r="G3036" s="16"/>
      <c r="U3036" s="16"/>
      <c r="V3036" s="16"/>
      <c r="W3036" s="16"/>
      <c r="Y3036" s="16"/>
      <c r="Z3036" s="16"/>
      <c r="AA3036" s="16"/>
      <c r="AB3036" s="17"/>
      <c r="AC3036" s="16"/>
      <c r="AE3036" s="16"/>
      <c r="AG3036" s="17"/>
      <c r="AH3036" s="16"/>
      <c r="AJ3036" s="16"/>
      <c r="AL3036" s="17"/>
      <c r="AM3036" s="16"/>
      <c r="AO3036" s="16"/>
      <c r="AQ3036" s="16"/>
      <c r="AS3036" s="16"/>
      <c r="AU3036" s="16"/>
      <c r="AW3036" s="16"/>
      <c r="AY3036" s="16"/>
      <c r="BA3036" s="16"/>
      <c r="BC3036" s="16"/>
      <c r="BE3036" s="16"/>
      <c r="BF3036" s="17"/>
      <c r="BG3036" s="16"/>
      <c r="BI3036" s="17"/>
      <c r="BJ3036" s="17"/>
      <c r="BK3036" s="17"/>
      <c r="BL3036" s="17"/>
      <c r="BN3036" s="16"/>
      <c r="BT3036" s="16"/>
      <c r="BU3036" s="16"/>
      <c r="BV3036" s="16"/>
      <c r="BY3036" s="16"/>
      <c r="BZ3036" s="16"/>
      <c r="CA3036" s="16"/>
      <c r="CH3036" s="16"/>
      <c r="CI3036" s="16"/>
    </row>
    <row r="3037" spans="6:87" x14ac:dyDescent="0.25">
      <c r="F3037" s="16"/>
      <c r="G3037" s="16"/>
      <c r="U3037" s="16"/>
      <c r="V3037" s="16"/>
      <c r="W3037" s="16"/>
      <c r="Y3037" s="16"/>
      <c r="Z3037" s="16"/>
      <c r="AA3037" s="16"/>
      <c r="AB3037" s="17"/>
      <c r="AC3037" s="16"/>
      <c r="AE3037" s="16"/>
      <c r="AG3037" s="17"/>
      <c r="AH3037" s="16"/>
      <c r="AJ3037" s="16"/>
      <c r="AL3037" s="17"/>
      <c r="AM3037" s="16"/>
      <c r="AO3037" s="16"/>
      <c r="AQ3037" s="16"/>
      <c r="AS3037" s="16"/>
      <c r="AU3037" s="16"/>
      <c r="AW3037" s="16"/>
      <c r="AY3037" s="16"/>
      <c r="BA3037" s="16"/>
      <c r="BC3037" s="16"/>
      <c r="BE3037" s="16"/>
      <c r="BF3037" s="17"/>
      <c r="BG3037" s="16"/>
      <c r="BI3037" s="17"/>
      <c r="BJ3037" s="17"/>
      <c r="BK3037" s="17"/>
      <c r="BL3037" s="17"/>
      <c r="BN3037" s="16"/>
      <c r="BT3037" s="16"/>
      <c r="BU3037" s="16"/>
      <c r="BV3037" s="16"/>
      <c r="BY3037" s="16"/>
      <c r="BZ3037" s="16"/>
      <c r="CA3037" s="16"/>
      <c r="CH3037" s="16"/>
      <c r="CI3037" s="16"/>
    </row>
    <row r="3038" spans="6:87" x14ac:dyDescent="0.25">
      <c r="F3038" s="16"/>
      <c r="G3038" s="16"/>
      <c r="U3038" s="16"/>
      <c r="V3038" s="16"/>
      <c r="W3038" s="16"/>
      <c r="Y3038" s="16"/>
      <c r="Z3038" s="16"/>
      <c r="AA3038" s="16"/>
      <c r="AB3038" s="17"/>
      <c r="AC3038" s="16"/>
      <c r="AE3038" s="16"/>
      <c r="AG3038" s="17"/>
      <c r="AH3038" s="16"/>
      <c r="AJ3038" s="16"/>
      <c r="AL3038" s="17"/>
      <c r="AM3038" s="16"/>
      <c r="AO3038" s="16"/>
      <c r="AQ3038" s="16"/>
      <c r="AS3038" s="16"/>
      <c r="AU3038" s="16"/>
      <c r="AW3038" s="16"/>
      <c r="AY3038" s="16"/>
      <c r="BA3038" s="16"/>
      <c r="BC3038" s="16"/>
      <c r="BE3038" s="16"/>
      <c r="BF3038" s="17"/>
      <c r="BG3038" s="16"/>
      <c r="BI3038" s="17"/>
      <c r="BJ3038" s="17"/>
      <c r="BK3038" s="17"/>
      <c r="BL3038" s="17"/>
      <c r="BN3038" s="16"/>
      <c r="BT3038" s="16"/>
      <c r="BU3038" s="16"/>
      <c r="BV3038" s="16"/>
      <c r="BY3038" s="16"/>
      <c r="BZ3038" s="16"/>
      <c r="CA3038" s="16"/>
      <c r="CH3038" s="16"/>
      <c r="CI3038" s="16"/>
    </row>
    <row r="3039" spans="6:87" x14ac:dyDescent="0.25">
      <c r="F3039" s="16"/>
      <c r="G3039" s="16"/>
      <c r="U3039" s="16"/>
      <c r="V3039" s="16"/>
      <c r="W3039" s="16"/>
      <c r="Y3039" s="16"/>
      <c r="Z3039" s="16"/>
      <c r="AA3039" s="16"/>
      <c r="AB3039" s="17"/>
      <c r="AC3039" s="16"/>
      <c r="AE3039" s="16"/>
      <c r="AG3039" s="17"/>
      <c r="AH3039" s="16"/>
      <c r="AJ3039" s="16"/>
      <c r="AL3039" s="17"/>
      <c r="AM3039" s="16"/>
      <c r="AO3039" s="16"/>
      <c r="AQ3039" s="16"/>
      <c r="AS3039" s="16"/>
      <c r="AU3039" s="16"/>
      <c r="AW3039" s="16"/>
      <c r="AY3039" s="16"/>
      <c r="BA3039" s="16"/>
      <c r="BC3039" s="16"/>
      <c r="BE3039" s="16"/>
      <c r="BF3039" s="17"/>
      <c r="BG3039" s="16"/>
      <c r="BI3039" s="17"/>
      <c r="BJ3039" s="17"/>
      <c r="BK3039" s="17"/>
      <c r="BL3039" s="17"/>
      <c r="BN3039" s="16"/>
      <c r="BT3039" s="16"/>
      <c r="BU3039" s="16"/>
      <c r="BV3039" s="16"/>
      <c r="BY3039" s="16"/>
      <c r="BZ3039" s="16"/>
      <c r="CA3039" s="16"/>
      <c r="CH3039" s="16"/>
      <c r="CI3039" s="16"/>
    </row>
    <row r="3040" spans="6:87" x14ac:dyDescent="0.25">
      <c r="F3040" s="16"/>
      <c r="G3040" s="16"/>
      <c r="U3040" s="16"/>
      <c r="V3040" s="16"/>
      <c r="W3040" s="16"/>
      <c r="Y3040" s="16"/>
      <c r="Z3040" s="16"/>
      <c r="AA3040" s="16"/>
      <c r="AB3040" s="17"/>
      <c r="AC3040" s="16"/>
      <c r="AE3040" s="16"/>
      <c r="AG3040" s="17"/>
      <c r="AH3040" s="16"/>
      <c r="AJ3040" s="16"/>
      <c r="AL3040" s="17"/>
      <c r="AM3040" s="16"/>
      <c r="AO3040" s="16"/>
      <c r="AQ3040" s="16"/>
      <c r="AS3040" s="16"/>
      <c r="AU3040" s="16"/>
      <c r="AW3040" s="16"/>
      <c r="AY3040" s="16"/>
      <c r="BA3040" s="16"/>
      <c r="BC3040" s="16"/>
      <c r="BE3040" s="16"/>
      <c r="BF3040" s="17"/>
      <c r="BG3040" s="16"/>
      <c r="BI3040" s="17"/>
      <c r="BJ3040" s="17"/>
      <c r="BK3040" s="17"/>
      <c r="BL3040" s="17"/>
      <c r="BN3040" s="16"/>
      <c r="BT3040" s="16"/>
      <c r="BU3040" s="16"/>
      <c r="BV3040" s="16"/>
      <c r="BY3040" s="16"/>
      <c r="BZ3040" s="16"/>
      <c r="CA3040" s="16"/>
      <c r="CH3040" s="16"/>
      <c r="CI3040" s="16"/>
    </row>
    <row r="3041" spans="6:87" x14ac:dyDescent="0.25">
      <c r="F3041" s="16"/>
      <c r="G3041" s="16"/>
      <c r="U3041" s="16"/>
      <c r="V3041" s="16"/>
      <c r="W3041" s="16"/>
      <c r="Y3041" s="16"/>
      <c r="Z3041" s="16"/>
      <c r="AA3041" s="16"/>
      <c r="AB3041" s="17"/>
      <c r="AC3041" s="16"/>
      <c r="AE3041" s="16"/>
      <c r="AG3041" s="17"/>
      <c r="AH3041" s="16"/>
      <c r="AJ3041" s="16"/>
      <c r="AL3041" s="17"/>
      <c r="AM3041" s="16"/>
      <c r="AO3041" s="16"/>
      <c r="AQ3041" s="16"/>
      <c r="AS3041" s="16"/>
      <c r="AU3041" s="16"/>
      <c r="AW3041" s="16"/>
      <c r="AY3041" s="16"/>
      <c r="BA3041" s="16"/>
      <c r="BC3041" s="16"/>
      <c r="BE3041" s="16"/>
      <c r="BF3041" s="17"/>
      <c r="BG3041" s="16"/>
      <c r="BI3041" s="17"/>
      <c r="BJ3041" s="17"/>
      <c r="BK3041" s="17"/>
      <c r="BL3041" s="17"/>
      <c r="BN3041" s="16"/>
      <c r="BT3041" s="16"/>
      <c r="BU3041" s="16"/>
      <c r="BV3041" s="16"/>
      <c r="BY3041" s="16"/>
      <c r="BZ3041" s="16"/>
      <c r="CA3041" s="16"/>
      <c r="CH3041" s="16"/>
      <c r="CI3041" s="16"/>
    </row>
    <row r="3042" spans="6:87" x14ac:dyDescent="0.25">
      <c r="F3042" s="16"/>
      <c r="G3042" s="16"/>
      <c r="U3042" s="16"/>
      <c r="V3042" s="16"/>
      <c r="W3042" s="16"/>
      <c r="Y3042" s="16"/>
      <c r="Z3042" s="16"/>
      <c r="AA3042" s="16"/>
      <c r="AB3042" s="17"/>
      <c r="AC3042" s="16"/>
      <c r="AE3042" s="16"/>
      <c r="AG3042" s="17"/>
      <c r="AH3042" s="16"/>
      <c r="AJ3042" s="16"/>
      <c r="AL3042" s="17"/>
      <c r="AM3042" s="16"/>
      <c r="AO3042" s="16"/>
      <c r="AQ3042" s="16"/>
      <c r="AS3042" s="16"/>
      <c r="AU3042" s="16"/>
      <c r="AW3042" s="16"/>
      <c r="AY3042" s="16"/>
      <c r="BA3042" s="16"/>
      <c r="BC3042" s="16"/>
      <c r="BE3042" s="16"/>
      <c r="BF3042" s="17"/>
      <c r="BG3042" s="16"/>
      <c r="BI3042" s="17"/>
      <c r="BJ3042" s="17"/>
      <c r="BK3042" s="17"/>
      <c r="BL3042" s="17"/>
      <c r="BN3042" s="16"/>
      <c r="BT3042" s="16"/>
      <c r="BU3042" s="16"/>
      <c r="BV3042" s="16"/>
      <c r="BY3042" s="16"/>
      <c r="BZ3042" s="16"/>
      <c r="CA3042" s="16"/>
      <c r="CH3042" s="16"/>
      <c r="CI3042" s="16"/>
    </row>
    <row r="3043" spans="6:87" x14ac:dyDescent="0.25">
      <c r="F3043" s="16"/>
      <c r="G3043" s="16"/>
      <c r="U3043" s="16"/>
      <c r="V3043" s="16"/>
      <c r="W3043" s="16"/>
      <c r="Y3043" s="16"/>
      <c r="Z3043" s="16"/>
      <c r="AA3043" s="16"/>
      <c r="AB3043" s="17"/>
      <c r="AC3043" s="16"/>
      <c r="AE3043" s="16"/>
      <c r="AG3043" s="17"/>
      <c r="AH3043" s="16"/>
      <c r="AJ3043" s="16"/>
      <c r="AL3043" s="17"/>
      <c r="AM3043" s="16"/>
      <c r="AO3043" s="16"/>
      <c r="AQ3043" s="16"/>
      <c r="AS3043" s="16"/>
      <c r="AU3043" s="16"/>
      <c r="AW3043" s="16"/>
      <c r="AY3043" s="16"/>
      <c r="BA3043" s="16"/>
      <c r="BC3043" s="16"/>
      <c r="BE3043" s="16"/>
      <c r="BF3043" s="17"/>
      <c r="BG3043" s="16"/>
      <c r="BI3043" s="17"/>
      <c r="BJ3043" s="17"/>
      <c r="BK3043" s="17"/>
      <c r="BL3043" s="17"/>
      <c r="BN3043" s="16"/>
      <c r="BT3043" s="16"/>
      <c r="BU3043" s="16"/>
      <c r="BV3043" s="16"/>
      <c r="BY3043" s="16"/>
      <c r="BZ3043" s="16"/>
      <c r="CA3043" s="16"/>
      <c r="CH3043" s="16"/>
      <c r="CI3043" s="16"/>
    </row>
    <row r="3044" spans="6:87" x14ac:dyDescent="0.25">
      <c r="F3044" s="16"/>
      <c r="G3044" s="16"/>
      <c r="U3044" s="16"/>
      <c r="V3044" s="16"/>
      <c r="W3044" s="16"/>
      <c r="Y3044" s="16"/>
      <c r="Z3044" s="16"/>
      <c r="AA3044" s="16"/>
      <c r="AB3044" s="17"/>
      <c r="AC3044" s="16"/>
      <c r="AE3044" s="16"/>
      <c r="AG3044" s="17"/>
      <c r="AH3044" s="16"/>
      <c r="AJ3044" s="16"/>
      <c r="AL3044" s="17"/>
      <c r="AM3044" s="16"/>
      <c r="AO3044" s="16"/>
      <c r="AQ3044" s="16"/>
      <c r="AS3044" s="16"/>
      <c r="AU3044" s="16"/>
      <c r="AW3044" s="16"/>
      <c r="AY3044" s="16"/>
      <c r="BA3044" s="16"/>
      <c r="BC3044" s="16"/>
      <c r="BE3044" s="16"/>
      <c r="BF3044" s="17"/>
      <c r="BG3044" s="16"/>
      <c r="BI3044" s="17"/>
      <c r="BJ3044" s="17"/>
      <c r="BK3044" s="17"/>
      <c r="BL3044" s="17"/>
      <c r="BN3044" s="16"/>
      <c r="BT3044" s="16"/>
      <c r="BU3044" s="16"/>
      <c r="BV3044" s="16"/>
      <c r="BY3044" s="16"/>
      <c r="BZ3044" s="16"/>
      <c r="CA3044" s="16"/>
      <c r="CH3044" s="16"/>
      <c r="CI3044" s="16"/>
    </row>
    <row r="3045" spans="6:87" x14ac:dyDescent="0.25">
      <c r="F3045" s="16"/>
      <c r="G3045" s="16"/>
      <c r="U3045" s="16"/>
      <c r="V3045" s="16"/>
      <c r="W3045" s="16"/>
      <c r="Y3045" s="16"/>
      <c r="Z3045" s="16"/>
      <c r="AA3045" s="16"/>
      <c r="AB3045" s="17"/>
      <c r="AC3045" s="16"/>
      <c r="AE3045" s="16"/>
      <c r="AG3045" s="17"/>
      <c r="AH3045" s="16"/>
      <c r="AJ3045" s="16"/>
      <c r="AL3045" s="17"/>
      <c r="AM3045" s="16"/>
      <c r="AO3045" s="16"/>
      <c r="AQ3045" s="16"/>
      <c r="AS3045" s="16"/>
      <c r="AU3045" s="16"/>
      <c r="AW3045" s="16"/>
      <c r="AY3045" s="16"/>
      <c r="BA3045" s="16"/>
      <c r="BC3045" s="16"/>
      <c r="BE3045" s="16"/>
      <c r="BF3045" s="17"/>
      <c r="BG3045" s="16"/>
      <c r="BI3045" s="17"/>
      <c r="BJ3045" s="17"/>
      <c r="BK3045" s="17"/>
      <c r="BL3045" s="17"/>
      <c r="BN3045" s="16"/>
      <c r="BT3045" s="16"/>
      <c r="BU3045" s="16"/>
      <c r="BV3045" s="16"/>
      <c r="BY3045" s="16"/>
      <c r="BZ3045" s="16"/>
      <c r="CA3045" s="16"/>
      <c r="CH3045" s="16"/>
      <c r="CI3045" s="16"/>
    </row>
    <row r="3046" spans="6:87" x14ac:dyDescent="0.25">
      <c r="F3046" s="16"/>
      <c r="G3046" s="16"/>
      <c r="U3046" s="16"/>
      <c r="V3046" s="16"/>
      <c r="W3046" s="16"/>
      <c r="Y3046" s="16"/>
      <c r="Z3046" s="16"/>
      <c r="AA3046" s="16"/>
      <c r="AB3046" s="17"/>
      <c r="AC3046" s="16"/>
      <c r="AE3046" s="16"/>
      <c r="AG3046" s="17"/>
      <c r="AH3046" s="16"/>
      <c r="AJ3046" s="16"/>
      <c r="AL3046" s="17"/>
      <c r="AM3046" s="16"/>
      <c r="AO3046" s="16"/>
      <c r="AQ3046" s="16"/>
      <c r="AS3046" s="16"/>
      <c r="AU3046" s="16"/>
      <c r="AW3046" s="16"/>
      <c r="AY3046" s="16"/>
      <c r="BA3046" s="16"/>
      <c r="BC3046" s="16"/>
      <c r="BE3046" s="16"/>
      <c r="BF3046" s="17"/>
      <c r="BG3046" s="16"/>
      <c r="BI3046" s="17"/>
      <c r="BJ3046" s="17"/>
      <c r="BK3046" s="17"/>
      <c r="BL3046" s="17"/>
      <c r="BN3046" s="16"/>
      <c r="BT3046" s="16"/>
      <c r="BU3046" s="16"/>
      <c r="BV3046" s="16"/>
      <c r="BY3046" s="16"/>
      <c r="BZ3046" s="16"/>
      <c r="CA3046" s="16"/>
      <c r="CH3046" s="16"/>
      <c r="CI3046" s="16"/>
    </row>
    <row r="3047" spans="6:87" x14ac:dyDescent="0.25">
      <c r="F3047" s="16"/>
      <c r="G3047" s="16"/>
      <c r="U3047" s="16"/>
      <c r="V3047" s="16"/>
      <c r="W3047" s="16"/>
      <c r="Y3047" s="16"/>
      <c r="Z3047" s="16"/>
      <c r="AA3047" s="16"/>
      <c r="AB3047" s="17"/>
      <c r="AC3047" s="16"/>
      <c r="AE3047" s="16"/>
      <c r="AG3047" s="17"/>
      <c r="AH3047" s="16"/>
      <c r="AJ3047" s="16"/>
      <c r="AL3047" s="17"/>
      <c r="AM3047" s="16"/>
      <c r="AO3047" s="16"/>
      <c r="AQ3047" s="16"/>
      <c r="AS3047" s="16"/>
      <c r="AU3047" s="16"/>
      <c r="AW3047" s="16"/>
      <c r="AY3047" s="16"/>
      <c r="BA3047" s="16"/>
      <c r="BC3047" s="16"/>
      <c r="BE3047" s="16"/>
      <c r="BF3047" s="17"/>
      <c r="BG3047" s="16"/>
      <c r="BI3047" s="17"/>
      <c r="BJ3047" s="17"/>
      <c r="BK3047" s="17"/>
      <c r="BL3047" s="17"/>
      <c r="BN3047" s="16"/>
      <c r="BT3047" s="16"/>
      <c r="BU3047" s="16"/>
      <c r="BV3047" s="16"/>
      <c r="BY3047" s="16"/>
      <c r="BZ3047" s="16"/>
      <c r="CA3047" s="16"/>
      <c r="CH3047" s="16"/>
      <c r="CI3047" s="16"/>
    </row>
    <row r="3048" spans="6:87" x14ac:dyDescent="0.25">
      <c r="F3048" s="16"/>
      <c r="G3048" s="16"/>
      <c r="U3048" s="16"/>
      <c r="V3048" s="16"/>
      <c r="W3048" s="16"/>
      <c r="Y3048" s="16"/>
      <c r="Z3048" s="16"/>
      <c r="AA3048" s="16"/>
      <c r="AB3048" s="17"/>
      <c r="AC3048" s="16"/>
      <c r="AE3048" s="16"/>
      <c r="AG3048" s="17"/>
      <c r="AH3048" s="16"/>
      <c r="AJ3048" s="16"/>
      <c r="AL3048" s="17"/>
      <c r="AM3048" s="16"/>
      <c r="AO3048" s="16"/>
      <c r="AQ3048" s="16"/>
      <c r="AS3048" s="16"/>
      <c r="AU3048" s="16"/>
      <c r="AW3048" s="16"/>
      <c r="AY3048" s="16"/>
      <c r="BA3048" s="16"/>
      <c r="BC3048" s="16"/>
      <c r="BE3048" s="16"/>
      <c r="BF3048" s="17"/>
      <c r="BG3048" s="16"/>
      <c r="BI3048" s="17"/>
      <c r="BJ3048" s="17"/>
      <c r="BK3048" s="17"/>
      <c r="BL3048" s="17"/>
      <c r="BN3048" s="16"/>
      <c r="BT3048" s="16"/>
      <c r="BU3048" s="16"/>
      <c r="BV3048" s="16"/>
      <c r="BY3048" s="16"/>
      <c r="BZ3048" s="16"/>
      <c r="CA3048" s="16"/>
      <c r="CH3048" s="16"/>
      <c r="CI3048" s="16"/>
    </row>
    <row r="3049" spans="6:87" x14ac:dyDescent="0.25">
      <c r="F3049" s="16"/>
      <c r="G3049" s="16"/>
      <c r="U3049" s="16"/>
      <c r="V3049" s="16"/>
      <c r="W3049" s="16"/>
      <c r="Y3049" s="16"/>
      <c r="Z3049" s="16"/>
      <c r="AA3049" s="16"/>
      <c r="AB3049" s="17"/>
      <c r="AC3049" s="16"/>
      <c r="AE3049" s="16"/>
      <c r="AG3049" s="17"/>
      <c r="AH3049" s="16"/>
      <c r="AJ3049" s="16"/>
      <c r="AL3049" s="17"/>
      <c r="AM3049" s="16"/>
      <c r="AO3049" s="16"/>
      <c r="AQ3049" s="16"/>
      <c r="AS3049" s="16"/>
      <c r="AU3049" s="16"/>
      <c r="AW3049" s="16"/>
      <c r="AY3049" s="16"/>
      <c r="BA3049" s="16"/>
      <c r="BC3049" s="16"/>
      <c r="BE3049" s="16"/>
      <c r="BF3049" s="17"/>
      <c r="BG3049" s="16"/>
      <c r="BI3049" s="17"/>
      <c r="BJ3049" s="17"/>
      <c r="BK3049" s="17"/>
      <c r="BL3049" s="17"/>
      <c r="BN3049" s="16"/>
      <c r="BT3049" s="16"/>
      <c r="BU3049" s="16"/>
      <c r="BV3049" s="16"/>
      <c r="BY3049" s="16"/>
      <c r="BZ3049" s="16"/>
      <c r="CA3049" s="16"/>
      <c r="CH3049" s="16"/>
      <c r="CI3049" s="16"/>
    </row>
    <row r="3050" spans="6:87" x14ac:dyDescent="0.25">
      <c r="F3050" s="16"/>
      <c r="G3050" s="16"/>
      <c r="U3050" s="16"/>
      <c r="V3050" s="16"/>
      <c r="W3050" s="16"/>
      <c r="Y3050" s="16"/>
      <c r="Z3050" s="16"/>
      <c r="AA3050" s="16"/>
      <c r="AB3050" s="17"/>
      <c r="AC3050" s="16"/>
      <c r="AE3050" s="16"/>
      <c r="AG3050" s="17"/>
      <c r="AH3050" s="16"/>
      <c r="AJ3050" s="16"/>
      <c r="AL3050" s="17"/>
      <c r="AM3050" s="16"/>
      <c r="AO3050" s="16"/>
      <c r="AQ3050" s="16"/>
      <c r="AS3050" s="16"/>
      <c r="AU3050" s="16"/>
      <c r="AW3050" s="16"/>
      <c r="AY3050" s="16"/>
      <c r="BA3050" s="16"/>
      <c r="BC3050" s="16"/>
      <c r="BE3050" s="16"/>
      <c r="BF3050" s="17"/>
      <c r="BG3050" s="16"/>
      <c r="BI3050" s="17"/>
      <c r="BJ3050" s="17"/>
      <c r="BK3050" s="17"/>
      <c r="BL3050" s="17"/>
      <c r="BN3050" s="16"/>
      <c r="BT3050" s="16"/>
      <c r="BU3050" s="16"/>
      <c r="BV3050" s="16"/>
      <c r="BY3050" s="16"/>
      <c r="BZ3050" s="16"/>
      <c r="CA3050" s="16"/>
      <c r="CH3050" s="16"/>
      <c r="CI3050" s="16"/>
    </row>
    <row r="3051" spans="6:87" x14ac:dyDescent="0.25">
      <c r="F3051" s="16"/>
      <c r="G3051" s="16"/>
      <c r="U3051" s="16"/>
      <c r="V3051" s="16"/>
      <c r="W3051" s="16"/>
      <c r="Y3051" s="16"/>
      <c r="Z3051" s="16"/>
      <c r="AA3051" s="16"/>
      <c r="AB3051" s="17"/>
      <c r="AC3051" s="16"/>
      <c r="AE3051" s="16"/>
      <c r="AG3051" s="17"/>
      <c r="AH3051" s="16"/>
      <c r="AJ3051" s="16"/>
      <c r="AL3051" s="17"/>
      <c r="AM3051" s="16"/>
      <c r="AO3051" s="16"/>
      <c r="AQ3051" s="16"/>
      <c r="AS3051" s="16"/>
      <c r="AU3051" s="16"/>
      <c r="AW3051" s="16"/>
      <c r="AY3051" s="16"/>
      <c r="BA3051" s="16"/>
      <c r="BC3051" s="16"/>
      <c r="BE3051" s="16"/>
      <c r="BF3051" s="17"/>
      <c r="BG3051" s="16"/>
      <c r="BI3051" s="17"/>
      <c r="BJ3051" s="17"/>
      <c r="BK3051" s="17"/>
      <c r="BL3051" s="17"/>
      <c r="BN3051" s="16"/>
      <c r="BT3051" s="16"/>
      <c r="BU3051" s="16"/>
      <c r="BV3051" s="16"/>
      <c r="BY3051" s="16"/>
      <c r="BZ3051" s="16"/>
      <c r="CA3051" s="16"/>
      <c r="CH3051" s="16"/>
      <c r="CI3051" s="16"/>
    </row>
    <row r="3052" spans="6:87" x14ac:dyDescent="0.25">
      <c r="F3052" s="16"/>
      <c r="G3052" s="16"/>
      <c r="U3052" s="16"/>
      <c r="V3052" s="16"/>
      <c r="W3052" s="16"/>
      <c r="Y3052" s="16"/>
      <c r="Z3052" s="16"/>
      <c r="AA3052" s="16"/>
      <c r="AB3052" s="17"/>
      <c r="AC3052" s="16"/>
      <c r="AE3052" s="16"/>
      <c r="AG3052" s="17"/>
      <c r="AH3052" s="16"/>
      <c r="AJ3052" s="16"/>
      <c r="AL3052" s="17"/>
      <c r="AM3052" s="16"/>
      <c r="AO3052" s="16"/>
      <c r="AQ3052" s="16"/>
      <c r="AS3052" s="16"/>
      <c r="AU3052" s="16"/>
      <c r="AW3052" s="16"/>
      <c r="AY3052" s="16"/>
      <c r="BA3052" s="16"/>
      <c r="BC3052" s="16"/>
      <c r="BE3052" s="16"/>
      <c r="BF3052" s="17"/>
      <c r="BG3052" s="16"/>
      <c r="BI3052" s="17"/>
      <c r="BJ3052" s="17"/>
      <c r="BK3052" s="17"/>
      <c r="BL3052" s="17"/>
      <c r="BN3052" s="16"/>
      <c r="BT3052" s="16"/>
      <c r="BU3052" s="16"/>
      <c r="BV3052" s="16"/>
      <c r="BY3052" s="16"/>
      <c r="BZ3052" s="16"/>
      <c r="CA3052" s="16"/>
      <c r="CH3052" s="16"/>
      <c r="CI3052" s="16"/>
    </row>
    <row r="3053" spans="6:87" x14ac:dyDescent="0.25">
      <c r="F3053" s="16"/>
      <c r="G3053" s="16"/>
      <c r="U3053" s="16"/>
      <c r="V3053" s="16"/>
      <c r="W3053" s="16"/>
      <c r="Y3053" s="16"/>
      <c r="Z3053" s="16"/>
      <c r="AA3053" s="16"/>
      <c r="AB3053" s="17"/>
      <c r="AC3053" s="16"/>
      <c r="AE3053" s="16"/>
      <c r="AG3053" s="17"/>
      <c r="AH3053" s="16"/>
      <c r="AJ3053" s="16"/>
      <c r="AL3053" s="17"/>
      <c r="AM3053" s="16"/>
      <c r="AO3053" s="16"/>
      <c r="AQ3053" s="16"/>
      <c r="AS3053" s="16"/>
      <c r="AU3053" s="16"/>
      <c r="AW3053" s="16"/>
      <c r="AY3053" s="16"/>
      <c r="BA3053" s="16"/>
      <c r="BC3053" s="16"/>
      <c r="BE3053" s="16"/>
      <c r="BF3053" s="17"/>
      <c r="BG3053" s="16"/>
      <c r="BI3053" s="17"/>
      <c r="BJ3053" s="17"/>
      <c r="BK3053" s="17"/>
      <c r="BL3053" s="17"/>
      <c r="BN3053" s="16"/>
      <c r="BT3053" s="16"/>
      <c r="BU3053" s="16"/>
      <c r="BV3053" s="16"/>
      <c r="BY3053" s="16"/>
      <c r="BZ3053" s="16"/>
      <c r="CA3053" s="16"/>
      <c r="CH3053" s="16"/>
      <c r="CI3053" s="16"/>
    </row>
    <row r="3054" spans="6:87" x14ac:dyDescent="0.25">
      <c r="F3054" s="16"/>
      <c r="G3054" s="16"/>
      <c r="U3054" s="16"/>
      <c r="V3054" s="16"/>
      <c r="W3054" s="16"/>
      <c r="Y3054" s="16"/>
      <c r="Z3054" s="16"/>
      <c r="AA3054" s="16"/>
      <c r="AB3054" s="17"/>
      <c r="AC3054" s="16"/>
      <c r="AE3054" s="16"/>
      <c r="AG3054" s="17"/>
      <c r="AH3054" s="16"/>
      <c r="AJ3054" s="16"/>
      <c r="AL3054" s="17"/>
      <c r="AM3054" s="16"/>
      <c r="AO3054" s="16"/>
      <c r="AQ3054" s="16"/>
      <c r="AS3054" s="16"/>
      <c r="AU3054" s="16"/>
      <c r="AW3054" s="16"/>
      <c r="AY3054" s="16"/>
      <c r="BA3054" s="16"/>
      <c r="BC3054" s="16"/>
      <c r="BE3054" s="16"/>
      <c r="BF3054" s="17"/>
      <c r="BG3054" s="16"/>
      <c r="BI3054" s="17"/>
      <c r="BJ3054" s="17"/>
      <c r="BK3054" s="17"/>
      <c r="BL3054" s="17"/>
      <c r="BN3054" s="16"/>
      <c r="BT3054" s="16"/>
      <c r="BU3054" s="16"/>
      <c r="BV3054" s="16"/>
      <c r="BY3054" s="16"/>
      <c r="BZ3054" s="16"/>
      <c r="CA3054" s="16"/>
      <c r="CH3054" s="16"/>
      <c r="CI3054" s="16"/>
    </row>
    <row r="3055" spans="6:87" x14ac:dyDescent="0.25">
      <c r="F3055" s="16"/>
      <c r="G3055" s="16"/>
      <c r="U3055" s="16"/>
      <c r="V3055" s="16"/>
      <c r="W3055" s="16"/>
      <c r="Y3055" s="16"/>
      <c r="Z3055" s="16"/>
      <c r="AA3055" s="16"/>
      <c r="AB3055" s="17"/>
      <c r="AC3055" s="16"/>
      <c r="AE3055" s="16"/>
      <c r="AG3055" s="17"/>
      <c r="AH3055" s="16"/>
      <c r="AJ3055" s="16"/>
      <c r="AL3055" s="17"/>
      <c r="AM3055" s="16"/>
      <c r="AO3055" s="16"/>
      <c r="AQ3055" s="16"/>
      <c r="AS3055" s="16"/>
      <c r="AU3055" s="16"/>
      <c r="AW3055" s="16"/>
      <c r="AY3055" s="16"/>
      <c r="BA3055" s="16"/>
      <c r="BC3055" s="16"/>
      <c r="BE3055" s="16"/>
      <c r="BF3055" s="17"/>
      <c r="BG3055" s="16"/>
      <c r="BI3055" s="17"/>
      <c r="BJ3055" s="17"/>
      <c r="BK3055" s="17"/>
      <c r="BL3055" s="17"/>
      <c r="BN3055" s="16"/>
      <c r="BT3055" s="16"/>
      <c r="BU3055" s="16"/>
      <c r="BV3055" s="16"/>
      <c r="BY3055" s="16"/>
      <c r="BZ3055" s="16"/>
      <c r="CA3055" s="16"/>
      <c r="CH3055" s="16"/>
      <c r="CI3055" s="16"/>
    </row>
    <row r="3056" spans="6:87" x14ac:dyDescent="0.25">
      <c r="F3056" s="16"/>
      <c r="G3056" s="16"/>
      <c r="U3056" s="16"/>
      <c r="V3056" s="16"/>
      <c r="W3056" s="16"/>
      <c r="Y3056" s="16"/>
      <c r="Z3056" s="16"/>
      <c r="AA3056" s="16"/>
      <c r="AB3056" s="17"/>
      <c r="AC3056" s="16"/>
      <c r="AE3056" s="16"/>
      <c r="AG3056" s="17"/>
      <c r="AH3056" s="16"/>
      <c r="AJ3056" s="16"/>
      <c r="AL3056" s="17"/>
      <c r="AM3056" s="16"/>
      <c r="AO3056" s="16"/>
      <c r="AQ3056" s="16"/>
      <c r="AS3056" s="16"/>
      <c r="AU3056" s="16"/>
      <c r="AW3056" s="16"/>
      <c r="AY3056" s="16"/>
      <c r="BA3056" s="16"/>
      <c r="BC3056" s="16"/>
      <c r="BE3056" s="16"/>
      <c r="BF3056" s="17"/>
      <c r="BG3056" s="16"/>
      <c r="BI3056" s="17"/>
      <c r="BJ3056" s="17"/>
      <c r="BK3056" s="17"/>
      <c r="BL3056" s="17"/>
      <c r="BN3056" s="16"/>
      <c r="BT3056" s="16"/>
      <c r="BU3056" s="16"/>
      <c r="BV3056" s="16"/>
      <c r="BY3056" s="16"/>
      <c r="BZ3056" s="16"/>
      <c r="CA3056" s="16"/>
      <c r="CH3056" s="16"/>
      <c r="CI3056" s="16"/>
    </row>
    <row r="3057" spans="6:87" x14ac:dyDescent="0.25">
      <c r="F3057" s="16"/>
      <c r="G3057" s="16"/>
      <c r="U3057" s="16"/>
      <c r="V3057" s="16"/>
      <c r="W3057" s="16"/>
      <c r="Y3057" s="16"/>
      <c r="Z3057" s="16"/>
      <c r="AA3057" s="16"/>
      <c r="AB3057" s="17"/>
      <c r="AC3057" s="16"/>
      <c r="AE3057" s="16"/>
      <c r="AG3057" s="17"/>
      <c r="AH3057" s="16"/>
      <c r="AJ3057" s="16"/>
      <c r="AL3057" s="17"/>
      <c r="AM3057" s="16"/>
      <c r="AO3057" s="16"/>
      <c r="AQ3057" s="16"/>
      <c r="AS3057" s="16"/>
      <c r="AU3057" s="16"/>
      <c r="AW3057" s="16"/>
      <c r="AY3057" s="16"/>
      <c r="BA3057" s="16"/>
      <c r="BC3057" s="16"/>
      <c r="BE3057" s="16"/>
      <c r="BF3057" s="17"/>
      <c r="BG3057" s="16"/>
      <c r="BI3057" s="17"/>
      <c r="BJ3057" s="17"/>
      <c r="BK3057" s="17"/>
      <c r="BL3057" s="17"/>
      <c r="BN3057" s="16"/>
      <c r="BT3057" s="16"/>
      <c r="BU3057" s="16"/>
      <c r="BV3057" s="16"/>
      <c r="BY3057" s="16"/>
      <c r="BZ3057" s="16"/>
      <c r="CA3057" s="16"/>
      <c r="CH3057" s="16"/>
      <c r="CI3057" s="16"/>
    </row>
    <row r="3058" spans="6:87" x14ac:dyDescent="0.25">
      <c r="F3058" s="16"/>
      <c r="G3058" s="16"/>
      <c r="U3058" s="16"/>
      <c r="V3058" s="16"/>
      <c r="W3058" s="16"/>
      <c r="Y3058" s="16"/>
      <c r="Z3058" s="16"/>
      <c r="AA3058" s="16"/>
      <c r="AB3058" s="17"/>
      <c r="AC3058" s="16"/>
      <c r="AE3058" s="16"/>
      <c r="AG3058" s="17"/>
      <c r="AH3058" s="16"/>
      <c r="AJ3058" s="16"/>
      <c r="AL3058" s="17"/>
      <c r="AM3058" s="16"/>
      <c r="AO3058" s="16"/>
      <c r="AQ3058" s="16"/>
      <c r="AS3058" s="16"/>
      <c r="AU3058" s="16"/>
      <c r="AW3058" s="16"/>
      <c r="AY3058" s="16"/>
      <c r="BA3058" s="16"/>
      <c r="BC3058" s="16"/>
      <c r="BE3058" s="16"/>
      <c r="BF3058" s="17"/>
      <c r="BG3058" s="16"/>
      <c r="BI3058" s="17"/>
      <c r="BJ3058" s="17"/>
      <c r="BK3058" s="17"/>
      <c r="BL3058" s="17"/>
      <c r="BN3058" s="16"/>
      <c r="BT3058" s="16"/>
      <c r="BU3058" s="16"/>
      <c r="BV3058" s="16"/>
      <c r="BY3058" s="16"/>
      <c r="BZ3058" s="16"/>
      <c r="CA3058" s="16"/>
      <c r="CH3058" s="16"/>
      <c r="CI3058" s="16"/>
    </row>
    <row r="3059" spans="6:87" x14ac:dyDescent="0.25">
      <c r="F3059" s="16"/>
      <c r="G3059" s="16"/>
      <c r="U3059" s="16"/>
      <c r="V3059" s="16"/>
      <c r="W3059" s="16"/>
      <c r="Y3059" s="16"/>
      <c r="Z3059" s="16"/>
      <c r="AA3059" s="16"/>
      <c r="AB3059" s="17"/>
      <c r="AC3059" s="16"/>
      <c r="AE3059" s="16"/>
      <c r="AG3059" s="17"/>
      <c r="AH3059" s="16"/>
      <c r="AJ3059" s="16"/>
      <c r="AL3059" s="17"/>
      <c r="AM3059" s="16"/>
      <c r="AO3059" s="16"/>
      <c r="AQ3059" s="16"/>
      <c r="AS3059" s="16"/>
      <c r="AU3059" s="16"/>
      <c r="AW3059" s="16"/>
      <c r="AY3059" s="16"/>
      <c r="BA3059" s="16"/>
      <c r="BC3059" s="16"/>
      <c r="BE3059" s="16"/>
      <c r="BF3059" s="17"/>
      <c r="BG3059" s="16"/>
      <c r="BI3059" s="17"/>
      <c r="BJ3059" s="17"/>
      <c r="BK3059" s="17"/>
      <c r="BL3059" s="17"/>
      <c r="BN3059" s="16"/>
      <c r="BT3059" s="16"/>
      <c r="BU3059" s="16"/>
      <c r="BV3059" s="16"/>
      <c r="BY3059" s="16"/>
      <c r="BZ3059" s="16"/>
      <c r="CA3059" s="16"/>
      <c r="CH3059" s="16"/>
      <c r="CI3059" s="16"/>
    </row>
    <row r="3060" spans="6:87" x14ac:dyDescent="0.25">
      <c r="F3060" s="16"/>
      <c r="G3060" s="16"/>
      <c r="U3060" s="16"/>
      <c r="V3060" s="16"/>
      <c r="W3060" s="16"/>
      <c r="Y3060" s="16"/>
      <c r="Z3060" s="16"/>
      <c r="AA3060" s="16"/>
      <c r="AB3060" s="17"/>
      <c r="AC3060" s="16"/>
      <c r="AE3060" s="16"/>
      <c r="AG3060" s="17"/>
      <c r="AH3060" s="16"/>
      <c r="AJ3060" s="16"/>
      <c r="AL3060" s="17"/>
      <c r="AM3060" s="16"/>
      <c r="AO3060" s="16"/>
      <c r="AQ3060" s="16"/>
      <c r="AS3060" s="16"/>
      <c r="AU3060" s="16"/>
      <c r="AW3060" s="16"/>
      <c r="AY3060" s="16"/>
      <c r="BA3060" s="16"/>
      <c r="BC3060" s="16"/>
      <c r="BE3060" s="16"/>
      <c r="BF3060" s="17"/>
      <c r="BG3060" s="16"/>
      <c r="BI3060" s="17"/>
      <c r="BJ3060" s="17"/>
      <c r="BK3060" s="17"/>
      <c r="BL3060" s="17"/>
      <c r="BN3060" s="16"/>
      <c r="BT3060" s="16"/>
      <c r="BU3060" s="16"/>
      <c r="BV3060" s="16"/>
      <c r="BY3060" s="16"/>
      <c r="BZ3060" s="16"/>
      <c r="CA3060" s="16"/>
      <c r="CH3060" s="16"/>
      <c r="CI3060" s="16"/>
    </row>
    <row r="3061" spans="6:87" x14ac:dyDescent="0.25">
      <c r="F3061" s="16"/>
      <c r="G3061" s="16"/>
      <c r="U3061" s="16"/>
      <c r="V3061" s="16"/>
      <c r="W3061" s="16"/>
      <c r="Y3061" s="16"/>
      <c r="Z3061" s="16"/>
      <c r="AA3061" s="16"/>
      <c r="AB3061" s="17"/>
      <c r="AC3061" s="16"/>
      <c r="AE3061" s="16"/>
      <c r="AG3061" s="17"/>
      <c r="AH3061" s="16"/>
      <c r="AJ3061" s="16"/>
      <c r="AL3061" s="17"/>
      <c r="AM3061" s="16"/>
      <c r="AO3061" s="16"/>
      <c r="AQ3061" s="16"/>
      <c r="AS3061" s="16"/>
      <c r="AU3061" s="16"/>
      <c r="AW3061" s="16"/>
      <c r="AY3061" s="16"/>
      <c r="BA3061" s="16"/>
      <c r="BC3061" s="16"/>
      <c r="BE3061" s="16"/>
      <c r="BF3061" s="17"/>
      <c r="BG3061" s="16"/>
      <c r="BI3061" s="17"/>
      <c r="BJ3061" s="17"/>
      <c r="BK3061" s="17"/>
      <c r="BL3061" s="17"/>
      <c r="BN3061" s="16"/>
      <c r="BT3061" s="16"/>
      <c r="BU3061" s="16"/>
      <c r="BV3061" s="16"/>
      <c r="BY3061" s="16"/>
      <c r="BZ3061" s="16"/>
      <c r="CA3061" s="16"/>
      <c r="CH3061" s="16"/>
      <c r="CI3061" s="16"/>
    </row>
    <row r="3062" spans="6:87" x14ac:dyDescent="0.25">
      <c r="F3062" s="16"/>
      <c r="G3062" s="16"/>
      <c r="U3062" s="16"/>
      <c r="V3062" s="16"/>
      <c r="W3062" s="16"/>
      <c r="Y3062" s="16"/>
      <c r="Z3062" s="16"/>
      <c r="AA3062" s="16"/>
      <c r="AB3062" s="17"/>
      <c r="AC3062" s="16"/>
      <c r="AE3062" s="16"/>
      <c r="AG3062" s="17"/>
      <c r="AH3062" s="16"/>
      <c r="AJ3062" s="16"/>
      <c r="AL3062" s="17"/>
      <c r="AM3062" s="16"/>
      <c r="AO3062" s="16"/>
      <c r="AQ3062" s="16"/>
      <c r="AS3062" s="16"/>
      <c r="AU3062" s="16"/>
      <c r="AW3062" s="16"/>
      <c r="AY3062" s="16"/>
      <c r="BA3062" s="16"/>
      <c r="BC3062" s="16"/>
      <c r="BE3062" s="16"/>
      <c r="BF3062" s="17"/>
      <c r="BG3062" s="16"/>
      <c r="BI3062" s="17"/>
      <c r="BJ3062" s="17"/>
      <c r="BK3062" s="17"/>
      <c r="BL3062" s="17"/>
      <c r="BN3062" s="16"/>
      <c r="BT3062" s="16"/>
      <c r="BU3062" s="16"/>
      <c r="BV3062" s="16"/>
      <c r="BY3062" s="16"/>
      <c r="BZ3062" s="16"/>
      <c r="CA3062" s="16"/>
      <c r="CH3062" s="16"/>
      <c r="CI3062" s="16"/>
    </row>
    <row r="3063" spans="6:87" x14ac:dyDescent="0.25">
      <c r="F3063" s="16"/>
      <c r="G3063" s="16"/>
      <c r="U3063" s="16"/>
      <c r="V3063" s="16"/>
      <c r="W3063" s="16"/>
      <c r="Y3063" s="16"/>
      <c r="Z3063" s="16"/>
      <c r="AA3063" s="16"/>
      <c r="AB3063" s="17"/>
      <c r="AC3063" s="16"/>
      <c r="AE3063" s="16"/>
      <c r="AG3063" s="17"/>
      <c r="AH3063" s="16"/>
      <c r="AJ3063" s="16"/>
      <c r="AL3063" s="17"/>
      <c r="AM3063" s="16"/>
      <c r="AO3063" s="16"/>
      <c r="AQ3063" s="16"/>
      <c r="AS3063" s="16"/>
      <c r="AU3063" s="16"/>
      <c r="AW3063" s="16"/>
      <c r="AY3063" s="16"/>
      <c r="BA3063" s="16"/>
      <c r="BC3063" s="16"/>
      <c r="BE3063" s="16"/>
      <c r="BF3063" s="17"/>
      <c r="BG3063" s="16"/>
      <c r="BI3063" s="17"/>
      <c r="BJ3063" s="17"/>
      <c r="BK3063" s="17"/>
      <c r="BL3063" s="17"/>
      <c r="BN3063" s="16"/>
      <c r="BT3063" s="16"/>
      <c r="BU3063" s="16"/>
      <c r="BV3063" s="16"/>
      <c r="BY3063" s="16"/>
      <c r="BZ3063" s="16"/>
      <c r="CA3063" s="16"/>
      <c r="CH3063" s="16"/>
      <c r="CI3063" s="16"/>
    </row>
    <row r="3064" spans="6:87" x14ac:dyDescent="0.25">
      <c r="F3064" s="16"/>
      <c r="G3064" s="16"/>
      <c r="U3064" s="16"/>
      <c r="V3064" s="16"/>
      <c r="W3064" s="16"/>
      <c r="Y3064" s="16"/>
      <c r="Z3064" s="16"/>
      <c r="AA3064" s="16"/>
      <c r="AB3064" s="17"/>
      <c r="AC3064" s="16"/>
      <c r="AE3064" s="16"/>
      <c r="AG3064" s="17"/>
      <c r="AH3064" s="16"/>
      <c r="AJ3064" s="16"/>
      <c r="AL3064" s="17"/>
      <c r="AM3064" s="16"/>
      <c r="AO3064" s="16"/>
      <c r="AQ3064" s="16"/>
      <c r="AS3064" s="16"/>
      <c r="AU3064" s="16"/>
      <c r="AW3064" s="16"/>
      <c r="AY3064" s="16"/>
      <c r="BA3064" s="16"/>
      <c r="BC3064" s="16"/>
      <c r="BE3064" s="16"/>
      <c r="BF3064" s="17"/>
      <c r="BG3064" s="16"/>
      <c r="BI3064" s="17"/>
      <c r="BJ3064" s="17"/>
      <c r="BK3064" s="17"/>
      <c r="BL3064" s="17"/>
      <c r="BN3064" s="16"/>
      <c r="BT3064" s="16"/>
      <c r="BU3064" s="16"/>
      <c r="BV3064" s="16"/>
      <c r="BY3064" s="16"/>
      <c r="BZ3064" s="16"/>
      <c r="CA3064" s="16"/>
      <c r="CH3064" s="16"/>
      <c r="CI3064" s="16"/>
    </row>
    <row r="3065" spans="6:87" x14ac:dyDescent="0.25">
      <c r="F3065" s="16"/>
      <c r="G3065" s="16"/>
      <c r="U3065" s="16"/>
      <c r="V3065" s="16"/>
      <c r="W3065" s="16"/>
      <c r="Y3065" s="16"/>
      <c r="Z3065" s="16"/>
      <c r="AA3065" s="16"/>
      <c r="AB3065" s="17"/>
      <c r="AC3065" s="16"/>
      <c r="AE3065" s="16"/>
      <c r="AG3065" s="17"/>
      <c r="AH3065" s="16"/>
      <c r="AJ3065" s="16"/>
      <c r="AL3065" s="17"/>
      <c r="AM3065" s="16"/>
      <c r="AO3065" s="16"/>
      <c r="AQ3065" s="16"/>
      <c r="AS3065" s="16"/>
      <c r="AU3065" s="16"/>
      <c r="AW3065" s="16"/>
      <c r="AY3065" s="16"/>
      <c r="BA3065" s="16"/>
      <c r="BC3065" s="16"/>
      <c r="BE3065" s="16"/>
      <c r="BF3065" s="17"/>
      <c r="BG3065" s="16"/>
      <c r="BI3065" s="17"/>
      <c r="BJ3065" s="17"/>
      <c r="BK3065" s="17"/>
      <c r="BL3065" s="17"/>
      <c r="BN3065" s="16"/>
      <c r="BT3065" s="16"/>
      <c r="BU3065" s="16"/>
      <c r="BV3065" s="16"/>
      <c r="BY3065" s="16"/>
      <c r="BZ3065" s="16"/>
      <c r="CA3065" s="16"/>
      <c r="CH3065" s="16"/>
      <c r="CI3065" s="16"/>
    </row>
    <row r="3066" spans="6:87" x14ac:dyDescent="0.25">
      <c r="F3066" s="16"/>
      <c r="G3066" s="16"/>
      <c r="U3066" s="16"/>
      <c r="V3066" s="16"/>
      <c r="W3066" s="16"/>
      <c r="Y3066" s="16"/>
      <c r="Z3066" s="16"/>
      <c r="AA3066" s="16"/>
      <c r="AB3066" s="17"/>
      <c r="AC3066" s="16"/>
      <c r="AE3066" s="16"/>
      <c r="AG3066" s="17"/>
      <c r="AH3066" s="16"/>
      <c r="AJ3066" s="16"/>
      <c r="AL3066" s="17"/>
      <c r="AM3066" s="16"/>
      <c r="AO3066" s="16"/>
      <c r="AQ3066" s="16"/>
      <c r="AS3066" s="16"/>
      <c r="AU3066" s="16"/>
      <c r="AW3066" s="16"/>
      <c r="AY3066" s="16"/>
      <c r="BA3066" s="16"/>
      <c r="BC3066" s="16"/>
      <c r="BE3066" s="16"/>
      <c r="BF3066" s="17"/>
      <c r="BG3066" s="16"/>
      <c r="BI3066" s="17"/>
      <c r="BJ3066" s="17"/>
      <c r="BK3066" s="17"/>
      <c r="BL3066" s="17"/>
      <c r="BN3066" s="16"/>
      <c r="BT3066" s="16"/>
      <c r="BU3066" s="16"/>
      <c r="BV3066" s="16"/>
      <c r="BY3066" s="16"/>
      <c r="BZ3066" s="16"/>
      <c r="CA3066" s="16"/>
      <c r="CH3066" s="16"/>
      <c r="CI3066" s="16"/>
    </row>
    <row r="3067" spans="6:87" x14ac:dyDescent="0.25">
      <c r="F3067" s="16"/>
      <c r="G3067" s="16"/>
      <c r="U3067" s="16"/>
      <c r="V3067" s="16"/>
      <c r="W3067" s="16"/>
      <c r="Y3067" s="16"/>
      <c r="Z3067" s="16"/>
      <c r="AA3067" s="16"/>
      <c r="AB3067" s="17"/>
      <c r="AC3067" s="16"/>
      <c r="AE3067" s="16"/>
      <c r="AG3067" s="17"/>
      <c r="AH3067" s="16"/>
      <c r="AJ3067" s="16"/>
      <c r="AL3067" s="17"/>
      <c r="AM3067" s="16"/>
      <c r="AO3067" s="16"/>
      <c r="AQ3067" s="16"/>
      <c r="AS3067" s="16"/>
      <c r="AU3067" s="16"/>
      <c r="AW3067" s="16"/>
      <c r="AY3067" s="16"/>
      <c r="BA3067" s="16"/>
      <c r="BC3067" s="16"/>
      <c r="BE3067" s="16"/>
      <c r="BF3067" s="17"/>
      <c r="BG3067" s="16"/>
      <c r="BI3067" s="17"/>
      <c r="BJ3067" s="17"/>
      <c r="BK3067" s="17"/>
      <c r="BL3067" s="17"/>
      <c r="BN3067" s="16"/>
      <c r="BT3067" s="16"/>
      <c r="BU3067" s="16"/>
      <c r="BV3067" s="16"/>
      <c r="BY3067" s="16"/>
      <c r="BZ3067" s="16"/>
      <c r="CA3067" s="16"/>
      <c r="CH3067" s="16"/>
      <c r="CI3067" s="16"/>
    </row>
    <row r="3068" spans="6:87" x14ac:dyDescent="0.25">
      <c r="F3068" s="16"/>
      <c r="G3068" s="16"/>
      <c r="U3068" s="16"/>
      <c r="V3068" s="16"/>
      <c r="W3068" s="16"/>
      <c r="Y3068" s="16"/>
      <c r="Z3068" s="16"/>
      <c r="AA3068" s="16"/>
      <c r="AB3068" s="17"/>
      <c r="AC3068" s="16"/>
      <c r="AE3068" s="16"/>
      <c r="AG3068" s="17"/>
      <c r="AH3068" s="16"/>
      <c r="AJ3068" s="16"/>
      <c r="AL3068" s="17"/>
      <c r="AM3068" s="16"/>
      <c r="AO3068" s="16"/>
      <c r="AQ3068" s="16"/>
      <c r="AS3068" s="16"/>
      <c r="AU3068" s="16"/>
      <c r="AW3068" s="16"/>
      <c r="AY3068" s="16"/>
      <c r="BA3068" s="16"/>
      <c r="BC3068" s="16"/>
      <c r="BE3068" s="16"/>
      <c r="BF3068" s="17"/>
      <c r="BG3068" s="16"/>
      <c r="BI3068" s="17"/>
      <c r="BJ3068" s="17"/>
      <c r="BK3068" s="17"/>
      <c r="BL3068" s="17"/>
      <c r="BN3068" s="16"/>
      <c r="BT3068" s="16"/>
      <c r="BU3068" s="16"/>
      <c r="BV3068" s="16"/>
      <c r="BY3068" s="16"/>
      <c r="BZ3068" s="16"/>
      <c r="CA3068" s="16"/>
      <c r="CH3068" s="16"/>
      <c r="CI3068" s="16"/>
    </row>
    <row r="3069" spans="6:87" x14ac:dyDescent="0.25">
      <c r="F3069" s="16"/>
      <c r="G3069" s="16"/>
      <c r="U3069" s="16"/>
      <c r="V3069" s="16"/>
      <c r="W3069" s="16"/>
      <c r="Y3069" s="16"/>
      <c r="Z3069" s="16"/>
      <c r="AA3069" s="16"/>
      <c r="AB3069" s="17"/>
      <c r="AC3069" s="16"/>
      <c r="AE3069" s="16"/>
      <c r="AG3069" s="17"/>
      <c r="AH3069" s="16"/>
      <c r="AJ3069" s="16"/>
      <c r="AL3069" s="17"/>
      <c r="AM3069" s="16"/>
      <c r="AO3069" s="16"/>
      <c r="AQ3069" s="16"/>
      <c r="AS3069" s="16"/>
      <c r="AU3069" s="16"/>
      <c r="AW3069" s="16"/>
      <c r="AY3069" s="16"/>
      <c r="BA3069" s="16"/>
      <c r="BC3069" s="16"/>
      <c r="BE3069" s="16"/>
      <c r="BF3069" s="17"/>
      <c r="BG3069" s="16"/>
      <c r="BI3069" s="17"/>
      <c r="BJ3069" s="17"/>
      <c r="BK3069" s="17"/>
      <c r="BL3069" s="17"/>
      <c r="BN3069" s="16"/>
      <c r="BT3069" s="16"/>
      <c r="BU3069" s="16"/>
      <c r="BV3069" s="16"/>
      <c r="BY3069" s="16"/>
      <c r="BZ3069" s="16"/>
      <c r="CA3069" s="16"/>
      <c r="CH3069" s="16"/>
      <c r="CI3069" s="16"/>
    </row>
    <row r="3070" spans="6:87" x14ac:dyDescent="0.25">
      <c r="F3070" s="16"/>
      <c r="G3070" s="16"/>
      <c r="U3070" s="16"/>
      <c r="V3070" s="16"/>
      <c r="W3070" s="16"/>
      <c r="Y3070" s="16"/>
      <c r="Z3070" s="16"/>
      <c r="AA3070" s="16"/>
      <c r="AB3070" s="17"/>
      <c r="AC3070" s="16"/>
      <c r="AE3070" s="16"/>
      <c r="AG3070" s="17"/>
      <c r="AH3070" s="16"/>
      <c r="AJ3070" s="16"/>
      <c r="AL3070" s="17"/>
      <c r="AM3070" s="16"/>
      <c r="AO3070" s="16"/>
      <c r="AQ3070" s="16"/>
      <c r="AS3070" s="16"/>
      <c r="AU3070" s="16"/>
      <c r="AW3070" s="16"/>
      <c r="AY3070" s="16"/>
      <c r="BA3070" s="16"/>
      <c r="BC3070" s="16"/>
      <c r="BE3070" s="16"/>
      <c r="BF3070" s="17"/>
      <c r="BG3070" s="16"/>
      <c r="BI3070" s="17"/>
      <c r="BJ3070" s="17"/>
      <c r="BK3070" s="17"/>
      <c r="BL3070" s="17"/>
      <c r="BN3070" s="16"/>
      <c r="BT3070" s="16"/>
      <c r="BU3070" s="16"/>
      <c r="BV3070" s="16"/>
      <c r="BY3070" s="16"/>
      <c r="BZ3070" s="16"/>
      <c r="CA3070" s="16"/>
      <c r="CH3070" s="16"/>
      <c r="CI3070" s="16"/>
    </row>
    <row r="3071" spans="6:87" x14ac:dyDescent="0.25">
      <c r="F3071" s="16"/>
      <c r="G3071" s="16"/>
      <c r="U3071" s="16"/>
      <c r="V3071" s="16"/>
      <c r="W3071" s="16"/>
      <c r="Y3071" s="16"/>
      <c r="Z3071" s="16"/>
      <c r="AA3071" s="16"/>
      <c r="AB3071" s="17"/>
      <c r="AC3071" s="16"/>
      <c r="AE3071" s="16"/>
      <c r="AG3071" s="17"/>
      <c r="AH3071" s="16"/>
      <c r="AJ3071" s="16"/>
      <c r="AL3071" s="17"/>
      <c r="AM3071" s="16"/>
      <c r="AO3071" s="16"/>
      <c r="AQ3071" s="16"/>
      <c r="AS3071" s="16"/>
      <c r="AU3071" s="16"/>
      <c r="AW3071" s="16"/>
      <c r="AY3071" s="16"/>
      <c r="BA3071" s="16"/>
      <c r="BC3071" s="16"/>
      <c r="BE3071" s="16"/>
      <c r="BF3071" s="17"/>
      <c r="BG3071" s="16"/>
      <c r="BI3071" s="17"/>
      <c r="BJ3071" s="17"/>
      <c r="BK3071" s="17"/>
      <c r="BL3071" s="17"/>
      <c r="BN3071" s="16"/>
      <c r="BT3071" s="16"/>
      <c r="BU3071" s="16"/>
      <c r="BV3071" s="16"/>
      <c r="BY3071" s="16"/>
      <c r="BZ3071" s="16"/>
      <c r="CA3071" s="16"/>
      <c r="CH3071" s="16"/>
      <c r="CI3071" s="16"/>
    </row>
    <row r="3072" spans="6:87" x14ac:dyDescent="0.25">
      <c r="F3072" s="16"/>
      <c r="G3072" s="16"/>
      <c r="U3072" s="16"/>
      <c r="V3072" s="16"/>
      <c r="W3072" s="16"/>
      <c r="Y3072" s="16"/>
      <c r="Z3072" s="16"/>
      <c r="AA3072" s="16"/>
      <c r="AB3072" s="17"/>
      <c r="AC3072" s="16"/>
      <c r="AE3072" s="16"/>
      <c r="AG3072" s="17"/>
      <c r="AH3072" s="16"/>
      <c r="AJ3072" s="16"/>
      <c r="AL3072" s="17"/>
      <c r="AM3072" s="16"/>
      <c r="AO3072" s="16"/>
      <c r="AQ3072" s="16"/>
      <c r="AS3072" s="16"/>
      <c r="AU3072" s="16"/>
      <c r="AW3072" s="16"/>
      <c r="AY3072" s="16"/>
      <c r="BA3072" s="16"/>
      <c r="BC3072" s="16"/>
      <c r="BE3072" s="16"/>
      <c r="BF3072" s="17"/>
      <c r="BG3072" s="16"/>
      <c r="BI3072" s="17"/>
      <c r="BJ3072" s="17"/>
      <c r="BK3072" s="17"/>
      <c r="BL3072" s="17"/>
      <c r="BN3072" s="16"/>
      <c r="BT3072" s="16"/>
      <c r="BU3072" s="16"/>
      <c r="BV3072" s="16"/>
      <c r="BY3072" s="16"/>
      <c r="BZ3072" s="16"/>
      <c r="CA3072" s="16"/>
      <c r="CH3072" s="16"/>
      <c r="CI3072" s="16"/>
    </row>
    <row r="3073" spans="6:87" x14ac:dyDescent="0.25">
      <c r="F3073" s="16"/>
      <c r="G3073" s="16"/>
      <c r="U3073" s="16"/>
      <c r="V3073" s="16"/>
      <c r="W3073" s="16"/>
      <c r="Y3073" s="16"/>
      <c r="Z3073" s="16"/>
      <c r="AA3073" s="16"/>
      <c r="AB3073" s="17"/>
      <c r="AC3073" s="16"/>
      <c r="AE3073" s="16"/>
      <c r="AG3073" s="17"/>
      <c r="AH3073" s="16"/>
      <c r="AJ3073" s="16"/>
      <c r="AL3073" s="17"/>
      <c r="AM3073" s="16"/>
      <c r="AO3073" s="16"/>
      <c r="AQ3073" s="16"/>
      <c r="AS3073" s="16"/>
      <c r="AU3073" s="16"/>
      <c r="AW3073" s="16"/>
      <c r="AY3073" s="16"/>
      <c r="BA3073" s="16"/>
      <c r="BC3073" s="16"/>
      <c r="BE3073" s="16"/>
      <c r="BF3073" s="17"/>
      <c r="BG3073" s="16"/>
      <c r="BI3073" s="17"/>
      <c r="BJ3073" s="17"/>
      <c r="BK3073" s="17"/>
      <c r="BL3073" s="17"/>
      <c r="BN3073" s="16"/>
      <c r="BT3073" s="16"/>
      <c r="BU3073" s="16"/>
      <c r="BV3073" s="16"/>
      <c r="BY3073" s="16"/>
      <c r="BZ3073" s="16"/>
      <c r="CA3073" s="16"/>
      <c r="CH3073" s="16"/>
      <c r="CI3073" s="16"/>
    </row>
    <row r="3074" spans="6:87" x14ac:dyDescent="0.25">
      <c r="F3074" s="16"/>
      <c r="G3074" s="16"/>
      <c r="U3074" s="16"/>
      <c r="V3074" s="16"/>
      <c r="W3074" s="16"/>
      <c r="Y3074" s="16"/>
      <c r="Z3074" s="16"/>
      <c r="AA3074" s="16"/>
      <c r="AB3074" s="17"/>
      <c r="AC3074" s="16"/>
      <c r="AE3074" s="16"/>
      <c r="AG3074" s="17"/>
      <c r="AH3074" s="16"/>
      <c r="AJ3074" s="16"/>
      <c r="AL3074" s="17"/>
      <c r="AM3074" s="16"/>
      <c r="AO3074" s="16"/>
      <c r="AQ3074" s="16"/>
      <c r="AS3074" s="16"/>
      <c r="AU3074" s="16"/>
      <c r="AW3074" s="16"/>
      <c r="AY3074" s="16"/>
      <c r="BA3074" s="16"/>
      <c r="BC3074" s="16"/>
      <c r="BE3074" s="16"/>
      <c r="BF3074" s="17"/>
      <c r="BG3074" s="16"/>
      <c r="BI3074" s="17"/>
      <c r="BJ3074" s="17"/>
      <c r="BK3074" s="17"/>
      <c r="BL3074" s="17"/>
      <c r="BN3074" s="16"/>
      <c r="BT3074" s="16"/>
      <c r="BU3074" s="16"/>
      <c r="BV3074" s="16"/>
      <c r="BY3074" s="16"/>
      <c r="BZ3074" s="16"/>
      <c r="CA3074" s="16"/>
      <c r="CH3074" s="16"/>
      <c r="CI3074" s="16"/>
    </row>
    <row r="3075" spans="6:87" x14ac:dyDescent="0.25">
      <c r="F3075" s="16"/>
      <c r="G3075" s="16"/>
      <c r="U3075" s="16"/>
      <c r="V3075" s="16"/>
      <c r="W3075" s="16"/>
      <c r="Y3075" s="16"/>
      <c r="Z3075" s="16"/>
      <c r="AA3075" s="16"/>
      <c r="AB3075" s="17"/>
      <c r="AC3075" s="16"/>
      <c r="AE3075" s="16"/>
      <c r="AG3075" s="17"/>
      <c r="AH3075" s="16"/>
      <c r="AJ3075" s="16"/>
      <c r="AL3075" s="17"/>
      <c r="AM3075" s="16"/>
      <c r="AO3075" s="16"/>
      <c r="AQ3075" s="16"/>
      <c r="AS3075" s="16"/>
      <c r="AU3075" s="16"/>
      <c r="AW3075" s="16"/>
      <c r="AY3075" s="16"/>
      <c r="BA3075" s="16"/>
      <c r="BC3075" s="16"/>
      <c r="BE3075" s="16"/>
      <c r="BF3075" s="17"/>
      <c r="BG3075" s="16"/>
      <c r="BI3075" s="17"/>
      <c r="BJ3075" s="17"/>
      <c r="BK3075" s="17"/>
      <c r="BL3075" s="17"/>
      <c r="BN3075" s="16"/>
      <c r="BT3075" s="16"/>
      <c r="BU3075" s="16"/>
      <c r="BV3075" s="16"/>
      <c r="BY3075" s="16"/>
      <c r="BZ3075" s="16"/>
      <c r="CA3075" s="16"/>
      <c r="CH3075" s="16"/>
      <c r="CI3075" s="16"/>
    </row>
    <row r="3076" spans="6:87" x14ac:dyDescent="0.25">
      <c r="F3076" s="16"/>
      <c r="G3076" s="16"/>
      <c r="U3076" s="16"/>
      <c r="V3076" s="16"/>
      <c r="W3076" s="16"/>
      <c r="Y3076" s="16"/>
      <c r="Z3076" s="16"/>
      <c r="AA3076" s="16"/>
      <c r="AB3076" s="17"/>
      <c r="AC3076" s="16"/>
      <c r="AE3076" s="16"/>
      <c r="AG3076" s="17"/>
      <c r="AH3076" s="16"/>
      <c r="AJ3076" s="16"/>
      <c r="AL3076" s="17"/>
      <c r="AM3076" s="16"/>
      <c r="AO3076" s="16"/>
      <c r="AQ3076" s="16"/>
      <c r="AS3076" s="16"/>
      <c r="AU3076" s="16"/>
      <c r="AW3076" s="16"/>
      <c r="AY3076" s="16"/>
      <c r="BA3076" s="16"/>
      <c r="BC3076" s="16"/>
      <c r="BE3076" s="16"/>
      <c r="BF3076" s="17"/>
      <c r="BG3076" s="16"/>
      <c r="BI3076" s="17"/>
      <c r="BJ3076" s="17"/>
      <c r="BK3076" s="17"/>
      <c r="BL3076" s="17"/>
      <c r="BN3076" s="16"/>
      <c r="BT3076" s="16"/>
      <c r="BU3076" s="16"/>
      <c r="BV3076" s="16"/>
      <c r="BY3076" s="16"/>
      <c r="BZ3076" s="16"/>
      <c r="CA3076" s="16"/>
      <c r="CH3076" s="16"/>
      <c r="CI3076" s="16"/>
    </row>
    <row r="3077" spans="6:87" x14ac:dyDescent="0.25">
      <c r="F3077" s="16"/>
      <c r="G3077" s="16"/>
      <c r="U3077" s="16"/>
      <c r="V3077" s="16"/>
      <c r="W3077" s="16"/>
      <c r="Y3077" s="16"/>
      <c r="Z3077" s="16"/>
      <c r="AA3077" s="16"/>
      <c r="AB3077" s="17"/>
      <c r="AC3077" s="16"/>
      <c r="AE3077" s="16"/>
      <c r="AG3077" s="17"/>
      <c r="AH3077" s="16"/>
      <c r="AJ3077" s="16"/>
      <c r="AL3077" s="17"/>
      <c r="AM3077" s="16"/>
      <c r="AO3077" s="16"/>
      <c r="AQ3077" s="16"/>
      <c r="AS3077" s="16"/>
      <c r="AU3077" s="16"/>
      <c r="AW3077" s="16"/>
      <c r="AY3077" s="16"/>
      <c r="BA3077" s="16"/>
      <c r="BC3077" s="16"/>
      <c r="BE3077" s="16"/>
      <c r="BF3077" s="17"/>
      <c r="BG3077" s="16"/>
      <c r="BI3077" s="17"/>
      <c r="BJ3077" s="17"/>
      <c r="BK3077" s="17"/>
      <c r="BL3077" s="17"/>
      <c r="BN3077" s="16"/>
      <c r="BT3077" s="16"/>
      <c r="BU3077" s="16"/>
      <c r="BV3077" s="16"/>
      <c r="BY3077" s="16"/>
      <c r="BZ3077" s="16"/>
      <c r="CA3077" s="16"/>
      <c r="CH3077" s="16"/>
      <c r="CI3077" s="16"/>
    </row>
    <row r="3078" spans="6:87" x14ac:dyDescent="0.25">
      <c r="F3078" s="16"/>
      <c r="G3078" s="16"/>
      <c r="U3078" s="16"/>
      <c r="V3078" s="16"/>
      <c r="W3078" s="16"/>
      <c r="Y3078" s="16"/>
      <c r="Z3078" s="16"/>
      <c r="AA3078" s="16"/>
      <c r="AB3078" s="17"/>
      <c r="AC3078" s="16"/>
      <c r="AE3078" s="16"/>
      <c r="AG3078" s="17"/>
      <c r="AH3078" s="16"/>
      <c r="AJ3078" s="16"/>
      <c r="AL3078" s="17"/>
      <c r="AM3078" s="16"/>
      <c r="AO3078" s="16"/>
      <c r="AQ3078" s="16"/>
      <c r="AS3078" s="16"/>
      <c r="AU3078" s="16"/>
      <c r="AW3078" s="16"/>
      <c r="AY3078" s="16"/>
      <c r="BA3078" s="16"/>
      <c r="BC3078" s="16"/>
      <c r="BE3078" s="16"/>
      <c r="BF3078" s="17"/>
      <c r="BG3078" s="16"/>
      <c r="BI3078" s="17"/>
      <c r="BJ3078" s="17"/>
      <c r="BK3078" s="17"/>
      <c r="BL3078" s="17"/>
      <c r="BN3078" s="16"/>
      <c r="BT3078" s="16"/>
      <c r="BU3078" s="16"/>
      <c r="BV3078" s="16"/>
      <c r="BY3078" s="16"/>
      <c r="BZ3078" s="16"/>
      <c r="CA3078" s="16"/>
      <c r="CH3078" s="16"/>
      <c r="CI3078" s="16"/>
    </row>
    <row r="3079" spans="6:87" x14ac:dyDescent="0.25">
      <c r="F3079" s="16"/>
      <c r="G3079" s="16"/>
      <c r="U3079" s="16"/>
      <c r="V3079" s="16"/>
      <c r="W3079" s="16"/>
      <c r="Y3079" s="16"/>
      <c r="Z3079" s="16"/>
      <c r="AA3079" s="16"/>
      <c r="AB3079" s="17"/>
      <c r="AC3079" s="16"/>
      <c r="AE3079" s="16"/>
      <c r="AG3079" s="17"/>
      <c r="AH3079" s="16"/>
      <c r="AJ3079" s="16"/>
      <c r="AL3079" s="17"/>
      <c r="AM3079" s="16"/>
      <c r="AO3079" s="16"/>
      <c r="AQ3079" s="16"/>
      <c r="AS3079" s="16"/>
      <c r="AU3079" s="16"/>
      <c r="AW3079" s="16"/>
      <c r="AY3079" s="16"/>
      <c r="BA3079" s="16"/>
      <c r="BC3079" s="16"/>
      <c r="BE3079" s="16"/>
      <c r="BF3079" s="17"/>
      <c r="BG3079" s="16"/>
      <c r="BI3079" s="17"/>
      <c r="BJ3079" s="17"/>
      <c r="BK3079" s="17"/>
      <c r="BL3079" s="17"/>
      <c r="BN3079" s="16"/>
      <c r="BT3079" s="16"/>
      <c r="BU3079" s="16"/>
      <c r="BV3079" s="16"/>
      <c r="BY3079" s="16"/>
      <c r="BZ3079" s="16"/>
      <c r="CA3079" s="16"/>
      <c r="CH3079" s="16"/>
      <c r="CI3079" s="16"/>
    </row>
    <row r="3080" spans="6:87" x14ac:dyDescent="0.25">
      <c r="F3080" s="16"/>
      <c r="G3080" s="16"/>
      <c r="U3080" s="16"/>
      <c r="V3080" s="16"/>
      <c r="W3080" s="16"/>
      <c r="Y3080" s="16"/>
      <c r="Z3080" s="16"/>
      <c r="AA3080" s="16"/>
      <c r="AB3080" s="17"/>
      <c r="AC3080" s="16"/>
      <c r="AE3080" s="16"/>
      <c r="AG3080" s="17"/>
      <c r="AH3080" s="16"/>
      <c r="AJ3080" s="16"/>
      <c r="AL3080" s="17"/>
      <c r="AM3080" s="16"/>
      <c r="AO3080" s="16"/>
      <c r="AQ3080" s="16"/>
      <c r="AS3080" s="16"/>
      <c r="AU3080" s="16"/>
      <c r="AW3080" s="16"/>
      <c r="AY3080" s="16"/>
      <c r="BA3080" s="16"/>
      <c r="BC3080" s="16"/>
      <c r="BE3080" s="16"/>
      <c r="BF3080" s="17"/>
      <c r="BG3080" s="16"/>
      <c r="BI3080" s="17"/>
      <c r="BJ3080" s="17"/>
      <c r="BK3080" s="17"/>
      <c r="BL3080" s="17"/>
      <c r="BN3080" s="16"/>
      <c r="BT3080" s="16"/>
      <c r="BU3080" s="16"/>
      <c r="BV3080" s="16"/>
      <c r="BY3080" s="16"/>
      <c r="BZ3080" s="16"/>
      <c r="CA3080" s="16"/>
      <c r="CH3080" s="16"/>
      <c r="CI3080" s="16"/>
    </row>
    <row r="3081" spans="6:87" x14ac:dyDescent="0.25">
      <c r="F3081" s="16"/>
      <c r="G3081" s="16"/>
      <c r="U3081" s="16"/>
      <c r="V3081" s="16"/>
      <c r="W3081" s="16"/>
      <c r="Y3081" s="16"/>
      <c r="Z3081" s="16"/>
      <c r="AA3081" s="16"/>
      <c r="AB3081" s="17"/>
      <c r="AC3081" s="16"/>
      <c r="AE3081" s="16"/>
      <c r="AG3081" s="17"/>
      <c r="AH3081" s="16"/>
      <c r="AJ3081" s="16"/>
      <c r="AL3081" s="17"/>
      <c r="AM3081" s="16"/>
      <c r="AO3081" s="16"/>
      <c r="AQ3081" s="16"/>
      <c r="AS3081" s="16"/>
      <c r="AU3081" s="16"/>
      <c r="AW3081" s="16"/>
      <c r="AY3081" s="16"/>
      <c r="BA3081" s="16"/>
      <c r="BC3081" s="16"/>
      <c r="BE3081" s="16"/>
      <c r="BF3081" s="17"/>
      <c r="BG3081" s="16"/>
      <c r="BI3081" s="17"/>
      <c r="BJ3081" s="17"/>
      <c r="BK3081" s="17"/>
      <c r="BL3081" s="17"/>
      <c r="BN3081" s="16"/>
      <c r="BT3081" s="16"/>
      <c r="BU3081" s="16"/>
      <c r="BV3081" s="16"/>
      <c r="BY3081" s="16"/>
      <c r="BZ3081" s="16"/>
      <c r="CA3081" s="16"/>
      <c r="CH3081" s="16"/>
      <c r="CI3081" s="16"/>
    </row>
    <row r="3082" spans="6:87" x14ac:dyDescent="0.25">
      <c r="F3082" s="16"/>
      <c r="G3082" s="16"/>
      <c r="U3082" s="16"/>
      <c r="V3082" s="16"/>
      <c r="W3082" s="16"/>
      <c r="Y3082" s="16"/>
      <c r="Z3082" s="16"/>
      <c r="AA3082" s="16"/>
      <c r="AB3082" s="17"/>
      <c r="AC3082" s="16"/>
      <c r="AE3082" s="16"/>
      <c r="AG3082" s="17"/>
      <c r="AH3082" s="16"/>
      <c r="AJ3082" s="16"/>
      <c r="AL3082" s="17"/>
      <c r="AM3082" s="16"/>
      <c r="AO3082" s="16"/>
      <c r="AQ3082" s="16"/>
      <c r="AS3082" s="16"/>
      <c r="AU3082" s="16"/>
      <c r="AW3082" s="16"/>
      <c r="AY3082" s="16"/>
      <c r="BA3082" s="16"/>
      <c r="BC3082" s="16"/>
      <c r="BE3082" s="16"/>
      <c r="BF3082" s="17"/>
      <c r="BG3082" s="16"/>
      <c r="BI3082" s="17"/>
      <c r="BJ3082" s="17"/>
      <c r="BK3082" s="17"/>
      <c r="BL3082" s="17"/>
      <c r="BN3082" s="16"/>
      <c r="BT3082" s="16"/>
      <c r="BU3082" s="16"/>
      <c r="BV3082" s="16"/>
      <c r="BY3082" s="16"/>
      <c r="BZ3082" s="16"/>
      <c r="CA3082" s="16"/>
      <c r="CH3082" s="16"/>
      <c r="CI3082" s="16"/>
    </row>
    <row r="3083" spans="6:87" x14ac:dyDescent="0.25">
      <c r="F3083" s="16"/>
      <c r="G3083" s="16"/>
      <c r="U3083" s="16"/>
      <c r="V3083" s="16"/>
      <c r="W3083" s="16"/>
      <c r="Y3083" s="16"/>
      <c r="Z3083" s="16"/>
      <c r="AA3083" s="16"/>
      <c r="AB3083" s="17"/>
      <c r="AC3083" s="16"/>
      <c r="AE3083" s="16"/>
      <c r="AG3083" s="17"/>
      <c r="AH3083" s="16"/>
      <c r="AJ3083" s="16"/>
      <c r="AL3083" s="17"/>
      <c r="AM3083" s="16"/>
      <c r="AO3083" s="16"/>
      <c r="AQ3083" s="16"/>
      <c r="AS3083" s="16"/>
      <c r="AU3083" s="16"/>
      <c r="AW3083" s="16"/>
      <c r="AY3083" s="16"/>
      <c r="BA3083" s="16"/>
      <c r="BC3083" s="16"/>
      <c r="BE3083" s="16"/>
      <c r="BF3083" s="17"/>
      <c r="BG3083" s="16"/>
      <c r="BI3083" s="17"/>
      <c r="BJ3083" s="17"/>
      <c r="BK3083" s="17"/>
      <c r="BL3083" s="17"/>
      <c r="BN3083" s="16"/>
      <c r="BT3083" s="16"/>
      <c r="BU3083" s="16"/>
      <c r="BV3083" s="16"/>
      <c r="BY3083" s="16"/>
      <c r="BZ3083" s="16"/>
      <c r="CA3083" s="16"/>
      <c r="CH3083" s="16"/>
      <c r="CI3083" s="16"/>
    </row>
    <row r="3084" spans="6:87" x14ac:dyDescent="0.25">
      <c r="F3084" s="16"/>
      <c r="G3084" s="16"/>
      <c r="U3084" s="16"/>
      <c r="V3084" s="16"/>
      <c r="W3084" s="16"/>
      <c r="Y3084" s="16"/>
      <c r="Z3084" s="16"/>
      <c r="AA3084" s="16"/>
      <c r="AB3084" s="17"/>
      <c r="AC3084" s="16"/>
      <c r="AE3084" s="16"/>
      <c r="AG3084" s="17"/>
      <c r="AH3084" s="16"/>
      <c r="AJ3084" s="16"/>
      <c r="AL3084" s="17"/>
      <c r="AM3084" s="16"/>
      <c r="AO3084" s="16"/>
      <c r="AQ3084" s="16"/>
      <c r="AS3084" s="16"/>
      <c r="AU3084" s="16"/>
      <c r="AW3084" s="16"/>
      <c r="AY3084" s="16"/>
      <c r="BA3084" s="16"/>
      <c r="BC3084" s="16"/>
      <c r="BE3084" s="16"/>
      <c r="BF3084" s="17"/>
      <c r="BG3084" s="16"/>
      <c r="BI3084" s="17"/>
      <c r="BJ3084" s="17"/>
      <c r="BK3084" s="17"/>
      <c r="BL3084" s="17"/>
      <c r="BN3084" s="16"/>
      <c r="BT3084" s="16"/>
      <c r="BU3084" s="16"/>
      <c r="BV3084" s="16"/>
      <c r="BY3084" s="16"/>
      <c r="BZ3084" s="16"/>
      <c r="CA3084" s="16"/>
      <c r="CH3084" s="16"/>
      <c r="CI3084" s="16"/>
    </row>
    <row r="3085" spans="6:87" x14ac:dyDescent="0.25">
      <c r="F3085" s="16"/>
      <c r="G3085" s="16"/>
      <c r="U3085" s="16"/>
      <c r="V3085" s="16"/>
      <c r="W3085" s="16"/>
      <c r="Y3085" s="16"/>
      <c r="Z3085" s="16"/>
      <c r="AA3085" s="16"/>
      <c r="AB3085" s="17"/>
      <c r="AC3085" s="16"/>
      <c r="AE3085" s="16"/>
      <c r="AG3085" s="17"/>
      <c r="AH3085" s="16"/>
      <c r="AJ3085" s="16"/>
      <c r="AL3085" s="17"/>
      <c r="AM3085" s="16"/>
      <c r="AO3085" s="16"/>
      <c r="AQ3085" s="16"/>
      <c r="AS3085" s="16"/>
      <c r="AU3085" s="16"/>
      <c r="AW3085" s="16"/>
      <c r="AY3085" s="16"/>
      <c r="BA3085" s="16"/>
      <c r="BC3085" s="16"/>
      <c r="BE3085" s="16"/>
      <c r="BF3085" s="17"/>
      <c r="BG3085" s="16"/>
      <c r="BI3085" s="17"/>
      <c r="BJ3085" s="17"/>
      <c r="BK3085" s="17"/>
      <c r="BL3085" s="17"/>
      <c r="BN3085" s="16"/>
      <c r="BT3085" s="16"/>
      <c r="BU3085" s="16"/>
      <c r="BV3085" s="16"/>
      <c r="BY3085" s="16"/>
      <c r="BZ3085" s="16"/>
      <c r="CA3085" s="16"/>
      <c r="CH3085" s="16"/>
      <c r="CI3085" s="16"/>
    </row>
    <row r="3086" spans="6:87" x14ac:dyDescent="0.25">
      <c r="F3086" s="16"/>
      <c r="G3086" s="16"/>
      <c r="U3086" s="16"/>
      <c r="V3086" s="16"/>
      <c r="W3086" s="16"/>
      <c r="Y3086" s="16"/>
      <c r="Z3086" s="16"/>
      <c r="AA3086" s="16"/>
      <c r="AB3086" s="17"/>
      <c r="AC3086" s="16"/>
      <c r="AE3086" s="16"/>
      <c r="AG3086" s="17"/>
      <c r="AH3086" s="16"/>
      <c r="AJ3086" s="16"/>
      <c r="AL3086" s="17"/>
      <c r="AM3086" s="16"/>
      <c r="AO3086" s="16"/>
      <c r="AQ3086" s="16"/>
      <c r="AS3086" s="16"/>
      <c r="AU3086" s="16"/>
      <c r="AW3086" s="16"/>
      <c r="AY3086" s="16"/>
      <c r="BA3086" s="16"/>
      <c r="BC3086" s="16"/>
      <c r="BE3086" s="16"/>
      <c r="BF3086" s="17"/>
      <c r="BG3086" s="16"/>
      <c r="BI3086" s="17"/>
      <c r="BJ3086" s="17"/>
      <c r="BK3086" s="17"/>
      <c r="BL3086" s="17"/>
      <c r="BN3086" s="16"/>
      <c r="BT3086" s="16"/>
      <c r="BU3086" s="16"/>
      <c r="BV3086" s="16"/>
      <c r="BY3086" s="16"/>
      <c r="BZ3086" s="16"/>
      <c r="CA3086" s="16"/>
      <c r="CH3086" s="16"/>
      <c r="CI3086" s="16"/>
    </row>
    <row r="3087" spans="6:87" x14ac:dyDescent="0.25">
      <c r="F3087" s="16"/>
      <c r="G3087" s="16"/>
      <c r="U3087" s="16"/>
      <c r="V3087" s="16"/>
      <c r="W3087" s="16"/>
      <c r="Y3087" s="16"/>
      <c r="Z3087" s="16"/>
      <c r="AA3087" s="16"/>
      <c r="AB3087" s="17"/>
      <c r="AC3087" s="16"/>
      <c r="AE3087" s="16"/>
      <c r="AG3087" s="17"/>
      <c r="AH3087" s="16"/>
      <c r="AJ3087" s="16"/>
      <c r="AL3087" s="17"/>
      <c r="AM3087" s="16"/>
      <c r="AO3087" s="16"/>
      <c r="AQ3087" s="16"/>
      <c r="AS3087" s="16"/>
      <c r="AU3087" s="16"/>
      <c r="AW3087" s="16"/>
      <c r="AY3087" s="16"/>
      <c r="BA3087" s="16"/>
      <c r="BC3087" s="16"/>
      <c r="BE3087" s="16"/>
      <c r="BF3087" s="17"/>
      <c r="BG3087" s="16"/>
      <c r="BI3087" s="17"/>
      <c r="BJ3087" s="17"/>
      <c r="BK3087" s="17"/>
      <c r="BL3087" s="17"/>
      <c r="BN3087" s="16"/>
      <c r="BT3087" s="16"/>
      <c r="BU3087" s="16"/>
      <c r="BV3087" s="16"/>
      <c r="BY3087" s="16"/>
      <c r="BZ3087" s="16"/>
      <c r="CA3087" s="16"/>
      <c r="CH3087" s="16"/>
      <c r="CI3087" s="16"/>
    </row>
    <row r="3088" spans="6:87" x14ac:dyDescent="0.25">
      <c r="F3088" s="16"/>
      <c r="G3088" s="16"/>
      <c r="U3088" s="16"/>
      <c r="V3088" s="16"/>
      <c r="W3088" s="16"/>
      <c r="Y3088" s="16"/>
      <c r="Z3088" s="16"/>
      <c r="AA3088" s="16"/>
      <c r="AB3088" s="17"/>
      <c r="AC3088" s="16"/>
      <c r="AE3088" s="16"/>
      <c r="AG3088" s="17"/>
      <c r="AH3088" s="16"/>
      <c r="AJ3088" s="16"/>
      <c r="AL3088" s="17"/>
      <c r="AM3088" s="16"/>
      <c r="AO3088" s="16"/>
      <c r="AQ3088" s="16"/>
      <c r="AS3088" s="16"/>
      <c r="AU3088" s="16"/>
      <c r="AW3088" s="16"/>
      <c r="AY3088" s="16"/>
      <c r="BA3088" s="16"/>
      <c r="BC3088" s="16"/>
      <c r="BE3088" s="16"/>
      <c r="BF3088" s="17"/>
      <c r="BG3088" s="16"/>
      <c r="BI3088" s="17"/>
      <c r="BJ3088" s="17"/>
      <c r="BK3088" s="17"/>
      <c r="BL3088" s="17"/>
      <c r="BN3088" s="16"/>
      <c r="BT3088" s="16"/>
      <c r="BU3088" s="16"/>
      <c r="BV3088" s="16"/>
      <c r="BY3088" s="16"/>
      <c r="BZ3088" s="16"/>
      <c r="CA3088" s="16"/>
      <c r="CH3088" s="16"/>
      <c r="CI3088" s="16"/>
    </row>
    <row r="3089" spans="6:87" x14ac:dyDescent="0.25">
      <c r="F3089" s="16"/>
      <c r="G3089" s="16"/>
      <c r="U3089" s="16"/>
      <c r="V3089" s="16"/>
      <c r="W3089" s="16"/>
      <c r="Y3089" s="16"/>
      <c r="Z3089" s="16"/>
      <c r="AA3089" s="16"/>
      <c r="AB3089" s="17"/>
      <c r="AC3089" s="16"/>
      <c r="AE3089" s="16"/>
      <c r="AG3089" s="17"/>
      <c r="AH3089" s="16"/>
      <c r="AJ3089" s="16"/>
      <c r="AL3089" s="17"/>
      <c r="AM3089" s="16"/>
      <c r="AO3089" s="16"/>
      <c r="AQ3089" s="16"/>
      <c r="AS3089" s="16"/>
      <c r="AU3089" s="16"/>
      <c r="AW3089" s="16"/>
      <c r="AY3089" s="16"/>
      <c r="BA3089" s="16"/>
      <c r="BC3089" s="16"/>
      <c r="BE3089" s="16"/>
      <c r="BF3089" s="17"/>
      <c r="BG3089" s="16"/>
      <c r="BI3089" s="17"/>
      <c r="BJ3089" s="17"/>
      <c r="BK3089" s="17"/>
      <c r="BL3089" s="17"/>
      <c r="BN3089" s="16"/>
      <c r="BT3089" s="16"/>
      <c r="BU3089" s="16"/>
      <c r="BV3089" s="16"/>
      <c r="BY3089" s="16"/>
      <c r="BZ3089" s="16"/>
      <c r="CA3089" s="16"/>
      <c r="CH3089" s="16"/>
      <c r="CI3089" s="16"/>
    </row>
    <row r="3090" spans="6:87" x14ac:dyDescent="0.25">
      <c r="F3090" s="16"/>
      <c r="G3090" s="16"/>
      <c r="U3090" s="16"/>
      <c r="V3090" s="16"/>
      <c r="W3090" s="16"/>
      <c r="Y3090" s="16"/>
      <c r="Z3090" s="16"/>
      <c r="AA3090" s="16"/>
      <c r="AB3090" s="17"/>
      <c r="AC3090" s="16"/>
      <c r="AE3090" s="16"/>
      <c r="AG3090" s="17"/>
      <c r="AH3090" s="16"/>
      <c r="AJ3090" s="16"/>
      <c r="AL3090" s="17"/>
      <c r="AM3090" s="16"/>
      <c r="AO3090" s="16"/>
      <c r="AQ3090" s="16"/>
      <c r="AS3090" s="16"/>
      <c r="AU3090" s="16"/>
      <c r="AW3090" s="16"/>
      <c r="AY3090" s="16"/>
      <c r="BA3090" s="16"/>
      <c r="BC3090" s="16"/>
      <c r="BE3090" s="16"/>
      <c r="BF3090" s="17"/>
      <c r="BG3090" s="16"/>
      <c r="BI3090" s="17"/>
      <c r="BJ3090" s="17"/>
      <c r="BK3090" s="17"/>
      <c r="BL3090" s="17"/>
      <c r="BN3090" s="16"/>
      <c r="BT3090" s="16"/>
      <c r="BU3090" s="16"/>
      <c r="BV3090" s="16"/>
      <c r="BY3090" s="16"/>
      <c r="BZ3090" s="16"/>
      <c r="CA3090" s="16"/>
      <c r="CH3090" s="16"/>
      <c r="CI3090" s="16"/>
    </row>
    <row r="3091" spans="6:87" x14ac:dyDescent="0.25">
      <c r="F3091" s="16"/>
      <c r="G3091" s="16"/>
      <c r="U3091" s="16"/>
      <c r="V3091" s="16"/>
      <c r="W3091" s="16"/>
      <c r="Y3091" s="16"/>
      <c r="Z3091" s="16"/>
      <c r="AA3091" s="16"/>
      <c r="AB3091" s="17"/>
      <c r="AC3091" s="16"/>
      <c r="AE3091" s="16"/>
      <c r="AG3091" s="17"/>
      <c r="AH3091" s="16"/>
      <c r="AJ3091" s="16"/>
      <c r="AL3091" s="17"/>
      <c r="AM3091" s="16"/>
      <c r="AO3091" s="16"/>
      <c r="AQ3091" s="16"/>
      <c r="AS3091" s="16"/>
      <c r="AU3091" s="16"/>
      <c r="AW3091" s="16"/>
      <c r="AY3091" s="16"/>
      <c r="BA3091" s="16"/>
      <c r="BC3091" s="16"/>
      <c r="BE3091" s="16"/>
      <c r="BF3091" s="17"/>
      <c r="BG3091" s="16"/>
      <c r="BI3091" s="17"/>
      <c r="BJ3091" s="17"/>
      <c r="BK3091" s="17"/>
      <c r="BL3091" s="17"/>
      <c r="BN3091" s="16"/>
      <c r="BT3091" s="16"/>
      <c r="BU3091" s="16"/>
      <c r="BV3091" s="16"/>
      <c r="BY3091" s="16"/>
      <c r="BZ3091" s="16"/>
      <c r="CA3091" s="16"/>
      <c r="CH3091" s="16"/>
      <c r="CI3091" s="16"/>
    </row>
    <row r="3092" spans="6:87" x14ac:dyDescent="0.25">
      <c r="F3092" s="16"/>
      <c r="G3092" s="16"/>
      <c r="U3092" s="16"/>
      <c r="V3092" s="16"/>
      <c r="W3092" s="16"/>
      <c r="Y3092" s="16"/>
      <c r="Z3092" s="16"/>
      <c r="AA3092" s="16"/>
      <c r="AB3092" s="17"/>
      <c r="AC3092" s="16"/>
      <c r="AE3092" s="16"/>
      <c r="AG3092" s="17"/>
      <c r="AH3092" s="16"/>
      <c r="AJ3092" s="16"/>
      <c r="AL3092" s="17"/>
      <c r="AM3092" s="16"/>
      <c r="AO3092" s="16"/>
      <c r="AQ3092" s="16"/>
      <c r="AS3092" s="16"/>
      <c r="AU3092" s="16"/>
      <c r="AW3092" s="16"/>
      <c r="AY3092" s="16"/>
      <c r="BA3092" s="16"/>
      <c r="BC3092" s="16"/>
      <c r="BE3092" s="16"/>
      <c r="BF3092" s="17"/>
      <c r="BG3092" s="16"/>
      <c r="BI3092" s="17"/>
      <c r="BJ3092" s="17"/>
      <c r="BK3092" s="17"/>
      <c r="BL3092" s="17"/>
      <c r="BN3092" s="16"/>
      <c r="BT3092" s="16"/>
      <c r="BU3092" s="16"/>
      <c r="BV3092" s="16"/>
      <c r="BY3092" s="16"/>
      <c r="BZ3092" s="16"/>
      <c r="CA3092" s="16"/>
      <c r="CH3092" s="16"/>
      <c r="CI3092" s="16"/>
    </row>
    <row r="3093" spans="6:87" x14ac:dyDescent="0.25">
      <c r="F3093" s="16"/>
      <c r="G3093" s="16"/>
      <c r="U3093" s="16"/>
      <c r="V3093" s="16"/>
      <c r="W3093" s="16"/>
      <c r="Y3093" s="16"/>
      <c r="Z3093" s="16"/>
      <c r="AA3093" s="16"/>
      <c r="AB3093" s="17"/>
      <c r="AC3093" s="16"/>
      <c r="AE3093" s="16"/>
      <c r="AG3093" s="17"/>
      <c r="AH3093" s="16"/>
      <c r="AJ3093" s="16"/>
      <c r="AL3093" s="17"/>
      <c r="AM3093" s="16"/>
      <c r="AO3093" s="16"/>
      <c r="AQ3093" s="16"/>
      <c r="AS3093" s="16"/>
      <c r="AU3093" s="16"/>
      <c r="AW3093" s="16"/>
      <c r="AY3093" s="16"/>
      <c r="BA3093" s="16"/>
      <c r="BC3093" s="16"/>
      <c r="BE3093" s="16"/>
      <c r="BF3093" s="17"/>
      <c r="BG3093" s="16"/>
      <c r="BI3093" s="17"/>
      <c r="BJ3093" s="17"/>
      <c r="BK3093" s="17"/>
      <c r="BL3093" s="17"/>
      <c r="BN3093" s="16"/>
      <c r="BT3093" s="16"/>
      <c r="BU3093" s="16"/>
      <c r="BV3093" s="16"/>
      <c r="BY3093" s="16"/>
      <c r="BZ3093" s="16"/>
      <c r="CA3093" s="16"/>
      <c r="CH3093" s="16"/>
      <c r="CI3093" s="16"/>
    </row>
    <row r="3094" spans="6:87" x14ac:dyDescent="0.25">
      <c r="F3094" s="16"/>
      <c r="G3094" s="16"/>
      <c r="U3094" s="16"/>
      <c r="V3094" s="16"/>
      <c r="W3094" s="16"/>
      <c r="Y3094" s="16"/>
      <c r="Z3094" s="16"/>
      <c r="AA3094" s="16"/>
      <c r="AB3094" s="17"/>
      <c r="AC3094" s="16"/>
      <c r="AE3094" s="16"/>
      <c r="AG3094" s="17"/>
      <c r="AH3094" s="16"/>
      <c r="AJ3094" s="16"/>
      <c r="AL3094" s="17"/>
      <c r="AM3094" s="16"/>
      <c r="AO3094" s="16"/>
      <c r="AQ3094" s="16"/>
      <c r="AS3094" s="16"/>
      <c r="AU3094" s="16"/>
      <c r="AW3094" s="16"/>
      <c r="AY3094" s="16"/>
      <c r="BA3094" s="16"/>
      <c r="BC3094" s="16"/>
      <c r="BE3094" s="16"/>
      <c r="BF3094" s="17"/>
      <c r="BG3094" s="16"/>
      <c r="BI3094" s="17"/>
      <c r="BJ3094" s="17"/>
      <c r="BK3094" s="17"/>
      <c r="BL3094" s="17"/>
      <c r="BN3094" s="16"/>
      <c r="BT3094" s="16"/>
      <c r="BU3094" s="16"/>
      <c r="BV3094" s="16"/>
      <c r="BY3094" s="16"/>
      <c r="BZ3094" s="16"/>
      <c r="CA3094" s="16"/>
      <c r="CH3094" s="16"/>
      <c r="CI3094" s="16"/>
    </row>
    <row r="3095" spans="6:87" x14ac:dyDescent="0.25">
      <c r="F3095" s="16"/>
      <c r="G3095" s="16"/>
      <c r="U3095" s="16"/>
      <c r="V3095" s="16"/>
      <c r="W3095" s="16"/>
      <c r="Y3095" s="16"/>
      <c r="Z3095" s="16"/>
      <c r="AA3095" s="16"/>
      <c r="AB3095" s="17"/>
      <c r="AC3095" s="16"/>
      <c r="AE3095" s="16"/>
      <c r="AG3095" s="17"/>
      <c r="AH3095" s="16"/>
      <c r="AJ3095" s="16"/>
      <c r="AL3095" s="17"/>
      <c r="AM3095" s="16"/>
      <c r="AO3095" s="16"/>
      <c r="AQ3095" s="16"/>
      <c r="AS3095" s="16"/>
      <c r="AU3095" s="16"/>
      <c r="AW3095" s="16"/>
      <c r="AY3095" s="16"/>
      <c r="BA3095" s="16"/>
      <c r="BC3095" s="16"/>
      <c r="BE3095" s="16"/>
      <c r="BF3095" s="17"/>
      <c r="BG3095" s="16"/>
      <c r="BI3095" s="17"/>
      <c r="BJ3095" s="17"/>
      <c r="BK3095" s="17"/>
      <c r="BL3095" s="17"/>
      <c r="BN3095" s="16"/>
      <c r="BT3095" s="16"/>
      <c r="BU3095" s="16"/>
      <c r="BV3095" s="16"/>
      <c r="BY3095" s="16"/>
      <c r="BZ3095" s="16"/>
      <c r="CA3095" s="16"/>
      <c r="CH3095" s="16"/>
      <c r="CI3095" s="16"/>
    </row>
    <row r="3096" spans="6:87" x14ac:dyDescent="0.25">
      <c r="F3096" s="16"/>
      <c r="G3096" s="16"/>
      <c r="U3096" s="16"/>
      <c r="V3096" s="16"/>
      <c r="W3096" s="16"/>
      <c r="Y3096" s="16"/>
      <c r="Z3096" s="16"/>
      <c r="AA3096" s="16"/>
      <c r="AB3096" s="17"/>
      <c r="AC3096" s="16"/>
      <c r="AE3096" s="16"/>
      <c r="AG3096" s="17"/>
      <c r="AH3096" s="16"/>
      <c r="AJ3096" s="16"/>
      <c r="AL3096" s="17"/>
      <c r="AM3096" s="16"/>
      <c r="AO3096" s="16"/>
      <c r="AQ3096" s="16"/>
      <c r="AS3096" s="16"/>
      <c r="AU3096" s="16"/>
      <c r="AW3096" s="16"/>
      <c r="AY3096" s="16"/>
      <c r="BA3096" s="16"/>
      <c r="BC3096" s="16"/>
      <c r="BE3096" s="16"/>
      <c r="BF3096" s="17"/>
      <c r="BG3096" s="16"/>
      <c r="BI3096" s="17"/>
      <c r="BJ3096" s="17"/>
      <c r="BK3096" s="17"/>
      <c r="BL3096" s="17"/>
      <c r="BN3096" s="16"/>
      <c r="BT3096" s="16"/>
      <c r="BU3096" s="16"/>
      <c r="BV3096" s="16"/>
      <c r="BY3096" s="16"/>
      <c r="BZ3096" s="16"/>
      <c r="CA3096" s="16"/>
      <c r="CH3096" s="16"/>
      <c r="CI3096" s="16"/>
    </row>
    <row r="3097" spans="6:87" x14ac:dyDescent="0.25">
      <c r="F3097" s="16"/>
      <c r="G3097" s="16"/>
      <c r="U3097" s="16"/>
      <c r="V3097" s="16"/>
      <c r="W3097" s="16"/>
      <c r="Y3097" s="16"/>
      <c r="Z3097" s="16"/>
      <c r="AA3097" s="16"/>
      <c r="AB3097" s="17"/>
      <c r="AC3097" s="16"/>
      <c r="AE3097" s="16"/>
      <c r="AG3097" s="17"/>
      <c r="AH3097" s="16"/>
      <c r="AJ3097" s="16"/>
      <c r="AL3097" s="17"/>
      <c r="AM3097" s="16"/>
      <c r="AO3097" s="16"/>
      <c r="AQ3097" s="16"/>
      <c r="AS3097" s="16"/>
      <c r="AU3097" s="16"/>
      <c r="AW3097" s="16"/>
      <c r="AY3097" s="16"/>
      <c r="BA3097" s="16"/>
      <c r="BC3097" s="16"/>
      <c r="BE3097" s="16"/>
      <c r="BF3097" s="17"/>
      <c r="BG3097" s="16"/>
      <c r="BI3097" s="17"/>
      <c r="BJ3097" s="17"/>
      <c r="BK3097" s="17"/>
      <c r="BL3097" s="17"/>
      <c r="BN3097" s="16"/>
      <c r="BT3097" s="16"/>
      <c r="BU3097" s="16"/>
      <c r="BV3097" s="16"/>
      <c r="BY3097" s="16"/>
      <c r="BZ3097" s="16"/>
      <c r="CA3097" s="16"/>
      <c r="CH3097" s="16"/>
      <c r="CI3097" s="16"/>
    </row>
    <row r="3098" spans="6:87" x14ac:dyDescent="0.25">
      <c r="F3098" s="16"/>
      <c r="G3098" s="16"/>
      <c r="U3098" s="16"/>
      <c r="V3098" s="16"/>
      <c r="W3098" s="16"/>
      <c r="Y3098" s="16"/>
      <c r="Z3098" s="16"/>
      <c r="AA3098" s="16"/>
      <c r="AB3098" s="17"/>
      <c r="AC3098" s="16"/>
      <c r="AE3098" s="16"/>
      <c r="AG3098" s="17"/>
      <c r="AH3098" s="16"/>
      <c r="AJ3098" s="16"/>
      <c r="AL3098" s="17"/>
      <c r="AM3098" s="16"/>
      <c r="AO3098" s="16"/>
      <c r="AQ3098" s="16"/>
      <c r="AS3098" s="16"/>
      <c r="AU3098" s="16"/>
      <c r="AW3098" s="16"/>
      <c r="AY3098" s="16"/>
      <c r="BA3098" s="16"/>
      <c r="BC3098" s="16"/>
      <c r="BE3098" s="16"/>
      <c r="BF3098" s="17"/>
      <c r="BG3098" s="16"/>
      <c r="BI3098" s="17"/>
      <c r="BJ3098" s="17"/>
      <c r="BK3098" s="17"/>
      <c r="BL3098" s="17"/>
      <c r="BN3098" s="16"/>
      <c r="BT3098" s="16"/>
      <c r="BU3098" s="16"/>
      <c r="BV3098" s="16"/>
      <c r="BY3098" s="16"/>
      <c r="BZ3098" s="16"/>
      <c r="CA3098" s="16"/>
      <c r="CH3098" s="16"/>
      <c r="CI3098" s="16"/>
    </row>
    <row r="3099" spans="6:87" x14ac:dyDescent="0.25">
      <c r="F3099" s="16"/>
      <c r="G3099" s="16"/>
      <c r="U3099" s="16"/>
      <c r="V3099" s="16"/>
      <c r="W3099" s="16"/>
      <c r="Y3099" s="16"/>
      <c r="Z3099" s="16"/>
      <c r="AA3099" s="16"/>
      <c r="AB3099" s="17"/>
      <c r="AC3099" s="16"/>
      <c r="AE3099" s="16"/>
      <c r="AG3099" s="17"/>
      <c r="AH3099" s="16"/>
      <c r="AJ3099" s="16"/>
      <c r="AL3099" s="17"/>
      <c r="AM3099" s="16"/>
      <c r="AO3099" s="16"/>
      <c r="AQ3099" s="16"/>
      <c r="AS3099" s="16"/>
      <c r="AU3099" s="16"/>
      <c r="AW3099" s="16"/>
      <c r="AY3099" s="16"/>
      <c r="BA3099" s="16"/>
      <c r="BC3099" s="16"/>
      <c r="BE3099" s="16"/>
      <c r="BF3099" s="17"/>
      <c r="BG3099" s="16"/>
      <c r="BI3099" s="17"/>
      <c r="BJ3099" s="17"/>
      <c r="BK3099" s="17"/>
      <c r="BL3099" s="17"/>
      <c r="BN3099" s="16"/>
      <c r="BT3099" s="16"/>
      <c r="BU3099" s="16"/>
      <c r="BV3099" s="16"/>
      <c r="BY3099" s="16"/>
      <c r="BZ3099" s="16"/>
      <c r="CA3099" s="16"/>
      <c r="CH3099" s="16"/>
      <c r="CI3099" s="16"/>
    </row>
    <row r="3100" spans="6:87" x14ac:dyDescent="0.25">
      <c r="F3100" s="16"/>
      <c r="G3100" s="16"/>
      <c r="U3100" s="16"/>
      <c r="V3100" s="16"/>
      <c r="W3100" s="16"/>
      <c r="Y3100" s="16"/>
      <c r="Z3100" s="16"/>
      <c r="AA3100" s="16"/>
      <c r="AB3100" s="17"/>
      <c r="AC3100" s="16"/>
      <c r="AE3100" s="16"/>
      <c r="AG3100" s="17"/>
      <c r="AH3100" s="16"/>
      <c r="AJ3100" s="16"/>
      <c r="AL3100" s="17"/>
      <c r="AM3100" s="16"/>
      <c r="AO3100" s="16"/>
      <c r="AQ3100" s="16"/>
      <c r="AS3100" s="16"/>
      <c r="AU3100" s="16"/>
      <c r="AW3100" s="16"/>
      <c r="AY3100" s="16"/>
      <c r="BA3100" s="16"/>
      <c r="BC3100" s="16"/>
      <c r="BE3100" s="16"/>
      <c r="BF3100" s="17"/>
      <c r="BG3100" s="16"/>
      <c r="BI3100" s="17"/>
      <c r="BJ3100" s="17"/>
      <c r="BK3100" s="17"/>
      <c r="BL3100" s="17"/>
      <c r="BN3100" s="16"/>
      <c r="BT3100" s="16"/>
      <c r="BU3100" s="16"/>
      <c r="BV3100" s="16"/>
      <c r="BY3100" s="16"/>
      <c r="BZ3100" s="16"/>
      <c r="CA3100" s="16"/>
      <c r="CH3100" s="16"/>
      <c r="CI3100" s="16"/>
    </row>
    <row r="3101" spans="6:87" x14ac:dyDescent="0.25">
      <c r="F3101" s="16"/>
      <c r="G3101" s="16"/>
      <c r="U3101" s="16"/>
      <c r="V3101" s="16"/>
      <c r="W3101" s="16"/>
      <c r="Y3101" s="16"/>
      <c r="Z3101" s="16"/>
      <c r="AA3101" s="16"/>
      <c r="AB3101" s="17"/>
      <c r="AC3101" s="16"/>
      <c r="AE3101" s="16"/>
      <c r="AG3101" s="17"/>
      <c r="AH3101" s="16"/>
      <c r="AJ3101" s="16"/>
      <c r="AL3101" s="17"/>
      <c r="AM3101" s="16"/>
      <c r="AO3101" s="16"/>
      <c r="AQ3101" s="16"/>
      <c r="AS3101" s="16"/>
      <c r="AU3101" s="16"/>
      <c r="AW3101" s="16"/>
      <c r="AY3101" s="16"/>
      <c r="BA3101" s="16"/>
      <c r="BC3101" s="16"/>
      <c r="BE3101" s="16"/>
      <c r="BF3101" s="17"/>
      <c r="BG3101" s="16"/>
      <c r="BI3101" s="17"/>
      <c r="BJ3101" s="17"/>
      <c r="BK3101" s="17"/>
      <c r="BL3101" s="17"/>
      <c r="BN3101" s="16"/>
      <c r="BT3101" s="16"/>
      <c r="BU3101" s="16"/>
      <c r="BV3101" s="16"/>
      <c r="BY3101" s="16"/>
      <c r="BZ3101" s="16"/>
      <c r="CA3101" s="16"/>
      <c r="CH3101" s="16"/>
      <c r="CI3101" s="16"/>
    </row>
    <row r="3102" spans="6:87" x14ac:dyDescent="0.25">
      <c r="F3102" s="16"/>
      <c r="G3102" s="16"/>
      <c r="U3102" s="16"/>
      <c r="V3102" s="16"/>
      <c r="W3102" s="16"/>
      <c r="Y3102" s="16"/>
      <c r="Z3102" s="16"/>
      <c r="AA3102" s="16"/>
      <c r="AB3102" s="17"/>
      <c r="AC3102" s="16"/>
      <c r="AE3102" s="16"/>
      <c r="AG3102" s="17"/>
      <c r="AH3102" s="16"/>
      <c r="AJ3102" s="16"/>
      <c r="AL3102" s="17"/>
      <c r="AM3102" s="16"/>
      <c r="AO3102" s="16"/>
      <c r="AQ3102" s="16"/>
      <c r="AS3102" s="16"/>
      <c r="AU3102" s="16"/>
      <c r="AW3102" s="16"/>
      <c r="AY3102" s="16"/>
      <c r="BA3102" s="16"/>
      <c r="BC3102" s="16"/>
      <c r="BE3102" s="16"/>
      <c r="BF3102" s="17"/>
      <c r="BG3102" s="16"/>
      <c r="BI3102" s="17"/>
      <c r="BJ3102" s="17"/>
      <c r="BK3102" s="17"/>
      <c r="BL3102" s="17"/>
      <c r="BN3102" s="16"/>
      <c r="BT3102" s="16"/>
      <c r="BU3102" s="16"/>
      <c r="BV3102" s="16"/>
      <c r="BY3102" s="16"/>
      <c r="BZ3102" s="16"/>
      <c r="CA3102" s="16"/>
      <c r="CH3102" s="16"/>
      <c r="CI3102" s="16"/>
    </row>
    <row r="3103" spans="6:87" x14ac:dyDescent="0.25">
      <c r="F3103" s="16"/>
      <c r="G3103" s="16"/>
      <c r="U3103" s="16"/>
      <c r="V3103" s="16"/>
      <c r="W3103" s="16"/>
      <c r="Y3103" s="16"/>
      <c r="Z3103" s="16"/>
      <c r="AA3103" s="16"/>
      <c r="AB3103" s="17"/>
      <c r="AC3103" s="16"/>
      <c r="AE3103" s="16"/>
      <c r="AG3103" s="17"/>
      <c r="AH3103" s="16"/>
      <c r="AJ3103" s="16"/>
      <c r="AL3103" s="17"/>
      <c r="AM3103" s="16"/>
      <c r="AO3103" s="16"/>
      <c r="AQ3103" s="16"/>
      <c r="AS3103" s="16"/>
      <c r="AU3103" s="16"/>
      <c r="AW3103" s="16"/>
      <c r="AY3103" s="16"/>
      <c r="BA3103" s="16"/>
      <c r="BC3103" s="16"/>
      <c r="BE3103" s="16"/>
      <c r="BF3103" s="17"/>
      <c r="BG3103" s="16"/>
      <c r="BI3103" s="17"/>
      <c r="BJ3103" s="17"/>
      <c r="BK3103" s="17"/>
      <c r="BL3103" s="17"/>
      <c r="BN3103" s="16"/>
      <c r="BT3103" s="16"/>
      <c r="BU3103" s="16"/>
      <c r="BV3103" s="16"/>
      <c r="BY3103" s="16"/>
      <c r="BZ3103" s="16"/>
      <c r="CA3103" s="16"/>
      <c r="CH3103" s="16"/>
      <c r="CI3103" s="16"/>
    </row>
    <row r="3104" spans="6:87" x14ac:dyDescent="0.25">
      <c r="F3104" s="16"/>
      <c r="G3104" s="16"/>
      <c r="U3104" s="16"/>
      <c r="V3104" s="16"/>
      <c r="W3104" s="16"/>
      <c r="Y3104" s="16"/>
      <c r="Z3104" s="16"/>
      <c r="AA3104" s="16"/>
      <c r="AB3104" s="17"/>
      <c r="AC3104" s="16"/>
      <c r="AE3104" s="16"/>
      <c r="AG3104" s="17"/>
      <c r="AH3104" s="16"/>
      <c r="AJ3104" s="16"/>
      <c r="AL3104" s="17"/>
      <c r="AM3104" s="16"/>
      <c r="AO3104" s="16"/>
      <c r="AQ3104" s="16"/>
      <c r="AS3104" s="16"/>
      <c r="AU3104" s="16"/>
      <c r="AW3104" s="16"/>
      <c r="AY3104" s="16"/>
      <c r="BA3104" s="16"/>
      <c r="BC3104" s="16"/>
      <c r="BE3104" s="16"/>
      <c r="BF3104" s="17"/>
      <c r="BG3104" s="16"/>
      <c r="BI3104" s="17"/>
      <c r="BJ3104" s="17"/>
      <c r="BK3104" s="17"/>
      <c r="BL3104" s="17"/>
      <c r="BN3104" s="16"/>
      <c r="BT3104" s="16"/>
      <c r="BU3104" s="16"/>
      <c r="BV3104" s="16"/>
      <c r="BY3104" s="16"/>
      <c r="BZ3104" s="16"/>
      <c r="CA3104" s="16"/>
      <c r="CH3104" s="16"/>
      <c r="CI3104" s="16"/>
    </row>
    <row r="3105" spans="6:87" x14ac:dyDescent="0.25">
      <c r="F3105" s="16"/>
      <c r="G3105" s="16"/>
      <c r="U3105" s="16"/>
      <c r="V3105" s="16"/>
      <c r="W3105" s="16"/>
      <c r="Y3105" s="16"/>
      <c r="Z3105" s="16"/>
      <c r="AA3105" s="16"/>
      <c r="AB3105" s="17"/>
      <c r="AC3105" s="16"/>
      <c r="AE3105" s="16"/>
      <c r="AG3105" s="17"/>
      <c r="AH3105" s="16"/>
      <c r="AJ3105" s="16"/>
      <c r="AL3105" s="17"/>
      <c r="AM3105" s="16"/>
      <c r="AO3105" s="16"/>
      <c r="AQ3105" s="16"/>
      <c r="AS3105" s="16"/>
      <c r="AU3105" s="16"/>
      <c r="AW3105" s="16"/>
      <c r="AY3105" s="16"/>
      <c r="BA3105" s="16"/>
      <c r="BC3105" s="16"/>
      <c r="BE3105" s="16"/>
      <c r="BF3105" s="17"/>
      <c r="BG3105" s="16"/>
      <c r="BI3105" s="17"/>
      <c r="BJ3105" s="17"/>
      <c r="BK3105" s="17"/>
      <c r="BL3105" s="17"/>
      <c r="BN3105" s="16"/>
      <c r="BT3105" s="16"/>
      <c r="BU3105" s="16"/>
      <c r="BV3105" s="16"/>
      <c r="BY3105" s="16"/>
      <c r="BZ3105" s="16"/>
      <c r="CA3105" s="16"/>
      <c r="CH3105" s="16"/>
      <c r="CI3105" s="16"/>
    </row>
    <row r="3106" spans="6:87" x14ac:dyDescent="0.25">
      <c r="F3106" s="16"/>
      <c r="G3106" s="16"/>
      <c r="U3106" s="16"/>
      <c r="V3106" s="16"/>
      <c r="W3106" s="16"/>
      <c r="Y3106" s="16"/>
      <c r="Z3106" s="16"/>
      <c r="AA3106" s="16"/>
      <c r="AB3106" s="17"/>
      <c r="AC3106" s="16"/>
      <c r="AE3106" s="16"/>
      <c r="AG3106" s="17"/>
      <c r="AH3106" s="16"/>
      <c r="AJ3106" s="16"/>
      <c r="AL3106" s="17"/>
      <c r="AM3106" s="16"/>
      <c r="AO3106" s="16"/>
      <c r="AQ3106" s="16"/>
      <c r="AS3106" s="16"/>
      <c r="AU3106" s="16"/>
      <c r="AW3106" s="16"/>
      <c r="AY3106" s="16"/>
      <c r="BA3106" s="16"/>
      <c r="BC3106" s="16"/>
      <c r="BE3106" s="16"/>
      <c r="BF3106" s="17"/>
      <c r="BG3106" s="16"/>
      <c r="BI3106" s="17"/>
      <c r="BJ3106" s="17"/>
      <c r="BK3106" s="17"/>
      <c r="BL3106" s="17"/>
      <c r="BN3106" s="16"/>
      <c r="BT3106" s="16"/>
      <c r="BU3106" s="16"/>
      <c r="BV3106" s="16"/>
      <c r="BY3106" s="16"/>
      <c r="BZ3106" s="16"/>
      <c r="CA3106" s="16"/>
      <c r="CH3106" s="16"/>
      <c r="CI3106" s="16"/>
    </row>
    <row r="3107" spans="6:87" x14ac:dyDescent="0.25">
      <c r="F3107" s="16"/>
      <c r="G3107" s="16"/>
      <c r="U3107" s="16"/>
      <c r="V3107" s="16"/>
      <c r="W3107" s="16"/>
      <c r="Y3107" s="16"/>
      <c r="Z3107" s="16"/>
      <c r="AA3107" s="16"/>
      <c r="AB3107" s="17"/>
      <c r="AC3107" s="16"/>
      <c r="AE3107" s="16"/>
      <c r="AG3107" s="17"/>
      <c r="AH3107" s="16"/>
      <c r="AJ3107" s="16"/>
      <c r="AL3107" s="17"/>
      <c r="AM3107" s="16"/>
      <c r="AO3107" s="16"/>
      <c r="AQ3107" s="16"/>
      <c r="AS3107" s="16"/>
      <c r="AU3107" s="16"/>
      <c r="AW3107" s="16"/>
      <c r="AY3107" s="16"/>
      <c r="BA3107" s="16"/>
      <c r="BC3107" s="16"/>
      <c r="BE3107" s="16"/>
      <c r="BF3107" s="17"/>
      <c r="BG3107" s="16"/>
      <c r="BI3107" s="17"/>
      <c r="BJ3107" s="17"/>
      <c r="BK3107" s="17"/>
      <c r="BL3107" s="17"/>
      <c r="BN3107" s="16"/>
      <c r="BT3107" s="16"/>
      <c r="BU3107" s="16"/>
      <c r="BV3107" s="16"/>
      <c r="BY3107" s="16"/>
      <c r="BZ3107" s="16"/>
      <c r="CA3107" s="16"/>
      <c r="CH3107" s="16"/>
      <c r="CI3107" s="16"/>
    </row>
    <row r="3108" spans="6:87" x14ac:dyDescent="0.25">
      <c r="F3108" s="16"/>
      <c r="G3108" s="16"/>
      <c r="U3108" s="16"/>
      <c r="V3108" s="16"/>
      <c r="W3108" s="16"/>
      <c r="Y3108" s="16"/>
      <c r="Z3108" s="16"/>
      <c r="AA3108" s="16"/>
      <c r="AB3108" s="17"/>
      <c r="AC3108" s="16"/>
      <c r="AE3108" s="16"/>
      <c r="AG3108" s="17"/>
      <c r="AH3108" s="16"/>
      <c r="AJ3108" s="16"/>
      <c r="AL3108" s="17"/>
      <c r="AM3108" s="16"/>
      <c r="AO3108" s="16"/>
      <c r="AQ3108" s="16"/>
      <c r="AS3108" s="16"/>
      <c r="AU3108" s="16"/>
      <c r="AW3108" s="16"/>
      <c r="AY3108" s="16"/>
      <c r="BA3108" s="16"/>
      <c r="BC3108" s="16"/>
      <c r="BE3108" s="16"/>
      <c r="BF3108" s="17"/>
      <c r="BG3108" s="16"/>
      <c r="BI3108" s="17"/>
      <c r="BJ3108" s="17"/>
      <c r="BK3108" s="17"/>
      <c r="BL3108" s="17"/>
      <c r="BN3108" s="16"/>
      <c r="BT3108" s="16"/>
      <c r="BU3108" s="16"/>
      <c r="BV3108" s="16"/>
      <c r="BY3108" s="16"/>
      <c r="BZ3108" s="16"/>
      <c r="CA3108" s="16"/>
      <c r="CH3108" s="16"/>
      <c r="CI3108" s="16"/>
    </row>
    <row r="3109" spans="6:87" x14ac:dyDescent="0.25">
      <c r="F3109" s="16"/>
      <c r="G3109" s="16"/>
      <c r="U3109" s="16"/>
      <c r="V3109" s="16"/>
      <c r="W3109" s="16"/>
      <c r="Y3109" s="16"/>
      <c r="Z3109" s="16"/>
      <c r="AA3109" s="16"/>
      <c r="AB3109" s="17"/>
      <c r="AC3109" s="16"/>
      <c r="AE3109" s="16"/>
      <c r="AG3109" s="17"/>
      <c r="AH3109" s="16"/>
      <c r="AJ3109" s="16"/>
      <c r="AL3109" s="17"/>
      <c r="AM3109" s="16"/>
      <c r="AO3109" s="16"/>
      <c r="AQ3109" s="16"/>
      <c r="AS3109" s="16"/>
      <c r="AU3109" s="16"/>
      <c r="AW3109" s="16"/>
      <c r="AY3109" s="16"/>
      <c r="BA3109" s="16"/>
      <c r="BC3109" s="16"/>
      <c r="BE3109" s="16"/>
      <c r="BF3109" s="17"/>
      <c r="BG3109" s="16"/>
      <c r="BI3109" s="17"/>
      <c r="BJ3109" s="17"/>
      <c r="BK3109" s="17"/>
      <c r="BL3109" s="17"/>
      <c r="BN3109" s="16"/>
      <c r="BT3109" s="16"/>
      <c r="BU3109" s="16"/>
      <c r="BV3109" s="16"/>
      <c r="BY3109" s="16"/>
      <c r="BZ3109" s="16"/>
      <c r="CA3109" s="16"/>
      <c r="CH3109" s="16"/>
      <c r="CI3109" s="16"/>
    </row>
    <row r="3110" spans="6:87" x14ac:dyDescent="0.25">
      <c r="F3110" s="16"/>
      <c r="G3110" s="16"/>
      <c r="U3110" s="16"/>
      <c r="V3110" s="16"/>
      <c r="W3110" s="16"/>
      <c r="Y3110" s="16"/>
      <c r="Z3110" s="16"/>
      <c r="AA3110" s="16"/>
      <c r="AB3110" s="17"/>
      <c r="AC3110" s="16"/>
      <c r="AE3110" s="16"/>
      <c r="AG3110" s="17"/>
      <c r="AH3110" s="16"/>
      <c r="AJ3110" s="16"/>
      <c r="AL3110" s="17"/>
      <c r="AM3110" s="16"/>
      <c r="AO3110" s="16"/>
      <c r="AQ3110" s="16"/>
      <c r="AS3110" s="16"/>
      <c r="AU3110" s="16"/>
      <c r="AW3110" s="16"/>
      <c r="AY3110" s="16"/>
      <c r="BA3110" s="16"/>
      <c r="BC3110" s="16"/>
      <c r="BE3110" s="16"/>
      <c r="BF3110" s="17"/>
      <c r="BG3110" s="16"/>
      <c r="BI3110" s="17"/>
      <c r="BJ3110" s="17"/>
      <c r="BK3110" s="17"/>
      <c r="BL3110" s="17"/>
      <c r="BN3110" s="16"/>
      <c r="BT3110" s="16"/>
      <c r="BU3110" s="16"/>
      <c r="BV3110" s="16"/>
      <c r="BY3110" s="16"/>
      <c r="BZ3110" s="16"/>
      <c r="CA3110" s="16"/>
      <c r="CH3110" s="16"/>
      <c r="CI3110" s="16"/>
    </row>
    <row r="3111" spans="6:87" x14ac:dyDescent="0.25">
      <c r="F3111" s="16"/>
      <c r="G3111" s="16"/>
      <c r="U3111" s="16"/>
      <c r="V3111" s="16"/>
      <c r="W3111" s="16"/>
      <c r="Y3111" s="16"/>
      <c r="Z3111" s="16"/>
      <c r="AA3111" s="16"/>
      <c r="AB3111" s="17"/>
      <c r="AC3111" s="16"/>
      <c r="AE3111" s="16"/>
      <c r="AG3111" s="17"/>
      <c r="AH3111" s="16"/>
      <c r="AJ3111" s="16"/>
      <c r="AL3111" s="17"/>
      <c r="AM3111" s="16"/>
      <c r="AO3111" s="16"/>
      <c r="AQ3111" s="16"/>
      <c r="AS3111" s="16"/>
      <c r="AU3111" s="16"/>
      <c r="AW3111" s="16"/>
      <c r="AY3111" s="16"/>
      <c r="BA3111" s="16"/>
      <c r="BC3111" s="16"/>
      <c r="BE3111" s="16"/>
      <c r="BF3111" s="17"/>
      <c r="BG3111" s="16"/>
      <c r="BI3111" s="17"/>
      <c r="BJ3111" s="17"/>
      <c r="BK3111" s="17"/>
      <c r="BL3111" s="17"/>
      <c r="BN3111" s="16"/>
      <c r="BT3111" s="16"/>
      <c r="BU3111" s="16"/>
      <c r="BV3111" s="16"/>
      <c r="BY3111" s="16"/>
      <c r="BZ3111" s="16"/>
      <c r="CA3111" s="16"/>
      <c r="CH3111" s="16"/>
      <c r="CI3111" s="16"/>
    </row>
    <row r="3112" spans="6:87" x14ac:dyDescent="0.25">
      <c r="F3112" s="16"/>
      <c r="G3112" s="16"/>
      <c r="U3112" s="16"/>
      <c r="V3112" s="16"/>
      <c r="W3112" s="16"/>
      <c r="Y3112" s="16"/>
      <c r="Z3112" s="16"/>
      <c r="AA3112" s="16"/>
      <c r="AB3112" s="17"/>
      <c r="AC3112" s="16"/>
      <c r="AE3112" s="16"/>
      <c r="AG3112" s="17"/>
      <c r="AH3112" s="16"/>
      <c r="AJ3112" s="16"/>
      <c r="AL3112" s="17"/>
      <c r="AM3112" s="16"/>
      <c r="AO3112" s="16"/>
      <c r="AQ3112" s="16"/>
      <c r="AS3112" s="16"/>
      <c r="AU3112" s="16"/>
      <c r="AW3112" s="16"/>
      <c r="AY3112" s="16"/>
      <c r="BA3112" s="16"/>
      <c r="BC3112" s="16"/>
      <c r="BE3112" s="16"/>
      <c r="BF3112" s="17"/>
      <c r="BG3112" s="16"/>
      <c r="BI3112" s="17"/>
      <c r="BJ3112" s="17"/>
      <c r="BK3112" s="17"/>
      <c r="BL3112" s="17"/>
      <c r="BN3112" s="16"/>
      <c r="BT3112" s="16"/>
      <c r="BU3112" s="16"/>
      <c r="BV3112" s="16"/>
      <c r="BY3112" s="16"/>
      <c r="BZ3112" s="16"/>
      <c r="CA3112" s="16"/>
      <c r="CH3112" s="16"/>
      <c r="CI3112" s="16"/>
    </row>
    <row r="3113" spans="6:87" x14ac:dyDescent="0.25">
      <c r="F3113" s="16"/>
      <c r="G3113" s="16"/>
      <c r="U3113" s="16"/>
      <c r="V3113" s="16"/>
      <c r="W3113" s="16"/>
      <c r="Y3113" s="16"/>
      <c r="Z3113" s="16"/>
      <c r="AA3113" s="16"/>
      <c r="AB3113" s="17"/>
      <c r="AC3113" s="16"/>
      <c r="AE3113" s="16"/>
      <c r="AG3113" s="17"/>
      <c r="AH3113" s="16"/>
      <c r="AJ3113" s="16"/>
      <c r="AL3113" s="17"/>
      <c r="AM3113" s="16"/>
      <c r="AO3113" s="16"/>
      <c r="AQ3113" s="16"/>
      <c r="AS3113" s="16"/>
      <c r="AU3113" s="16"/>
      <c r="AW3113" s="16"/>
      <c r="AY3113" s="16"/>
      <c r="BA3113" s="16"/>
      <c r="BC3113" s="16"/>
      <c r="BE3113" s="16"/>
      <c r="BF3113" s="17"/>
      <c r="BG3113" s="16"/>
      <c r="BI3113" s="17"/>
      <c r="BJ3113" s="17"/>
      <c r="BK3113" s="17"/>
      <c r="BL3113" s="17"/>
      <c r="BN3113" s="16"/>
      <c r="BT3113" s="16"/>
      <c r="BU3113" s="16"/>
      <c r="BV3113" s="16"/>
      <c r="BY3113" s="16"/>
      <c r="BZ3113" s="16"/>
      <c r="CA3113" s="16"/>
      <c r="CH3113" s="16"/>
      <c r="CI3113" s="16"/>
    </row>
    <row r="3114" spans="6:87" x14ac:dyDescent="0.25">
      <c r="F3114" s="16"/>
      <c r="G3114" s="16"/>
      <c r="U3114" s="16"/>
      <c r="V3114" s="16"/>
      <c r="W3114" s="16"/>
      <c r="Y3114" s="16"/>
      <c r="Z3114" s="16"/>
      <c r="AA3114" s="16"/>
      <c r="AB3114" s="17"/>
      <c r="AC3114" s="16"/>
      <c r="AE3114" s="16"/>
      <c r="AG3114" s="17"/>
      <c r="AH3114" s="16"/>
      <c r="AJ3114" s="16"/>
      <c r="AL3114" s="17"/>
      <c r="AM3114" s="16"/>
      <c r="AO3114" s="16"/>
      <c r="AQ3114" s="16"/>
      <c r="AS3114" s="16"/>
      <c r="AU3114" s="16"/>
      <c r="AW3114" s="16"/>
      <c r="AY3114" s="16"/>
      <c r="BA3114" s="16"/>
      <c r="BC3114" s="16"/>
      <c r="BE3114" s="16"/>
      <c r="BF3114" s="17"/>
      <c r="BG3114" s="16"/>
      <c r="BI3114" s="17"/>
      <c r="BJ3114" s="17"/>
      <c r="BK3114" s="17"/>
      <c r="BL3114" s="17"/>
      <c r="BN3114" s="16"/>
      <c r="BT3114" s="16"/>
      <c r="BU3114" s="16"/>
      <c r="BV3114" s="16"/>
      <c r="BY3114" s="16"/>
      <c r="BZ3114" s="16"/>
      <c r="CA3114" s="16"/>
      <c r="CH3114" s="16"/>
      <c r="CI3114" s="16"/>
    </row>
    <row r="3115" spans="6:87" x14ac:dyDescent="0.25">
      <c r="F3115" s="16"/>
      <c r="G3115" s="16"/>
      <c r="U3115" s="16"/>
      <c r="V3115" s="16"/>
      <c r="W3115" s="16"/>
      <c r="Y3115" s="16"/>
      <c r="Z3115" s="16"/>
      <c r="AA3115" s="16"/>
      <c r="AB3115" s="17"/>
      <c r="AC3115" s="16"/>
      <c r="AE3115" s="16"/>
      <c r="AG3115" s="17"/>
      <c r="AH3115" s="16"/>
      <c r="AJ3115" s="16"/>
      <c r="AL3115" s="17"/>
      <c r="AM3115" s="16"/>
      <c r="AO3115" s="16"/>
      <c r="AQ3115" s="16"/>
      <c r="AS3115" s="16"/>
      <c r="AU3115" s="16"/>
      <c r="AW3115" s="16"/>
      <c r="AY3115" s="16"/>
      <c r="BA3115" s="16"/>
      <c r="BC3115" s="16"/>
      <c r="BE3115" s="16"/>
      <c r="BF3115" s="17"/>
      <c r="BG3115" s="16"/>
      <c r="BI3115" s="17"/>
      <c r="BJ3115" s="17"/>
      <c r="BK3115" s="17"/>
      <c r="BL3115" s="17"/>
      <c r="BN3115" s="16"/>
      <c r="BT3115" s="16"/>
      <c r="BU3115" s="16"/>
      <c r="BV3115" s="16"/>
      <c r="BY3115" s="16"/>
      <c r="BZ3115" s="16"/>
      <c r="CA3115" s="16"/>
      <c r="CH3115" s="16"/>
      <c r="CI3115" s="16"/>
    </row>
    <row r="3116" spans="6:87" x14ac:dyDescent="0.25">
      <c r="F3116" s="16"/>
      <c r="G3116" s="16"/>
      <c r="U3116" s="16"/>
      <c r="V3116" s="16"/>
      <c r="W3116" s="16"/>
      <c r="Y3116" s="16"/>
      <c r="Z3116" s="16"/>
      <c r="AA3116" s="16"/>
      <c r="AB3116" s="17"/>
      <c r="AC3116" s="16"/>
      <c r="AE3116" s="16"/>
      <c r="AG3116" s="17"/>
      <c r="AH3116" s="16"/>
      <c r="AJ3116" s="16"/>
      <c r="AL3116" s="17"/>
      <c r="AM3116" s="16"/>
      <c r="AO3116" s="16"/>
      <c r="AQ3116" s="16"/>
      <c r="AS3116" s="16"/>
      <c r="AU3116" s="16"/>
      <c r="AW3116" s="16"/>
      <c r="AY3116" s="16"/>
      <c r="BA3116" s="16"/>
      <c r="BC3116" s="16"/>
      <c r="BE3116" s="16"/>
      <c r="BF3116" s="17"/>
      <c r="BG3116" s="16"/>
      <c r="BI3116" s="17"/>
      <c r="BJ3116" s="17"/>
      <c r="BK3116" s="17"/>
      <c r="BL3116" s="17"/>
      <c r="BN3116" s="16"/>
      <c r="BT3116" s="16"/>
      <c r="BU3116" s="16"/>
      <c r="BV3116" s="16"/>
      <c r="BY3116" s="16"/>
      <c r="BZ3116" s="16"/>
      <c r="CA3116" s="16"/>
      <c r="CH3116" s="16"/>
      <c r="CI3116" s="16"/>
    </row>
    <row r="3117" spans="6:87" x14ac:dyDescent="0.25">
      <c r="F3117" s="16"/>
      <c r="G3117" s="16"/>
      <c r="U3117" s="16"/>
      <c r="V3117" s="16"/>
      <c r="W3117" s="16"/>
      <c r="Y3117" s="16"/>
      <c r="Z3117" s="16"/>
      <c r="AA3117" s="16"/>
      <c r="AB3117" s="17"/>
      <c r="AC3117" s="16"/>
      <c r="AE3117" s="16"/>
      <c r="AG3117" s="17"/>
      <c r="AH3117" s="16"/>
      <c r="AJ3117" s="16"/>
      <c r="AL3117" s="17"/>
      <c r="AM3117" s="16"/>
      <c r="AO3117" s="16"/>
      <c r="AQ3117" s="16"/>
      <c r="AS3117" s="16"/>
      <c r="AU3117" s="16"/>
      <c r="AW3117" s="16"/>
      <c r="AY3117" s="16"/>
      <c r="BA3117" s="16"/>
      <c r="BC3117" s="16"/>
      <c r="BE3117" s="16"/>
      <c r="BF3117" s="17"/>
      <c r="BG3117" s="16"/>
      <c r="BI3117" s="17"/>
      <c r="BJ3117" s="17"/>
      <c r="BK3117" s="17"/>
      <c r="BL3117" s="17"/>
      <c r="BN3117" s="16"/>
      <c r="BT3117" s="16"/>
      <c r="BU3117" s="16"/>
      <c r="BV3117" s="16"/>
      <c r="BY3117" s="16"/>
      <c r="BZ3117" s="16"/>
      <c r="CA3117" s="16"/>
      <c r="CH3117" s="16"/>
      <c r="CI3117" s="16"/>
    </row>
    <row r="3118" spans="6:87" x14ac:dyDescent="0.25">
      <c r="F3118" s="16"/>
      <c r="G3118" s="16"/>
      <c r="U3118" s="16"/>
      <c r="V3118" s="16"/>
      <c r="W3118" s="16"/>
      <c r="Y3118" s="16"/>
      <c r="Z3118" s="16"/>
      <c r="AA3118" s="16"/>
      <c r="AB3118" s="17"/>
      <c r="AC3118" s="16"/>
      <c r="AE3118" s="16"/>
      <c r="AG3118" s="17"/>
      <c r="AH3118" s="16"/>
      <c r="AJ3118" s="16"/>
      <c r="AL3118" s="17"/>
      <c r="AM3118" s="16"/>
      <c r="AO3118" s="16"/>
      <c r="AQ3118" s="16"/>
      <c r="AS3118" s="16"/>
      <c r="AU3118" s="16"/>
      <c r="AW3118" s="16"/>
      <c r="AY3118" s="16"/>
      <c r="BA3118" s="16"/>
      <c r="BC3118" s="16"/>
      <c r="BE3118" s="16"/>
      <c r="BF3118" s="17"/>
      <c r="BG3118" s="16"/>
      <c r="BI3118" s="17"/>
      <c r="BJ3118" s="17"/>
      <c r="BK3118" s="17"/>
      <c r="BL3118" s="17"/>
      <c r="BN3118" s="16"/>
      <c r="BT3118" s="16"/>
      <c r="BU3118" s="16"/>
      <c r="BV3118" s="16"/>
      <c r="BY3118" s="16"/>
      <c r="BZ3118" s="16"/>
      <c r="CA3118" s="16"/>
      <c r="CH3118" s="16"/>
      <c r="CI3118" s="16"/>
    </row>
    <row r="3119" spans="6:87" x14ac:dyDescent="0.25">
      <c r="F3119" s="16"/>
      <c r="G3119" s="16"/>
      <c r="U3119" s="16"/>
      <c r="V3119" s="16"/>
      <c r="W3119" s="16"/>
      <c r="Y3119" s="16"/>
      <c r="Z3119" s="16"/>
      <c r="AA3119" s="16"/>
      <c r="AB3119" s="17"/>
      <c r="AC3119" s="16"/>
      <c r="AE3119" s="16"/>
      <c r="AG3119" s="17"/>
      <c r="AH3119" s="16"/>
      <c r="AJ3119" s="16"/>
      <c r="AL3119" s="17"/>
      <c r="AM3119" s="16"/>
      <c r="AO3119" s="16"/>
      <c r="AQ3119" s="16"/>
      <c r="AS3119" s="16"/>
      <c r="AU3119" s="16"/>
      <c r="AW3119" s="16"/>
      <c r="AY3119" s="16"/>
      <c r="BA3119" s="16"/>
      <c r="BC3119" s="16"/>
      <c r="BE3119" s="16"/>
      <c r="BF3119" s="17"/>
      <c r="BG3119" s="16"/>
      <c r="BI3119" s="17"/>
      <c r="BJ3119" s="17"/>
      <c r="BK3119" s="17"/>
      <c r="BL3119" s="17"/>
      <c r="BN3119" s="16"/>
      <c r="BT3119" s="16"/>
      <c r="BU3119" s="16"/>
      <c r="BV3119" s="16"/>
      <c r="BY3119" s="16"/>
      <c r="BZ3119" s="16"/>
      <c r="CA3119" s="16"/>
      <c r="CH3119" s="16"/>
      <c r="CI3119" s="16"/>
    </row>
    <row r="3120" spans="6:87" x14ac:dyDescent="0.25">
      <c r="F3120" s="16"/>
      <c r="G3120" s="16"/>
      <c r="U3120" s="16"/>
      <c r="V3120" s="16"/>
      <c r="W3120" s="16"/>
      <c r="Y3120" s="16"/>
      <c r="Z3120" s="16"/>
      <c r="AA3120" s="16"/>
      <c r="AB3120" s="17"/>
      <c r="AC3120" s="16"/>
      <c r="AE3120" s="16"/>
      <c r="AG3120" s="17"/>
      <c r="AH3120" s="16"/>
      <c r="AJ3120" s="16"/>
      <c r="AL3120" s="17"/>
      <c r="AM3120" s="16"/>
      <c r="AO3120" s="16"/>
      <c r="AQ3120" s="16"/>
      <c r="AS3120" s="16"/>
      <c r="AU3120" s="16"/>
      <c r="AW3120" s="16"/>
      <c r="AY3120" s="16"/>
      <c r="BA3120" s="16"/>
      <c r="BC3120" s="16"/>
      <c r="BE3120" s="16"/>
      <c r="BF3120" s="17"/>
      <c r="BG3120" s="16"/>
      <c r="BI3120" s="17"/>
      <c r="BJ3120" s="17"/>
      <c r="BK3120" s="17"/>
      <c r="BL3120" s="17"/>
      <c r="BN3120" s="16"/>
      <c r="BT3120" s="16"/>
      <c r="BU3120" s="16"/>
      <c r="BV3120" s="16"/>
      <c r="BY3120" s="16"/>
      <c r="BZ3120" s="16"/>
      <c r="CA3120" s="16"/>
      <c r="CH3120" s="16"/>
      <c r="CI3120" s="16"/>
    </row>
    <row r="3121" spans="6:87" x14ac:dyDescent="0.25">
      <c r="F3121" s="16"/>
      <c r="G3121" s="16"/>
      <c r="U3121" s="16"/>
      <c r="V3121" s="16"/>
      <c r="W3121" s="16"/>
      <c r="Y3121" s="16"/>
      <c r="Z3121" s="16"/>
      <c r="AA3121" s="16"/>
      <c r="AB3121" s="17"/>
      <c r="AC3121" s="16"/>
      <c r="AE3121" s="16"/>
      <c r="AG3121" s="17"/>
      <c r="AH3121" s="16"/>
      <c r="AJ3121" s="16"/>
      <c r="AL3121" s="17"/>
      <c r="AM3121" s="16"/>
      <c r="AO3121" s="16"/>
      <c r="AQ3121" s="16"/>
      <c r="AS3121" s="16"/>
      <c r="AU3121" s="16"/>
      <c r="AW3121" s="16"/>
      <c r="AY3121" s="16"/>
      <c r="BA3121" s="16"/>
      <c r="BC3121" s="16"/>
      <c r="BE3121" s="16"/>
      <c r="BF3121" s="17"/>
      <c r="BG3121" s="16"/>
      <c r="BI3121" s="17"/>
      <c r="BJ3121" s="17"/>
      <c r="BK3121" s="17"/>
      <c r="BL3121" s="17"/>
      <c r="BN3121" s="16"/>
      <c r="BT3121" s="16"/>
      <c r="BU3121" s="16"/>
      <c r="BV3121" s="16"/>
      <c r="BY3121" s="16"/>
      <c r="BZ3121" s="16"/>
      <c r="CA3121" s="16"/>
      <c r="CH3121" s="16"/>
      <c r="CI3121" s="16"/>
    </row>
    <row r="3122" spans="6:87" x14ac:dyDescent="0.25">
      <c r="F3122" s="16"/>
      <c r="G3122" s="16"/>
      <c r="U3122" s="16"/>
      <c r="V3122" s="16"/>
      <c r="W3122" s="16"/>
      <c r="Y3122" s="16"/>
      <c r="Z3122" s="16"/>
      <c r="AA3122" s="16"/>
      <c r="AB3122" s="17"/>
      <c r="AC3122" s="16"/>
      <c r="AE3122" s="16"/>
      <c r="AG3122" s="17"/>
      <c r="AH3122" s="16"/>
      <c r="AJ3122" s="16"/>
      <c r="AL3122" s="17"/>
      <c r="AM3122" s="16"/>
      <c r="AO3122" s="16"/>
      <c r="AQ3122" s="16"/>
      <c r="AS3122" s="16"/>
      <c r="AU3122" s="16"/>
      <c r="AW3122" s="16"/>
      <c r="AY3122" s="16"/>
      <c r="BA3122" s="16"/>
      <c r="BC3122" s="16"/>
      <c r="BE3122" s="16"/>
      <c r="BF3122" s="17"/>
      <c r="BG3122" s="16"/>
      <c r="BI3122" s="17"/>
      <c r="BJ3122" s="17"/>
      <c r="BK3122" s="17"/>
      <c r="BL3122" s="17"/>
      <c r="BN3122" s="16"/>
      <c r="BT3122" s="16"/>
      <c r="BU3122" s="16"/>
      <c r="BV3122" s="16"/>
      <c r="BY3122" s="16"/>
      <c r="BZ3122" s="16"/>
      <c r="CA3122" s="16"/>
      <c r="CH3122" s="16"/>
      <c r="CI3122" s="16"/>
    </row>
    <row r="3123" spans="6:87" x14ac:dyDescent="0.25">
      <c r="F3123" s="16"/>
      <c r="G3123" s="16"/>
      <c r="U3123" s="16"/>
      <c r="V3123" s="16"/>
      <c r="W3123" s="16"/>
      <c r="Y3123" s="16"/>
      <c r="Z3123" s="16"/>
      <c r="AA3123" s="16"/>
      <c r="AB3123" s="17"/>
      <c r="AC3123" s="16"/>
      <c r="AE3123" s="16"/>
      <c r="AG3123" s="17"/>
      <c r="AH3123" s="16"/>
      <c r="AJ3123" s="16"/>
      <c r="AL3123" s="17"/>
      <c r="AM3123" s="16"/>
      <c r="AO3123" s="16"/>
      <c r="AQ3123" s="16"/>
      <c r="AS3123" s="16"/>
      <c r="AU3123" s="16"/>
      <c r="AW3123" s="16"/>
      <c r="AY3123" s="16"/>
      <c r="BA3123" s="16"/>
      <c r="BC3123" s="16"/>
      <c r="BE3123" s="16"/>
      <c r="BF3123" s="17"/>
      <c r="BG3123" s="16"/>
      <c r="BI3123" s="17"/>
      <c r="BJ3123" s="17"/>
      <c r="BK3123" s="17"/>
      <c r="BL3123" s="17"/>
      <c r="BN3123" s="16"/>
      <c r="BT3123" s="16"/>
      <c r="BU3123" s="16"/>
      <c r="BV3123" s="16"/>
      <c r="BY3123" s="16"/>
      <c r="BZ3123" s="16"/>
      <c r="CA3123" s="16"/>
      <c r="CH3123" s="16"/>
      <c r="CI3123" s="16"/>
    </row>
    <row r="3124" spans="6:87" x14ac:dyDescent="0.25">
      <c r="F3124" s="16"/>
      <c r="G3124" s="16"/>
      <c r="U3124" s="16"/>
      <c r="V3124" s="16"/>
      <c r="W3124" s="16"/>
      <c r="Y3124" s="16"/>
      <c r="Z3124" s="16"/>
      <c r="AA3124" s="16"/>
      <c r="AB3124" s="17"/>
      <c r="AC3124" s="16"/>
      <c r="AE3124" s="16"/>
      <c r="AG3124" s="17"/>
      <c r="AH3124" s="16"/>
      <c r="AJ3124" s="16"/>
      <c r="AL3124" s="17"/>
      <c r="AM3124" s="16"/>
      <c r="AO3124" s="16"/>
      <c r="AQ3124" s="16"/>
      <c r="AS3124" s="16"/>
      <c r="AU3124" s="16"/>
      <c r="AW3124" s="16"/>
      <c r="AY3124" s="16"/>
      <c r="BA3124" s="16"/>
      <c r="BC3124" s="16"/>
      <c r="BE3124" s="16"/>
      <c r="BF3124" s="17"/>
      <c r="BG3124" s="16"/>
      <c r="BI3124" s="17"/>
      <c r="BJ3124" s="17"/>
      <c r="BK3124" s="17"/>
      <c r="BL3124" s="17"/>
      <c r="BN3124" s="16"/>
      <c r="BT3124" s="16"/>
      <c r="BU3124" s="16"/>
      <c r="BV3124" s="16"/>
      <c r="BY3124" s="16"/>
      <c r="BZ3124" s="16"/>
      <c r="CA3124" s="16"/>
      <c r="CH3124" s="16"/>
      <c r="CI3124" s="16"/>
    </row>
    <row r="3125" spans="6:87" x14ac:dyDescent="0.25">
      <c r="F3125" s="16"/>
      <c r="G3125" s="16"/>
      <c r="U3125" s="16"/>
      <c r="V3125" s="16"/>
      <c r="W3125" s="16"/>
      <c r="Y3125" s="16"/>
      <c r="Z3125" s="16"/>
      <c r="AA3125" s="16"/>
      <c r="AB3125" s="17"/>
      <c r="AC3125" s="16"/>
      <c r="AE3125" s="16"/>
      <c r="AG3125" s="17"/>
      <c r="AH3125" s="16"/>
      <c r="AJ3125" s="16"/>
      <c r="AL3125" s="17"/>
      <c r="AM3125" s="16"/>
      <c r="AO3125" s="16"/>
      <c r="AQ3125" s="16"/>
      <c r="AS3125" s="16"/>
      <c r="AU3125" s="16"/>
      <c r="AW3125" s="16"/>
      <c r="AY3125" s="16"/>
      <c r="BA3125" s="16"/>
      <c r="BC3125" s="16"/>
      <c r="BE3125" s="16"/>
      <c r="BF3125" s="17"/>
      <c r="BG3125" s="16"/>
      <c r="BI3125" s="17"/>
      <c r="BJ3125" s="17"/>
      <c r="BK3125" s="17"/>
      <c r="BL3125" s="17"/>
      <c r="BN3125" s="16"/>
      <c r="BT3125" s="16"/>
      <c r="BU3125" s="16"/>
      <c r="BV3125" s="16"/>
      <c r="BY3125" s="16"/>
      <c r="BZ3125" s="16"/>
      <c r="CA3125" s="16"/>
      <c r="CH3125" s="16"/>
      <c r="CI3125" s="16"/>
    </row>
    <row r="3126" spans="6:87" x14ac:dyDescent="0.25">
      <c r="F3126" s="16"/>
      <c r="G3126" s="16"/>
      <c r="U3126" s="16"/>
      <c r="V3126" s="16"/>
      <c r="W3126" s="16"/>
      <c r="Y3126" s="16"/>
      <c r="Z3126" s="16"/>
      <c r="AA3126" s="16"/>
      <c r="AB3126" s="17"/>
      <c r="AC3126" s="16"/>
      <c r="AE3126" s="16"/>
      <c r="AG3126" s="17"/>
      <c r="AH3126" s="16"/>
      <c r="AJ3126" s="16"/>
      <c r="AL3126" s="17"/>
      <c r="AM3126" s="16"/>
      <c r="AO3126" s="16"/>
      <c r="AQ3126" s="16"/>
      <c r="AS3126" s="16"/>
      <c r="AU3126" s="16"/>
      <c r="AW3126" s="16"/>
      <c r="AY3126" s="16"/>
      <c r="BA3126" s="16"/>
      <c r="BC3126" s="16"/>
      <c r="BE3126" s="16"/>
      <c r="BF3126" s="17"/>
      <c r="BG3126" s="16"/>
      <c r="BI3126" s="17"/>
      <c r="BJ3126" s="17"/>
      <c r="BK3126" s="17"/>
      <c r="BL3126" s="17"/>
      <c r="BN3126" s="16"/>
      <c r="BT3126" s="16"/>
      <c r="BU3126" s="16"/>
      <c r="BV3126" s="16"/>
      <c r="BY3126" s="16"/>
      <c r="BZ3126" s="16"/>
      <c r="CA3126" s="16"/>
      <c r="CH3126" s="16"/>
      <c r="CI3126" s="16"/>
    </row>
    <row r="3127" spans="6:87" x14ac:dyDescent="0.25">
      <c r="F3127" s="16"/>
      <c r="G3127" s="16"/>
      <c r="U3127" s="16"/>
      <c r="V3127" s="16"/>
      <c r="W3127" s="16"/>
      <c r="Y3127" s="16"/>
      <c r="Z3127" s="16"/>
      <c r="AA3127" s="16"/>
      <c r="AB3127" s="17"/>
      <c r="AC3127" s="16"/>
      <c r="AE3127" s="16"/>
      <c r="AG3127" s="17"/>
      <c r="AH3127" s="16"/>
      <c r="AJ3127" s="16"/>
      <c r="AL3127" s="17"/>
      <c r="AM3127" s="16"/>
      <c r="AO3127" s="16"/>
      <c r="AQ3127" s="16"/>
      <c r="AS3127" s="16"/>
      <c r="AU3127" s="16"/>
      <c r="AW3127" s="16"/>
      <c r="AY3127" s="16"/>
      <c r="BA3127" s="16"/>
      <c r="BC3127" s="16"/>
      <c r="BE3127" s="16"/>
      <c r="BF3127" s="17"/>
      <c r="BG3127" s="16"/>
      <c r="BI3127" s="17"/>
      <c r="BJ3127" s="17"/>
      <c r="BK3127" s="17"/>
      <c r="BL3127" s="17"/>
      <c r="BN3127" s="16"/>
      <c r="BT3127" s="16"/>
      <c r="BU3127" s="16"/>
      <c r="BV3127" s="16"/>
      <c r="BY3127" s="16"/>
      <c r="BZ3127" s="16"/>
      <c r="CA3127" s="16"/>
      <c r="CH3127" s="16"/>
      <c r="CI3127" s="16"/>
    </row>
    <row r="3128" spans="6:87" x14ac:dyDescent="0.25">
      <c r="F3128" s="16"/>
      <c r="G3128" s="16"/>
      <c r="U3128" s="16"/>
      <c r="V3128" s="16"/>
      <c r="W3128" s="16"/>
      <c r="Y3128" s="16"/>
      <c r="Z3128" s="16"/>
      <c r="AA3128" s="16"/>
      <c r="AB3128" s="17"/>
      <c r="AC3128" s="16"/>
      <c r="AE3128" s="16"/>
      <c r="AG3128" s="17"/>
      <c r="AH3128" s="16"/>
      <c r="AJ3128" s="16"/>
      <c r="AL3128" s="17"/>
      <c r="AM3128" s="16"/>
      <c r="AO3128" s="16"/>
      <c r="AQ3128" s="16"/>
      <c r="AS3128" s="16"/>
      <c r="AU3128" s="16"/>
      <c r="AW3128" s="16"/>
      <c r="AY3128" s="16"/>
      <c r="BA3128" s="16"/>
      <c r="BC3128" s="16"/>
      <c r="BE3128" s="16"/>
      <c r="BF3128" s="17"/>
      <c r="BG3128" s="16"/>
      <c r="BI3128" s="17"/>
      <c r="BJ3128" s="17"/>
      <c r="BK3128" s="17"/>
      <c r="BL3128" s="17"/>
      <c r="BN3128" s="16"/>
      <c r="BT3128" s="16"/>
      <c r="BU3128" s="16"/>
      <c r="BV3128" s="16"/>
      <c r="BY3128" s="16"/>
      <c r="BZ3128" s="16"/>
      <c r="CA3128" s="16"/>
      <c r="CH3128" s="16"/>
      <c r="CI3128" s="16"/>
    </row>
    <row r="3129" spans="6:87" x14ac:dyDescent="0.25">
      <c r="F3129" s="16"/>
      <c r="G3129" s="16"/>
      <c r="U3129" s="16"/>
      <c r="V3129" s="16"/>
      <c r="W3129" s="16"/>
      <c r="Y3129" s="16"/>
      <c r="Z3129" s="16"/>
      <c r="AA3129" s="16"/>
      <c r="AB3129" s="17"/>
      <c r="AC3129" s="16"/>
      <c r="AE3129" s="16"/>
      <c r="AG3129" s="17"/>
      <c r="AH3129" s="16"/>
      <c r="AJ3129" s="16"/>
      <c r="AL3129" s="17"/>
      <c r="AM3129" s="16"/>
      <c r="AO3129" s="16"/>
      <c r="AQ3129" s="16"/>
      <c r="AS3129" s="16"/>
      <c r="AU3129" s="16"/>
      <c r="AW3129" s="16"/>
      <c r="AY3129" s="16"/>
      <c r="BA3129" s="16"/>
      <c r="BC3129" s="16"/>
      <c r="BE3129" s="16"/>
      <c r="BF3129" s="17"/>
      <c r="BG3129" s="16"/>
      <c r="BI3129" s="17"/>
      <c r="BJ3129" s="17"/>
      <c r="BK3129" s="17"/>
      <c r="BL3129" s="17"/>
      <c r="BN3129" s="16"/>
      <c r="BT3129" s="16"/>
      <c r="BU3129" s="16"/>
      <c r="BV3129" s="16"/>
      <c r="BY3129" s="16"/>
      <c r="BZ3129" s="16"/>
      <c r="CA3129" s="16"/>
      <c r="CH3129" s="16"/>
      <c r="CI3129" s="16"/>
    </row>
    <row r="3130" spans="6:87" x14ac:dyDescent="0.25">
      <c r="F3130" s="16"/>
      <c r="G3130" s="16"/>
      <c r="U3130" s="16"/>
      <c r="V3130" s="16"/>
      <c r="W3130" s="16"/>
      <c r="Y3130" s="16"/>
      <c r="Z3130" s="16"/>
      <c r="AA3130" s="16"/>
      <c r="AB3130" s="17"/>
      <c r="AC3130" s="16"/>
      <c r="AE3130" s="16"/>
      <c r="AG3130" s="17"/>
      <c r="AH3130" s="16"/>
      <c r="AJ3130" s="16"/>
      <c r="AL3130" s="17"/>
      <c r="AM3130" s="16"/>
      <c r="AO3130" s="16"/>
      <c r="AQ3130" s="16"/>
      <c r="AS3130" s="16"/>
      <c r="AU3130" s="16"/>
      <c r="AW3130" s="16"/>
      <c r="AY3130" s="16"/>
      <c r="BA3130" s="16"/>
      <c r="BC3130" s="16"/>
      <c r="BE3130" s="16"/>
      <c r="BF3130" s="17"/>
      <c r="BG3130" s="16"/>
      <c r="BI3130" s="17"/>
      <c r="BJ3130" s="17"/>
      <c r="BK3130" s="17"/>
      <c r="BL3130" s="17"/>
      <c r="BN3130" s="16"/>
      <c r="BT3130" s="16"/>
      <c r="BU3130" s="16"/>
      <c r="BV3130" s="16"/>
      <c r="BY3130" s="16"/>
      <c r="BZ3130" s="16"/>
      <c r="CA3130" s="16"/>
      <c r="CH3130" s="16"/>
      <c r="CI3130" s="16"/>
    </row>
    <row r="3131" spans="6:87" x14ac:dyDescent="0.25">
      <c r="F3131" s="16"/>
      <c r="G3131" s="16"/>
      <c r="U3131" s="16"/>
      <c r="V3131" s="16"/>
      <c r="W3131" s="16"/>
      <c r="Y3131" s="16"/>
      <c r="Z3131" s="16"/>
      <c r="AA3131" s="16"/>
      <c r="AB3131" s="17"/>
      <c r="AC3131" s="16"/>
      <c r="AE3131" s="16"/>
      <c r="AG3131" s="17"/>
      <c r="AH3131" s="16"/>
      <c r="AJ3131" s="16"/>
      <c r="AL3131" s="17"/>
      <c r="AM3131" s="16"/>
      <c r="AO3131" s="16"/>
      <c r="AQ3131" s="16"/>
      <c r="AS3131" s="16"/>
      <c r="AU3131" s="16"/>
      <c r="AW3131" s="16"/>
      <c r="AY3131" s="16"/>
      <c r="BA3131" s="16"/>
      <c r="BC3131" s="16"/>
      <c r="BE3131" s="16"/>
      <c r="BF3131" s="17"/>
      <c r="BG3131" s="16"/>
      <c r="BI3131" s="17"/>
      <c r="BJ3131" s="17"/>
      <c r="BK3131" s="17"/>
      <c r="BL3131" s="17"/>
      <c r="BN3131" s="16"/>
      <c r="BT3131" s="16"/>
      <c r="BU3131" s="16"/>
      <c r="BV3131" s="16"/>
      <c r="BY3131" s="16"/>
      <c r="BZ3131" s="16"/>
      <c r="CA3131" s="16"/>
      <c r="CH3131" s="16"/>
      <c r="CI3131" s="16"/>
    </row>
    <row r="3132" spans="6:87" x14ac:dyDescent="0.25">
      <c r="F3132" s="16"/>
      <c r="G3132" s="16"/>
      <c r="U3132" s="16"/>
      <c r="V3132" s="16"/>
      <c r="W3132" s="16"/>
      <c r="Y3132" s="16"/>
      <c r="Z3132" s="16"/>
      <c r="AA3132" s="16"/>
      <c r="AB3132" s="17"/>
      <c r="AC3132" s="16"/>
      <c r="AE3132" s="16"/>
      <c r="AG3132" s="17"/>
      <c r="AH3132" s="16"/>
      <c r="AJ3132" s="16"/>
      <c r="AL3132" s="17"/>
      <c r="AM3132" s="16"/>
      <c r="AO3132" s="16"/>
      <c r="AQ3132" s="16"/>
      <c r="AS3132" s="16"/>
      <c r="AU3132" s="16"/>
      <c r="AW3132" s="16"/>
      <c r="AY3132" s="16"/>
      <c r="BA3132" s="16"/>
      <c r="BC3132" s="16"/>
      <c r="BE3132" s="16"/>
      <c r="BF3132" s="17"/>
      <c r="BG3132" s="16"/>
      <c r="BI3132" s="17"/>
      <c r="BJ3132" s="17"/>
      <c r="BK3132" s="17"/>
      <c r="BL3132" s="17"/>
      <c r="BN3132" s="16"/>
      <c r="BT3132" s="16"/>
      <c r="BU3132" s="16"/>
      <c r="BV3132" s="16"/>
      <c r="BY3132" s="16"/>
      <c r="BZ3132" s="16"/>
      <c r="CA3132" s="16"/>
      <c r="CH3132" s="16"/>
      <c r="CI3132" s="16"/>
    </row>
    <row r="3133" spans="6:87" x14ac:dyDescent="0.25">
      <c r="F3133" s="16"/>
      <c r="G3133" s="16"/>
      <c r="U3133" s="16"/>
      <c r="V3133" s="16"/>
      <c r="W3133" s="16"/>
      <c r="Y3133" s="16"/>
      <c r="Z3133" s="16"/>
      <c r="AA3133" s="16"/>
      <c r="AB3133" s="17"/>
      <c r="AC3133" s="16"/>
      <c r="AE3133" s="16"/>
      <c r="AG3133" s="17"/>
      <c r="AH3133" s="16"/>
      <c r="AJ3133" s="16"/>
      <c r="AL3133" s="17"/>
      <c r="AM3133" s="16"/>
      <c r="AO3133" s="16"/>
      <c r="AQ3133" s="16"/>
      <c r="AS3133" s="16"/>
      <c r="AU3133" s="16"/>
      <c r="AW3133" s="16"/>
      <c r="AY3133" s="16"/>
      <c r="BA3133" s="16"/>
      <c r="BC3133" s="16"/>
      <c r="BE3133" s="16"/>
      <c r="BF3133" s="17"/>
      <c r="BG3133" s="16"/>
      <c r="BI3133" s="17"/>
      <c r="BJ3133" s="17"/>
      <c r="BK3133" s="17"/>
      <c r="BL3133" s="17"/>
      <c r="BN3133" s="16"/>
      <c r="BT3133" s="16"/>
      <c r="BU3133" s="16"/>
      <c r="BV3133" s="16"/>
      <c r="BY3133" s="16"/>
      <c r="BZ3133" s="16"/>
      <c r="CA3133" s="16"/>
      <c r="CH3133" s="16"/>
      <c r="CI3133" s="16"/>
    </row>
    <row r="3134" spans="6:87" x14ac:dyDescent="0.25">
      <c r="F3134" s="16"/>
      <c r="G3134" s="16"/>
      <c r="U3134" s="16"/>
      <c r="V3134" s="16"/>
      <c r="W3134" s="16"/>
      <c r="Y3134" s="16"/>
      <c r="Z3134" s="16"/>
      <c r="AA3134" s="16"/>
      <c r="AB3134" s="17"/>
      <c r="AC3134" s="16"/>
      <c r="AE3134" s="16"/>
      <c r="AG3134" s="17"/>
      <c r="AH3134" s="16"/>
      <c r="AJ3134" s="16"/>
      <c r="AL3134" s="17"/>
      <c r="AM3134" s="16"/>
      <c r="AO3134" s="16"/>
      <c r="AQ3134" s="16"/>
      <c r="AS3134" s="16"/>
      <c r="AU3134" s="16"/>
      <c r="AW3134" s="16"/>
      <c r="AY3134" s="16"/>
      <c r="BA3134" s="16"/>
      <c r="BC3134" s="16"/>
      <c r="BE3134" s="16"/>
      <c r="BF3134" s="17"/>
      <c r="BG3134" s="16"/>
      <c r="BI3134" s="17"/>
      <c r="BJ3134" s="17"/>
      <c r="BK3134" s="17"/>
      <c r="BL3134" s="17"/>
      <c r="BN3134" s="16"/>
      <c r="BT3134" s="16"/>
      <c r="BU3134" s="16"/>
      <c r="BV3134" s="16"/>
      <c r="BY3134" s="16"/>
      <c r="BZ3134" s="16"/>
      <c r="CA3134" s="16"/>
      <c r="CH3134" s="16"/>
      <c r="CI3134" s="16"/>
    </row>
    <row r="3135" spans="6:87" x14ac:dyDescent="0.25">
      <c r="F3135" s="16"/>
      <c r="G3135" s="16"/>
      <c r="U3135" s="16"/>
      <c r="V3135" s="16"/>
      <c r="W3135" s="16"/>
      <c r="Y3135" s="16"/>
      <c r="Z3135" s="16"/>
      <c r="AA3135" s="16"/>
      <c r="AB3135" s="17"/>
      <c r="AC3135" s="16"/>
      <c r="AE3135" s="16"/>
      <c r="AG3135" s="17"/>
      <c r="AH3135" s="16"/>
      <c r="AJ3135" s="16"/>
      <c r="AL3135" s="17"/>
      <c r="AM3135" s="16"/>
      <c r="AO3135" s="16"/>
      <c r="AQ3135" s="16"/>
      <c r="AS3135" s="16"/>
      <c r="AU3135" s="16"/>
      <c r="AW3135" s="16"/>
      <c r="AY3135" s="16"/>
      <c r="BA3135" s="16"/>
      <c r="BC3135" s="16"/>
      <c r="BE3135" s="16"/>
      <c r="BF3135" s="17"/>
      <c r="BG3135" s="16"/>
      <c r="BI3135" s="17"/>
      <c r="BJ3135" s="17"/>
      <c r="BK3135" s="17"/>
      <c r="BL3135" s="17"/>
      <c r="BN3135" s="16"/>
      <c r="BT3135" s="16"/>
      <c r="BU3135" s="16"/>
      <c r="BV3135" s="16"/>
      <c r="BY3135" s="16"/>
      <c r="BZ3135" s="16"/>
      <c r="CA3135" s="16"/>
      <c r="CH3135" s="16"/>
      <c r="CI3135" s="16"/>
    </row>
    <row r="3136" spans="6:87" x14ac:dyDescent="0.25">
      <c r="F3136" s="16"/>
      <c r="G3136" s="16"/>
      <c r="U3136" s="16"/>
      <c r="V3136" s="16"/>
      <c r="W3136" s="16"/>
      <c r="Y3136" s="16"/>
      <c r="Z3136" s="16"/>
      <c r="AA3136" s="16"/>
      <c r="AB3136" s="17"/>
      <c r="AC3136" s="16"/>
      <c r="AE3136" s="16"/>
      <c r="AG3136" s="17"/>
      <c r="AH3136" s="16"/>
      <c r="AJ3136" s="16"/>
      <c r="AL3136" s="17"/>
      <c r="AM3136" s="16"/>
      <c r="AO3136" s="16"/>
      <c r="AQ3136" s="16"/>
      <c r="AS3136" s="16"/>
      <c r="AU3136" s="16"/>
      <c r="AW3136" s="16"/>
      <c r="AY3136" s="16"/>
      <c r="BA3136" s="16"/>
      <c r="BC3136" s="16"/>
      <c r="BE3136" s="16"/>
      <c r="BF3136" s="17"/>
      <c r="BG3136" s="16"/>
      <c r="BI3136" s="17"/>
      <c r="BJ3136" s="17"/>
      <c r="BK3136" s="17"/>
      <c r="BL3136" s="17"/>
      <c r="BN3136" s="16"/>
      <c r="BT3136" s="16"/>
      <c r="BU3136" s="16"/>
      <c r="BV3136" s="16"/>
      <c r="BY3136" s="16"/>
      <c r="BZ3136" s="16"/>
      <c r="CA3136" s="16"/>
      <c r="CH3136" s="16"/>
      <c r="CI3136" s="16"/>
    </row>
    <row r="3137" spans="6:87" x14ac:dyDescent="0.25">
      <c r="F3137" s="16"/>
      <c r="G3137" s="16"/>
      <c r="U3137" s="16"/>
      <c r="V3137" s="16"/>
      <c r="W3137" s="16"/>
      <c r="Y3137" s="16"/>
      <c r="Z3137" s="16"/>
      <c r="AA3137" s="16"/>
      <c r="AB3137" s="17"/>
      <c r="AC3137" s="16"/>
      <c r="AE3137" s="16"/>
      <c r="AG3137" s="17"/>
      <c r="AH3137" s="16"/>
      <c r="AJ3137" s="16"/>
      <c r="AL3137" s="17"/>
      <c r="AM3137" s="16"/>
      <c r="AO3137" s="16"/>
      <c r="AQ3137" s="16"/>
      <c r="AS3137" s="16"/>
      <c r="AU3137" s="16"/>
      <c r="AW3137" s="16"/>
      <c r="AY3137" s="16"/>
      <c r="BA3137" s="16"/>
      <c r="BC3137" s="16"/>
      <c r="BE3137" s="16"/>
      <c r="BF3137" s="17"/>
      <c r="BG3137" s="16"/>
      <c r="BI3137" s="17"/>
      <c r="BJ3137" s="17"/>
      <c r="BK3137" s="17"/>
      <c r="BL3137" s="17"/>
      <c r="BN3137" s="16"/>
      <c r="BT3137" s="16"/>
      <c r="BU3137" s="16"/>
      <c r="BV3137" s="16"/>
      <c r="BY3137" s="16"/>
      <c r="BZ3137" s="16"/>
      <c r="CA3137" s="16"/>
      <c r="CH3137" s="16"/>
      <c r="CI3137" s="16"/>
    </row>
    <row r="3138" spans="6:87" x14ac:dyDescent="0.25">
      <c r="F3138" s="16"/>
      <c r="G3138" s="16"/>
      <c r="U3138" s="16"/>
      <c r="V3138" s="16"/>
      <c r="W3138" s="16"/>
      <c r="Y3138" s="16"/>
      <c r="Z3138" s="16"/>
      <c r="AA3138" s="16"/>
      <c r="AB3138" s="17"/>
      <c r="AC3138" s="16"/>
      <c r="AE3138" s="16"/>
      <c r="AG3138" s="17"/>
      <c r="AH3138" s="16"/>
      <c r="AJ3138" s="16"/>
      <c r="AL3138" s="17"/>
      <c r="AM3138" s="16"/>
      <c r="AO3138" s="16"/>
      <c r="AQ3138" s="16"/>
      <c r="AS3138" s="16"/>
      <c r="AU3138" s="16"/>
      <c r="AW3138" s="16"/>
      <c r="AY3138" s="16"/>
      <c r="BA3138" s="16"/>
      <c r="BC3138" s="16"/>
      <c r="BE3138" s="16"/>
      <c r="BF3138" s="17"/>
      <c r="BG3138" s="16"/>
      <c r="BI3138" s="17"/>
      <c r="BJ3138" s="17"/>
      <c r="BK3138" s="17"/>
      <c r="BL3138" s="17"/>
      <c r="BN3138" s="16"/>
      <c r="BT3138" s="16"/>
      <c r="BU3138" s="16"/>
      <c r="BV3138" s="16"/>
      <c r="BY3138" s="16"/>
      <c r="BZ3138" s="16"/>
      <c r="CA3138" s="16"/>
      <c r="CH3138" s="16"/>
      <c r="CI3138" s="16"/>
    </row>
    <row r="3139" spans="6:87" x14ac:dyDescent="0.25">
      <c r="F3139" s="16"/>
      <c r="G3139" s="16"/>
      <c r="U3139" s="16"/>
      <c r="V3139" s="16"/>
      <c r="W3139" s="16"/>
      <c r="Y3139" s="16"/>
      <c r="Z3139" s="16"/>
      <c r="AA3139" s="16"/>
      <c r="AB3139" s="17"/>
      <c r="AC3139" s="16"/>
      <c r="AE3139" s="16"/>
      <c r="AG3139" s="17"/>
      <c r="AH3139" s="16"/>
      <c r="AJ3139" s="16"/>
      <c r="AL3139" s="17"/>
      <c r="AM3139" s="16"/>
      <c r="AO3139" s="16"/>
      <c r="AQ3139" s="16"/>
      <c r="AS3139" s="16"/>
      <c r="AU3139" s="16"/>
      <c r="AW3139" s="16"/>
      <c r="AY3139" s="16"/>
      <c r="BA3139" s="16"/>
      <c r="BC3139" s="16"/>
      <c r="BE3139" s="16"/>
      <c r="BF3139" s="17"/>
      <c r="BG3139" s="16"/>
      <c r="BI3139" s="17"/>
      <c r="BJ3139" s="17"/>
      <c r="BK3139" s="17"/>
      <c r="BL3139" s="17"/>
      <c r="BN3139" s="16"/>
      <c r="BT3139" s="16"/>
      <c r="BU3139" s="16"/>
      <c r="BV3139" s="16"/>
      <c r="BY3139" s="16"/>
      <c r="BZ3139" s="16"/>
      <c r="CA3139" s="16"/>
      <c r="CH3139" s="16"/>
      <c r="CI3139" s="16"/>
    </row>
    <row r="3140" spans="6:87" x14ac:dyDescent="0.25">
      <c r="F3140" s="16"/>
      <c r="G3140" s="16"/>
      <c r="U3140" s="16"/>
      <c r="V3140" s="16"/>
      <c r="W3140" s="16"/>
      <c r="Y3140" s="16"/>
      <c r="Z3140" s="16"/>
      <c r="AA3140" s="16"/>
      <c r="AB3140" s="17"/>
      <c r="AC3140" s="16"/>
      <c r="AE3140" s="16"/>
      <c r="AG3140" s="17"/>
      <c r="AH3140" s="16"/>
      <c r="AJ3140" s="16"/>
      <c r="AL3140" s="17"/>
      <c r="AM3140" s="16"/>
      <c r="AO3140" s="16"/>
      <c r="AQ3140" s="16"/>
      <c r="AS3140" s="16"/>
      <c r="AU3140" s="16"/>
      <c r="AW3140" s="16"/>
      <c r="AY3140" s="16"/>
      <c r="BA3140" s="16"/>
      <c r="BC3140" s="16"/>
      <c r="BE3140" s="16"/>
      <c r="BF3140" s="17"/>
      <c r="BG3140" s="16"/>
      <c r="BI3140" s="17"/>
      <c r="BJ3140" s="17"/>
      <c r="BK3140" s="17"/>
      <c r="BL3140" s="17"/>
      <c r="BN3140" s="16"/>
      <c r="BT3140" s="16"/>
      <c r="BU3140" s="16"/>
      <c r="BV3140" s="16"/>
      <c r="BY3140" s="16"/>
      <c r="BZ3140" s="16"/>
      <c r="CA3140" s="16"/>
      <c r="CH3140" s="16"/>
      <c r="CI3140" s="16"/>
    </row>
    <row r="3141" spans="6:87" x14ac:dyDescent="0.25">
      <c r="F3141" s="16"/>
      <c r="G3141" s="16"/>
      <c r="U3141" s="16"/>
      <c r="V3141" s="16"/>
      <c r="W3141" s="16"/>
      <c r="Y3141" s="16"/>
      <c r="Z3141" s="16"/>
      <c r="AA3141" s="16"/>
      <c r="AB3141" s="17"/>
      <c r="AC3141" s="16"/>
      <c r="AE3141" s="16"/>
      <c r="AG3141" s="17"/>
      <c r="AH3141" s="16"/>
      <c r="AJ3141" s="16"/>
      <c r="AL3141" s="17"/>
      <c r="AM3141" s="16"/>
      <c r="AO3141" s="16"/>
      <c r="AQ3141" s="16"/>
      <c r="AS3141" s="16"/>
      <c r="AU3141" s="16"/>
      <c r="AW3141" s="16"/>
      <c r="AY3141" s="16"/>
      <c r="BA3141" s="16"/>
      <c r="BC3141" s="16"/>
      <c r="BE3141" s="16"/>
      <c r="BF3141" s="17"/>
      <c r="BG3141" s="16"/>
      <c r="BI3141" s="17"/>
      <c r="BJ3141" s="17"/>
      <c r="BK3141" s="17"/>
      <c r="BL3141" s="17"/>
      <c r="BN3141" s="16"/>
      <c r="BT3141" s="16"/>
      <c r="BU3141" s="16"/>
      <c r="BV3141" s="16"/>
      <c r="BY3141" s="16"/>
      <c r="BZ3141" s="16"/>
      <c r="CA3141" s="16"/>
      <c r="CH3141" s="16"/>
      <c r="CI3141" s="16"/>
    </row>
    <row r="3142" spans="6:87" x14ac:dyDescent="0.25">
      <c r="F3142" s="16"/>
      <c r="G3142" s="16"/>
      <c r="U3142" s="16"/>
      <c r="V3142" s="16"/>
      <c r="W3142" s="16"/>
      <c r="Y3142" s="16"/>
      <c r="Z3142" s="16"/>
      <c r="AA3142" s="16"/>
      <c r="AB3142" s="17"/>
      <c r="AC3142" s="16"/>
      <c r="AE3142" s="16"/>
      <c r="AG3142" s="17"/>
      <c r="AH3142" s="16"/>
      <c r="AJ3142" s="16"/>
      <c r="AL3142" s="17"/>
      <c r="AM3142" s="16"/>
      <c r="AO3142" s="16"/>
      <c r="AQ3142" s="16"/>
      <c r="AS3142" s="16"/>
      <c r="AU3142" s="16"/>
      <c r="AW3142" s="16"/>
      <c r="AY3142" s="16"/>
      <c r="BA3142" s="16"/>
      <c r="BC3142" s="16"/>
      <c r="BE3142" s="16"/>
      <c r="BF3142" s="17"/>
      <c r="BG3142" s="16"/>
      <c r="BI3142" s="17"/>
      <c r="BJ3142" s="17"/>
      <c r="BK3142" s="17"/>
      <c r="BL3142" s="17"/>
      <c r="BN3142" s="16"/>
      <c r="BT3142" s="16"/>
      <c r="BU3142" s="16"/>
      <c r="BV3142" s="16"/>
      <c r="BY3142" s="16"/>
      <c r="BZ3142" s="16"/>
      <c r="CA3142" s="16"/>
      <c r="CH3142" s="16"/>
      <c r="CI3142" s="16"/>
    </row>
    <row r="3143" spans="6:87" x14ac:dyDescent="0.25">
      <c r="F3143" s="16"/>
      <c r="G3143" s="16"/>
      <c r="U3143" s="16"/>
      <c r="V3143" s="16"/>
      <c r="W3143" s="16"/>
      <c r="Y3143" s="16"/>
      <c r="Z3143" s="16"/>
      <c r="AA3143" s="16"/>
      <c r="AB3143" s="17"/>
      <c r="AC3143" s="16"/>
      <c r="AE3143" s="16"/>
      <c r="AG3143" s="17"/>
      <c r="AH3143" s="16"/>
      <c r="AJ3143" s="16"/>
      <c r="AL3143" s="17"/>
      <c r="AM3143" s="16"/>
      <c r="AO3143" s="16"/>
      <c r="AQ3143" s="16"/>
      <c r="AS3143" s="16"/>
      <c r="AU3143" s="16"/>
      <c r="AW3143" s="16"/>
      <c r="AY3143" s="16"/>
      <c r="BA3143" s="16"/>
      <c r="BC3143" s="16"/>
      <c r="BE3143" s="16"/>
      <c r="BF3143" s="17"/>
      <c r="BG3143" s="16"/>
      <c r="BI3143" s="17"/>
      <c r="BJ3143" s="17"/>
      <c r="BK3143" s="17"/>
      <c r="BL3143" s="17"/>
      <c r="BN3143" s="16"/>
      <c r="BT3143" s="16"/>
      <c r="BU3143" s="16"/>
      <c r="BV3143" s="16"/>
      <c r="BY3143" s="16"/>
      <c r="BZ3143" s="16"/>
      <c r="CA3143" s="16"/>
      <c r="CH3143" s="16"/>
      <c r="CI3143" s="16"/>
    </row>
    <row r="3144" spans="6:87" x14ac:dyDescent="0.25">
      <c r="F3144" s="16"/>
      <c r="G3144" s="16"/>
      <c r="U3144" s="16"/>
      <c r="V3144" s="16"/>
      <c r="W3144" s="16"/>
      <c r="Y3144" s="16"/>
      <c r="Z3144" s="16"/>
      <c r="AA3144" s="16"/>
      <c r="AB3144" s="17"/>
      <c r="AC3144" s="16"/>
      <c r="AE3144" s="16"/>
      <c r="AG3144" s="17"/>
      <c r="AH3144" s="16"/>
      <c r="AJ3144" s="16"/>
      <c r="AL3144" s="17"/>
      <c r="AM3144" s="16"/>
      <c r="AO3144" s="16"/>
      <c r="AQ3144" s="16"/>
      <c r="AS3144" s="16"/>
      <c r="AU3144" s="16"/>
      <c r="AW3144" s="16"/>
      <c r="AY3144" s="16"/>
      <c r="BA3144" s="16"/>
      <c r="BC3144" s="16"/>
      <c r="BE3144" s="16"/>
      <c r="BF3144" s="17"/>
      <c r="BG3144" s="16"/>
      <c r="BI3144" s="17"/>
      <c r="BJ3144" s="17"/>
      <c r="BK3144" s="17"/>
      <c r="BL3144" s="17"/>
      <c r="BN3144" s="16"/>
      <c r="BT3144" s="16"/>
      <c r="BU3144" s="16"/>
      <c r="BV3144" s="16"/>
      <c r="BY3144" s="16"/>
      <c r="BZ3144" s="16"/>
      <c r="CA3144" s="16"/>
      <c r="CH3144" s="16"/>
      <c r="CI3144" s="16"/>
    </row>
    <row r="3145" spans="6:87" x14ac:dyDescent="0.25">
      <c r="F3145" s="16"/>
      <c r="G3145" s="16"/>
      <c r="U3145" s="16"/>
      <c r="V3145" s="16"/>
      <c r="W3145" s="16"/>
      <c r="Y3145" s="16"/>
      <c r="Z3145" s="16"/>
      <c r="AA3145" s="16"/>
      <c r="AB3145" s="17"/>
      <c r="AC3145" s="16"/>
      <c r="AE3145" s="16"/>
      <c r="AG3145" s="17"/>
      <c r="AH3145" s="16"/>
      <c r="AJ3145" s="16"/>
      <c r="AL3145" s="17"/>
      <c r="AM3145" s="16"/>
      <c r="AO3145" s="16"/>
      <c r="AQ3145" s="16"/>
      <c r="AS3145" s="16"/>
      <c r="AU3145" s="16"/>
      <c r="AW3145" s="16"/>
      <c r="AY3145" s="16"/>
      <c r="BA3145" s="16"/>
      <c r="BC3145" s="16"/>
      <c r="BE3145" s="16"/>
      <c r="BF3145" s="17"/>
      <c r="BG3145" s="16"/>
      <c r="BI3145" s="17"/>
      <c r="BJ3145" s="17"/>
      <c r="BK3145" s="17"/>
      <c r="BL3145" s="17"/>
      <c r="BN3145" s="16"/>
      <c r="BT3145" s="16"/>
      <c r="BU3145" s="16"/>
      <c r="BV3145" s="16"/>
      <c r="BY3145" s="16"/>
      <c r="BZ3145" s="16"/>
      <c r="CA3145" s="16"/>
      <c r="CH3145" s="16"/>
      <c r="CI3145" s="16"/>
    </row>
    <row r="3146" spans="6:87" x14ac:dyDescent="0.25">
      <c r="F3146" s="16"/>
      <c r="G3146" s="16"/>
      <c r="U3146" s="16"/>
      <c r="V3146" s="16"/>
      <c r="W3146" s="16"/>
      <c r="Y3146" s="16"/>
      <c r="Z3146" s="16"/>
      <c r="AA3146" s="16"/>
      <c r="AB3146" s="17"/>
      <c r="AC3146" s="16"/>
      <c r="AE3146" s="16"/>
      <c r="AG3146" s="17"/>
      <c r="AH3146" s="16"/>
      <c r="AJ3146" s="16"/>
      <c r="AL3146" s="17"/>
      <c r="AM3146" s="16"/>
      <c r="AO3146" s="16"/>
      <c r="AQ3146" s="16"/>
      <c r="AS3146" s="16"/>
      <c r="AU3146" s="16"/>
      <c r="AW3146" s="16"/>
      <c r="AY3146" s="16"/>
      <c r="BA3146" s="16"/>
      <c r="BC3146" s="16"/>
      <c r="BE3146" s="16"/>
      <c r="BF3146" s="17"/>
      <c r="BG3146" s="16"/>
      <c r="BI3146" s="17"/>
      <c r="BJ3146" s="17"/>
      <c r="BK3146" s="17"/>
      <c r="BL3146" s="17"/>
      <c r="BN3146" s="16"/>
      <c r="BT3146" s="16"/>
      <c r="BU3146" s="16"/>
      <c r="BV3146" s="16"/>
      <c r="BY3146" s="16"/>
      <c r="BZ3146" s="16"/>
      <c r="CA3146" s="16"/>
      <c r="CH3146" s="16"/>
      <c r="CI3146" s="16"/>
    </row>
    <row r="3147" spans="6:87" x14ac:dyDescent="0.25">
      <c r="F3147" s="16"/>
      <c r="G3147" s="16"/>
      <c r="U3147" s="16"/>
      <c r="V3147" s="16"/>
      <c r="W3147" s="16"/>
      <c r="Y3147" s="16"/>
      <c r="Z3147" s="16"/>
      <c r="AA3147" s="16"/>
      <c r="AB3147" s="17"/>
      <c r="AC3147" s="16"/>
      <c r="AE3147" s="16"/>
      <c r="AG3147" s="17"/>
      <c r="AH3147" s="16"/>
      <c r="AJ3147" s="16"/>
      <c r="AL3147" s="17"/>
      <c r="AM3147" s="16"/>
      <c r="AO3147" s="16"/>
      <c r="AQ3147" s="16"/>
      <c r="AS3147" s="16"/>
      <c r="AU3147" s="16"/>
      <c r="AW3147" s="16"/>
      <c r="AY3147" s="16"/>
      <c r="BA3147" s="16"/>
      <c r="BC3147" s="16"/>
      <c r="BE3147" s="16"/>
      <c r="BF3147" s="17"/>
      <c r="BG3147" s="16"/>
      <c r="BI3147" s="17"/>
      <c r="BJ3147" s="17"/>
      <c r="BK3147" s="17"/>
      <c r="BL3147" s="17"/>
      <c r="BN3147" s="16"/>
      <c r="BT3147" s="16"/>
      <c r="BU3147" s="16"/>
      <c r="BV3147" s="16"/>
      <c r="BY3147" s="16"/>
      <c r="BZ3147" s="16"/>
      <c r="CA3147" s="16"/>
      <c r="CH3147" s="16"/>
      <c r="CI3147" s="16"/>
    </row>
    <row r="3148" spans="6:87" x14ac:dyDescent="0.25">
      <c r="F3148" s="16"/>
      <c r="G3148" s="16"/>
      <c r="U3148" s="16"/>
      <c r="V3148" s="16"/>
      <c r="W3148" s="16"/>
      <c r="Y3148" s="16"/>
      <c r="Z3148" s="16"/>
      <c r="AA3148" s="16"/>
      <c r="AB3148" s="17"/>
      <c r="AC3148" s="16"/>
      <c r="AE3148" s="16"/>
      <c r="AG3148" s="17"/>
      <c r="AH3148" s="16"/>
      <c r="AJ3148" s="16"/>
      <c r="AL3148" s="17"/>
      <c r="AM3148" s="16"/>
      <c r="AO3148" s="16"/>
      <c r="AQ3148" s="16"/>
      <c r="AS3148" s="16"/>
      <c r="AU3148" s="16"/>
      <c r="AW3148" s="16"/>
      <c r="AY3148" s="16"/>
      <c r="BA3148" s="16"/>
      <c r="BC3148" s="16"/>
      <c r="BE3148" s="16"/>
      <c r="BF3148" s="17"/>
      <c r="BG3148" s="16"/>
      <c r="BI3148" s="17"/>
      <c r="BJ3148" s="17"/>
      <c r="BK3148" s="17"/>
      <c r="BL3148" s="17"/>
      <c r="BN3148" s="16"/>
      <c r="BT3148" s="16"/>
      <c r="BU3148" s="16"/>
      <c r="BV3148" s="16"/>
      <c r="BY3148" s="16"/>
      <c r="BZ3148" s="16"/>
      <c r="CA3148" s="16"/>
      <c r="CH3148" s="16"/>
      <c r="CI3148" s="16"/>
    </row>
    <row r="3149" spans="6:87" x14ac:dyDescent="0.25">
      <c r="F3149" s="16"/>
      <c r="G3149" s="16"/>
      <c r="U3149" s="16"/>
      <c r="V3149" s="16"/>
      <c r="W3149" s="16"/>
      <c r="Y3149" s="16"/>
      <c r="Z3149" s="16"/>
      <c r="AA3149" s="16"/>
      <c r="AB3149" s="17"/>
      <c r="AC3149" s="16"/>
      <c r="AE3149" s="16"/>
      <c r="AG3149" s="17"/>
      <c r="AH3149" s="16"/>
      <c r="AJ3149" s="16"/>
      <c r="AL3149" s="17"/>
      <c r="AM3149" s="16"/>
      <c r="AO3149" s="16"/>
      <c r="AQ3149" s="16"/>
      <c r="AS3149" s="16"/>
      <c r="AU3149" s="16"/>
      <c r="AW3149" s="16"/>
      <c r="AY3149" s="16"/>
      <c r="BA3149" s="16"/>
      <c r="BC3149" s="16"/>
      <c r="BE3149" s="16"/>
      <c r="BF3149" s="17"/>
      <c r="BG3149" s="16"/>
      <c r="BI3149" s="17"/>
      <c r="BJ3149" s="17"/>
      <c r="BK3149" s="17"/>
      <c r="BL3149" s="17"/>
      <c r="BN3149" s="16"/>
      <c r="BT3149" s="16"/>
      <c r="BU3149" s="16"/>
      <c r="BV3149" s="16"/>
      <c r="BY3149" s="16"/>
      <c r="BZ3149" s="16"/>
      <c r="CA3149" s="16"/>
      <c r="CH3149" s="16"/>
      <c r="CI3149" s="16"/>
    </row>
    <row r="3150" spans="6:87" x14ac:dyDescent="0.25">
      <c r="F3150" s="16"/>
      <c r="G3150" s="16"/>
      <c r="U3150" s="16"/>
      <c r="V3150" s="16"/>
      <c r="W3150" s="16"/>
      <c r="Y3150" s="16"/>
      <c r="Z3150" s="16"/>
      <c r="AA3150" s="16"/>
      <c r="AB3150" s="17"/>
      <c r="AC3150" s="16"/>
      <c r="AE3150" s="16"/>
      <c r="AG3150" s="17"/>
      <c r="AH3150" s="16"/>
      <c r="AJ3150" s="16"/>
      <c r="AL3150" s="17"/>
      <c r="AM3150" s="16"/>
      <c r="AO3150" s="16"/>
      <c r="AQ3150" s="16"/>
      <c r="AS3150" s="16"/>
      <c r="AU3150" s="16"/>
      <c r="AW3150" s="16"/>
      <c r="AY3150" s="16"/>
      <c r="BA3150" s="16"/>
      <c r="BC3150" s="16"/>
      <c r="BE3150" s="16"/>
      <c r="BF3150" s="17"/>
      <c r="BG3150" s="16"/>
      <c r="BI3150" s="17"/>
      <c r="BJ3150" s="17"/>
      <c r="BK3150" s="17"/>
      <c r="BL3150" s="17"/>
      <c r="BN3150" s="16"/>
      <c r="BT3150" s="16"/>
      <c r="BU3150" s="16"/>
      <c r="BV3150" s="16"/>
      <c r="BY3150" s="16"/>
      <c r="BZ3150" s="16"/>
      <c r="CA3150" s="16"/>
      <c r="CH3150" s="16"/>
      <c r="CI3150" s="16"/>
    </row>
    <row r="3151" spans="6:87" x14ac:dyDescent="0.25">
      <c r="F3151" s="16"/>
      <c r="G3151" s="16"/>
      <c r="U3151" s="16"/>
      <c r="V3151" s="16"/>
      <c r="W3151" s="16"/>
      <c r="Y3151" s="16"/>
      <c r="Z3151" s="16"/>
      <c r="AA3151" s="16"/>
      <c r="AB3151" s="17"/>
      <c r="AC3151" s="16"/>
      <c r="AE3151" s="16"/>
      <c r="AG3151" s="17"/>
      <c r="AH3151" s="16"/>
      <c r="AJ3151" s="16"/>
      <c r="AL3151" s="17"/>
      <c r="AM3151" s="16"/>
      <c r="AO3151" s="16"/>
      <c r="AQ3151" s="16"/>
      <c r="AS3151" s="16"/>
      <c r="AU3151" s="16"/>
      <c r="AW3151" s="16"/>
      <c r="AY3151" s="16"/>
      <c r="BA3151" s="16"/>
      <c r="BC3151" s="16"/>
      <c r="BE3151" s="16"/>
      <c r="BF3151" s="17"/>
      <c r="BG3151" s="16"/>
      <c r="BI3151" s="17"/>
      <c r="BJ3151" s="17"/>
      <c r="BK3151" s="17"/>
      <c r="BL3151" s="17"/>
      <c r="BN3151" s="16"/>
      <c r="BT3151" s="16"/>
      <c r="BU3151" s="16"/>
      <c r="BV3151" s="16"/>
      <c r="BY3151" s="16"/>
      <c r="BZ3151" s="16"/>
      <c r="CA3151" s="16"/>
      <c r="CH3151" s="16"/>
      <c r="CI3151" s="16"/>
    </row>
    <row r="3152" spans="6:87" x14ac:dyDescent="0.25">
      <c r="F3152" s="16"/>
      <c r="G3152" s="16"/>
      <c r="U3152" s="16"/>
      <c r="V3152" s="16"/>
      <c r="W3152" s="16"/>
      <c r="Y3152" s="16"/>
      <c r="Z3152" s="16"/>
      <c r="AA3152" s="16"/>
      <c r="AB3152" s="17"/>
      <c r="AC3152" s="16"/>
      <c r="AE3152" s="16"/>
      <c r="AG3152" s="17"/>
      <c r="AH3152" s="16"/>
      <c r="AJ3152" s="16"/>
      <c r="AL3152" s="17"/>
      <c r="AM3152" s="16"/>
      <c r="AO3152" s="16"/>
      <c r="AQ3152" s="16"/>
      <c r="AS3152" s="16"/>
      <c r="AU3152" s="16"/>
      <c r="AW3152" s="16"/>
      <c r="AY3152" s="16"/>
      <c r="BA3152" s="16"/>
      <c r="BC3152" s="16"/>
      <c r="BE3152" s="16"/>
      <c r="BF3152" s="17"/>
      <c r="BG3152" s="16"/>
      <c r="BI3152" s="17"/>
      <c r="BJ3152" s="17"/>
      <c r="BK3152" s="17"/>
      <c r="BL3152" s="17"/>
      <c r="BN3152" s="16"/>
      <c r="BT3152" s="16"/>
      <c r="BU3152" s="16"/>
      <c r="BV3152" s="16"/>
      <c r="BY3152" s="16"/>
      <c r="BZ3152" s="16"/>
      <c r="CA3152" s="16"/>
      <c r="CH3152" s="16"/>
      <c r="CI3152" s="16"/>
    </row>
    <row r="3153" spans="6:87" x14ac:dyDescent="0.25">
      <c r="F3153" s="16"/>
      <c r="G3153" s="16"/>
      <c r="U3153" s="16"/>
      <c r="V3153" s="16"/>
      <c r="W3153" s="16"/>
      <c r="Y3153" s="16"/>
      <c r="Z3153" s="16"/>
      <c r="AA3153" s="16"/>
      <c r="AB3153" s="17"/>
      <c r="AC3153" s="16"/>
      <c r="AE3153" s="16"/>
      <c r="AG3153" s="17"/>
      <c r="AH3153" s="16"/>
      <c r="AJ3153" s="16"/>
      <c r="AL3153" s="17"/>
      <c r="AM3153" s="16"/>
      <c r="AO3153" s="16"/>
      <c r="AQ3153" s="16"/>
      <c r="AS3153" s="16"/>
      <c r="AU3153" s="16"/>
      <c r="AW3153" s="16"/>
      <c r="AY3153" s="16"/>
      <c r="BA3153" s="16"/>
      <c r="BC3153" s="16"/>
      <c r="BE3153" s="16"/>
      <c r="BF3153" s="17"/>
      <c r="BG3153" s="16"/>
      <c r="BI3153" s="17"/>
      <c r="BJ3153" s="17"/>
      <c r="BK3153" s="17"/>
      <c r="BL3153" s="17"/>
      <c r="BN3153" s="16"/>
      <c r="BT3153" s="16"/>
      <c r="BU3153" s="16"/>
      <c r="BV3153" s="16"/>
      <c r="BY3153" s="16"/>
      <c r="BZ3153" s="16"/>
      <c r="CA3153" s="16"/>
      <c r="CH3153" s="16"/>
      <c r="CI3153" s="16"/>
    </row>
    <row r="3154" spans="6:87" x14ac:dyDescent="0.25">
      <c r="F3154" s="16"/>
      <c r="G3154" s="16"/>
      <c r="U3154" s="16"/>
      <c r="V3154" s="16"/>
      <c r="W3154" s="16"/>
      <c r="Y3154" s="16"/>
      <c r="Z3154" s="16"/>
      <c r="AA3154" s="16"/>
      <c r="AB3154" s="17"/>
      <c r="AC3154" s="16"/>
      <c r="AE3154" s="16"/>
      <c r="AG3154" s="17"/>
      <c r="AH3154" s="16"/>
      <c r="AJ3154" s="16"/>
      <c r="AL3154" s="17"/>
      <c r="AM3154" s="16"/>
      <c r="AO3154" s="16"/>
      <c r="AQ3154" s="16"/>
      <c r="AS3154" s="16"/>
      <c r="AU3154" s="16"/>
      <c r="AW3154" s="16"/>
      <c r="AY3154" s="16"/>
      <c r="BA3154" s="16"/>
      <c r="BC3154" s="16"/>
      <c r="BE3154" s="16"/>
      <c r="BF3154" s="17"/>
      <c r="BG3154" s="16"/>
      <c r="BI3154" s="17"/>
      <c r="BJ3154" s="17"/>
      <c r="BK3154" s="17"/>
      <c r="BL3154" s="17"/>
      <c r="BN3154" s="16"/>
      <c r="BT3154" s="16"/>
      <c r="BU3154" s="16"/>
      <c r="BV3154" s="16"/>
      <c r="BY3154" s="16"/>
      <c r="BZ3154" s="16"/>
      <c r="CA3154" s="16"/>
      <c r="CH3154" s="16"/>
      <c r="CI3154" s="16"/>
    </row>
    <row r="3155" spans="6:87" x14ac:dyDescent="0.25">
      <c r="F3155" s="16"/>
      <c r="G3155" s="16"/>
      <c r="U3155" s="16"/>
      <c r="V3155" s="16"/>
      <c r="W3155" s="16"/>
      <c r="Y3155" s="16"/>
      <c r="Z3155" s="16"/>
      <c r="AA3155" s="16"/>
      <c r="AB3155" s="17"/>
      <c r="AC3155" s="16"/>
      <c r="AE3155" s="16"/>
      <c r="AG3155" s="17"/>
      <c r="AH3155" s="16"/>
      <c r="AJ3155" s="16"/>
      <c r="AL3155" s="17"/>
      <c r="AM3155" s="16"/>
      <c r="AO3155" s="16"/>
      <c r="AQ3155" s="16"/>
      <c r="AS3155" s="16"/>
      <c r="AU3155" s="16"/>
      <c r="AW3155" s="16"/>
      <c r="AY3155" s="16"/>
      <c r="BA3155" s="16"/>
      <c r="BC3155" s="16"/>
      <c r="BE3155" s="16"/>
      <c r="BF3155" s="17"/>
      <c r="BG3155" s="16"/>
      <c r="BI3155" s="17"/>
      <c r="BJ3155" s="17"/>
      <c r="BK3155" s="17"/>
      <c r="BL3155" s="17"/>
      <c r="BN3155" s="16"/>
      <c r="BT3155" s="16"/>
      <c r="BU3155" s="16"/>
      <c r="BV3155" s="16"/>
      <c r="BY3155" s="16"/>
      <c r="BZ3155" s="16"/>
      <c r="CA3155" s="16"/>
      <c r="CH3155" s="16"/>
      <c r="CI3155" s="16"/>
    </row>
    <row r="3156" spans="6:87" x14ac:dyDescent="0.25">
      <c r="F3156" s="16"/>
      <c r="G3156" s="16"/>
      <c r="U3156" s="16"/>
      <c r="V3156" s="16"/>
      <c r="W3156" s="16"/>
      <c r="Y3156" s="16"/>
      <c r="Z3156" s="16"/>
      <c r="AA3156" s="16"/>
      <c r="AB3156" s="17"/>
      <c r="AC3156" s="16"/>
      <c r="AE3156" s="16"/>
      <c r="AG3156" s="17"/>
      <c r="AH3156" s="16"/>
      <c r="AJ3156" s="16"/>
      <c r="AL3156" s="17"/>
      <c r="AM3156" s="16"/>
      <c r="AO3156" s="16"/>
      <c r="AQ3156" s="16"/>
      <c r="AS3156" s="16"/>
      <c r="AU3156" s="16"/>
      <c r="AW3156" s="16"/>
      <c r="AY3156" s="16"/>
      <c r="BA3156" s="16"/>
      <c r="BC3156" s="16"/>
      <c r="BE3156" s="16"/>
      <c r="BF3156" s="17"/>
      <c r="BG3156" s="16"/>
      <c r="BI3156" s="17"/>
      <c r="BJ3156" s="17"/>
      <c r="BK3156" s="17"/>
      <c r="BL3156" s="17"/>
      <c r="BN3156" s="16"/>
      <c r="BT3156" s="16"/>
      <c r="BU3156" s="16"/>
      <c r="BV3156" s="16"/>
      <c r="BY3156" s="16"/>
      <c r="BZ3156" s="16"/>
      <c r="CA3156" s="16"/>
      <c r="CH3156" s="16"/>
      <c r="CI3156" s="16"/>
    </row>
    <row r="3157" spans="6:87" x14ac:dyDescent="0.25">
      <c r="F3157" s="16"/>
      <c r="G3157" s="16"/>
      <c r="U3157" s="16"/>
      <c r="V3157" s="16"/>
      <c r="W3157" s="16"/>
      <c r="Y3157" s="16"/>
      <c r="Z3157" s="16"/>
      <c r="AA3157" s="16"/>
      <c r="AB3157" s="17"/>
      <c r="AC3157" s="16"/>
      <c r="AE3157" s="16"/>
      <c r="AG3157" s="17"/>
      <c r="AH3157" s="16"/>
      <c r="AJ3157" s="16"/>
      <c r="AL3157" s="17"/>
      <c r="AM3157" s="16"/>
      <c r="AO3157" s="16"/>
      <c r="AQ3157" s="16"/>
      <c r="AS3157" s="16"/>
      <c r="AU3157" s="16"/>
      <c r="AW3157" s="16"/>
      <c r="AY3157" s="16"/>
      <c r="BA3157" s="16"/>
      <c r="BC3157" s="16"/>
      <c r="BE3157" s="16"/>
      <c r="BF3157" s="17"/>
      <c r="BG3157" s="16"/>
      <c r="BI3157" s="17"/>
      <c r="BJ3157" s="17"/>
      <c r="BK3157" s="17"/>
      <c r="BL3157" s="17"/>
      <c r="BN3157" s="16"/>
      <c r="BT3157" s="16"/>
      <c r="BU3157" s="16"/>
      <c r="BV3157" s="16"/>
      <c r="BY3157" s="16"/>
      <c r="BZ3157" s="16"/>
      <c r="CA3157" s="16"/>
      <c r="CH3157" s="16"/>
      <c r="CI3157" s="16"/>
    </row>
    <row r="3158" spans="6:87" x14ac:dyDescent="0.25">
      <c r="F3158" s="16"/>
      <c r="G3158" s="16"/>
      <c r="U3158" s="16"/>
      <c r="V3158" s="16"/>
      <c r="W3158" s="16"/>
      <c r="Y3158" s="16"/>
      <c r="Z3158" s="16"/>
      <c r="AA3158" s="16"/>
      <c r="AB3158" s="17"/>
      <c r="AC3158" s="16"/>
      <c r="AE3158" s="16"/>
      <c r="AG3158" s="17"/>
      <c r="AH3158" s="16"/>
      <c r="AJ3158" s="16"/>
      <c r="AL3158" s="17"/>
      <c r="AM3158" s="16"/>
      <c r="AO3158" s="16"/>
      <c r="AQ3158" s="16"/>
      <c r="AS3158" s="16"/>
      <c r="AU3158" s="16"/>
      <c r="AW3158" s="16"/>
      <c r="AY3158" s="16"/>
      <c r="BA3158" s="16"/>
      <c r="BC3158" s="16"/>
      <c r="BE3158" s="16"/>
      <c r="BF3158" s="17"/>
      <c r="BG3158" s="16"/>
      <c r="BI3158" s="17"/>
      <c r="BJ3158" s="17"/>
      <c r="BK3158" s="17"/>
      <c r="BL3158" s="17"/>
      <c r="BN3158" s="16"/>
      <c r="BT3158" s="16"/>
      <c r="BU3158" s="16"/>
      <c r="BV3158" s="16"/>
      <c r="BY3158" s="16"/>
      <c r="BZ3158" s="16"/>
      <c r="CA3158" s="16"/>
      <c r="CH3158" s="16"/>
      <c r="CI3158" s="16"/>
    </row>
    <row r="3159" spans="6:87" x14ac:dyDescent="0.25">
      <c r="F3159" s="16"/>
      <c r="G3159" s="16"/>
      <c r="U3159" s="16"/>
      <c r="V3159" s="16"/>
      <c r="W3159" s="16"/>
      <c r="Y3159" s="16"/>
      <c r="Z3159" s="16"/>
      <c r="AA3159" s="16"/>
      <c r="AB3159" s="17"/>
      <c r="AC3159" s="16"/>
      <c r="AE3159" s="16"/>
      <c r="AG3159" s="17"/>
      <c r="AH3159" s="16"/>
      <c r="AJ3159" s="16"/>
      <c r="AL3159" s="17"/>
      <c r="AM3159" s="16"/>
      <c r="AO3159" s="16"/>
      <c r="AQ3159" s="16"/>
      <c r="AS3159" s="16"/>
      <c r="AU3159" s="16"/>
      <c r="AW3159" s="16"/>
      <c r="AY3159" s="16"/>
      <c r="BA3159" s="16"/>
      <c r="BC3159" s="16"/>
      <c r="BE3159" s="16"/>
      <c r="BF3159" s="17"/>
      <c r="BG3159" s="16"/>
      <c r="BI3159" s="17"/>
      <c r="BJ3159" s="17"/>
      <c r="BK3159" s="17"/>
      <c r="BL3159" s="17"/>
      <c r="BN3159" s="16"/>
      <c r="BT3159" s="16"/>
      <c r="BU3159" s="16"/>
      <c r="BV3159" s="16"/>
      <c r="BY3159" s="16"/>
      <c r="BZ3159" s="16"/>
      <c r="CA3159" s="16"/>
      <c r="CH3159" s="16"/>
      <c r="CI3159" s="16"/>
    </row>
    <row r="3160" spans="6:87" x14ac:dyDescent="0.25">
      <c r="F3160" s="16"/>
      <c r="G3160" s="16"/>
      <c r="U3160" s="16"/>
      <c r="V3160" s="16"/>
      <c r="W3160" s="16"/>
      <c r="Y3160" s="16"/>
      <c r="Z3160" s="16"/>
      <c r="AA3160" s="16"/>
      <c r="AB3160" s="17"/>
      <c r="AC3160" s="16"/>
      <c r="AE3160" s="16"/>
      <c r="AG3160" s="17"/>
      <c r="AH3160" s="16"/>
      <c r="AJ3160" s="16"/>
      <c r="AL3160" s="17"/>
      <c r="AM3160" s="16"/>
      <c r="AO3160" s="16"/>
      <c r="AQ3160" s="16"/>
      <c r="AS3160" s="16"/>
      <c r="AU3160" s="16"/>
      <c r="AW3160" s="16"/>
      <c r="AY3160" s="16"/>
      <c r="BA3160" s="16"/>
      <c r="BC3160" s="16"/>
      <c r="BE3160" s="16"/>
      <c r="BF3160" s="17"/>
      <c r="BG3160" s="16"/>
      <c r="BI3160" s="17"/>
      <c r="BJ3160" s="17"/>
      <c r="BK3160" s="17"/>
      <c r="BL3160" s="17"/>
      <c r="BN3160" s="16"/>
      <c r="BT3160" s="16"/>
      <c r="BU3160" s="16"/>
      <c r="BV3160" s="16"/>
      <c r="BY3160" s="16"/>
      <c r="BZ3160" s="16"/>
      <c r="CA3160" s="16"/>
      <c r="CH3160" s="16"/>
      <c r="CI3160" s="16"/>
    </row>
    <row r="3161" spans="6:87" x14ac:dyDescent="0.25">
      <c r="F3161" s="16"/>
      <c r="G3161" s="16"/>
      <c r="U3161" s="16"/>
      <c r="V3161" s="16"/>
      <c r="W3161" s="16"/>
      <c r="Y3161" s="16"/>
      <c r="Z3161" s="16"/>
      <c r="AA3161" s="16"/>
      <c r="AB3161" s="17"/>
      <c r="AC3161" s="16"/>
      <c r="AE3161" s="16"/>
      <c r="AG3161" s="17"/>
      <c r="AH3161" s="16"/>
      <c r="AJ3161" s="16"/>
      <c r="AL3161" s="17"/>
      <c r="AM3161" s="16"/>
      <c r="AO3161" s="16"/>
      <c r="AQ3161" s="16"/>
      <c r="AS3161" s="16"/>
      <c r="AU3161" s="16"/>
      <c r="AW3161" s="16"/>
      <c r="AY3161" s="16"/>
      <c r="BA3161" s="16"/>
      <c r="BC3161" s="16"/>
      <c r="BE3161" s="16"/>
      <c r="BF3161" s="17"/>
      <c r="BG3161" s="16"/>
      <c r="BI3161" s="17"/>
      <c r="BJ3161" s="17"/>
      <c r="BK3161" s="17"/>
      <c r="BL3161" s="17"/>
      <c r="BN3161" s="16"/>
      <c r="BT3161" s="16"/>
      <c r="BU3161" s="16"/>
      <c r="BV3161" s="16"/>
      <c r="BY3161" s="16"/>
      <c r="BZ3161" s="16"/>
      <c r="CA3161" s="16"/>
      <c r="CH3161" s="16"/>
      <c r="CI3161" s="16"/>
    </row>
    <row r="3162" spans="6:87" x14ac:dyDescent="0.25">
      <c r="F3162" s="16"/>
      <c r="G3162" s="16"/>
      <c r="U3162" s="16"/>
      <c r="V3162" s="16"/>
      <c r="W3162" s="16"/>
      <c r="Y3162" s="16"/>
      <c r="Z3162" s="16"/>
      <c r="AA3162" s="16"/>
      <c r="AB3162" s="17"/>
      <c r="AC3162" s="16"/>
      <c r="AE3162" s="16"/>
      <c r="AG3162" s="17"/>
      <c r="AH3162" s="16"/>
      <c r="AJ3162" s="16"/>
      <c r="AL3162" s="17"/>
      <c r="AM3162" s="16"/>
      <c r="AO3162" s="16"/>
      <c r="AQ3162" s="16"/>
      <c r="AS3162" s="16"/>
      <c r="AU3162" s="16"/>
      <c r="AW3162" s="16"/>
      <c r="AY3162" s="16"/>
      <c r="BA3162" s="16"/>
      <c r="BC3162" s="16"/>
      <c r="BE3162" s="16"/>
      <c r="BF3162" s="17"/>
      <c r="BG3162" s="16"/>
      <c r="BI3162" s="17"/>
      <c r="BJ3162" s="17"/>
      <c r="BK3162" s="17"/>
      <c r="BL3162" s="17"/>
      <c r="BN3162" s="16"/>
      <c r="BT3162" s="16"/>
      <c r="BU3162" s="16"/>
      <c r="BV3162" s="16"/>
      <c r="BY3162" s="16"/>
      <c r="BZ3162" s="16"/>
      <c r="CA3162" s="16"/>
      <c r="CH3162" s="16"/>
      <c r="CI3162" s="16"/>
    </row>
    <row r="3163" spans="6:87" x14ac:dyDescent="0.25">
      <c r="F3163" s="16"/>
      <c r="G3163" s="16"/>
      <c r="U3163" s="16"/>
      <c r="V3163" s="16"/>
      <c r="W3163" s="16"/>
      <c r="Y3163" s="16"/>
      <c r="Z3163" s="16"/>
      <c r="AA3163" s="16"/>
      <c r="AB3163" s="17"/>
      <c r="AC3163" s="16"/>
      <c r="AE3163" s="16"/>
      <c r="AG3163" s="17"/>
      <c r="AH3163" s="16"/>
      <c r="AJ3163" s="16"/>
      <c r="AL3163" s="17"/>
      <c r="AM3163" s="16"/>
      <c r="AO3163" s="16"/>
      <c r="AQ3163" s="16"/>
      <c r="AS3163" s="16"/>
      <c r="AU3163" s="16"/>
      <c r="AW3163" s="16"/>
      <c r="AY3163" s="16"/>
      <c r="BA3163" s="16"/>
      <c r="BC3163" s="16"/>
      <c r="BE3163" s="16"/>
      <c r="BF3163" s="17"/>
      <c r="BG3163" s="16"/>
      <c r="BI3163" s="17"/>
      <c r="BJ3163" s="17"/>
      <c r="BK3163" s="17"/>
      <c r="BL3163" s="17"/>
      <c r="BN3163" s="16"/>
      <c r="BT3163" s="16"/>
      <c r="BU3163" s="16"/>
      <c r="BV3163" s="16"/>
      <c r="BY3163" s="16"/>
      <c r="BZ3163" s="16"/>
      <c r="CA3163" s="16"/>
      <c r="CH3163" s="16"/>
      <c r="CI3163" s="16"/>
    </row>
    <row r="3164" spans="6:87" x14ac:dyDescent="0.25">
      <c r="F3164" s="16"/>
      <c r="G3164" s="16"/>
      <c r="U3164" s="16"/>
      <c r="V3164" s="16"/>
      <c r="W3164" s="16"/>
      <c r="Y3164" s="16"/>
      <c r="Z3164" s="16"/>
      <c r="AA3164" s="16"/>
      <c r="AB3164" s="17"/>
      <c r="AC3164" s="16"/>
      <c r="AE3164" s="16"/>
      <c r="AG3164" s="17"/>
      <c r="AH3164" s="16"/>
      <c r="AJ3164" s="16"/>
      <c r="AL3164" s="17"/>
      <c r="AM3164" s="16"/>
      <c r="AO3164" s="16"/>
      <c r="AQ3164" s="16"/>
      <c r="AS3164" s="16"/>
      <c r="AU3164" s="16"/>
      <c r="AW3164" s="16"/>
      <c r="AY3164" s="16"/>
      <c r="BA3164" s="16"/>
      <c r="BC3164" s="16"/>
      <c r="BE3164" s="16"/>
      <c r="BF3164" s="17"/>
      <c r="BG3164" s="16"/>
      <c r="BI3164" s="17"/>
      <c r="BJ3164" s="17"/>
      <c r="BK3164" s="17"/>
      <c r="BL3164" s="17"/>
      <c r="BN3164" s="16"/>
      <c r="BT3164" s="16"/>
      <c r="BU3164" s="16"/>
      <c r="BV3164" s="16"/>
      <c r="BY3164" s="16"/>
      <c r="BZ3164" s="16"/>
      <c r="CA3164" s="16"/>
      <c r="CH3164" s="16"/>
      <c r="CI3164" s="16"/>
    </row>
    <row r="3165" spans="6:87" x14ac:dyDescent="0.25">
      <c r="F3165" s="16"/>
      <c r="G3165" s="16"/>
      <c r="U3165" s="16"/>
      <c r="V3165" s="16"/>
      <c r="W3165" s="16"/>
      <c r="Y3165" s="16"/>
      <c r="Z3165" s="16"/>
      <c r="AA3165" s="16"/>
      <c r="AB3165" s="17"/>
      <c r="AC3165" s="16"/>
      <c r="AE3165" s="16"/>
      <c r="AG3165" s="17"/>
      <c r="AH3165" s="16"/>
      <c r="AJ3165" s="16"/>
      <c r="AL3165" s="17"/>
      <c r="AM3165" s="16"/>
      <c r="AO3165" s="16"/>
      <c r="AQ3165" s="16"/>
      <c r="AS3165" s="16"/>
      <c r="AU3165" s="16"/>
      <c r="AW3165" s="16"/>
      <c r="AY3165" s="16"/>
      <c r="BA3165" s="16"/>
      <c r="BC3165" s="16"/>
      <c r="BE3165" s="16"/>
      <c r="BF3165" s="17"/>
      <c r="BG3165" s="16"/>
      <c r="BI3165" s="17"/>
      <c r="BJ3165" s="17"/>
      <c r="BK3165" s="17"/>
      <c r="BL3165" s="17"/>
      <c r="BN3165" s="16"/>
      <c r="BT3165" s="16"/>
      <c r="BU3165" s="16"/>
      <c r="BV3165" s="16"/>
      <c r="BY3165" s="16"/>
      <c r="BZ3165" s="16"/>
      <c r="CA3165" s="16"/>
      <c r="CH3165" s="16"/>
      <c r="CI3165" s="16"/>
    </row>
    <row r="3166" spans="6:87" x14ac:dyDescent="0.25">
      <c r="F3166" s="16"/>
      <c r="G3166" s="16"/>
      <c r="U3166" s="16"/>
      <c r="V3166" s="16"/>
      <c r="W3166" s="16"/>
      <c r="Y3166" s="16"/>
      <c r="Z3166" s="16"/>
      <c r="AA3166" s="16"/>
      <c r="AB3166" s="17"/>
      <c r="AC3166" s="16"/>
      <c r="AE3166" s="16"/>
      <c r="AG3166" s="17"/>
      <c r="AH3166" s="16"/>
      <c r="AJ3166" s="16"/>
      <c r="AL3166" s="17"/>
      <c r="AM3166" s="16"/>
      <c r="AO3166" s="16"/>
      <c r="AQ3166" s="16"/>
      <c r="AS3166" s="16"/>
      <c r="AU3166" s="16"/>
      <c r="AW3166" s="16"/>
      <c r="AY3166" s="16"/>
      <c r="BA3166" s="16"/>
      <c r="BC3166" s="16"/>
      <c r="BE3166" s="16"/>
      <c r="BF3166" s="17"/>
      <c r="BG3166" s="16"/>
      <c r="BI3166" s="17"/>
      <c r="BJ3166" s="17"/>
      <c r="BK3166" s="17"/>
      <c r="BL3166" s="17"/>
      <c r="BN3166" s="16"/>
      <c r="BT3166" s="16"/>
      <c r="BU3166" s="16"/>
      <c r="BV3166" s="16"/>
      <c r="BY3166" s="16"/>
      <c r="BZ3166" s="16"/>
      <c r="CA3166" s="16"/>
      <c r="CH3166" s="16"/>
      <c r="CI3166" s="16"/>
    </row>
    <row r="3167" spans="6:87" x14ac:dyDescent="0.25">
      <c r="F3167" s="16"/>
      <c r="G3167" s="16"/>
      <c r="U3167" s="16"/>
      <c r="V3167" s="16"/>
      <c r="W3167" s="16"/>
      <c r="Y3167" s="16"/>
      <c r="Z3167" s="16"/>
      <c r="AA3167" s="16"/>
      <c r="AB3167" s="17"/>
      <c r="AC3167" s="16"/>
      <c r="AE3167" s="16"/>
      <c r="AG3167" s="17"/>
      <c r="AH3167" s="16"/>
      <c r="AJ3167" s="16"/>
      <c r="AL3167" s="17"/>
      <c r="AM3167" s="16"/>
      <c r="AO3167" s="16"/>
      <c r="AQ3167" s="16"/>
      <c r="AS3167" s="16"/>
      <c r="AU3167" s="16"/>
      <c r="AW3167" s="16"/>
      <c r="AY3167" s="16"/>
      <c r="BA3167" s="16"/>
      <c r="BC3167" s="16"/>
      <c r="BE3167" s="16"/>
      <c r="BF3167" s="17"/>
      <c r="BG3167" s="16"/>
      <c r="BI3167" s="17"/>
      <c r="BJ3167" s="17"/>
      <c r="BK3167" s="17"/>
      <c r="BL3167" s="17"/>
      <c r="BN3167" s="16"/>
      <c r="BT3167" s="16"/>
      <c r="BU3167" s="16"/>
      <c r="BV3167" s="16"/>
      <c r="BY3167" s="16"/>
      <c r="BZ3167" s="16"/>
      <c r="CA3167" s="16"/>
      <c r="CH3167" s="16"/>
      <c r="CI3167" s="16"/>
    </row>
    <row r="3168" spans="6:87" x14ac:dyDescent="0.25">
      <c r="F3168" s="16"/>
      <c r="G3168" s="16"/>
      <c r="U3168" s="16"/>
      <c r="V3168" s="16"/>
      <c r="W3168" s="16"/>
      <c r="Y3168" s="16"/>
      <c r="Z3168" s="16"/>
      <c r="AA3168" s="16"/>
      <c r="AB3168" s="17"/>
      <c r="AC3168" s="16"/>
      <c r="AE3168" s="16"/>
      <c r="AG3168" s="17"/>
      <c r="AH3168" s="16"/>
      <c r="AJ3168" s="16"/>
      <c r="AL3168" s="17"/>
      <c r="AM3168" s="16"/>
      <c r="AO3168" s="16"/>
      <c r="AQ3168" s="16"/>
      <c r="AS3168" s="16"/>
      <c r="AU3168" s="16"/>
      <c r="AW3168" s="16"/>
      <c r="AY3168" s="16"/>
      <c r="BA3168" s="16"/>
      <c r="BC3168" s="16"/>
      <c r="BE3168" s="16"/>
      <c r="BF3168" s="17"/>
      <c r="BG3168" s="16"/>
      <c r="BI3168" s="17"/>
      <c r="BJ3168" s="17"/>
      <c r="BK3168" s="17"/>
      <c r="BL3168" s="17"/>
      <c r="BN3168" s="16"/>
      <c r="BT3168" s="16"/>
      <c r="BU3168" s="16"/>
      <c r="BV3168" s="16"/>
      <c r="BY3168" s="16"/>
      <c r="BZ3168" s="16"/>
      <c r="CA3168" s="16"/>
      <c r="CH3168" s="16"/>
      <c r="CI3168" s="16"/>
    </row>
    <row r="3169" spans="6:87" x14ac:dyDescent="0.25">
      <c r="F3169" s="16"/>
      <c r="G3169" s="16"/>
      <c r="U3169" s="16"/>
      <c r="V3169" s="16"/>
      <c r="W3169" s="16"/>
      <c r="Y3169" s="16"/>
      <c r="Z3169" s="16"/>
      <c r="AA3169" s="16"/>
      <c r="AB3169" s="17"/>
      <c r="AC3169" s="16"/>
      <c r="AE3169" s="16"/>
      <c r="AG3169" s="17"/>
      <c r="AH3169" s="16"/>
      <c r="AJ3169" s="16"/>
      <c r="AL3169" s="17"/>
      <c r="AM3169" s="16"/>
      <c r="AO3169" s="16"/>
      <c r="AQ3169" s="16"/>
      <c r="AS3169" s="16"/>
      <c r="AU3169" s="16"/>
      <c r="AW3169" s="16"/>
      <c r="AY3169" s="16"/>
      <c r="BA3169" s="16"/>
      <c r="BC3169" s="16"/>
      <c r="BE3169" s="16"/>
      <c r="BF3169" s="17"/>
      <c r="BG3169" s="16"/>
      <c r="BI3169" s="17"/>
      <c r="BJ3169" s="17"/>
      <c r="BK3169" s="17"/>
      <c r="BL3169" s="17"/>
      <c r="BN3169" s="16"/>
      <c r="BT3169" s="16"/>
      <c r="BU3169" s="16"/>
      <c r="BV3169" s="16"/>
      <c r="BY3169" s="16"/>
      <c r="BZ3169" s="16"/>
      <c r="CA3169" s="16"/>
      <c r="CH3169" s="16"/>
      <c r="CI3169" s="16"/>
    </row>
    <row r="3170" spans="6:87" x14ac:dyDescent="0.25">
      <c r="F3170" s="16"/>
      <c r="G3170" s="16"/>
      <c r="U3170" s="16"/>
      <c r="V3170" s="16"/>
      <c r="W3170" s="16"/>
      <c r="Y3170" s="16"/>
      <c r="Z3170" s="16"/>
      <c r="AA3170" s="16"/>
      <c r="AB3170" s="17"/>
      <c r="AC3170" s="16"/>
      <c r="AE3170" s="16"/>
      <c r="AG3170" s="17"/>
      <c r="AH3170" s="16"/>
      <c r="AJ3170" s="16"/>
      <c r="AL3170" s="17"/>
      <c r="AM3170" s="16"/>
      <c r="AO3170" s="16"/>
      <c r="AQ3170" s="16"/>
      <c r="AS3170" s="16"/>
      <c r="AU3170" s="16"/>
      <c r="AW3170" s="16"/>
      <c r="AY3170" s="16"/>
      <c r="BA3170" s="16"/>
      <c r="BC3170" s="16"/>
      <c r="BE3170" s="16"/>
      <c r="BF3170" s="17"/>
      <c r="BG3170" s="16"/>
      <c r="BI3170" s="17"/>
      <c r="BJ3170" s="17"/>
      <c r="BK3170" s="17"/>
      <c r="BL3170" s="17"/>
      <c r="BN3170" s="16"/>
      <c r="BT3170" s="16"/>
      <c r="BU3170" s="16"/>
      <c r="BV3170" s="16"/>
      <c r="BY3170" s="16"/>
      <c r="BZ3170" s="16"/>
      <c r="CA3170" s="16"/>
      <c r="CH3170" s="16"/>
      <c r="CI3170" s="16"/>
    </row>
    <row r="3171" spans="6:87" x14ac:dyDescent="0.25">
      <c r="F3171" s="16"/>
      <c r="G3171" s="16"/>
      <c r="U3171" s="16"/>
      <c r="V3171" s="16"/>
      <c r="W3171" s="16"/>
      <c r="Y3171" s="16"/>
      <c r="Z3171" s="16"/>
      <c r="AA3171" s="16"/>
      <c r="AB3171" s="17"/>
      <c r="AC3171" s="16"/>
      <c r="AE3171" s="16"/>
      <c r="AG3171" s="17"/>
      <c r="AH3171" s="16"/>
      <c r="AJ3171" s="16"/>
      <c r="AL3171" s="17"/>
      <c r="AM3171" s="16"/>
      <c r="AO3171" s="16"/>
      <c r="AQ3171" s="16"/>
      <c r="AS3171" s="16"/>
      <c r="AU3171" s="16"/>
      <c r="AW3171" s="16"/>
      <c r="AY3171" s="16"/>
      <c r="BA3171" s="16"/>
      <c r="BC3171" s="16"/>
      <c r="BE3171" s="16"/>
      <c r="BF3171" s="17"/>
      <c r="BG3171" s="16"/>
      <c r="BI3171" s="17"/>
      <c r="BJ3171" s="17"/>
      <c r="BK3171" s="17"/>
      <c r="BL3171" s="17"/>
      <c r="BN3171" s="16"/>
      <c r="BT3171" s="16"/>
      <c r="BU3171" s="16"/>
      <c r="BV3171" s="16"/>
      <c r="BY3171" s="16"/>
      <c r="BZ3171" s="16"/>
      <c r="CA3171" s="16"/>
      <c r="CH3171" s="16"/>
      <c r="CI3171" s="16"/>
    </row>
    <row r="3172" spans="6:87" x14ac:dyDescent="0.25">
      <c r="F3172" s="16"/>
      <c r="G3172" s="16"/>
      <c r="U3172" s="16"/>
      <c r="V3172" s="16"/>
      <c r="W3172" s="16"/>
      <c r="Y3172" s="16"/>
      <c r="Z3172" s="16"/>
      <c r="AA3172" s="16"/>
      <c r="AB3172" s="17"/>
      <c r="AC3172" s="16"/>
      <c r="AE3172" s="16"/>
      <c r="AG3172" s="17"/>
      <c r="AH3172" s="16"/>
      <c r="AJ3172" s="16"/>
      <c r="AL3172" s="17"/>
      <c r="AM3172" s="16"/>
      <c r="AO3172" s="16"/>
      <c r="AQ3172" s="16"/>
      <c r="AS3172" s="16"/>
      <c r="AU3172" s="16"/>
      <c r="AW3172" s="16"/>
      <c r="AY3172" s="16"/>
      <c r="BA3172" s="16"/>
      <c r="BC3172" s="16"/>
      <c r="BE3172" s="16"/>
      <c r="BF3172" s="17"/>
      <c r="BG3172" s="16"/>
      <c r="BI3172" s="17"/>
      <c r="BJ3172" s="17"/>
      <c r="BK3172" s="17"/>
      <c r="BL3172" s="17"/>
      <c r="BN3172" s="16"/>
      <c r="BT3172" s="16"/>
      <c r="BU3172" s="16"/>
      <c r="BV3172" s="16"/>
      <c r="BY3172" s="16"/>
      <c r="BZ3172" s="16"/>
      <c r="CA3172" s="16"/>
      <c r="CH3172" s="16"/>
      <c r="CI3172" s="16"/>
    </row>
    <row r="3173" spans="6:87" x14ac:dyDescent="0.25">
      <c r="F3173" s="16"/>
      <c r="G3173" s="16"/>
      <c r="U3173" s="16"/>
      <c r="V3173" s="16"/>
      <c r="W3173" s="16"/>
      <c r="Y3173" s="16"/>
      <c r="Z3173" s="16"/>
      <c r="AA3173" s="16"/>
      <c r="AB3173" s="17"/>
      <c r="AC3173" s="16"/>
      <c r="AE3173" s="16"/>
      <c r="AG3173" s="17"/>
      <c r="AH3173" s="16"/>
      <c r="AJ3173" s="16"/>
      <c r="AL3173" s="17"/>
      <c r="AM3173" s="16"/>
      <c r="AO3173" s="16"/>
      <c r="AQ3173" s="16"/>
      <c r="AS3173" s="16"/>
      <c r="AU3173" s="16"/>
      <c r="AW3173" s="16"/>
      <c r="AY3173" s="16"/>
      <c r="BA3173" s="16"/>
      <c r="BC3173" s="16"/>
      <c r="BE3173" s="16"/>
      <c r="BF3173" s="17"/>
      <c r="BG3173" s="16"/>
      <c r="BI3173" s="17"/>
      <c r="BJ3173" s="17"/>
      <c r="BK3173" s="17"/>
      <c r="BL3173" s="17"/>
      <c r="BN3173" s="16"/>
      <c r="BT3173" s="16"/>
      <c r="BU3173" s="16"/>
      <c r="BV3173" s="16"/>
      <c r="BY3173" s="16"/>
      <c r="BZ3173" s="16"/>
      <c r="CA3173" s="16"/>
      <c r="CH3173" s="16"/>
      <c r="CI3173" s="16"/>
    </row>
    <row r="3174" spans="6:87" x14ac:dyDescent="0.25">
      <c r="F3174" s="16"/>
      <c r="G3174" s="16"/>
      <c r="U3174" s="16"/>
      <c r="V3174" s="16"/>
      <c r="W3174" s="16"/>
      <c r="Y3174" s="16"/>
      <c r="Z3174" s="16"/>
      <c r="AA3174" s="16"/>
      <c r="AB3174" s="17"/>
      <c r="AC3174" s="16"/>
      <c r="AE3174" s="16"/>
      <c r="AG3174" s="17"/>
      <c r="AH3174" s="16"/>
      <c r="AJ3174" s="16"/>
      <c r="AL3174" s="17"/>
      <c r="AM3174" s="16"/>
      <c r="AO3174" s="16"/>
      <c r="AQ3174" s="16"/>
      <c r="AS3174" s="16"/>
      <c r="AU3174" s="16"/>
      <c r="AW3174" s="16"/>
      <c r="AY3174" s="16"/>
      <c r="BA3174" s="16"/>
      <c r="BC3174" s="16"/>
      <c r="BE3174" s="16"/>
      <c r="BF3174" s="17"/>
      <c r="BG3174" s="16"/>
      <c r="BI3174" s="17"/>
      <c r="BJ3174" s="17"/>
      <c r="BK3174" s="17"/>
      <c r="BL3174" s="17"/>
      <c r="BN3174" s="16"/>
      <c r="BT3174" s="16"/>
      <c r="BU3174" s="16"/>
      <c r="BV3174" s="16"/>
      <c r="BY3174" s="16"/>
      <c r="BZ3174" s="16"/>
      <c r="CA3174" s="16"/>
      <c r="CH3174" s="16"/>
      <c r="CI3174" s="16"/>
    </row>
    <row r="3175" spans="6:87" x14ac:dyDescent="0.25">
      <c r="F3175" s="16"/>
      <c r="G3175" s="16"/>
      <c r="U3175" s="16"/>
      <c r="V3175" s="16"/>
      <c r="W3175" s="16"/>
      <c r="Y3175" s="16"/>
      <c r="Z3175" s="16"/>
      <c r="AA3175" s="16"/>
      <c r="AB3175" s="17"/>
      <c r="AC3175" s="16"/>
      <c r="AE3175" s="16"/>
      <c r="AG3175" s="17"/>
      <c r="AH3175" s="16"/>
      <c r="AJ3175" s="16"/>
      <c r="AL3175" s="17"/>
      <c r="AM3175" s="16"/>
      <c r="AO3175" s="16"/>
      <c r="AQ3175" s="16"/>
      <c r="AS3175" s="16"/>
      <c r="AU3175" s="16"/>
      <c r="AW3175" s="16"/>
      <c r="AY3175" s="16"/>
      <c r="BA3175" s="16"/>
      <c r="BC3175" s="16"/>
      <c r="BE3175" s="16"/>
      <c r="BF3175" s="17"/>
      <c r="BG3175" s="16"/>
      <c r="BI3175" s="17"/>
      <c r="BJ3175" s="17"/>
      <c r="BK3175" s="17"/>
      <c r="BL3175" s="17"/>
      <c r="BN3175" s="16"/>
      <c r="BT3175" s="16"/>
      <c r="BU3175" s="16"/>
      <c r="BV3175" s="16"/>
      <c r="BY3175" s="16"/>
      <c r="BZ3175" s="16"/>
      <c r="CA3175" s="16"/>
      <c r="CH3175" s="16"/>
      <c r="CI3175" s="16"/>
    </row>
    <row r="3176" spans="6:87" x14ac:dyDescent="0.25">
      <c r="F3176" s="16"/>
      <c r="G3176" s="16"/>
      <c r="U3176" s="16"/>
      <c r="V3176" s="16"/>
      <c r="W3176" s="16"/>
      <c r="Y3176" s="16"/>
      <c r="Z3176" s="16"/>
      <c r="AA3176" s="16"/>
      <c r="AB3176" s="17"/>
      <c r="AC3176" s="16"/>
      <c r="AE3176" s="16"/>
      <c r="AG3176" s="17"/>
      <c r="AH3176" s="16"/>
      <c r="AJ3176" s="16"/>
      <c r="AL3176" s="17"/>
      <c r="AM3176" s="16"/>
      <c r="AO3176" s="16"/>
      <c r="AQ3176" s="16"/>
      <c r="AS3176" s="16"/>
      <c r="AU3176" s="16"/>
      <c r="AW3176" s="16"/>
      <c r="AY3176" s="16"/>
      <c r="BA3176" s="16"/>
      <c r="BC3176" s="16"/>
      <c r="BE3176" s="16"/>
      <c r="BF3176" s="17"/>
      <c r="BG3176" s="16"/>
      <c r="BI3176" s="17"/>
      <c r="BJ3176" s="17"/>
      <c r="BK3176" s="17"/>
      <c r="BL3176" s="17"/>
      <c r="BN3176" s="16"/>
      <c r="BT3176" s="16"/>
      <c r="BU3176" s="16"/>
      <c r="BV3176" s="16"/>
      <c r="BY3176" s="16"/>
      <c r="BZ3176" s="16"/>
      <c r="CA3176" s="16"/>
      <c r="CH3176" s="16"/>
      <c r="CI3176" s="16"/>
    </row>
    <row r="3177" spans="6:87" x14ac:dyDescent="0.25">
      <c r="F3177" s="16"/>
      <c r="G3177" s="16"/>
      <c r="U3177" s="16"/>
      <c r="V3177" s="16"/>
      <c r="W3177" s="16"/>
      <c r="Y3177" s="16"/>
      <c r="Z3177" s="16"/>
      <c r="AA3177" s="16"/>
      <c r="AB3177" s="17"/>
      <c r="AC3177" s="16"/>
      <c r="AE3177" s="16"/>
      <c r="AG3177" s="17"/>
      <c r="AH3177" s="16"/>
      <c r="AJ3177" s="16"/>
      <c r="AL3177" s="17"/>
      <c r="AM3177" s="16"/>
      <c r="AO3177" s="16"/>
      <c r="AQ3177" s="16"/>
      <c r="AS3177" s="16"/>
      <c r="AU3177" s="16"/>
      <c r="AW3177" s="16"/>
      <c r="AY3177" s="16"/>
      <c r="BA3177" s="16"/>
      <c r="BC3177" s="16"/>
      <c r="BE3177" s="16"/>
      <c r="BF3177" s="17"/>
      <c r="BG3177" s="16"/>
      <c r="BI3177" s="17"/>
      <c r="BJ3177" s="17"/>
      <c r="BK3177" s="17"/>
      <c r="BL3177" s="17"/>
      <c r="BN3177" s="16"/>
      <c r="BT3177" s="16"/>
      <c r="BU3177" s="16"/>
      <c r="BV3177" s="16"/>
      <c r="BY3177" s="16"/>
      <c r="BZ3177" s="16"/>
      <c r="CA3177" s="16"/>
      <c r="CH3177" s="16"/>
      <c r="CI3177" s="16"/>
    </row>
    <row r="3178" spans="6:87" x14ac:dyDescent="0.25">
      <c r="F3178" s="16"/>
      <c r="G3178" s="16"/>
      <c r="U3178" s="16"/>
      <c r="V3178" s="16"/>
      <c r="W3178" s="16"/>
      <c r="Y3178" s="16"/>
      <c r="Z3178" s="16"/>
      <c r="AA3178" s="16"/>
      <c r="AB3178" s="17"/>
      <c r="AC3178" s="16"/>
      <c r="AE3178" s="16"/>
      <c r="AG3178" s="17"/>
      <c r="AH3178" s="16"/>
      <c r="AJ3178" s="16"/>
      <c r="AL3178" s="17"/>
      <c r="AM3178" s="16"/>
      <c r="AO3178" s="16"/>
      <c r="AQ3178" s="16"/>
      <c r="AS3178" s="16"/>
      <c r="AU3178" s="16"/>
      <c r="AW3178" s="16"/>
      <c r="AY3178" s="16"/>
      <c r="BA3178" s="16"/>
      <c r="BC3178" s="16"/>
      <c r="BE3178" s="16"/>
      <c r="BF3178" s="17"/>
      <c r="BG3178" s="16"/>
      <c r="BI3178" s="17"/>
      <c r="BJ3178" s="17"/>
      <c r="BK3178" s="17"/>
      <c r="BL3178" s="17"/>
      <c r="BN3178" s="16"/>
      <c r="BT3178" s="16"/>
      <c r="BU3178" s="16"/>
      <c r="BV3178" s="16"/>
      <c r="BY3178" s="16"/>
      <c r="BZ3178" s="16"/>
      <c r="CA3178" s="16"/>
      <c r="CH3178" s="16"/>
      <c r="CI3178" s="16"/>
    </row>
    <row r="3179" spans="6:87" x14ac:dyDescent="0.25">
      <c r="F3179" s="16"/>
      <c r="G3179" s="16"/>
      <c r="U3179" s="16"/>
      <c r="V3179" s="16"/>
      <c r="W3179" s="16"/>
      <c r="Y3179" s="16"/>
      <c r="Z3179" s="16"/>
      <c r="AA3179" s="16"/>
      <c r="AB3179" s="17"/>
      <c r="AC3179" s="16"/>
      <c r="AE3179" s="16"/>
      <c r="AG3179" s="17"/>
      <c r="AH3179" s="16"/>
      <c r="AJ3179" s="16"/>
      <c r="AL3179" s="17"/>
      <c r="AM3179" s="16"/>
      <c r="AO3179" s="16"/>
      <c r="AQ3179" s="16"/>
      <c r="AS3179" s="16"/>
      <c r="AU3179" s="16"/>
      <c r="AW3179" s="16"/>
      <c r="AY3179" s="16"/>
      <c r="BA3179" s="16"/>
      <c r="BC3179" s="16"/>
      <c r="BE3179" s="16"/>
      <c r="BF3179" s="17"/>
      <c r="BG3179" s="16"/>
      <c r="BI3179" s="17"/>
      <c r="BJ3179" s="17"/>
      <c r="BK3179" s="17"/>
      <c r="BL3179" s="17"/>
      <c r="BN3179" s="16"/>
      <c r="BT3179" s="16"/>
      <c r="BU3179" s="16"/>
      <c r="BV3179" s="16"/>
      <c r="BY3179" s="16"/>
      <c r="BZ3179" s="16"/>
      <c r="CA3179" s="16"/>
      <c r="CH3179" s="16"/>
      <c r="CI3179" s="16"/>
    </row>
    <row r="3180" spans="6:87" x14ac:dyDescent="0.25">
      <c r="F3180" s="16"/>
      <c r="G3180" s="16"/>
      <c r="U3180" s="16"/>
      <c r="V3180" s="16"/>
      <c r="W3180" s="16"/>
      <c r="Y3180" s="16"/>
      <c r="Z3180" s="16"/>
      <c r="AA3180" s="16"/>
      <c r="AB3180" s="17"/>
      <c r="AC3180" s="16"/>
      <c r="AE3180" s="16"/>
      <c r="AG3180" s="17"/>
      <c r="AH3180" s="16"/>
      <c r="AJ3180" s="16"/>
      <c r="AL3180" s="17"/>
      <c r="AM3180" s="16"/>
      <c r="AO3180" s="16"/>
      <c r="AQ3180" s="16"/>
      <c r="AS3180" s="16"/>
      <c r="AU3180" s="16"/>
      <c r="AW3180" s="16"/>
      <c r="AY3180" s="16"/>
      <c r="BA3180" s="16"/>
      <c r="BC3180" s="16"/>
      <c r="BE3180" s="16"/>
      <c r="BF3180" s="17"/>
      <c r="BG3180" s="16"/>
      <c r="BI3180" s="17"/>
      <c r="BJ3180" s="17"/>
      <c r="BK3180" s="17"/>
      <c r="BL3180" s="17"/>
      <c r="BN3180" s="16"/>
      <c r="BT3180" s="16"/>
      <c r="BU3180" s="16"/>
      <c r="BV3180" s="16"/>
      <c r="BY3180" s="16"/>
      <c r="BZ3180" s="16"/>
      <c r="CA3180" s="16"/>
      <c r="CH3180" s="16"/>
      <c r="CI3180" s="16"/>
    </row>
    <row r="3181" spans="6:87" x14ac:dyDescent="0.25">
      <c r="F3181" s="16"/>
      <c r="G3181" s="16"/>
      <c r="U3181" s="16"/>
      <c r="V3181" s="16"/>
      <c r="W3181" s="16"/>
      <c r="Y3181" s="16"/>
      <c r="Z3181" s="16"/>
      <c r="AA3181" s="16"/>
      <c r="AB3181" s="17"/>
      <c r="AC3181" s="16"/>
      <c r="AE3181" s="16"/>
      <c r="AG3181" s="17"/>
      <c r="AH3181" s="16"/>
      <c r="AJ3181" s="16"/>
      <c r="AL3181" s="17"/>
      <c r="AM3181" s="16"/>
      <c r="AO3181" s="16"/>
      <c r="AQ3181" s="16"/>
      <c r="AS3181" s="16"/>
      <c r="AU3181" s="16"/>
      <c r="AW3181" s="16"/>
      <c r="AY3181" s="16"/>
      <c r="BA3181" s="16"/>
      <c r="BC3181" s="16"/>
      <c r="BE3181" s="16"/>
      <c r="BF3181" s="17"/>
      <c r="BG3181" s="16"/>
      <c r="BI3181" s="17"/>
      <c r="BJ3181" s="17"/>
      <c r="BK3181" s="17"/>
      <c r="BL3181" s="17"/>
      <c r="BN3181" s="16"/>
      <c r="BT3181" s="16"/>
      <c r="BU3181" s="16"/>
      <c r="BV3181" s="16"/>
      <c r="BY3181" s="16"/>
      <c r="BZ3181" s="16"/>
      <c r="CA3181" s="16"/>
      <c r="CH3181" s="16"/>
      <c r="CI3181" s="16"/>
    </row>
    <row r="3182" spans="6:87" x14ac:dyDescent="0.25">
      <c r="F3182" s="16"/>
      <c r="G3182" s="16"/>
      <c r="U3182" s="16"/>
      <c r="V3182" s="16"/>
      <c r="W3182" s="16"/>
      <c r="Y3182" s="16"/>
      <c r="Z3182" s="16"/>
      <c r="AA3182" s="16"/>
      <c r="AB3182" s="17"/>
      <c r="AC3182" s="16"/>
      <c r="AE3182" s="16"/>
      <c r="AG3182" s="17"/>
      <c r="AH3182" s="16"/>
      <c r="AJ3182" s="16"/>
      <c r="AL3182" s="17"/>
      <c r="AM3182" s="16"/>
      <c r="AO3182" s="16"/>
      <c r="AQ3182" s="16"/>
      <c r="AS3182" s="16"/>
      <c r="AU3182" s="16"/>
      <c r="AW3182" s="16"/>
      <c r="AY3182" s="16"/>
      <c r="BA3182" s="16"/>
      <c r="BC3182" s="16"/>
      <c r="BE3182" s="16"/>
      <c r="BF3182" s="17"/>
      <c r="BG3182" s="16"/>
      <c r="BI3182" s="17"/>
      <c r="BJ3182" s="17"/>
      <c r="BK3182" s="17"/>
      <c r="BL3182" s="17"/>
      <c r="BN3182" s="16"/>
      <c r="BT3182" s="16"/>
      <c r="BU3182" s="16"/>
      <c r="BV3182" s="16"/>
      <c r="BY3182" s="16"/>
      <c r="BZ3182" s="16"/>
      <c r="CA3182" s="16"/>
      <c r="CH3182" s="16"/>
      <c r="CI3182" s="16"/>
    </row>
    <row r="3183" spans="6:87" x14ac:dyDescent="0.25">
      <c r="F3183" s="16"/>
      <c r="G3183" s="16"/>
      <c r="U3183" s="16"/>
      <c r="V3183" s="16"/>
      <c r="W3183" s="16"/>
      <c r="Y3183" s="16"/>
      <c r="Z3183" s="16"/>
      <c r="AA3183" s="16"/>
      <c r="AB3183" s="17"/>
      <c r="AC3183" s="16"/>
      <c r="AE3183" s="16"/>
      <c r="AG3183" s="17"/>
      <c r="AH3183" s="16"/>
      <c r="AJ3183" s="16"/>
      <c r="AL3183" s="17"/>
      <c r="AM3183" s="16"/>
      <c r="AO3183" s="16"/>
      <c r="AQ3183" s="16"/>
      <c r="AS3183" s="16"/>
      <c r="AU3183" s="16"/>
      <c r="AW3183" s="16"/>
      <c r="AY3183" s="16"/>
      <c r="BA3183" s="16"/>
      <c r="BC3183" s="16"/>
      <c r="BE3183" s="16"/>
      <c r="BF3183" s="17"/>
      <c r="BG3183" s="16"/>
      <c r="BI3183" s="17"/>
      <c r="BJ3183" s="17"/>
      <c r="BK3183" s="17"/>
      <c r="BL3183" s="17"/>
      <c r="BN3183" s="16"/>
      <c r="BT3183" s="16"/>
      <c r="BU3183" s="16"/>
      <c r="BV3183" s="16"/>
      <c r="BY3183" s="16"/>
      <c r="BZ3183" s="16"/>
      <c r="CA3183" s="16"/>
      <c r="CH3183" s="16"/>
      <c r="CI3183" s="16"/>
    </row>
    <row r="3184" spans="6:87" x14ac:dyDescent="0.25">
      <c r="F3184" s="16"/>
      <c r="G3184" s="16"/>
      <c r="U3184" s="16"/>
      <c r="V3184" s="16"/>
      <c r="W3184" s="16"/>
      <c r="Y3184" s="16"/>
      <c r="Z3184" s="16"/>
      <c r="AA3184" s="16"/>
      <c r="AB3184" s="17"/>
      <c r="AC3184" s="16"/>
      <c r="AE3184" s="16"/>
      <c r="AG3184" s="17"/>
      <c r="AH3184" s="16"/>
      <c r="AJ3184" s="16"/>
      <c r="AL3184" s="17"/>
      <c r="AM3184" s="16"/>
      <c r="AO3184" s="16"/>
      <c r="AQ3184" s="16"/>
      <c r="AS3184" s="16"/>
      <c r="AU3184" s="16"/>
      <c r="AW3184" s="16"/>
      <c r="AY3184" s="16"/>
      <c r="BA3184" s="16"/>
      <c r="BC3184" s="16"/>
      <c r="BE3184" s="16"/>
      <c r="BF3184" s="17"/>
      <c r="BG3184" s="16"/>
      <c r="BI3184" s="17"/>
      <c r="BJ3184" s="17"/>
      <c r="BK3184" s="17"/>
      <c r="BL3184" s="17"/>
      <c r="BN3184" s="16"/>
      <c r="BT3184" s="16"/>
      <c r="BU3184" s="16"/>
      <c r="BV3184" s="16"/>
      <c r="BY3184" s="16"/>
      <c r="BZ3184" s="16"/>
      <c r="CA3184" s="16"/>
      <c r="CH3184" s="16"/>
      <c r="CI3184" s="16"/>
    </row>
    <row r="3185" spans="6:87" x14ac:dyDescent="0.25">
      <c r="F3185" s="16"/>
      <c r="G3185" s="16"/>
      <c r="U3185" s="16"/>
      <c r="V3185" s="16"/>
      <c r="W3185" s="16"/>
      <c r="Y3185" s="16"/>
      <c r="Z3185" s="16"/>
      <c r="AA3185" s="16"/>
      <c r="AB3185" s="17"/>
      <c r="AC3185" s="16"/>
      <c r="AE3185" s="16"/>
      <c r="AG3185" s="17"/>
      <c r="AH3185" s="16"/>
      <c r="AJ3185" s="16"/>
      <c r="AL3185" s="17"/>
      <c r="AM3185" s="16"/>
      <c r="AO3185" s="16"/>
      <c r="AQ3185" s="16"/>
      <c r="AS3185" s="16"/>
      <c r="AU3185" s="16"/>
      <c r="AW3185" s="16"/>
      <c r="AY3185" s="16"/>
      <c r="BA3185" s="16"/>
      <c r="BC3185" s="16"/>
      <c r="BE3185" s="16"/>
      <c r="BF3185" s="17"/>
      <c r="BG3185" s="16"/>
      <c r="BI3185" s="17"/>
      <c r="BJ3185" s="17"/>
      <c r="BK3185" s="17"/>
      <c r="BL3185" s="17"/>
      <c r="BN3185" s="16"/>
      <c r="BT3185" s="16"/>
      <c r="BU3185" s="16"/>
      <c r="BV3185" s="16"/>
      <c r="BY3185" s="16"/>
      <c r="BZ3185" s="16"/>
      <c r="CA3185" s="16"/>
      <c r="CH3185" s="16"/>
      <c r="CI3185" s="16"/>
    </row>
    <row r="3186" spans="6:87" x14ac:dyDescent="0.25">
      <c r="F3186" s="16"/>
      <c r="G3186" s="16"/>
      <c r="U3186" s="16"/>
      <c r="V3186" s="16"/>
      <c r="W3186" s="16"/>
      <c r="Y3186" s="16"/>
      <c r="Z3186" s="16"/>
      <c r="AA3186" s="16"/>
      <c r="AB3186" s="17"/>
      <c r="AC3186" s="16"/>
      <c r="AE3186" s="16"/>
      <c r="AG3186" s="17"/>
      <c r="AH3186" s="16"/>
      <c r="AJ3186" s="16"/>
      <c r="AL3186" s="17"/>
      <c r="AM3186" s="16"/>
      <c r="AO3186" s="16"/>
      <c r="AQ3186" s="16"/>
      <c r="AS3186" s="16"/>
      <c r="AU3186" s="16"/>
      <c r="AW3186" s="16"/>
      <c r="AY3186" s="16"/>
      <c r="BA3186" s="16"/>
      <c r="BC3186" s="16"/>
      <c r="BE3186" s="16"/>
      <c r="BF3186" s="17"/>
      <c r="BG3186" s="16"/>
      <c r="BI3186" s="17"/>
      <c r="BJ3186" s="17"/>
      <c r="BK3186" s="17"/>
      <c r="BL3186" s="17"/>
      <c r="BN3186" s="16"/>
      <c r="BT3186" s="16"/>
      <c r="BU3186" s="16"/>
      <c r="BV3186" s="16"/>
      <c r="BY3186" s="16"/>
      <c r="BZ3186" s="16"/>
      <c r="CA3186" s="16"/>
      <c r="CH3186" s="16"/>
      <c r="CI3186" s="16"/>
    </row>
    <row r="3187" spans="6:87" x14ac:dyDescent="0.25">
      <c r="F3187" s="16"/>
      <c r="G3187" s="16"/>
      <c r="U3187" s="16"/>
      <c r="V3187" s="16"/>
      <c r="W3187" s="16"/>
      <c r="Y3187" s="16"/>
      <c r="Z3187" s="16"/>
      <c r="AA3187" s="16"/>
      <c r="AB3187" s="17"/>
      <c r="AC3187" s="16"/>
      <c r="AE3187" s="16"/>
      <c r="AG3187" s="17"/>
      <c r="AH3187" s="16"/>
      <c r="AJ3187" s="16"/>
      <c r="AL3187" s="17"/>
      <c r="AM3187" s="16"/>
      <c r="AO3187" s="16"/>
      <c r="AQ3187" s="16"/>
      <c r="AS3187" s="16"/>
      <c r="AU3187" s="16"/>
      <c r="AW3187" s="16"/>
      <c r="AY3187" s="16"/>
      <c r="BA3187" s="16"/>
      <c r="BC3187" s="16"/>
      <c r="BE3187" s="16"/>
      <c r="BF3187" s="17"/>
      <c r="BG3187" s="16"/>
      <c r="BI3187" s="17"/>
      <c r="BJ3187" s="17"/>
      <c r="BK3187" s="17"/>
      <c r="BL3187" s="17"/>
      <c r="BN3187" s="16"/>
      <c r="BT3187" s="16"/>
      <c r="BU3187" s="16"/>
      <c r="BV3187" s="16"/>
      <c r="BY3187" s="16"/>
      <c r="BZ3187" s="16"/>
      <c r="CA3187" s="16"/>
      <c r="CH3187" s="16"/>
      <c r="CI3187" s="16"/>
    </row>
    <row r="3188" spans="6:87" x14ac:dyDescent="0.25">
      <c r="F3188" s="16"/>
      <c r="G3188" s="16"/>
      <c r="U3188" s="16"/>
      <c r="V3188" s="16"/>
      <c r="W3188" s="16"/>
      <c r="Y3188" s="16"/>
      <c r="Z3188" s="16"/>
      <c r="AA3188" s="16"/>
      <c r="AB3188" s="17"/>
      <c r="AC3188" s="16"/>
      <c r="AE3188" s="16"/>
      <c r="AG3188" s="17"/>
      <c r="AH3188" s="16"/>
      <c r="AJ3188" s="16"/>
      <c r="AL3188" s="17"/>
      <c r="AM3188" s="16"/>
      <c r="AO3188" s="16"/>
      <c r="AQ3188" s="16"/>
      <c r="AS3188" s="16"/>
      <c r="AU3188" s="16"/>
      <c r="AW3188" s="16"/>
      <c r="AY3188" s="16"/>
      <c r="BA3188" s="16"/>
      <c r="BC3188" s="16"/>
      <c r="BE3188" s="16"/>
      <c r="BF3188" s="17"/>
      <c r="BG3188" s="16"/>
      <c r="BI3188" s="17"/>
      <c r="BJ3188" s="17"/>
      <c r="BK3188" s="17"/>
      <c r="BL3188" s="17"/>
      <c r="BN3188" s="16"/>
      <c r="BT3188" s="16"/>
      <c r="BU3188" s="16"/>
      <c r="BV3188" s="16"/>
      <c r="BY3188" s="16"/>
      <c r="BZ3188" s="16"/>
      <c r="CA3188" s="16"/>
      <c r="CH3188" s="16"/>
      <c r="CI3188" s="16"/>
    </row>
    <row r="3189" spans="6:87" x14ac:dyDescent="0.25">
      <c r="F3189" s="16"/>
      <c r="G3189" s="16"/>
      <c r="U3189" s="16"/>
      <c r="V3189" s="16"/>
      <c r="W3189" s="16"/>
      <c r="Y3189" s="16"/>
      <c r="Z3189" s="16"/>
      <c r="AA3189" s="16"/>
      <c r="AB3189" s="17"/>
      <c r="AC3189" s="16"/>
      <c r="AE3189" s="16"/>
      <c r="AG3189" s="17"/>
      <c r="AH3189" s="16"/>
      <c r="AJ3189" s="16"/>
      <c r="AL3189" s="17"/>
      <c r="AM3189" s="16"/>
      <c r="AO3189" s="16"/>
      <c r="AQ3189" s="16"/>
      <c r="AS3189" s="16"/>
      <c r="AU3189" s="16"/>
      <c r="AW3189" s="16"/>
      <c r="AY3189" s="16"/>
      <c r="BA3189" s="16"/>
      <c r="BC3189" s="16"/>
      <c r="BE3189" s="16"/>
      <c r="BF3189" s="17"/>
      <c r="BG3189" s="16"/>
      <c r="BI3189" s="17"/>
      <c r="BJ3189" s="17"/>
      <c r="BK3189" s="17"/>
      <c r="BL3189" s="17"/>
      <c r="BN3189" s="16"/>
      <c r="BT3189" s="16"/>
      <c r="BU3189" s="16"/>
      <c r="BV3189" s="16"/>
      <c r="BY3189" s="16"/>
      <c r="BZ3189" s="16"/>
      <c r="CA3189" s="16"/>
      <c r="CH3189" s="16"/>
      <c r="CI3189" s="16"/>
    </row>
    <row r="3190" spans="6:87" x14ac:dyDescent="0.25">
      <c r="F3190" s="16"/>
      <c r="G3190" s="16"/>
      <c r="U3190" s="16"/>
      <c r="V3190" s="16"/>
      <c r="W3190" s="16"/>
      <c r="Y3190" s="16"/>
      <c r="Z3190" s="16"/>
      <c r="AA3190" s="16"/>
      <c r="AB3190" s="17"/>
      <c r="AC3190" s="16"/>
      <c r="AE3190" s="16"/>
      <c r="AG3190" s="17"/>
      <c r="AH3190" s="16"/>
      <c r="AJ3190" s="16"/>
      <c r="AL3190" s="17"/>
      <c r="AM3190" s="16"/>
      <c r="AO3190" s="16"/>
      <c r="AQ3190" s="16"/>
      <c r="AS3190" s="16"/>
      <c r="AU3190" s="16"/>
      <c r="AW3190" s="16"/>
      <c r="AY3190" s="16"/>
      <c r="BA3190" s="16"/>
      <c r="BC3190" s="16"/>
      <c r="BE3190" s="16"/>
      <c r="BF3190" s="17"/>
      <c r="BG3190" s="16"/>
      <c r="BI3190" s="17"/>
      <c r="BJ3190" s="17"/>
      <c r="BK3190" s="17"/>
      <c r="BL3190" s="17"/>
      <c r="BN3190" s="16"/>
      <c r="BT3190" s="16"/>
      <c r="BU3190" s="16"/>
      <c r="BV3190" s="16"/>
      <c r="BY3190" s="16"/>
      <c r="BZ3190" s="16"/>
      <c r="CA3190" s="16"/>
      <c r="CH3190" s="16"/>
      <c r="CI3190" s="16"/>
    </row>
    <row r="3191" spans="6:87" x14ac:dyDescent="0.25">
      <c r="F3191" s="16"/>
      <c r="G3191" s="16"/>
      <c r="U3191" s="16"/>
      <c r="V3191" s="16"/>
      <c r="W3191" s="16"/>
      <c r="Y3191" s="16"/>
      <c r="Z3191" s="16"/>
      <c r="AA3191" s="16"/>
      <c r="AB3191" s="17"/>
      <c r="AC3191" s="16"/>
      <c r="AE3191" s="16"/>
      <c r="AG3191" s="17"/>
      <c r="AH3191" s="16"/>
      <c r="AJ3191" s="16"/>
      <c r="AL3191" s="17"/>
      <c r="AM3191" s="16"/>
      <c r="AO3191" s="16"/>
      <c r="AQ3191" s="16"/>
      <c r="AS3191" s="16"/>
      <c r="AU3191" s="16"/>
      <c r="AW3191" s="16"/>
      <c r="AY3191" s="16"/>
      <c r="BA3191" s="16"/>
      <c r="BC3191" s="16"/>
      <c r="BE3191" s="16"/>
      <c r="BF3191" s="17"/>
      <c r="BG3191" s="16"/>
      <c r="BI3191" s="17"/>
      <c r="BJ3191" s="17"/>
      <c r="BK3191" s="17"/>
      <c r="BL3191" s="17"/>
      <c r="BN3191" s="16"/>
      <c r="BT3191" s="16"/>
      <c r="BU3191" s="16"/>
      <c r="BV3191" s="16"/>
      <c r="BY3191" s="16"/>
      <c r="BZ3191" s="16"/>
      <c r="CA3191" s="16"/>
      <c r="CH3191" s="16"/>
      <c r="CI3191" s="16"/>
    </row>
    <row r="3192" spans="6:87" x14ac:dyDescent="0.25">
      <c r="F3192" s="16"/>
      <c r="G3192" s="16"/>
      <c r="U3192" s="16"/>
      <c r="V3192" s="16"/>
      <c r="W3192" s="16"/>
      <c r="Y3192" s="16"/>
      <c r="Z3192" s="16"/>
      <c r="AA3192" s="16"/>
      <c r="AB3192" s="17"/>
      <c r="AC3192" s="16"/>
      <c r="AE3192" s="16"/>
      <c r="AG3192" s="17"/>
      <c r="AH3192" s="16"/>
      <c r="AJ3192" s="16"/>
      <c r="AL3192" s="17"/>
      <c r="AM3192" s="16"/>
      <c r="AO3192" s="16"/>
      <c r="AQ3192" s="16"/>
      <c r="AS3192" s="16"/>
      <c r="AU3192" s="16"/>
      <c r="AW3192" s="16"/>
      <c r="AY3192" s="16"/>
      <c r="BA3192" s="16"/>
      <c r="BC3192" s="16"/>
      <c r="BE3192" s="16"/>
      <c r="BF3192" s="17"/>
      <c r="BG3192" s="16"/>
      <c r="BI3192" s="17"/>
      <c r="BJ3192" s="17"/>
      <c r="BK3192" s="17"/>
      <c r="BL3192" s="17"/>
      <c r="BN3192" s="16"/>
      <c r="BT3192" s="16"/>
      <c r="BU3192" s="16"/>
      <c r="BV3192" s="16"/>
      <c r="BY3192" s="16"/>
      <c r="BZ3192" s="16"/>
      <c r="CA3192" s="16"/>
      <c r="CH3192" s="16"/>
      <c r="CI3192" s="16"/>
    </row>
    <row r="3193" spans="6:87" x14ac:dyDescent="0.25">
      <c r="F3193" s="16"/>
      <c r="G3193" s="16"/>
      <c r="U3193" s="16"/>
      <c r="V3193" s="16"/>
      <c r="W3193" s="16"/>
      <c r="Y3193" s="16"/>
      <c r="Z3193" s="16"/>
      <c r="AA3193" s="16"/>
      <c r="AB3193" s="17"/>
      <c r="AC3193" s="16"/>
      <c r="AE3193" s="16"/>
      <c r="AG3193" s="17"/>
      <c r="AH3193" s="16"/>
      <c r="AJ3193" s="16"/>
      <c r="AL3193" s="17"/>
      <c r="AM3193" s="16"/>
      <c r="AO3193" s="16"/>
      <c r="AQ3193" s="16"/>
      <c r="AS3193" s="16"/>
      <c r="AU3193" s="16"/>
      <c r="AW3193" s="16"/>
      <c r="AY3193" s="16"/>
      <c r="BA3193" s="16"/>
      <c r="BC3193" s="16"/>
      <c r="BE3193" s="16"/>
      <c r="BF3193" s="17"/>
      <c r="BG3193" s="16"/>
      <c r="BI3193" s="17"/>
      <c r="BJ3193" s="17"/>
      <c r="BK3193" s="17"/>
      <c r="BL3193" s="17"/>
      <c r="BN3193" s="16"/>
      <c r="BT3193" s="16"/>
      <c r="BU3193" s="16"/>
      <c r="BV3193" s="16"/>
      <c r="BY3193" s="16"/>
      <c r="BZ3193" s="16"/>
      <c r="CA3193" s="16"/>
      <c r="CH3193" s="16"/>
      <c r="CI3193" s="16"/>
    </row>
    <row r="3194" spans="6:87" x14ac:dyDescent="0.25">
      <c r="F3194" s="16"/>
      <c r="G3194" s="16"/>
      <c r="U3194" s="16"/>
      <c r="V3194" s="16"/>
      <c r="W3194" s="16"/>
      <c r="Y3194" s="16"/>
      <c r="Z3194" s="16"/>
      <c r="AA3194" s="16"/>
      <c r="AB3194" s="17"/>
      <c r="AC3194" s="16"/>
      <c r="AE3194" s="16"/>
      <c r="AG3194" s="17"/>
      <c r="AH3194" s="16"/>
      <c r="AJ3194" s="16"/>
      <c r="AL3194" s="17"/>
      <c r="AM3194" s="16"/>
      <c r="AO3194" s="16"/>
      <c r="AQ3194" s="16"/>
      <c r="AS3194" s="16"/>
      <c r="AU3194" s="16"/>
      <c r="AW3194" s="16"/>
      <c r="AY3194" s="16"/>
      <c r="BA3194" s="16"/>
      <c r="BC3194" s="16"/>
      <c r="BE3194" s="16"/>
      <c r="BF3194" s="17"/>
      <c r="BG3194" s="16"/>
      <c r="BI3194" s="17"/>
      <c r="BJ3194" s="17"/>
      <c r="BK3194" s="17"/>
      <c r="BL3194" s="17"/>
      <c r="BN3194" s="16"/>
      <c r="BT3194" s="16"/>
      <c r="BU3194" s="16"/>
      <c r="BV3194" s="16"/>
      <c r="BY3194" s="16"/>
      <c r="BZ3194" s="16"/>
      <c r="CA3194" s="16"/>
      <c r="CH3194" s="16"/>
      <c r="CI3194" s="16"/>
    </row>
    <row r="3195" spans="6:87" x14ac:dyDescent="0.25">
      <c r="F3195" s="16"/>
      <c r="G3195" s="16"/>
      <c r="U3195" s="16"/>
      <c r="V3195" s="16"/>
      <c r="W3195" s="16"/>
      <c r="Y3195" s="16"/>
      <c r="Z3195" s="16"/>
      <c r="AA3195" s="16"/>
      <c r="AB3195" s="17"/>
      <c r="AC3195" s="16"/>
      <c r="AE3195" s="16"/>
      <c r="AG3195" s="17"/>
      <c r="AH3195" s="16"/>
      <c r="AJ3195" s="16"/>
      <c r="AL3195" s="17"/>
      <c r="AM3195" s="16"/>
      <c r="AO3195" s="16"/>
      <c r="AQ3195" s="16"/>
      <c r="AS3195" s="16"/>
      <c r="AU3195" s="16"/>
      <c r="AW3195" s="16"/>
      <c r="AY3195" s="16"/>
      <c r="BA3195" s="16"/>
      <c r="BC3195" s="16"/>
      <c r="BE3195" s="16"/>
      <c r="BF3195" s="17"/>
      <c r="BG3195" s="16"/>
      <c r="BI3195" s="17"/>
      <c r="BJ3195" s="17"/>
      <c r="BK3195" s="17"/>
      <c r="BL3195" s="17"/>
      <c r="BN3195" s="16"/>
      <c r="BT3195" s="16"/>
      <c r="BU3195" s="16"/>
      <c r="BV3195" s="16"/>
      <c r="BY3195" s="16"/>
      <c r="BZ3195" s="16"/>
      <c r="CA3195" s="16"/>
      <c r="CH3195" s="16"/>
      <c r="CI3195" s="16"/>
    </row>
    <row r="3196" spans="6:87" x14ac:dyDescent="0.25">
      <c r="F3196" s="16"/>
      <c r="G3196" s="16"/>
      <c r="U3196" s="16"/>
      <c r="V3196" s="16"/>
      <c r="W3196" s="16"/>
      <c r="Y3196" s="16"/>
      <c r="Z3196" s="16"/>
      <c r="AA3196" s="16"/>
      <c r="AB3196" s="17"/>
      <c r="AC3196" s="16"/>
      <c r="AE3196" s="16"/>
      <c r="AG3196" s="17"/>
      <c r="AH3196" s="16"/>
      <c r="AJ3196" s="16"/>
      <c r="AL3196" s="17"/>
      <c r="AM3196" s="16"/>
      <c r="AO3196" s="16"/>
      <c r="AQ3196" s="16"/>
      <c r="AS3196" s="16"/>
      <c r="AU3196" s="16"/>
      <c r="AW3196" s="16"/>
      <c r="AY3196" s="16"/>
      <c r="BA3196" s="16"/>
      <c r="BC3196" s="16"/>
      <c r="BE3196" s="16"/>
      <c r="BF3196" s="17"/>
      <c r="BG3196" s="16"/>
      <c r="BI3196" s="17"/>
      <c r="BJ3196" s="17"/>
      <c r="BK3196" s="17"/>
      <c r="BL3196" s="17"/>
      <c r="BN3196" s="16"/>
      <c r="BT3196" s="16"/>
      <c r="BU3196" s="16"/>
      <c r="BV3196" s="16"/>
      <c r="BY3196" s="16"/>
      <c r="BZ3196" s="16"/>
      <c r="CA3196" s="16"/>
      <c r="CH3196" s="16"/>
      <c r="CI3196" s="16"/>
    </row>
    <row r="3197" spans="6:87" x14ac:dyDescent="0.25">
      <c r="F3197" s="16"/>
      <c r="G3197" s="16"/>
      <c r="U3197" s="16"/>
      <c r="V3197" s="16"/>
      <c r="W3197" s="16"/>
      <c r="Y3197" s="16"/>
      <c r="Z3197" s="16"/>
      <c r="AA3197" s="16"/>
      <c r="AB3197" s="17"/>
      <c r="AC3197" s="16"/>
      <c r="AE3197" s="16"/>
      <c r="AG3197" s="17"/>
      <c r="AH3197" s="16"/>
      <c r="AJ3197" s="16"/>
      <c r="AL3197" s="17"/>
      <c r="AM3197" s="16"/>
      <c r="AO3197" s="16"/>
      <c r="AQ3197" s="16"/>
      <c r="AS3197" s="16"/>
      <c r="AU3197" s="16"/>
      <c r="AW3197" s="16"/>
      <c r="AY3197" s="16"/>
      <c r="BA3197" s="16"/>
      <c r="BC3197" s="16"/>
      <c r="BE3197" s="16"/>
      <c r="BF3197" s="17"/>
      <c r="BG3197" s="16"/>
      <c r="BI3197" s="17"/>
      <c r="BJ3197" s="17"/>
      <c r="BK3197" s="17"/>
      <c r="BL3197" s="17"/>
      <c r="BN3197" s="16"/>
      <c r="BT3197" s="16"/>
      <c r="BU3197" s="16"/>
      <c r="BV3197" s="16"/>
      <c r="BY3197" s="16"/>
      <c r="BZ3197" s="16"/>
      <c r="CA3197" s="16"/>
      <c r="CH3197" s="16"/>
      <c r="CI3197" s="16"/>
    </row>
    <row r="3198" spans="6:87" x14ac:dyDescent="0.25">
      <c r="F3198" s="16"/>
      <c r="G3198" s="16"/>
      <c r="U3198" s="16"/>
      <c r="V3198" s="16"/>
      <c r="W3198" s="16"/>
      <c r="Y3198" s="16"/>
      <c r="Z3198" s="16"/>
      <c r="AA3198" s="16"/>
      <c r="AB3198" s="17"/>
      <c r="AC3198" s="16"/>
      <c r="AE3198" s="16"/>
      <c r="AG3198" s="17"/>
      <c r="AH3198" s="16"/>
      <c r="AJ3198" s="16"/>
      <c r="AL3198" s="17"/>
      <c r="AM3198" s="16"/>
      <c r="AO3198" s="16"/>
      <c r="AQ3198" s="16"/>
      <c r="AS3198" s="16"/>
      <c r="AU3198" s="16"/>
      <c r="AW3198" s="16"/>
      <c r="AY3198" s="16"/>
      <c r="BA3198" s="16"/>
      <c r="BC3198" s="16"/>
      <c r="BE3198" s="16"/>
      <c r="BF3198" s="17"/>
      <c r="BG3198" s="16"/>
      <c r="BI3198" s="17"/>
      <c r="BJ3198" s="17"/>
      <c r="BK3198" s="17"/>
      <c r="BL3198" s="17"/>
      <c r="BN3198" s="16"/>
      <c r="BT3198" s="16"/>
      <c r="BU3198" s="16"/>
      <c r="BV3198" s="16"/>
      <c r="BY3198" s="16"/>
      <c r="BZ3198" s="16"/>
      <c r="CA3198" s="16"/>
      <c r="CH3198" s="16"/>
      <c r="CI3198" s="16"/>
    </row>
    <row r="3199" spans="6:87" x14ac:dyDescent="0.25">
      <c r="F3199" s="16"/>
      <c r="G3199" s="16"/>
      <c r="U3199" s="16"/>
      <c r="V3199" s="16"/>
      <c r="W3199" s="16"/>
      <c r="Y3199" s="16"/>
      <c r="Z3199" s="16"/>
      <c r="AA3199" s="16"/>
      <c r="AB3199" s="17"/>
      <c r="AC3199" s="16"/>
      <c r="AE3199" s="16"/>
      <c r="AG3199" s="17"/>
      <c r="AH3199" s="16"/>
      <c r="AJ3199" s="16"/>
      <c r="AL3199" s="17"/>
      <c r="AM3199" s="16"/>
      <c r="AO3199" s="16"/>
      <c r="AQ3199" s="16"/>
      <c r="AS3199" s="16"/>
      <c r="AU3199" s="16"/>
      <c r="AW3199" s="16"/>
      <c r="AY3199" s="16"/>
      <c r="BA3199" s="16"/>
      <c r="BC3199" s="16"/>
      <c r="BE3199" s="16"/>
      <c r="BF3199" s="17"/>
      <c r="BG3199" s="16"/>
      <c r="BI3199" s="17"/>
      <c r="BJ3199" s="17"/>
      <c r="BK3199" s="17"/>
      <c r="BL3199" s="17"/>
      <c r="BN3199" s="16"/>
      <c r="BT3199" s="16"/>
      <c r="BU3199" s="16"/>
      <c r="BV3199" s="16"/>
      <c r="BY3199" s="16"/>
      <c r="BZ3199" s="16"/>
      <c r="CA3199" s="16"/>
      <c r="CH3199" s="16"/>
      <c r="CI3199" s="16"/>
    </row>
    <row r="3200" spans="6:87" x14ac:dyDescent="0.25">
      <c r="F3200" s="16"/>
      <c r="G3200" s="16"/>
      <c r="U3200" s="16"/>
      <c r="V3200" s="16"/>
      <c r="W3200" s="16"/>
      <c r="Y3200" s="16"/>
      <c r="Z3200" s="16"/>
      <c r="AA3200" s="16"/>
      <c r="AB3200" s="17"/>
      <c r="AC3200" s="16"/>
      <c r="AE3200" s="16"/>
      <c r="AG3200" s="17"/>
      <c r="AH3200" s="16"/>
      <c r="AJ3200" s="16"/>
      <c r="AL3200" s="17"/>
      <c r="AM3200" s="16"/>
      <c r="AO3200" s="16"/>
      <c r="AQ3200" s="16"/>
      <c r="AS3200" s="16"/>
      <c r="AU3200" s="16"/>
      <c r="AW3200" s="16"/>
      <c r="AY3200" s="16"/>
      <c r="BA3200" s="16"/>
      <c r="BC3200" s="16"/>
      <c r="BE3200" s="16"/>
      <c r="BF3200" s="17"/>
      <c r="BG3200" s="16"/>
      <c r="BI3200" s="17"/>
      <c r="BJ3200" s="17"/>
      <c r="BK3200" s="17"/>
      <c r="BL3200" s="17"/>
      <c r="BN3200" s="16"/>
      <c r="BT3200" s="16"/>
      <c r="BU3200" s="16"/>
      <c r="BV3200" s="16"/>
      <c r="BY3200" s="16"/>
      <c r="BZ3200" s="16"/>
      <c r="CA3200" s="16"/>
      <c r="CH3200" s="16"/>
      <c r="CI3200" s="16"/>
    </row>
    <row r="3201" spans="6:87" x14ac:dyDescent="0.25">
      <c r="F3201" s="16"/>
      <c r="G3201" s="16"/>
      <c r="U3201" s="16"/>
      <c r="V3201" s="16"/>
      <c r="W3201" s="16"/>
      <c r="Y3201" s="16"/>
      <c r="Z3201" s="16"/>
      <c r="AA3201" s="16"/>
      <c r="AB3201" s="17"/>
      <c r="AC3201" s="16"/>
      <c r="AE3201" s="16"/>
      <c r="AG3201" s="17"/>
      <c r="AH3201" s="16"/>
      <c r="AJ3201" s="16"/>
      <c r="AL3201" s="17"/>
      <c r="AM3201" s="16"/>
      <c r="AO3201" s="16"/>
      <c r="AQ3201" s="16"/>
      <c r="AS3201" s="16"/>
      <c r="AU3201" s="16"/>
      <c r="AW3201" s="16"/>
      <c r="AY3201" s="16"/>
      <c r="BA3201" s="16"/>
      <c r="BC3201" s="16"/>
      <c r="BE3201" s="16"/>
      <c r="BF3201" s="17"/>
      <c r="BG3201" s="16"/>
      <c r="BI3201" s="17"/>
      <c r="BJ3201" s="17"/>
      <c r="BK3201" s="17"/>
      <c r="BL3201" s="17"/>
      <c r="BN3201" s="16"/>
      <c r="BT3201" s="16"/>
      <c r="BU3201" s="16"/>
      <c r="BV3201" s="16"/>
      <c r="BY3201" s="16"/>
      <c r="BZ3201" s="16"/>
      <c r="CA3201" s="16"/>
      <c r="CH3201" s="16"/>
      <c r="CI3201" s="16"/>
    </row>
    <row r="3202" spans="6:87" x14ac:dyDescent="0.25">
      <c r="F3202" s="16"/>
      <c r="G3202" s="16"/>
      <c r="U3202" s="16"/>
      <c r="V3202" s="16"/>
      <c r="W3202" s="16"/>
      <c r="Y3202" s="16"/>
      <c r="Z3202" s="16"/>
      <c r="AA3202" s="16"/>
      <c r="AB3202" s="17"/>
      <c r="AC3202" s="16"/>
      <c r="AE3202" s="16"/>
      <c r="AG3202" s="17"/>
      <c r="AH3202" s="16"/>
      <c r="AJ3202" s="16"/>
      <c r="AL3202" s="17"/>
      <c r="AM3202" s="16"/>
      <c r="AO3202" s="16"/>
      <c r="AQ3202" s="16"/>
      <c r="AS3202" s="16"/>
      <c r="AU3202" s="16"/>
      <c r="AW3202" s="16"/>
      <c r="AY3202" s="16"/>
      <c r="BA3202" s="16"/>
      <c r="BC3202" s="16"/>
      <c r="BE3202" s="16"/>
      <c r="BF3202" s="17"/>
      <c r="BG3202" s="16"/>
      <c r="BI3202" s="17"/>
      <c r="BJ3202" s="17"/>
      <c r="BK3202" s="17"/>
      <c r="BL3202" s="17"/>
      <c r="BN3202" s="16"/>
      <c r="BT3202" s="16"/>
      <c r="BU3202" s="16"/>
      <c r="BV3202" s="16"/>
      <c r="BY3202" s="16"/>
      <c r="BZ3202" s="16"/>
      <c r="CA3202" s="16"/>
      <c r="CH3202" s="16"/>
      <c r="CI3202" s="16"/>
    </row>
    <row r="3203" spans="6:87" x14ac:dyDescent="0.25">
      <c r="F3203" s="16"/>
      <c r="G3203" s="16"/>
      <c r="U3203" s="16"/>
      <c r="V3203" s="16"/>
      <c r="W3203" s="16"/>
      <c r="Y3203" s="16"/>
      <c r="Z3203" s="16"/>
      <c r="AA3203" s="16"/>
      <c r="AB3203" s="17"/>
      <c r="AC3203" s="16"/>
      <c r="AE3203" s="16"/>
      <c r="AG3203" s="17"/>
      <c r="AH3203" s="16"/>
      <c r="AJ3203" s="16"/>
      <c r="AL3203" s="17"/>
      <c r="AM3203" s="16"/>
      <c r="AO3203" s="16"/>
      <c r="AQ3203" s="16"/>
      <c r="AS3203" s="16"/>
      <c r="AU3203" s="16"/>
      <c r="AW3203" s="16"/>
      <c r="AY3203" s="16"/>
      <c r="BA3203" s="16"/>
      <c r="BC3203" s="16"/>
      <c r="BE3203" s="16"/>
      <c r="BF3203" s="17"/>
      <c r="BG3203" s="16"/>
      <c r="BI3203" s="17"/>
      <c r="BJ3203" s="17"/>
      <c r="BK3203" s="17"/>
      <c r="BL3203" s="17"/>
      <c r="BN3203" s="16"/>
      <c r="BT3203" s="16"/>
      <c r="BU3203" s="16"/>
      <c r="BV3203" s="16"/>
      <c r="BY3203" s="16"/>
      <c r="BZ3203" s="16"/>
      <c r="CA3203" s="16"/>
      <c r="CH3203" s="16"/>
      <c r="CI3203" s="16"/>
    </row>
    <row r="3204" spans="6:87" x14ac:dyDescent="0.25">
      <c r="F3204" s="16"/>
      <c r="G3204" s="16"/>
      <c r="U3204" s="16"/>
      <c r="V3204" s="16"/>
      <c r="W3204" s="16"/>
      <c r="Y3204" s="16"/>
      <c r="Z3204" s="16"/>
      <c r="AA3204" s="16"/>
      <c r="AB3204" s="17"/>
      <c r="AC3204" s="16"/>
      <c r="AE3204" s="16"/>
      <c r="AG3204" s="17"/>
      <c r="AH3204" s="16"/>
      <c r="AJ3204" s="16"/>
      <c r="AL3204" s="17"/>
      <c r="AM3204" s="16"/>
      <c r="AO3204" s="16"/>
      <c r="AQ3204" s="16"/>
      <c r="AS3204" s="16"/>
      <c r="AU3204" s="16"/>
      <c r="AW3204" s="16"/>
      <c r="AY3204" s="16"/>
      <c r="BA3204" s="16"/>
      <c r="BC3204" s="16"/>
      <c r="BE3204" s="16"/>
      <c r="BF3204" s="17"/>
      <c r="BG3204" s="16"/>
      <c r="BI3204" s="17"/>
      <c r="BJ3204" s="17"/>
      <c r="BK3204" s="17"/>
      <c r="BL3204" s="17"/>
      <c r="BN3204" s="16"/>
      <c r="BT3204" s="16"/>
      <c r="BU3204" s="16"/>
      <c r="BV3204" s="16"/>
      <c r="BY3204" s="16"/>
      <c r="BZ3204" s="16"/>
      <c r="CA3204" s="16"/>
      <c r="CH3204" s="16"/>
      <c r="CI3204" s="16"/>
    </row>
    <row r="3205" spans="6:87" x14ac:dyDescent="0.25">
      <c r="F3205" s="16"/>
      <c r="G3205" s="16"/>
      <c r="U3205" s="16"/>
      <c r="V3205" s="16"/>
      <c r="W3205" s="16"/>
      <c r="Y3205" s="16"/>
      <c r="Z3205" s="16"/>
      <c r="AA3205" s="16"/>
      <c r="AB3205" s="17"/>
      <c r="AC3205" s="16"/>
      <c r="AE3205" s="16"/>
      <c r="AG3205" s="17"/>
      <c r="AH3205" s="16"/>
      <c r="AJ3205" s="16"/>
      <c r="AL3205" s="17"/>
      <c r="AM3205" s="16"/>
      <c r="AO3205" s="16"/>
      <c r="AQ3205" s="16"/>
      <c r="AS3205" s="16"/>
      <c r="AU3205" s="16"/>
      <c r="AW3205" s="16"/>
      <c r="AY3205" s="16"/>
      <c r="BA3205" s="16"/>
      <c r="BC3205" s="16"/>
      <c r="BE3205" s="16"/>
      <c r="BF3205" s="17"/>
      <c r="BG3205" s="16"/>
      <c r="BI3205" s="17"/>
      <c r="BJ3205" s="17"/>
      <c r="BK3205" s="17"/>
      <c r="BL3205" s="17"/>
      <c r="BN3205" s="16"/>
      <c r="BT3205" s="16"/>
      <c r="BU3205" s="16"/>
      <c r="BV3205" s="16"/>
      <c r="BY3205" s="16"/>
      <c r="BZ3205" s="16"/>
      <c r="CA3205" s="16"/>
      <c r="CH3205" s="16"/>
      <c r="CI3205" s="16"/>
    </row>
    <row r="3206" spans="6:87" x14ac:dyDescent="0.25">
      <c r="F3206" s="16"/>
      <c r="G3206" s="16"/>
      <c r="U3206" s="16"/>
      <c r="V3206" s="16"/>
      <c r="W3206" s="16"/>
      <c r="Y3206" s="16"/>
      <c r="Z3206" s="16"/>
      <c r="AA3206" s="16"/>
      <c r="AB3206" s="17"/>
      <c r="AC3206" s="16"/>
      <c r="AE3206" s="16"/>
      <c r="AG3206" s="17"/>
      <c r="AH3206" s="16"/>
      <c r="AJ3206" s="16"/>
      <c r="AL3206" s="17"/>
      <c r="AM3206" s="16"/>
      <c r="AO3206" s="16"/>
      <c r="AQ3206" s="16"/>
      <c r="AS3206" s="16"/>
      <c r="AU3206" s="16"/>
      <c r="AW3206" s="16"/>
      <c r="AY3206" s="16"/>
      <c r="BA3206" s="16"/>
      <c r="BC3206" s="16"/>
      <c r="BE3206" s="16"/>
      <c r="BF3206" s="17"/>
      <c r="BG3206" s="16"/>
      <c r="BI3206" s="17"/>
      <c r="BJ3206" s="17"/>
      <c r="BK3206" s="17"/>
      <c r="BL3206" s="17"/>
      <c r="BN3206" s="16"/>
      <c r="BT3206" s="16"/>
      <c r="BU3206" s="16"/>
      <c r="BV3206" s="16"/>
      <c r="BY3206" s="16"/>
      <c r="BZ3206" s="16"/>
      <c r="CA3206" s="16"/>
      <c r="CH3206" s="16"/>
      <c r="CI3206" s="16"/>
    </row>
    <row r="3207" spans="6:87" x14ac:dyDescent="0.25">
      <c r="F3207" s="16"/>
      <c r="G3207" s="16"/>
      <c r="U3207" s="16"/>
      <c r="V3207" s="16"/>
      <c r="W3207" s="16"/>
      <c r="Y3207" s="16"/>
      <c r="Z3207" s="16"/>
      <c r="AA3207" s="16"/>
      <c r="AB3207" s="17"/>
      <c r="AC3207" s="16"/>
      <c r="AE3207" s="16"/>
      <c r="AG3207" s="17"/>
      <c r="AH3207" s="16"/>
      <c r="AJ3207" s="16"/>
      <c r="AL3207" s="17"/>
      <c r="AM3207" s="16"/>
      <c r="AO3207" s="16"/>
      <c r="AQ3207" s="16"/>
      <c r="AS3207" s="16"/>
      <c r="AU3207" s="16"/>
      <c r="AW3207" s="16"/>
      <c r="AY3207" s="16"/>
      <c r="BA3207" s="16"/>
      <c r="BC3207" s="16"/>
      <c r="BE3207" s="16"/>
      <c r="BF3207" s="17"/>
      <c r="BG3207" s="16"/>
      <c r="BI3207" s="17"/>
      <c r="BJ3207" s="17"/>
      <c r="BK3207" s="17"/>
      <c r="BL3207" s="17"/>
      <c r="BN3207" s="16"/>
      <c r="BT3207" s="16"/>
      <c r="BU3207" s="16"/>
      <c r="BV3207" s="16"/>
      <c r="BY3207" s="16"/>
      <c r="BZ3207" s="16"/>
      <c r="CA3207" s="16"/>
      <c r="CH3207" s="16"/>
      <c r="CI3207" s="16"/>
    </row>
    <row r="3208" spans="6:87" x14ac:dyDescent="0.25">
      <c r="F3208" s="16"/>
      <c r="G3208" s="16"/>
      <c r="U3208" s="16"/>
      <c r="V3208" s="16"/>
      <c r="W3208" s="16"/>
      <c r="Y3208" s="16"/>
      <c r="Z3208" s="16"/>
      <c r="AA3208" s="16"/>
      <c r="AB3208" s="17"/>
      <c r="AC3208" s="16"/>
      <c r="AE3208" s="16"/>
      <c r="AG3208" s="17"/>
      <c r="AH3208" s="16"/>
      <c r="AJ3208" s="16"/>
      <c r="AL3208" s="17"/>
      <c r="AM3208" s="16"/>
      <c r="AO3208" s="16"/>
      <c r="AQ3208" s="16"/>
      <c r="AS3208" s="16"/>
      <c r="AU3208" s="16"/>
      <c r="AW3208" s="16"/>
      <c r="AY3208" s="16"/>
      <c r="BA3208" s="16"/>
      <c r="BC3208" s="16"/>
      <c r="BE3208" s="16"/>
      <c r="BF3208" s="17"/>
      <c r="BG3208" s="16"/>
      <c r="BI3208" s="17"/>
      <c r="BJ3208" s="17"/>
      <c r="BK3208" s="17"/>
      <c r="BL3208" s="17"/>
      <c r="BN3208" s="16"/>
      <c r="BT3208" s="16"/>
      <c r="BU3208" s="16"/>
      <c r="BV3208" s="16"/>
      <c r="BY3208" s="16"/>
      <c r="BZ3208" s="16"/>
      <c r="CA3208" s="16"/>
      <c r="CH3208" s="16"/>
      <c r="CI3208" s="16"/>
    </row>
    <row r="3209" spans="6:87" x14ac:dyDescent="0.25">
      <c r="F3209" s="16"/>
      <c r="G3209" s="16"/>
      <c r="U3209" s="16"/>
      <c r="V3209" s="16"/>
      <c r="W3209" s="16"/>
      <c r="Y3209" s="16"/>
      <c r="Z3209" s="16"/>
      <c r="AA3209" s="16"/>
      <c r="AB3209" s="17"/>
      <c r="AC3209" s="16"/>
      <c r="AE3209" s="16"/>
      <c r="AG3209" s="17"/>
      <c r="AH3209" s="16"/>
      <c r="AJ3209" s="16"/>
      <c r="AL3209" s="17"/>
      <c r="AM3209" s="16"/>
      <c r="AO3209" s="16"/>
      <c r="AQ3209" s="16"/>
      <c r="AS3209" s="16"/>
      <c r="AU3209" s="16"/>
      <c r="AW3209" s="16"/>
      <c r="AY3209" s="16"/>
      <c r="BA3209" s="16"/>
      <c r="BC3209" s="16"/>
      <c r="BE3209" s="16"/>
      <c r="BF3209" s="17"/>
      <c r="BG3209" s="16"/>
      <c r="BI3209" s="17"/>
      <c r="BJ3209" s="17"/>
      <c r="BK3209" s="17"/>
      <c r="BL3209" s="17"/>
      <c r="BN3209" s="16"/>
      <c r="BT3209" s="16"/>
      <c r="BU3209" s="16"/>
      <c r="BV3209" s="16"/>
      <c r="BY3209" s="16"/>
      <c r="BZ3209" s="16"/>
      <c r="CA3209" s="16"/>
      <c r="CH3209" s="16"/>
      <c r="CI3209" s="16"/>
    </row>
    <row r="3210" spans="6:87" x14ac:dyDescent="0.25">
      <c r="F3210" s="16"/>
      <c r="G3210" s="16"/>
      <c r="U3210" s="16"/>
      <c r="V3210" s="16"/>
      <c r="W3210" s="16"/>
      <c r="Y3210" s="16"/>
      <c r="Z3210" s="16"/>
      <c r="AA3210" s="16"/>
      <c r="AB3210" s="17"/>
      <c r="AC3210" s="16"/>
      <c r="AE3210" s="16"/>
      <c r="AG3210" s="17"/>
      <c r="AH3210" s="16"/>
      <c r="AJ3210" s="16"/>
      <c r="AL3210" s="17"/>
      <c r="AM3210" s="16"/>
      <c r="AO3210" s="16"/>
      <c r="AQ3210" s="16"/>
      <c r="AS3210" s="16"/>
      <c r="AU3210" s="16"/>
      <c r="AW3210" s="16"/>
      <c r="AY3210" s="16"/>
      <c r="BA3210" s="16"/>
      <c r="BC3210" s="16"/>
      <c r="BE3210" s="16"/>
      <c r="BF3210" s="17"/>
      <c r="BG3210" s="16"/>
      <c r="BI3210" s="17"/>
      <c r="BJ3210" s="17"/>
      <c r="BK3210" s="17"/>
      <c r="BL3210" s="17"/>
      <c r="BN3210" s="16"/>
      <c r="BT3210" s="16"/>
      <c r="BU3210" s="16"/>
      <c r="BV3210" s="16"/>
      <c r="BY3210" s="16"/>
      <c r="BZ3210" s="16"/>
      <c r="CA3210" s="16"/>
      <c r="CH3210" s="16"/>
      <c r="CI3210" s="16"/>
    </row>
    <row r="3211" spans="6:87" x14ac:dyDescent="0.25">
      <c r="F3211" s="16"/>
      <c r="G3211" s="16"/>
      <c r="U3211" s="16"/>
      <c r="V3211" s="16"/>
      <c r="W3211" s="16"/>
      <c r="Y3211" s="16"/>
      <c r="Z3211" s="16"/>
      <c r="AA3211" s="16"/>
      <c r="AB3211" s="17"/>
      <c r="AC3211" s="16"/>
      <c r="AE3211" s="16"/>
      <c r="AG3211" s="17"/>
      <c r="AH3211" s="16"/>
      <c r="AJ3211" s="16"/>
      <c r="AL3211" s="17"/>
      <c r="AM3211" s="16"/>
      <c r="AO3211" s="16"/>
      <c r="AQ3211" s="16"/>
      <c r="AS3211" s="16"/>
      <c r="AU3211" s="16"/>
      <c r="AW3211" s="16"/>
      <c r="AY3211" s="16"/>
      <c r="BA3211" s="16"/>
      <c r="BC3211" s="16"/>
      <c r="BE3211" s="16"/>
      <c r="BF3211" s="17"/>
      <c r="BG3211" s="16"/>
      <c r="BI3211" s="17"/>
      <c r="BJ3211" s="17"/>
      <c r="BK3211" s="17"/>
      <c r="BL3211" s="17"/>
      <c r="BN3211" s="16"/>
      <c r="BT3211" s="16"/>
      <c r="BU3211" s="16"/>
      <c r="BV3211" s="16"/>
      <c r="BY3211" s="16"/>
      <c r="BZ3211" s="16"/>
      <c r="CA3211" s="16"/>
      <c r="CH3211" s="16"/>
      <c r="CI3211" s="16"/>
    </row>
    <row r="3212" spans="6:87" x14ac:dyDescent="0.25">
      <c r="F3212" s="16"/>
      <c r="G3212" s="16"/>
      <c r="U3212" s="16"/>
      <c r="V3212" s="16"/>
      <c r="W3212" s="16"/>
      <c r="Y3212" s="16"/>
      <c r="Z3212" s="16"/>
      <c r="AA3212" s="16"/>
      <c r="AB3212" s="17"/>
      <c r="AC3212" s="16"/>
      <c r="AE3212" s="16"/>
      <c r="AG3212" s="17"/>
      <c r="AH3212" s="16"/>
      <c r="AJ3212" s="16"/>
      <c r="AL3212" s="17"/>
      <c r="AM3212" s="16"/>
      <c r="AO3212" s="16"/>
      <c r="AQ3212" s="16"/>
      <c r="AS3212" s="16"/>
      <c r="AU3212" s="16"/>
      <c r="AW3212" s="16"/>
      <c r="AY3212" s="16"/>
      <c r="BA3212" s="16"/>
      <c r="BC3212" s="16"/>
      <c r="BE3212" s="16"/>
      <c r="BF3212" s="17"/>
      <c r="BG3212" s="16"/>
      <c r="BI3212" s="17"/>
      <c r="BJ3212" s="17"/>
      <c r="BK3212" s="17"/>
      <c r="BL3212" s="17"/>
      <c r="BN3212" s="16"/>
      <c r="BT3212" s="16"/>
      <c r="BU3212" s="16"/>
      <c r="BV3212" s="16"/>
      <c r="BY3212" s="16"/>
      <c r="BZ3212" s="16"/>
      <c r="CA3212" s="16"/>
      <c r="CH3212" s="16"/>
      <c r="CI3212" s="16"/>
    </row>
    <row r="3213" spans="6:87" x14ac:dyDescent="0.25">
      <c r="F3213" s="16"/>
      <c r="G3213" s="16"/>
      <c r="U3213" s="16"/>
      <c r="V3213" s="16"/>
      <c r="W3213" s="16"/>
      <c r="Y3213" s="16"/>
      <c r="Z3213" s="16"/>
      <c r="AA3213" s="16"/>
      <c r="AB3213" s="17"/>
      <c r="AC3213" s="16"/>
      <c r="AE3213" s="16"/>
      <c r="AG3213" s="17"/>
      <c r="AH3213" s="16"/>
      <c r="AJ3213" s="16"/>
      <c r="AL3213" s="17"/>
      <c r="AM3213" s="16"/>
      <c r="AO3213" s="16"/>
      <c r="AQ3213" s="16"/>
      <c r="AS3213" s="16"/>
      <c r="AU3213" s="16"/>
      <c r="AW3213" s="16"/>
      <c r="AY3213" s="16"/>
      <c r="BA3213" s="16"/>
      <c r="BC3213" s="16"/>
      <c r="BE3213" s="16"/>
      <c r="BF3213" s="17"/>
      <c r="BG3213" s="16"/>
      <c r="BI3213" s="17"/>
      <c r="BJ3213" s="17"/>
      <c r="BK3213" s="17"/>
      <c r="BL3213" s="17"/>
      <c r="BN3213" s="16"/>
      <c r="BT3213" s="16"/>
      <c r="BU3213" s="16"/>
      <c r="BV3213" s="16"/>
      <c r="BY3213" s="16"/>
      <c r="BZ3213" s="16"/>
      <c r="CA3213" s="16"/>
      <c r="CH3213" s="16"/>
      <c r="CI3213" s="16"/>
    </row>
    <row r="3214" spans="6:87" x14ac:dyDescent="0.25">
      <c r="F3214" s="16"/>
      <c r="G3214" s="16"/>
      <c r="U3214" s="16"/>
      <c r="V3214" s="16"/>
      <c r="W3214" s="16"/>
      <c r="Y3214" s="16"/>
      <c r="Z3214" s="16"/>
      <c r="AA3214" s="16"/>
      <c r="AB3214" s="17"/>
      <c r="AC3214" s="16"/>
      <c r="AE3214" s="16"/>
      <c r="AG3214" s="17"/>
      <c r="AH3214" s="16"/>
      <c r="AJ3214" s="16"/>
      <c r="AL3214" s="17"/>
      <c r="AM3214" s="16"/>
      <c r="AO3214" s="16"/>
      <c r="AQ3214" s="16"/>
      <c r="AS3214" s="16"/>
      <c r="AU3214" s="16"/>
      <c r="AW3214" s="16"/>
      <c r="AY3214" s="16"/>
      <c r="BA3214" s="16"/>
      <c r="BC3214" s="16"/>
      <c r="BE3214" s="16"/>
      <c r="BF3214" s="17"/>
      <c r="BG3214" s="16"/>
      <c r="BI3214" s="17"/>
      <c r="BJ3214" s="17"/>
      <c r="BK3214" s="17"/>
      <c r="BL3214" s="17"/>
      <c r="BN3214" s="16"/>
      <c r="BT3214" s="16"/>
      <c r="BU3214" s="16"/>
      <c r="BV3214" s="16"/>
      <c r="BY3214" s="16"/>
      <c r="BZ3214" s="16"/>
      <c r="CA3214" s="16"/>
      <c r="CH3214" s="16"/>
      <c r="CI3214" s="16"/>
    </row>
    <row r="3215" spans="6:87" x14ac:dyDescent="0.25">
      <c r="F3215" s="16"/>
      <c r="G3215" s="16"/>
      <c r="U3215" s="16"/>
      <c r="V3215" s="16"/>
      <c r="W3215" s="16"/>
      <c r="Y3215" s="16"/>
      <c r="Z3215" s="16"/>
      <c r="AA3215" s="16"/>
      <c r="AB3215" s="17"/>
      <c r="AC3215" s="16"/>
      <c r="AE3215" s="16"/>
      <c r="AG3215" s="17"/>
      <c r="AH3215" s="16"/>
      <c r="AJ3215" s="16"/>
      <c r="AL3215" s="17"/>
      <c r="AM3215" s="16"/>
      <c r="AO3215" s="16"/>
      <c r="AQ3215" s="16"/>
      <c r="AS3215" s="16"/>
      <c r="AU3215" s="16"/>
      <c r="AW3215" s="16"/>
      <c r="AY3215" s="16"/>
      <c r="BA3215" s="16"/>
      <c r="BC3215" s="16"/>
      <c r="BE3215" s="16"/>
      <c r="BF3215" s="17"/>
      <c r="BG3215" s="16"/>
      <c r="BI3215" s="17"/>
      <c r="BJ3215" s="17"/>
      <c r="BK3215" s="17"/>
      <c r="BL3215" s="17"/>
      <c r="BN3215" s="16"/>
      <c r="BT3215" s="16"/>
      <c r="BU3215" s="16"/>
      <c r="BV3215" s="16"/>
      <c r="BY3215" s="16"/>
      <c r="BZ3215" s="16"/>
      <c r="CA3215" s="16"/>
      <c r="CH3215" s="16"/>
      <c r="CI3215" s="16"/>
    </row>
    <row r="3216" spans="6:87" x14ac:dyDescent="0.25">
      <c r="F3216" s="16"/>
      <c r="G3216" s="16"/>
      <c r="U3216" s="16"/>
      <c r="V3216" s="16"/>
      <c r="W3216" s="16"/>
      <c r="Y3216" s="16"/>
      <c r="Z3216" s="16"/>
      <c r="AA3216" s="16"/>
      <c r="AB3216" s="17"/>
      <c r="AC3216" s="16"/>
      <c r="AE3216" s="16"/>
      <c r="AG3216" s="17"/>
      <c r="AH3216" s="16"/>
      <c r="AJ3216" s="16"/>
      <c r="AL3216" s="17"/>
      <c r="AM3216" s="16"/>
      <c r="AO3216" s="16"/>
      <c r="AQ3216" s="16"/>
      <c r="AS3216" s="16"/>
      <c r="AU3216" s="16"/>
      <c r="AW3216" s="16"/>
      <c r="AY3216" s="16"/>
      <c r="BA3216" s="16"/>
      <c r="BC3216" s="16"/>
      <c r="BE3216" s="16"/>
      <c r="BF3216" s="17"/>
      <c r="BG3216" s="16"/>
      <c r="BI3216" s="17"/>
      <c r="BJ3216" s="17"/>
      <c r="BK3216" s="17"/>
      <c r="BL3216" s="17"/>
      <c r="BN3216" s="16"/>
      <c r="BT3216" s="16"/>
      <c r="BU3216" s="16"/>
      <c r="BV3216" s="16"/>
      <c r="BY3216" s="16"/>
      <c r="BZ3216" s="16"/>
      <c r="CA3216" s="16"/>
      <c r="CH3216" s="16"/>
      <c r="CI3216" s="16"/>
    </row>
    <row r="3217" spans="6:87" x14ac:dyDescent="0.25">
      <c r="F3217" s="16"/>
      <c r="G3217" s="16"/>
      <c r="U3217" s="16"/>
      <c r="V3217" s="16"/>
      <c r="W3217" s="16"/>
      <c r="Y3217" s="16"/>
      <c r="Z3217" s="16"/>
      <c r="AA3217" s="16"/>
      <c r="AB3217" s="17"/>
      <c r="AC3217" s="16"/>
      <c r="AE3217" s="16"/>
      <c r="AG3217" s="17"/>
      <c r="AH3217" s="16"/>
      <c r="AJ3217" s="16"/>
      <c r="AL3217" s="17"/>
      <c r="AM3217" s="16"/>
      <c r="AO3217" s="16"/>
      <c r="AQ3217" s="16"/>
      <c r="AS3217" s="16"/>
      <c r="AU3217" s="16"/>
      <c r="AW3217" s="16"/>
      <c r="AY3217" s="16"/>
      <c r="BA3217" s="16"/>
      <c r="BC3217" s="16"/>
      <c r="BE3217" s="16"/>
      <c r="BF3217" s="17"/>
      <c r="BG3217" s="16"/>
      <c r="BI3217" s="17"/>
      <c r="BJ3217" s="17"/>
      <c r="BK3217" s="17"/>
      <c r="BL3217" s="17"/>
      <c r="BN3217" s="16"/>
      <c r="BT3217" s="16"/>
      <c r="BU3217" s="16"/>
      <c r="BV3217" s="16"/>
      <c r="BY3217" s="16"/>
      <c r="BZ3217" s="16"/>
      <c r="CA3217" s="16"/>
      <c r="CH3217" s="16"/>
      <c r="CI3217" s="16"/>
    </row>
    <row r="3218" spans="6:87" x14ac:dyDescent="0.25">
      <c r="F3218" s="16"/>
      <c r="G3218" s="16"/>
      <c r="U3218" s="16"/>
      <c r="V3218" s="16"/>
      <c r="W3218" s="16"/>
      <c r="Y3218" s="16"/>
      <c r="Z3218" s="16"/>
      <c r="AA3218" s="16"/>
      <c r="AB3218" s="17"/>
      <c r="AC3218" s="16"/>
      <c r="AE3218" s="16"/>
      <c r="AG3218" s="17"/>
      <c r="AH3218" s="16"/>
      <c r="AJ3218" s="16"/>
      <c r="AL3218" s="17"/>
      <c r="AM3218" s="16"/>
      <c r="AO3218" s="16"/>
      <c r="AQ3218" s="16"/>
      <c r="AS3218" s="16"/>
      <c r="AU3218" s="16"/>
      <c r="AW3218" s="16"/>
      <c r="AY3218" s="16"/>
      <c r="BA3218" s="16"/>
      <c r="BC3218" s="16"/>
      <c r="BE3218" s="16"/>
      <c r="BF3218" s="17"/>
      <c r="BG3218" s="16"/>
      <c r="BI3218" s="17"/>
      <c r="BJ3218" s="17"/>
      <c r="BK3218" s="17"/>
      <c r="BL3218" s="17"/>
      <c r="BN3218" s="16"/>
      <c r="BT3218" s="16"/>
      <c r="BU3218" s="16"/>
      <c r="BV3218" s="16"/>
      <c r="BY3218" s="16"/>
      <c r="BZ3218" s="16"/>
      <c r="CA3218" s="16"/>
      <c r="CH3218" s="16"/>
      <c r="CI3218" s="16"/>
    </row>
    <row r="3219" spans="6:87" x14ac:dyDescent="0.25">
      <c r="F3219" s="16"/>
      <c r="G3219" s="16"/>
      <c r="U3219" s="16"/>
      <c r="V3219" s="16"/>
      <c r="W3219" s="16"/>
      <c r="Y3219" s="16"/>
      <c r="Z3219" s="16"/>
      <c r="AA3219" s="16"/>
      <c r="AB3219" s="17"/>
      <c r="AC3219" s="16"/>
      <c r="AE3219" s="16"/>
      <c r="AG3219" s="17"/>
      <c r="AH3219" s="16"/>
      <c r="AJ3219" s="16"/>
      <c r="AL3219" s="17"/>
      <c r="AM3219" s="16"/>
      <c r="AO3219" s="16"/>
      <c r="AQ3219" s="16"/>
      <c r="AS3219" s="16"/>
      <c r="AU3219" s="16"/>
      <c r="AW3219" s="16"/>
      <c r="AY3219" s="16"/>
      <c r="BA3219" s="16"/>
      <c r="BC3219" s="16"/>
      <c r="BE3219" s="16"/>
      <c r="BF3219" s="17"/>
      <c r="BG3219" s="16"/>
      <c r="BI3219" s="17"/>
      <c r="BJ3219" s="17"/>
      <c r="BK3219" s="17"/>
      <c r="BL3219" s="17"/>
      <c r="BN3219" s="16"/>
      <c r="BT3219" s="16"/>
      <c r="BU3219" s="16"/>
      <c r="BV3219" s="16"/>
      <c r="BY3219" s="16"/>
      <c r="BZ3219" s="16"/>
      <c r="CA3219" s="16"/>
      <c r="CH3219" s="16"/>
      <c r="CI3219" s="16"/>
    </row>
    <row r="3220" spans="6:87" x14ac:dyDescent="0.25">
      <c r="F3220" s="16"/>
      <c r="G3220" s="16"/>
      <c r="U3220" s="16"/>
      <c r="V3220" s="16"/>
      <c r="W3220" s="16"/>
      <c r="Y3220" s="16"/>
      <c r="Z3220" s="16"/>
      <c r="AA3220" s="16"/>
      <c r="AB3220" s="17"/>
      <c r="AC3220" s="16"/>
      <c r="AE3220" s="16"/>
      <c r="AG3220" s="17"/>
      <c r="AH3220" s="16"/>
      <c r="AJ3220" s="16"/>
      <c r="AL3220" s="17"/>
      <c r="AM3220" s="16"/>
      <c r="AO3220" s="16"/>
      <c r="AQ3220" s="16"/>
      <c r="AS3220" s="16"/>
      <c r="AU3220" s="16"/>
      <c r="AW3220" s="16"/>
      <c r="AY3220" s="16"/>
      <c r="BA3220" s="16"/>
      <c r="BC3220" s="16"/>
      <c r="BE3220" s="16"/>
      <c r="BF3220" s="17"/>
      <c r="BG3220" s="16"/>
      <c r="BI3220" s="17"/>
      <c r="BJ3220" s="17"/>
      <c r="BK3220" s="17"/>
      <c r="BL3220" s="17"/>
      <c r="BN3220" s="16"/>
      <c r="BT3220" s="16"/>
      <c r="BU3220" s="16"/>
      <c r="BV3220" s="16"/>
      <c r="BY3220" s="16"/>
      <c r="BZ3220" s="16"/>
      <c r="CA3220" s="16"/>
      <c r="CH3220" s="16"/>
      <c r="CI3220" s="16"/>
    </row>
    <row r="3221" spans="6:87" x14ac:dyDescent="0.25">
      <c r="F3221" s="16"/>
      <c r="G3221" s="16"/>
      <c r="U3221" s="16"/>
      <c r="V3221" s="16"/>
      <c r="W3221" s="16"/>
      <c r="Y3221" s="16"/>
      <c r="Z3221" s="16"/>
      <c r="AA3221" s="16"/>
      <c r="AB3221" s="17"/>
      <c r="AC3221" s="16"/>
      <c r="AE3221" s="16"/>
      <c r="AG3221" s="17"/>
      <c r="AH3221" s="16"/>
      <c r="AJ3221" s="16"/>
      <c r="AL3221" s="17"/>
      <c r="AM3221" s="16"/>
      <c r="AO3221" s="16"/>
      <c r="AQ3221" s="16"/>
      <c r="AS3221" s="16"/>
      <c r="AU3221" s="16"/>
      <c r="AW3221" s="16"/>
      <c r="AY3221" s="16"/>
      <c r="BA3221" s="16"/>
      <c r="BC3221" s="16"/>
      <c r="BE3221" s="16"/>
      <c r="BF3221" s="17"/>
      <c r="BG3221" s="16"/>
      <c r="BI3221" s="17"/>
      <c r="BJ3221" s="17"/>
      <c r="BK3221" s="17"/>
      <c r="BL3221" s="17"/>
      <c r="BN3221" s="16"/>
      <c r="BT3221" s="16"/>
      <c r="BU3221" s="16"/>
      <c r="BV3221" s="16"/>
      <c r="BY3221" s="16"/>
      <c r="BZ3221" s="16"/>
      <c r="CA3221" s="16"/>
      <c r="CH3221" s="16"/>
      <c r="CI3221" s="16"/>
    </row>
    <row r="3222" spans="6:87" x14ac:dyDescent="0.25">
      <c r="F3222" s="16"/>
      <c r="G3222" s="16"/>
      <c r="U3222" s="16"/>
      <c r="V3222" s="16"/>
      <c r="W3222" s="16"/>
      <c r="Y3222" s="16"/>
      <c r="Z3222" s="16"/>
      <c r="AA3222" s="16"/>
      <c r="AB3222" s="17"/>
      <c r="AC3222" s="16"/>
      <c r="AE3222" s="16"/>
      <c r="AG3222" s="17"/>
      <c r="AH3222" s="16"/>
      <c r="AJ3222" s="16"/>
      <c r="AL3222" s="17"/>
      <c r="AM3222" s="16"/>
      <c r="AO3222" s="16"/>
      <c r="AQ3222" s="16"/>
      <c r="AS3222" s="16"/>
      <c r="AU3222" s="16"/>
      <c r="AW3222" s="16"/>
      <c r="AY3222" s="16"/>
      <c r="BA3222" s="16"/>
      <c r="BC3222" s="16"/>
      <c r="BE3222" s="16"/>
      <c r="BF3222" s="17"/>
      <c r="BG3222" s="16"/>
      <c r="BI3222" s="17"/>
      <c r="BJ3222" s="17"/>
      <c r="BK3222" s="17"/>
      <c r="BL3222" s="17"/>
      <c r="BN3222" s="16"/>
      <c r="BT3222" s="16"/>
      <c r="BU3222" s="16"/>
      <c r="BV3222" s="16"/>
      <c r="BY3222" s="16"/>
      <c r="BZ3222" s="16"/>
      <c r="CA3222" s="16"/>
      <c r="CH3222" s="16"/>
      <c r="CI3222" s="16"/>
    </row>
    <row r="3223" spans="6:87" x14ac:dyDescent="0.25">
      <c r="F3223" s="16"/>
      <c r="G3223" s="16"/>
      <c r="U3223" s="16"/>
      <c r="V3223" s="16"/>
      <c r="W3223" s="16"/>
      <c r="Y3223" s="16"/>
      <c r="Z3223" s="16"/>
      <c r="AA3223" s="16"/>
      <c r="AB3223" s="17"/>
      <c r="AC3223" s="16"/>
      <c r="AE3223" s="16"/>
      <c r="AG3223" s="17"/>
      <c r="AH3223" s="16"/>
      <c r="AJ3223" s="16"/>
      <c r="AL3223" s="17"/>
      <c r="AM3223" s="16"/>
      <c r="AO3223" s="16"/>
      <c r="AQ3223" s="16"/>
      <c r="AS3223" s="16"/>
      <c r="AU3223" s="16"/>
      <c r="AW3223" s="16"/>
      <c r="AY3223" s="16"/>
      <c r="BA3223" s="16"/>
      <c r="BC3223" s="16"/>
      <c r="BE3223" s="16"/>
      <c r="BF3223" s="17"/>
      <c r="BG3223" s="16"/>
      <c r="BI3223" s="17"/>
      <c r="BJ3223" s="17"/>
      <c r="BK3223" s="17"/>
      <c r="BL3223" s="17"/>
      <c r="BN3223" s="16"/>
      <c r="BT3223" s="16"/>
      <c r="BU3223" s="16"/>
      <c r="BV3223" s="16"/>
      <c r="BY3223" s="16"/>
      <c r="BZ3223" s="16"/>
      <c r="CA3223" s="16"/>
      <c r="CH3223" s="16"/>
      <c r="CI3223" s="16"/>
    </row>
    <row r="3224" spans="6:87" x14ac:dyDescent="0.25">
      <c r="F3224" s="16"/>
      <c r="G3224" s="16"/>
      <c r="U3224" s="16"/>
      <c r="V3224" s="16"/>
      <c r="W3224" s="16"/>
      <c r="Y3224" s="16"/>
      <c r="Z3224" s="16"/>
      <c r="AA3224" s="16"/>
      <c r="AB3224" s="17"/>
      <c r="AC3224" s="16"/>
      <c r="AE3224" s="16"/>
      <c r="AG3224" s="17"/>
      <c r="AH3224" s="16"/>
      <c r="AJ3224" s="16"/>
      <c r="AL3224" s="17"/>
      <c r="AM3224" s="16"/>
      <c r="AO3224" s="16"/>
      <c r="AQ3224" s="16"/>
      <c r="AS3224" s="16"/>
      <c r="AU3224" s="16"/>
      <c r="AW3224" s="16"/>
      <c r="AY3224" s="16"/>
      <c r="BA3224" s="16"/>
      <c r="BC3224" s="16"/>
      <c r="BE3224" s="16"/>
      <c r="BF3224" s="17"/>
      <c r="BG3224" s="16"/>
      <c r="BI3224" s="17"/>
      <c r="BJ3224" s="17"/>
      <c r="BK3224" s="17"/>
      <c r="BL3224" s="17"/>
      <c r="BN3224" s="16"/>
      <c r="BT3224" s="16"/>
      <c r="BU3224" s="16"/>
      <c r="BV3224" s="16"/>
      <c r="BY3224" s="16"/>
      <c r="BZ3224" s="16"/>
      <c r="CA3224" s="16"/>
      <c r="CH3224" s="16"/>
      <c r="CI3224" s="16"/>
    </row>
    <row r="3225" spans="6:87" x14ac:dyDescent="0.25">
      <c r="F3225" s="16"/>
      <c r="G3225" s="16"/>
      <c r="U3225" s="16"/>
      <c r="V3225" s="16"/>
      <c r="W3225" s="16"/>
      <c r="Y3225" s="16"/>
      <c r="Z3225" s="16"/>
      <c r="AA3225" s="16"/>
      <c r="AB3225" s="17"/>
      <c r="AC3225" s="16"/>
      <c r="AE3225" s="16"/>
      <c r="AG3225" s="17"/>
      <c r="AH3225" s="16"/>
      <c r="AJ3225" s="16"/>
      <c r="AL3225" s="17"/>
      <c r="AM3225" s="16"/>
      <c r="AO3225" s="16"/>
      <c r="AQ3225" s="16"/>
      <c r="AS3225" s="16"/>
      <c r="AU3225" s="16"/>
      <c r="AW3225" s="16"/>
      <c r="AY3225" s="16"/>
      <c r="BA3225" s="16"/>
      <c r="BC3225" s="16"/>
      <c r="BE3225" s="16"/>
      <c r="BF3225" s="17"/>
      <c r="BG3225" s="16"/>
      <c r="BI3225" s="17"/>
      <c r="BJ3225" s="17"/>
      <c r="BK3225" s="17"/>
      <c r="BL3225" s="17"/>
      <c r="BN3225" s="16"/>
      <c r="BT3225" s="16"/>
      <c r="BU3225" s="16"/>
      <c r="BV3225" s="16"/>
      <c r="BY3225" s="16"/>
      <c r="BZ3225" s="16"/>
      <c r="CA3225" s="16"/>
      <c r="CH3225" s="16"/>
      <c r="CI3225" s="16"/>
    </row>
    <row r="3226" spans="6:87" x14ac:dyDescent="0.25">
      <c r="F3226" s="16"/>
      <c r="G3226" s="16"/>
      <c r="U3226" s="16"/>
      <c r="V3226" s="16"/>
      <c r="W3226" s="16"/>
      <c r="Y3226" s="16"/>
      <c r="Z3226" s="16"/>
      <c r="AA3226" s="16"/>
      <c r="AB3226" s="17"/>
      <c r="AC3226" s="16"/>
      <c r="AE3226" s="16"/>
      <c r="AG3226" s="17"/>
      <c r="AH3226" s="16"/>
      <c r="AJ3226" s="16"/>
      <c r="AL3226" s="17"/>
      <c r="AM3226" s="16"/>
      <c r="AO3226" s="16"/>
      <c r="AQ3226" s="16"/>
      <c r="AS3226" s="16"/>
      <c r="AU3226" s="16"/>
      <c r="AW3226" s="16"/>
      <c r="AY3226" s="16"/>
      <c r="BA3226" s="16"/>
      <c r="BC3226" s="16"/>
      <c r="BE3226" s="16"/>
      <c r="BF3226" s="17"/>
      <c r="BG3226" s="16"/>
      <c r="BI3226" s="17"/>
      <c r="BJ3226" s="17"/>
      <c r="BK3226" s="17"/>
      <c r="BL3226" s="17"/>
      <c r="BN3226" s="16"/>
      <c r="BT3226" s="16"/>
      <c r="BU3226" s="16"/>
      <c r="BV3226" s="16"/>
      <c r="BY3226" s="16"/>
      <c r="BZ3226" s="16"/>
      <c r="CA3226" s="16"/>
      <c r="CH3226" s="16"/>
      <c r="CI3226" s="16"/>
    </row>
    <row r="3227" spans="6:87" x14ac:dyDescent="0.25">
      <c r="F3227" s="16"/>
      <c r="G3227" s="16"/>
      <c r="U3227" s="16"/>
      <c r="V3227" s="16"/>
      <c r="W3227" s="16"/>
      <c r="Y3227" s="16"/>
      <c r="Z3227" s="16"/>
      <c r="AA3227" s="16"/>
      <c r="AB3227" s="17"/>
      <c r="AC3227" s="16"/>
      <c r="AE3227" s="16"/>
      <c r="AG3227" s="17"/>
      <c r="AH3227" s="16"/>
      <c r="AJ3227" s="16"/>
      <c r="AL3227" s="17"/>
      <c r="AM3227" s="16"/>
      <c r="AO3227" s="16"/>
      <c r="AQ3227" s="16"/>
      <c r="AS3227" s="16"/>
      <c r="AU3227" s="16"/>
      <c r="AW3227" s="16"/>
      <c r="AY3227" s="16"/>
      <c r="BA3227" s="16"/>
      <c r="BC3227" s="16"/>
      <c r="BE3227" s="16"/>
      <c r="BF3227" s="17"/>
      <c r="BG3227" s="16"/>
      <c r="BI3227" s="17"/>
      <c r="BJ3227" s="17"/>
      <c r="BK3227" s="17"/>
      <c r="BL3227" s="17"/>
      <c r="BN3227" s="16"/>
      <c r="BT3227" s="16"/>
      <c r="BU3227" s="16"/>
      <c r="BV3227" s="16"/>
      <c r="BY3227" s="16"/>
      <c r="BZ3227" s="16"/>
      <c r="CA3227" s="16"/>
      <c r="CH3227" s="16"/>
      <c r="CI3227" s="16"/>
    </row>
    <row r="3228" spans="6:87" x14ac:dyDescent="0.25">
      <c r="F3228" s="16"/>
      <c r="G3228" s="16"/>
      <c r="U3228" s="16"/>
      <c r="V3228" s="16"/>
      <c r="W3228" s="16"/>
      <c r="Y3228" s="16"/>
      <c r="Z3228" s="16"/>
      <c r="AA3228" s="16"/>
      <c r="AB3228" s="17"/>
      <c r="AC3228" s="16"/>
      <c r="AE3228" s="16"/>
      <c r="AG3228" s="17"/>
      <c r="AH3228" s="16"/>
      <c r="AJ3228" s="16"/>
      <c r="AL3228" s="17"/>
      <c r="AM3228" s="16"/>
      <c r="AO3228" s="16"/>
      <c r="AQ3228" s="16"/>
      <c r="AS3228" s="16"/>
      <c r="AU3228" s="16"/>
      <c r="AW3228" s="16"/>
      <c r="AY3228" s="16"/>
      <c r="BA3228" s="16"/>
      <c r="BC3228" s="16"/>
      <c r="BE3228" s="16"/>
      <c r="BF3228" s="17"/>
      <c r="BG3228" s="16"/>
      <c r="BI3228" s="17"/>
      <c r="BJ3228" s="17"/>
      <c r="BK3228" s="17"/>
      <c r="BL3228" s="17"/>
      <c r="BN3228" s="16"/>
      <c r="BT3228" s="16"/>
      <c r="BU3228" s="16"/>
      <c r="BV3228" s="16"/>
      <c r="BY3228" s="16"/>
      <c r="BZ3228" s="16"/>
      <c r="CA3228" s="16"/>
      <c r="CH3228" s="16"/>
      <c r="CI3228" s="16"/>
    </row>
    <row r="3229" spans="6:87" x14ac:dyDescent="0.25">
      <c r="F3229" s="16"/>
      <c r="G3229" s="16"/>
      <c r="U3229" s="16"/>
      <c r="V3229" s="16"/>
      <c r="W3229" s="16"/>
      <c r="Y3229" s="16"/>
      <c r="Z3229" s="16"/>
      <c r="AA3229" s="16"/>
      <c r="AB3229" s="17"/>
      <c r="AC3229" s="16"/>
      <c r="AE3229" s="16"/>
      <c r="AG3229" s="17"/>
      <c r="AH3229" s="16"/>
      <c r="AJ3229" s="16"/>
      <c r="AL3229" s="17"/>
      <c r="AM3229" s="16"/>
      <c r="AO3229" s="16"/>
      <c r="AQ3229" s="16"/>
      <c r="AS3229" s="16"/>
      <c r="AU3229" s="16"/>
      <c r="AW3229" s="16"/>
      <c r="AY3229" s="16"/>
      <c r="BA3229" s="16"/>
      <c r="BC3229" s="16"/>
      <c r="BE3229" s="16"/>
      <c r="BF3229" s="17"/>
      <c r="BG3229" s="16"/>
      <c r="BI3229" s="17"/>
      <c r="BJ3229" s="17"/>
      <c r="BK3229" s="17"/>
      <c r="BL3229" s="17"/>
      <c r="BN3229" s="16"/>
      <c r="BT3229" s="16"/>
      <c r="BU3229" s="16"/>
      <c r="BV3229" s="16"/>
      <c r="BY3229" s="16"/>
      <c r="BZ3229" s="16"/>
      <c r="CA3229" s="16"/>
      <c r="CH3229" s="16"/>
      <c r="CI3229" s="16"/>
    </row>
    <row r="3230" spans="6:87" x14ac:dyDescent="0.25">
      <c r="F3230" s="16"/>
      <c r="G3230" s="16"/>
      <c r="U3230" s="16"/>
      <c r="V3230" s="16"/>
      <c r="W3230" s="16"/>
      <c r="Y3230" s="16"/>
      <c r="Z3230" s="16"/>
      <c r="AA3230" s="16"/>
      <c r="AB3230" s="17"/>
      <c r="AC3230" s="16"/>
      <c r="AE3230" s="16"/>
      <c r="AG3230" s="17"/>
      <c r="AH3230" s="16"/>
      <c r="AJ3230" s="16"/>
      <c r="AL3230" s="17"/>
      <c r="AM3230" s="16"/>
      <c r="AO3230" s="16"/>
      <c r="AQ3230" s="16"/>
      <c r="AS3230" s="16"/>
      <c r="AU3230" s="16"/>
      <c r="AW3230" s="16"/>
      <c r="AY3230" s="16"/>
      <c r="BA3230" s="16"/>
      <c r="BC3230" s="16"/>
      <c r="BE3230" s="16"/>
      <c r="BF3230" s="17"/>
      <c r="BG3230" s="16"/>
      <c r="BI3230" s="17"/>
      <c r="BJ3230" s="17"/>
      <c r="BK3230" s="17"/>
      <c r="BL3230" s="17"/>
      <c r="BN3230" s="16"/>
      <c r="BT3230" s="16"/>
      <c r="BU3230" s="16"/>
      <c r="BV3230" s="16"/>
      <c r="BY3230" s="16"/>
      <c r="BZ3230" s="16"/>
      <c r="CA3230" s="16"/>
      <c r="CH3230" s="16"/>
      <c r="CI3230" s="16"/>
    </row>
    <row r="3231" spans="6:87" x14ac:dyDescent="0.25">
      <c r="F3231" s="16"/>
      <c r="G3231" s="16"/>
      <c r="U3231" s="16"/>
      <c r="V3231" s="16"/>
      <c r="W3231" s="16"/>
      <c r="Y3231" s="16"/>
      <c r="Z3231" s="16"/>
      <c r="AA3231" s="16"/>
      <c r="AB3231" s="17"/>
      <c r="AC3231" s="16"/>
      <c r="AE3231" s="16"/>
      <c r="AG3231" s="17"/>
      <c r="AH3231" s="16"/>
      <c r="AJ3231" s="16"/>
      <c r="AL3231" s="17"/>
      <c r="AM3231" s="16"/>
      <c r="AO3231" s="16"/>
      <c r="AQ3231" s="16"/>
      <c r="AS3231" s="16"/>
      <c r="AU3231" s="16"/>
      <c r="AW3231" s="16"/>
      <c r="AY3231" s="16"/>
      <c r="BA3231" s="16"/>
      <c r="BC3231" s="16"/>
      <c r="BE3231" s="16"/>
      <c r="BF3231" s="17"/>
      <c r="BG3231" s="16"/>
      <c r="BI3231" s="17"/>
      <c r="BJ3231" s="17"/>
      <c r="BK3231" s="17"/>
      <c r="BL3231" s="17"/>
      <c r="BN3231" s="16"/>
      <c r="BT3231" s="16"/>
      <c r="BU3231" s="16"/>
      <c r="BV3231" s="16"/>
      <c r="BY3231" s="16"/>
      <c r="BZ3231" s="16"/>
      <c r="CA3231" s="16"/>
      <c r="CH3231" s="16"/>
      <c r="CI3231" s="16"/>
    </row>
    <row r="3232" spans="6:87" x14ac:dyDescent="0.25">
      <c r="F3232" s="16"/>
      <c r="G3232" s="16"/>
      <c r="U3232" s="16"/>
      <c r="V3232" s="16"/>
      <c r="W3232" s="16"/>
      <c r="Y3232" s="16"/>
      <c r="Z3232" s="16"/>
      <c r="AA3232" s="16"/>
      <c r="AB3232" s="17"/>
      <c r="AC3232" s="16"/>
      <c r="AE3232" s="16"/>
      <c r="AG3232" s="17"/>
      <c r="AH3232" s="16"/>
      <c r="AJ3232" s="16"/>
      <c r="AL3232" s="17"/>
      <c r="AM3232" s="16"/>
      <c r="AO3232" s="16"/>
      <c r="AQ3232" s="16"/>
      <c r="AS3232" s="16"/>
      <c r="AU3232" s="16"/>
      <c r="AW3232" s="16"/>
      <c r="AY3232" s="16"/>
      <c r="BA3232" s="16"/>
      <c r="BC3232" s="16"/>
      <c r="BE3232" s="16"/>
      <c r="BF3232" s="17"/>
      <c r="BG3232" s="16"/>
      <c r="BI3232" s="17"/>
      <c r="BJ3232" s="17"/>
      <c r="BK3232" s="17"/>
      <c r="BL3232" s="17"/>
      <c r="BN3232" s="16"/>
      <c r="BT3232" s="16"/>
      <c r="BU3232" s="16"/>
      <c r="BV3232" s="16"/>
      <c r="BY3232" s="16"/>
      <c r="BZ3232" s="16"/>
      <c r="CA3232" s="16"/>
      <c r="CH3232" s="16"/>
      <c r="CI3232" s="16"/>
    </row>
    <row r="3233" spans="6:87" x14ac:dyDescent="0.25">
      <c r="F3233" s="16"/>
      <c r="G3233" s="16"/>
      <c r="U3233" s="16"/>
      <c r="V3233" s="16"/>
      <c r="W3233" s="16"/>
      <c r="Y3233" s="16"/>
      <c r="Z3233" s="16"/>
      <c r="AA3233" s="16"/>
      <c r="AB3233" s="17"/>
      <c r="AC3233" s="16"/>
      <c r="AE3233" s="16"/>
      <c r="AG3233" s="17"/>
      <c r="AH3233" s="16"/>
      <c r="AJ3233" s="16"/>
      <c r="AL3233" s="17"/>
      <c r="AM3233" s="16"/>
      <c r="AO3233" s="16"/>
      <c r="AQ3233" s="16"/>
      <c r="AS3233" s="16"/>
      <c r="AU3233" s="16"/>
      <c r="AW3233" s="16"/>
      <c r="AY3233" s="16"/>
      <c r="BA3233" s="16"/>
      <c r="BC3233" s="16"/>
      <c r="BE3233" s="16"/>
      <c r="BF3233" s="17"/>
      <c r="BG3233" s="16"/>
      <c r="BI3233" s="17"/>
      <c r="BJ3233" s="17"/>
      <c r="BK3233" s="17"/>
      <c r="BL3233" s="17"/>
      <c r="BN3233" s="16"/>
      <c r="BT3233" s="16"/>
      <c r="BU3233" s="16"/>
      <c r="BV3233" s="16"/>
      <c r="BY3233" s="16"/>
      <c r="BZ3233" s="16"/>
      <c r="CA3233" s="16"/>
      <c r="CH3233" s="16"/>
      <c r="CI3233" s="16"/>
    </row>
    <row r="3234" spans="6:87" x14ac:dyDescent="0.25">
      <c r="F3234" s="16"/>
      <c r="G3234" s="16"/>
      <c r="U3234" s="16"/>
      <c r="V3234" s="16"/>
      <c r="W3234" s="16"/>
      <c r="Y3234" s="16"/>
      <c r="Z3234" s="16"/>
      <c r="AA3234" s="16"/>
      <c r="AB3234" s="17"/>
      <c r="AC3234" s="16"/>
      <c r="AE3234" s="16"/>
      <c r="AG3234" s="17"/>
      <c r="AH3234" s="16"/>
      <c r="AJ3234" s="16"/>
      <c r="AL3234" s="17"/>
      <c r="AM3234" s="16"/>
      <c r="AO3234" s="16"/>
      <c r="AQ3234" s="16"/>
      <c r="AS3234" s="16"/>
      <c r="AU3234" s="16"/>
      <c r="AW3234" s="16"/>
      <c r="AY3234" s="16"/>
      <c r="BA3234" s="16"/>
      <c r="BC3234" s="16"/>
      <c r="BE3234" s="16"/>
      <c r="BF3234" s="17"/>
      <c r="BG3234" s="16"/>
      <c r="BI3234" s="17"/>
      <c r="BJ3234" s="17"/>
      <c r="BK3234" s="17"/>
      <c r="BL3234" s="17"/>
      <c r="BN3234" s="16"/>
      <c r="BT3234" s="16"/>
      <c r="BU3234" s="16"/>
      <c r="BV3234" s="16"/>
      <c r="BY3234" s="16"/>
      <c r="BZ3234" s="16"/>
      <c r="CA3234" s="16"/>
      <c r="CH3234" s="16"/>
      <c r="CI3234" s="16"/>
    </row>
    <row r="3235" spans="6:87" x14ac:dyDescent="0.25">
      <c r="F3235" s="16"/>
      <c r="G3235" s="16"/>
      <c r="U3235" s="16"/>
      <c r="V3235" s="16"/>
      <c r="W3235" s="16"/>
      <c r="Y3235" s="16"/>
      <c r="Z3235" s="16"/>
      <c r="AA3235" s="16"/>
      <c r="AB3235" s="17"/>
      <c r="AC3235" s="16"/>
      <c r="AE3235" s="16"/>
      <c r="AG3235" s="17"/>
      <c r="AH3235" s="16"/>
      <c r="AJ3235" s="16"/>
      <c r="AL3235" s="17"/>
      <c r="AM3235" s="16"/>
      <c r="AO3235" s="16"/>
      <c r="AQ3235" s="16"/>
      <c r="AS3235" s="16"/>
      <c r="AU3235" s="16"/>
      <c r="AW3235" s="16"/>
      <c r="AY3235" s="16"/>
      <c r="BA3235" s="16"/>
      <c r="BC3235" s="16"/>
      <c r="BE3235" s="16"/>
      <c r="BF3235" s="17"/>
      <c r="BG3235" s="16"/>
      <c r="BI3235" s="17"/>
      <c r="BJ3235" s="17"/>
      <c r="BK3235" s="17"/>
      <c r="BL3235" s="17"/>
      <c r="BN3235" s="16"/>
      <c r="BT3235" s="16"/>
      <c r="BU3235" s="16"/>
      <c r="BV3235" s="16"/>
      <c r="BY3235" s="16"/>
      <c r="BZ3235" s="16"/>
      <c r="CA3235" s="16"/>
      <c r="CH3235" s="16"/>
      <c r="CI3235" s="16"/>
    </row>
    <row r="3236" spans="6:87" x14ac:dyDescent="0.25">
      <c r="F3236" s="16"/>
      <c r="G3236" s="16"/>
      <c r="U3236" s="16"/>
      <c r="V3236" s="16"/>
      <c r="W3236" s="16"/>
      <c r="Y3236" s="16"/>
      <c r="Z3236" s="16"/>
      <c r="AA3236" s="16"/>
      <c r="AB3236" s="17"/>
      <c r="AC3236" s="16"/>
      <c r="AE3236" s="16"/>
      <c r="AG3236" s="17"/>
      <c r="AH3236" s="16"/>
      <c r="AJ3236" s="16"/>
      <c r="AL3236" s="17"/>
      <c r="AM3236" s="16"/>
      <c r="AO3236" s="16"/>
      <c r="AQ3236" s="16"/>
      <c r="AS3236" s="16"/>
      <c r="AU3236" s="16"/>
      <c r="AW3236" s="16"/>
      <c r="AY3236" s="16"/>
      <c r="BA3236" s="16"/>
      <c r="BC3236" s="16"/>
      <c r="BE3236" s="16"/>
      <c r="BF3236" s="17"/>
      <c r="BG3236" s="16"/>
      <c r="BI3236" s="17"/>
      <c r="BJ3236" s="17"/>
      <c r="BK3236" s="17"/>
      <c r="BL3236" s="17"/>
      <c r="BN3236" s="16"/>
      <c r="BT3236" s="16"/>
      <c r="BU3236" s="16"/>
      <c r="BV3236" s="16"/>
      <c r="BY3236" s="16"/>
      <c r="BZ3236" s="16"/>
      <c r="CA3236" s="16"/>
      <c r="CH3236" s="16"/>
      <c r="CI3236" s="16"/>
    </row>
    <row r="3237" spans="6:87" x14ac:dyDescent="0.25">
      <c r="F3237" s="16"/>
      <c r="G3237" s="16"/>
      <c r="U3237" s="16"/>
      <c r="V3237" s="16"/>
      <c r="W3237" s="16"/>
      <c r="Y3237" s="16"/>
      <c r="Z3237" s="16"/>
      <c r="AA3237" s="16"/>
      <c r="AB3237" s="17"/>
      <c r="AC3237" s="16"/>
      <c r="AE3237" s="16"/>
      <c r="AG3237" s="17"/>
      <c r="AH3237" s="16"/>
      <c r="AJ3237" s="16"/>
      <c r="AL3237" s="17"/>
      <c r="AM3237" s="16"/>
      <c r="AO3237" s="16"/>
      <c r="AQ3237" s="16"/>
      <c r="AS3237" s="16"/>
      <c r="AU3237" s="16"/>
      <c r="AW3237" s="16"/>
      <c r="AY3237" s="16"/>
      <c r="BA3237" s="16"/>
      <c r="BC3237" s="16"/>
      <c r="BE3237" s="16"/>
      <c r="BF3237" s="17"/>
      <c r="BG3237" s="16"/>
      <c r="BI3237" s="17"/>
      <c r="BJ3237" s="17"/>
      <c r="BK3237" s="17"/>
      <c r="BL3237" s="17"/>
      <c r="BN3237" s="16"/>
      <c r="BT3237" s="16"/>
      <c r="BU3237" s="16"/>
      <c r="BV3237" s="16"/>
      <c r="BY3237" s="16"/>
      <c r="BZ3237" s="16"/>
      <c r="CA3237" s="16"/>
      <c r="CH3237" s="16"/>
      <c r="CI3237" s="16"/>
    </row>
    <row r="3238" spans="6:87" x14ac:dyDescent="0.25">
      <c r="F3238" s="16"/>
      <c r="G3238" s="16"/>
      <c r="U3238" s="16"/>
      <c r="V3238" s="16"/>
      <c r="W3238" s="16"/>
      <c r="Y3238" s="16"/>
      <c r="Z3238" s="16"/>
      <c r="AA3238" s="16"/>
      <c r="AB3238" s="17"/>
      <c r="AC3238" s="16"/>
      <c r="AE3238" s="16"/>
      <c r="AG3238" s="17"/>
      <c r="AH3238" s="16"/>
      <c r="AJ3238" s="16"/>
      <c r="AL3238" s="17"/>
      <c r="AM3238" s="16"/>
      <c r="AO3238" s="16"/>
      <c r="AQ3238" s="16"/>
      <c r="AS3238" s="16"/>
      <c r="AU3238" s="16"/>
      <c r="AW3238" s="16"/>
      <c r="AY3238" s="16"/>
      <c r="BA3238" s="16"/>
      <c r="BC3238" s="16"/>
      <c r="BE3238" s="16"/>
      <c r="BF3238" s="17"/>
      <c r="BG3238" s="16"/>
      <c r="BI3238" s="17"/>
      <c r="BJ3238" s="17"/>
      <c r="BK3238" s="17"/>
      <c r="BL3238" s="17"/>
      <c r="BN3238" s="16"/>
      <c r="BT3238" s="16"/>
      <c r="BU3238" s="16"/>
      <c r="BV3238" s="16"/>
      <c r="BY3238" s="16"/>
      <c r="BZ3238" s="16"/>
      <c r="CA3238" s="16"/>
      <c r="CH3238" s="16"/>
      <c r="CI3238" s="16"/>
    </row>
    <row r="3239" spans="6:87" x14ac:dyDescent="0.25">
      <c r="F3239" s="16"/>
      <c r="G3239" s="16"/>
      <c r="U3239" s="16"/>
      <c r="V3239" s="16"/>
      <c r="W3239" s="16"/>
      <c r="Y3239" s="16"/>
      <c r="Z3239" s="16"/>
      <c r="AA3239" s="16"/>
      <c r="AB3239" s="17"/>
      <c r="AC3239" s="16"/>
      <c r="AE3239" s="16"/>
      <c r="AG3239" s="17"/>
      <c r="AH3239" s="16"/>
      <c r="AJ3239" s="16"/>
      <c r="AL3239" s="17"/>
      <c r="AM3239" s="16"/>
      <c r="AO3239" s="16"/>
      <c r="AQ3239" s="16"/>
      <c r="AS3239" s="16"/>
      <c r="AU3239" s="16"/>
      <c r="AW3239" s="16"/>
      <c r="AY3239" s="16"/>
      <c r="BA3239" s="16"/>
      <c r="BC3239" s="16"/>
      <c r="BE3239" s="16"/>
      <c r="BF3239" s="17"/>
      <c r="BG3239" s="16"/>
      <c r="BI3239" s="17"/>
      <c r="BJ3239" s="17"/>
      <c r="BK3239" s="17"/>
      <c r="BL3239" s="17"/>
      <c r="BN3239" s="16"/>
      <c r="BT3239" s="16"/>
      <c r="BU3239" s="16"/>
      <c r="BV3239" s="16"/>
      <c r="BY3239" s="16"/>
      <c r="BZ3239" s="16"/>
      <c r="CA3239" s="16"/>
      <c r="CH3239" s="16"/>
      <c r="CI3239" s="16"/>
    </row>
    <row r="3240" spans="6:87" x14ac:dyDescent="0.25">
      <c r="F3240" s="16"/>
      <c r="G3240" s="16"/>
      <c r="U3240" s="16"/>
      <c r="V3240" s="16"/>
      <c r="W3240" s="16"/>
      <c r="Y3240" s="16"/>
      <c r="Z3240" s="16"/>
      <c r="AA3240" s="16"/>
      <c r="AB3240" s="17"/>
      <c r="AC3240" s="16"/>
      <c r="AE3240" s="16"/>
      <c r="AG3240" s="17"/>
      <c r="AH3240" s="16"/>
      <c r="AJ3240" s="16"/>
      <c r="AL3240" s="17"/>
      <c r="AM3240" s="16"/>
      <c r="AO3240" s="16"/>
      <c r="AQ3240" s="16"/>
      <c r="AS3240" s="16"/>
      <c r="AU3240" s="16"/>
      <c r="AW3240" s="16"/>
      <c r="AY3240" s="16"/>
      <c r="BA3240" s="16"/>
      <c r="BC3240" s="16"/>
      <c r="BE3240" s="16"/>
      <c r="BF3240" s="17"/>
      <c r="BG3240" s="16"/>
      <c r="BI3240" s="17"/>
      <c r="BJ3240" s="17"/>
      <c r="BK3240" s="17"/>
      <c r="BL3240" s="17"/>
      <c r="BN3240" s="16"/>
      <c r="BT3240" s="16"/>
      <c r="BU3240" s="16"/>
      <c r="BV3240" s="16"/>
      <c r="BY3240" s="16"/>
      <c r="BZ3240" s="16"/>
      <c r="CA3240" s="16"/>
      <c r="CH3240" s="16"/>
      <c r="CI3240" s="16"/>
    </row>
    <row r="3241" spans="6:87" x14ac:dyDescent="0.25">
      <c r="F3241" s="16"/>
      <c r="G3241" s="16"/>
      <c r="U3241" s="16"/>
      <c r="V3241" s="16"/>
      <c r="W3241" s="16"/>
      <c r="Y3241" s="16"/>
      <c r="Z3241" s="16"/>
      <c r="AA3241" s="16"/>
      <c r="AB3241" s="17"/>
      <c r="AC3241" s="16"/>
      <c r="AE3241" s="16"/>
      <c r="AG3241" s="17"/>
      <c r="AH3241" s="16"/>
      <c r="AJ3241" s="16"/>
      <c r="AL3241" s="17"/>
      <c r="AM3241" s="16"/>
      <c r="AO3241" s="16"/>
      <c r="AQ3241" s="16"/>
      <c r="AS3241" s="16"/>
      <c r="AU3241" s="16"/>
      <c r="AW3241" s="16"/>
      <c r="AY3241" s="16"/>
      <c r="BA3241" s="16"/>
      <c r="BC3241" s="16"/>
      <c r="BE3241" s="16"/>
      <c r="BF3241" s="17"/>
      <c r="BG3241" s="16"/>
      <c r="BI3241" s="17"/>
      <c r="BJ3241" s="17"/>
      <c r="BK3241" s="17"/>
      <c r="BL3241" s="17"/>
      <c r="BN3241" s="16"/>
      <c r="BT3241" s="16"/>
      <c r="BU3241" s="16"/>
      <c r="BV3241" s="16"/>
      <c r="BY3241" s="16"/>
      <c r="BZ3241" s="16"/>
      <c r="CA3241" s="16"/>
      <c r="CH3241" s="16"/>
      <c r="CI3241" s="16"/>
    </row>
    <row r="3242" spans="6:87" x14ac:dyDescent="0.25">
      <c r="F3242" s="16"/>
      <c r="G3242" s="16"/>
      <c r="U3242" s="16"/>
      <c r="V3242" s="16"/>
      <c r="W3242" s="16"/>
      <c r="Y3242" s="16"/>
      <c r="Z3242" s="16"/>
      <c r="AA3242" s="16"/>
      <c r="AB3242" s="17"/>
      <c r="AC3242" s="16"/>
      <c r="AE3242" s="16"/>
      <c r="AG3242" s="17"/>
      <c r="AH3242" s="16"/>
      <c r="AJ3242" s="16"/>
      <c r="AL3242" s="17"/>
      <c r="AM3242" s="16"/>
      <c r="AO3242" s="16"/>
      <c r="AQ3242" s="16"/>
      <c r="AS3242" s="16"/>
      <c r="AU3242" s="16"/>
      <c r="AW3242" s="16"/>
      <c r="AY3242" s="16"/>
      <c r="BA3242" s="16"/>
      <c r="BC3242" s="16"/>
      <c r="BE3242" s="16"/>
      <c r="BF3242" s="17"/>
      <c r="BG3242" s="16"/>
      <c r="BI3242" s="17"/>
      <c r="BJ3242" s="17"/>
      <c r="BK3242" s="17"/>
      <c r="BL3242" s="17"/>
      <c r="BN3242" s="16"/>
      <c r="BT3242" s="16"/>
      <c r="BU3242" s="16"/>
      <c r="BV3242" s="16"/>
      <c r="BY3242" s="16"/>
      <c r="BZ3242" s="16"/>
      <c r="CA3242" s="16"/>
      <c r="CH3242" s="16"/>
      <c r="CI3242" s="16"/>
    </row>
    <row r="3243" spans="6:87" x14ac:dyDescent="0.25">
      <c r="F3243" s="16"/>
      <c r="G3243" s="16"/>
      <c r="U3243" s="16"/>
      <c r="V3243" s="16"/>
      <c r="W3243" s="16"/>
      <c r="Y3243" s="16"/>
      <c r="Z3243" s="16"/>
      <c r="AA3243" s="16"/>
      <c r="AB3243" s="17"/>
      <c r="AC3243" s="16"/>
      <c r="AE3243" s="16"/>
      <c r="AG3243" s="17"/>
      <c r="AH3243" s="16"/>
      <c r="AJ3243" s="16"/>
      <c r="AL3243" s="17"/>
      <c r="AM3243" s="16"/>
      <c r="AO3243" s="16"/>
      <c r="AQ3243" s="16"/>
      <c r="AS3243" s="16"/>
      <c r="AU3243" s="16"/>
      <c r="AW3243" s="16"/>
      <c r="AY3243" s="16"/>
      <c r="BA3243" s="16"/>
      <c r="BC3243" s="16"/>
      <c r="BE3243" s="16"/>
      <c r="BF3243" s="17"/>
      <c r="BG3243" s="16"/>
      <c r="BI3243" s="17"/>
      <c r="BJ3243" s="17"/>
      <c r="BK3243" s="17"/>
      <c r="BL3243" s="17"/>
      <c r="BN3243" s="16"/>
      <c r="BT3243" s="16"/>
      <c r="BU3243" s="16"/>
      <c r="BV3243" s="16"/>
      <c r="BY3243" s="16"/>
      <c r="BZ3243" s="16"/>
      <c r="CA3243" s="16"/>
      <c r="CH3243" s="16"/>
      <c r="CI3243" s="16"/>
    </row>
    <row r="3244" spans="6:87" x14ac:dyDescent="0.25">
      <c r="F3244" s="16"/>
      <c r="G3244" s="16"/>
      <c r="U3244" s="16"/>
      <c r="V3244" s="16"/>
      <c r="W3244" s="16"/>
      <c r="Y3244" s="16"/>
      <c r="Z3244" s="16"/>
      <c r="AA3244" s="16"/>
      <c r="AB3244" s="17"/>
      <c r="AC3244" s="16"/>
      <c r="AE3244" s="16"/>
      <c r="AG3244" s="17"/>
      <c r="AH3244" s="16"/>
      <c r="AJ3244" s="16"/>
      <c r="AL3244" s="17"/>
      <c r="AM3244" s="16"/>
      <c r="AO3244" s="16"/>
      <c r="AQ3244" s="16"/>
      <c r="AS3244" s="16"/>
      <c r="AU3244" s="16"/>
      <c r="AW3244" s="16"/>
      <c r="AY3244" s="16"/>
      <c r="BA3244" s="16"/>
      <c r="BC3244" s="16"/>
      <c r="BE3244" s="16"/>
      <c r="BF3244" s="17"/>
      <c r="BG3244" s="16"/>
      <c r="BI3244" s="17"/>
      <c r="BJ3244" s="17"/>
      <c r="BK3244" s="17"/>
      <c r="BL3244" s="17"/>
      <c r="BN3244" s="16"/>
      <c r="BT3244" s="16"/>
      <c r="BU3244" s="16"/>
      <c r="BV3244" s="16"/>
      <c r="BY3244" s="16"/>
      <c r="BZ3244" s="16"/>
      <c r="CA3244" s="16"/>
      <c r="CH3244" s="16"/>
      <c r="CI3244" s="16"/>
    </row>
    <row r="3245" spans="6:87" x14ac:dyDescent="0.25">
      <c r="F3245" s="16"/>
      <c r="G3245" s="16"/>
      <c r="U3245" s="16"/>
      <c r="V3245" s="16"/>
      <c r="W3245" s="16"/>
      <c r="Y3245" s="16"/>
      <c r="Z3245" s="16"/>
      <c r="AA3245" s="16"/>
      <c r="AB3245" s="17"/>
      <c r="AC3245" s="16"/>
      <c r="AE3245" s="16"/>
      <c r="AG3245" s="17"/>
      <c r="AH3245" s="16"/>
      <c r="AJ3245" s="16"/>
      <c r="AL3245" s="17"/>
      <c r="AM3245" s="16"/>
      <c r="AO3245" s="16"/>
      <c r="AQ3245" s="16"/>
      <c r="AS3245" s="16"/>
      <c r="AU3245" s="16"/>
      <c r="AW3245" s="16"/>
      <c r="AY3245" s="16"/>
      <c r="BA3245" s="16"/>
      <c r="BC3245" s="16"/>
      <c r="BE3245" s="16"/>
      <c r="BF3245" s="17"/>
      <c r="BG3245" s="16"/>
      <c r="BI3245" s="17"/>
      <c r="BJ3245" s="17"/>
      <c r="BK3245" s="17"/>
      <c r="BL3245" s="17"/>
      <c r="BN3245" s="16"/>
      <c r="BT3245" s="16"/>
      <c r="BU3245" s="16"/>
      <c r="BV3245" s="16"/>
      <c r="BY3245" s="16"/>
      <c r="BZ3245" s="16"/>
      <c r="CA3245" s="16"/>
      <c r="CH3245" s="16"/>
      <c r="CI3245" s="16"/>
    </row>
    <row r="3246" spans="6:87" x14ac:dyDescent="0.25">
      <c r="F3246" s="16"/>
      <c r="G3246" s="16"/>
      <c r="U3246" s="16"/>
      <c r="V3246" s="16"/>
      <c r="W3246" s="16"/>
      <c r="Y3246" s="16"/>
      <c r="Z3246" s="16"/>
      <c r="AA3246" s="16"/>
      <c r="AB3246" s="17"/>
      <c r="AC3246" s="16"/>
      <c r="AE3246" s="16"/>
      <c r="AG3246" s="17"/>
      <c r="AH3246" s="16"/>
      <c r="AJ3246" s="16"/>
      <c r="AL3246" s="17"/>
      <c r="AM3246" s="16"/>
      <c r="AO3246" s="16"/>
      <c r="AQ3246" s="16"/>
      <c r="AS3246" s="16"/>
      <c r="AU3246" s="16"/>
      <c r="AW3246" s="16"/>
      <c r="AY3246" s="16"/>
      <c r="BA3246" s="16"/>
      <c r="BC3246" s="16"/>
      <c r="BE3246" s="16"/>
      <c r="BF3246" s="17"/>
      <c r="BG3246" s="16"/>
      <c r="BI3246" s="17"/>
      <c r="BJ3246" s="17"/>
      <c r="BK3246" s="17"/>
      <c r="BL3246" s="17"/>
      <c r="BN3246" s="16"/>
      <c r="BT3246" s="16"/>
      <c r="BU3246" s="16"/>
      <c r="BV3246" s="16"/>
      <c r="BY3246" s="16"/>
      <c r="BZ3246" s="16"/>
      <c r="CA3246" s="16"/>
      <c r="CH3246" s="16"/>
      <c r="CI3246" s="16"/>
    </row>
    <row r="3247" spans="6:87" x14ac:dyDescent="0.25">
      <c r="F3247" s="16"/>
      <c r="G3247" s="16"/>
      <c r="U3247" s="16"/>
      <c r="V3247" s="16"/>
      <c r="W3247" s="16"/>
      <c r="Y3247" s="16"/>
      <c r="Z3247" s="16"/>
      <c r="AA3247" s="16"/>
      <c r="AB3247" s="17"/>
      <c r="AC3247" s="16"/>
      <c r="AE3247" s="16"/>
      <c r="AG3247" s="17"/>
      <c r="AH3247" s="16"/>
      <c r="AJ3247" s="16"/>
      <c r="AL3247" s="17"/>
      <c r="AM3247" s="16"/>
      <c r="AO3247" s="16"/>
      <c r="AQ3247" s="16"/>
      <c r="AS3247" s="16"/>
      <c r="AU3247" s="16"/>
      <c r="AW3247" s="16"/>
      <c r="AY3247" s="16"/>
      <c r="BA3247" s="16"/>
      <c r="BC3247" s="16"/>
      <c r="BE3247" s="16"/>
      <c r="BF3247" s="17"/>
      <c r="BG3247" s="16"/>
      <c r="BI3247" s="17"/>
      <c r="BJ3247" s="17"/>
      <c r="BK3247" s="17"/>
      <c r="BL3247" s="17"/>
      <c r="BN3247" s="16"/>
      <c r="BT3247" s="16"/>
      <c r="BU3247" s="16"/>
      <c r="BV3247" s="16"/>
      <c r="BY3247" s="16"/>
      <c r="BZ3247" s="16"/>
      <c r="CA3247" s="16"/>
      <c r="CH3247" s="16"/>
      <c r="CI3247" s="16"/>
    </row>
    <row r="3248" spans="6:87" x14ac:dyDescent="0.25">
      <c r="F3248" s="16"/>
      <c r="G3248" s="16"/>
      <c r="U3248" s="16"/>
      <c r="V3248" s="16"/>
      <c r="W3248" s="16"/>
      <c r="Y3248" s="16"/>
      <c r="Z3248" s="16"/>
      <c r="AA3248" s="16"/>
      <c r="AB3248" s="17"/>
      <c r="AC3248" s="16"/>
      <c r="AE3248" s="16"/>
      <c r="AG3248" s="17"/>
      <c r="AH3248" s="16"/>
      <c r="AJ3248" s="16"/>
      <c r="AL3248" s="17"/>
      <c r="AM3248" s="16"/>
      <c r="AO3248" s="16"/>
      <c r="AQ3248" s="16"/>
      <c r="AS3248" s="16"/>
      <c r="AU3248" s="16"/>
      <c r="AW3248" s="16"/>
      <c r="AY3248" s="16"/>
      <c r="BA3248" s="16"/>
      <c r="BC3248" s="16"/>
      <c r="BE3248" s="16"/>
      <c r="BF3248" s="17"/>
      <c r="BG3248" s="16"/>
      <c r="BI3248" s="17"/>
      <c r="BJ3248" s="17"/>
      <c r="BK3248" s="17"/>
      <c r="BL3248" s="17"/>
      <c r="BN3248" s="16"/>
      <c r="BT3248" s="16"/>
      <c r="BU3248" s="16"/>
      <c r="BV3248" s="16"/>
      <c r="BY3248" s="16"/>
      <c r="BZ3248" s="16"/>
      <c r="CA3248" s="16"/>
      <c r="CH3248" s="16"/>
      <c r="CI3248" s="16"/>
    </row>
    <row r="3249" spans="6:87" x14ac:dyDescent="0.25">
      <c r="F3249" s="16"/>
      <c r="G3249" s="16"/>
      <c r="U3249" s="16"/>
      <c r="V3249" s="16"/>
      <c r="W3249" s="16"/>
      <c r="Y3249" s="16"/>
      <c r="Z3249" s="16"/>
      <c r="AA3249" s="16"/>
      <c r="AB3249" s="17"/>
      <c r="AC3249" s="16"/>
      <c r="AE3249" s="16"/>
      <c r="AG3249" s="17"/>
      <c r="AH3249" s="16"/>
      <c r="AJ3249" s="16"/>
      <c r="AL3249" s="17"/>
      <c r="AM3249" s="16"/>
      <c r="AO3249" s="16"/>
      <c r="AQ3249" s="16"/>
      <c r="AS3249" s="16"/>
      <c r="AU3249" s="16"/>
      <c r="AW3249" s="16"/>
      <c r="AY3249" s="16"/>
      <c r="BA3249" s="16"/>
      <c r="BC3249" s="16"/>
      <c r="BE3249" s="16"/>
      <c r="BF3249" s="17"/>
      <c r="BG3249" s="16"/>
      <c r="BI3249" s="17"/>
      <c r="BJ3249" s="17"/>
      <c r="BK3249" s="17"/>
      <c r="BL3249" s="17"/>
      <c r="BN3249" s="16"/>
      <c r="BT3249" s="16"/>
      <c r="BU3249" s="16"/>
      <c r="BV3249" s="16"/>
      <c r="BY3249" s="16"/>
      <c r="BZ3249" s="16"/>
      <c r="CA3249" s="16"/>
      <c r="CH3249" s="16"/>
      <c r="CI3249" s="16"/>
    </row>
    <row r="3250" spans="6:87" x14ac:dyDescent="0.25">
      <c r="F3250" s="16"/>
      <c r="G3250" s="16"/>
      <c r="U3250" s="16"/>
      <c r="V3250" s="16"/>
      <c r="W3250" s="16"/>
      <c r="Y3250" s="16"/>
      <c r="Z3250" s="16"/>
      <c r="AA3250" s="16"/>
      <c r="AB3250" s="17"/>
      <c r="AC3250" s="16"/>
      <c r="AE3250" s="16"/>
      <c r="AG3250" s="17"/>
      <c r="AH3250" s="16"/>
      <c r="AJ3250" s="16"/>
      <c r="AL3250" s="17"/>
      <c r="AM3250" s="16"/>
      <c r="AO3250" s="16"/>
      <c r="AQ3250" s="16"/>
      <c r="AS3250" s="16"/>
      <c r="AU3250" s="16"/>
      <c r="AW3250" s="16"/>
      <c r="AY3250" s="16"/>
      <c r="BA3250" s="16"/>
      <c r="BC3250" s="16"/>
      <c r="BE3250" s="16"/>
      <c r="BF3250" s="17"/>
      <c r="BG3250" s="16"/>
      <c r="BI3250" s="17"/>
      <c r="BJ3250" s="17"/>
      <c r="BK3250" s="17"/>
      <c r="BL3250" s="17"/>
      <c r="BN3250" s="16"/>
      <c r="BT3250" s="16"/>
      <c r="BU3250" s="16"/>
      <c r="BV3250" s="16"/>
      <c r="BY3250" s="16"/>
      <c r="BZ3250" s="16"/>
      <c r="CA3250" s="16"/>
      <c r="CH3250" s="16"/>
      <c r="CI3250" s="16"/>
    </row>
    <row r="3251" spans="6:87" x14ac:dyDescent="0.25">
      <c r="F3251" s="16"/>
      <c r="G3251" s="16"/>
      <c r="U3251" s="16"/>
      <c r="V3251" s="16"/>
      <c r="W3251" s="16"/>
      <c r="Y3251" s="16"/>
      <c r="Z3251" s="16"/>
      <c r="AA3251" s="16"/>
      <c r="AB3251" s="17"/>
      <c r="AC3251" s="16"/>
      <c r="AE3251" s="16"/>
      <c r="AG3251" s="17"/>
      <c r="AH3251" s="16"/>
      <c r="AJ3251" s="16"/>
      <c r="AL3251" s="17"/>
      <c r="AM3251" s="16"/>
      <c r="AO3251" s="16"/>
      <c r="AQ3251" s="16"/>
      <c r="AS3251" s="16"/>
      <c r="AU3251" s="16"/>
      <c r="AW3251" s="16"/>
      <c r="AY3251" s="16"/>
      <c r="BA3251" s="16"/>
      <c r="BC3251" s="16"/>
      <c r="BE3251" s="16"/>
      <c r="BF3251" s="17"/>
      <c r="BG3251" s="16"/>
      <c r="BI3251" s="17"/>
      <c r="BJ3251" s="17"/>
      <c r="BK3251" s="17"/>
      <c r="BL3251" s="17"/>
      <c r="BN3251" s="16"/>
      <c r="BT3251" s="16"/>
      <c r="BU3251" s="16"/>
      <c r="BV3251" s="16"/>
      <c r="BY3251" s="16"/>
      <c r="BZ3251" s="16"/>
      <c r="CA3251" s="16"/>
      <c r="CH3251" s="16"/>
      <c r="CI3251" s="16"/>
    </row>
    <row r="3252" spans="6:87" x14ac:dyDescent="0.25">
      <c r="F3252" s="16"/>
      <c r="G3252" s="16"/>
      <c r="U3252" s="16"/>
      <c r="V3252" s="16"/>
      <c r="W3252" s="16"/>
      <c r="Y3252" s="16"/>
      <c r="Z3252" s="16"/>
      <c r="AA3252" s="16"/>
      <c r="AB3252" s="17"/>
      <c r="AC3252" s="16"/>
      <c r="AE3252" s="16"/>
      <c r="AG3252" s="17"/>
      <c r="AH3252" s="16"/>
      <c r="AJ3252" s="16"/>
      <c r="AL3252" s="17"/>
      <c r="AM3252" s="16"/>
      <c r="AO3252" s="16"/>
      <c r="AQ3252" s="16"/>
      <c r="AS3252" s="16"/>
      <c r="AU3252" s="16"/>
      <c r="AW3252" s="16"/>
      <c r="AY3252" s="16"/>
      <c r="BA3252" s="16"/>
      <c r="BC3252" s="16"/>
      <c r="BE3252" s="16"/>
      <c r="BF3252" s="17"/>
      <c r="BG3252" s="16"/>
      <c r="BI3252" s="17"/>
      <c r="BJ3252" s="17"/>
      <c r="BK3252" s="17"/>
      <c r="BL3252" s="17"/>
      <c r="BN3252" s="16"/>
      <c r="BT3252" s="16"/>
      <c r="BU3252" s="16"/>
      <c r="BV3252" s="16"/>
      <c r="BY3252" s="16"/>
      <c r="BZ3252" s="16"/>
      <c r="CA3252" s="16"/>
      <c r="CH3252" s="16"/>
      <c r="CI3252" s="16"/>
    </row>
    <row r="3253" spans="6:87" x14ac:dyDescent="0.25">
      <c r="F3253" s="16"/>
      <c r="G3253" s="16"/>
      <c r="U3253" s="16"/>
      <c r="V3253" s="16"/>
      <c r="W3253" s="16"/>
      <c r="Y3253" s="16"/>
      <c r="Z3253" s="16"/>
      <c r="AA3253" s="16"/>
      <c r="AB3253" s="17"/>
      <c r="AC3253" s="16"/>
      <c r="AE3253" s="16"/>
      <c r="AG3253" s="17"/>
      <c r="AH3253" s="16"/>
      <c r="AJ3253" s="16"/>
      <c r="AL3253" s="17"/>
      <c r="AM3253" s="16"/>
      <c r="AO3253" s="16"/>
      <c r="AQ3253" s="16"/>
      <c r="AS3253" s="16"/>
      <c r="AU3253" s="16"/>
      <c r="AW3253" s="16"/>
      <c r="AY3253" s="16"/>
      <c r="BA3253" s="16"/>
      <c r="BC3253" s="16"/>
      <c r="BE3253" s="16"/>
      <c r="BF3253" s="17"/>
      <c r="BG3253" s="16"/>
      <c r="BI3253" s="17"/>
      <c r="BJ3253" s="17"/>
      <c r="BK3253" s="17"/>
      <c r="BL3253" s="17"/>
      <c r="BN3253" s="16"/>
      <c r="BT3253" s="16"/>
      <c r="BU3253" s="16"/>
      <c r="BV3253" s="16"/>
      <c r="BY3253" s="16"/>
      <c r="BZ3253" s="16"/>
      <c r="CA3253" s="16"/>
      <c r="CH3253" s="16"/>
      <c r="CI3253" s="16"/>
    </row>
    <row r="3254" spans="6:87" x14ac:dyDescent="0.25">
      <c r="F3254" s="16"/>
      <c r="G3254" s="16"/>
      <c r="U3254" s="16"/>
      <c r="V3254" s="16"/>
      <c r="W3254" s="16"/>
      <c r="Y3254" s="16"/>
      <c r="Z3254" s="16"/>
      <c r="AA3254" s="16"/>
      <c r="AB3254" s="17"/>
      <c r="AC3254" s="16"/>
      <c r="AE3254" s="16"/>
      <c r="AG3254" s="17"/>
      <c r="AH3254" s="16"/>
      <c r="AJ3254" s="16"/>
      <c r="AL3254" s="17"/>
      <c r="AM3254" s="16"/>
      <c r="AO3254" s="16"/>
      <c r="AQ3254" s="16"/>
      <c r="AS3254" s="16"/>
      <c r="AU3254" s="16"/>
      <c r="AW3254" s="16"/>
      <c r="AY3254" s="16"/>
      <c r="BA3254" s="16"/>
      <c r="BC3254" s="16"/>
      <c r="BE3254" s="16"/>
      <c r="BF3254" s="17"/>
      <c r="BG3254" s="16"/>
      <c r="BI3254" s="17"/>
      <c r="BJ3254" s="17"/>
      <c r="BK3254" s="17"/>
      <c r="BL3254" s="17"/>
      <c r="BN3254" s="16"/>
      <c r="BT3254" s="16"/>
      <c r="BU3254" s="16"/>
      <c r="BV3254" s="16"/>
      <c r="BY3254" s="16"/>
      <c r="BZ3254" s="16"/>
      <c r="CA3254" s="16"/>
      <c r="CH3254" s="16"/>
      <c r="CI3254" s="16"/>
    </row>
    <row r="3255" spans="6:87" x14ac:dyDescent="0.25">
      <c r="F3255" s="16"/>
      <c r="G3255" s="16"/>
      <c r="U3255" s="16"/>
      <c r="V3255" s="16"/>
      <c r="W3255" s="16"/>
      <c r="Y3255" s="16"/>
      <c r="Z3255" s="16"/>
      <c r="AA3255" s="16"/>
      <c r="AB3255" s="17"/>
      <c r="AC3255" s="16"/>
      <c r="AE3255" s="16"/>
      <c r="AG3255" s="17"/>
      <c r="AH3255" s="16"/>
      <c r="AJ3255" s="16"/>
      <c r="AL3255" s="17"/>
      <c r="AM3255" s="16"/>
      <c r="AO3255" s="16"/>
      <c r="AQ3255" s="16"/>
      <c r="AS3255" s="16"/>
      <c r="AU3255" s="16"/>
      <c r="AW3255" s="16"/>
      <c r="AY3255" s="16"/>
      <c r="BA3255" s="16"/>
      <c r="BC3255" s="16"/>
      <c r="BE3255" s="16"/>
      <c r="BF3255" s="17"/>
      <c r="BG3255" s="16"/>
      <c r="BI3255" s="17"/>
      <c r="BJ3255" s="17"/>
      <c r="BK3255" s="17"/>
      <c r="BL3255" s="17"/>
      <c r="BN3255" s="16"/>
      <c r="BT3255" s="16"/>
      <c r="BU3255" s="16"/>
      <c r="BV3255" s="16"/>
      <c r="BY3255" s="16"/>
      <c r="BZ3255" s="16"/>
      <c r="CA3255" s="16"/>
      <c r="CH3255" s="16"/>
      <c r="CI3255" s="16"/>
    </row>
    <row r="3256" spans="6:87" x14ac:dyDescent="0.25">
      <c r="F3256" s="16"/>
      <c r="G3256" s="16"/>
      <c r="U3256" s="16"/>
      <c r="V3256" s="16"/>
      <c r="W3256" s="16"/>
      <c r="Y3256" s="16"/>
      <c r="Z3256" s="16"/>
      <c r="AA3256" s="16"/>
      <c r="AB3256" s="17"/>
      <c r="AC3256" s="16"/>
      <c r="AE3256" s="16"/>
      <c r="AG3256" s="17"/>
      <c r="AH3256" s="16"/>
      <c r="AJ3256" s="16"/>
      <c r="AL3256" s="17"/>
      <c r="AM3256" s="16"/>
      <c r="AO3256" s="16"/>
      <c r="AQ3256" s="16"/>
      <c r="AS3256" s="16"/>
      <c r="AU3256" s="16"/>
      <c r="AW3256" s="16"/>
      <c r="AY3256" s="16"/>
      <c r="BA3256" s="16"/>
      <c r="BC3256" s="16"/>
      <c r="BE3256" s="16"/>
      <c r="BF3256" s="17"/>
      <c r="BG3256" s="16"/>
      <c r="BI3256" s="17"/>
      <c r="BJ3256" s="17"/>
      <c r="BK3256" s="17"/>
      <c r="BL3256" s="17"/>
      <c r="BN3256" s="16"/>
      <c r="BT3256" s="16"/>
      <c r="BU3256" s="16"/>
      <c r="BV3256" s="16"/>
      <c r="BY3256" s="16"/>
      <c r="BZ3256" s="16"/>
      <c r="CA3256" s="16"/>
      <c r="CH3256" s="16"/>
      <c r="CI3256" s="16"/>
    </row>
    <row r="3257" spans="6:87" x14ac:dyDescent="0.25">
      <c r="F3257" s="16"/>
      <c r="G3257" s="16"/>
      <c r="U3257" s="16"/>
      <c r="V3257" s="16"/>
      <c r="W3257" s="16"/>
      <c r="Y3257" s="16"/>
      <c r="Z3257" s="16"/>
      <c r="AA3257" s="16"/>
      <c r="AB3257" s="17"/>
      <c r="AC3257" s="16"/>
      <c r="AE3257" s="16"/>
      <c r="AG3257" s="17"/>
      <c r="AH3257" s="16"/>
      <c r="AJ3257" s="16"/>
      <c r="AL3257" s="17"/>
      <c r="AM3257" s="16"/>
      <c r="AO3257" s="16"/>
      <c r="AQ3257" s="16"/>
      <c r="AS3257" s="16"/>
      <c r="AU3257" s="16"/>
      <c r="AW3257" s="16"/>
      <c r="AY3257" s="16"/>
      <c r="BA3257" s="16"/>
      <c r="BC3257" s="16"/>
      <c r="BE3257" s="16"/>
      <c r="BF3257" s="17"/>
      <c r="BG3257" s="16"/>
      <c r="BI3257" s="17"/>
      <c r="BJ3257" s="17"/>
      <c r="BK3257" s="17"/>
      <c r="BL3257" s="17"/>
      <c r="BN3257" s="16"/>
      <c r="BT3257" s="16"/>
      <c r="BU3257" s="16"/>
      <c r="BV3257" s="16"/>
      <c r="BY3257" s="16"/>
      <c r="BZ3257" s="16"/>
      <c r="CA3257" s="16"/>
      <c r="CH3257" s="16"/>
      <c r="CI3257" s="16"/>
    </row>
    <row r="3258" spans="6:87" x14ac:dyDescent="0.25">
      <c r="F3258" s="16"/>
      <c r="G3258" s="16"/>
      <c r="U3258" s="16"/>
      <c r="V3258" s="16"/>
      <c r="W3258" s="16"/>
      <c r="Y3258" s="16"/>
      <c r="Z3258" s="16"/>
      <c r="AA3258" s="16"/>
      <c r="AB3258" s="17"/>
      <c r="AC3258" s="16"/>
      <c r="AE3258" s="16"/>
      <c r="AG3258" s="17"/>
      <c r="AH3258" s="16"/>
      <c r="AJ3258" s="16"/>
      <c r="AL3258" s="17"/>
      <c r="AM3258" s="16"/>
      <c r="AO3258" s="16"/>
      <c r="AQ3258" s="16"/>
      <c r="AS3258" s="16"/>
      <c r="AU3258" s="16"/>
      <c r="AW3258" s="16"/>
      <c r="AY3258" s="16"/>
      <c r="BA3258" s="16"/>
      <c r="BC3258" s="16"/>
      <c r="BE3258" s="16"/>
      <c r="BF3258" s="17"/>
      <c r="BG3258" s="16"/>
      <c r="BI3258" s="17"/>
      <c r="BJ3258" s="17"/>
      <c r="BK3258" s="17"/>
      <c r="BL3258" s="17"/>
      <c r="BN3258" s="16"/>
      <c r="BT3258" s="16"/>
      <c r="BU3258" s="16"/>
      <c r="BV3258" s="16"/>
      <c r="BY3258" s="16"/>
      <c r="BZ3258" s="16"/>
      <c r="CA3258" s="16"/>
      <c r="CH3258" s="16"/>
      <c r="CI3258" s="16"/>
    </row>
    <row r="3259" spans="6:87" x14ac:dyDescent="0.25">
      <c r="F3259" s="16"/>
      <c r="G3259" s="16"/>
      <c r="U3259" s="16"/>
      <c r="V3259" s="16"/>
      <c r="W3259" s="16"/>
      <c r="Y3259" s="16"/>
      <c r="Z3259" s="16"/>
      <c r="AA3259" s="16"/>
      <c r="AB3259" s="17"/>
      <c r="AC3259" s="16"/>
      <c r="AE3259" s="16"/>
      <c r="AG3259" s="17"/>
      <c r="AH3259" s="16"/>
      <c r="AJ3259" s="16"/>
      <c r="AL3259" s="17"/>
      <c r="AM3259" s="16"/>
      <c r="AO3259" s="16"/>
      <c r="AQ3259" s="16"/>
      <c r="AS3259" s="16"/>
      <c r="AU3259" s="16"/>
      <c r="AW3259" s="16"/>
      <c r="AY3259" s="16"/>
      <c r="BA3259" s="16"/>
      <c r="BC3259" s="16"/>
      <c r="BE3259" s="16"/>
      <c r="BF3259" s="17"/>
      <c r="BG3259" s="16"/>
      <c r="BI3259" s="17"/>
      <c r="BJ3259" s="17"/>
      <c r="BK3259" s="17"/>
      <c r="BL3259" s="17"/>
      <c r="BN3259" s="16"/>
      <c r="BT3259" s="16"/>
      <c r="BU3259" s="16"/>
      <c r="BV3259" s="16"/>
      <c r="BY3259" s="16"/>
      <c r="BZ3259" s="16"/>
      <c r="CA3259" s="16"/>
      <c r="CH3259" s="16"/>
      <c r="CI3259" s="16"/>
    </row>
    <row r="3260" spans="6:87" x14ac:dyDescent="0.25">
      <c r="F3260" s="16"/>
      <c r="G3260" s="16"/>
      <c r="U3260" s="16"/>
      <c r="V3260" s="16"/>
      <c r="W3260" s="16"/>
      <c r="Y3260" s="16"/>
      <c r="Z3260" s="16"/>
      <c r="AA3260" s="16"/>
      <c r="AB3260" s="17"/>
      <c r="AC3260" s="16"/>
      <c r="AE3260" s="16"/>
      <c r="AG3260" s="17"/>
      <c r="AH3260" s="16"/>
      <c r="AJ3260" s="16"/>
      <c r="AL3260" s="17"/>
      <c r="AM3260" s="16"/>
      <c r="AO3260" s="16"/>
      <c r="AQ3260" s="16"/>
      <c r="AS3260" s="16"/>
      <c r="AU3260" s="16"/>
      <c r="AW3260" s="16"/>
      <c r="AY3260" s="16"/>
      <c r="BA3260" s="16"/>
      <c r="BC3260" s="16"/>
      <c r="BE3260" s="16"/>
      <c r="BF3260" s="17"/>
      <c r="BG3260" s="16"/>
      <c r="BI3260" s="17"/>
      <c r="BJ3260" s="17"/>
      <c r="BK3260" s="17"/>
      <c r="BL3260" s="17"/>
      <c r="BN3260" s="16"/>
      <c r="BT3260" s="16"/>
      <c r="BU3260" s="16"/>
      <c r="BV3260" s="16"/>
      <c r="BY3260" s="16"/>
      <c r="BZ3260" s="16"/>
      <c r="CA3260" s="16"/>
      <c r="CH3260" s="16"/>
      <c r="CI3260" s="16"/>
    </row>
    <row r="3261" spans="6:87" x14ac:dyDescent="0.25">
      <c r="F3261" s="16"/>
      <c r="G3261" s="16"/>
      <c r="U3261" s="16"/>
      <c r="V3261" s="16"/>
      <c r="W3261" s="16"/>
      <c r="Y3261" s="16"/>
      <c r="Z3261" s="16"/>
      <c r="AA3261" s="16"/>
      <c r="AB3261" s="17"/>
      <c r="AC3261" s="16"/>
      <c r="AE3261" s="16"/>
      <c r="AG3261" s="17"/>
      <c r="AH3261" s="16"/>
      <c r="AJ3261" s="16"/>
      <c r="AL3261" s="17"/>
      <c r="AM3261" s="16"/>
      <c r="AO3261" s="16"/>
      <c r="AQ3261" s="16"/>
      <c r="AS3261" s="16"/>
      <c r="AU3261" s="16"/>
      <c r="AW3261" s="16"/>
      <c r="AY3261" s="16"/>
      <c r="BA3261" s="16"/>
      <c r="BC3261" s="16"/>
      <c r="BE3261" s="16"/>
      <c r="BF3261" s="17"/>
      <c r="BG3261" s="16"/>
      <c r="BI3261" s="17"/>
      <c r="BJ3261" s="17"/>
      <c r="BK3261" s="17"/>
      <c r="BL3261" s="17"/>
      <c r="BN3261" s="16"/>
      <c r="BT3261" s="16"/>
      <c r="BU3261" s="16"/>
      <c r="BV3261" s="16"/>
      <c r="BY3261" s="16"/>
      <c r="BZ3261" s="16"/>
      <c r="CA3261" s="16"/>
      <c r="CH3261" s="16"/>
      <c r="CI3261" s="16"/>
    </row>
    <row r="3262" spans="6:87" x14ac:dyDescent="0.25">
      <c r="F3262" s="16"/>
      <c r="G3262" s="16"/>
      <c r="U3262" s="16"/>
      <c r="V3262" s="16"/>
      <c r="W3262" s="16"/>
      <c r="Y3262" s="16"/>
      <c r="Z3262" s="16"/>
      <c r="AA3262" s="16"/>
      <c r="AB3262" s="17"/>
      <c r="AC3262" s="16"/>
      <c r="AE3262" s="16"/>
      <c r="AG3262" s="17"/>
      <c r="AH3262" s="16"/>
      <c r="AJ3262" s="16"/>
      <c r="AL3262" s="17"/>
      <c r="AM3262" s="16"/>
      <c r="AO3262" s="16"/>
      <c r="AQ3262" s="16"/>
      <c r="AS3262" s="16"/>
      <c r="AU3262" s="16"/>
      <c r="AW3262" s="16"/>
      <c r="AY3262" s="16"/>
      <c r="BA3262" s="16"/>
      <c r="BC3262" s="16"/>
      <c r="BE3262" s="16"/>
      <c r="BF3262" s="17"/>
      <c r="BG3262" s="16"/>
      <c r="BI3262" s="17"/>
      <c r="BJ3262" s="17"/>
      <c r="BK3262" s="17"/>
      <c r="BL3262" s="17"/>
      <c r="BN3262" s="16"/>
      <c r="BT3262" s="16"/>
      <c r="BU3262" s="16"/>
      <c r="BV3262" s="16"/>
      <c r="BY3262" s="16"/>
      <c r="BZ3262" s="16"/>
      <c r="CA3262" s="16"/>
      <c r="CH3262" s="16"/>
      <c r="CI3262" s="16"/>
    </row>
    <row r="3263" spans="6:87" x14ac:dyDescent="0.25">
      <c r="F3263" s="16"/>
      <c r="G3263" s="16"/>
      <c r="U3263" s="16"/>
      <c r="V3263" s="16"/>
      <c r="W3263" s="16"/>
      <c r="Y3263" s="16"/>
      <c r="Z3263" s="16"/>
      <c r="AA3263" s="16"/>
      <c r="AB3263" s="17"/>
      <c r="AC3263" s="16"/>
      <c r="AE3263" s="16"/>
      <c r="AG3263" s="17"/>
      <c r="AH3263" s="16"/>
      <c r="AJ3263" s="16"/>
      <c r="AL3263" s="17"/>
      <c r="AM3263" s="16"/>
      <c r="AO3263" s="16"/>
      <c r="AQ3263" s="16"/>
      <c r="AS3263" s="16"/>
      <c r="AU3263" s="16"/>
      <c r="AW3263" s="16"/>
      <c r="AY3263" s="16"/>
      <c r="BA3263" s="16"/>
      <c r="BC3263" s="16"/>
      <c r="BE3263" s="16"/>
      <c r="BF3263" s="17"/>
      <c r="BG3263" s="16"/>
      <c r="BI3263" s="17"/>
      <c r="BJ3263" s="17"/>
      <c r="BK3263" s="17"/>
      <c r="BL3263" s="17"/>
      <c r="BN3263" s="16"/>
      <c r="BT3263" s="16"/>
      <c r="BU3263" s="16"/>
      <c r="BV3263" s="16"/>
      <c r="BY3263" s="16"/>
      <c r="BZ3263" s="16"/>
      <c r="CA3263" s="16"/>
      <c r="CH3263" s="16"/>
      <c r="CI3263" s="16"/>
    </row>
    <row r="3264" spans="6:87" x14ac:dyDescent="0.25">
      <c r="F3264" s="16"/>
      <c r="G3264" s="16"/>
      <c r="U3264" s="16"/>
      <c r="V3264" s="16"/>
      <c r="W3264" s="16"/>
      <c r="Y3264" s="16"/>
      <c r="Z3264" s="16"/>
      <c r="AA3264" s="16"/>
      <c r="AB3264" s="17"/>
      <c r="AC3264" s="16"/>
      <c r="AE3264" s="16"/>
      <c r="AG3264" s="17"/>
      <c r="AH3264" s="16"/>
      <c r="AJ3264" s="16"/>
      <c r="AL3264" s="17"/>
      <c r="AM3264" s="16"/>
      <c r="AO3264" s="16"/>
      <c r="AQ3264" s="16"/>
      <c r="AS3264" s="16"/>
      <c r="AU3264" s="16"/>
      <c r="AW3264" s="16"/>
      <c r="AY3264" s="16"/>
      <c r="BA3264" s="16"/>
      <c r="BC3264" s="16"/>
      <c r="BE3264" s="16"/>
      <c r="BF3264" s="17"/>
      <c r="BG3264" s="16"/>
      <c r="BI3264" s="17"/>
      <c r="BJ3264" s="17"/>
      <c r="BK3264" s="17"/>
      <c r="BL3264" s="17"/>
      <c r="BN3264" s="16"/>
      <c r="BT3264" s="16"/>
      <c r="BU3264" s="16"/>
      <c r="BV3264" s="16"/>
      <c r="BY3264" s="16"/>
      <c r="BZ3264" s="16"/>
      <c r="CA3264" s="16"/>
      <c r="CH3264" s="16"/>
      <c r="CI3264" s="16"/>
    </row>
    <row r="3265" spans="6:87" x14ac:dyDescent="0.25">
      <c r="F3265" s="16"/>
      <c r="G3265" s="16"/>
      <c r="U3265" s="16"/>
      <c r="V3265" s="16"/>
      <c r="W3265" s="16"/>
      <c r="Y3265" s="16"/>
      <c r="Z3265" s="16"/>
      <c r="AA3265" s="16"/>
      <c r="AB3265" s="17"/>
      <c r="AC3265" s="16"/>
      <c r="AE3265" s="16"/>
      <c r="AG3265" s="17"/>
      <c r="AH3265" s="16"/>
      <c r="AJ3265" s="16"/>
      <c r="AL3265" s="17"/>
      <c r="AM3265" s="16"/>
      <c r="AO3265" s="16"/>
      <c r="AQ3265" s="16"/>
      <c r="AS3265" s="16"/>
      <c r="AU3265" s="16"/>
      <c r="AW3265" s="16"/>
      <c r="AY3265" s="16"/>
      <c r="BA3265" s="16"/>
      <c r="BC3265" s="16"/>
      <c r="BE3265" s="16"/>
      <c r="BF3265" s="17"/>
      <c r="BG3265" s="16"/>
      <c r="BI3265" s="17"/>
      <c r="BJ3265" s="17"/>
      <c r="BK3265" s="17"/>
      <c r="BL3265" s="17"/>
      <c r="BN3265" s="16"/>
      <c r="BT3265" s="16"/>
      <c r="BU3265" s="16"/>
      <c r="BV3265" s="16"/>
      <c r="BY3265" s="16"/>
      <c r="BZ3265" s="16"/>
      <c r="CA3265" s="16"/>
      <c r="CH3265" s="16"/>
      <c r="CI3265" s="16"/>
    </row>
    <row r="3266" spans="6:87" x14ac:dyDescent="0.25">
      <c r="F3266" s="16"/>
      <c r="G3266" s="16"/>
      <c r="U3266" s="16"/>
      <c r="V3266" s="16"/>
      <c r="W3266" s="16"/>
      <c r="Y3266" s="16"/>
      <c r="Z3266" s="16"/>
      <c r="AA3266" s="16"/>
      <c r="AB3266" s="17"/>
      <c r="AC3266" s="16"/>
      <c r="AE3266" s="16"/>
      <c r="AG3266" s="17"/>
      <c r="AH3266" s="16"/>
      <c r="AJ3266" s="16"/>
      <c r="AL3266" s="17"/>
      <c r="AM3266" s="16"/>
      <c r="AO3266" s="16"/>
      <c r="AQ3266" s="16"/>
      <c r="AS3266" s="16"/>
      <c r="AU3266" s="16"/>
      <c r="AW3266" s="16"/>
      <c r="AY3266" s="16"/>
      <c r="BA3266" s="16"/>
      <c r="BC3266" s="16"/>
      <c r="BE3266" s="16"/>
      <c r="BF3266" s="17"/>
      <c r="BG3266" s="16"/>
      <c r="BI3266" s="17"/>
      <c r="BJ3266" s="17"/>
      <c r="BK3266" s="17"/>
      <c r="BL3266" s="17"/>
      <c r="BN3266" s="16"/>
      <c r="BT3266" s="16"/>
      <c r="BU3266" s="16"/>
      <c r="BV3266" s="16"/>
      <c r="BY3266" s="16"/>
      <c r="BZ3266" s="16"/>
      <c r="CA3266" s="16"/>
      <c r="CH3266" s="16"/>
      <c r="CI3266" s="16"/>
    </row>
    <row r="3267" spans="6:87" x14ac:dyDescent="0.25">
      <c r="F3267" s="16"/>
      <c r="G3267" s="16"/>
      <c r="U3267" s="16"/>
      <c r="V3267" s="16"/>
      <c r="W3267" s="16"/>
      <c r="Y3267" s="16"/>
      <c r="Z3267" s="16"/>
      <c r="AA3267" s="16"/>
      <c r="AB3267" s="17"/>
      <c r="AC3267" s="16"/>
      <c r="AE3267" s="16"/>
      <c r="AG3267" s="17"/>
      <c r="AH3267" s="16"/>
      <c r="AJ3267" s="16"/>
      <c r="AL3267" s="17"/>
      <c r="AM3267" s="16"/>
      <c r="AO3267" s="16"/>
      <c r="AQ3267" s="16"/>
      <c r="AS3267" s="16"/>
      <c r="AU3267" s="16"/>
      <c r="AW3267" s="16"/>
      <c r="AY3267" s="16"/>
      <c r="BA3267" s="16"/>
      <c r="BC3267" s="16"/>
      <c r="BE3267" s="16"/>
      <c r="BF3267" s="17"/>
      <c r="BG3267" s="16"/>
      <c r="BI3267" s="17"/>
      <c r="BJ3267" s="17"/>
      <c r="BK3267" s="17"/>
      <c r="BL3267" s="17"/>
      <c r="BN3267" s="16"/>
      <c r="BT3267" s="16"/>
      <c r="BU3267" s="16"/>
      <c r="BV3267" s="16"/>
      <c r="BY3267" s="16"/>
      <c r="BZ3267" s="16"/>
      <c r="CA3267" s="16"/>
      <c r="CH3267" s="16"/>
      <c r="CI3267" s="16"/>
    </row>
    <row r="3268" spans="6:87" x14ac:dyDescent="0.25">
      <c r="F3268" s="16"/>
      <c r="G3268" s="16"/>
      <c r="U3268" s="16"/>
      <c r="V3268" s="16"/>
      <c r="W3268" s="16"/>
      <c r="Y3268" s="16"/>
      <c r="Z3268" s="16"/>
      <c r="AA3268" s="16"/>
      <c r="AB3268" s="17"/>
      <c r="AC3268" s="16"/>
      <c r="AE3268" s="16"/>
      <c r="AG3268" s="17"/>
      <c r="AH3268" s="16"/>
      <c r="AJ3268" s="16"/>
      <c r="AL3268" s="17"/>
      <c r="AM3268" s="16"/>
      <c r="AO3268" s="16"/>
      <c r="AQ3268" s="16"/>
      <c r="AS3268" s="16"/>
      <c r="AU3268" s="16"/>
      <c r="AW3268" s="16"/>
      <c r="AY3268" s="16"/>
      <c r="BA3268" s="16"/>
      <c r="BC3268" s="16"/>
      <c r="BE3268" s="16"/>
      <c r="BF3268" s="17"/>
      <c r="BG3268" s="16"/>
      <c r="BI3268" s="17"/>
      <c r="BJ3268" s="17"/>
      <c r="BK3268" s="17"/>
      <c r="BL3268" s="17"/>
      <c r="BN3268" s="16"/>
      <c r="BT3268" s="16"/>
      <c r="BU3268" s="16"/>
      <c r="BV3268" s="16"/>
      <c r="BY3268" s="16"/>
      <c r="BZ3268" s="16"/>
      <c r="CA3268" s="16"/>
      <c r="CH3268" s="16"/>
      <c r="CI3268" s="16"/>
    </row>
    <row r="3269" spans="6:87" x14ac:dyDescent="0.25">
      <c r="F3269" s="16"/>
      <c r="G3269" s="16"/>
      <c r="U3269" s="16"/>
      <c r="V3269" s="16"/>
      <c r="W3269" s="16"/>
      <c r="Y3269" s="16"/>
      <c r="Z3269" s="16"/>
      <c r="AA3269" s="16"/>
      <c r="AB3269" s="17"/>
      <c r="AC3269" s="16"/>
      <c r="AE3269" s="16"/>
      <c r="AG3269" s="17"/>
      <c r="AH3269" s="16"/>
      <c r="AJ3269" s="16"/>
      <c r="AL3269" s="17"/>
      <c r="AM3269" s="16"/>
      <c r="AO3269" s="16"/>
      <c r="AQ3269" s="16"/>
      <c r="AS3269" s="16"/>
      <c r="AU3269" s="16"/>
      <c r="AW3269" s="16"/>
      <c r="AY3269" s="16"/>
      <c r="BA3269" s="16"/>
      <c r="BC3269" s="16"/>
      <c r="BE3269" s="16"/>
      <c r="BF3269" s="17"/>
      <c r="BG3269" s="16"/>
      <c r="BI3269" s="17"/>
      <c r="BJ3269" s="17"/>
      <c r="BK3269" s="17"/>
      <c r="BL3269" s="17"/>
      <c r="BN3269" s="16"/>
      <c r="BT3269" s="16"/>
      <c r="BU3269" s="16"/>
      <c r="BV3269" s="16"/>
      <c r="BY3269" s="16"/>
      <c r="BZ3269" s="16"/>
      <c r="CA3269" s="16"/>
      <c r="CH3269" s="16"/>
      <c r="CI3269" s="16"/>
    </row>
    <row r="3270" spans="6:87" x14ac:dyDescent="0.25">
      <c r="F3270" s="16"/>
      <c r="G3270" s="16"/>
      <c r="U3270" s="16"/>
      <c r="V3270" s="16"/>
      <c r="W3270" s="16"/>
      <c r="Y3270" s="16"/>
      <c r="Z3270" s="16"/>
      <c r="AA3270" s="16"/>
      <c r="AB3270" s="17"/>
      <c r="AC3270" s="16"/>
      <c r="AE3270" s="16"/>
      <c r="AG3270" s="17"/>
      <c r="AH3270" s="16"/>
      <c r="AJ3270" s="16"/>
      <c r="AL3270" s="17"/>
      <c r="AM3270" s="16"/>
      <c r="AO3270" s="16"/>
      <c r="AQ3270" s="16"/>
      <c r="AS3270" s="16"/>
      <c r="AU3270" s="16"/>
      <c r="AW3270" s="16"/>
      <c r="AY3270" s="16"/>
      <c r="BA3270" s="16"/>
      <c r="BC3270" s="16"/>
      <c r="BE3270" s="16"/>
      <c r="BF3270" s="17"/>
      <c r="BG3270" s="16"/>
      <c r="BI3270" s="17"/>
      <c r="BJ3270" s="17"/>
      <c r="BK3270" s="17"/>
      <c r="BL3270" s="17"/>
      <c r="BN3270" s="16"/>
      <c r="BT3270" s="16"/>
      <c r="BU3270" s="16"/>
      <c r="BV3270" s="16"/>
      <c r="BY3270" s="16"/>
      <c r="BZ3270" s="16"/>
      <c r="CA3270" s="16"/>
      <c r="CH3270" s="16"/>
      <c r="CI3270" s="16"/>
    </row>
    <row r="3271" spans="6:87" x14ac:dyDescent="0.25">
      <c r="F3271" s="16"/>
      <c r="G3271" s="16"/>
      <c r="U3271" s="16"/>
      <c r="V3271" s="16"/>
      <c r="W3271" s="16"/>
      <c r="Y3271" s="16"/>
      <c r="Z3271" s="16"/>
      <c r="AA3271" s="16"/>
      <c r="AB3271" s="17"/>
      <c r="AC3271" s="16"/>
      <c r="AE3271" s="16"/>
      <c r="AG3271" s="17"/>
      <c r="AH3271" s="16"/>
      <c r="AJ3271" s="16"/>
      <c r="AL3271" s="17"/>
      <c r="AM3271" s="16"/>
      <c r="AO3271" s="16"/>
      <c r="AQ3271" s="16"/>
      <c r="AS3271" s="16"/>
      <c r="AU3271" s="16"/>
      <c r="AW3271" s="16"/>
      <c r="AY3271" s="16"/>
      <c r="BA3271" s="16"/>
      <c r="BC3271" s="16"/>
      <c r="BE3271" s="16"/>
      <c r="BF3271" s="17"/>
      <c r="BG3271" s="16"/>
      <c r="BI3271" s="17"/>
      <c r="BJ3271" s="17"/>
      <c r="BK3271" s="17"/>
      <c r="BL3271" s="17"/>
      <c r="BN3271" s="16"/>
      <c r="BT3271" s="16"/>
      <c r="BU3271" s="16"/>
      <c r="BV3271" s="16"/>
      <c r="BY3271" s="16"/>
      <c r="BZ3271" s="16"/>
      <c r="CA3271" s="16"/>
      <c r="CH3271" s="16"/>
      <c r="CI3271" s="16"/>
    </row>
    <row r="3272" spans="6:87" x14ac:dyDescent="0.25">
      <c r="F3272" s="16"/>
      <c r="G3272" s="16"/>
      <c r="U3272" s="16"/>
      <c r="V3272" s="16"/>
      <c r="W3272" s="16"/>
      <c r="Y3272" s="16"/>
      <c r="Z3272" s="16"/>
      <c r="AA3272" s="16"/>
      <c r="AB3272" s="17"/>
      <c r="AC3272" s="16"/>
      <c r="AE3272" s="16"/>
      <c r="AG3272" s="17"/>
      <c r="AH3272" s="16"/>
      <c r="AJ3272" s="16"/>
      <c r="AL3272" s="17"/>
      <c r="AM3272" s="16"/>
      <c r="AO3272" s="16"/>
      <c r="AQ3272" s="16"/>
      <c r="AS3272" s="16"/>
      <c r="AU3272" s="16"/>
      <c r="AW3272" s="16"/>
      <c r="AY3272" s="16"/>
      <c r="BA3272" s="16"/>
      <c r="BC3272" s="16"/>
      <c r="BE3272" s="16"/>
      <c r="BF3272" s="17"/>
      <c r="BG3272" s="16"/>
      <c r="BI3272" s="17"/>
      <c r="BJ3272" s="17"/>
      <c r="BK3272" s="17"/>
      <c r="BL3272" s="17"/>
      <c r="BN3272" s="16"/>
      <c r="BT3272" s="16"/>
      <c r="BU3272" s="16"/>
      <c r="BV3272" s="16"/>
      <c r="BY3272" s="16"/>
      <c r="BZ3272" s="16"/>
      <c r="CA3272" s="16"/>
      <c r="CH3272" s="16"/>
      <c r="CI3272" s="16"/>
    </row>
    <row r="3273" spans="6:87" x14ac:dyDescent="0.25">
      <c r="F3273" s="16"/>
      <c r="G3273" s="16"/>
      <c r="U3273" s="16"/>
      <c r="V3273" s="16"/>
      <c r="W3273" s="16"/>
      <c r="Y3273" s="16"/>
      <c r="Z3273" s="16"/>
      <c r="AA3273" s="16"/>
      <c r="AB3273" s="17"/>
      <c r="AC3273" s="16"/>
      <c r="AE3273" s="16"/>
      <c r="AG3273" s="17"/>
      <c r="AH3273" s="16"/>
      <c r="AJ3273" s="16"/>
      <c r="AL3273" s="17"/>
      <c r="AM3273" s="16"/>
      <c r="AO3273" s="16"/>
      <c r="AQ3273" s="16"/>
      <c r="AS3273" s="16"/>
      <c r="AU3273" s="16"/>
      <c r="AW3273" s="16"/>
      <c r="AY3273" s="16"/>
      <c r="BA3273" s="16"/>
      <c r="BC3273" s="16"/>
      <c r="BE3273" s="16"/>
      <c r="BF3273" s="17"/>
      <c r="BG3273" s="16"/>
      <c r="BI3273" s="17"/>
      <c r="BJ3273" s="17"/>
      <c r="BK3273" s="17"/>
      <c r="BL3273" s="17"/>
      <c r="BN3273" s="16"/>
      <c r="BT3273" s="16"/>
      <c r="BU3273" s="16"/>
      <c r="BV3273" s="16"/>
      <c r="BY3273" s="16"/>
      <c r="BZ3273" s="16"/>
      <c r="CA3273" s="16"/>
      <c r="CH3273" s="16"/>
      <c r="CI3273" s="16"/>
    </row>
    <row r="3274" spans="6:87" x14ac:dyDescent="0.25">
      <c r="F3274" s="16"/>
      <c r="G3274" s="16"/>
      <c r="U3274" s="16"/>
      <c r="V3274" s="16"/>
      <c r="W3274" s="16"/>
      <c r="Y3274" s="16"/>
      <c r="Z3274" s="16"/>
      <c r="AA3274" s="16"/>
      <c r="AB3274" s="17"/>
      <c r="AC3274" s="16"/>
      <c r="AE3274" s="16"/>
      <c r="AG3274" s="17"/>
      <c r="AH3274" s="16"/>
      <c r="AJ3274" s="16"/>
      <c r="AL3274" s="17"/>
      <c r="AM3274" s="16"/>
      <c r="AO3274" s="16"/>
      <c r="AQ3274" s="16"/>
      <c r="AS3274" s="16"/>
      <c r="AU3274" s="16"/>
      <c r="AW3274" s="16"/>
      <c r="AY3274" s="16"/>
      <c r="BA3274" s="16"/>
      <c r="BC3274" s="16"/>
      <c r="BE3274" s="16"/>
      <c r="BF3274" s="17"/>
      <c r="BG3274" s="16"/>
      <c r="BI3274" s="17"/>
      <c r="BJ3274" s="17"/>
      <c r="BK3274" s="17"/>
      <c r="BL3274" s="17"/>
      <c r="BN3274" s="16"/>
      <c r="BT3274" s="16"/>
      <c r="BU3274" s="16"/>
      <c r="BV3274" s="16"/>
      <c r="BY3274" s="16"/>
      <c r="BZ3274" s="16"/>
      <c r="CA3274" s="16"/>
      <c r="CH3274" s="16"/>
      <c r="CI3274" s="16"/>
    </row>
    <row r="3275" spans="6:87" x14ac:dyDescent="0.25">
      <c r="F3275" s="16"/>
      <c r="G3275" s="16"/>
      <c r="U3275" s="16"/>
      <c r="V3275" s="16"/>
      <c r="W3275" s="16"/>
      <c r="Y3275" s="16"/>
      <c r="Z3275" s="16"/>
      <c r="AA3275" s="16"/>
      <c r="AB3275" s="17"/>
      <c r="AC3275" s="16"/>
      <c r="AE3275" s="16"/>
      <c r="AG3275" s="17"/>
      <c r="AH3275" s="16"/>
      <c r="AJ3275" s="16"/>
      <c r="AL3275" s="17"/>
      <c r="AM3275" s="16"/>
      <c r="AO3275" s="16"/>
      <c r="AQ3275" s="16"/>
      <c r="AS3275" s="16"/>
      <c r="AU3275" s="16"/>
      <c r="AW3275" s="16"/>
      <c r="AY3275" s="16"/>
      <c r="BA3275" s="16"/>
      <c r="BC3275" s="16"/>
      <c r="BE3275" s="16"/>
      <c r="BF3275" s="17"/>
      <c r="BG3275" s="16"/>
      <c r="BI3275" s="17"/>
      <c r="BJ3275" s="17"/>
      <c r="BK3275" s="17"/>
      <c r="BL3275" s="17"/>
      <c r="BN3275" s="16"/>
      <c r="BT3275" s="16"/>
      <c r="BU3275" s="16"/>
      <c r="BV3275" s="16"/>
      <c r="BY3275" s="16"/>
      <c r="BZ3275" s="16"/>
      <c r="CA3275" s="16"/>
      <c r="CH3275" s="16"/>
      <c r="CI3275" s="16"/>
    </row>
    <row r="3276" spans="6:87" x14ac:dyDescent="0.25">
      <c r="F3276" s="16"/>
      <c r="G3276" s="16"/>
      <c r="U3276" s="16"/>
      <c r="V3276" s="16"/>
      <c r="W3276" s="16"/>
      <c r="Y3276" s="16"/>
      <c r="Z3276" s="16"/>
      <c r="AA3276" s="16"/>
      <c r="AB3276" s="17"/>
      <c r="AC3276" s="16"/>
      <c r="AE3276" s="16"/>
      <c r="AG3276" s="17"/>
      <c r="AH3276" s="16"/>
      <c r="AJ3276" s="16"/>
      <c r="AL3276" s="17"/>
      <c r="AM3276" s="16"/>
      <c r="AO3276" s="16"/>
      <c r="AQ3276" s="16"/>
      <c r="AS3276" s="16"/>
      <c r="AU3276" s="16"/>
      <c r="AW3276" s="16"/>
      <c r="AY3276" s="16"/>
      <c r="BA3276" s="16"/>
      <c r="BC3276" s="16"/>
      <c r="BE3276" s="16"/>
      <c r="BF3276" s="17"/>
      <c r="BG3276" s="16"/>
      <c r="BI3276" s="17"/>
      <c r="BJ3276" s="17"/>
      <c r="BK3276" s="17"/>
      <c r="BL3276" s="17"/>
      <c r="BN3276" s="16"/>
      <c r="BT3276" s="16"/>
      <c r="BU3276" s="16"/>
      <c r="BV3276" s="16"/>
      <c r="BY3276" s="16"/>
      <c r="BZ3276" s="16"/>
      <c r="CA3276" s="16"/>
      <c r="CH3276" s="16"/>
      <c r="CI3276" s="16"/>
    </row>
    <row r="3277" spans="6:87" x14ac:dyDescent="0.25">
      <c r="F3277" s="16"/>
      <c r="G3277" s="16"/>
      <c r="U3277" s="16"/>
      <c r="V3277" s="16"/>
      <c r="W3277" s="16"/>
      <c r="Y3277" s="16"/>
      <c r="Z3277" s="16"/>
      <c r="AA3277" s="16"/>
      <c r="AB3277" s="17"/>
      <c r="AC3277" s="16"/>
      <c r="AE3277" s="16"/>
      <c r="AG3277" s="17"/>
      <c r="AH3277" s="16"/>
      <c r="AJ3277" s="16"/>
      <c r="AL3277" s="17"/>
      <c r="AM3277" s="16"/>
      <c r="AO3277" s="16"/>
      <c r="AQ3277" s="16"/>
      <c r="AS3277" s="16"/>
      <c r="AU3277" s="16"/>
      <c r="AW3277" s="16"/>
      <c r="AY3277" s="16"/>
      <c r="BA3277" s="16"/>
      <c r="BC3277" s="16"/>
      <c r="BE3277" s="16"/>
      <c r="BF3277" s="17"/>
      <c r="BG3277" s="16"/>
      <c r="BI3277" s="17"/>
      <c r="BJ3277" s="17"/>
      <c r="BK3277" s="17"/>
      <c r="BL3277" s="17"/>
      <c r="BN3277" s="16"/>
      <c r="BT3277" s="16"/>
      <c r="BU3277" s="16"/>
      <c r="BV3277" s="16"/>
      <c r="BY3277" s="16"/>
      <c r="BZ3277" s="16"/>
      <c r="CA3277" s="16"/>
      <c r="CH3277" s="16"/>
      <c r="CI3277" s="16"/>
    </row>
    <row r="3278" spans="6:87" x14ac:dyDescent="0.25">
      <c r="F3278" s="16"/>
      <c r="G3278" s="16"/>
      <c r="U3278" s="16"/>
      <c r="V3278" s="16"/>
      <c r="W3278" s="16"/>
      <c r="Y3278" s="16"/>
      <c r="Z3278" s="16"/>
      <c r="AA3278" s="16"/>
      <c r="AB3278" s="17"/>
      <c r="AC3278" s="16"/>
      <c r="AE3278" s="16"/>
      <c r="AG3278" s="17"/>
      <c r="AH3278" s="16"/>
      <c r="AJ3278" s="16"/>
      <c r="AL3278" s="17"/>
      <c r="AM3278" s="16"/>
      <c r="AO3278" s="16"/>
      <c r="AQ3278" s="16"/>
      <c r="AS3278" s="16"/>
      <c r="AU3278" s="16"/>
      <c r="AW3278" s="16"/>
      <c r="AY3278" s="16"/>
      <c r="BA3278" s="16"/>
      <c r="BC3278" s="16"/>
      <c r="BE3278" s="16"/>
      <c r="BF3278" s="17"/>
      <c r="BG3278" s="16"/>
      <c r="BI3278" s="17"/>
      <c r="BJ3278" s="17"/>
      <c r="BK3278" s="17"/>
      <c r="BL3278" s="17"/>
      <c r="BN3278" s="16"/>
      <c r="BT3278" s="16"/>
      <c r="BU3278" s="16"/>
      <c r="BV3278" s="16"/>
      <c r="BY3278" s="16"/>
      <c r="BZ3278" s="16"/>
      <c r="CA3278" s="16"/>
      <c r="CH3278" s="16"/>
      <c r="CI3278" s="16"/>
    </row>
    <row r="3279" spans="6:87" x14ac:dyDescent="0.25">
      <c r="F3279" s="16"/>
      <c r="G3279" s="16"/>
      <c r="U3279" s="16"/>
      <c r="V3279" s="16"/>
      <c r="W3279" s="16"/>
      <c r="Y3279" s="16"/>
      <c r="Z3279" s="16"/>
      <c r="AA3279" s="16"/>
      <c r="AB3279" s="17"/>
      <c r="AC3279" s="16"/>
      <c r="AE3279" s="16"/>
      <c r="AG3279" s="17"/>
      <c r="AH3279" s="16"/>
      <c r="AJ3279" s="16"/>
      <c r="AL3279" s="17"/>
      <c r="AM3279" s="16"/>
      <c r="AO3279" s="16"/>
      <c r="AQ3279" s="16"/>
      <c r="AS3279" s="16"/>
      <c r="AU3279" s="16"/>
      <c r="AW3279" s="16"/>
      <c r="AY3279" s="16"/>
      <c r="BA3279" s="16"/>
      <c r="BC3279" s="16"/>
      <c r="BE3279" s="16"/>
      <c r="BF3279" s="17"/>
      <c r="BG3279" s="16"/>
      <c r="BI3279" s="17"/>
      <c r="BJ3279" s="17"/>
      <c r="BK3279" s="17"/>
      <c r="BL3279" s="17"/>
      <c r="BN3279" s="16"/>
      <c r="BT3279" s="16"/>
      <c r="BU3279" s="16"/>
      <c r="BV3279" s="16"/>
      <c r="BY3279" s="16"/>
      <c r="BZ3279" s="16"/>
      <c r="CA3279" s="16"/>
      <c r="CH3279" s="16"/>
      <c r="CI3279" s="16"/>
    </row>
    <row r="3280" spans="6:87" x14ac:dyDescent="0.25">
      <c r="F3280" s="16"/>
      <c r="G3280" s="16"/>
      <c r="U3280" s="16"/>
      <c r="V3280" s="16"/>
      <c r="W3280" s="16"/>
      <c r="Y3280" s="16"/>
      <c r="Z3280" s="16"/>
      <c r="AA3280" s="16"/>
      <c r="AB3280" s="17"/>
      <c r="AC3280" s="16"/>
      <c r="AE3280" s="16"/>
      <c r="AG3280" s="17"/>
      <c r="AH3280" s="16"/>
      <c r="AJ3280" s="16"/>
      <c r="AL3280" s="17"/>
      <c r="AM3280" s="16"/>
      <c r="AO3280" s="16"/>
      <c r="AQ3280" s="16"/>
      <c r="AS3280" s="16"/>
      <c r="AU3280" s="16"/>
      <c r="AW3280" s="16"/>
      <c r="AY3280" s="16"/>
      <c r="BA3280" s="16"/>
      <c r="BC3280" s="16"/>
      <c r="BE3280" s="16"/>
      <c r="BF3280" s="17"/>
      <c r="BG3280" s="16"/>
      <c r="BI3280" s="17"/>
      <c r="BJ3280" s="17"/>
      <c r="BK3280" s="17"/>
      <c r="BL3280" s="17"/>
      <c r="BN3280" s="16"/>
      <c r="BT3280" s="16"/>
      <c r="BU3280" s="16"/>
      <c r="BV3280" s="16"/>
      <c r="BY3280" s="16"/>
      <c r="BZ3280" s="16"/>
      <c r="CA3280" s="16"/>
      <c r="CH3280" s="16"/>
      <c r="CI3280" s="16"/>
    </row>
    <row r="3281" spans="6:87" x14ac:dyDescent="0.25">
      <c r="F3281" s="16"/>
      <c r="G3281" s="16"/>
      <c r="U3281" s="16"/>
      <c r="V3281" s="16"/>
      <c r="W3281" s="16"/>
      <c r="Y3281" s="16"/>
      <c r="Z3281" s="16"/>
      <c r="AA3281" s="16"/>
      <c r="AB3281" s="17"/>
      <c r="AC3281" s="16"/>
      <c r="AE3281" s="16"/>
      <c r="AG3281" s="17"/>
      <c r="AH3281" s="16"/>
      <c r="AJ3281" s="16"/>
      <c r="AL3281" s="17"/>
      <c r="AM3281" s="16"/>
      <c r="AO3281" s="16"/>
      <c r="AQ3281" s="16"/>
      <c r="AS3281" s="16"/>
      <c r="AU3281" s="16"/>
      <c r="AW3281" s="16"/>
      <c r="AY3281" s="16"/>
      <c r="BA3281" s="16"/>
      <c r="BC3281" s="16"/>
      <c r="BE3281" s="16"/>
      <c r="BF3281" s="17"/>
      <c r="BG3281" s="16"/>
      <c r="BI3281" s="17"/>
      <c r="BJ3281" s="17"/>
      <c r="BK3281" s="17"/>
      <c r="BL3281" s="17"/>
      <c r="BN3281" s="16"/>
      <c r="BT3281" s="16"/>
      <c r="BU3281" s="16"/>
      <c r="BV3281" s="16"/>
      <c r="BY3281" s="16"/>
      <c r="BZ3281" s="16"/>
      <c r="CA3281" s="16"/>
      <c r="CH3281" s="16"/>
      <c r="CI3281" s="16"/>
    </row>
    <row r="3282" spans="6:87" x14ac:dyDescent="0.25">
      <c r="F3282" s="16"/>
      <c r="G3282" s="16"/>
      <c r="U3282" s="16"/>
      <c r="V3282" s="16"/>
      <c r="W3282" s="16"/>
      <c r="Y3282" s="16"/>
      <c r="Z3282" s="16"/>
      <c r="AA3282" s="16"/>
      <c r="AB3282" s="17"/>
      <c r="AC3282" s="16"/>
      <c r="AE3282" s="16"/>
      <c r="AG3282" s="17"/>
      <c r="AH3282" s="16"/>
      <c r="AJ3282" s="16"/>
      <c r="AL3282" s="17"/>
      <c r="AM3282" s="16"/>
      <c r="AO3282" s="16"/>
      <c r="AQ3282" s="16"/>
      <c r="AS3282" s="16"/>
      <c r="AU3282" s="16"/>
      <c r="AW3282" s="16"/>
      <c r="AY3282" s="16"/>
      <c r="BA3282" s="16"/>
      <c r="BC3282" s="16"/>
      <c r="BE3282" s="16"/>
      <c r="BF3282" s="17"/>
      <c r="BG3282" s="16"/>
      <c r="BI3282" s="17"/>
      <c r="BJ3282" s="17"/>
      <c r="BK3282" s="17"/>
      <c r="BL3282" s="17"/>
      <c r="BN3282" s="16"/>
      <c r="BT3282" s="16"/>
      <c r="BU3282" s="16"/>
      <c r="BV3282" s="16"/>
      <c r="BY3282" s="16"/>
      <c r="BZ3282" s="16"/>
      <c r="CA3282" s="16"/>
      <c r="CH3282" s="16"/>
      <c r="CI3282" s="16"/>
    </row>
    <row r="3283" spans="6:87" x14ac:dyDescent="0.25">
      <c r="F3283" s="16"/>
      <c r="G3283" s="16"/>
      <c r="U3283" s="16"/>
      <c r="V3283" s="16"/>
      <c r="W3283" s="16"/>
      <c r="Y3283" s="16"/>
      <c r="Z3283" s="16"/>
      <c r="AA3283" s="16"/>
      <c r="AB3283" s="17"/>
      <c r="AC3283" s="16"/>
      <c r="AE3283" s="16"/>
      <c r="AG3283" s="17"/>
      <c r="AH3283" s="16"/>
      <c r="AJ3283" s="16"/>
      <c r="AL3283" s="17"/>
      <c r="AM3283" s="16"/>
      <c r="AO3283" s="16"/>
      <c r="AQ3283" s="16"/>
      <c r="AS3283" s="16"/>
      <c r="AU3283" s="16"/>
      <c r="AW3283" s="16"/>
      <c r="AY3283" s="16"/>
      <c r="BA3283" s="16"/>
      <c r="BC3283" s="16"/>
      <c r="BE3283" s="16"/>
      <c r="BF3283" s="17"/>
      <c r="BG3283" s="16"/>
      <c r="BI3283" s="17"/>
      <c r="BJ3283" s="17"/>
      <c r="BK3283" s="17"/>
      <c r="BL3283" s="17"/>
      <c r="BN3283" s="16"/>
      <c r="BT3283" s="16"/>
      <c r="BU3283" s="16"/>
      <c r="BV3283" s="16"/>
      <c r="BY3283" s="16"/>
      <c r="BZ3283" s="16"/>
      <c r="CA3283" s="16"/>
      <c r="CH3283" s="16"/>
      <c r="CI3283" s="16"/>
    </row>
    <row r="3284" spans="6:87" x14ac:dyDescent="0.25">
      <c r="F3284" s="16"/>
      <c r="G3284" s="16"/>
      <c r="U3284" s="16"/>
      <c r="V3284" s="16"/>
      <c r="W3284" s="16"/>
      <c r="Y3284" s="16"/>
      <c r="Z3284" s="16"/>
      <c r="AA3284" s="16"/>
      <c r="AB3284" s="17"/>
      <c r="AC3284" s="16"/>
      <c r="AE3284" s="16"/>
      <c r="AG3284" s="17"/>
      <c r="AH3284" s="16"/>
      <c r="AJ3284" s="16"/>
      <c r="AL3284" s="17"/>
      <c r="AM3284" s="16"/>
      <c r="AO3284" s="16"/>
      <c r="AQ3284" s="16"/>
      <c r="AS3284" s="16"/>
      <c r="AU3284" s="16"/>
      <c r="AW3284" s="16"/>
      <c r="AY3284" s="16"/>
      <c r="BA3284" s="16"/>
      <c r="BC3284" s="16"/>
      <c r="BE3284" s="16"/>
      <c r="BF3284" s="17"/>
      <c r="BG3284" s="16"/>
      <c r="BI3284" s="17"/>
      <c r="BJ3284" s="17"/>
      <c r="BK3284" s="17"/>
      <c r="BL3284" s="17"/>
      <c r="BN3284" s="16"/>
      <c r="BT3284" s="16"/>
      <c r="BU3284" s="16"/>
      <c r="BV3284" s="16"/>
      <c r="BY3284" s="16"/>
      <c r="BZ3284" s="16"/>
      <c r="CA3284" s="16"/>
      <c r="CH3284" s="16"/>
      <c r="CI3284" s="16"/>
    </row>
    <row r="3285" spans="6:87" x14ac:dyDescent="0.25">
      <c r="F3285" s="16"/>
      <c r="G3285" s="16"/>
      <c r="U3285" s="16"/>
      <c r="V3285" s="16"/>
      <c r="W3285" s="16"/>
      <c r="Y3285" s="16"/>
      <c r="Z3285" s="16"/>
      <c r="AA3285" s="16"/>
      <c r="AB3285" s="17"/>
      <c r="AC3285" s="16"/>
      <c r="AE3285" s="16"/>
      <c r="AG3285" s="17"/>
      <c r="AH3285" s="16"/>
      <c r="AJ3285" s="16"/>
      <c r="AL3285" s="17"/>
      <c r="AM3285" s="16"/>
      <c r="AO3285" s="16"/>
      <c r="AQ3285" s="16"/>
      <c r="AS3285" s="16"/>
      <c r="AU3285" s="16"/>
      <c r="AW3285" s="16"/>
      <c r="AY3285" s="16"/>
      <c r="BA3285" s="16"/>
      <c r="BC3285" s="16"/>
      <c r="BE3285" s="16"/>
      <c r="BF3285" s="17"/>
      <c r="BG3285" s="16"/>
      <c r="BI3285" s="17"/>
      <c r="BJ3285" s="17"/>
      <c r="BK3285" s="17"/>
      <c r="BL3285" s="17"/>
      <c r="BN3285" s="16"/>
      <c r="BT3285" s="16"/>
      <c r="BU3285" s="16"/>
      <c r="BV3285" s="16"/>
      <c r="BY3285" s="16"/>
      <c r="BZ3285" s="16"/>
      <c r="CA3285" s="16"/>
      <c r="CH3285" s="16"/>
      <c r="CI3285" s="16"/>
    </row>
    <row r="3286" spans="6:87" x14ac:dyDescent="0.25">
      <c r="F3286" s="16"/>
      <c r="G3286" s="16"/>
      <c r="U3286" s="16"/>
      <c r="V3286" s="16"/>
      <c r="W3286" s="16"/>
      <c r="Y3286" s="16"/>
      <c r="Z3286" s="16"/>
      <c r="AA3286" s="16"/>
      <c r="AB3286" s="17"/>
      <c r="AC3286" s="16"/>
      <c r="AE3286" s="16"/>
      <c r="AG3286" s="17"/>
      <c r="AH3286" s="16"/>
      <c r="AJ3286" s="16"/>
      <c r="AL3286" s="17"/>
      <c r="AM3286" s="16"/>
      <c r="AO3286" s="16"/>
      <c r="AQ3286" s="16"/>
      <c r="AS3286" s="16"/>
      <c r="AU3286" s="16"/>
      <c r="AW3286" s="16"/>
      <c r="AY3286" s="16"/>
      <c r="BA3286" s="16"/>
      <c r="BC3286" s="16"/>
      <c r="BE3286" s="16"/>
      <c r="BF3286" s="17"/>
      <c r="BG3286" s="16"/>
      <c r="BI3286" s="17"/>
      <c r="BJ3286" s="17"/>
      <c r="BK3286" s="17"/>
      <c r="BL3286" s="17"/>
      <c r="BN3286" s="16"/>
      <c r="BT3286" s="16"/>
      <c r="BU3286" s="16"/>
      <c r="BV3286" s="16"/>
      <c r="BY3286" s="16"/>
      <c r="BZ3286" s="16"/>
      <c r="CA3286" s="16"/>
      <c r="CH3286" s="16"/>
      <c r="CI3286" s="16"/>
    </row>
    <row r="3287" spans="6:87" x14ac:dyDescent="0.25">
      <c r="F3287" s="16"/>
      <c r="G3287" s="16"/>
      <c r="U3287" s="16"/>
      <c r="V3287" s="16"/>
      <c r="W3287" s="16"/>
      <c r="Y3287" s="16"/>
      <c r="Z3287" s="16"/>
      <c r="AA3287" s="16"/>
      <c r="AB3287" s="17"/>
      <c r="AC3287" s="16"/>
      <c r="AE3287" s="16"/>
      <c r="AG3287" s="17"/>
      <c r="AH3287" s="16"/>
      <c r="AJ3287" s="16"/>
      <c r="AL3287" s="17"/>
      <c r="AM3287" s="16"/>
      <c r="AO3287" s="16"/>
      <c r="AQ3287" s="16"/>
      <c r="AS3287" s="16"/>
      <c r="AU3287" s="16"/>
      <c r="AW3287" s="16"/>
      <c r="AY3287" s="16"/>
      <c r="BA3287" s="16"/>
      <c r="BC3287" s="16"/>
      <c r="BE3287" s="16"/>
      <c r="BF3287" s="17"/>
      <c r="BG3287" s="16"/>
      <c r="BI3287" s="17"/>
      <c r="BJ3287" s="17"/>
      <c r="BK3287" s="17"/>
      <c r="BL3287" s="17"/>
      <c r="BN3287" s="16"/>
      <c r="BT3287" s="16"/>
      <c r="BU3287" s="16"/>
      <c r="BV3287" s="16"/>
      <c r="BY3287" s="16"/>
      <c r="BZ3287" s="16"/>
      <c r="CA3287" s="16"/>
      <c r="CH3287" s="16"/>
      <c r="CI3287" s="16"/>
    </row>
    <row r="3288" spans="6:87" x14ac:dyDescent="0.25">
      <c r="F3288" s="16"/>
      <c r="G3288" s="16"/>
      <c r="U3288" s="16"/>
      <c r="V3288" s="16"/>
      <c r="W3288" s="16"/>
      <c r="Y3288" s="16"/>
      <c r="Z3288" s="16"/>
      <c r="AA3288" s="16"/>
      <c r="AB3288" s="17"/>
      <c r="AC3288" s="16"/>
      <c r="AE3288" s="16"/>
      <c r="AG3288" s="17"/>
      <c r="AH3288" s="16"/>
      <c r="AJ3288" s="16"/>
      <c r="AL3288" s="17"/>
      <c r="AM3288" s="16"/>
      <c r="AO3288" s="16"/>
      <c r="AQ3288" s="16"/>
      <c r="AS3288" s="16"/>
      <c r="AU3288" s="16"/>
      <c r="AW3288" s="16"/>
      <c r="AY3288" s="16"/>
      <c r="BA3288" s="16"/>
      <c r="BC3288" s="16"/>
      <c r="BE3288" s="16"/>
      <c r="BF3288" s="17"/>
      <c r="BG3288" s="16"/>
      <c r="BI3288" s="17"/>
      <c r="BJ3288" s="17"/>
      <c r="BK3288" s="17"/>
      <c r="BL3288" s="17"/>
      <c r="BN3288" s="16"/>
      <c r="BT3288" s="16"/>
      <c r="BU3288" s="16"/>
      <c r="BV3288" s="16"/>
      <c r="BY3288" s="16"/>
      <c r="BZ3288" s="16"/>
      <c r="CA3288" s="16"/>
      <c r="CH3288" s="16"/>
      <c r="CI3288" s="16"/>
    </row>
    <row r="3289" spans="6:87" x14ac:dyDescent="0.25">
      <c r="F3289" s="16"/>
      <c r="G3289" s="16"/>
      <c r="U3289" s="16"/>
      <c r="V3289" s="16"/>
      <c r="W3289" s="16"/>
      <c r="Y3289" s="16"/>
      <c r="Z3289" s="16"/>
      <c r="AA3289" s="16"/>
      <c r="AB3289" s="17"/>
      <c r="AC3289" s="16"/>
      <c r="AE3289" s="16"/>
      <c r="AG3289" s="17"/>
      <c r="AH3289" s="16"/>
      <c r="AJ3289" s="16"/>
      <c r="AL3289" s="17"/>
      <c r="AM3289" s="16"/>
      <c r="AO3289" s="16"/>
      <c r="AQ3289" s="16"/>
      <c r="AS3289" s="16"/>
      <c r="AU3289" s="16"/>
      <c r="AW3289" s="16"/>
      <c r="AY3289" s="16"/>
      <c r="BA3289" s="16"/>
      <c r="BC3289" s="16"/>
      <c r="BE3289" s="16"/>
      <c r="BF3289" s="17"/>
      <c r="BG3289" s="16"/>
      <c r="BI3289" s="17"/>
      <c r="BJ3289" s="17"/>
      <c r="BK3289" s="17"/>
      <c r="BL3289" s="17"/>
      <c r="BN3289" s="16"/>
      <c r="BT3289" s="16"/>
      <c r="BU3289" s="16"/>
      <c r="BV3289" s="16"/>
      <c r="BY3289" s="16"/>
      <c r="BZ3289" s="16"/>
      <c r="CA3289" s="16"/>
      <c r="CH3289" s="16"/>
      <c r="CI3289" s="16"/>
    </row>
    <row r="3290" spans="6:87" x14ac:dyDescent="0.25">
      <c r="F3290" s="16"/>
      <c r="G3290" s="16"/>
      <c r="U3290" s="16"/>
      <c r="V3290" s="16"/>
      <c r="W3290" s="16"/>
      <c r="Y3290" s="16"/>
      <c r="Z3290" s="16"/>
      <c r="AA3290" s="16"/>
      <c r="AB3290" s="17"/>
      <c r="AC3290" s="16"/>
      <c r="AE3290" s="16"/>
      <c r="AG3290" s="17"/>
      <c r="AH3290" s="16"/>
      <c r="AJ3290" s="16"/>
      <c r="AL3290" s="17"/>
      <c r="AM3290" s="16"/>
      <c r="AO3290" s="16"/>
      <c r="AQ3290" s="16"/>
      <c r="AS3290" s="16"/>
      <c r="AU3290" s="16"/>
      <c r="AW3290" s="16"/>
      <c r="AY3290" s="16"/>
      <c r="BA3290" s="16"/>
      <c r="BC3290" s="16"/>
      <c r="BE3290" s="16"/>
      <c r="BF3290" s="17"/>
      <c r="BG3290" s="16"/>
      <c r="BI3290" s="17"/>
      <c r="BJ3290" s="17"/>
      <c r="BK3290" s="17"/>
      <c r="BL3290" s="17"/>
      <c r="BN3290" s="16"/>
      <c r="BT3290" s="16"/>
      <c r="BU3290" s="16"/>
      <c r="BV3290" s="16"/>
      <c r="BY3290" s="16"/>
      <c r="BZ3290" s="16"/>
      <c r="CA3290" s="16"/>
      <c r="CH3290" s="16"/>
      <c r="CI3290" s="16"/>
    </row>
    <row r="3291" spans="6:87" x14ac:dyDescent="0.25">
      <c r="F3291" s="16"/>
      <c r="G3291" s="16"/>
      <c r="U3291" s="16"/>
      <c r="V3291" s="16"/>
      <c r="W3291" s="16"/>
      <c r="Y3291" s="16"/>
      <c r="Z3291" s="16"/>
      <c r="AA3291" s="16"/>
      <c r="AB3291" s="17"/>
      <c r="AC3291" s="16"/>
      <c r="AE3291" s="16"/>
      <c r="AG3291" s="17"/>
      <c r="AH3291" s="16"/>
      <c r="AJ3291" s="16"/>
      <c r="AL3291" s="17"/>
      <c r="AM3291" s="16"/>
      <c r="AO3291" s="16"/>
      <c r="AQ3291" s="16"/>
      <c r="AS3291" s="16"/>
      <c r="AU3291" s="16"/>
      <c r="AW3291" s="16"/>
      <c r="AY3291" s="16"/>
      <c r="BA3291" s="16"/>
      <c r="BC3291" s="16"/>
      <c r="BE3291" s="16"/>
      <c r="BF3291" s="17"/>
      <c r="BG3291" s="16"/>
      <c r="BI3291" s="17"/>
      <c r="BJ3291" s="17"/>
      <c r="BK3291" s="17"/>
      <c r="BL3291" s="17"/>
      <c r="BN3291" s="16"/>
      <c r="BT3291" s="16"/>
      <c r="BU3291" s="16"/>
      <c r="BV3291" s="16"/>
      <c r="BY3291" s="16"/>
      <c r="BZ3291" s="16"/>
      <c r="CA3291" s="16"/>
      <c r="CH3291" s="16"/>
      <c r="CI3291" s="16"/>
    </row>
    <row r="3292" spans="6:87" x14ac:dyDescent="0.25">
      <c r="F3292" s="16"/>
      <c r="G3292" s="16"/>
      <c r="U3292" s="16"/>
      <c r="V3292" s="16"/>
      <c r="W3292" s="16"/>
      <c r="Y3292" s="16"/>
      <c r="Z3292" s="16"/>
      <c r="AA3292" s="16"/>
      <c r="AB3292" s="17"/>
      <c r="AC3292" s="16"/>
      <c r="AE3292" s="16"/>
      <c r="AG3292" s="17"/>
      <c r="AH3292" s="16"/>
      <c r="AJ3292" s="16"/>
      <c r="AL3292" s="17"/>
      <c r="AM3292" s="16"/>
      <c r="AO3292" s="16"/>
      <c r="AQ3292" s="16"/>
      <c r="AS3292" s="16"/>
      <c r="AU3292" s="16"/>
      <c r="AW3292" s="16"/>
      <c r="AY3292" s="16"/>
      <c r="BA3292" s="16"/>
      <c r="BC3292" s="16"/>
      <c r="BE3292" s="16"/>
      <c r="BF3292" s="17"/>
      <c r="BG3292" s="16"/>
      <c r="BI3292" s="17"/>
      <c r="BJ3292" s="17"/>
      <c r="BK3292" s="17"/>
      <c r="BL3292" s="17"/>
      <c r="BN3292" s="16"/>
      <c r="BT3292" s="16"/>
      <c r="BU3292" s="16"/>
      <c r="BV3292" s="16"/>
      <c r="BY3292" s="16"/>
      <c r="BZ3292" s="16"/>
      <c r="CA3292" s="16"/>
      <c r="CH3292" s="16"/>
      <c r="CI3292" s="16"/>
    </row>
    <row r="3293" spans="6:87" x14ac:dyDescent="0.25">
      <c r="F3293" s="16"/>
      <c r="G3293" s="16"/>
      <c r="U3293" s="16"/>
      <c r="V3293" s="16"/>
      <c r="W3293" s="16"/>
      <c r="Y3293" s="16"/>
      <c r="Z3293" s="16"/>
      <c r="AA3293" s="16"/>
      <c r="AB3293" s="17"/>
      <c r="AC3293" s="16"/>
      <c r="AE3293" s="16"/>
      <c r="AG3293" s="17"/>
      <c r="AH3293" s="16"/>
      <c r="AJ3293" s="16"/>
      <c r="AL3293" s="17"/>
      <c r="AM3293" s="16"/>
      <c r="AO3293" s="16"/>
      <c r="AQ3293" s="16"/>
      <c r="AS3293" s="16"/>
      <c r="AU3293" s="16"/>
      <c r="AW3293" s="16"/>
      <c r="AY3293" s="16"/>
      <c r="BA3293" s="16"/>
      <c r="BC3293" s="16"/>
      <c r="BE3293" s="16"/>
      <c r="BF3293" s="17"/>
      <c r="BG3293" s="16"/>
      <c r="BI3293" s="17"/>
      <c r="BJ3293" s="17"/>
      <c r="BK3293" s="17"/>
      <c r="BL3293" s="17"/>
      <c r="BN3293" s="16"/>
      <c r="BT3293" s="16"/>
      <c r="BU3293" s="16"/>
      <c r="BV3293" s="16"/>
      <c r="BY3293" s="16"/>
      <c r="BZ3293" s="16"/>
      <c r="CA3293" s="16"/>
      <c r="CH3293" s="16"/>
      <c r="CI3293" s="16"/>
    </row>
    <row r="3294" spans="6:87" x14ac:dyDescent="0.25">
      <c r="F3294" s="16"/>
      <c r="G3294" s="16"/>
      <c r="U3294" s="16"/>
      <c r="V3294" s="16"/>
      <c r="W3294" s="16"/>
      <c r="Y3294" s="16"/>
      <c r="Z3294" s="16"/>
      <c r="AA3294" s="16"/>
      <c r="AB3294" s="17"/>
      <c r="AC3294" s="16"/>
      <c r="AE3294" s="16"/>
      <c r="AG3294" s="17"/>
      <c r="AH3294" s="16"/>
      <c r="AJ3294" s="16"/>
      <c r="AL3294" s="17"/>
      <c r="AM3294" s="16"/>
      <c r="AO3294" s="16"/>
      <c r="AQ3294" s="16"/>
      <c r="AS3294" s="16"/>
      <c r="AU3294" s="16"/>
      <c r="AW3294" s="16"/>
      <c r="AY3294" s="16"/>
      <c r="BA3294" s="16"/>
      <c r="BC3294" s="16"/>
      <c r="BE3294" s="16"/>
      <c r="BF3294" s="17"/>
      <c r="BG3294" s="16"/>
      <c r="BI3294" s="17"/>
      <c r="BJ3294" s="17"/>
      <c r="BK3294" s="17"/>
      <c r="BL3294" s="17"/>
      <c r="BN3294" s="16"/>
      <c r="BT3294" s="16"/>
      <c r="BU3294" s="16"/>
      <c r="BV3294" s="16"/>
      <c r="BY3294" s="16"/>
      <c r="BZ3294" s="16"/>
      <c r="CA3294" s="16"/>
      <c r="CH3294" s="16"/>
      <c r="CI3294" s="16"/>
    </row>
    <row r="3295" spans="6:87" x14ac:dyDescent="0.25">
      <c r="F3295" s="16"/>
      <c r="G3295" s="16"/>
      <c r="U3295" s="16"/>
      <c r="V3295" s="16"/>
      <c r="W3295" s="16"/>
      <c r="Y3295" s="16"/>
      <c r="Z3295" s="16"/>
      <c r="AA3295" s="16"/>
      <c r="AB3295" s="17"/>
      <c r="AC3295" s="16"/>
      <c r="AE3295" s="16"/>
      <c r="AG3295" s="17"/>
      <c r="AH3295" s="16"/>
      <c r="AJ3295" s="16"/>
      <c r="AL3295" s="17"/>
      <c r="AM3295" s="16"/>
      <c r="AO3295" s="16"/>
      <c r="AQ3295" s="16"/>
      <c r="AS3295" s="16"/>
      <c r="AU3295" s="16"/>
      <c r="AW3295" s="16"/>
      <c r="AY3295" s="16"/>
      <c r="BA3295" s="16"/>
      <c r="BC3295" s="16"/>
      <c r="BE3295" s="16"/>
      <c r="BF3295" s="17"/>
      <c r="BG3295" s="16"/>
      <c r="BI3295" s="17"/>
      <c r="BJ3295" s="17"/>
      <c r="BK3295" s="17"/>
      <c r="BL3295" s="17"/>
      <c r="BN3295" s="16"/>
      <c r="BT3295" s="16"/>
      <c r="BU3295" s="16"/>
      <c r="BV3295" s="16"/>
      <c r="BY3295" s="16"/>
      <c r="BZ3295" s="16"/>
      <c r="CA3295" s="16"/>
      <c r="CH3295" s="16"/>
      <c r="CI3295" s="16"/>
    </row>
    <row r="3296" spans="6:87" x14ac:dyDescent="0.25">
      <c r="F3296" s="16"/>
      <c r="G3296" s="16"/>
      <c r="U3296" s="16"/>
      <c r="V3296" s="16"/>
      <c r="W3296" s="16"/>
      <c r="Y3296" s="16"/>
      <c r="Z3296" s="16"/>
      <c r="AA3296" s="16"/>
      <c r="AB3296" s="17"/>
      <c r="AC3296" s="16"/>
      <c r="AE3296" s="16"/>
      <c r="AG3296" s="17"/>
      <c r="AH3296" s="16"/>
      <c r="AJ3296" s="16"/>
      <c r="AL3296" s="17"/>
      <c r="AM3296" s="16"/>
      <c r="AO3296" s="16"/>
      <c r="AQ3296" s="16"/>
      <c r="AS3296" s="16"/>
      <c r="AU3296" s="16"/>
      <c r="AW3296" s="16"/>
      <c r="AY3296" s="16"/>
      <c r="BA3296" s="16"/>
      <c r="BC3296" s="16"/>
      <c r="BE3296" s="16"/>
      <c r="BF3296" s="17"/>
      <c r="BG3296" s="16"/>
      <c r="BI3296" s="17"/>
      <c r="BJ3296" s="17"/>
      <c r="BK3296" s="17"/>
      <c r="BL3296" s="17"/>
      <c r="BN3296" s="16"/>
      <c r="BT3296" s="16"/>
      <c r="BU3296" s="16"/>
      <c r="BV3296" s="16"/>
      <c r="BY3296" s="16"/>
      <c r="BZ3296" s="16"/>
      <c r="CA3296" s="16"/>
      <c r="CH3296" s="16"/>
      <c r="CI3296" s="16"/>
    </row>
    <row r="3297" spans="6:87" x14ac:dyDescent="0.25">
      <c r="F3297" s="16"/>
      <c r="G3297" s="16"/>
      <c r="U3297" s="16"/>
      <c r="V3297" s="16"/>
      <c r="W3297" s="16"/>
      <c r="Y3297" s="16"/>
      <c r="Z3297" s="16"/>
      <c r="AA3297" s="16"/>
      <c r="AB3297" s="17"/>
      <c r="AC3297" s="16"/>
      <c r="AE3297" s="16"/>
      <c r="AG3297" s="17"/>
      <c r="AH3297" s="16"/>
      <c r="AJ3297" s="16"/>
      <c r="AL3297" s="17"/>
      <c r="AM3297" s="16"/>
      <c r="AO3297" s="16"/>
      <c r="AQ3297" s="16"/>
      <c r="AS3297" s="16"/>
      <c r="AU3297" s="16"/>
      <c r="AW3297" s="16"/>
      <c r="AY3297" s="16"/>
      <c r="BA3297" s="16"/>
      <c r="BC3297" s="16"/>
      <c r="BE3297" s="16"/>
      <c r="BF3297" s="17"/>
      <c r="BG3297" s="16"/>
      <c r="BI3297" s="17"/>
      <c r="BJ3297" s="17"/>
      <c r="BK3297" s="17"/>
      <c r="BL3297" s="17"/>
      <c r="BN3297" s="16"/>
      <c r="BT3297" s="16"/>
      <c r="BU3297" s="16"/>
      <c r="BV3297" s="16"/>
      <c r="BY3297" s="16"/>
      <c r="BZ3297" s="16"/>
      <c r="CA3297" s="16"/>
      <c r="CH3297" s="16"/>
      <c r="CI3297" s="16"/>
    </row>
    <row r="3298" spans="6:87" x14ac:dyDescent="0.25">
      <c r="F3298" s="16"/>
      <c r="G3298" s="16"/>
      <c r="U3298" s="16"/>
      <c r="V3298" s="16"/>
      <c r="W3298" s="16"/>
      <c r="Y3298" s="16"/>
      <c r="Z3298" s="16"/>
      <c r="AA3298" s="16"/>
      <c r="AB3298" s="17"/>
      <c r="AC3298" s="16"/>
      <c r="AE3298" s="16"/>
      <c r="AG3298" s="17"/>
      <c r="AH3298" s="16"/>
      <c r="AJ3298" s="16"/>
      <c r="AL3298" s="17"/>
      <c r="AM3298" s="16"/>
      <c r="AO3298" s="16"/>
      <c r="AQ3298" s="16"/>
      <c r="AS3298" s="16"/>
      <c r="AU3298" s="16"/>
      <c r="AW3298" s="16"/>
      <c r="AY3298" s="16"/>
      <c r="BA3298" s="16"/>
      <c r="BC3298" s="16"/>
      <c r="BE3298" s="16"/>
      <c r="BF3298" s="17"/>
      <c r="BG3298" s="16"/>
      <c r="BI3298" s="17"/>
      <c r="BJ3298" s="17"/>
      <c r="BK3298" s="17"/>
      <c r="BL3298" s="17"/>
      <c r="BN3298" s="16"/>
      <c r="BT3298" s="16"/>
      <c r="BU3298" s="16"/>
      <c r="BV3298" s="16"/>
      <c r="BY3298" s="16"/>
      <c r="BZ3298" s="16"/>
      <c r="CA3298" s="16"/>
      <c r="CH3298" s="16"/>
      <c r="CI3298" s="16"/>
    </row>
    <row r="3299" spans="6:87" x14ac:dyDescent="0.25">
      <c r="F3299" s="16"/>
      <c r="G3299" s="16"/>
      <c r="U3299" s="16"/>
      <c r="V3299" s="16"/>
      <c r="W3299" s="16"/>
      <c r="Y3299" s="16"/>
      <c r="Z3299" s="16"/>
      <c r="AA3299" s="16"/>
      <c r="AB3299" s="17"/>
      <c r="AC3299" s="16"/>
      <c r="AE3299" s="16"/>
      <c r="AG3299" s="17"/>
      <c r="AH3299" s="16"/>
      <c r="AJ3299" s="16"/>
      <c r="AL3299" s="17"/>
      <c r="AM3299" s="16"/>
      <c r="AO3299" s="16"/>
      <c r="AQ3299" s="16"/>
      <c r="AS3299" s="16"/>
      <c r="AU3299" s="16"/>
      <c r="AW3299" s="16"/>
      <c r="AY3299" s="16"/>
      <c r="BA3299" s="16"/>
      <c r="BC3299" s="16"/>
      <c r="BE3299" s="16"/>
      <c r="BF3299" s="17"/>
      <c r="BG3299" s="16"/>
      <c r="BI3299" s="17"/>
      <c r="BJ3299" s="17"/>
      <c r="BK3299" s="17"/>
      <c r="BL3299" s="17"/>
      <c r="BN3299" s="16"/>
      <c r="BT3299" s="16"/>
      <c r="BU3299" s="16"/>
      <c r="BV3299" s="16"/>
      <c r="BY3299" s="16"/>
      <c r="BZ3299" s="16"/>
      <c r="CA3299" s="16"/>
      <c r="CH3299" s="16"/>
      <c r="CI3299" s="16"/>
    </row>
    <row r="3300" spans="6:87" x14ac:dyDescent="0.25">
      <c r="F3300" s="16"/>
      <c r="G3300" s="16"/>
      <c r="U3300" s="16"/>
      <c r="V3300" s="16"/>
      <c r="W3300" s="16"/>
      <c r="Y3300" s="16"/>
      <c r="Z3300" s="16"/>
      <c r="AA3300" s="16"/>
      <c r="AB3300" s="17"/>
      <c r="AC3300" s="16"/>
      <c r="AE3300" s="16"/>
      <c r="AG3300" s="17"/>
      <c r="AH3300" s="16"/>
      <c r="AJ3300" s="16"/>
      <c r="AL3300" s="17"/>
      <c r="AM3300" s="16"/>
      <c r="AO3300" s="16"/>
      <c r="AQ3300" s="16"/>
      <c r="AS3300" s="16"/>
      <c r="AU3300" s="16"/>
      <c r="AW3300" s="16"/>
      <c r="AY3300" s="16"/>
      <c r="BA3300" s="16"/>
      <c r="BC3300" s="16"/>
      <c r="BE3300" s="16"/>
      <c r="BF3300" s="17"/>
      <c r="BG3300" s="16"/>
      <c r="BI3300" s="17"/>
      <c r="BJ3300" s="17"/>
      <c r="BK3300" s="17"/>
      <c r="BL3300" s="17"/>
      <c r="BN3300" s="16"/>
      <c r="BT3300" s="16"/>
      <c r="BU3300" s="16"/>
      <c r="BV3300" s="16"/>
      <c r="BY3300" s="16"/>
      <c r="BZ3300" s="16"/>
      <c r="CA3300" s="16"/>
      <c r="CH3300" s="16"/>
      <c r="CI3300" s="16"/>
    </row>
    <row r="3301" spans="6:87" x14ac:dyDescent="0.25">
      <c r="F3301" s="16"/>
      <c r="G3301" s="16"/>
      <c r="U3301" s="16"/>
      <c r="V3301" s="16"/>
      <c r="W3301" s="16"/>
      <c r="Y3301" s="16"/>
      <c r="Z3301" s="16"/>
      <c r="AA3301" s="16"/>
      <c r="AB3301" s="17"/>
      <c r="AC3301" s="16"/>
      <c r="AE3301" s="16"/>
      <c r="AG3301" s="17"/>
      <c r="AH3301" s="16"/>
      <c r="AJ3301" s="16"/>
      <c r="AL3301" s="17"/>
      <c r="AM3301" s="16"/>
      <c r="AO3301" s="16"/>
      <c r="AQ3301" s="16"/>
      <c r="AS3301" s="16"/>
      <c r="AU3301" s="16"/>
      <c r="AW3301" s="16"/>
      <c r="AY3301" s="16"/>
      <c r="BA3301" s="16"/>
      <c r="BC3301" s="16"/>
      <c r="BE3301" s="16"/>
      <c r="BF3301" s="17"/>
      <c r="BG3301" s="16"/>
      <c r="BI3301" s="17"/>
      <c r="BJ3301" s="17"/>
      <c r="BK3301" s="17"/>
      <c r="BL3301" s="17"/>
      <c r="BN3301" s="16"/>
      <c r="BT3301" s="16"/>
      <c r="BU3301" s="16"/>
      <c r="BV3301" s="16"/>
      <c r="BY3301" s="16"/>
      <c r="BZ3301" s="16"/>
      <c r="CA3301" s="16"/>
      <c r="CH3301" s="16"/>
      <c r="CI3301" s="16"/>
    </row>
    <row r="3302" spans="6:87" x14ac:dyDescent="0.25">
      <c r="F3302" s="16"/>
      <c r="G3302" s="16"/>
      <c r="U3302" s="16"/>
      <c r="V3302" s="16"/>
      <c r="W3302" s="16"/>
      <c r="Y3302" s="16"/>
      <c r="Z3302" s="16"/>
      <c r="AA3302" s="16"/>
      <c r="AB3302" s="17"/>
      <c r="AC3302" s="16"/>
      <c r="AE3302" s="16"/>
      <c r="AG3302" s="17"/>
      <c r="AH3302" s="16"/>
      <c r="AJ3302" s="16"/>
      <c r="AL3302" s="17"/>
      <c r="AM3302" s="16"/>
      <c r="AO3302" s="16"/>
      <c r="AQ3302" s="16"/>
      <c r="AS3302" s="16"/>
      <c r="AU3302" s="16"/>
      <c r="AW3302" s="16"/>
      <c r="AY3302" s="16"/>
      <c r="BA3302" s="16"/>
      <c r="BC3302" s="16"/>
      <c r="BE3302" s="16"/>
      <c r="BF3302" s="17"/>
      <c r="BG3302" s="16"/>
      <c r="BI3302" s="17"/>
      <c r="BJ3302" s="17"/>
      <c r="BK3302" s="17"/>
      <c r="BL3302" s="17"/>
      <c r="BN3302" s="16"/>
      <c r="BT3302" s="16"/>
      <c r="BU3302" s="16"/>
      <c r="BV3302" s="16"/>
      <c r="BY3302" s="16"/>
      <c r="BZ3302" s="16"/>
      <c r="CA3302" s="16"/>
      <c r="CH3302" s="16"/>
      <c r="CI3302" s="16"/>
    </row>
    <row r="3303" spans="6:87" x14ac:dyDescent="0.25">
      <c r="F3303" s="16"/>
      <c r="G3303" s="16"/>
      <c r="U3303" s="16"/>
      <c r="V3303" s="16"/>
      <c r="W3303" s="16"/>
      <c r="Y3303" s="16"/>
      <c r="Z3303" s="16"/>
      <c r="AA3303" s="16"/>
      <c r="AB3303" s="17"/>
      <c r="AC3303" s="16"/>
      <c r="AE3303" s="16"/>
      <c r="AG3303" s="17"/>
      <c r="AH3303" s="16"/>
      <c r="AJ3303" s="16"/>
      <c r="AL3303" s="17"/>
      <c r="AM3303" s="16"/>
      <c r="AO3303" s="16"/>
      <c r="AQ3303" s="16"/>
      <c r="AS3303" s="16"/>
      <c r="AU3303" s="16"/>
      <c r="AW3303" s="16"/>
      <c r="AY3303" s="16"/>
      <c r="BA3303" s="16"/>
      <c r="BC3303" s="16"/>
      <c r="BE3303" s="16"/>
      <c r="BF3303" s="17"/>
      <c r="BG3303" s="16"/>
      <c r="BI3303" s="17"/>
      <c r="BJ3303" s="17"/>
      <c r="BK3303" s="17"/>
      <c r="BL3303" s="17"/>
      <c r="BN3303" s="16"/>
      <c r="BT3303" s="16"/>
      <c r="BU3303" s="16"/>
      <c r="BV3303" s="16"/>
      <c r="BY3303" s="16"/>
      <c r="BZ3303" s="16"/>
      <c r="CA3303" s="16"/>
      <c r="CH3303" s="16"/>
      <c r="CI3303" s="16"/>
    </row>
    <row r="3304" spans="6:87" x14ac:dyDescent="0.25">
      <c r="F3304" s="16"/>
      <c r="G3304" s="16"/>
      <c r="U3304" s="16"/>
      <c r="V3304" s="16"/>
      <c r="W3304" s="16"/>
      <c r="Y3304" s="16"/>
      <c r="Z3304" s="16"/>
      <c r="AA3304" s="16"/>
      <c r="AB3304" s="17"/>
      <c r="AC3304" s="16"/>
      <c r="AE3304" s="16"/>
      <c r="AG3304" s="17"/>
      <c r="AH3304" s="16"/>
      <c r="AJ3304" s="16"/>
      <c r="AL3304" s="17"/>
      <c r="AM3304" s="16"/>
      <c r="AO3304" s="16"/>
      <c r="AQ3304" s="16"/>
      <c r="AS3304" s="16"/>
      <c r="AU3304" s="16"/>
      <c r="AW3304" s="16"/>
      <c r="AY3304" s="16"/>
      <c r="BA3304" s="16"/>
      <c r="BC3304" s="16"/>
      <c r="BE3304" s="16"/>
      <c r="BF3304" s="17"/>
      <c r="BG3304" s="16"/>
      <c r="BI3304" s="17"/>
      <c r="BJ3304" s="17"/>
      <c r="BK3304" s="17"/>
      <c r="BL3304" s="17"/>
      <c r="BN3304" s="16"/>
      <c r="BT3304" s="16"/>
      <c r="BU3304" s="16"/>
      <c r="BV3304" s="16"/>
      <c r="BY3304" s="16"/>
      <c r="BZ3304" s="16"/>
      <c r="CA3304" s="16"/>
      <c r="CH3304" s="16"/>
      <c r="CI3304" s="16"/>
    </row>
    <row r="3305" spans="6:87" x14ac:dyDescent="0.25">
      <c r="F3305" s="16"/>
      <c r="G3305" s="16"/>
      <c r="U3305" s="16"/>
      <c r="V3305" s="16"/>
      <c r="W3305" s="16"/>
      <c r="Y3305" s="16"/>
      <c r="Z3305" s="16"/>
      <c r="AA3305" s="16"/>
      <c r="AB3305" s="17"/>
      <c r="AC3305" s="16"/>
      <c r="AE3305" s="16"/>
      <c r="AG3305" s="17"/>
      <c r="AH3305" s="16"/>
      <c r="AJ3305" s="16"/>
      <c r="AL3305" s="17"/>
      <c r="AM3305" s="16"/>
      <c r="AO3305" s="16"/>
      <c r="AQ3305" s="16"/>
      <c r="AS3305" s="16"/>
      <c r="AU3305" s="16"/>
      <c r="AW3305" s="16"/>
      <c r="AY3305" s="16"/>
      <c r="BA3305" s="16"/>
      <c r="BC3305" s="16"/>
      <c r="BE3305" s="16"/>
      <c r="BF3305" s="17"/>
      <c r="BG3305" s="16"/>
      <c r="BI3305" s="17"/>
      <c r="BJ3305" s="17"/>
      <c r="BK3305" s="17"/>
      <c r="BL3305" s="17"/>
      <c r="BN3305" s="16"/>
      <c r="BT3305" s="16"/>
      <c r="BU3305" s="16"/>
      <c r="BV3305" s="16"/>
      <c r="BY3305" s="16"/>
      <c r="BZ3305" s="16"/>
      <c r="CA3305" s="16"/>
      <c r="CH3305" s="16"/>
      <c r="CI3305" s="16"/>
    </row>
    <row r="3306" spans="6:87" x14ac:dyDescent="0.25">
      <c r="F3306" s="16"/>
      <c r="G3306" s="16"/>
      <c r="U3306" s="16"/>
      <c r="V3306" s="16"/>
      <c r="W3306" s="16"/>
      <c r="Y3306" s="16"/>
      <c r="Z3306" s="16"/>
      <c r="AA3306" s="16"/>
      <c r="AB3306" s="17"/>
      <c r="AC3306" s="16"/>
      <c r="AE3306" s="16"/>
      <c r="AG3306" s="17"/>
      <c r="AH3306" s="16"/>
      <c r="AJ3306" s="16"/>
      <c r="AL3306" s="17"/>
      <c r="AM3306" s="16"/>
      <c r="AO3306" s="16"/>
      <c r="AQ3306" s="16"/>
      <c r="AS3306" s="16"/>
      <c r="AU3306" s="16"/>
      <c r="AW3306" s="16"/>
      <c r="AY3306" s="16"/>
      <c r="BA3306" s="16"/>
      <c r="BC3306" s="16"/>
      <c r="BE3306" s="16"/>
      <c r="BF3306" s="17"/>
      <c r="BG3306" s="16"/>
      <c r="BI3306" s="17"/>
      <c r="BJ3306" s="17"/>
      <c r="BK3306" s="17"/>
      <c r="BL3306" s="17"/>
      <c r="BN3306" s="16"/>
      <c r="BT3306" s="16"/>
      <c r="BU3306" s="16"/>
      <c r="BV3306" s="16"/>
      <c r="BY3306" s="16"/>
      <c r="BZ3306" s="16"/>
      <c r="CA3306" s="16"/>
      <c r="CH3306" s="16"/>
      <c r="CI3306" s="16"/>
    </row>
    <row r="3307" spans="6:87" x14ac:dyDescent="0.25">
      <c r="F3307" s="16"/>
      <c r="G3307" s="16"/>
      <c r="U3307" s="16"/>
      <c r="V3307" s="16"/>
      <c r="W3307" s="16"/>
      <c r="Y3307" s="16"/>
      <c r="Z3307" s="16"/>
      <c r="AA3307" s="16"/>
      <c r="AB3307" s="17"/>
      <c r="AC3307" s="16"/>
      <c r="AE3307" s="16"/>
      <c r="AG3307" s="17"/>
      <c r="AH3307" s="16"/>
      <c r="AJ3307" s="16"/>
      <c r="AL3307" s="17"/>
      <c r="AM3307" s="16"/>
      <c r="AO3307" s="16"/>
      <c r="AQ3307" s="16"/>
      <c r="AS3307" s="16"/>
      <c r="AU3307" s="16"/>
      <c r="AW3307" s="16"/>
      <c r="AY3307" s="16"/>
      <c r="BA3307" s="16"/>
      <c r="BC3307" s="16"/>
      <c r="BE3307" s="16"/>
      <c r="BF3307" s="17"/>
      <c r="BG3307" s="16"/>
      <c r="BI3307" s="17"/>
      <c r="BJ3307" s="17"/>
      <c r="BK3307" s="17"/>
      <c r="BL3307" s="17"/>
      <c r="BN3307" s="16"/>
      <c r="BT3307" s="16"/>
      <c r="BU3307" s="16"/>
      <c r="BV3307" s="16"/>
      <c r="BY3307" s="16"/>
      <c r="BZ3307" s="16"/>
      <c r="CA3307" s="16"/>
      <c r="CH3307" s="16"/>
      <c r="CI3307" s="16"/>
    </row>
    <row r="3308" spans="6:87" x14ac:dyDescent="0.25">
      <c r="F3308" s="16"/>
      <c r="G3308" s="16"/>
      <c r="U3308" s="16"/>
      <c r="V3308" s="16"/>
      <c r="W3308" s="16"/>
      <c r="Y3308" s="16"/>
      <c r="Z3308" s="16"/>
      <c r="AA3308" s="16"/>
      <c r="AB3308" s="17"/>
      <c r="AC3308" s="16"/>
      <c r="AE3308" s="16"/>
      <c r="AG3308" s="17"/>
      <c r="AH3308" s="16"/>
      <c r="AJ3308" s="16"/>
      <c r="AL3308" s="17"/>
      <c r="AM3308" s="16"/>
      <c r="AO3308" s="16"/>
      <c r="AQ3308" s="16"/>
      <c r="AS3308" s="16"/>
      <c r="AU3308" s="16"/>
      <c r="AW3308" s="16"/>
      <c r="AY3308" s="16"/>
      <c r="BA3308" s="16"/>
      <c r="BC3308" s="16"/>
      <c r="BE3308" s="16"/>
      <c r="BF3308" s="17"/>
      <c r="BG3308" s="16"/>
      <c r="BI3308" s="17"/>
      <c r="BJ3308" s="17"/>
      <c r="BK3308" s="17"/>
      <c r="BL3308" s="17"/>
      <c r="BN3308" s="16"/>
      <c r="BT3308" s="16"/>
      <c r="BU3308" s="16"/>
      <c r="BV3308" s="16"/>
      <c r="BY3308" s="16"/>
      <c r="BZ3308" s="16"/>
      <c r="CA3308" s="16"/>
      <c r="CH3308" s="16"/>
      <c r="CI3308" s="16"/>
    </row>
    <row r="3309" spans="6:87" x14ac:dyDescent="0.25">
      <c r="F3309" s="16"/>
      <c r="G3309" s="16"/>
      <c r="U3309" s="16"/>
      <c r="V3309" s="16"/>
      <c r="W3309" s="16"/>
      <c r="Y3309" s="16"/>
      <c r="Z3309" s="16"/>
      <c r="AA3309" s="16"/>
      <c r="AB3309" s="17"/>
      <c r="AC3309" s="16"/>
      <c r="AE3309" s="16"/>
      <c r="AG3309" s="17"/>
      <c r="AH3309" s="16"/>
      <c r="AJ3309" s="16"/>
      <c r="AL3309" s="17"/>
      <c r="AM3309" s="16"/>
      <c r="AO3309" s="16"/>
      <c r="AQ3309" s="16"/>
      <c r="AS3309" s="16"/>
      <c r="AU3309" s="16"/>
      <c r="AW3309" s="16"/>
      <c r="AY3309" s="16"/>
      <c r="BA3309" s="16"/>
      <c r="BC3309" s="16"/>
      <c r="BE3309" s="16"/>
      <c r="BF3309" s="17"/>
      <c r="BG3309" s="16"/>
      <c r="BI3309" s="17"/>
      <c r="BJ3309" s="17"/>
      <c r="BK3309" s="17"/>
      <c r="BL3309" s="17"/>
      <c r="BN3309" s="16"/>
      <c r="BT3309" s="16"/>
      <c r="BU3309" s="16"/>
      <c r="BV3309" s="16"/>
      <c r="BY3309" s="16"/>
      <c r="BZ3309" s="16"/>
      <c r="CA3309" s="16"/>
      <c r="CH3309" s="16"/>
      <c r="CI3309" s="16"/>
    </row>
    <row r="3310" spans="6:87" x14ac:dyDescent="0.25">
      <c r="F3310" s="16"/>
      <c r="G3310" s="16"/>
      <c r="U3310" s="16"/>
      <c r="V3310" s="16"/>
      <c r="W3310" s="16"/>
      <c r="Y3310" s="16"/>
      <c r="Z3310" s="16"/>
      <c r="AA3310" s="16"/>
      <c r="AB3310" s="17"/>
      <c r="AC3310" s="16"/>
      <c r="AE3310" s="16"/>
      <c r="AG3310" s="17"/>
      <c r="AH3310" s="16"/>
      <c r="AJ3310" s="16"/>
      <c r="AL3310" s="17"/>
      <c r="AM3310" s="16"/>
      <c r="AO3310" s="16"/>
      <c r="AQ3310" s="16"/>
      <c r="AS3310" s="16"/>
      <c r="AU3310" s="16"/>
      <c r="AW3310" s="16"/>
      <c r="AY3310" s="16"/>
      <c r="BA3310" s="16"/>
      <c r="BC3310" s="16"/>
      <c r="BE3310" s="16"/>
      <c r="BF3310" s="17"/>
      <c r="BG3310" s="16"/>
      <c r="BI3310" s="17"/>
      <c r="BJ3310" s="17"/>
      <c r="BK3310" s="17"/>
      <c r="BL3310" s="17"/>
      <c r="BN3310" s="16"/>
      <c r="BT3310" s="16"/>
      <c r="BU3310" s="16"/>
      <c r="BV3310" s="16"/>
      <c r="BY3310" s="16"/>
      <c r="BZ3310" s="16"/>
      <c r="CA3310" s="16"/>
      <c r="CH3310" s="16"/>
      <c r="CI3310" s="16"/>
    </row>
    <row r="3311" spans="6:87" x14ac:dyDescent="0.25">
      <c r="F3311" s="16"/>
      <c r="G3311" s="16"/>
      <c r="U3311" s="16"/>
      <c r="V3311" s="16"/>
      <c r="W3311" s="16"/>
      <c r="Y3311" s="16"/>
      <c r="Z3311" s="16"/>
      <c r="AA3311" s="16"/>
      <c r="AB3311" s="17"/>
      <c r="AC3311" s="16"/>
      <c r="AE3311" s="16"/>
      <c r="AG3311" s="17"/>
      <c r="AH3311" s="16"/>
      <c r="AJ3311" s="16"/>
      <c r="AL3311" s="17"/>
      <c r="AM3311" s="16"/>
      <c r="AO3311" s="16"/>
      <c r="AQ3311" s="16"/>
      <c r="AS3311" s="16"/>
      <c r="AU3311" s="16"/>
      <c r="AW3311" s="16"/>
      <c r="AY3311" s="16"/>
      <c r="BA3311" s="16"/>
      <c r="BC3311" s="16"/>
      <c r="BE3311" s="16"/>
      <c r="BF3311" s="17"/>
      <c r="BG3311" s="16"/>
      <c r="BI3311" s="17"/>
      <c r="BJ3311" s="17"/>
      <c r="BK3311" s="17"/>
      <c r="BL3311" s="17"/>
      <c r="BN3311" s="16"/>
      <c r="BT3311" s="16"/>
      <c r="BU3311" s="16"/>
      <c r="BV3311" s="16"/>
      <c r="BY3311" s="16"/>
      <c r="BZ3311" s="16"/>
      <c r="CA3311" s="16"/>
      <c r="CH3311" s="16"/>
      <c r="CI3311" s="16"/>
    </row>
    <row r="3312" spans="6:87" x14ac:dyDescent="0.25">
      <c r="F3312" s="16"/>
      <c r="G3312" s="16"/>
      <c r="U3312" s="16"/>
      <c r="V3312" s="16"/>
      <c r="W3312" s="16"/>
      <c r="Y3312" s="16"/>
      <c r="Z3312" s="16"/>
      <c r="AA3312" s="16"/>
      <c r="AB3312" s="17"/>
      <c r="AC3312" s="16"/>
      <c r="AE3312" s="16"/>
      <c r="AG3312" s="17"/>
      <c r="AH3312" s="16"/>
      <c r="AJ3312" s="16"/>
      <c r="AL3312" s="17"/>
      <c r="AM3312" s="16"/>
      <c r="AO3312" s="16"/>
      <c r="AQ3312" s="16"/>
      <c r="AS3312" s="16"/>
      <c r="AU3312" s="16"/>
      <c r="AW3312" s="16"/>
      <c r="AY3312" s="16"/>
      <c r="BA3312" s="16"/>
      <c r="BC3312" s="16"/>
      <c r="BE3312" s="16"/>
      <c r="BF3312" s="17"/>
      <c r="BG3312" s="16"/>
      <c r="BI3312" s="17"/>
      <c r="BJ3312" s="17"/>
      <c r="BK3312" s="17"/>
      <c r="BL3312" s="17"/>
      <c r="BN3312" s="16"/>
      <c r="BT3312" s="16"/>
      <c r="BU3312" s="16"/>
      <c r="BV3312" s="16"/>
      <c r="BY3312" s="16"/>
      <c r="BZ3312" s="16"/>
      <c r="CA3312" s="16"/>
      <c r="CH3312" s="16"/>
      <c r="CI3312" s="16"/>
    </row>
    <row r="3313" spans="6:87" x14ac:dyDescent="0.25">
      <c r="F3313" s="16"/>
      <c r="G3313" s="16"/>
      <c r="U3313" s="16"/>
      <c r="V3313" s="16"/>
      <c r="W3313" s="16"/>
      <c r="Y3313" s="16"/>
      <c r="Z3313" s="16"/>
      <c r="AA3313" s="16"/>
      <c r="AB3313" s="17"/>
      <c r="AC3313" s="16"/>
      <c r="AE3313" s="16"/>
      <c r="AG3313" s="17"/>
      <c r="AH3313" s="16"/>
      <c r="AJ3313" s="16"/>
      <c r="AL3313" s="17"/>
      <c r="AM3313" s="16"/>
      <c r="AO3313" s="16"/>
      <c r="AQ3313" s="16"/>
      <c r="AS3313" s="16"/>
      <c r="AU3313" s="16"/>
      <c r="AW3313" s="16"/>
      <c r="AY3313" s="16"/>
      <c r="BA3313" s="16"/>
      <c r="BC3313" s="16"/>
      <c r="BE3313" s="16"/>
      <c r="BF3313" s="17"/>
      <c r="BG3313" s="16"/>
      <c r="BI3313" s="17"/>
      <c r="BJ3313" s="17"/>
      <c r="BK3313" s="17"/>
      <c r="BL3313" s="17"/>
      <c r="BN3313" s="16"/>
      <c r="BT3313" s="16"/>
      <c r="BU3313" s="16"/>
      <c r="BV3313" s="16"/>
      <c r="BY3313" s="16"/>
      <c r="BZ3313" s="16"/>
      <c r="CA3313" s="16"/>
      <c r="CH3313" s="16"/>
      <c r="CI3313" s="16"/>
    </row>
    <row r="3314" spans="6:87" x14ac:dyDescent="0.25">
      <c r="F3314" s="16"/>
      <c r="G3314" s="16"/>
      <c r="U3314" s="16"/>
      <c r="V3314" s="16"/>
      <c r="W3314" s="16"/>
      <c r="Y3314" s="16"/>
      <c r="Z3314" s="16"/>
      <c r="AA3314" s="16"/>
      <c r="AB3314" s="17"/>
      <c r="AC3314" s="16"/>
      <c r="AE3314" s="16"/>
      <c r="AG3314" s="17"/>
      <c r="AH3314" s="16"/>
      <c r="AJ3314" s="16"/>
      <c r="AL3314" s="17"/>
      <c r="AM3314" s="16"/>
      <c r="AO3314" s="16"/>
      <c r="AQ3314" s="16"/>
      <c r="AS3314" s="16"/>
      <c r="AU3314" s="16"/>
      <c r="AW3314" s="16"/>
      <c r="AY3314" s="16"/>
      <c r="BA3314" s="16"/>
      <c r="BC3314" s="16"/>
      <c r="BE3314" s="16"/>
      <c r="BF3314" s="17"/>
      <c r="BG3314" s="16"/>
      <c r="BI3314" s="17"/>
      <c r="BJ3314" s="17"/>
      <c r="BK3314" s="17"/>
      <c r="BL3314" s="17"/>
      <c r="BN3314" s="16"/>
      <c r="BT3314" s="16"/>
      <c r="BU3314" s="16"/>
      <c r="BV3314" s="16"/>
      <c r="BY3314" s="16"/>
      <c r="BZ3314" s="16"/>
      <c r="CA3314" s="16"/>
      <c r="CH3314" s="16"/>
      <c r="CI3314" s="16"/>
    </row>
    <row r="3315" spans="6:87" x14ac:dyDescent="0.25">
      <c r="F3315" s="16"/>
      <c r="G3315" s="16"/>
      <c r="U3315" s="16"/>
      <c r="V3315" s="16"/>
      <c r="W3315" s="16"/>
      <c r="Y3315" s="16"/>
      <c r="Z3315" s="16"/>
      <c r="AA3315" s="16"/>
      <c r="AB3315" s="17"/>
      <c r="AC3315" s="16"/>
      <c r="AE3315" s="16"/>
      <c r="AG3315" s="17"/>
      <c r="AH3315" s="16"/>
      <c r="AJ3315" s="16"/>
      <c r="AL3315" s="17"/>
      <c r="AM3315" s="16"/>
      <c r="AO3315" s="16"/>
      <c r="AQ3315" s="16"/>
      <c r="AS3315" s="16"/>
      <c r="AU3315" s="16"/>
      <c r="AW3315" s="16"/>
      <c r="AY3315" s="16"/>
      <c r="BA3315" s="16"/>
      <c r="BC3315" s="16"/>
      <c r="BE3315" s="16"/>
      <c r="BF3315" s="17"/>
      <c r="BG3315" s="16"/>
      <c r="BI3315" s="17"/>
      <c r="BJ3315" s="17"/>
      <c r="BK3315" s="17"/>
      <c r="BL3315" s="17"/>
      <c r="BN3315" s="16"/>
      <c r="BT3315" s="16"/>
      <c r="BU3315" s="16"/>
      <c r="BV3315" s="16"/>
      <c r="BY3315" s="16"/>
      <c r="BZ3315" s="16"/>
      <c r="CA3315" s="16"/>
      <c r="CH3315" s="16"/>
      <c r="CI3315" s="16"/>
    </row>
    <row r="3316" spans="6:87" x14ac:dyDescent="0.25">
      <c r="F3316" s="16"/>
      <c r="G3316" s="16"/>
      <c r="U3316" s="16"/>
      <c r="V3316" s="16"/>
      <c r="W3316" s="16"/>
      <c r="Y3316" s="16"/>
      <c r="Z3316" s="16"/>
      <c r="AA3316" s="16"/>
      <c r="AB3316" s="17"/>
      <c r="AC3316" s="16"/>
      <c r="AE3316" s="16"/>
      <c r="AG3316" s="17"/>
      <c r="AH3316" s="16"/>
      <c r="AJ3316" s="16"/>
      <c r="AL3316" s="17"/>
      <c r="AM3316" s="16"/>
      <c r="AO3316" s="16"/>
      <c r="AQ3316" s="16"/>
      <c r="AS3316" s="16"/>
      <c r="AU3316" s="16"/>
      <c r="AW3316" s="16"/>
      <c r="AY3316" s="16"/>
      <c r="BA3316" s="16"/>
      <c r="BC3316" s="16"/>
      <c r="BE3316" s="16"/>
      <c r="BF3316" s="17"/>
      <c r="BG3316" s="16"/>
      <c r="BI3316" s="17"/>
      <c r="BJ3316" s="17"/>
      <c r="BK3316" s="17"/>
      <c r="BL3316" s="17"/>
      <c r="BN3316" s="16"/>
      <c r="BT3316" s="16"/>
      <c r="BU3316" s="16"/>
      <c r="BV3316" s="16"/>
      <c r="BY3316" s="16"/>
      <c r="BZ3316" s="16"/>
      <c r="CA3316" s="16"/>
      <c r="CH3316" s="16"/>
      <c r="CI3316" s="16"/>
    </row>
    <row r="3317" spans="6:87" x14ac:dyDescent="0.25">
      <c r="F3317" s="16"/>
      <c r="G3317" s="16"/>
      <c r="U3317" s="16"/>
      <c r="V3317" s="16"/>
      <c r="W3317" s="16"/>
      <c r="Y3317" s="16"/>
      <c r="Z3317" s="16"/>
      <c r="AA3317" s="16"/>
      <c r="AB3317" s="17"/>
      <c r="AC3317" s="16"/>
      <c r="AE3317" s="16"/>
      <c r="AG3317" s="17"/>
      <c r="AH3317" s="16"/>
      <c r="AJ3317" s="16"/>
      <c r="AL3317" s="17"/>
      <c r="AM3317" s="16"/>
      <c r="AO3317" s="16"/>
      <c r="AQ3317" s="16"/>
      <c r="AS3317" s="16"/>
      <c r="AU3317" s="16"/>
      <c r="AW3317" s="16"/>
      <c r="AY3317" s="16"/>
      <c r="BA3317" s="16"/>
      <c r="BC3317" s="16"/>
      <c r="BE3317" s="16"/>
      <c r="BF3317" s="17"/>
      <c r="BG3317" s="16"/>
      <c r="BI3317" s="17"/>
      <c r="BJ3317" s="17"/>
      <c r="BK3317" s="17"/>
      <c r="BL3317" s="17"/>
      <c r="BN3317" s="16"/>
      <c r="BT3317" s="16"/>
      <c r="BU3317" s="16"/>
      <c r="BV3317" s="16"/>
      <c r="BY3317" s="16"/>
      <c r="BZ3317" s="16"/>
      <c r="CA3317" s="16"/>
      <c r="CH3317" s="16"/>
      <c r="CI3317" s="16"/>
    </row>
    <row r="3318" spans="6:87" x14ac:dyDescent="0.25">
      <c r="F3318" s="16"/>
      <c r="G3318" s="16"/>
      <c r="U3318" s="16"/>
      <c r="V3318" s="16"/>
      <c r="W3318" s="16"/>
      <c r="Y3318" s="16"/>
      <c r="Z3318" s="16"/>
      <c r="AA3318" s="16"/>
      <c r="AB3318" s="17"/>
      <c r="AC3318" s="16"/>
      <c r="AE3318" s="16"/>
      <c r="AG3318" s="17"/>
      <c r="AH3318" s="16"/>
      <c r="AJ3318" s="16"/>
      <c r="AL3318" s="17"/>
      <c r="AM3318" s="16"/>
      <c r="AO3318" s="16"/>
      <c r="AQ3318" s="16"/>
      <c r="AS3318" s="16"/>
      <c r="AU3318" s="16"/>
      <c r="AW3318" s="16"/>
      <c r="AY3318" s="16"/>
      <c r="BA3318" s="16"/>
      <c r="BC3318" s="16"/>
      <c r="BE3318" s="16"/>
      <c r="BF3318" s="17"/>
      <c r="BG3318" s="16"/>
      <c r="BI3318" s="17"/>
      <c r="BJ3318" s="17"/>
      <c r="BK3318" s="17"/>
      <c r="BL3318" s="17"/>
      <c r="BN3318" s="16"/>
      <c r="BT3318" s="16"/>
      <c r="BU3318" s="16"/>
      <c r="BV3318" s="16"/>
      <c r="BY3318" s="16"/>
      <c r="BZ3318" s="16"/>
      <c r="CA3318" s="16"/>
      <c r="CH3318" s="16"/>
      <c r="CI3318" s="16"/>
    </row>
    <row r="3319" spans="6:87" x14ac:dyDescent="0.25">
      <c r="F3319" s="16"/>
      <c r="G3319" s="16"/>
      <c r="U3319" s="16"/>
      <c r="V3319" s="16"/>
      <c r="W3319" s="16"/>
      <c r="Y3319" s="16"/>
      <c r="Z3319" s="16"/>
      <c r="AA3319" s="16"/>
      <c r="AB3319" s="17"/>
      <c r="AC3319" s="16"/>
      <c r="AE3319" s="16"/>
      <c r="AG3319" s="17"/>
      <c r="AH3319" s="16"/>
      <c r="AJ3319" s="16"/>
      <c r="AL3319" s="17"/>
      <c r="AM3319" s="16"/>
      <c r="AO3319" s="16"/>
      <c r="AQ3319" s="16"/>
      <c r="AS3319" s="16"/>
      <c r="AU3319" s="16"/>
      <c r="AW3319" s="16"/>
      <c r="AY3319" s="16"/>
      <c r="BA3319" s="16"/>
      <c r="BC3319" s="16"/>
      <c r="BE3319" s="16"/>
      <c r="BF3319" s="17"/>
      <c r="BG3319" s="16"/>
      <c r="BI3319" s="17"/>
      <c r="BJ3319" s="17"/>
      <c r="BK3319" s="17"/>
      <c r="BL3319" s="17"/>
      <c r="BN3319" s="16"/>
      <c r="BT3319" s="16"/>
      <c r="BU3319" s="16"/>
      <c r="BV3319" s="16"/>
      <c r="BY3319" s="16"/>
      <c r="BZ3319" s="16"/>
      <c r="CA3319" s="16"/>
      <c r="CH3319" s="16"/>
      <c r="CI3319" s="16"/>
    </row>
    <row r="3320" spans="6:87" x14ac:dyDescent="0.25">
      <c r="F3320" s="16"/>
      <c r="G3320" s="16"/>
      <c r="U3320" s="16"/>
      <c r="V3320" s="16"/>
      <c r="W3320" s="16"/>
      <c r="Y3320" s="16"/>
      <c r="Z3320" s="16"/>
      <c r="AA3320" s="16"/>
      <c r="AB3320" s="17"/>
      <c r="AC3320" s="16"/>
      <c r="AE3320" s="16"/>
      <c r="AG3320" s="17"/>
      <c r="AH3320" s="16"/>
      <c r="AJ3320" s="16"/>
      <c r="AL3320" s="17"/>
      <c r="AM3320" s="16"/>
      <c r="AO3320" s="16"/>
      <c r="AQ3320" s="16"/>
      <c r="AS3320" s="16"/>
      <c r="AU3320" s="16"/>
      <c r="AW3320" s="16"/>
      <c r="AY3320" s="16"/>
      <c r="BA3320" s="16"/>
      <c r="BC3320" s="16"/>
      <c r="BE3320" s="16"/>
      <c r="BF3320" s="17"/>
      <c r="BG3320" s="16"/>
      <c r="BI3320" s="17"/>
      <c r="BJ3320" s="17"/>
      <c r="BK3320" s="17"/>
      <c r="BL3320" s="17"/>
      <c r="BN3320" s="16"/>
      <c r="BT3320" s="16"/>
      <c r="BU3320" s="16"/>
      <c r="BV3320" s="16"/>
      <c r="BY3320" s="16"/>
      <c r="BZ3320" s="16"/>
      <c r="CA3320" s="16"/>
      <c r="CH3320" s="16"/>
      <c r="CI3320" s="16"/>
    </row>
    <row r="3321" spans="6:87" x14ac:dyDescent="0.25">
      <c r="F3321" s="16"/>
      <c r="G3321" s="16"/>
      <c r="U3321" s="16"/>
      <c r="V3321" s="16"/>
      <c r="W3321" s="16"/>
      <c r="Y3321" s="16"/>
      <c r="Z3321" s="16"/>
      <c r="AA3321" s="16"/>
      <c r="AB3321" s="17"/>
      <c r="AC3321" s="16"/>
      <c r="AE3321" s="16"/>
      <c r="AG3321" s="17"/>
      <c r="AH3321" s="16"/>
      <c r="AJ3321" s="16"/>
      <c r="AL3321" s="17"/>
      <c r="AM3321" s="16"/>
      <c r="AO3321" s="16"/>
      <c r="AQ3321" s="16"/>
      <c r="AS3321" s="16"/>
      <c r="AU3321" s="16"/>
      <c r="AW3321" s="16"/>
      <c r="AY3321" s="16"/>
      <c r="BA3321" s="16"/>
      <c r="BC3321" s="16"/>
      <c r="BE3321" s="16"/>
      <c r="BF3321" s="17"/>
      <c r="BG3321" s="16"/>
      <c r="BI3321" s="17"/>
      <c r="BJ3321" s="17"/>
      <c r="BK3321" s="17"/>
      <c r="BL3321" s="17"/>
      <c r="BN3321" s="16"/>
      <c r="BT3321" s="16"/>
      <c r="BU3321" s="16"/>
      <c r="BV3321" s="16"/>
      <c r="BY3321" s="16"/>
      <c r="BZ3321" s="16"/>
      <c r="CA3321" s="16"/>
      <c r="CH3321" s="16"/>
      <c r="CI3321" s="16"/>
    </row>
    <row r="3322" spans="6:87" x14ac:dyDescent="0.25">
      <c r="F3322" s="16"/>
      <c r="G3322" s="16"/>
      <c r="U3322" s="16"/>
      <c r="V3322" s="16"/>
      <c r="W3322" s="16"/>
      <c r="Y3322" s="16"/>
      <c r="Z3322" s="16"/>
      <c r="AA3322" s="16"/>
      <c r="AB3322" s="17"/>
      <c r="AC3322" s="16"/>
      <c r="AE3322" s="16"/>
      <c r="AG3322" s="17"/>
      <c r="AH3322" s="16"/>
      <c r="AJ3322" s="16"/>
      <c r="AL3322" s="17"/>
      <c r="AM3322" s="16"/>
      <c r="AO3322" s="16"/>
      <c r="AQ3322" s="16"/>
      <c r="AS3322" s="16"/>
      <c r="AU3322" s="16"/>
      <c r="AW3322" s="16"/>
      <c r="AY3322" s="16"/>
      <c r="BA3322" s="16"/>
      <c r="BC3322" s="16"/>
      <c r="BE3322" s="16"/>
      <c r="BF3322" s="17"/>
      <c r="BG3322" s="16"/>
      <c r="BI3322" s="17"/>
      <c r="BJ3322" s="17"/>
      <c r="BK3322" s="17"/>
      <c r="BL3322" s="17"/>
      <c r="BN3322" s="16"/>
      <c r="BT3322" s="16"/>
      <c r="BU3322" s="16"/>
      <c r="BV3322" s="16"/>
      <c r="BY3322" s="16"/>
      <c r="BZ3322" s="16"/>
      <c r="CA3322" s="16"/>
      <c r="CH3322" s="16"/>
      <c r="CI3322" s="16"/>
    </row>
    <row r="3323" spans="6:87" x14ac:dyDescent="0.25">
      <c r="F3323" s="16"/>
      <c r="G3323" s="16"/>
      <c r="U3323" s="16"/>
      <c r="V3323" s="16"/>
      <c r="W3323" s="16"/>
      <c r="Y3323" s="16"/>
      <c r="Z3323" s="16"/>
      <c r="AA3323" s="16"/>
      <c r="AB3323" s="17"/>
      <c r="AC3323" s="16"/>
      <c r="AE3323" s="16"/>
      <c r="AG3323" s="17"/>
      <c r="AH3323" s="16"/>
      <c r="AJ3323" s="16"/>
      <c r="AL3323" s="17"/>
      <c r="AM3323" s="16"/>
      <c r="AO3323" s="16"/>
      <c r="AQ3323" s="16"/>
      <c r="AS3323" s="16"/>
      <c r="AU3323" s="16"/>
      <c r="AW3323" s="16"/>
      <c r="AY3323" s="16"/>
      <c r="BA3323" s="16"/>
      <c r="BC3323" s="16"/>
      <c r="BE3323" s="16"/>
      <c r="BF3323" s="17"/>
      <c r="BG3323" s="16"/>
      <c r="BI3323" s="17"/>
      <c r="BJ3323" s="17"/>
      <c r="BK3323" s="17"/>
      <c r="BL3323" s="17"/>
      <c r="BN3323" s="16"/>
      <c r="BT3323" s="16"/>
      <c r="BU3323" s="16"/>
      <c r="BV3323" s="16"/>
      <c r="BY3323" s="16"/>
      <c r="BZ3323" s="16"/>
      <c r="CA3323" s="16"/>
      <c r="CH3323" s="16"/>
      <c r="CI3323" s="16"/>
    </row>
    <row r="3324" spans="6:87" x14ac:dyDescent="0.25">
      <c r="F3324" s="16"/>
      <c r="G3324" s="16"/>
      <c r="U3324" s="16"/>
      <c r="V3324" s="16"/>
      <c r="W3324" s="16"/>
      <c r="Y3324" s="16"/>
      <c r="Z3324" s="16"/>
      <c r="AA3324" s="16"/>
      <c r="AB3324" s="17"/>
      <c r="AC3324" s="16"/>
      <c r="AE3324" s="16"/>
      <c r="AG3324" s="17"/>
      <c r="AH3324" s="16"/>
      <c r="AJ3324" s="16"/>
      <c r="AL3324" s="17"/>
      <c r="AM3324" s="16"/>
      <c r="AO3324" s="16"/>
      <c r="AQ3324" s="16"/>
      <c r="AS3324" s="16"/>
      <c r="AU3324" s="16"/>
      <c r="AW3324" s="16"/>
      <c r="AY3324" s="16"/>
      <c r="BA3324" s="16"/>
      <c r="BC3324" s="16"/>
      <c r="BE3324" s="16"/>
      <c r="BF3324" s="17"/>
      <c r="BG3324" s="16"/>
      <c r="BI3324" s="17"/>
      <c r="BJ3324" s="17"/>
      <c r="BK3324" s="17"/>
      <c r="BL3324" s="17"/>
      <c r="BN3324" s="16"/>
      <c r="BT3324" s="16"/>
      <c r="BU3324" s="16"/>
      <c r="BV3324" s="16"/>
      <c r="BY3324" s="16"/>
      <c r="BZ3324" s="16"/>
      <c r="CA3324" s="16"/>
      <c r="CH3324" s="16"/>
      <c r="CI3324" s="16"/>
    </row>
    <row r="3325" spans="6:87" x14ac:dyDescent="0.25">
      <c r="F3325" s="16"/>
      <c r="G3325" s="16"/>
      <c r="U3325" s="16"/>
      <c r="V3325" s="16"/>
      <c r="W3325" s="16"/>
      <c r="Y3325" s="16"/>
      <c r="Z3325" s="16"/>
      <c r="AA3325" s="16"/>
      <c r="AB3325" s="17"/>
      <c r="AC3325" s="16"/>
      <c r="AE3325" s="16"/>
      <c r="AG3325" s="17"/>
      <c r="AH3325" s="16"/>
      <c r="AJ3325" s="16"/>
      <c r="AL3325" s="17"/>
      <c r="AM3325" s="16"/>
      <c r="AO3325" s="16"/>
      <c r="AQ3325" s="16"/>
      <c r="AS3325" s="16"/>
      <c r="AU3325" s="16"/>
      <c r="AW3325" s="16"/>
      <c r="AY3325" s="16"/>
      <c r="BA3325" s="16"/>
      <c r="BC3325" s="16"/>
      <c r="BE3325" s="16"/>
      <c r="BF3325" s="17"/>
      <c r="BG3325" s="16"/>
      <c r="BI3325" s="17"/>
      <c r="BJ3325" s="17"/>
      <c r="BK3325" s="17"/>
      <c r="BL3325" s="17"/>
      <c r="BN3325" s="16"/>
      <c r="BT3325" s="16"/>
      <c r="BU3325" s="16"/>
      <c r="BV3325" s="16"/>
      <c r="BY3325" s="16"/>
      <c r="BZ3325" s="16"/>
      <c r="CA3325" s="16"/>
      <c r="CH3325" s="16"/>
      <c r="CI3325" s="16"/>
    </row>
    <row r="3326" spans="6:87" x14ac:dyDescent="0.25">
      <c r="F3326" s="16"/>
      <c r="G3326" s="16"/>
      <c r="U3326" s="16"/>
      <c r="V3326" s="16"/>
      <c r="W3326" s="16"/>
      <c r="Y3326" s="16"/>
      <c r="Z3326" s="16"/>
      <c r="AA3326" s="16"/>
      <c r="AB3326" s="17"/>
      <c r="AC3326" s="16"/>
      <c r="AE3326" s="16"/>
      <c r="AG3326" s="17"/>
      <c r="AH3326" s="16"/>
      <c r="AJ3326" s="16"/>
      <c r="AL3326" s="17"/>
      <c r="AM3326" s="16"/>
      <c r="AO3326" s="16"/>
      <c r="AQ3326" s="16"/>
      <c r="AS3326" s="16"/>
      <c r="AU3326" s="16"/>
      <c r="AW3326" s="16"/>
      <c r="AY3326" s="16"/>
      <c r="BA3326" s="16"/>
      <c r="BC3326" s="16"/>
      <c r="BE3326" s="16"/>
      <c r="BF3326" s="17"/>
      <c r="BG3326" s="16"/>
      <c r="BI3326" s="17"/>
      <c r="BJ3326" s="17"/>
      <c r="BK3326" s="17"/>
      <c r="BL3326" s="17"/>
      <c r="BN3326" s="16"/>
      <c r="BT3326" s="16"/>
      <c r="BU3326" s="16"/>
      <c r="BV3326" s="16"/>
      <c r="BY3326" s="16"/>
      <c r="BZ3326" s="16"/>
      <c r="CA3326" s="16"/>
      <c r="CH3326" s="16"/>
      <c r="CI3326" s="16"/>
    </row>
    <row r="3327" spans="6:87" x14ac:dyDescent="0.25">
      <c r="F3327" s="16"/>
      <c r="G3327" s="16"/>
      <c r="U3327" s="16"/>
      <c r="V3327" s="16"/>
      <c r="W3327" s="16"/>
      <c r="Y3327" s="16"/>
      <c r="Z3327" s="16"/>
      <c r="AA3327" s="16"/>
      <c r="AB3327" s="17"/>
      <c r="AC3327" s="16"/>
      <c r="AE3327" s="16"/>
      <c r="AG3327" s="17"/>
      <c r="AH3327" s="16"/>
      <c r="AJ3327" s="16"/>
      <c r="AL3327" s="17"/>
      <c r="AM3327" s="16"/>
      <c r="AO3327" s="16"/>
      <c r="AQ3327" s="16"/>
      <c r="AS3327" s="16"/>
      <c r="AU3327" s="16"/>
      <c r="AW3327" s="16"/>
      <c r="AY3327" s="16"/>
      <c r="BA3327" s="16"/>
      <c r="BC3327" s="16"/>
      <c r="BE3327" s="16"/>
      <c r="BF3327" s="17"/>
      <c r="BG3327" s="16"/>
      <c r="BI3327" s="17"/>
      <c r="BJ3327" s="17"/>
      <c r="BK3327" s="17"/>
      <c r="BL3327" s="17"/>
      <c r="BN3327" s="16"/>
      <c r="BT3327" s="16"/>
      <c r="BU3327" s="16"/>
      <c r="BV3327" s="16"/>
      <c r="BY3327" s="16"/>
      <c r="BZ3327" s="16"/>
      <c r="CA3327" s="16"/>
      <c r="CH3327" s="16"/>
      <c r="CI3327" s="16"/>
    </row>
    <row r="3328" spans="6:87" x14ac:dyDescent="0.25">
      <c r="F3328" s="16"/>
      <c r="G3328" s="16"/>
      <c r="U3328" s="16"/>
      <c r="V3328" s="16"/>
      <c r="W3328" s="16"/>
      <c r="Y3328" s="16"/>
      <c r="Z3328" s="16"/>
      <c r="AA3328" s="16"/>
      <c r="AB3328" s="17"/>
      <c r="AC3328" s="16"/>
      <c r="AE3328" s="16"/>
      <c r="AG3328" s="17"/>
      <c r="AH3328" s="16"/>
      <c r="AJ3328" s="16"/>
      <c r="AL3328" s="17"/>
      <c r="AM3328" s="16"/>
      <c r="AO3328" s="16"/>
      <c r="AQ3328" s="16"/>
      <c r="AS3328" s="16"/>
      <c r="AU3328" s="16"/>
      <c r="AW3328" s="16"/>
      <c r="AY3328" s="16"/>
      <c r="BA3328" s="16"/>
      <c r="BC3328" s="16"/>
      <c r="BE3328" s="16"/>
      <c r="BF3328" s="17"/>
      <c r="BG3328" s="16"/>
      <c r="BI3328" s="17"/>
      <c r="BJ3328" s="17"/>
      <c r="BK3328" s="17"/>
      <c r="BL3328" s="17"/>
      <c r="BN3328" s="16"/>
      <c r="BT3328" s="16"/>
      <c r="BU3328" s="16"/>
      <c r="BV3328" s="16"/>
      <c r="BY3328" s="16"/>
      <c r="BZ3328" s="16"/>
      <c r="CA3328" s="16"/>
      <c r="CH3328" s="16"/>
      <c r="CI3328" s="16"/>
    </row>
    <row r="3329" spans="6:87" x14ac:dyDescent="0.25">
      <c r="F3329" s="16"/>
      <c r="G3329" s="16"/>
      <c r="U3329" s="16"/>
      <c r="V3329" s="16"/>
      <c r="W3329" s="16"/>
      <c r="Y3329" s="16"/>
      <c r="Z3329" s="16"/>
      <c r="AA3329" s="16"/>
      <c r="AB3329" s="17"/>
      <c r="AC3329" s="16"/>
      <c r="AE3329" s="16"/>
      <c r="AG3329" s="17"/>
      <c r="AH3329" s="16"/>
      <c r="AJ3329" s="16"/>
      <c r="AL3329" s="17"/>
      <c r="AM3329" s="16"/>
      <c r="AO3329" s="16"/>
      <c r="AQ3329" s="16"/>
      <c r="AS3329" s="16"/>
      <c r="AU3329" s="16"/>
      <c r="AW3329" s="16"/>
      <c r="AY3329" s="16"/>
      <c r="BA3329" s="16"/>
      <c r="BC3329" s="16"/>
      <c r="BE3329" s="16"/>
      <c r="BF3329" s="17"/>
      <c r="BG3329" s="16"/>
      <c r="BI3329" s="17"/>
      <c r="BJ3329" s="17"/>
      <c r="BK3329" s="17"/>
      <c r="BL3329" s="17"/>
      <c r="BN3329" s="16"/>
      <c r="BT3329" s="16"/>
      <c r="BU3329" s="16"/>
      <c r="BV3329" s="16"/>
      <c r="BY3329" s="16"/>
      <c r="BZ3329" s="16"/>
      <c r="CA3329" s="16"/>
      <c r="CH3329" s="16"/>
      <c r="CI3329" s="16"/>
    </row>
    <row r="3330" spans="6:87" x14ac:dyDescent="0.25">
      <c r="F3330" s="16"/>
      <c r="G3330" s="16"/>
      <c r="U3330" s="16"/>
      <c r="V3330" s="16"/>
      <c r="W3330" s="16"/>
      <c r="Y3330" s="16"/>
      <c r="Z3330" s="16"/>
      <c r="AA3330" s="16"/>
      <c r="AB3330" s="17"/>
      <c r="AC3330" s="16"/>
      <c r="AE3330" s="16"/>
      <c r="AG3330" s="17"/>
      <c r="AH3330" s="16"/>
      <c r="AJ3330" s="16"/>
      <c r="AL3330" s="17"/>
      <c r="AM3330" s="16"/>
      <c r="AO3330" s="16"/>
      <c r="AQ3330" s="16"/>
      <c r="AS3330" s="16"/>
      <c r="AU3330" s="16"/>
      <c r="AW3330" s="16"/>
      <c r="AY3330" s="16"/>
      <c r="BA3330" s="16"/>
      <c r="BC3330" s="16"/>
      <c r="BE3330" s="16"/>
      <c r="BF3330" s="17"/>
      <c r="BG3330" s="16"/>
      <c r="BI3330" s="17"/>
      <c r="BJ3330" s="17"/>
      <c r="BK3330" s="17"/>
      <c r="BL3330" s="17"/>
      <c r="BN3330" s="16"/>
      <c r="BT3330" s="16"/>
      <c r="BU3330" s="16"/>
      <c r="BV3330" s="16"/>
      <c r="BY3330" s="16"/>
      <c r="BZ3330" s="16"/>
      <c r="CA3330" s="16"/>
      <c r="CH3330" s="16"/>
      <c r="CI3330" s="16"/>
    </row>
    <row r="3331" spans="6:87" x14ac:dyDescent="0.25">
      <c r="F3331" s="16"/>
      <c r="G3331" s="16"/>
      <c r="U3331" s="16"/>
      <c r="V3331" s="16"/>
      <c r="W3331" s="16"/>
      <c r="Y3331" s="16"/>
      <c r="Z3331" s="16"/>
      <c r="AA3331" s="16"/>
      <c r="AB3331" s="17"/>
      <c r="AC3331" s="16"/>
      <c r="AE3331" s="16"/>
      <c r="AG3331" s="17"/>
      <c r="AH3331" s="16"/>
      <c r="AJ3331" s="16"/>
      <c r="AL3331" s="17"/>
      <c r="AM3331" s="16"/>
      <c r="AO3331" s="16"/>
      <c r="AQ3331" s="16"/>
      <c r="AS3331" s="16"/>
      <c r="AU3331" s="16"/>
      <c r="AW3331" s="16"/>
      <c r="AY3331" s="16"/>
      <c r="BA3331" s="16"/>
      <c r="BC3331" s="16"/>
      <c r="BE3331" s="16"/>
      <c r="BF3331" s="17"/>
      <c r="BG3331" s="16"/>
      <c r="BI3331" s="17"/>
      <c r="BJ3331" s="17"/>
      <c r="BK3331" s="17"/>
      <c r="BL3331" s="17"/>
      <c r="BN3331" s="16"/>
      <c r="BT3331" s="16"/>
      <c r="BU3331" s="16"/>
      <c r="BV3331" s="16"/>
      <c r="BY3331" s="16"/>
      <c r="BZ3331" s="16"/>
      <c r="CA3331" s="16"/>
      <c r="CH3331" s="16"/>
      <c r="CI3331" s="16"/>
    </row>
    <row r="3332" spans="6:87" x14ac:dyDescent="0.25">
      <c r="F3332" s="16"/>
      <c r="G3332" s="16"/>
      <c r="U3332" s="16"/>
      <c r="V3332" s="16"/>
      <c r="W3332" s="16"/>
      <c r="Y3332" s="16"/>
      <c r="Z3332" s="16"/>
      <c r="AA3332" s="16"/>
      <c r="AB3332" s="17"/>
      <c r="AC3332" s="16"/>
      <c r="AE3332" s="16"/>
      <c r="AG3332" s="17"/>
      <c r="AH3332" s="16"/>
      <c r="AJ3332" s="16"/>
      <c r="AL3332" s="17"/>
      <c r="AM3332" s="16"/>
      <c r="AO3332" s="16"/>
      <c r="AQ3332" s="16"/>
      <c r="AS3332" s="16"/>
      <c r="AU3332" s="16"/>
      <c r="AW3332" s="16"/>
      <c r="AY3332" s="16"/>
      <c r="BA3332" s="16"/>
      <c r="BC3332" s="16"/>
      <c r="BE3332" s="16"/>
      <c r="BF3332" s="17"/>
      <c r="BG3332" s="16"/>
      <c r="BI3332" s="17"/>
      <c r="BJ3332" s="17"/>
      <c r="BK3332" s="17"/>
      <c r="BL3332" s="17"/>
      <c r="BN3332" s="16"/>
      <c r="BT3332" s="16"/>
      <c r="BU3332" s="16"/>
      <c r="BV3332" s="16"/>
      <c r="BY3332" s="16"/>
      <c r="BZ3332" s="16"/>
      <c r="CA3332" s="16"/>
      <c r="CH3332" s="16"/>
      <c r="CI3332" s="16"/>
    </row>
    <row r="3333" spans="6:87" x14ac:dyDescent="0.25">
      <c r="F3333" s="16"/>
      <c r="G3333" s="16"/>
      <c r="U3333" s="16"/>
      <c r="V3333" s="16"/>
      <c r="W3333" s="16"/>
      <c r="Y3333" s="16"/>
      <c r="Z3333" s="16"/>
      <c r="AA3333" s="16"/>
      <c r="AB3333" s="17"/>
      <c r="AC3333" s="16"/>
      <c r="AE3333" s="16"/>
      <c r="AG3333" s="17"/>
      <c r="AH3333" s="16"/>
      <c r="AJ3333" s="16"/>
      <c r="AL3333" s="17"/>
      <c r="AM3333" s="16"/>
      <c r="AO3333" s="16"/>
      <c r="AQ3333" s="16"/>
      <c r="AS3333" s="16"/>
      <c r="AU3333" s="16"/>
      <c r="AW3333" s="16"/>
      <c r="AY3333" s="16"/>
      <c r="BA3333" s="16"/>
      <c r="BC3333" s="16"/>
      <c r="BE3333" s="16"/>
      <c r="BF3333" s="17"/>
      <c r="BG3333" s="16"/>
      <c r="BI3333" s="17"/>
      <c r="BJ3333" s="17"/>
      <c r="BK3333" s="17"/>
      <c r="BL3333" s="17"/>
      <c r="BN3333" s="16"/>
      <c r="BT3333" s="16"/>
      <c r="BU3333" s="16"/>
      <c r="BV3333" s="16"/>
      <c r="BY3333" s="16"/>
      <c r="BZ3333" s="16"/>
      <c r="CA3333" s="16"/>
      <c r="CH3333" s="16"/>
      <c r="CI3333" s="16"/>
    </row>
    <row r="3334" spans="6:87" x14ac:dyDescent="0.25">
      <c r="F3334" s="16"/>
      <c r="G3334" s="16"/>
      <c r="U3334" s="16"/>
      <c r="V3334" s="16"/>
      <c r="W3334" s="16"/>
      <c r="Y3334" s="16"/>
      <c r="Z3334" s="16"/>
      <c r="AA3334" s="16"/>
      <c r="AB3334" s="17"/>
      <c r="AC3334" s="16"/>
      <c r="AE3334" s="16"/>
      <c r="AG3334" s="17"/>
      <c r="AH3334" s="16"/>
      <c r="AJ3334" s="16"/>
      <c r="AL3334" s="17"/>
      <c r="AM3334" s="16"/>
      <c r="AO3334" s="16"/>
      <c r="AQ3334" s="16"/>
      <c r="AS3334" s="16"/>
      <c r="AU3334" s="16"/>
      <c r="AW3334" s="16"/>
      <c r="AY3334" s="16"/>
      <c r="BA3334" s="16"/>
      <c r="BC3334" s="16"/>
      <c r="BE3334" s="16"/>
      <c r="BF3334" s="17"/>
      <c r="BG3334" s="16"/>
      <c r="BI3334" s="17"/>
      <c r="BJ3334" s="17"/>
      <c r="BK3334" s="17"/>
      <c r="BL3334" s="17"/>
      <c r="BN3334" s="16"/>
      <c r="BT3334" s="16"/>
      <c r="BU3334" s="16"/>
      <c r="BV3334" s="16"/>
      <c r="BY3334" s="16"/>
      <c r="BZ3334" s="16"/>
      <c r="CA3334" s="16"/>
      <c r="CH3334" s="16"/>
      <c r="CI3334" s="16"/>
    </row>
    <row r="3335" spans="6:87" x14ac:dyDescent="0.25">
      <c r="F3335" s="16"/>
      <c r="G3335" s="16"/>
      <c r="U3335" s="16"/>
      <c r="V3335" s="16"/>
      <c r="W3335" s="16"/>
      <c r="Y3335" s="16"/>
      <c r="Z3335" s="16"/>
      <c r="AA3335" s="16"/>
      <c r="AB3335" s="17"/>
      <c r="AC3335" s="16"/>
      <c r="AE3335" s="16"/>
      <c r="AG3335" s="17"/>
      <c r="AH3335" s="16"/>
      <c r="AJ3335" s="16"/>
      <c r="AL3335" s="17"/>
      <c r="AM3335" s="16"/>
      <c r="AO3335" s="16"/>
      <c r="AQ3335" s="16"/>
      <c r="AS3335" s="16"/>
      <c r="AU3335" s="16"/>
      <c r="AW3335" s="16"/>
      <c r="AY3335" s="16"/>
      <c r="BA3335" s="16"/>
      <c r="BC3335" s="16"/>
      <c r="BE3335" s="16"/>
      <c r="BF3335" s="17"/>
      <c r="BG3335" s="16"/>
      <c r="BI3335" s="17"/>
      <c r="BJ3335" s="17"/>
      <c r="BK3335" s="17"/>
      <c r="BL3335" s="17"/>
      <c r="BN3335" s="16"/>
      <c r="BT3335" s="16"/>
      <c r="BU3335" s="16"/>
      <c r="BV3335" s="16"/>
      <c r="BY3335" s="16"/>
      <c r="BZ3335" s="16"/>
      <c r="CA3335" s="16"/>
      <c r="CH3335" s="16"/>
      <c r="CI3335" s="16"/>
    </row>
    <row r="3336" spans="6:87" x14ac:dyDescent="0.25">
      <c r="F3336" s="16"/>
      <c r="G3336" s="16"/>
      <c r="U3336" s="16"/>
      <c r="V3336" s="16"/>
      <c r="W3336" s="16"/>
      <c r="Y3336" s="16"/>
      <c r="Z3336" s="16"/>
      <c r="AA3336" s="16"/>
      <c r="AB3336" s="17"/>
      <c r="AC3336" s="16"/>
      <c r="AE3336" s="16"/>
      <c r="AG3336" s="17"/>
      <c r="AH3336" s="16"/>
      <c r="AJ3336" s="16"/>
      <c r="AL3336" s="17"/>
      <c r="AM3336" s="16"/>
      <c r="AO3336" s="16"/>
      <c r="AQ3336" s="16"/>
      <c r="AS3336" s="16"/>
      <c r="AU3336" s="16"/>
      <c r="AW3336" s="16"/>
      <c r="AY3336" s="16"/>
      <c r="BA3336" s="16"/>
      <c r="BC3336" s="16"/>
      <c r="BE3336" s="16"/>
      <c r="BF3336" s="17"/>
      <c r="BG3336" s="16"/>
      <c r="BI3336" s="17"/>
      <c r="BJ3336" s="17"/>
      <c r="BK3336" s="17"/>
      <c r="BL3336" s="17"/>
      <c r="BN3336" s="16"/>
      <c r="BT3336" s="16"/>
      <c r="BU3336" s="16"/>
      <c r="BV3336" s="16"/>
      <c r="BY3336" s="16"/>
      <c r="BZ3336" s="16"/>
      <c r="CA3336" s="16"/>
      <c r="CH3336" s="16"/>
      <c r="CI3336" s="16"/>
    </row>
    <row r="3337" spans="6:87" x14ac:dyDescent="0.25">
      <c r="F3337" s="16"/>
      <c r="G3337" s="16"/>
      <c r="U3337" s="16"/>
      <c r="V3337" s="16"/>
      <c r="W3337" s="16"/>
      <c r="Y3337" s="16"/>
      <c r="Z3337" s="16"/>
      <c r="AA3337" s="16"/>
      <c r="AB3337" s="17"/>
      <c r="AC3337" s="16"/>
      <c r="AE3337" s="16"/>
      <c r="AG3337" s="17"/>
      <c r="AH3337" s="16"/>
      <c r="AJ3337" s="16"/>
      <c r="AL3337" s="17"/>
      <c r="AM3337" s="16"/>
      <c r="AO3337" s="16"/>
      <c r="AQ3337" s="16"/>
      <c r="AS3337" s="16"/>
      <c r="AU3337" s="16"/>
      <c r="AW3337" s="16"/>
      <c r="AY3337" s="16"/>
      <c r="BA3337" s="16"/>
      <c r="BC3337" s="16"/>
      <c r="BE3337" s="16"/>
      <c r="BF3337" s="17"/>
      <c r="BG3337" s="16"/>
      <c r="BI3337" s="17"/>
      <c r="BJ3337" s="17"/>
      <c r="BK3337" s="17"/>
      <c r="BL3337" s="17"/>
      <c r="BN3337" s="16"/>
      <c r="BT3337" s="16"/>
      <c r="BU3337" s="16"/>
      <c r="BV3337" s="16"/>
      <c r="BY3337" s="16"/>
      <c r="BZ3337" s="16"/>
      <c r="CA3337" s="16"/>
      <c r="CH3337" s="16"/>
      <c r="CI3337" s="16"/>
    </row>
    <row r="3338" spans="6:87" x14ac:dyDescent="0.25">
      <c r="F3338" s="16"/>
      <c r="G3338" s="16"/>
      <c r="U3338" s="16"/>
      <c r="V3338" s="16"/>
      <c r="W3338" s="16"/>
      <c r="Y3338" s="16"/>
      <c r="Z3338" s="16"/>
      <c r="AA3338" s="16"/>
      <c r="AB3338" s="17"/>
      <c r="AC3338" s="16"/>
      <c r="AE3338" s="16"/>
      <c r="AG3338" s="17"/>
      <c r="AH3338" s="16"/>
      <c r="AJ3338" s="16"/>
      <c r="AL3338" s="17"/>
      <c r="AM3338" s="16"/>
      <c r="AO3338" s="16"/>
      <c r="AQ3338" s="16"/>
      <c r="AS3338" s="16"/>
      <c r="AU3338" s="16"/>
      <c r="AW3338" s="16"/>
      <c r="AY3338" s="16"/>
      <c r="BA3338" s="16"/>
      <c r="BC3338" s="16"/>
      <c r="BE3338" s="16"/>
      <c r="BF3338" s="17"/>
      <c r="BG3338" s="16"/>
      <c r="BI3338" s="17"/>
      <c r="BJ3338" s="17"/>
      <c r="BK3338" s="17"/>
      <c r="BL3338" s="17"/>
      <c r="BN3338" s="16"/>
      <c r="BT3338" s="16"/>
      <c r="BU3338" s="16"/>
      <c r="BV3338" s="16"/>
      <c r="BY3338" s="16"/>
      <c r="BZ3338" s="16"/>
      <c r="CA3338" s="16"/>
      <c r="CH3338" s="16"/>
      <c r="CI3338" s="16"/>
    </row>
    <row r="3339" spans="6:87" x14ac:dyDescent="0.25">
      <c r="F3339" s="16"/>
      <c r="G3339" s="16"/>
      <c r="U3339" s="16"/>
      <c r="V3339" s="16"/>
      <c r="W3339" s="16"/>
      <c r="Y3339" s="16"/>
      <c r="Z3339" s="16"/>
      <c r="AA3339" s="16"/>
      <c r="AB3339" s="17"/>
      <c r="AC3339" s="16"/>
      <c r="AE3339" s="16"/>
      <c r="AG3339" s="17"/>
      <c r="AH3339" s="16"/>
      <c r="AJ3339" s="16"/>
      <c r="AL3339" s="17"/>
      <c r="AM3339" s="16"/>
      <c r="AO3339" s="16"/>
      <c r="AQ3339" s="16"/>
      <c r="AS3339" s="16"/>
      <c r="AU3339" s="16"/>
      <c r="AW3339" s="16"/>
      <c r="AY3339" s="16"/>
      <c r="BA3339" s="16"/>
      <c r="BC3339" s="16"/>
      <c r="BE3339" s="16"/>
      <c r="BF3339" s="17"/>
      <c r="BG3339" s="16"/>
      <c r="BI3339" s="17"/>
      <c r="BJ3339" s="17"/>
      <c r="BK3339" s="17"/>
      <c r="BL3339" s="17"/>
      <c r="BN3339" s="16"/>
      <c r="BT3339" s="16"/>
      <c r="BU3339" s="16"/>
      <c r="BV3339" s="16"/>
      <c r="BY3339" s="16"/>
      <c r="BZ3339" s="16"/>
      <c r="CA3339" s="16"/>
      <c r="CH3339" s="16"/>
      <c r="CI3339" s="16"/>
    </row>
    <row r="3340" spans="6:87" x14ac:dyDescent="0.25">
      <c r="F3340" s="16"/>
      <c r="G3340" s="16"/>
      <c r="U3340" s="16"/>
      <c r="V3340" s="16"/>
      <c r="W3340" s="16"/>
      <c r="Y3340" s="16"/>
      <c r="Z3340" s="16"/>
      <c r="AA3340" s="16"/>
      <c r="AB3340" s="17"/>
      <c r="AC3340" s="16"/>
      <c r="AE3340" s="16"/>
      <c r="AG3340" s="17"/>
      <c r="AH3340" s="16"/>
      <c r="AJ3340" s="16"/>
      <c r="AL3340" s="17"/>
      <c r="AM3340" s="16"/>
      <c r="AO3340" s="16"/>
      <c r="AQ3340" s="16"/>
      <c r="AS3340" s="16"/>
      <c r="AU3340" s="16"/>
      <c r="AW3340" s="16"/>
      <c r="AY3340" s="16"/>
      <c r="BA3340" s="16"/>
      <c r="BC3340" s="16"/>
      <c r="BE3340" s="16"/>
      <c r="BF3340" s="17"/>
      <c r="BG3340" s="16"/>
      <c r="BI3340" s="17"/>
      <c r="BJ3340" s="17"/>
      <c r="BK3340" s="17"/>
      <c r="BL3340" s="17"/>
      <c r="BN3340" s="16"/>
      <c r="BT3340" s="16"/>
      <c r="BU3340" s="16"/>
      <c r="BV3340" s="16"/>
      <c r="BY3340" s="16"/>
      <c r="BZ3340" s="16"/>
      <c r="CA3340" s="16"/>
      <c r="CH3340" s="16"/>
      <c r="CI3340" s="16"/>
    </row>
    <row r="3341" spans="6:87" x14ac:dyDescent="0.25">
      <c r="F3341" s="16"/>
      <c r="G3341" s="16"/>
      <c r="U3341" s="16"/>
      <c r="V3341" s="16"/>
      <c r="W3341" s="16"/>
      <c r="Y3341" s="16"/>
      <c r="Z3341" s="16"/>
      <c r="AA3341" s="16"/>
      <c r="AB3341" s="17"/>
      <c r="AC3341" s="16"/>
      <c r="AE3341" s="16"/>
      <c r="AG3341" s="17"/>
      <c r="AH3341" s="16"/>
      <c r="AJ3341" s="16"/>
      <c r="AL3341" s="17"/>
      <c r="AM3341" s="16"/>
      <c r="AO3341" s="16"/>
      <c r="AQ3341" s="16"/>
      <c r="AS3341" s="16"/>
      <c r="AU3341" s="16"/>
      <c r="AW3341" s="16"/>
      <c r="AY3341" s="16"/>
      <c r="BA3341" s="16"/>
      <c r="BC3341" s="16"/>
      <c r="BE3341" s="16"/>
      <c r="BF3341" s="17"/>
      <c r="BG3341" s="16"/>
      <c r="BI3341" s="17"/>
      <c r="BJ3341" s="17"/>
      <c r="BK3341" s="17"/>
      <c r="BL3341" s="17"/>
      <c r="BN3341" s="16"/>
      <c r="BT3341" s="16"/>
      <c r="BU3341" s="16"/>
      <c r="BV3341" s="16"/>
      <c r="BY3341" s="16"/>
      <c r="BZ3341" s="16"/>
      <c r="CA3341" s="16"/>
      <c r="CH3341" s="16"/>
      <c r="CI3341" s="16"/>
    </row>
    <row r="3342" spans="6:87" x14ac:dyDescent="0.25">
      <c r="F3342" s="16"/>
      <c r="G3342" s="16"/>
      <c r="U3342" s="16"/>
      <c r="V3342" s="16"/>
      <c r="W3342" s="16"/>
      <c r="Y3342" s="16"/>
      <c r="Z3342" s="16"/>
      <c r="AA3342" s="16"/>
      <c r="AB3342" s="17"/>
      <c r="AC3342" s="16"/>
      <c r="AE3342" s="16"/>
      <c r="AG3342" s="17"/>
      <c r="AH3342" s="16"/>
      <c r="AJ3342" s="16"/>
      <c r="AL3342" s="17"/>
      <c r="AM3342" s="16"/>
      <c r="AO3342" s="16"/>
      <c r="AQ3342" s="16"/>
      <c r="AS3342" s="16"/>
      <c r="AU3342" s="16"/>
      <c r="AW3342" s="16"/>
      <c r="AY3342" s="16"/>
      <c r="BA3342" s="16"/>
      <c r="BC3342" s="16"/>
      <c r="BE3342" s="16"/>
      <c r="BF3342" s="17"/>
      <c r="BG3342" s="16"/>
      <c r="BI3342" s="17"/>
      <c r="BJ3342" s="17"/>
      <c r="BK3342" s="17"/>
      <c r="BL3342" s="17"/>
      <c r="BN3342" s="16"/>
      <c r="BT3342" s="16"/>
      <c r="BU3342" s="16"/>
      <c r="BV3342" s="16"/>
      <c r="BY3342" s="16"/>
      <c r="BZ3342" s="16"/>
      <c r="CA3342" s="16"/>
      <c r="CH3342" s="16"/>
      <c r="CI3342" s="16"/>
    </row>
    <row r="3343" spans="6:87" x14ac:dyDescent="0.25">
      <c r="F3343" s="16"/>
      <c r="G3343" s="16"/>
      <c r="U3343" s="16"/>
      <c r="V3343" s="16"/>
      <c r="W3343" s="16"/>
      <c r="Y3343" s="16"/>
      <c r="Z3343" s="16"/>
      <c r="AA3343" s="16"/>
      <c r="AB3343" s="17"/>
      <c r="AC3343" s="16"/>
      <c r="AE3343" s="16"/>
      <c r="AG3343" s="17"/>
      <c r="AH3343" s="16"/>
      <c r="AJ3343" s="16"/>
      <c r="AL3343" s="17"/>
      <c r="AM3343" s="16"/>
      <c r="AO3343" s="16"/>
      <c r="AQ3343" s="16"/>
      <c r="AS3343" s="16"/>
      <c r="AU3343" s="16"/>
      <c r="AW3343" s="16"/>
      <c r="AY3343" s="16"/>
      <c r="BA3343" s="16"/>
      <c r="BC3343" s="16"/>
      <c r="BE3343" s="16"/>
      <c r="BF3343" s="17"/>
      <c r="BG3343" s="16"/>
      <c r="BI3343" s="17"/>
      <c r="BJ3343" s="17"/>
      <c r="BK3343" s="17"/>
      <c r="BL3343" s="17"/>
      <c r="BN3343" s="16"/>
      <c r="BT3343" s="16"/>
      <c r="BU3343" s="16"/>
      <c r="BV3343" s="16"/>
      <c r="BY3343" s="16"/>
      <c r="BZ3343" s="16"/>
      <c r="CA3343" s="16"/>
      <c r="CH3343" s="16"/>
      <c r="CI3343" s="16"/>
    </row>
    <row r="3344" spans="6:87" x14ac:dyDescent="0.25">
      <c r="F3344" s="16"/>
      <c r="G3344" s="16"/>
      <c r="U3344" s="16"/>
      <c r="V3344" s="16"/>
      <c r="W3344" s="16"/>
      <c r="Y3344" s="16"/>
      <c r="Z3344" s="16"/>
      <c r="AA3344" s="16"/>
      <c r="AB3344" s="17"/>
      <c r="AC3344" s="16"/>
      <c r="AE3344" s="16"/>
      <c r="AG3344" s="17"/>
      <c r="AH3344" s="16"/>
      <c r="AJ3344" s="16"/>
      <c r="AL3344" s="17"/>
      <c r="AM3344" s="16"/>
      <c r="AO3344" s="16"/>
      <c r="AQ3344" s="16"/>
      <c r="AS3344" s="16"/>
      <c r="AU3344" s="16"/>
      <c r="AW3344" s="16"/>
      <c r="AY3344" s="16"/>
      <c r="BA3344" s="16"/>
      <c r="BC3344" s="16"/>
      <c r="BE3344" s="16"/>
      <c r="BF3344" s="17"/>
      <c r="BG3344" s="16"/>
      <c r="BI3344" s="17"/>
      <c r="BJ3344" s="17"/>
      <c r="BK3344" s="17"/>
      <c r="BL3344" s="17"/>
      <c r="BN3344" s="16"/>
      <c r="BT3344" s="16"/>
      <c r="BU3344" s="16"/>
      <c r="BV3344" s="16"/>
      <c r="BY3344" s="16"/>
      <c r="BZ3344" s="16"/>
      <c r="CA3344" s="16"/>
      <c r="CH3344" s="16"/>
      <c r="CI3344" s="16"/>
    </row>
    <row r="3345" spans="6:87" x14ac:dyDescent="0.25">
      <c r="F3345" s="16"/>
      <c r="G3345" s="16"/>
      <c r="U3345" s="16"/>
      <c r="V3345" s="16"/>
      <c r="W3345" s="16"/>
      <c r="Y3345" s="16"/>
      <c r="Z3345" s="16"/>
      <c r="AA3345" s="16"/>
      <c r="AB3345" s="17"/>
      <c r="AC3345" s="16"/>
      <c r="AE3345" s="16"/>
      <c r="AG3345" s="17"/>
      <c r="AH3345" s="16"/>
      <c r="AJ3345" s="16"/>
      <c r="AL3345" s="17"/>
      <c r="AM3345" s="16"/>
      <c r="AO3345" s="16"/>
      <c r="AQ3345" s="16"/>
      <c r="AS3345" s="16"/>
      <c r="AU3345" s="16"/>
      <c r="AW3345" s="16"/>
      <c r="AY3345" s="16"/>
      <c r="BA3345" s="16"/>
      <c r="BC3345" s="16"/>
      <c r="BE3345" s="16"/>
      <c r="BF3345" s="17"/>
      <c r="BG3345" s="16"/>
      <c r="BI3345" s="17"/>
      <c r="BJ3345" s="17"/>
      <c r="BK3345" s="17"/>
      <c r="BL3345" s="17"/>
      <c r="BN3345" s="16"/>
      <c r="BT3345" s="16"/>
      <c r="BU3345" s="16"/>
      <c r="BV3345" s="16"/>
      <c r="BY3345" s="16"/>
      <c r="BZ3345" s="16"/>
      <c r="CA3345" s="16"/>
      <c r="CH3345" s="16"/>
      <c r="CI3345" s="16"/>
    </row>
    <row r="3346" spans="6:87" x14ac:dyDescent="0.25">
      <c r="F3346" s="16"/>
      <c r="G3346" s="16"/>
      <c r="U3346" s="16"/>
      <c r="V3346" s="16"/>
      <c r="W3346" s="16"/>
      <c r="Y3346" s="16"/>
      <c r="Z3346" s="16"/>
      <c r="AA3346" s="16"/>
      <c r="AB3346" s="17"/>
      <c r="AC3346" s="16"/>
      <c r="AE3346" s="16"/>
      <c r="AG3346" s="17"/>
      <c r="AH3346" s="16"/>
      <c r="AJ3346" s="16"/>
      <c r="AL3346" s="17"/>
      <c r="AM3346" s="16"/>
      <c r="AO3346" s="16"/>
      <c r="AQ3346" s="16"/>
      <c r="AS3346" s="16"/>
      <c r="AU3346" s="16"/>
      <c r="AW3346" s="16"/>
      <c r="AY3346" s="16"/>
      <c r="BA3346" s="16"/>
      <c r="BC3346" s="16"/>
      <c r="BE3346" s="16"/>
      <c r="BF3346" s="17"/>
      <c r="BG3346" s="16"/>
      <c r="BI3346" s="17"/>
      <c r="BJ3346" s="17"/>
      <c r="BK3346" s="17"/>
      <c r="BL3346" s="17"/>
      <c r="BN3346" s="16"/>
      <c r="BT3346" s="16"/>
      <c r="BU3346" s="16"/>
      <c r="BV3346" s="16"/>
      <c r="BY3346" s="16"/>
      <c r="BZ3346" s="16"/>
      <c r="CA3346" s="16"/>
      <c r="CH3346" s="16"/>
      <c r="CI3346" s="16"/>
    </row>
    <row r="3347" spans="6:87" x14ac:dyDescent="0.25">
      <c r="F3347" s="16"/>
      <c r="G3347" s="16"/>
      <c r="U3347" s="16"/>
      <c r="V3347" s="16"/>
      <c r="W3347" s="16"/>
      <c r="Y3347" s="16"/>
      <c r="Z3347" s="16"/>
      <c r="AA3347" s="16"/>
      <c r="AB3347" s="17"/>
      <c r="AC3347" s="16"/>
      <c r="AE3347" s="16"/>
      <c r="AG3347" s="17"/>
      <c r="AH3347" s="16"/>
      <c r="AJ3347" s="16"/>
      <c r="AL3347" s="17"/>
      <c r="AM3347" s="16"/>
      <c r="AO3347" s="16"/>
      <c r="AQ3347" s="16"/>
      <c r="AS3347" s="16"/>
      <c r="AU3347" s="16"/>
      <c r="AW3347" s="16"/>
      <c r="AY3347" s="16"/>
      <c r="BA3347" s="16"/>
      <c r="BC3347" s="16"/>
      <c r="BE3347" s="16"/>
      <c r="BF3347" s="17"/>
      <c r="BG3347" s="16"/>
      <c r="BI3347" s="17"/>
      <c r="BJ3347" s="17"/>
      <c r="BK3347" s="17"/>
      <c r="BL3347" s="17"/>
      <c r="BN3347" s="16"/>
      <c r="BT3347" s="16"/>
      <c r="BU3347" s="16"/>
      <c r="BV3347" s="16"/>
      <c r="BY3347" s="16"/>
      <c r="BZ3347" s="16"/>
      <c r="CA3347" s="16"/>
      <c r="CH3347" s="16"/>
      <c r="CI3347" s="16"/>
    </row>
    <row r="3348" spans="6:87" x14ac:dyDescent="0.25">
      <c r="F3348" s="16"/>
      <c r="G3348" s="16"/>
      <c r="U3348" s="16"/>
      <c r="V3348" s="16"/>
      <c r="W3348" s="16"/>
      <c r="Y3348" s="16"/>
      <c r="Z3348" s="16"/>
      <c r="AA3348" s="16"/>
      <c r="AB3348" s="17"/>
      <c r="AC3348" s="16"/>
      <c r="AE3348" s="16"/>
      <c r="AG3348" s="17"/>
      <c r="AH3348" s="16"/>
      <c r="AJ3348" s="16"/>
      <c r="AL3348" s="17"/>
      <c r="AM3348" s="16"/>
      <c r="AO3348" s="16"/>
      <c r="AQ3348" s="16"/>
      <c r="AS3348" s="16"/>
      <c r="AU3348" s="16"/>
      <c r="AW3348" s="16"/>
      <c r="AY3348" s="16"/>
      <c r="BA3348" s="16"/>
      <c r="BC3348" s="16"/>
      <c r="BE3348" s="16"/>
      <c r="BF3348" s="17"/>
      <c r="BG3348" s="16"/>
      <c r="BI3348" s="17"/>
      <c r="BJ3348" s="17"/>
      <c r="BK3348" s="17"/>
      <c r="BL3348" s="17"/>
      <c r="BN3348" s="16"/>
      <c r="BT3348" s="16"/>
      <c r="BU3348" s="16"/>
      <c r="BV3348" s="16"/>
      <c r="BY3348" s="16"/>
      <c r="BZ3348" s="16"/>
      <c r="CA3348" s="16"/>
      <c r="CH3348" s="16"/>
      <c r="CI3348" s="16"/>
    </row>
    <row r="3349" spans="6:87" x14ac:dyDescent="0.25">
      <c r="F3349" s="16"/>
      <c r="G3349" s="16"/>
      <c r="U3349" s="16"/>
      <c r="V3349" s="16"/>
      <c r="W3349" s="16"/>
      <c r="Y3349" s="16"/>
      <c r="Z3349" s="16"/>
      <c r="AA3349" s="16"/>
      <c r="AB3349" s="17"/>
      <c r="AC3349" s="16"/>
      <c r="AE3349" s="16"/>
      <c r="AG3349" s="17"/>
      <c r="AH3349" s="16"/>
      <c r="AJ3349" s="16"/>
      <c r="AL3349" s="17"/>
      <c r="AM3349" s="16"/>
      <c r="AO3349" s="16"/>
      <c r="AQ3349" s="16"/>
      <c r="AS3349" s="16"/>
      <c r="AU3349" s="16"/>
      <c r="AW3349" s="16"/>
      <c r="AY3349" s="16"/>
      <c r="BA3349" s="16"/>
      <c r="BC3349" s="16"/>
      <c r="BE3349" s="16"/>
      <c r="BF3349" s="17"/>
      <c r="BG3349" s="16"/>
      <c r="BI3349" s="17"/>
      <c r="BJ3349" s="17"/>
      <c r="BK3349" s="17"/>
      <c r="BL3349" s="17"/>
      <c r="BN3349" s="16"/>
      <c r="BT3349" s="16"/>
      <c r="BU3349" s="16"/>
      <c r="BV3349" s="16"/>
      <c r="BY3349" s="16"/>
      <c r="BZ3349" s="16"/>
      <c r="CA3349" s="16"/>
      <c r="CH3349" s="16"/>
      <c r="CI3349" s="16"/>
    </row>
    <row r="3350" spans="6:87" x14ac:dyDescent="0.25">
      <c r="F3350" s="16"/>
      <c r="G3350" s="16"/>
      <c r="U3350" s="16"/>
      <c r="V3350" s="16"/>
      <c r="W3350" s="16"/>
      <c r="Y3350" s="16"/>
      <c r="Z3350" s="16"/>
      <c r="AA3350" s="16"/>
      <c r="AB3350" s="17"/>
      <c r="AC3350" s="16"/>
      <c r="AE3350" s="16"/>
      <c r="AG3350" s="17"/>
      <c r="AH3350" s="16"/>
      <c r="AJ3350" s="16"/>
      <c r="AL3350" s="17"/>
      <c r="AM3350" s="16"/>
      <c r="AO3350" s="16"/>
      <c r="AQ3350" s="16"/>
      <c r="AS3350" s="16"/>
      <c r="AU3350" s="16"/>
      <c r="AW3350" s="16"/>
      <c r="AY3350" s="16"/>
      <c r="BA3350" s="16"/>
      <c r="BC3350" s="16"/>
      <c r="BE3350" s="16"/>
      <c r="BF3350" s="17"/>
      <c r="BG3350" s="16"/>
      <c r="BI3350" s="17"/>
      <c r="BJ3350" s="17"/>
      <c r="BK3350" s="17"/>
      <c r="BL3350" s="17"/>
      <c r="BN3350" s="16"/>
      <c r="BT3350" s="16"/>
      <c r="BU3350" s="16"/>
      <c r="BV3350" s="16"/>
      <c r="BY3350" s="16"/>
      <c r="BZ3350" s="16"/>
      <c r="CA3350" s="16"/>
      <c r="CH3350" s="16"/>
      <c r="CI3350" s="16"/>
    </row>
    <row r="3351" spans="6:87" x14ac:dyDescent="0.25">
      <c r="F3351" s="16"/>
      <c r="G3351" s="16"/>
      <c r="U3351" s="16"/>
      <c r="V3351" s="16"/>
      <c r="W3351" s="16"/>
      <c r="Y3351" s="16"/>
      <c r="Z3351" s="16"/>
      <c r="AA3351" s="16"/>
      <c r="AB3351" s="17"/>
      <c r="AC3351" s="16"/>
      <c r="AE3351" s="16"/>
      <c r="AG3351" s="17"/>
      <c r="AH3351" s="16"/>
      <c r="AJ3351" s="16"/>
      <c r="AL3351" s="17"/>
      <c r="AM3351" s="16"/>
      <c r="AO3351" s="16"/>
      <c r="AQ3351" s="16"/>
      <c r="AS3351" s="16"/>
      <c r="AU3351" s="16"/>
      <c r="AW3351" s="16"/>
      <c r="AY3351" s="16"/>
      <c r="BA3351" s="16"/>
      <c r="BC3351" s="16"/>
      <c r="BE3351" s="16"/>
      <c r="BF3351" s="17"/>
      <c r="BG3351" s="16"/>
      <c r="BI3351" s="17"/>
      <c r="BJ3351" s="17"/>
      <c r="BK3351" s="17"/>
      <c r="BL3351" s="17"/>
      <c r="BN3351" s="16"/>
      <c r="BT3351" s="16"/>
      <c r="BU3351" s="16"/>
      <c r="BV3351" s="16"/>
      <c r="BY3351" s="16"/>
      <c r="BZ3351" s="16"/>
      <c r="CA3351" s="16"/>
      <c r="CH3351" s="16"/>
      <c r="CI3351" s="16"/>
    </row>
    <row r="3352" spans="6:87" x14ac:dyDescent="0.25">
      <c r="F3352" s="16"/>
      <c r="G3352" s="16"/>
      <c r="U3352" s="16"/>
      <c r="V3352" s="16"/>
      <c r="W3352" s="16"/>
      <c r="Y3352" s="16"/>
      <c r="Z3352" s="16"/>
      <c r="AA3352" s="16"/>
      <c r="AB3352" s="17"/>
      <c r="AC3352" s="16"/>
      <c r="AE3352" s="16"/>
      <c r="AG3352" s="17"/>
      <c r="AH3352" s="16"/>
      <c r="AJ3352" s="16"/>
      <c r="AL3352" s="17"/>
      <c r="AM3352" s="16"/>
      <c r="AO3352" s="16"/>
      <c r="AQ3352" s="16"/>
      <c r="AS3352" s="16"/>
      <c r="AU3352" s="16"/>
      <c r="AW3352" s="16"/>
      <c r="AY3352" s="16"/>
      <c r="BA3352" s="16"/>
      <c r="BC3352" s="16"/>
      <c r="BE3352" s="16"/>
      <c r="BF3352" s="17"/>
      <c r="BG3352" s="16"/>
      <c r="BI3352" s="17"/>
      <c r="BJ3352" s="17"/>
      <c r="BK3352" s="17"/>
      <c r="BL3352" s="17"/>
      <c r="BN3352" s="16"/>
      <c r="BT3352" s="16"/>
      <c r="BU3352" s="16"/>
      <c r="BV3352" s="16"/>
      <c r="BY3352" s="16"/>
      <c r="BZ3352" s="16"/>
      <c r="CA3352" s="16"/>
      <c r="CH3352" s="16"/>
      <c r="CI3352" s="16"/>
    </row>
    <row r="3353" spans="6:87" x14ac:dyDescent="0.25">
      <c r="F3353" s="16"/>
      <c r="G3353" s="16"/>
      <c r="U3353" s="16"/>
      <c r="V3353" s="16"/>
      <c r="W3353" s="16"/>
      <c r="Y3353" s="16"/>
      <c r="Z3353" s="16"/>
      <c r="AA3353" s="16"/>
      <c r="AB3353" s="17"/>
      <c r="AC3353" s="16"/>
      <c r="AE3353" s="16"/>
      <c r="AG3353" s="17"/>
      <c r="AH3353" s="16"/>
      <c r="AJ3353" s="16"/>
      <c r="AL3353" s="17"/>
      <c r="AM3353" s="16"/>
      <c r="AO3353" s="16"/>
      <c r="AQ3353" s="16"/>
      <c r="AS3353" s="16"/>
      <c r="AU3353" s="16"/>
      <c r="AW3353" s="16"/>
      <c r="AY3353" s="16"/>
      <c r="BA3353" s="16"/>
      <c r="BC3353" s="16"/>
      <c r="BE3353" s="16"/>
      <c r="BF3353" s="17"/>
      <c r="BG3353" s="16"/>
      <c r="BI3353" s="17"/>
      <c r="BJ3353" s="17"/>
      <c r="BK3353" s="17"/>
      <c r="BL3353" s="17"/>
      <c r="BN3353" s="16"/>
      <c r="BT3353" s="16"/>
      <c r="BU3353" s="16"/>
      <c r="BV3353" s="16"/>
      <c r="BY3353" s="16"/>
      <c r="BZ3353" s="16"/>
      <c r="CA3353" s="16"/>
      <c r="CH3353" s="16"/>
      <c r="CI3353" s="16"/>
    </row>
    <row r="3354" spans="6:87" x14ac:dyDescent="0.25">
      <c r="F3354" s="16"/>
      <c r="G3354" s="16"/>
      <c r="U3354" s="16"/>
      <c r="V3354" s="16"/>
      <c r="W3354" s="16"/>
      <c r="Y3354" s="16"/>
      <c r="Z3354" s="16"/>
      <c r="AA3354" s="16"/>
      <c r="AB3354" s="17"/>
      <c r="AC3354" s="16"/>
      <c r="AE3354" s="16"/>
      <c r="AG3354" s="17"/>
      <c r="AH3354" s="16"/>
      <c r="AJ3354" s="16"/>
      <c r="AL3354" s="17"/>
      <c r="AM3354" s="16"/>
      <c r="AO3354" s="16"/>
      <c r="AQ3354" s="16"/>
      <c r="AS3354" s="16"/>
      <c r="AU3354" s="16"/>
      <c r="AW3354" s="16"/>
      <c r="AY3354" s="16"/>
      <c r="BA3354" s="16"/>
      <c r="BC3354" s="16"/>
      <c r="BE3354" s="16"/>
      <c r="BF3354" s="17"/>
      <c r="BG3354" s="16"/>
      <c r="BI3354" s="17"/>
      <c r="BJ3354" s="17"/>
      <c r="BK3354" s="17"/>
      <c r="BL3354" s="17"/>
      <c r="BN3354" s="16"/>
      <c r="BT3354" s="16"/>
      <c r="BU3354" s="16"/>
      <c r="BV3354" s="16"/>
      <c r="BY3354" s="16"/>
      <c r="BZ3354" s="16"/>
      <c r="CA3354" s="16"/>
      <c r="CH3354" s="16"/>
      <c r="CI3354" s="16"/>
    </row>
    <row r="3355" spans="6:87" x14ac:dyDescent="0.25">
      <c r="F3355" s="16"/>
      <c r="G3355" s="16"/>
      <c r="U3355" s="16"/>
      <c r="V3355" s="16"/>
      <c r="W3355" s="16"/>
      <c r="Y3355" s="16"/>
      <c r="Z3355" s="16"/>
      <c r="AA3355" s="16"/>
      <c r="AB3355" s="17"/>
      <c r="AC3355" s="16"/>
      <c r="AE3355" s="16"/>
      <c r="AG3355" s="17"/>
      <c r="AH3355" s="16"/>
      <c r="AJ3355" s="16"/>
      <c r="AL3355" s="17"/>
      <c r="AM3355" s="16"/>
      <c r="AO3355" s="16"/>
      <c r="AQ3355" s="16"/>
      <c r="AS3355" s="16"/>
      <c r="AU3355" s="16"/>
      <c r="AW3355" s="16"/>
      <c r="AY3355" s="16"/>
      <c r="BA3355" s="16"/>
      <c r="BC3355" s="16"/>
      <c r="BE3355" s="16"/>
      <c r="BF3355" s="17"/>
      <c r="BG3355" s="16"/>
      <c r="BI3355" s="17"/>
      <c r="BJ3355" s="17"/>
      <c r="BK3355" s="17"/>
      <c r="BL3355" s="17"/>
      <c r="BN3355" s="16"/>
      <c r="BT3355" s="16"/>
      <c r="BU3355" s="16"/>
      <c r="BV3355" s="16"/>
      <c r="BY3355" s="16"/>
      <c r="BZ3355" s="16"/>
      <c r="CA3355" s="16"/>
      <c r="CH3355" s="16"/>
      <c r="CI3355" s="16"/>
    </row>
    <row r="3356" spans="6:87" x14ac:dyDescent="0.25">
      <c r="F3356" s="16"/>
      <c r="G3356" s="16"/>
      <c r="U3356" s="16"/>
      <c r="V3356" s="16"/>
      <c r="W3356" s="16"/>
      <c r="Y3356" s="16"/>
      <c r="Z3356" s="16"/>
      <c r="AA3356" s="16"/>
      <c r="AB3356" s="17"/>
      <c r="AC3356" s="16"/>
      <c r="AE3356" s="16"/>
      <c r="AG3356" s="17"/>
      <c r="AH3356" s="16"/>
      <c r="AJ3356" s="16"/>
      <c r="AL3356" s="17"/>
      <c r="AM3356" s="16"/>
      <c r="AO3356" s="16"/>
      <c r="AQ3356" s="16"/>
      <c r="AS3356" s="16"/>
      <c r="AU3356" s="16"/>
      <c r="AW3356" s="16"/>
      <c r="AY3356" s="16"/>
      <c r="BA3356" s="16"/>
      <c r="BC3356" s="16"/>
      <c r="BE3356" s="16"/>
      <c r="BF3356" s="17"/>
      <c r="BG3356" s="16"/>
      <c r="BI3356" s="17"/>
      <c r="BJ3356" s="17"/>
      <c r="BK3356" s="17"/>
      <c r="BL3356" s="17"/>
      <c r="BN3356" s="16"/>
      <c r="BT3356" s="16"/>
      <c r="BU3356" s="16"/>
      <c r="BV3356" s="16"/>
      <c r="BY3356" s="16"/>
      <c r="BZ3356" s="16"/>
      <c r="CA3356" s="16"/>
      <c r="CH3356" s="16"/>
      <c r="CI3356" s="16"/>
    </row>
    <row r="3357" spans="6:87" x14ac:dyDescent="0.25">
      <c r="F3357" s="16"/>
      <c r="G3357" s="16"/>
      <c r="U3357" s="16"/>
      <c r="V3357" s="16"/>
      <c r="W3357" s="16"/>
      <c r="Y3357" s="16"/>
      <c r="Z3357" s="16"/>
      <c r="AA3357" s="16"/>
      <c r="AB3357" s="17"/>
      <c r="AC3357" s="16"/>
      <c r="AE3357" s="16"/>
      <c r="AG3357" s="17"/>
      <c r="AH3357" s="16"/>
      <c r="AJ3357" s="16"/>
      <c r="AL3357" s="17"/>
      <c r="AM3357" s="16"/>
      <c r="AO3357" s="16"/>
      <c r="AQ3357" s="16"/>
      <c r="AS3357" s="16"/>
      <c r="AU3357" s="16"/>
      <c r="AW3357" s="16"/>
      <c r="AY3357" s="16"/>
      <c r="BA3357" s="16"/>
      <c r="BC3357" s="16"/>
      <c r="BE3357" s="16"/>
      <c r="BF3357" s="17"/>
      <c r="BG3357" s="16"/>
      <c r="BI3357" s="17"/>
      <c r="BJ3357" s="17"/>
      <c r="BK3357" s="17"/>
      <c r="BL3357" s="17"/>
      <c r="BN3357" s="16"/>
      <c r="BT3357" s="16"/>
      <c r="BU3357" s="16"/>
      <c r="BV3357" s="16"/>
      <c r="BY3357" s="16"/>
      <c r="BZ3357" s="16"/>
      <c r="CA3357" s="16"/>
      <c r="CH3357" s="16"/>
      <c r="CI3357" s="16"/>
    </row>
    <row r="3358" spans="6:87" x14ac:dyDescent="0.25">
      <c r="F3358" s="16"/>
      <c r="G3358" s="16"/>
      <c r="U3358" s="16"/>
      <c r="V3358" s="16"/>
      <c r="W3358" s="16"/>
      <c r="Y3358" s="16"/>
      <c r="Z3358" s="16"/>
      <c r="AA3358" s="16"/>
      <c r="AB3358" s="17"/>
      <c r="AC3358" s="16"/>
      <c r="AE3358" s="16"/>
      <c r="AG3358" s="17"/>
      <c r="AH3358" s="16"/>
      <c r="AJ3358" s="16"/>
      <c r="AL3358" s="17"/>
      <c r="AM3358" s="16"/>
      <c r="AO3358" s="16"/>
      <c r="AQ3358" s="16"/>
      <c r="AS3358" s="16"/>
      <c r="AU3358" s="16"/>
      <c r="AW3358" s="16"/>
      <c r="AY3358" s="16"/>
      <c r="BA3358" s="16"/>
      <c r="BC3358" s="16"/>
      <c r="BE3358" s="16"/>
      <c r="BF3358" s="17"/>
      <c r="BG3358" s="16"/>
      <c r="BI3358" s="17"/>
      <c r="BJ3358" s="17"/>
      <c r="BK3358" s="17"/>
      <c r="BL3358" s="17"/>
      <c r="BN3358" s="16"/>
      <c r="BT3358" s="16"/>
      <c r="BU3358" s="16"/>
      <c r="BV3358" s="16"/>
      <c r="BY3358" s="16"/>
      <c r="BZ3358" s="16"/>
      <c r="CA3358" s="16"/>
      <c r="CH3358" s="16"/>
      <c r="CI3358" s="16"/>
    </row>
    <row r="3359" spans="6:87" x14ac:dyDescent="0.25">
      <c r="F3359" s="16"/>
      <c r="G3359" s="16"/>
      <c r="U3359" s="16"/>
      <c r="V3359" s="16"/>
      <c r="W3359" s="16"/>
      <c r="Y3359" s="16"/>
      <c r="Z3359" s="16"/>
      <c r="AA3359" s="16"/>
      <c r="AB3359" s="17"/>
      <c r="AC3359" s="16"/>
      <c r="AE3359" s="16"/>
      <c r="AG3359" s="17"/>
      <c r="AH3359" s="16"/>
      <c r="AJ3359" s="16"/>
      <c r="AL3359" s="17"/>
      <c r="AM3359" s="16"/>
      <c r="AO3359" s="16"/>
      <c r="AQ3359" s="16"/>
      <c r="AS3359" s="16"/>
      <c r="AU3359" s="16"/>
      <c r="AW3359" s="16"/>
      <c r="AY3359" s="16"/>
      <c r="BA3359" s="16"/>
      <c r="BC3359" s="16"/>
      <c r="BE3359" s="16"/>
      <c r="BF3359" s="17"/>
      <c r="BG3359" s="16"/>
      <c r="BI3359" s="17"/>
      <c r="BJ3359" s="17"/>
      <c r="BK3359" s="17"/>
      <c r="BL3359" s="17"/>
      <c r="BN3359" s="16"/>
      <c r="BT3359" s="16"/>
      <c r="BU3359" s="16"/>
      <c r="BV3359" s="16"/>
      <c r="BY3359" s="16"/>
      <c r="BZ3359" s="16"/>
      <c r="CA3359" s="16"/>
      <c r="CH3359" s="16"/>
      <c r="CI3359" s="16"/>
    </row>
    <row r="3360" spans="6:87" x14ac:dyDescent="0.25">
      <c r="F3360" s="16"/>
      <c r="G3360" s="16"/>
      <c r="U3360" s="16"/>
      <c r="V3360" s="16"/>
      <c r="W3360" s="16"/>
      <c r="Y3360" s="16"/>
      <c r="Z3360" s="16"/>
      <c r="AA3360" s="16"/>
      <c r="AB3360" s="17"/>
      <c r="AC3360" s="16"/>
      <c r="AE3360" s="16"/>
      <c r="AG3360" s="17"/>
      <c r="AH3360" s="16"/>
      <c r="AJ3360" s="16"/>
      <c r="AL3360" s="17"/>
      <c r="AM3360" s="16"/>
      <c r="AO3360" s="16"/>
      <c r="AQ3360" s="16"/>
      <c r="AS3360" s="16"/>
      <c r="AU3360" s="16"/>
      <c r="AW3360" s="16"/>
      <c r="AY3360" s="16"/>
      <c r="BA3360" s="16"/>
      <c r="BC3360" s="16"/>
      <c r="BE3360" s="16"/>
      <c r="BF3360" s="17"/>
      <c r="BG3360" s="16"/>
      <c r="BI3360" s="17"/>
      <c r="BJ3360" s="17"/>
      <c r="BK3360" s="17"/>
      <c r="BL3360" s="17"/>
      <c r="BN3360" s="16"/>
      <c r="BT3360" s="16"/>
      <c r="BU3360" s="16"/>
      <c r="BV3360" s="16"/>
      <c r="BY3360" s="16"/>
      <c r="BZ3360" s="16"/>
      <c r="CA3360" s="16"/>
      <c r="CH3360" s="16"/>
      <c r="CI3360" s="16"/>
    </row>
    <row r="3361" spans="6:87" x14ac:dyDescent="0.25">
      <c r="F3361" s="16"/>
      <c r="G3361" s="16"/>
      <c r="U3361" s="16"/>
      <c r="V3361" s="16"/>
      <c r="W3361" s="16"/>
      <c r="Y3361" s="16"/>
      <c r="Z3361" s="16"/>
      <c r="AA3361" s="16"/>
      <c r="AB3361" s="17"/>
      <c r="AC3361" s="16"/>
      <c r="AE3361" s="16"/>
      <c r="AG3361" s="17"/>
      <c r="AH3361" s="16"/>
      <c r="AJ3361" s="16"/>
      <c r="AL3361" s="17"/>
      <c r="AM3361" s="16"/>
      <c r="AO3361" s="16"/>
      <c r="AQ3361" s="16"/>
      <c r="AS3361" s="16"/>
      <c r="AU3361" s="16"/>
      <c r="AW3361" s="16"/>
      <c r="AY3361" s="16"/>
      <c r="BA3361" s="16"/>
      <c r="BC3361" s="16"/>
      <c r="BE3361" s="16"/>
      <c r="BF3361" s="17"/>
      <c r="BG3361" s="16"/>
      <c r="BI3361" s="17"/>
      <c r="BJ3361" s="17"/>
      <c r="BK3361" s="17"/>
      <c r="BL3361" s="17"/>
      <c r="BN3361" s="16"/>
      <c r="BT3361" s="16"/>
      <c r="BU3361" s="16"/>
      <c r="BV3361" s="16"/>
      <c r="BY3361" s="16"/>
      <c r="BZ3361" s="16"/>
      <c r="CA3361" s="16"/>
      <c r="CH3361" s="16"/>
      <c r="CI3361" s="16"/>
    </row>
    <row r="3362" spans="6:87" x14ac:dyDescent="0.25">
      <c r="F3362" s="16"/>
      <c r="G3362" s="16"/>
      <c r="U3362" s="16"/>
      <c r="V3362" s="16"/>
      <c r="W3362" s="16"/>
      <c r="Y3362" s="16"/>
      <c r="Z3362" s="16"/>
      <c r="AA3362" s="16"/>
      <c r="AB3362" s="17"/>
      <c r="AC3362" s="16"/>
      <c r="AE3362" s="16"/>
      <c r="AG3362" s="17"/>
      <c r="AH3362" s="16"/>
      <c r="AJ3362" s="16"/>
      <c r="AL3362" s="17"/>
      <c r="AM3362" s="16"/>
      <c r="AO3362" s="16"/>
      <c r="AQ3362" s="16"/>
      <c r="AS3362" s="16"/>
      <c r="AU3362" s="16"/>
      <c r="AW3362" s="16"/>
      <c r="AY3362" s="16"/>
      <c r="BA3362" s="16"/>
      <c r="BC3362" s="16"/>
      <c r="BE3362" s="16"/>
      <c r="BF3362" s="17"/>
      <c r="BG3362" s="16"/>
      <c r="BI3362" s="17"/>
      <c r="BJ3362" s="17"/>
      <c r="BK3362" s="17"/>
      <c r="BL3362" s="17"/>
      <c r="BN3362" s="16"/>
      <c r="BT3362" s="16"/>
      <c r="BU3362" s="16"/>
      <c r="BV3362" s="16"/>
      <c r="BY3362" s="16"/>
      <c r="BZ3362" s="16"/>
      <c r="CA3362" s="16"/>
      <c r="CH3362" s="16"/>
      <c r="CI3362" s="16"/>
    </row>
    <row r="3363" spans="6:87" x14ac:dyDescent="0.25">
      <c r="F3363" s="16"/>
      <c r="G3363" s="16"/>
      <c r="U3363" s="16"/>
      <c r="V3363" s="16"/>
      <c r="W3363" s="16"/>
      <c r="Y3363" s="16"/>
      <c r="Z3363" s="16"/>
      <c r="AA3363" s="16"/>
      <c r="AB3363" s="17"/>
      <c r="AC3363" s="16"/>
      <c r="AE3363" s="16"/>
      <c r="AG3363" s="17"/>
      <c r="AH3363" s="16"/>
      <c r="AJ3363" s="16"/>
      <c r="AL3363" s="17"/>
      <c r="AM3363" s="16"/>
      <c r="AO3363" s="16"/>
      <c r="AQ3363" s="16"/>
      <c r="AS3363" s="16"/>
      <c r="AU3363" s="16"/>
      <c r="AW3363" s="16"/>
      <c r="AY3363" s="16"/>
      <c r="BA3363" s="16"/>
      <c r="BC3363" s="16"/>
      <c r="BE3363" s="16"/>
      <c r="BF3363" s="17"/>
      <c r="BG3363" s="16"/>
      <c r="BI3363" s="17"/>
      <c r="BJ3363" s="17"/>
      <c r="BK3363" s="17"/>
      <c r="BL3363" s="17"/>
      <c r="BN3363" s="16"/>
      <c r="BT3363" s="16"/>
      <c r="BU3363" s="16"/>
      <c r="BV3363" s="16"/>
      <c r="BY3363" s="16"/>
      <c r="BZ3363" s="16"/>
      <c r="CA3363" s="16"/>
      <c r="CH3363" s="16"/>
      <c r="CI3363" s="16"/>
    </row>
    <row r="3364" spans="6:87" x14ac:dyDescent="0.25">
      <c r="F3364" s="16"/>
      <c r="G3364" s="16"/>
      <c r="U3364" s="16"/>
      <c r="V3364" s="16"/>
      <c r="W3364" s="16"/>
      <c r="Y3364" s="16"/>
      <c r="Z3364" s="16"/>
      <c r="AA3364" s="16"/>
      <c r="AB3364" s="17"/>
      <c r="AC3364" s="16"/>
      <c r="AE3364" s="16"/>
      <c r="AG3364" s="17"/>
      <c r="AH3364" s="16"/>
      <c r="AJ3364" s="16"/>
      <c r="AL3364" s="17"/>
      <c r="AM3364" s="16"/>
      <c r="AO3364" s="16"/>
      <c r="AQ3364" s="16"/>
      <c r="AS3364" s="16"/>
      <c r="AU3364" s="16"/>
      <c r="AW3364" s="16"/>
      <c r="AY3364" s="16"/>
      <c r="BA3364" s="16"/>
      <c r="BC3364" s="16"/>
      <c r="BE3364" s="16"/>
      <c r="BF3364" s="17"/>
      <c r="BG3364" s="16"/>
      <c r="BI3364" s="17"/>
      <c r="BJ3364" s="17"/>
      <c r="BK3364" s="17"/>
      <c r="BL3364" s="17"/>
      <c r="BN3364" s="16"/>
      <c r="BT3364" s="16"/>
      <c r="BU3364" s="16"/>
      <c r="BV3364" s="16"/>
      <c r="BY3364" s="16"/>
      <c r="BZ3364" s="16"/>
      <c r="CA3364" s="16"/>
      <c r="CH3364" s="16"/>
      <c r="CI3364" s="16"/>
    </row>
    <row r="3365" spans="6:87" x14ac:dyDescent="0.25">
      <c r="F3365" s="16"/>
      <c r="G3365" s="16"/>
      <c r="U3365" s="16"/>
      <c r="V3365" s="16"/>
      <c r="W3365" s="16"/>
      <c r="Y3365" s="16"/>
      <c r="Z3365" s="16"/>
      <c r="AA3365" s="16"/>
      <c r="AB3365" s="17"/>
      <c r="AC3365" s="16"/>
      <c r="AE3365" s="16"/>
      <c r="AG3365" s="17"/>
      <c r="AH3365" s="16"/>
      <c r="AJ3365" s="16"/>
      <c r="AL3365" s="17"/>
      <c r="AM3365" s="16"/>
      <c r="AO3365" s="16"/>
      <c r="AQ3365" s="16"/>
      <c r="AS3365" s="16"/>
      <c r="AU3365" s="16"/>
      <c r="AW3365" s="16"/>
      <c r="AY3365" s="16"/>
      <c r="BA3365" s="16"/>
      <c r="BC3365" s="16"/>
      <c r="BE3365" s="16"/>
      <c r="BF3365" s="17"/>
      <c r="BG3365" s="16"/>
      <c r="BI3365" s="17"/>
      <c r="BJ3365" s="17"/>
      <c r="BK3365" s="17"/>
      <c r="BL3365" s="17"/>
      <c r="BN3365" s="16"/>
      <c r="BT3365" s="16"/>
      <c r="BU3365" s="16"/>
      <c r="BV3365" s="16"/>
      <c r="BY3365" s="16"/>
      <c r="BZ3365" s="16"/>
      <c r="CA3365" s="16"/>
      <c r="CH3365" s="16"/>
      <c r="CI3365" s="16"/>
    </row>
    <row r="3366" spans="6:87" x14ac:dyDescent="0.25">
      <c r="F3366" s="16"/>
      <c r="G3366" s="16"/>
      <c r="U3366" s="16"/>
      <c r="V3366" s="16"/>
      <c r="W3366" s="16"/>
      <c r="Y3366" s="16"/>
      <c r="Z3366" s="16"/>
      <c r="AA3366" s="16"/>
      <c r="AB3366" s="17"/>
      <c r="AC3366" s="16"/>
      <c r="AE3366" s="16"/>
      <c r="AG3366" s="17"/>
      <c r="AH3366" s="16"/>
      <c r="AJ3366" s="16"/>
      <c r="AL3366" s="17"/>
      <c r="AM3366" s="16"/>
      <c r="AO3366" s="16"/>
      <c r="AQ3366" s="16"/>
      <c r="AS3366" s="16"/>
      <c r="AU3366" s="16"/>
      <c r="AW3366" s="16"/>
      <c r="AY3366" s="16"/>
      <c r="BA3366" s="16"/>
      <c r="BC3366" s="16"/>
      <c r="BE3366" s="16"/>
      <c r="BF3366" s="17"/>
      <c r="BG3366" s="16"/>
      <c r="BI3366" s="17"/>
      <c r="BJ3366" s="17"/>
      <c r="BK3366" s="17"/>
      <c r="BL3366" s="17"/>
      <c r="BN3366" s="16"/>
      <c r="BT3366" s="16"/>
      <c r="BU3366" s="16"/>
      <c r="BV3366" s="16"/>
      <c r="BY3366" s="16"/>
      <c r="BZ3366" s="16"/>
      <c r="CA3366" s="16"/>
      <c r="CH3366" s="16"/>
      <c r="CI3366" s="16"/>
    </row>
    <row r="3367" spans="6:87" x14ac:dyDescent="0.25">
      <c r="F3367" s="16"/>
      <c r="G3367" s="16"/>
      <c r="U3367" s="16"/>
      <c r="V3367" s="16"/>
      <c r="W3367" s="16"/>
      <c r="Y3367" s="16"/>
      <c r="Z3367" s="16"/>
      <c r="AA3367" s="16"/>
      <c r="AB3367" s="17"/>
      <c r="AC3367" s="16"/>
      <c r="AE3367" s="16"/>
      <c r="AG3367" s="17"/>
      <c r="AH3367" s="16"/>
      <c r="AJ3367" s="16"/>
      <c r="AL3367" s="17"/>
      <c r="AM3367" s="16"/>
      <c r="AO3367" s="16"/>
      <c r="AQ3367" s="16"/>
      <c r="AS3367" s="16"/>
      <c r="AU3367" s="16"/>
      <c r="AW3367" s="16"/>
      <c r="AY3367" s="16"/>
      <c r="BA3367" s="16"/>
      <c r="BC3367" s="16"/>
      <c r="BE3367" s="16"/>
      <c r="BF3367" s="17"/>
      <c r="BG3367" s="16"/>
      <c r="BI3367" s="17"/>
      <c r="BJ3367" s="17"/>
      <c r="BK3367" s="17"/>
      <c r="BL3367" s="17"/>
      <c r="BN3367" s="16"/>
      <c r="BT3367" s="16"/>
      <c r="BU3367" s="16"/>
      <c r="BV3367" s="16"/>
      <c r="BY3367" s="16"/>
      <c r="BZ3367" s="16"/>
      <c r="CA3367" s="16"/>
      <c r="CH3367" s="16"/>
      <c r="CI3367" s="16"/>
    </row>
    <row r="3368" spans="6:87" x14ac:dyDescent="0.25">
      <c r="F3368" s="16"/>
      <c r="G3368" s="16"/>
      <c r="U3368" s="16"/>
      <c r="V3368" s="16"/>
      <c r="W3368" s="16"/>
      <c r="Y3368" s="16"/>
      <c r="Z3368" s="16"/>
      <c r="AA3368" s="16"/>
      <c r="AB3368" s="17"/>
      <c r="AC3368" s="16"/>
      <c r="AE3368" s="16"/>
      <c r="AG3368" s="17"/>
      <c r="AH3368" s="16"/>
      <c r="AJ3368" s="16"/>
      <c r="AL3368" s="17"/>
      <c r="AM3368" s="16"/>
      <c r="AO3368" s="16"/>
      <c r="AQ3368" s="16"/>
      <c r="AS3368" s="16"/>
      <c r="AU3368" s="16"/>
      <c r="AW3368" s="16"/>
      <c r="AY3368" s="16"/>
      <c r="BA3368" s="16"/>
      <c r="BC3368" s="16"/>
      <c r="BE3368" s="16"/>
      <c r="BF3368" s="17"/>
      <c r="BG3368" s="16"/>
      <c r="BI3368" s="17"/>
      <c r="BJ3368" s="17"/>
      <c r="BK3368" s="17"/>
      <c r="BL3368" s="17"/>
      <c r="BN3368" s="16"/>
      <c r="BT3368" s="16"/>
      <c r="BU3368" s="16"/>
      <c r="BV3368" s="16"/>
      <c r="BY3368" s="16"/>
      <c r="BZ3368" s="16"/>
      <c r="CA3368" s="16"/>
      <c r="CH3368" s="16"/>
      <c r="CI3368" s="16"/>
    </row>
    <row r="3369" spans="6:87" x14ac:dyDescent="0.25">
      <c r="F3369" s="16"/>
      <c r="G3369" s="16"/>
      <c r="U3369" s="16"/>
      <c r="V3369" s="16"/>
      <c r="W3369" s="16"/>
      <c r="Y3369" s="16"/>
      <c r="Z3369" s="16"/>
      <c r="AA3369" s="16"/>
      <c r="AB3369" s="17"/>
      <c r="AC3369" s="16"/>
      <c r="AE3369" s="16"/>
      <c r="AG3369" s="17"/>
      <c r="AH3369" s="16"/>
      <c r="AJ3369" s="16"/>
      <c r="AL3369" s="17"/>
      <c r="AM3369" s="16"/>
      <c r="AO3369" s="16"/>
      <c r="AQ3369" s="16"/>
      <c r="AS3369" s="16"/>
      <c r="AU3369" s="16"/>
      <c r="AW3369" s="16"/>
      <c r="AY3369" s="16"/>
      <c r="BA3369" s="16"/>
      <c r="BC3369" s="16"/>
      <c r="BE3369" s="16"/>
      <c r="BF3369" s="17"/>
      <c r="BG3369" s="16"/>
      <c r="BI3369" s="17"/>
      <c r="BJ3369" s="17"/>
      <c r="BK3369" s="17"/>
      <c r="BL3369" s="17"/>
      <c r="BN3369" s="16"/>
      <c r="BT3369" s="16"/>
      <c r="BU3369" s="16"/>
      <c r="BV3369" s="16"/>
      <c r="BY3369" s="16"/>
      <c r="BZ3369" s="16"/>
      <c r="CA3369" s="16"/>
      <c r="CH3369" s="16"/>
      <c r="CI3369" s="16"/>
    </row>
    <row r="3370" spans="6:87" x14ac:dyDescent="0.25">
      <c r="F3370" s="16"/>
      <c r="G3370" s="16"/>
      <c r="U3370" s="16"/>
      <c r="V3370" s="16"/>
      <c r="W3370" s="16"/>
      <c r="Y3370" s="16"/>
      <c r="Z3370" s="16"/>
      <c r="AA3370" s="16"/>
      <c r="AB3370" s="17"/>
      <c r="AC3370" s="16"/>
      <c r="AE3370" s="16"/>
      <c r="AG3370" s="17"/>
      <c r="AH3370" s="16"/>
      <c r="AJ3370" s="16"/>
      <c r="AL3370" s="17"/>
      <c r="AM3370" s="16"/>
      <c r="AO3370" s="16"/>
      <c r="AQ3370" s="16"/>
      <c r="AS3370" s="16"/>
      <c r="AU3370" s="16"/>
      <c r="AW3370" s="16"/>
      <c r="AY3370" s="16"/>
      <c r="BA3370" s="16"/>
      <c r="BC3370" s="16"/>
      <c r="BE3370" s="16"/>
      <c r="BF3370" s="17"/>
      <c r="BG3370" s="16"/>
      <c r="BI3370" s="17"/>
      <c r="BJ3370" s="17"/>
      <c r="BK3370" s="17"/>
      <c r="BL3370" s="17"/>
      <c r="BN3370" s="16"/>
      <c r="BT3370" s="16"/>
      <c r="BU3370" s="16"/>
      <c r="BV3370" s="16"/>
      <c r="BY3370" s="16"/>
      <c r="BZ3370" s="16"/>
      <c r="CA3370" s="16"/>
      <c r="CH3370" s="16"/>
      <c r="CI3370" s="16"/>
    </row>
    <row r="3371" spans="6:87" x14ac:dyDescent="0.25">
      <c r="F3371" s="16"/>
      <c r="G3371" s="16"/>
      <c r="U3371" s="16"/>
      <c r="V3371" s="16"/>
      <c r="W3371" s="16"/>
      <c r="Y3371" s="16"/>
      <c r="Z3371" s="16"/>
      <c r="AA3371" s="16"/>
      <c r="AB3371" s="17"/>
      <c r="AC3371" s="16"/>
      <c r="AE3371" s="16"/>
      <c r="AG3371" s="17"/>
      <c r="AH3371" s="16"/>
      <c r="AJ3371" s="16"/>
      <c r="AL3371" s="17"/>
      <c r="AM3371" s="16"/>
      <c r="AO3371" s="16"/>
      <c r="AQ3371" s="16"/>
      <c r="AS3371" s="16"/>
      <c r="AU3371" s="16"/>
      <c r="AW3371" s="16"/>
      <c r="AY3371" s="16"/>
      <c r="BA3371" s="16"/>
      <c r="BC3371" s="16"/>
      <c r="BE3371" s="16"/>
      <c r="BF3371" s="17"/>
      <c r="BG3371" s="16"/>
      <c r="BI3371" s="17"/>
      <c r="BJ3371" s="17"/>
      <c r="BK3371" s="17"/>
      <c r="BL3371" s="17"/>
      <c r="BN3371" s="16"/>
      <c r="BT3371" s="16"/>
      <c r="BU3371" s="16"/>
      <c r="BV3371" s="16"/>
      <c r="BY3371" s="16"/>
      <c r="BZ3371" s="16"/>
      <c r="CA3371" s="16"/>
      <c r="CH3371" s="16"/>
      <c r="CI3371" s="16"/>
    </row>
    <row r="3372" spans="6:87" x14ac:dyDescent="0.25">
      <c r="F3372" s="16"/>
      <c r="G3372" s="16"/>
      <c r="U3372" s="16"/>
      <c r="V3372" s="16"/>
      <c r="W3372" s="16"/>
      <c r="Y3372" s="16"/>
      <c r="Z3372" s="16"/>
      <c r="AA3372" s="16"/>
      <c r="AB3372" s="17"/>
      <c r="AC3372" s="16"/>
      <c r="AE3372" s="16"/>
      <c r="AG3372" s="17"/>
      <c r="AH3372" s="16"/>
      <c r="AJ3372" s="16"/>
      <c r="AL3372" s="17"/>
      <c r="AM3372" s="16"/>
      <c r="AO3372" s="16"/>
      <c r="AQ3372" s="16"/>
      <c r="AS3372" s="16"/>
      <c r="AU3372" s="16"/>
      <c r="AW3372" s="16"/>
      <c r="AY3372" s="16"/>
      <c r="BA3372" s="16"/>
      <c r="BC3372" s="16"/>
      <c r="BE3372" s="16"/>
      <c r="BF3372" s="17"/>
      <c r="BG3372" s="16"/>
      <c r="BI3372" s="17"/>
      <c r="BJ3372" s="17"/>
      <c r="BK3372" s="17"/>
      <c r="BL3372" s="17"/>
      <c r="BN3372" s="16"/>
      <c r="BT3372" s="16"/>
      <c r="BU3372" s="16"/>
      <c r="BV3372" s="16"/>
      <c r="BY3372" s="16"/>
      <c r="BZ3372" s="16"/>
      <c r="CA3372" s="16"/>
      <c r="CH3372" s="16"/>
      <c r="CI3372" s="16"/>
    </row>
    <row r="3373" spans="6:87" x14ac:dyDescent="0.25">
      <c r="F3373" s="16"/>
      <c r="G3373" s="16"/>
      <c r="U3373" s="16"/>
      <c r="V3373" s="16"/>
      <c r="W3373" s="16"/>
      <c r="Y3373" s="16"/>
      <c r="Z3373" s="16"/>
      <c r="AA3373" s="16"/>
      <c r="AB3373" s="17"/>
      <c r="AC3373" s="16"/>
      <c r="AE3373" s="16"/>
      <c r="AG3373" s="17"/>
      <c r="AH3373" s="16"/>
      <c r="AJ3373" s="16"/>
      <c r="AL3373" s="17"/>
      <c r="AM3373" s="16"/>
      <c r="AO3373" s="16"/>
      <c r="AQ3373" s="16"/>
      <c r="AS3373" s="16"/>
      <c r="AU3373" s="16"/>
      <c r="AW3373" s="16"/>
      <c r="AY3373" s="16"/>
      <c r="BA3373" s="16"/>
      <c r="BC3373" s="16"/>
      <c r="BE3373" s="16"/>
      <c r="BF3373" s="17"/>
      <c r="BG3373" s="16"/>
      <c r="BI3373" s="17"/>
      <c r="BJ3373" s="17"/>
      <c r="BK3373" s="17"/>
      <c r="BL3373" s="17"/>
      <c r="BN3373" s="16"/>
      <c r="BT3373" s="16"/>
      <c r="BU3373" s="16"/>
      <c r="BV3373" s="16"/>
      <c r="BY3373" s="16"/>
      <c r="BZ3373" s="16"/>
      <c r="CA3373" s="16"/>
      <c r="CH3373" s="16"/>
      <c r="CI3373" s="16"/>
    </row>
    <row r="3374" spans="6:87" x14ac:dyDescent="0.25">
      <c r="F3374" s="16"/>
      <c r="G3374" s="16"/>
      <c r="U3374" s="16"/>
      <c r="V3374" s="16"/>
      <c r="W3374" s="16"/>
      <c r="Y3374" s="16"/>
      <c r="Z3374" s="16"/>
      <c r="AA3374" s="16"/>
      <c r="AB3374" s="17"/>
      <c r="AC3374" s="16"/>
      <c r="AE3374" s="16"/>
      <c r="AG3374" s="17"/>
      <c r="AH3374" s="16"/>
      <c r="AJ3374" s="16"/>
      <c r="AL3374" s="17"/>
      <c r="AM3374" s="16"/>
      <c r="AO3374" s="16"/>
      <c r="AQ3374" s="16"/>
      <c r="AS3374" s="16"/>
      <c r="AU3374" s="16"/>
      <c r="AW3374" s="16"/>
      <c r="AY3374" s="16"/>
      <c r="BA3374" s="16"/>
      <c r="BC3374" s="16"/>
      <c r="BE3374" s="16"/>
      <c r="BF3374" s="17"/>
      <c r="BG3374" s="16"/>
      <c r="BI3374" s="17"/>
      <c r="BJ3374" s="17"/>
      <c r="BK3374" s="17"/>
      <c r="BL3374" s="17"/>
      <c r="BN3374" s="16"/>
      <c r="BT3374" s="16"/>
      <c r="BU3374" s="16"/>
      <c r="BV3374" s="16"/>
      <c r="BY3374" s="16"/>
      <c r="BZ3374" s="16"/>
      <c r="CA3374" s="16"/>
      <c r="CH3374" s="16"/>
      <c r="CI3374" s="16"/>
    </row>
    <row r="3375" spans="6:87" x14ac:dyDescent="0.25">
      <c r="F3375" s="16"/>
      <c r="G3375" s="16"/>
      <c r="U3375" s="16"/>
      <c r="V3375" s="16"/>
      <c r="W3375" s="16"/>
      <c r="Y3375" s="16"/>
      <c r="Z3375" s="16"/>
      <c r="AA3375" s="16"/>
      <c r="AB3375" s="17"/>
      <c r="AC3375" s="16"/>
      <c r="AE3375" s="16"/>
      <c r="AG3375" s="17"/>
      <c r="AH3375" s="16"/>
      <c r="AJ3375" s="16"/>
      <c r="AL3375" s="17"/>
      <c r="AM3375" s="16"/>
      <c r="AO3375" s="16"/>
      <c r="AQ3375" s="16"/>
      <c r="AS3375" s="16"/>
      <c r="AU3375" s="16"/>
      <c r="AW3375" s="16"/>
      <c r="AY3375" s="16"/>
      <c r="BA3375" s="16"/>
      <c r="BC3375" s="16"/>
      <c r="BE3375" s="16"/>
      <c r="BF3375" s="17"/>
      <c r="BG3375" s="16"/>
      <c r="BI3375" s="17"/>
      <c r="BJ3375" s="17"/>
      <c r="BK3375" s="17"/>
      <c r="BL3375" s="17"/>
      <c r="BN3375" s="16"/>
      <c r="BT3375" s="16"/>
      <c r="BU3375" s="16"/>
      <c r="BV3375" s="16"/>
      <c r="BY3375" s="16"/>
      <c r="BZ3375" s="16"/>
      <c r="CA3375" s="16"/>
      <c r="CH3375" s="16"/>
      <c r="CI3375" s="16"/>
    </row>
    <row r="3376" spans="6:87" x14ac:dyDescent="0.25">
      <c r="F3376" s="16"/>
      <c r="G3376" s="16"/>
      <c r="U3376" s="16"/>
      <c r="V3376" s="16"/>
      <c r="W3376" s="16"/>
      <c r="Y3376" s="16"/>
      <c r="Z3376" s="16"/>
      <c r="AA3376" s="16"/>
      <c r="AB3376" s="17"/>
      <c r="AC3376" s="16"/>
      <c r="AE3376" s="16"/>
      <c r="AG3376" s="17"/>
      <c r="AH3376" s="16"/>
      <c r="AJ3376" s="16"/>
      <c r="AL3376" s="17"/>
      <c r="AM3376" s="16"/>
      <c r="AO3376" s="16"/>
      <c r="AQ3376" s="16"/>
      <c r="AS3376" s="16"/>
      <c r="AU3376" s="16"/>
      <c r="AW3376" s="16"/>
      <c r="AY3376" s="16"/>
      <c r="BA3376" s="16"/>
      <c r="BC3376" s="16"/>
      <c r="BE3376" s="16"/>
      <c r="BF3376" s="17"/>
      <c r="BG3376" s="16"/>
      <c r="BI3376" s="17"/>
      <c r="BJ3376" s="17"/>
      <c r="BK3376" s="17"/>
      <c r="BL3376" s="17"/>
      <c r="BN3376" s="16"/>
      <c r="BT3376" s="16"/>
      <c r="BU3376" s="16"/>
      <c r="BV3376" s="16"/>
      <c r="BY3376" s="16"/>
      <c r="BZ3376" s="16"/>
      <c r="CA3376" s="16"/>
      <c r="CH3376" s="16"/>
      <c r="CI3376" s="16"/>
    </row>
    <row r="3377" spans="6:87" x14ac:dyDescent="0.25">
      <c r="F3377" s="16"/>
      <c r="G3377" s="16"/>
      <c r="U3377" s="16"/>
      <c r="V3377" s="16"/>
      <c r="W3377" s="16"/>
      <c r="Y3377" s="16"/>
      <c r="Z3377" s="16"/>
      <c r="AA3377" s="16"/>
      <c r="AB3377" s="17"/>
      <c r="AC3377" s="16"/>
      <c r="AE3377" s="16"/>
      <c r="AG3377" s="17"/>
      <c r="AH3377" s="16"/>
      <c r="AJ3377" s="16"/>
      <c r="AL3377" s="17"/>
      <c r="AM3377" s="16"/>
      <c r="AO3377" s="16"/>
      <c r="AQ3377" s="16"/>
      <c r="AS3377" s="16"/>
      <c r="AU3377" s="16"/>
      <c r="AW3377" s="16"/>
      <c r="AY3377" s="16"/>
      <c r="BA3377" s="16"/>
      <c r="BC3377" s="16"/>
      <c r="BE3377" s="16"/>
      <c r="BF3377" s="17"/>
      <c r="BG3377" s="16"/>
      <c r="BI3377" s="17"/>
      <c r="BJ3377" s="17"/>
      <c r="BK3377" s="17"/>
      <c r="BL3377" s="17"/>
      <c r="BN3377" s="16"/>
      <c r="BT3377" s="16"/>
      <c r="BU3377" s="16"/>
      <c r="BV3377" s="16"/>
      <c r="BY3377" s="16"/>
      <c r="BZ3377" s="16"/>
      <c r="CA3377" s="16"/>
      <c r="CH3377" s="16"/>
      <c r="CI3377" s="16"/>
    </row>
    <row r="3378" spans="6:87" x14ac:dyDescent="0.25">
      <c r="F3378" s="16"/>
      <c r="G3378" s="16"/>
      <c r="U3378" s="16"/>
      <c r="V3378" s="16"/>
      <c r="W3378" s="16"/>
      <c r="Y3378" s="16"/>
      <c r="Z3378" s="16"/>
      <c r="AA3378" s="16"/>
      <c r="AB3378" s="17"/>
      <c r="AC3378" s="16"/>
      <c r="AE3378" s="16"/>
      <c r="AG3378" s="17"/>
      <c r="AH3378" s="16"/>
      <c r="AJ3378" s="16"/>
      <c r="AL3378" s="17"/>
      <c r="AM3378" s="16"/>
      <c r="AO3378" s="16"/>
      <c r="AQ3378" s="16"/>
      <c r="AS3378" s="16"/>
      <c r="AU3378" s="16"/>
      <c r="AW3378" s="16"/>
      <c r="AY3378" s="16"/>
      <c r="BA3378" s="16"/>
      <c r="BC3378" s="16"/>
      <c r="BE3378" s="16"/>
      <c r="BF3378" s="17"/>
      <c r="BG3378" s="16"/>
      <c r="BI3378" s="17"/>
      <c r="BJ3378" s="17"/>
      <c r="BK3378" s="17"/>
      <c r="BL3378" s="17"/>
      <c r="BN3378" s="16"/>
      <c r="BT3378" s="16"/>
      <c r="BU3378" s="16"/>
      <c r="BV3378" s="16"/>
      <c r="BY3378" s="16"/>
      <c r="BZ3378" s="16"/>
      <c r="CA3378" s="16"/>
      <c r="CH3378" s="16"/>
      <c r="CI3378" s="16"/>
    </row>
    <row r="3379" spans="6:87" x14ac:dyDescent="0.25">
      <c r="F3379" s="16"/>
      <c r="G3379" s="16"/>
      <c r="U3379" s="16"/>
      <c r="V3379" s="16"/>
      <c r="W3379" s="16"/>
      <c r="Y3379" s="16"/>
      <c r="Z3379" s="16"/>
      <c r="AA3379" s="16"/>
      <c r="AB3379" s="17"/>
      <c r="AC3379" s="16"/>
      <c r="AE3379" s="16"/>
      <c r="AG3379" s="17"/>
      <c r="AH3379" s="16"/>
      <c r="AJ3379" s="16"/>
      <c r="AL3379" s="17"/>
      <c r="AM3379" s="16"/>
      <c r="AO3379" s="16"/>
      <c r="AQ3379" s="16"/>
      <c r="AS3379" s="16"/>
      <c r="AU3379" s="16"/>
      <c r="AW3379" s="16"/>
      <c r="AY3379" s="16"/>
      <c r="BA3379" s="16"/>
      <c r="BC3379" s="16"/>
      <c r="BE3379" s="16"/>
      <c r="BF3379" s="17"/>
      <c r="BG3379" s="16"/>
      <c r="BI3379" s="17"/>
      <c r="BJ3379" s="17"/>
      <c r="BK3379" s="17"/>
      <c r="BL3379" s="17"/>
      <c r="BN3379" s="16"/>
      <c r="BT3379" s="16"/>
      <c r="BU3379" s="16"/>
      <c r="BV3379" s="16"/>
      <c r="BY3379" s="16"/>
      <c r="BZ3379" s="16"/>
      <c r="CA3379" s="16"/>
      <c r="CH3379" s="16"/>
      <c r="CI3379" s="16"/>
    </row>
    <row r="3380" spans="6:87" x14ac:dyDescent="0.25">
      <c r="F3380" s="16"/>
      <c r="G3380" s="16"/>
      <c r="U3380" s="16"/>
      <c r="V3380" s="16"/>
      <c r="W3380" s="16"/>
      <c r="Y3380" s="16"/>
      <c r="Z3380" s="16"/>
      <c r="AA3380" s="16"/>
      <c r="AB3380" s="17"/>
      <c r="AC3380" s="16"/>
      <c r="AE3380" s="16"/>
      <c r="AG3380" s="17"/>
      <c r="AH3380" s="16"/>
      <c r="AJ3380" s="16"/>
      <c r="AL3380" s="17"/>
      <c r="AM3380" s="16"/>
      <c r="AO3380" s="16"/>
      <c r="AQ3380" s="16"/>
      <c r="AS3380" s="16"/>
      <c r="AU3380" s="16"/>
      <c r="AW3380" s="16"/>
      <c r="AY3380" s="16"/>
      <c r="BA3380" s="16"/>
      <c r="BC3380" s="16"/>
      <c r="BE3380" s="16"/>
      <c r="BF3380" s="17"/>
      <c r="BG3380" s="16"/>
      <c r="BI3380" s="17"/>
      <c r="BJ3380" s="17"/>
      <c r="BK3380" s="17"/>
      <c r="BL3380" s="17"/>
      <c r="BN3380" s="16"/>
      <c r="BT3380" s="16"/>
      <c r="BU3380" s="16"/>
      <c r="BV3380" s="16"/>
      <c r="BY3380" s="16"/>
      <c r="BZ3380" s="16"/>
      <c r="CA3380" s="16"/>
      <c r="CH3380" s="16"/>
      <c r="CI3380" s="16"/>
    </row>
    <row r="3381" spans="6:87" x14ac:dyDescent="0.25">
      <c r="F3381" s="16"/>
      <c r="G3381" s="16"/>
      <c r="U3381" s="16"/>
      <c r="V3381" s="16"/>
      <c r="W3381" s="16"/>
      <c r="Y3381" s="16"/>
      <c r="Z3381" s="16"/>
      <c r="AA3381" s="16"/>
      <c r="AB3381" s="17"/>
      <c r="AC3381" s="16"/>
      <c r="AE3381" s="16"/>
      <c r="AG3381" s="17"/>
      <c r="AH3381" s="16"/>
      <c r="AJ3381" s="16"/>
      <c r="AL3381" s="17"/>
      <c r="AM3381" s="16"/>
      <c r="AO3381" s="16"/>
      <c r="AQ3381" s="16"/>
      <c r="AS3381" s="16"/>
      <c r="AU3381" s="16"/>
      <c r="AW3381" s="16"/>
      <c r="AY3381" s="16"/>
      <c r="BA3381" s="16"/>
      <c r="BC3381" s="16"/>
      <c r="BE3381" s="16"/>
      <c r="BF3381" s="17"/>
      <c r="BG3381" s="16"/>
      <c r="BI3381" s="17"/>
      <c r="BJ3381" s="17"/>
      <c r="BK3381" s="17"/>
      <c r="BL3381" s="17"/>
      <c r="BN3381" s="16"/>
      <c r="BT3381" s="16"/>
      <c r="BU3381" s="16"/>
      <c r="BV3381" s="16"/>
      <c r="BY3381" s="16"/>
      <c r="BZ3381" s="16"/>
      <c r="CA3381" s="16"/>
      <c r="CH3381" s="16"/>
      <c r="CI3381" s="16"/>
    </row>
    <row r="3382" spans="6:87" x14ac:dyDescent="0.25">
      <c r="F3382" s="16"/>
      <c r="G3382" s="16"/>
      <c r="U3382" s="16"/>
      <c r="V3382" s="16"/>
      <c r="W3382" s="16"/>
      <c r="Y3382" s="16"/>
      <c r="Z3382" s="16"/>
      <c r="AA3382" s="16"/>
      <c r="AB3382" s="17"/>
      <c r="AC3382" s="16"/>
      <c r="AE3382" s="16"/>
      <c r="AG3382" s="17"/>
      <c r="AH3382" s="16"/>
      <c r="AJ3382" s="16"/>
      <c r="AL3382" s="17"/>
      <c r="AM3382" s="16"/>
      <c r="AO3382" s="16"/>
      <c r="AQ3382" s="16"/>
      <c r="AS3382" s="16"/>
      <c r="AU3382" s="16"/>
      <c r="AW3382" s="16"/>
      <c r="AY3382" s="16"/>
      <c r="BA3382" s="16"/>
      <c r="BC3382" s="16"/>
      <c r="BE3382" s="16"/>
      <c r="BF3382" s="17"/>
      <c r="BG3382" s="16"/>
      <c r="BI3382" s="17"/>
      <c r="BJ3382" s="17"/>
      <c r="BK3382" s="17"/>
      <c r="BL3382" s="17"/>
      <c r="BN3382" s="16"/>
      <c r="BT3382" s="16"/>
      <c r="BU3382" s="16"/>
      <c r="BV3382" s="16"/>
      <c r="BY3382" s="16"/>
      <c r="BZ3382" s="16"/>
      <c r="CA3382" s="16"/>
      <c r="CH3382" s="16"/>
      <c r="CI3382" s="16"/>
    </row>
    <row r="3383" spans="6:87" x14ac:dyDescent="0.25">
      <c r="F3383" s="16"/>
      <c r="G3383" s="16"/>
      <c r="U3383" s="16"/>
      <c r="V3383" s="16"/>
      <c r="W3383" s="16"/>
      <c r="Y3383" s="16"/>
      <c r="Z3383" s="16"/>
      <c r="AA3383" s="16"/>
      <c r="AB3383" s="17"/>
      <c r="AC3383" s="16"/>
      <c r="AE3383" s="16"/>
      <c r="AG3383" s="17"/>
      <c r="AH3383" s="16"/>
      <c r="AJ3383" s="16"/>
      <c r="AL3383" s="17"/>
      <c r="AM3383" s="16"/>
      <c r="AO3383" s="16"/>
      <c r="AQ3383" s="16"/>
      <c r="AS3383" s="16"/>
      <c r="AU3383" s="16"/>
      <c r="AW3383" s="16"/>
      <c r="AY3383" s="16"/>
      <c r="BA3383" s="16"/>
      <c r="BC3383" s="16"/>
      <c r="BE3383" s="16"/>
      <c r="BF3383" s="17"/>
      <c r="BG3383" s="16"/>
      <c r="BI3383" s="17"/>
      <c r="BJ3383" s="17"/>
      <c r="BK3383" s="17"/>
      <c r="BL3383" s="17"/>
      <c r="BN3383" s="16"/>
      <c r="BT3383" s="16"/>
      <c r="BU3383" s="16"/>
      <c r="BV3383" s="16"/>
      <c r="BY3383" s="16"/>
      <c r="BZ3383" s="16"/>
      <c r="CA3383" s="16"/>
      <c r="CH3383" s="16"/>
      <c r="CI3383" s="16"/>
    </row>
    <row r="3384" spans="6:87" x14ac:dyDescent="0.25">
      <c r="F3384" s="16"/>
      <c r="G3384" s="16"/>
      <c r="U3384" s="16"/>
      <c r="V3384" s="16"/>
      <c r="W3384" s="16"/>
      <c r="Y3384" s="16"/>
      <c r="Z3384" s="16"/>
      <c r="AA3384" s="16"/>
      <c r="AB3384" s="17"/>
      <c r="AC3384" s="16"/>
      <c r="AE3384" s="16"/>
      <c r="AG3384" s="17"/>
      <c r="AH3384" s="16"/>
      <c r="AJ3384" s="16"/>
      <c r="AL3384" s="17"/>
      <c r="AM3384" s="16"/>
      <c r="AO3384" s="16"/>
      <c r="AQ3384" s="16"/>
      <c r="AS3384" s="16"/>
      <c r="AU3384" s="16"/>
      <c r="AW3384" s="16"/>
      <c r="AY3384" s="16"/>
      <c r="BA3384" s="16"/>
      <c r="BC3384" s="16"/>
      <c r="BE3384" s="16"/>
      <c r="BF3384" s="17"/>
      <c r="BG3384" s="16"/>
      <c r="BI3384" s="17"/>
      <c r="BJ3384" s="17"/>
      <c r="BK3384" s="17"/>
      <c r="BL3384" s="17"/>
      <c r="BN3384" s="16"/>
      <c r="BT3384" s="16"/>
      <c r="BU3384" s="16"/>
      <c r="BV3384" s="16"/>
      <c r="BY3384" s="16"/>
      <c r="BZ3384" s="16"/>
      <c r="CA3384" s="16"/>
      <c r="CH3384" s="16"/>
      <c r="CI3384" s="16"/>
    </row>
    <row r="3385" spans="6:87" x14ac:dyDescent="0.25">
      <c r="F3385" s="16"/>
      <c r="G3385" s="16"/>
      <c r="U3385" s="16"/>
      <c r="V3385" s="16"/>
      <c r="W3385" s="16"/>
      <c r="Y3385" s="16"/>
      <c r="Z3385" s="16"/>
      <c r="AA3385" s="16"/>
      <c r="AB3385" s="17"/>
      <c r="AC3385" s="16"/>
      <c r="AE3385" s="16"/>
      <c r="AG3385" s="17"/>
      <c r="AH3385" s="16"/>
      <c r="AJ3385" s="16"/>
      <c r="AL3385" s="17"/>
      <c r="AM3385" s="16"/>
      <c r="AO3385" s="16"/>
      <c r="AQ3385" s="16"/>
      <c r="AS3385" s="16"/>
      <c r="AU3385" s="16"/>
      <c r="AW3385" s="16"/>
      <c r="AY3385" s="16"/>
      <c r="BA3385" s="16"/>
      <c r="BC3385" s="16"/>
      <c r="BE3385" s="16"/>
      <c r="BF3385" s="17"/>
      <c r="BG3385" s="16"/>
      <c r="BI3385" s="17"/>
      <c r="BJ3385" s="17"/>
      <c r="BK3385" s="17"/>
      <c r="BL3385" s="17"/>
      <c r="BN3385" s="16"/>
      <c r="BT3385" s="16"/>
      <c r="BU3385" s="16"/>
      <c r="BV3385" s="16"/>
      <c r="BY3385" s="16"/>
      <c r="BZ3385" s="16"/>
      <c r="CA3385" s="16"/>
      <c r="CH3385" s="16"/>
      <c r="CI3385" s="16"/>
    </row>
    <row r="3386" spans="6:87" x14ac:dyDescent="0.25">
      <c r="F3386" s="16"/>
      <c r="G3386" s="16"/>
      <c r="U3386" s="16"/>
      <c r="V3386" s="16"/>
      <c r="W3386" s="16"/>
      <c r="Y3386" s="16"/>
      <c r="Z3386" s="16"/>
      <c r="AA3386" s="16"/>
      <c r="AB3386" s="17"/>
      <c r="AC3386" s="16"/>
      <c r="AE3386" s="16"/>
      <c r="AG3386" s="17"/>
      <c r="AH3386" s="16"/>
      <c r="AJ3386" s="16"/>
      <c r="AL3386" s="17"/>
      <c r="AM3386" s="16"/>
      <c r="AO3386" s="16"/>
      <c r="AQ3386" s="16"/>
      <c r="AS3386" s="16"/>
      <c r="AU3386" s="16"/>
      <c r="AW3386" s="16"/>
      <c r="AY3386" s="16"/>
      <c r="BA3386" s="16"/>
      <c r="BC3386" s="16"/>
      <c r="BE3386" s="16"/>
      <c r="BF3386" s="17"/>
      <c r="BG3386" s="16"/>
      <c r="BI3386" s="17"/>
      <c r="BJ3386" s="17"/>
      <c r="BK3386" s="17"/>
      <c r="BL3386" s="17"/>
      <c r="BN3386" s="16"/>
      <c r="BT3386" s="16"/>
      <c r="BU3386" s="16"/>
      <c r="BV3386" s="16"/>
      <c r="BY3386" s="16"/>
      <c r="BZ3386" s="16"/>
      <c r="CA3386" s="16"/>
      <c r="CH3386" s="16"/>
      <c r="CI3386" s="16"/>
    </row>
    <row r="3387" spans="6:87" x14ac:dyDescent="0.25">
      <c r="F3387" s="16"/>
      <c r="G3387" s="16"/>
      <c r="U3387" s="16"/>
      <c r="V3387" s="16"/>
      <c r="W3387" s="16"/>
      <c r="Y3387" s="16"/>
      <c r="Z3387" s="16"/>
      <c r="AA3387" s="16"/>
      <c r="AB3387" s="17"/>
      <c r="AC3387" s="16"/>
      <c r="AE3387" s="16"/>
      <c r="AG3387" s="17"/>
      <c r="AH3387" s="16"/>
      <c r="AJ3387" s="16"/>
      <c r="AL3387" s="17"/>
      <c r="AM3387" s="16"/>
      <c r="AO3387" s="16"/>
      <c r="AQ3387" s="16"/>
      <c r="AS3387" s="16"/>
      <c r="AU3387" s="16"/>
      <c r="AW3387" s="16"/>
      <c r="AY3387" s="16"/>
      <c r="BA3387" s="16"/>
      <c r="BC3387" s="16"/>
      <c r="BE3387" s="16"/>
      <c r="BF3387" s="17"/>
      <c r="BG3387" s="16"/>
      <c r="BI3387" s="17"/>
      <c r="BJ3387" s="17"/>
      <c r="BK3387" s="17"/>
      <c r="BL3387" s="17"/>
      <c r="BN3387" s="16"/>
      <c r="BT3387" s="16"/>
      <c r="BU3387" s="16"/>
      <c r="BV3387" s="16"/>
      <c r="BY3387" s="16"/>
      <c r="BZ3387" s="16"/>
      <c r="CA3387" s="16"/>
      <c r="CH3387" s="16"/>
      <c r="CI3387" s="16"/>
    </row>
    <row r="3388" spans="6:87" x14ac:dyDescent="0.25">
      <c r="F3388" s="16"/>
      <c r="G3388" s="16"/>
      <c r="U3388" s="16"/>
      <c r="V3388" s="16"/>
      <c r="W3388" s="16"/>
      <c r="Y3388" s="16"/>
      <c r="Z3388" s="16"/>
      <c r="AA3388" s="16"/>
      <c r="AB3388" s="17"/>
      <c r="AC3388" s="16"/>
      <c r="AE3388" s="16"/>
      <c r="AG3388" s="17"/>
      <c r="AH3388" s="16"/>
      <c r="AJ3388" s="16"/>
      <c r="AL3388" s="17"/>
      <c r="AM3388" s="16"/>
      <c r="AO3388" s="16"/>
      <c r="AQ3388" s="16"/>
      <c r="AS3388" s="16"/>
      <c r="AU3388" s="16"/>
      <c r="AW3388" s="16"/>
      <c r="AY3388" s="16"/>
      <c r="BA3388" s="16"/>
      <c r="BC3388" s="16"/>
      <c r="BE3388" s="16"/>
      <c r="BF3388" s="17"/>
      <c r="BG3388" s="16"/>
      <c r="BI3388" s="17"/>
      <c r="BJ3388" s="17"/>
      <c r="BK3388" s="17"/>
      <c r="BL3388" s="17"/>
      <c r="BN3388" s="16"/>
      <c r="BT3388" s="16"/>
      <c r="BU3388" s="16"/>
      <c r="BV3388" s="16"/>
      <c r="BY3388" s="16"/>
      <c r="BZ3388" s="16"/>
      <c r="CA3388" s="16"/>
      <c r="CH3388" s="16"/>
      <c r="CI3388" s="16"/>
    </row>
    <row r="3389" spans="6:87" x14ac:dyDescent="0.25">
      <c r="F3389" s="16"/>
      <c r="G3389" s="16"/>
      <c r="U3389" s="16"/>
      <c r="V3389" s="16"/>
      <c r="W3389" s="16"/>
      <c r="Y3389" s="16"/>
      <c r="Z3389" s="16"/>
      <c r="AA3389" s="16"/>
      <c r="AB3389" s="17"/>
      <c r="AC3389" s="16"/>
      <c r="AE3389" s="16"/>
      <c r="AG3389" s="17"/>
      <c r="AH3389" s="16"/>
      <c r="AJ3389" s="16"/>
      <c r="AL3389" s="17"/>
      <c r="AM3389" s="16"/>
      <c r="AO3389" s="16"/>
      <c r="AQ3389" s="16"/>
      <c r="AS3389" s="16"/>
      <c r="AU3389" s="16"/>
      <c r="AW3389" s="16"/>
      <c r="AY3389" s="16"/>
      <c r="BA3389" s="16"/>
      <c r="BC3389" s="16"/>
      <c r="BE3389" s="16"/>
      <c r="BF3389" s="17"/>
      <c r="BG3389" s="16"/>
      <c r="BI3389" s="17"/>
      <c r="BJ3389" s="17"/>
      <c r="BK3389" s="17"/>
      <c r="BL3389" s="17"/>
      <c r="BN3389" s="16"/>
      <c r="BT3389" s="16"/>
      <c r="BU3389" s="16"/>
      <c r="BV3389" s="16"/>
      <c r="BY3389" s="16"/>
      <c r="BZ3389" s="16"/>
      <c r="CA3389" s="16"/>
      <c r="CH3389" s="16"/>
      <c r="CI3389" s="16"/>
    </row>
    <row r="3390" spans="6:87" x14ac:dyDescent="0.25">
      <c r="F3390" s="16"/>
      <c r="G3390" s="16"/>
      <c r="U3390" s="16"/>
      <c r="V3390" s="16"/>
      <c r="W3390" s="16"/>
      <c r="Y3390" s="16"/>
      <c r="Z3390" s="16"/>
      <c r="AA3390" s="16"/>
      <c r="AB3390" s="17"/>
      <c r="AC3390" s="16"/>
      <c r="AE3390" s="16"/>
      <c r="AG3390" s="17"/>
      <c r="AH3390" s="16"/>
      <c r="AJ3390" s="16"/>
      <c r="AL3390" s="17"/>
      <c r="AM3390" s="16"/>
      <c r="AO3390" s="16"/>
      <c r="AQ3390" s="16"/>
      <c r="AS3390" s="16"/>
      <c r="AU3390" s="16"/>
      <c r="AW3390" s="16"/>
      <c r="AY3390" s="16"/>
      <c r="BA3390" s="16"/>
      <c r="BC3390" s="16"/>
      <c r="BE3390" s="16"/>
      <c r="BF3390" s="17"/>
      <c r="BG3390" s="16"/>
      <c r="BI3390" s="17"/>
      <c r="BJ3390" s="17"/>
      <c r="BK3390" s="17"/>
      <c r="BL3390" s="17"/>
      <c r="BN3390" s="16"/>
      <c r="BT3390" s="16"/>
      <c r="BU3390" s="16"/>
      <c r="BV3390" s="16"/>
      <c r="BY3390" s="16"/>
      <c r="BZ3390" s="16"/>
      <c r="CA3390" s="16"/>
      <c r="CH3390" s="16"/>
      <c r="CI3390" s="16"/>
    </row>
    <row r="3391" spans="6:87" x14ac:dyDescent="0.25">
      <c r="F3391" s="16"/>
      <c r="G3391" s="16"/>
      <c r="U3391" s="16"/>
      <c r="V3391" s="16"/>
      <c r="W3391" s="16"/>
      <c r="Y3391" s="16"/>
      <c r="Z3391" s="16"/>
      <c r="AA3391" s="16"/>
      <c r="AB3391" s="17"/>
      <c r="AC3391" s="16"/>
      <c r="AE3391" s="16"/>
      <c r="AG3391" s="17"/>
      <c r="AH3391" s="16"/>
      <c r="AJ3391" s="16"/>
      <c r="AL3391" s="17"/>
      <c r="AM3391" s="16"/>
      <c r="AO3391" s="16"/>
      <c r="AQ3391" s="16"/>
      <c r="AS3391" s="16"/>
      <c r="AU3391" s="16"/>
      <c r="AW3391" s="16"/>
      <c r="AY3391" s="16"/>
      <c r="BA3391" s="16"/>
      <c r="BC3391" s="16"/>
      <c r="BE3391" s="16"/>
      <c r="BF3391" s="17"/>
      <c r="BG3391" s="16"/>
      <c r="BI3391" s="17"/>
      <c r="BJ3391" s="17"/>
      <c r="BK3391" s="17"/>
      <c r="BL3391" s="17"/>
      <c r="BN3391" s="16"/>
      <c r="BT3391" s="16"/>
      <c r="BU3391" s="16"/>
      <c r="BV3391" s="16"/>
      <c r="BY3391" s="16"/>
      <c r="BZ3391" s="16"/>
      <c r="CA3391" s="16"/>
      <c r="CH3391" s="16"/>
      <c r="CI3391" s="16"/>
    </row>
    <row r="3392" spans="6:87" x14ac:dyDescent="0.25">
      <c r="F3392" s="16"/>
      <c r="G3392" s="16"/>
      <c r="U3392" s="16"/>
      <c r="V3392" s="16"/>
      <c r="W3392" s="16"/>
      <c r="Y3392" s="16"/>
      <c r="Z3392" s="16"/>
      <c r="AA3392" s="16"/>
      <c r="AB3392" s="17"/>
      <c r="AC3392" s="16"/>
      <c r="AE3392" s="16"/>
      <c r="AG3392" s="17"/>
      <c r="AH3392" s="16"/>
      <c r="AJ3392" s="16"/>
      <c r="AL3392" s="17"/>
      <c r="AM3392" s="16"/>
      <c r="AO3392" s="16"/>
      <c r="AQ3392" s="16"/>
      <c r="AS3392" s="16"/>
      <c r="AU3392" s="16"/>
      <c r="AW3392" s="16"/>
      <c r="AY3392" s="16"/>
      <c r="BA3392" s="16"/>
      <c r="BC3392" s="16"/>
      <c r="BE3392" s="16"/>
      <c r="BF3392" s="17"/>
      <c r="BG3392" s="16"/>
      <c r="BI3392" s="17"/>
      <c r="BJ3392" s="17"/>
      <c r="BK3392" s="17"/>
      <c r="BL3392" s="17"/>
      <c r="BN3392" s="16"/>
      <c r="BT3392" s="16"/>
      <c r="BU3392" s="16"/>
      <c r="BV3392" s="16"/>
      <c r="BY3392" s="16"/>
      <c r="BZ3392" s="16"/>
      <c r="CA3392" s="16"/>
      <c r="CH3392" s="16"/>
      <c r="CI3392" s="16"/>
    </row>
    <row r="3393" spans="6:87" x14ac:dyDescent="0.25">
      <c r="F3393" s="16"/>
      <c r="G3393" s="16"/>
      <c r="U3393" s="16"/>
      <c r="V3393" s="16"/>
      <c r="W3393" s="16"/>
      <c r="Y3393" s="16"/>
      <c r="Z3393" s="16"/>
      <c r="AA3393" s="16"/>
      <c r="AB3393" s="17"/>
      <c r="AC3393" s="16"/>
      <c r="AE3393" s="16"/>
      <c r="AG3393" s="17"/>
      <c r="AH3393" s="16"/>
      <c r="AJ3393" s="16"/>
      <c r="AL3393" s="17"/>
      <c r="AM3393" s="16"/>
      <c r="AO3393" s="16"/>
      <c r="AQ3393" s="16"/>
      <c r="AS3393" s="16"/>
      <c r="AU3393" s="16"/>
      <c r="AW3393" s="16"/>
      <c r="AY3393" s="16"/>
      <c r="BA3393" s="16"/>
      <c r="BC3393" s="16"/>
      <c r="BE3393" s="16"/>
      <c r="BF3393" s="17"/>
      <c r="BG3393" s="16"/>
      <c r="BI3393" s="17"/>
      <c r="BJ3393" s="17"/>
      <c r="BK3393" s="17"/>
      <c r="BL3393" s="17"/>
      <c r="BN3393" s="16"/>
      <c r="BT3393" s="16"/>
      <c r="BU3393" s="16"/>
      <c r="BV3393" s="16"/>
      <c r="BY3393" s="16"/>
      <c r="BZ3393" s="16"/>
      <c r="CA3393" s="16"/>
      <c r="CH3393" s="16"/>
      <c r="CI3393" s="16"/>
    </row>
    <row r="3394" spans="6:87" x14ac:dyDescent="0.25">
      <c r="F3394" s="16"/>
      <c r="G3394" s="16"/>
      <c r="U3394" s="16"/>
      <c r="V3394" s="16"/>
      <c r="W3394" s="16"/>
      <c r="Y3394" s="16"/>
      <c r="Z3394" s="16"/>
      <c r="AA3394" s="16"/>
      <c r="AB3394" s="17"/>
      <c r="AC3394" s="16"/>
      <c r="AE3394" s="16"/>
      <c r="AG3394" s="17"/>
      <c r="AH3394" s="16"/>
      <c r="AJ3394" s="16"/>
      <c r="AL3394" s="17"/>
      <c r="AM3394" s="16"/>
      <c r="AO3394" s="16"/>
      <c r="AQ3394" s="16"/>
      <c r="AS3394" s="16"/>
      <c r="AU3394" s="16"/>
      <c r="AW3394" s="16"/>
      <c r="AY3394" s="16"/>
      <c r="BA3394" s="16"/>
      <c r="BC3394" s="16"/>
      <c r="BE3394" s="16"/>
      <c r="BF3394" s="17"/>
      <c r="BG3394" s="16"/>
      <c r="BI3394" s="17"/>
      <c r="BJ3394" s="17"/>
      <c r="BK3394" s="17"/>
      <c r="BL3394" s="17"/>
      <c r="BN3394" s="16"/>
      <c r="BT3394" s="16"/>
      <c r="BU3394" s="16"/>
      <c r="BV3394" s="16"/>
      <c r="BY3394" s="16"/>
      <c r="BZ3394" s="16"/>
      <c r="CA3394" s="16"/>
      <c r="CH3394" s="16"/>
      <c r="CI3394" s="16"/>
    </row>
    <row r="3395" spans="6:87" x14ac:dyDescent="0.25">
      <c r="F3395" s="16"/>
      <c r="G3395" s="16"/>
      <c r="U3395" s="16"/>
      <c r="V3395" s="16"/>
      <c r="W3395" s="16"/>
      <c r="Y3395" s="16"/>
      <c r="Z3395" s="16"/>
      <c r="AA3395" s="16"/>
      <c r="AB3395" s="17"/>
      <c r="AC3395" s="16"/>
      <c r="AE3395" s="16"/>
      <c r="AG3395" s="17"/>
      <c r="AH3395" s="16"/>
      <c r="AJ3395" s="16"/>
      <c r="AL3395" s="17"/>
      <c r="AM3395" s="16"/>
      <c r="AO3395" s="16"/>
      <c r="AQ3395" s="16"/>
      <c r="AS3395" s="16"/>
      <c r="AU3395" s="16"/>
      <c r="AW3395" s="16"/>
      <c r="AY3395" s="16"/>
      <c r="BA3395" s="16"/>
      <c r="BC3395" s="16"/>
      <c r="BE3395" s="16"/>
      <c r="BF3395" s="17"/>
      <c r="BG3395" s="16"/>
      <c r="BI3395" s="17"/>
      <c r="BJ3395" s="17"/>
      <c r="BK3395" s="17"/>
      <c r="BL3395" s="17"/>
      <c r="BN3395" s="16"/>
      <c r="BT3395" s="16"/>
      <c r="BU3395" s="16"/>
      <c r="BV3395" s="16"/>
      <c r="BY3395" s="16"/>
      <c r="BZ3395" s="16"/>
      <c r="CA3395" s="16"/>
      <c r="CH3395" s="16"/>
      <c r="CI3395" s="16"/>
    </row>
    <row r="3396" spans="6:87" x14ac:dyDescent="0.25">
      <c r="F3396" s="16"/>
      <c r="G3396" s="16"/>
      <c r="U3396" s="16"/>
      <c r="V3396" s="16"/>
      <c r="W3396" s="16"/>
      <c r="Y3396" s="16"/>
      <c r="Z3396" s="16"/>
      <c r="AA3396" s="16"/>
      <c r="AB3396" s="17"/>
      <c r="AC3396" s="16"/>
      <c r="AE3396" s="16"/>
      <c r="AG3396" s="17"/>
      <c r="AH3396" s="16"/>
      <c r="AJ3396" s="16"/>
      <c r="AL3396" s="17"/>
      <c r="AM3396" s="16"/>
      <c r="AO3396" s="16"/>
      <c r="AQ3396" s="16"/>
      <c r="AS3396" s="16"/>
      <c r="AU3396" s="16"/>
      <c r="AW3396" s="16"/>
      <c r="AY3396" s="16"/>
      <c r="BA3396" s="16"/>
      <c r="BC3396" s="16"/>
      <c r="BE3396" s="16"/>
      <c r="BF3396" s="17"/>
      <c r="BG3396" s="16"/>
      <c r="BI3396" s="17"/>
      <c r="BJ3396" s="17"/>
      <c r="BK3396" s="17"/>
      <c r="BL3396" s="17"/>
      <c r="BN3396" s="16"/>
      <c r="BT3396" s="16"/>
      <c r="BU3396" s="16"/>
      <c r="BV3396" s="16"/>
      <c r="BY3396" s="16"/>
      <c r="BZ3396" s="16"/>
      <c r="CA3396" s="16"/>
      <c r="CH3396" s="16"/>
      <c r="CI3396" s="16"/>
    </row>
    <row r="3397" spans="6:87" x14ac:dyDescent="0.25">
      <c r="F3397" s="16"/>
      <c r="G3397" s="16"/>
      <c r="U3397" s="16"/>
      <c r="V3397" s="16"/>
      <c r="W3397" s="16"/>
      <c r="Y3397" s="16"/>
      <c r="Z3397" s="16"/>
      <c r="AA3397" s="16"/>
      <c r="AB3397" s="17"/>
      <c r="AC3397" s="16"/>
      <c r="AE3397" s="16"/>
      <c r="AG3397" s="17"/>
      <c r="AH3397" s="16"/>
      <c r="AJ3397" s="16"/>
      <c r="AL3397" s="17"/>
      <c r="AM3397" s="16"/>
      <c r="AO3397" s="16"/>
      <c r="AQ3397" s="16"/>
      <c r="AS3397" s="16"/>
      <c r="AU3397" s="16"/>
      <c r="AW3397" s="16"/>
      <c r="AY3397" s="16"/>
      <c r="BA3397" s="16"/>
      <c r="BC3397" s="16"/>
      <c r="BE3397" s="16"/>
      <c r="BF3397" s="17"/>
      <c r="BG3397" s="16"/>
      <c r="BI3397" s="17"/>
      <c r="BJ3397" s="17"/>
      <c r="BK3397" s="17"/>
      <c r="BL3397" s="17"/>
      <c r="BN3397" s="16"/>
      <c r="BT3397" s="16"/>
      <c r="BU3397" s="16"/>
      <c r="BV3397" s="16"/>
      <c r="BY3397" s="16"/>
      <c r="BZ3397" s="16"/>
      <c r="CA3397" s="16"/>
      <c r="CH3397" s="16"/>
      <c r="CI3397" s="16"/>
    </row>
    <row r="3398" spans="6:87" x14ac:dyDescent="0.25">
      <c r="F3398" s="16"/>
      <c r="G3398" s="16"/>
      <c r="U3398" s="16"/>
      <c r="V3398" s="16"/>
      <c r="W3398" s="16"/>
      <c r="Y3398" s="16"/>
      <c r="Z3398" s="16"/>
      <c r="AA3398" s="16"/>
      <c r="AB3398" s="17"/>
      <c r="AC3398" s="16"/>
      <c r="AE3398" s="16"/>
      <c r="AG3398" s="17"/>
      <c r="AH3398" s="16"/>
      <c r="AJ3398" s="16"/>
      <c r="AL3398" s="17"/>
      <c r="AM3398" s="16"/>
      <c r="AO3398" s="16"/>
      <c r="AQ3398" s="16"/>
      <c r="AS3398" s="16"/>
      <c r="AU3398" s="16"/>
      <c r="AW3398" s="16"/>
      <c r="AY3398" s="16"/>
      <c r="BA3398" s="16"/>
      <c r="BC3398" s="16"/>
      <c r="BE3398" s="16"/>
      <c r="BF3398" s="17"/>
      <c r="BG3398" s="16"/>
      <c r="BI3398" s="17"/>
      <c r="BJ3398" s="17"/>
      <c r="BK3398" s="17"/>
      <c r="BL3398" s="17"/>
      <c r="BN3398" s="16"/>
      <c r="BT3398" s="16"/>
      <c r="BU3398" s="16"/>
      <c r="BV3398" s="16"/>
      <c r="BY3398" s="16"/>
      <c r="BZ3398" s="16"/>
      <c r="CA3398" s="16"/>
      <c r="CH3398" s="16"/>
      <c r="CI3398" s="16"/>
    </row>
    <row r="3399" spans="6:87" x14ac:dyDescent="0.25">
      <c r="F3399" s="16"/>
      <c r="G3399" s="16"/>
      <c r="U3399" s="16"/>
      <c r="V3399" s="16"/>
      <c r="W3399" s="16"/>
      <c r="Y3399" s="16"/>
      <c r="Z3399" s="16"/>
      <c r="AA3399" s="16"/>
      <c r="AB3399" s="17"/>
      <c r="AC3399" s="16"/>
      <c r="AE3399" s="16"/>
      <c r="AG3399" s="17"/>
      <c r="AH3399" s="16"/>
      <c r="AJ3399" s="16"/>
      <c r="AL3399" s="17"/>
      <c r="AM3399" s="16"/>
      <c r="AO3399" s="16"/>
      <c r="AQ3399" s="16"/>
      <c r="AS3399" s="16"/>
      <c r="AU3399" s="16"/>
      <c r="AW3399" s="16"/>
      <c r="AY3399" s="16"/>
      <c r="BA3399" s="16"/>
      <c r="BC3399" s="16"/>
      <c r="BE3399" s="16"/>
      <c r="BF3399" s="17"/>
      <c r="BG3399" s="16"/>
      <c r="BI3399" s="17"/>
      <c r="BJ3399" s="17"/>
      <c r="BK3399" s="17"/>
      <c r="BL3399" s="17"/>
      <c r="BN3399" s="16"/>
      <c r="BT3399" s="16"/>
      <c r="BU3399" s="16"/>
      <c r="BV3399" s="16"/>
      <c r="BY3399" s="16"/>
      <c r="BZ3399" s="16"/>
      <c r="CA3399" s="16"/>
      <c r="CH3399" s="16"/>
      <c r="CI3399" s="16"/>
    </row>
    <row r="3400" spans="6:87" x14ac:dyDescent="0.25">
      <c r="F3400" s="16"/>
      <c r="G3400" s="16"/>
      <c r="U3400" s="16"/>
      <c r="V3400" s="16"/>
      <c r="W3400" s="16"/>
      <c r="Y3400" s="16"/>
      <c r="Z3400" s="16"/>
      <c r="AA3400" s="16"/>
      <c r="AB3400" s="17"/>
      <c r="AC3400" s="16"/>
      <c r="AE3400" s="16"/>
      <c r="AG3400" s="17"/>
      <c r="AH3400" s="16"/>
      <c r="AJ3400" s="16"/>
      <c r="AL3400" s="17"/>
      <c r="AM3400" s="16"/>
      <c r="AO3400" s="16"/>
      <c r="AQ3400" s="16"/>
      <c r="AS3400" s="16"/>
      <c r="AU3400" s="16"/>
      <c r="AW3400" s="16"/>
      <c r="AY3400" s="16"/>
      <c r="BA3400" s="16"/>
      <c r="BC3400" s="16"/>
      <c r="BE3400" s="16"/>
      <c r="BF3400" s="17"/>
      <c r="BG3400" s="16"/>
      <c r="BI3400" s="17"/>
      <c r="BJ3400" s="17"/>
      <c r="BK3400" s="17"/>
      <c r="BL3400" s="17"/>
      <c r="BN3400" s="16"/>
      <c r="BT3400" s="16"/>
      <c r="BU3400" s="16"/>
      <c r="BV3400" s="16"/>
      <c r="BY3400" s="16"/>
      <c r="BZ3400" s="16"/>
      <c r="CA3400" s="16"/>
      <c r="CH3400" s="16"/>
      <c r="CI3400" s="16"/>
    </row>
    <row r="3401" spans="6:87" x14ac:dyDescent="0.25">
      <c r="F3401" s="16"/>
      <c r="G3401" s="16"/>
      <c r="U3401" s="16"/>
      <c r="V3401" s="16"/>
      <c r="W3401" s="16"/>
      <c r="Y3401" s="16"/>
      <c r="Z3401" s="16"/>
      <c r="AA3401" s="16"/>
      <c r="AB3401" s="17"/>
      <c r="AC3401" s="16"/>
      <c r="AE3401" s="16"/>
      <c r="AG3401" s="17"/>
      <c r="AH3401" s="16"/>
      <c r="AJ3401" s="16"/>
      <c r="AL3401" s="17"/>
      <c r="AM3401" s="16"/>
      <c r="AO3401" s="16"/>
      <c r="AQ3401" s="16"/>
      <c r="AS3401" s="16"/>
      <c r="AU3401" s="16"/>
      <c r="AW3401" s="16"/>
      <c r="AY3401" s="16"/>
      <c r="BA3401" s="16"/>
      <c r="BC3401" s="16"/>
      <c r="BE3401" s="16"/>
      <c r="BF3401" s="17"/>
      <c r="BG3401" s="16"/>
      <c r="BI3401" s="17"/>
      <c r="BJ3401" s="17"/>
      <c r="BK3401" s="17"/>
      <c r="BL3401" s="17"/>
      <c r="BN3401" s="16"/>
      <c r="BT3401" s="16"/>
      <c r="BU3401" s="16"/>
      <c r="BV3401" s="16"/>
      <c r="BY3401" s="16"/>
      <c r="BZ3401" s="16"/>
      <c r="CA3401" s="16"/>
      <c r="CH3401" s="16"/>
      <c r="CI3401" s="16"/>
    </row>
    <row r="3402" spans="6:87" x14ac:dyDescent="0.25">
      <c r="F3402" s="16"/>
      <c r="G3402" s="16"/>
      <c r="U3402" s="16"/>
      <c r="V3402" s="16"/>
      <c r="W3402" s="16"/>
      <c r="Y3402" s="16"/>
      <c r="Z3402" s="16"/>
      <c r="AA3402" s="16"/>
      <c r="AB3402" s="17"/>
      <c r="AC3402" s="16"/>
      <c r="AE3402" s="16"/>
      <c r="AG3402" s="17"/>
      <c r="AH3402" s="16"/>
      <c r="AJ3402" s="16"/>
      <c r="AL3402" s="17"/>
      <c r="AM3402" s="16"/>
      <c r="AO3402" s="16"/>
      <c r="AQ3402" s="16"/>
      <c r="AS3402" s="16"/>
      <c r="AU3402" s="16"/>
      <c r="AW3402" s="16"/>
      <c r="AY3402" s="16"/>
      <c r="BA3402" s="16"/>
      <c r="BC3402" s="16"/>
      <c r="BE3402" s="16"/>
      <c r="BF3402" s="17"/>
      <c r="BG3402" s="16"/>
      <c r="BI3402" s="17"/>
      <c r="BJ3402" s="17"/>
      <c r="BK3402" s="17"/>
      <c r="BL3402" s="17"/>
      <c r="BN3402" s="16"/>
      <c r="BT3402" s="16"/>
      <c r="BU3402" s="16"/>
      <c r="BV3402" s="16"/>
      <c r="BY3402" s="16"/>
      <c r="BZ3402" s="16"/>
      <c r="CA3402" s="16"/>
      <c r="CH3402" s="16"/>
      <c r="CI3402" s="16"/>
    </row>
    <row r="3403" spans="6:87" x14ac:dyDescent="0.25">
      <c r="F3403" s="16"/>
      <c r="G3403" s="16"/>
      <c r="U3403" s="16"/>
      <c r="V3403" s="16"/>
      <c r="W3403" s="16"/>
      <c r="Y3403" s="16"/>
      <c r="Z3403" s="16"/>
      <c r="AA3403" s="16"/>
      <c r="AB3403" s="17"/>
      <c r="AC3403" s="16"/>
      <c r="AE3403" s="16"/>
      <c r="AG3403" s="17"/>
      <c r="AH3403" s="16"/>
      <c r="AJ3403" s="16"/>
      <c r="AL3403" s="17"/>
      <c r="AM3403" s="16"/>
      <c r="AO3403" s="16"/>
      <c r="AQ3403" s="16"/>
      <c r="AS3403" s="16"/>
      <c r="AU3403" s="16"/>
      <c r="AW3403" s="16"/>
      <c r="AY3403" s="16"/>
      <c r="BA3403" s="16"/>
      <c r="BC3403" s="16"/>
      <c r="BE3403" s="16"/>
      <c r="BF3403" s="17"/>
      <c r="BG3403" s="16"/>
      <c r="BI3403" s="17"/>
      <c r="BJ3403" s="17"/>
      <c r="BK3403" s="17"/>
      <c r="BL3403" s="17"/>
      <c r="BN3403" s="16"/>
      <c r="BT3403" s="16"/>
      <c r="BU3403" s="16"/>
      <c r="BV3403" s="16"/>
      <c r="BY3403" s="16"/>
      <c r="BZ3403" s="16"/>
      <c r="CA3403" s="16"/>
      <c r="CH3403" s="16"/>
      <c r="CI3403" s="16"/>
    </row>
    <row r="3404" spans="6:87" x14ac:dyDescent="0.25">
      <c r="F3404" s="16"/>
      <c r="G3404" s="16"/>
      <c r="U3404" s="16"/>
      <c r="V3404" s="16"/>
      <c r="W3404" s="16"/>
      <c r="Y3404" s="16"/>
      <c r="Z3404" s="16"/>
      <c r="AA3404" s="16"/>
      <c r="AB3404" s="17"/>
      <c r="AC3404" s="16"/>
      <c r="AE3404" s="16"/>
      <c r="AG3404" s="17"/>
      <c r="AH3404" s="16"/>
      <c r="AJ3404" s="16"/>
      <c r="AL3404" s="17"/>
      <c r="AM3404" s="16"/>
      <c r="AO3404" s="16"/>
      <c r="AQ3404" s="16"/>
      <c r="AS3404" s="16"/>
      <c r="AU3404" s="16"/>
      <c r="AW3404" s="16"/>
      <c r="AY3404" s="16"/>
      <c r="BA3404" s="16"/>
      <c r="BC3404" s="16"/>
      <c r="BE3404" s="16"/>
      <c r="BF3404" s="17"/>
      <c r="BG3404" s="16"/>
      <c r="BI3404" s="17"/>
      <c r="BJ3404" s="17"/>
      <c r="BK3404" s="17"/>
      <c r="BL3404" s="17"/>
      <c r="BN3404" s="16"/>
      <c r="BT3404" s="16"/>
      <c r="BU3404" s="16"/>
      <c r="BV3404" s="16"/>
      <c r="BY3404" s="16"/>
      <c r="BZ3404" s="16"/>
      <c r="CA3404" s="16"/>
      <c r="CH3404" s="16"/>
      <c r="CI3404" s="16"/>
    </row>
    <row r="3405" spans="6:87" x14ac:dyDescent="0.25">
      <c r="F3405" s="16"/>
      <c r="G3405" s="16"/>
      <c r="U3405" s="16"/>
      <c r="V3405" s="16"/>
      <c r="W3405" s="16"/>
      <c r="Y3405" s="16"/>
      <c r="Z3405" s="16"/>
      <c r="AA3405" s="16"/>
      <c r="AB3405" s="17"/>
      <c r="AC3405" s="16"/>
      <c r="AE3405" s="16"/>
      <c r="AG3405" s="17"/>
      <c r="AH3405" s="16"/>
      <c r="AJ3405" s="16"/>
      <c r="AL3405" s="17"/>
      <c r="AM3405" s="16"/>
      <c r="AO3405" s="16"/>
      <c r="AQ3405" s="16"/>
      <c r="AS3405" s="16"/>
      <c r="AU3405" s="16"/>
      <c r="AW3405" s="16"/>
      <c r="AY3405" s="16"/>
      <c r="BA3405" s="16"/>
      <c r="BC3405" s="16"/>
      <c r="BE3405" s="16"/>
      <c r="BF3405" s="17"/>
      <c r="BG3405" s="16"/>
      <c r="BI3405" s="17"/>
      <c r="BJ3405" s="17"/>
      <c r="BK3405" s="17"/>
      <c r="BL3405" s="17"/>
      <c r="BN3405" s="16"/>
      <c r="BT3405" s="16"/>
      <c r="BU3405" s="16"/>
      <c r="BV3405" s="16"/>
      <c r="BY3405" s="16"/>
      <c r="BZ3405" s="16"/>
      <c r="CA3405" s="16"/>
      <c r="CH3405" s="16"/>
      <c r="CI3405" s="16"/>
    </row>
    <row r="3406" spans="6:87" x14ac:dyDescent="0.25">
      <c r="F3406" s="16"/>
      <c r="G3406" s="16"/>
      <c r="U3406" s="16"/>
      <c r="V3406" s="16"/>
      <c r="W3406" s="16"/>
      <c r="Y3406" s="16"/>
      <c r="Z3406" s="16"/>
      <c r="AA3406" s="16"/>
      <c r="AB3406" s="17"/>
      <c r="AC3406" s="16"/>
      <c r="AE3406" s="16"/>
      <c r="AG3406" s="17"/>
      <c r="AH3406" s="16"/>
      <c r="AJ3406" s="16"/>
      <c r="AL3406" s="17"/>
      <c r="AM3406" s="16"/>
      <c r="AO3406" s="16"/>
      <c r="AQ3406" s="16"/>
      <c r="AS3406" s="16"/>
      <c r="AU3406" s="16"/>
      <c r="AW3406" s="16"/>
      <c r="AY3406" s="16"/>
      <c r="BA3406" s="16"/>
      <c r="BC3406" s="16"/>
      <c r="BE3406" s="16"/>
      <c r="BF3406" s="17"/>
      <c r="BG3406" s="16"/>
      <c r="BI3406" s="17"/>
      <c r="BJ3406" s="17"/>
      <c r="BK3406" s="17"/>
      <c r="BL3406" s="17"/>
      <c r="BN3406" s="16"/>
      <c r="BT3406" s="16"/>
      <c r="BU3406" s="16"/>
      <c r="BV3406" s="16"/>
      <c r="BY3406" s="16"/>
      <c r="BZ3406" s="16"/>
      <c r="CA3406" s="16"/>
      <c r="CH3406" s="16"/>
      <c r="CI3406" s="16"/>
    </row>
    <row r="3407" spans="6:87" x14ac:dyDescent="0.25">
      <c r="F3407" s="16"/>
      <c r="G3407" s="16"/>
      <c r="U3407" s="16"/>
      <c r="V3407" s="16"/>
      <c r="W3407" s="16"/>
      <c r="Y3407" s="16"/>
      <c r="Z3407" s="16"/>
      <c r="AA3407" s="16"/>
      <c r="AB3407" s="17"/>
      <c r="AC3407" s="16"/>
      <c r="AE3407" s="16"/>
      <c r="AG3407" s="17"/>
      <c r="AH3407" s="16"/>
      <c r="AJ3407" s="16"/>
      <c r="AL3407" s="17"/>
      <c r="AM3407" s="16"/>
      <c r="AO3407" s="16"/>
      <c r="AQ3407" s="16"/>
      <c r="AS3407" s="16"/>
      <c r="AU3407" s="16"/>
      <c r="AW3407" s="16"/>
      <c r="AY3407" s="16"/>
      <c r="BA3407" s="16"/>
      <c r="BC3407" s="16"/>
      <c r="BE3407" s="16"/>
      <c r="BF3407" s="17"/>
      <c r="BG3407" s="16"/>
      <c r="BI3407" s="17"/>
      <c r="BJ3407" s="17"/>
      <c r="BK3407" s="17"/>
      <c r="BL3407" s="17"/>
      <c r="BN3407" s="16"/>
      <c r="BT3407" s="16"/>
      <c r="BU3407" s="16"/>
      <c r="BV3407" s="16"/>
      <c r="BY3407" s="16"/>
      <c r="BZ3407" s="16"/>
      <c r="CA3407" s="16"/>
      <c r="CH3407" s="16"/>
      <c r="CI3407" s="16"/>
    </row>
    <row r="3408" spans="6:87" x14ac:dyDescent="0.25">
      <c r="F3408" s="16"/>
      <c r="G3408" s="16"/>
      <c r="U3408" s="16"/>
      <c r="V3408" s="16"/>
      <c r="W3408" s="16"/>
      <c r="Y3408" s="16"/>
      <c r="Z3408" s="16"/>
      <c r="AA3408" s="16"/>
      <c r="AB3408" s="17"/>
      <c r="AC3408" s="16"/>
      <c r="AE3408" s="16"/>
      <c r="AG3408" s="17"/>
      <c r="AH3408" s="16"/>
      <c r="AJ3408" s="16"/>
      <c r="AL3408" s="17"/>
      <c r="AM3408" s="16"/>
      <c r="AO3408" s="16"/>
      <c r="AQ3408" s="16"/>
      <c r="AS3408" s="16"/>
      <c r="AU3408" s="16"/>
      <c r="AW3408" s="16"/>
      <c r="AY3408" s="16"/>
      <c r="BA3408" s="16"/>
      <c r="BC3408" s="16"/>
      <c r="BE3408" s="16"/>
      <c r="BF3408" s="17"/>
      <c r="BG3408" s="16"/>
      <c r="BI3408" s="17"/>
      <c r="BJ3408" s="17"/>
      <c r="BK3408" s="17"/>
      <c r="BL3408" s="17"/>
      <c r="BN3408" s="16"/>
      <c r="BT3408" s="16"/>
      <c r="BU3408" s="16"/>
      <c r="BV3408" s="16"/>
      <c r="BY3408" s="16"/>
      <c r="BZ3408" s="16"/>
      <c r="CA3408" s="16"/>
      <c r="CH3408" s="16"/>
      <c r="CI3408" s="16"/>
    </row>
    <row r="3409" spans="6:87" x14ac:dyDescent="0.25">
      <c r="F3409" s="16"/>
      <c r="G3409" s="16"/>
      <c r="U3409" s="16"/>
      <c r="V3409" s="16"/>
      <c r="W3409" s="16"/>
      <c r="Y3409" s="16"/>
      <c r="Z3409" s="16"/>
      <c r="AA3409" s="16"/>
      <c r="AB3409" s="17"/>
      <c r="AC3409" s="16"/>
      <c r="AE3409" s="16"/>
      <c r="AG3409" s="17"/>
      <c r="AH3409" s="16"/>
      <c r="AJ3409" s="16"/>
      <c r="AL3409" s="17"/>
      <c r="AM3409" s="16"/>
      <c r="AO3409" s="16"/>
      <c r="AQ3409" s="16"/>
      <c r="AS3409" s="16"/>
      <c r="AU3409" s="16"/>
      <c r="AW3409" s="16"/>
      <c r="AY3409" s="16"/>
      <c r="BA3409" s="16"/>
      <c r="BC3409" s="16"/>
      <c r="BE3409" s="16"/>
      <c r="BF3409" s="17"/>
      <c r="BG3409" s="16"/>
      <c r="BI3409" s="17"/>
      <c r="BJ3409" s="17"/>
      <c r="BK3409" s="17"/>
      <c r="BL3409" s="17"/>
      <c r="BN3409" s="16"/>
      <c r="BT3409" s="16"/>
      <c r="BU3409" s="16"/>
      <c r="BV3409" s="16"/>
      <c r="BY3409" s="16"/>
      <c r="BZ3409" s="16"/>
      <c r="CA3409" s="16"/>
      <c r="CH3409" s="16"/>
      <c r="CI3409" s="16"/>
    </row>
    <row r="3410" spans="6:87" x14ac:dyDescent="0.25">
      <c r="F3410" s="16"/>
      <c r="G3410" s="16"/>
      <c r="U3410" s="16"/>
      <c r="V3410" s="16"/>
      <c r="W3410" s="16"/>
      <c r="Y3410" s="16"/>
      <c r="Z3410" s="16"/>
      <c r="AA3410" s="16"/>
      <c r="AB3410" s="17"/>
      <c r="AC3410" s="16"/>
      <c r="AE3410" s="16"/>
      <c r="AG3410" s="17"/>
      <c r="AH3410" s="16"/>
      <c r="AJ3410" s="16"/>
      <c r="AL3410" s="17"/>
      <c r="AM3410" s="16"/>
      <c r="AO3410" s="16"/>
      <c r="AQ3410" s="16"/>
      <c r="AS3410" s="16"/>
      <c r="AU3410" s="16"/>
      <c r="AW3410" s="16"/>
      <c r="AY3410" s="16"/>
      <c r="BA3410" s="16"/>
      <c r="BC3410" s="16"/>
      <c r="BE3410" s="16"/>
      <c r="BF3410" s="17"/>
      <c r="BG3410" s="16"/>
      <c r="BI3410" s="17"/>
      <c r="BJ3410" s="17"/>
      <c r="BK3410" s="17"/>
      <c r="BL3410" s="17"/>
      <c r="BN3410" s="16"/>
      <c r="BT3410" s="16"/>
      <c r="BU3410" s="16"/>
      <c r="BV3410" s="16"/>
      <c r="BY3410" s="16"/>
      <c r="BZ3410" s="16"/>
      <c r="CA3410" s="16"/>
      <c r="CH3410" s="16"/>
      <c r="CI3410" s="16"/>
    </row>
    <row r="3411" spans="6:87" x14ac:dyDescent="0.25">
      <c r="F3411" s="16"/>
      <c r="G3411" s="16"/>
      <c r="U3411" s="16"/>
      <c r="V3411" s="16"/>
      <c r="W3411" s="16"/>
      <c r="Y3411" s="16"/>
      <c r="Z3411" s="16"/>
      <c r="AA3411" s="16"/>
      <c r="AB3411" s="17"/>
      <c r="AC3411" s="16"/>
      <c r="AE3411" s="16"/>
      <c r="AG3411" s="17"/>
      <c r="AH3411" s="16"/>
      <c r="AJ3411" s="16"/>
      <c r="AL3411" s="17"/>
      <c r="AM3411" s="16"/>
      <c r="AO3411" s="16"/>
      <c r="AQ3411" s="16"/>
      <c r="AS3411" s="16"/>
      <c r="AU3411" s="16"/>
      <c r="AW3411" s="16"/>
      <c r="AY3411" s="16"/>
      <c r="BA3411" s="16"/>
      <c r="BC3411" s="16"/>
      <c r="BE3411" s="16"/>
      <c r="BF3411" s="17"/>
      <c r="BG3411" s="16"/>
      <c r="BI3411" s="17"/>
      <c r="BJ3411" s="17"/>
      <c r="BK3411" s="17"/>
      <c r="BL3411" s="17"/>
      <c r="BN3411" s="16"/>
      <c r="BT3411" s="16"/>
      <c r="BU3411" s="16"/>
      <c r="BV3411" s="16"/>
      <c r="BY3411" s="16"/>
      <c r="BZ3411" s="16"/>
      <c r="CA3411" s="16"/>
      <c r="CH3411" s="16"/>
      <c r="CI3411" s="16"/>
    </row>
    <row r="3412" spans="6:87" x14ac:dyDescent="0.25">
      <c r="F3412" s="16"/>
      <c r="G3412" s="16"/>
      <c r="U3412" s="16"/>
      <c r="V3412" s="16"/>
      <c r="W3412" s="16"/>
      <c r="Y3412" s="16"/>
      <c r="Z3412" s="16"/>
      <c r="AA3412" s="16"/>
      <c r="AB3412" s="17"/>
      <c r="AC3412" s="16"/>
      <c r="AE3412" s="16"/>
      <c r="AG3412" s="17"/>
      <c r="AH3412" s="16"/>
      <c r="AJ3412" s="16"/>
      <c r="AL3412" s="17"/>
      <c r="AM3412" s="16"/>
      <c r="AO3412" s="16"/>
      <c r="AQ3412" s="16"/>
      <c r="AS3412" s="16"/>
      <c r="AU3412" s="16"/>
      <c r="AW3412" s="16"/>
      <c r="AY3412" s="16"/>
      <c r="BA3412" s="16"/>
      <c r="BC3412" s="16"/>
      <c r="BE3412" s="16"/>
      <c r="BF3412" s="17"/>
      <c r="BG3412" s="16"/>
      <c r="BI3412" s="17"/>
      <c r="BJ3412" s="17"/>
      <c r="BK3412" s="17"/>
      <c r="BL3412" s="17"/>
      <c r="BN3412" s="16"/>
      <c r="BT3412" s="16"/>
      <c r="BU3412" s="16"/>
      <c r="BV3412" s="16"/>
      <c r="BY3412" s="16"/>
      <c r="BZ3412" s="16"/>
      <c r="CA3412" s="16"/>
      <c r="CH3412" s="16"/>
      <c r="CI3412" s="16"/>
    </row>
    <row r="3413" spans="6:87" x14ac:dyDescent="0.25">
      <c r="F3413" s="16"/>
      <c r="G3413" s="16"/>
      <c r="U3413" s="16"/>
      <c r="V3413" s="16"/>
      <c r="W3413" s="16"/>
      <c r="Y3413" s="16"/>
      <c r="Z3413" s="16"/>
      <c r="AA3413" s="16"/>
      <c r="AB3413" s="17"/>
      <c r="AC3413" s="16"/>
      <c r="AE3413" s="16"/>
      <c r="AG3413" s="17"/>
      <c r="AH3413" s="16"/>
      <c r="AJ3413" s="16"/>
      <c r="AL3413" s="17"/>
      <c r="AM3413" s="16"/>
      <c r="AO3413" s="16"/>
      <c r="AQ3413" s="16"/>
      <c r="AS3413" s="16"/>
      <c r="AU3413" s="16"/>
      <c r="AW3413" s="16"/>
      <c r="AY3413" s="16"/>
      <c r="BA3413" s="16"/>
      <c r="BC3413" s="16"/>
      <c r="BE3413" s="16"/>
      <c r="BF3413" s="17"/>
      <c r="BG3413" s="16"/>
      <c r="BI3413" s="17"/>
      <c r="BJ3413" s="17"/>
      <c r="BK3413" s="17"/>
      <c r="BL3413" s="17"/>
      <c r="BN3413" s="16"/>
      <c r="BT3413" s="16"/>
      <c r="BU3413" s="16"/>
      <c r="BV3413" s="16"/>
      <c r="BY3413" s="16"/>
      <c r="BZ3413" s="16"/>
      <c r="CA3413" s="16"/>
      <c r="CH3413" s="16"/>
      <c r="CI3413" s="16"/>
    </row>
    <row r="3414" spans="6:87" x14ac:dyDescent="0.25">
      <c r="F3414" s="16"/>
      <c r="G3414" s="16"/>
      <c r="U3414" s="16"/>
      <c r="V3414" s="16"/>
      <c r="W3414" s="16"/>
      <c r="Y3414" s="16"/>
      <c r="Z3414" s="16"/>
      <c r="AA3414" s="16"/>
      <c r="AB3414" s="17"/>
      <c r="AC3414" s="16"/>
      <c r="AE3414" s="16"/>
      <c r="AG3414" s="17"/>
      <c r="AH3414" s="16"/>
      <c r="AJ3414" s="16"/>
      <c r="AL3414" s="17"/>
      <c r="AM3414" s="16"/>
      <c r="AO3414" s="16"/>
      <c r="AQ3414" s="16"/>
      <c r="AS3414" s="16"/>
      <c r="AU3414" s="16"/>
      <c r="AW3414" s="16"/>
      <c r="AY3414" s="16"/>
      <c r="BA3414" s="16"/>
      <c r="BC3414" s="16"/>
      <c r="BE3414" s="16"/>
      <c r="BF3414" s="17"/>
      <c r="BG3414" s="16"/>
      <c r="BI3414" s="17"/>
      <c r="BJ3414" s="17"/>
      <c r="BK3414" s="17"/>
      <c r="BL3414" s="17"/>
      <c r="BN3414" s="16"/>
      <c r="BT3414" s="16"/>
      <c r="BU3414" s="16"/>
      <c r="BV3414" s="16"/>
      <c r="BY3414" s="16"/>
      <c r="BZ3414" s="16"/>
      <c r="CA3414" s="16"/>
      <c r="CH3414" s="16"/>
      <c r="CI3414" s="16"/>
    </row>
    <row r="3415" spans="6:87" x14ac:dyDescent="0.25">
      <c r="F3415" s="16"/>
      <c r="G3415" s="16"/>
      <c r="U3415" s="16"/>
      <c r="V3415" s="16"/>
      <c r="W3415" s="16"/>
      <c r="Y3415" s="16"/>
      <c r="Z3415" s="16"/>
      <c r="AA3415" s="16"/>
      <c r="AB3415" s="17"/>
      <c r="AC3415" s="16"/>
      <c r="AE3415" s="16"/>
      <c r="AG3415" s="17"/>
      <c r="AH3415" s="16"/>
      <c r="AJ3415" s="16"/>
      <c r="AL3415" s="17"/>
      <c r="AM3415" s="16"/>
      <c r="AO3415" s="16"/>
      <c r="AQ3415" s="16"/>
      <c r="AS3415" s="16"/>
      <c r="AU3415" s="16"/>
      <c r="AW3415" s="16"/>
      <c r="AY3415" s="16"/>
      <c r="BA3415" s="16"/>
      <c r="BC3415" s="16"/>
      <c r="BE3415" s="16"/>
      <c r="BF3415" s="17"/>
      <c r="BG3415" s="16"/>
      <c r="BI3415" s="17"/>
      <c r="BJ3415" s="17"/>
      <c r="BK3415" s="17"/>
      <c r="BL3415" s="17"/>
      <c r="BN3415" s="16"/>
      <c r="BT3415" s="16"/>
      <c r="BU3415" s="16"/>
      <c r="BV3415" s="16"/>
      <c r="BY3415" s="16"/>
      <c r="BZ3415" s="16"/>
      <c r="CA3415" s="16"/>
      <c r="CH3415" s="16"/>
      <c r="CI3415" s="16"/>
    </row>
    <row r="3416" spans="6:87" x14ac:dyDescent="0.25">
      <c r="F3416" s="16"/>
      <c r="G3416" s="16"/>
      <c r="U3416" s="16"/>
      <c r="V3416" s="16"/>
      <c r="W3416" s="16"/>
      <c r="Y3416" s="16"/>
      <c r="Z3416" s="16"/>
      <c r="AA3416" s="16"/>
      <c r="AB3416" s="17"/>
      <c r="AC3416" s="16"/>
      <c r="AE3416" s="16"/>
      <c r="AG3416" s="17"/>
      <c r="AH3416" s="16"/>
      <c r="AJ3416" s="16"/>
      <c r="AL3416" s="17"/>
      <c r="AM3416" s="16"/>
      <c r="AO3416" s="16"/>
      <c r="AQ3416" s="16"/>
      <c r="AS3416" s="16"/>
      <c r="AU3416" s="16"/>
      <c r="AW3416" s="16"/>
      <c r="AY3416" s="16"/>
      <c r="BA3416" s="16"/>
      <c r="BC3416" s="16"/>
      <c r="BE3416" s="16"/>
      <c r="BF3416" s="17"/>
      <c r="BG3416" s="16"/>
      <c r="BI3416" s="17"/>
      <c r="BJ3416" s="17"/>
      <c r="BK3416" s="17"/>
      <c r="BL3416" s="17"/>
      <c r="BN3416" s="16"/>
      <c r="BT3416" s="16"/>
      <c r="BU3416" s="16"/>
      <c r="BV3416" s="16"/>
      <c r="BY3416" s="16"/>
      <c r="BZ3416" s="16"/>
      <c r="CA3416" s="16"/>
      <c r="CH3416" s="16"/>
      <c r="CI3416" s="16"/>
    </row>
    <row r="3417" spans="6:87" x14ac:dyDescent="0.25">
      <c r="F3417" s="16"/>
      <c r="G3417" s="16"/>
      <c r="U3417" s="16"/>
      <c r="V3417" s="16"/>
      <c r="W3417" s="16"/>
      <c r="Y3417" s="16"/>
      <c r="Z3417" s="16"/>
      <c r="AA3417" s="16"/>
      <c r="AB3417" s="17"/>
      <c r="AC3417" s="16"/>
      <c r="AE3417" s="16"/>
      <c r="AG3417" s="17"/>
      <c r="AH3417" s="16"/>
      <c r="AJ3417" s="16"/>
      <c r="AL3417" s="17"/>
      <c r="AM3417" s="16"/>
      <c r="AO3417" s="16"/>
      <c r="AQ3417" s="16"/>
      <c r="AS3417" s="16"/>
      <c r="AU3417" s="16"/>
      <c r="AW3417" s="16"/>
      <c r="AY3417" s="16"/>
      <c r="BA3417" s="16"/>
      <c r="BC3417" s="16"/>
      <c r="BE3417" s="16"/>
      <c r="BF3417" s="17"/>
      <c r="BG3417" s="16"/>
      <c r="BI3417" s="17"/>
      <c r="BJ3417" s="17"/>
      <c r="BK3417" s="17"/>
      <c r="BL3417" s="17"/>
      <c r="BN3417" s="16"/>
      <c r="BT3417" s="16"/>
      <c r="BU3417" s="16"/>
      <c r="BV3417" s="16"/>
      <c r="BY3417" s="16"/>
      <c r="BZ3417" s="16"/>
      <c r="CA3417" s="16"/>
      <c r="CH3417" s="16"/>
      <c r="CI3417" s="16"/>
    </row>
    <row r="3418" spans="6:87" x14ac:dyDescent="0.25">
      <c r="F3418" s="16"/>
      <c r="G3418" s="16"/>
      <c r="U3418" s="16"/>
      <c r="V3418" s="16"/>
      <c r="W3418" s="16"/>
      <c r="Y3418" s="16"/>
      <c r="Z3418" s="16"/>
      <c r="AA3418" s="16"/>
      <c r="AB3418" s="17"/>
      <c r="AC3418" s="16"/>
      <c r="AE3418" s="16"/>
      <c r="AG3418" s="17"/>
      <c r="AH3418" s="16"/>
      <c r="AJ3418" s="16"/>
      <c r="AL3418" s="17"/>
      <c r="AM3418" s="16"/>
      <c r="AO3418" s="16"/>
      <c r="AQ3418" s="16"/>
      <c r="AS3418" s="16"/>
      <c r="AU3418" s="16"/>
      <c r="AW3418" s="16"/>
      <c r="AY3418" s="16"/>
      <c r="BA3418" s="16"/>
      <c r="BC3418" s="16"/>
      <c r="BE3418" s="16"/>
      <c r="BF3418" s="17"/>
      <c r="BG3418" s="16"/>
      <c r="BI3418" s="17"/>
      <c r="BJ3418" s="17"/>
      <c r="BK3418" s="17"/>
      <c r="BL3418" s="17"/>
      <c r="BN3418" s="16"/>
      <c r="BT3418" s="16"/>
      <c r="BU3418" s="16"/>
      <c r="BV3418" s="16"/>
      <c r="BY3418" s="16"/>
      <c r="BZ3418" s="16"/>
      <c r="CA3418" s="16"/>
      <c r="CH3418" s="16"/>
      <c r="CI3418" s="16"/>
    </row>
    <row r="3419" spans="6:87" x14ac:dyDescent="0.25">
      <c r="F3419" s="16"/>
      <c r="G3419" s="16"/>
      <c r="U3419" s="16"/>
      <c r="V3419" s="16"/>
      <c r="W3419" s="16"/>
      <c r="Y3419" s="16"/>
      <c r="Z3419" s="16"/>
      <c r="AA3419" s="16"/>
      <c r="AB3419" s="17"/>
      <c r="AC3419" s="16"/>
      <c r="AE3419" s="16"/>
      <c r="AG3419" s="17"/>
      <c r="AH3419" s="16"/>
      <c r="AJ3419" s="16"/>
      <c r="AL3419" s="17"/>
      <c r="AM3419" s="16"/>
      <c r="AO3419" s="16"/>
      <c r="AQ3419" s="16"/>
      <c r="AS3419" s="16"/>
      <c r="AU3419" s="16"/>
      <c r="AW3419" s="16"/>
      <c r="AY3419" s="16"/>
      <c r="BA3419" s="16"/>
      <c r="BC3419" s="16"/>
      <c r="BE3419" s="16"/>
      <c r="BF3419" s="17"/>
      <c r="BG3419" s="16"/>
      <c r="BI3419" s="17"/>
      <c r="BJ3419" s="17"/>
      <c r="BK3419" s="17"/>
      <c r="BL3419" s="17"/>
      <c r="BN3419" s="16"/>
      <c r="BT3419" s="16"/>
      <c r="BU3419" s="16"/>
      <c r="BV3419" s="16"/>
      <c r="BY3419" s="16"/>
      <c r="BZ3419" s="16"/>
      <c r="CA3419" s="16"/>
      <c r="CH3419" s="16"/>
      <c r="CI3419" s="16"/>
    </row>
    <row r="3420" spans="6:87" x14ac:dyDescent="0.25">
      <c r="F3420" s="16"/>
      <c r="G3420" s="16"/>
      <c r="U3420" s="16"/>
      <c r="V3420" s="16"/>
      <c r="W3420" s="16"/>
      <c r="Y3420" s="16"/>
      <c r="Z3420" s="16"/>
      <c r="AA3420" s="16"/>
      <c r="AB3420" s="17"/>
      <c r="AC3420" s="16"/>
      <c r="AE3420" s="16"/>
      <c r="AG3420" s="17"/>
      <c r="AH3420" s="16"/>
      <c r="AJ3420" s="16"/>
      <c r="AL3420" s="17"/>
      <c r="AM3420" s="16"/>
      <c r="AO3420" s="16"/>
      <c r="AQ3420" s="16"/>
      <c r="AS3420" s="16"/>
      <c r="AU3420" s="16"/>
      <c r="AW3420" s="16"/>
      <c r="AY3420" s="16"/>
      <c r="BA3420" s="16"/>
      <c r="BC3420" s="16"/>
      <c r="BE3420" s="16"/>
      <c r="BF3420" s="17"/>
      <c r="BG3420" s="16"/>
      <c r="BI3420" s="17"/>
      <c r="BJ3420" s="17"/>
      <c r="BK3420" s="17"/>
      <c r="BL3420" s="17"/>
      <c r="BN3420" s="16"/>
      <c r="BT3420" s="16"/>
      <c r="BU3420" s="16"/>
      <c r="BV3420" s="16"/>
      <c r="BY3420" s="16"/>
      <c r="BZ3420" s="16"/>
      <c r="CA3420" s="16"/>
      <c r="CH3420" s="16"/>
      <c r="CI3420" s="16"/>
    </row>
    <row r="3421" spans="6:87" x14ac:dyDescent="0.25">
      <c r="F3421" s="16"/>
      <c r="G3421" s="16"/>
      <c r="U3421" s="16"/>
      <c r="V3421" s="16"/>
      <c r="W3421" s="16"/>
      <c r="Y3421" s="16"/>
      <c r="Z3421" s="16"/>
      <c r="AA3421" s="16"/>
      <c r="AB3421" s="17"/>
      <c r="AC3421" s="16"/>
      <c r="AE3421" s="16"/>
      <c r="AG3421" s="17"/>
      <c r="AH3421" s="16"/>
      <c r="AJ3421" s="16"/>
      <c r="AL3421" s="17"/>
      <c r="AM3421" s="16"/>
      <c r="AO3421" s="16"/>
      <c r="AQ3421" s="16"/>
      <c r="AS3421" s="16"/>
      <c r="AU3421" s="16"/>
      <c r="AW3421" s="16"/>
      <c r="AY3421" s="16"/>
      <c r="BA3421" s="16"/>
      <c r="BC3421" s="16"/>
      <c r="BE3421" s="16"/>
      <c r="BF3421" s="17"/>
      <c r="BG3421" s="16"/>
      <c r="BI3421" s="17"/>
      <c r="BJ3421" s="17"/>
      <c r="BK3421" s="17"/>
      <c r="BL3421" s="17"/>
      <c r="BN3421" s="16"/>
      <c r="BT3421" s="16"/>
      <c r="BU3421" s="16"/>
      <c r="BV3421" s="16"/>
      <c r="BY3421" s="16"/>
      <c r="BZ3421" s="16"/>
      <c r="CA3421" s="16"/>
      <c r="CH3421" s="16"/>
      <c r="CI3421" s="16"/>
    </row>
    <row r="3422" spans="6:87" x14ac:dyDescent="0.25">
      <c r="F3422" s="16"/>
      <c r="G3422" s="16"/>
      <c r="U3422" s="16"/>
      <c r="V3422" s="16"/>
      <c r="W3422" s="16"/>
      <c r="Y3422" s="16"/>
      <c r="Z3422" s="16"/>
      <c r="AA3422" s="16"/>
      <c r="AB3422" s="17"/>
      <c r="AC3422" s="16"/>
      <c r="AE3422" s="16"/>
      <c r="AG3422" s="17"/>
      <c r="AH3422" s="16"/>
      <c r="AJ3422" s="16"/>
      <c r="AL3422" s="17"/>
      <c r="AM3422" s="16"/>
      <c r="AO3422" s="16"/>
      <c r="AQ3422" s="16"/>
      <c r="AS3422" s="16"/>
      <c r="AU3422" s="16"/>
      <c r="AW3422" s="16"/>
      <c r="AY3422" s="16"/>
      <c r="BA3422" s="16"/>
      <c r="BC3422" s="16"/>
      <c r="BE3422" s="16"/>
      <c r="BF3422" s="17"/>
      <c r="BG3422" s="16"/>
      <c r="BI3422" s="17"/>
      <c r="BJ3422" s="17"/>
      <c r="BK3422" s="17"/>
      <c r="BL3422" s="17"/>
      <c r="BN3422" s="16"/>
      <c r="BT3422" s="16"/>
      <c r="BU3422" s="16"/>
      <c r="BV3422" s="16"/>
      <c r="BY3422" s="16"/>
      <c r="BZ3422" s="16"/>
      <c r="CA3422" s="16"/>
      <c r="CH3422" s="16"/>
      <c r="CI3422" s="16"/>
    </row>
    <row r="3423" spans="6:87" x14ac:dyDescent="0.25">
      <c r="F3423" s="16"/>
      <c r="G3423" s="16"/>
      <c r="U3423" s="16"/>
      <c r="V3423" s="16"/>
      <c r="W3423" s="16"/>
      <c r="Y3423" s="16"/>
      <c r="Z3423" s="16"/>
      <c r="AA3423" s="16"/>
      <c r="AB3423" s="17"/>
      <c r="AC3423" s="16"/>
      <c r="AE3423" s="16"/>
      <c r="AG3423" s="17"/>
      <c r="AH3423" s="16"/>
      <c r="AJ3423" s="16"/>
      <c r="AL3423" s="17"/>
      <c r="AM3423" s="16"/>
      <c r="AO3423" s="16"/>
      <c r="AQ3423" s="16"/>
      <c r="AS3423" s="16"/>
      <c r="AU3423" s="16"/>
      <c r="AW3423" s="16"/>
      <c r="AY3423" s="16"/>
      <c r="BA3423" s="16"/>
      <c r="BC3423" s="16"/>
      <c r="BE3423" s="16"/>
      <c r="BF3423" s="17"/>
      <c r="BG3423" s="16"/>
      <c r="BI3423" s="17"/>
      <c r="BJ3423" s="17"/>
      <c r="BK3423" s="17"/>
      <c r="BL3423" s="17"/>
      <c r="BN3423" s="16"/>
      <c r="BT3423" s="16"/>
      <c r="BU3423" s="16"/>
      <c r="BV3423" s="16"/>
      <c r="BY3423" s="16"/>
      <c r="BZ3423" s="16"/>
      <c r="CA3423" s="16"/>
      <c r="CH3423" s="16"/>
      <c r="CI3423" s="16"/>
    </row>
    <row r="3424" spans="6:87" x14ac:dyDescent="0.25">
      <c r="F3424" s="16"/>
      <c r="G3424" s="16"/>
      <c r="U3424" s="16"/>
      <c r="V3424" s="16"/>
      <c r="W3424" s="16"/>
      <c r="Y3424" s="16"/>
      <c r="Z3424" s="16"/>
      <c r="AA3424" s="16"/>
      <c r="AB3424" s="17"/>
      <c r="AC3424" s="16"/>
      <c r="AE3424" s="16"/>
      <c r="AG3424" s="17"/>
      <c r="AH3424" s="16"/>
      <c r="AJ3424" s="16"/>
      <c r="AL3424" s="17"/>
      <c r="AM3424" s="16"/>
      <c r="AO3424" s="16"/>
      <c r="AQ3424" s="16"/>
      <c r="AS3424" s="16"/>
      <c r="AU3424" s="16"/>
      <c r="AW3424" s="16"/>
      <c r="AY3424" s="16"/>
      <c r="BA3424" s="16"/>
      <c r="BC3424" s="16"/>
      <c r="BE3424" s="16"/>
      <c r="BF3424" s="17"/>
      <c r="BG3424" s="16"/>
      <c r="BI3424" s="17"/>
      <c r="BJ3424" s="17"/>
      <c r="BK3424" s="17"/>
      <c r="BL3424" s="17"/>
      <c r="BN3424" s="16"/>
      <c r="BT3424" s="16"/>
      <c r="BU3424" s="16"/>
      <c r="BV3424" s="16"/>
      <c r="BY3424" s="16"/>
      <c r="BZ3424" s="16"/>
      <c r="CA3424" s="16"/>
      <c r="CH3424" s="16"/>
      <c r="CI3424" s="16"/>
    </row>
    <row r="3425" spans="6:87" x14ac:dyDescent="0.25">
      <c r="F3425" s="16"/>
      <c r="G3425" s="16"/>
      <c r="U3425" s="16"/>
      <c r="V3425" s="16"/>
      <c r="W3425" s="16"/>
      <c r="Y3425" s="16"/>
      <c r="Z3425" s="16"/>
      <c r="AA3425" s="16"/>
      <c r="AB3425" s="17"/>
      <c r="AC3425" s="16"/>
      <c r="AE3425" s="16"/>
      <c r="AG3425" s="17"/>
      <c r="AH3425" s="16"/>
      <c r="AJ3425" s="16"/>
      <c r="AL3425" s="17"/>
      <c r="AM3425" s="16"/>
      <c r="AO3425" s="16"/>
      <c r="AQ3425" s="16"/>
      <c r="AS3425" s="16"/>
      <c r="AU3425" s="16"/>
      <c r="AW3425" s="16"/>
      <c r="AY3425" s="16"/>
      <c r="BA3425" s="16"/>
      <c r="BC3425" s="16"/>
      <c r="BE3425" s="16"/>
      <c r="BF3425" s="17"/>
      <c r="BG3425" s="16"/>
      <c r="BI3425" s="17"/>
      <c r="BJ3425" s="17"/>
      <c r="BK3425" s="17"/>
      <c r="BL3425" s="17"/>
      <c r="BN3425" s="16"/>
      <c r="BT3425" s="16"/>
      <c r="BU3425" s="16"/>
      <c r="BV3425" s="16"/>
      <c r="BY3425" s="16"/>
      <c r="BZ3425" s="16"/>
      <c r="CA3425" s="16"/>
      <c r="CH3425" s="16"/>
      <c r="CI3425" s="16"/>
    </row>
    <row r="3426" spans="6:87" x14ac:dyDescent="0.25">
      <c r="F3426" s="16"/>
      <c r="G3426" s="16"/>
      <c r="U3426" s="16"/>
      <c r="V3426" s="16"/>
      <c r="W3426" s="16"/>
      <c r="Y3426" s="16"/>
      <c r="Z3426" s="16"/>
      <c r="AA3426" s="16"/>
      <c r="AB3426" s="17"/>
      <c r="AC3426" s="16"/>
      <c r="AE3426" s="16"/>
      <c r="AG3426" s="17"/>
      <c r="AH3426" s="16"/>
      <c r="AJ3426" s="16"/>
      <c r="AL3426" s="17"/>
      <c r="AM3426" s="16"/>
      <c r="AO3426" s="16"/>
      <c r="AQ3426" s="16"/>
      <c r="AS3426" s="16"/>
      <c r="AU3426" s="16"/>
      <c r="AW3426" s="16"/>
      <c r="AY3426" s="16"/>
      <c r="BA3426" s="16"/>
      <c r="BC3426" s="16"/>
      <c r="BE3426" s="16"/>
      <c r="BF3426" s="17"/>
      <c r="BG3426" s="16"/>
      <c r="BI3426" s="17"/>
      <c r="BJ3426" s="17"/>
      <c r="BK3426" s="17"/>
      <c r="BL3426" s="17"/>
      <c r="BN3426" s="16"/>
      <c r="BT3426" s="16"/>
      <c r="BU3426" s="16"/>
      <c r="BV3426" s="16"/>
      <c r="BY3426" s="16"/>
      <c r="BZ3426" s="16"/>
      <c r="CA3426" s="16"/>
      <c r="CH3426" s="16"/>
      <c r="CI3426" s="16"/>
    </row>
    <row r="3427" spans="6:87" x14ac:dyDescent="0.25">
      <c r="F3427" s="16"/>
      <c r="G3427" s="16"/>
      <c r="U3427" s="16"/>
      <c r="V3427" s="16"/>
      <c r="W3427" s="16"/>
      <c r="Y3427" s="16"/>
      <c r="Z3427" s="16"/>
      <c r="AA3427" s="16"/>
      <c r="AB3427" s="17"/>
      <c r="AC3427" s="16"/>
      <c r="AE3427" s="16"/>
      <c r="AG3427" s="17"/>
      <c r="AH3427" s="16"/>
      <c r="AJ3427" s="16"/>
      <c r="AL3427" s="17"/>
      <c r="AM3427" s="16"/>
      <c r="AO3427" s="16"/>
      <c r="AQ3427" s="16"/>
      <c r="AS3427" s="16"/>
      <c r="AU3427" s="16"/>
      <c r="AW3427" s="16"/>
      <c r="AY3427" s="16"/>
      <c r="BA3427" s="16"/>
      <c r="BC3427" s="16"/>
      <c r="BE3427" s="16"/>
      <c r="BF3427" s="17"/>
      <c r="BG3427" s="16"/>
      <c r="BI3427" s="17"/>
      <c r="BJ3427" s="17"/>
      <c r="BK3427" s="17"/>
      <c r="BL3427" s="17"/>
      <c r="BN3427" s="16"/>
      <c r="BT3427" s="16"/>
      <c r="BU3427" s="16"/>
      <c r="BV3427" s="16"/>
      <c r="BY3427" s="16"/>
      <c r="BZ3427" s="16"/>
      <c r="CA3427" s="16"/>
      <c r="CH3427" s="16"/>
      <c r="CI3427" s="16"/>
    </row>
    <row r="3428" spans="6:87" x14ac:dyDescent="0.25">
      <c r="F3428" s="16"/>
      <c r="G3428" s="16"/>
      <c r="U3428" s="16"/>
      <c r="V3428" s="16"/>
      <c r="W3428" s="16"/>
      <c r="Y3428" s="16"/>
      <c r="Z3428" s="16"/>
      <c r="AA3428" s="16"/>
      <c r="AB3428" s="17"/>
      <c r="AC3428" s="16"/>
      <c r="AE3428" s="16"/>
      <c r="AG3428" s="17"/>
      <c r="AH3428" s="16"/>
      <c r="AJ3428" s="16"/>
      <c r="AL3428" s="17"/>
      <c r="AM3428" s="16"/>
      <c r="AO3428" s="16"/>
      <c r="AQ3428" s="16"/>
      <c r="AS3428" s="16"/>
      <c r="AU3428" s="16"/>
      <c r="AW3428" s="16"/>
      <c r="AY3428" s="16"/>
      <c r="BA3428" s="16"/>
      <c r="BC3428" s="16"/>
      <c r="BE3428" s="16"/>
      <c r="BF3428" s="17"/>
      <c r="BG3428" s="16"/>
      <c r="BI3428" s="17"/>
      <c r="BJ3428" s="17"/>
      <c r="BK3428" s="17"/>
      <c r="BL3428" s="17"/>
      <c r="BN3428" s="16"/>
      <c r="BT3428" s="16"/>
      <c r="BU3428" s="16"/>
      <c r="BV3428" s="16"/>
      <c r="BY3428" s="16"/>
      <c r="BZ3428" s="16"/>
      <c r="CA3428" s="16"/>
      <c r="CH3428" s="16"/>
      <c r="CI3428" s="16"/>
    </row>
    <row r="3429" spans="6:87" x14ac:dyDescent="0.25">
      <c r="F3429" s="16"/>
      <c r="G3429" s="16"/>
      <c r="U3429" s="16"/>
      <c r="V3429" s="16"/>
      <c r="W3429" s="16"/>
      <c r="Y3429" s="16"/>
      <c r="Z3429" s="16"/>
      <c r="AA3429" s="16"/>
      <c r="AB3429" s="17"/>
      <c r="AC3429" s="16"/>
      <c r="AE3429" s="16"/>
      <c r="AG3429" s="17"/>
      <c r="AH3429" s="16"/>
      <c r="AJ3429" s="16"/>
      <c r="AL3429" s="17"/>
      <c r="AM3429" s="16"/>
      <c r="AO3429" s="16"/>
      <c r="AQ3429" s="16"/>
      <c r="AS3429" s="16"/>
      <c r="AU3429" s="16"/>
      <c r="AW3429" s="16"/>
      <c r="AY3429" s="16"/>
      <c r="BA3429" s="16"/>
      <c r="BC3429" s="16"/>
      <c r="BE3429" s="16"/>
      <c r="BF3429" s="17"/>
      <c r="BG3429" s="16"/>
      <c r="BI3429" s="17"/>
      <c r="BJ3429" s="17"/>
      <c r="BK3429" s="17"/>
      <c r="BL3429" s="17"/>
      <c r="BN3429" s="16"/>
      <c r="BT3429" s="16"/>
      <c r="BU3429" s="16"/>
      <c r="BV3429" s="16"/>
      <c r="BY3429" s="16"/>
      <c r="BZ3429" s="16"/>
      <c r="CA3429" s="16"/>
      <c r="CH3429" s="16"/>
      <c r="CI3429" s="16"/>
    </row>
    <row r="3430" spans="6:87" x14ac:dyDescent="0.25">
      <c r="F3430" s="16"/>
      <c r="G3430" s="16"/>
      <c r="U3430" s="16"/>
      <c r="V3430" s="16"/>
      <c r="W3430" s="16"/>
      <c r="Y3430" s="16"/>
      <c r="Z3430" s="16"/>
      <c r="AA3430" s="16"/>
      <c r="AB3430" s="17"/>
      <c r="AC3430" s="16"/>
      <c r="AE3430" s="16"/>
      <c r="AG3430" s="17"/>
      <c r="AH3430" s="16"/>
      <c r="AJ3430" s="16"/>
      <c r="AL3430" s="17"/>
      <c r="AM3430" s="16"/>
      <c r="AO3430" s="16"/>
      <c r="AQ3430" s="16"/>
      <c r="AS3430" s="16"/>
      <c r="AU3430" s="16"/>
      <c r="AW3430" s="16"/>
      <c r="AY3430" s="16"/>
      <c r="BA3430" s="16"/>
      <c r="BC3430" s="16"/>
      <c r="BE3430" s="16"/>
      <c r="BF3430" s="17"/>
      <c r="BG3430" s="16"/>
      <c r="BI3430" s="17"/>
      <c r="BJ3430" s="17"/>
      <c r="BK3430" s="17"/>
      <c r="BL3430" s="17"/>
      <c r="BN3430" s="16"/>
      <c r="BT3430" s="16"/>
      <c r="BU3430" s="16"/>
      <c r="BV3430" s="16"/>
      <c r="BY3430" s="16"/>
      <c r="BZ3430" s="16"/>
      <c r="CA3430" s="16"/>
      <c r="CH3430" s="16"/>
      <c r="CI3430" s="16"/>
    </row>
    <row r="3431" spans="6:87" x14ac:dyDescent="0.25">
      <c r="F3431" s="16"/>
      <c r="G3431" s="16"/>
      <c r="U3431" s="16"/>
      <c r="V3431" s="16"/>
      <c r="W3431" s="16"/>
      <c r="Y3431" s="16"/>
      <c r="Z3431" s="16"/>
      <c r="AA3431" s="16"/>
      <c r="AB3431" s="17"/>
      <c r="AC3431" s="16"/>
      <c r="AE3431" s="16"/>
      <c r="AG3431" s="17"/>
      <c r="AH3431" s="16"/>
      <c r="AJ3431" s="16"/>
      <c r="AL3431" s="17"/>
      <c r="AM3431" s="16"/>
      <c r="AO3431" s="16"/>
      <c r="AQ3431" s="16"/>
      <c r="AS3431" s="16"/>
      <c r="AU3431" s="16"/>
      <c r="AW3431" s="16"/>
      <c r="AY3431" s="16"/>
      <c r="BA3431" s="16"/>
      <c r="BC3431" s="16"/>
      <c r="BE3431" s="16"/>
      <c r="BF3431" s="17"/>
      <c r="BG3431" s="16"/>
      <c r="BI3431" s="17"/>
      <c r="BJ3431" s="17"/>
      <c r="BK3431" s="17"/>
      <c r="BL3431" s="17"/>
      <c r="BN3431" s="16"/>
      <c r="BT3431" s="16"/>
      <c r="BU3431" s="16"/>
      <c r="BV3431" s="16"/>
      <c r="BY3431" s="16"/>
      <c r="BZ3431" s="16"/>
      <c r="CA3431" s="16"/>
      <c r="CH3431" s="16"/>
      <c r="CI3431" s="16"/>
    </row>
    <row r="3432" spans="6:87" x14ac:dyDescent="0.25">
      <c r="F3432" s="16"/>
      <c r="G3432" s="16"/>
      <c r="U3432" s="16"/>
      <c r="V3432" s="16"/>
      <c r="W3432" s="16"/>
      <c r="Y3432" s="16"/>
      <c r="Z3432" s="16"/>
      <c r="AA3432" s="16"/>
      <c r="AB3432" s="17"/>
      <c r="AC3432" s="16"/>
      <c r="AE3432" s="16"/>
      <c r="AG3432" s="17"/>
      <c r="AH3432" s="16"/>
      <c r="AJ3432" s="16"/>
      <c r="AL3432" s="17"/>
      <c r="AM3432" s="16"/>
      <c r="AO3432" s="16"/>
      <c r="AQ3432" s="16"/>
      <c r="AS3432" s="16"/>
      <c r="AU3432" s="16"/>
      <c r="AW3432" s="16"/>
      <c r="AY3432" s="16"/>
      <c r="BA3432" s="16"/>
      <c r="BC3432" s="16"/>
      <c r="BE3432" s="16"/>
      <c r="BF3432" s="17"/>
      <c r="BG3432" s="16"/>
      <c r="BI3432" s="17"/>
      <c r="BJ3432" s="17"/>
      <c r="BK3432" s="17"/>
      <c r="BL3432" s="17"/>
      <c r="BN3432" s="16"/>
      <c r="BT3432" s="16"/>
      <c r="BU3432" s="16"/>
      <c r="BV3432" s="16"/>
      <c r="BY3432" s="16"/>
      <c r="BZ3432" s="16"/>
      <c r="CA3432" s="16"/>
      <c r="CH3432" s="16"/>
      <c r="CI3432" s="16"/>
    </row>
    <row r="3433" spans="6:87" x14ac:dyDescent="0.25">
      <c r="F3433" s="16"/>
      <c r="G3433" s="16"/>
      <c r="U3433" s="16"/>
      <c r="V3433" s="16"/>
      <c r="W3433" s="16"/>
      <c r="Y3433" s="16"/>
      <c r="Z3433" s="16"/>
      <c r="AA3433" s="16"/>
      <c r="AB3433" s="17"/>
      <c r="AC3433" s="16"/>
      <c r="AE3433" s="16"/>
      <c r="AG3433" s="17"/>
      <c r="AH3433" s="16"/>
      <c r="AJ3433" s="16"/>
      <c r="AL3433" s="17"/>
      <c r="AM3433" s="16"/>
      <c r="AO3433" s="16"/>
      <c r="AQ3433" s="16"/>
      <c r="AS3433" s="16"/>
      <c r="AU3433" s="16"/>
      <c r="AW3433" s="16"/>
      <c r="AY3433" s="16"/>
      <c r="BA3433" s="16"/>
      <c r="BC3433" s="16"/>
      <c r="BE3433" s="16"/>
      <c r="BF3433" s="17"/>
      <c r="BG3433" s="16"/>
      <c r="BI3433" s="17"/>
      <c r="BJ3433" s="17"/>
      <c r="BK3433" s="17"/>
      <c r="BL3433" s="17"/>
      <c r="BN3433" s="16"/>
      <c r="BT3433" s="16"/>
      <c r="BU3433" s="16"/>
      <c r="BV3433" s="16"/>
      <c r="BY3433" s="16"/>
      <c r="BZ3433" s="16"/>
      <c r="CA3433" s="16"/>
      <c r="CH3433" s="16"/>
      <c r="CI3433" s="16"/>
    </row>
    <row r="3434" spans="6:87" x14ac:dyDescent="0.25">
      <c r="F3434" s="16"/>
      <c r="G3434" s="16"/>
      <c r="U3434" s="16"/>
      <c r="V3434" s="16"/>
      <c r="W3434" s="16"/>
      <c r="Y3434" s="16"/>
      <c r="Z3434" s="16"/>
      <c r="AA3434" s="16"/>
      <c r="AB3434" s="17"/>
      <c r="AC3434" s="16"/>
      <c r="AE3434" s="16"/>
      <c r="AG3434" s="17"/>
      <c r="AH3434" s="16"/>
      <c r="AJ3434" s="16"/>
      <c r="AL3434" s="17"/>
      <c r="AM3434" s="16"/>
      <c r="AO3434" s="16"/>
      <c r="AQ3434" s="16"/>
      <c r="AS3434" s="16"/>
      <c r="AU3434" s="16"/>
      <c r="AW3434" s="16"/>
      <c r="AY3434" s="16"/>
      <c r="BA3434" s="16"/>
      <c r="BC3434" s="16"/>
      <c r="BE3434" s="16"/>
      <c r="BF3434" s="17"/>
      <c r="BG3434" s="16"/>
      <c r="BI3434" s="17"/>
      <c r="BJ3434" s="17"/>
      <c r="BK3434" s="17"/>
      <c r="BL3434" s="17"/>
      <c r="BN3434" s="16"/>
      <c r="BT3434" s="16"/>
      <c r="BU3434" s="16"/>
      <c r="BV3434" s="16"/>
      <c r="BY3434" s="16"/>
      <c r="BZ3434" s="16"/>
      <c r="CA3434" s="16"/>
      <c r="CH3434" s="16"/>
      <c r="CI3434" s="16"/>
    </row>
    <row r="3435" spans="6:87" x14ac:dyDescent="0.25">
      <c r="F3435" s="16"/>
      <c r="G3435" s="16"/>
      <c r="U3435" s="16"/>
      <c r="V3435" s="16"/>
      <c r="W3435" s="16"/>
      <c r="Y3435" s="16"/>
      <c r="Z3435" s="16"/>
      <c r="AA3435" s="16"/>
      <c r="AB3435" s="17"/>
      <c r="AC3435" s="16"/>
      <c r="AE3435" s="16"/>
      <c r="AG3435" s="17"/>
      <c r="AH3435" s="16"/>
      <c r="AJ3435" s="16"/>
      <c r="AL3435" s="17"/>
      <c r="AM3435" s="16"/>
      <c r="AO3435" s="16"/>
      <c r="AQ3435" s="16"/>
      <c r="AS3435" s="16"/>
      <c r="AU3435" s="16"/>
      <c r="AW3435" s="16"/>
      <c r="AY3435" s="16"/>
      <c r="BA3435" s="16"/>
      <c r="BC3435" s="16"/>
      <c r="BE3435" s="16"/>
      <c r="BF3435" s="17"/>
      <c r="BG3435" s="16"/>
      <c r="BI3435" s="17"/>
      <c r="BJ3435" s="17"/>
      <c r="BK3435" s="17"/>
      <c r="BL3435" s="17"/>
      <c r="BN3435" s="16"/>
      <c r="BT3435" s="16"/>
      <c r="BU3435" s="16"/>
      <c r="BV3435" s="16"/>
      <c r="BY3435" s="16"/>
      <c r="BZ3435" s="16"/>
      <c r="CA3435" s="16"/>
      <c r="CH3435" s="16"/>
      <c r="CI3435" s="16"/>
    </row>
    <row r="3436" spans="6:87" x14ac:dyDescent="0.25">
      <c r="F3436" s="16"/>
      <c r="G3436" s="16"/>
      <c r="U3436" s="16"/>
      <c r="V3436" s="16"/>
      <c r="W3436" s="16"/>
      <c r="Y3436" s="16"/>
      <c r="Z3436" s="16"/>
      <c r="AA3436" s="16"/>
      <c r="AB3436" s="17"/>
      <c r="AC3436" s="16"/>
      <c r="AE3436" s="16"/>
      <c r="AG3436" s="17"/>
      <c r="AH3436" s="16"/>
      <c r="AJ3436" s="16"/>
      <c r="AL3436" s="17"/>
      <c r="AM3436" s="16"/>
      <c r="AO3436" s="16"/>
      <c r="AQ3436" s="16"/>
      <c r="AS3436" s="16"/>
      <c r="AU3436" s="16"/>
      <c r="AW3436" s="16"/>
      <c r="AY3436" s="16"/>
      <c r="BA3436" s="16"/>
      <c r="BC3436" s="16"/>
      <c r="BE3436" s="16"/>
      <c r="BF3436" s="17"/>
      <c r="BG3436" s="16"/>
      <c r="BI3436" s="17"/>
      <c r="BJ3436" s="17"/>
      <c r="BK3436" s="17"/>
      <c r="BL3436" s="17"/>
      <c r="BN3436" s="16"/>
      <c r="BT3436" s="16"/>
      <c r="BU3436" s="16"/>
      <c r="BV3436" s="16"/>
      <c r="BY3436" s="16"/>
      <c r="BZ3436" s="16"/>
      <c r="CA3436" s="16"/>
      <c r="CH3436" s="16"/>
      <c r="CI3436" s="16"/>
    </row>
    <row r="3437" spans="6:87" x14ac:dyDescent="0.25">
      <c r="F3437" s="16"/>
      <c r="G3437" s="16"/>
      <c r="U3437" s="16"/>
      <c r="V3437" s="16"/>
      <c r="W3437" s="16"/>
      <c r="Y3437" s="16"/>
      <c r="Z3437" s="16"/>
      <c r="AA3437" s="16"/>
      <c r="AB3437" s="17"/>
      <c r="AC3437" s="16"/>
      <c r="AE3437" s="16"/>
      <c r="AG3437" s="17"/>
      <c r="AH3437" s="16"/>
      <c r="AJ3437" s="16"/>
      <c r="AL3437" s="17"/>
      <c r="AM3437" s="16"/>
      <c r="AO3437" s="16"/>
      <c r="AQ3437" s="16"/>
      <c r="AS3437" s="16"/>
      <c r="AU3437" s="16"/>
      <c r="AW3437" s="16"/>
      <c r="AY3437" s="16"/>
      <c r="BA3437" s="16"/>
      <c r="BC3437" s="16"/>
      <c r="BE3437" s="16"/>
      <c r="BF3437" s="17"/>
      <c r="BG3437" s="16"/>
      <c r="BI3437" s="17"/>
      <c r="BJ3437" s="17"/>
      <c r="BK3437" s="17"/>
      <c r="BL3437" s="17"/>
      <c r="BN3437" s="16"/>
      <c r="BT3437" s="16"/>
      <c r="BU3437" s="16"/>
      <c r="BV3437" s="16"/>
      <c r="BY3437" s="16"/>
      <c r="BZ3437" s="16"/>
      <c r="CA3437" s="16"/>
      <c r="CH3437" s="16"/>
      <c r="CI3437" s="16"/>
    </row>
    <row r="3438" spans="6:87" x14ac:dyDescent="0.25">
      <c r="F3438" s="16"/>
      <c r="G3438" s="16"/>
      <c r="U3438" s="16"/>
      <c r="V3438" s="16"/>
      <c r="W3438" s="16"/>
      <c r="Y3438" s="16"/>
      <c r="Z3438" s="16"/>
      <c r="AA3438" s="16"/>
      <c r="AB3438" s="17"/>
      <c r="AC3438" s="16"/>
      <c r="AE3438" s="16"/>
      <c r="AG3438" s="17"/>
      <c r="AH3438" s="16"/>
      <c r="AJ3438" s="16"/>
      <c r="AL3438" s="17"/>
      <c r="AM3438" s="16"/>
      <c r="AO3438" s="16"/>
      <c r="AQ3438" s="16"/>
      <c r="AS3438" s="16"/>
      <c r="AU3438" s="16"/>
      <c r="AW3438" s="16"/>
      <c r="AY3438" s="16"/>
      <c r="BA3438" s="16"/>
      <c r="BC3438" s="16"/>
      <c r="BE3438" s="16"/>
      <c r="BF3438" s="17"/>
      <c r="BG3438" s="16"/>
      <c r="BI3438" s="17"/>
      <c r="BJ3438" s="17"/>
      <c r="BK3438" s="17"/>
      <c r="BL3438" s="17"/>
      <c r="BN3438" s="16"/>
      <c r="BT3438" s="16"/>
      <c r="BU3438" s="16"/>
      <c r="BV3438" s="16"/>
      <c r="BY3438" s="16"/>
      <c r="BZ3438" s="16"/>
      <c r="CA3438" s="16"/>
      <c r="CH3438" s="16"/>
      <c r="CI3438" s="16"/>
    </row>
    <row r="3439" spans="6:87" x14ac:dyDescent="0.25">
      <c r="F3439" s="16"/>
      <c r="G3439" s="16"/>
      <c r="U3439" s="16"/>
      <c r="V3439" s="16"/>
      <c r="W3439" s="16"/>
      <c r="Y3439" s="16"/>
      <c r="Z3439" s="16"/>
      <c r="AA3439" s="16"/>
      <c r="AB3439" s="17"/>
      <c r="AC3439" s="16"/>
      <c r="AE3439" s="16"/>
      <c r="AG3439" s="17"/>
      <c r="AH3439" s="16"/>
      <c r="AJ3439" s="16"/>
      <c r="AL3439" s="17"/>
      <c r="AM3439" s="16"/>
      <c r="AO3439" s="16"/>
      <c r="AQ3439" s="16"/>
      <c r="AS3439" s="16"/>
      <c r="AU3439" s="16"/>
      <c r="AW3439" s="16"/>
      <c r="AY3439" s="16"/>
      <c r="BA3439" s="16"/>
      <c r="BC3439" s="16"/>
      <c r="BE3439" s="16"/>
      <c r="BF3439" s="17"/>
      <c r="BG3439" s="16"/>
      <c r="BI3439" s="17"/>
      <c r="BJ3439" s="17"/>
      <c r="BK3439" s="17"/>
      <c r="BL3439" s="17"/>
      <c r="BN3439" s="16"/>
      <c r="BT3439" s="16"/>
      <c r="BU3439" s="16"/>
      <c r="BV3439" s="16"/>
      <c r="BY3439" s="16"/>
      <c r="BZ3439" s="16"/>
      <c r="CA3439" s="16"/>
      <c r="CH3439" s="16"/>
      <c r="CI3439" s="16"/>
    </row>
    <row r="3440" spans="6:87" x14ac:dyDescent="0.25">
      <c r="F3440" s="16"/>
      <c r="G3440" s="16"/>
      <c r="U3440" s="16"/>
      <c r="V3440" s="16"/>
      <c r="W3440" s="16"/>
      <c r="Y3440" s="16"/>
      <c r="Z3440" s="16"/>
      <c r="AA3440" s="16"/>
      <c r="AB3440" s="17"/>
      <c r="AC3440" s="16"/>
      <c r="AE3440" s="16"/>
      <c r="AG3440" s="17"/>
      <c r="AH3440" s="16"/>
      <c r="AJ3440" s="16"/>
      <c r="AL3440" s="17"/>
      <c r="AM3440" s="16"/>
      <c r="AO3440" s="16"/>
      <c r="AQ3440" s="16"/>
      <c r="AS3440" s="16"/>
      <c r="AU3440" s="16"/>
      <c r="AW3440" s="16"/>
      <c r="AY3440" s="16"/>
      <c r="BA3440" s="16"/>
      <c r="BC3440" s="16"/>
      <c r="BE3440" s="16"/>
      <c r="BF3440" s="17"/>
      <c r="BG3440" s="16"/>
      <c r="BI3440" s="17"/>
      <c r="BJ3440" s="17"/>
      <c r="BK3440" s="17"/>
      <c r="BL3440" s="17"/>
      <c r="BN3440" s="16"/>
      <c r="BT3440" s="16"/>
      <c r="BU3440" s="16"/>
      <c r="BV3440" s="16"/>
      <c r="BY3440" s="16"/>
      <c r="BZ3440" s="16"/>
      <c r="CA3440" s="16"/>
      <c r="CH3440" s="16"/>
      <c r="CI3440" s="16"/>
    </row>
    <row r="3441" spans="6:87" x14ac:dyDescent="0.25">
      <c r="F3441" s="16"/>
      <c r="G3441" s="16"/>
      <c r="U3441" s="16"/>
      <c r="V3441" s="16"/>
      <c r="W3441" s="16"/>
      <c r="Y3441" s="16"/>
      <c r="Z3441" s="16"/>
      <c r="AA3441" s="16"/>
      <c r="AB3441" s="17"/>
      <c r="AC3441" s="16"/>
      <c r="AE3441" s="16"/>
      <c r="AG3441" s="17"/>
      <c r="AH3441" s="16"/>
      <c r="AJ3441" s="16"/>
      <c r="AL3441" s="17"/>
      <c r="AM3441" s="16"/>
      <c r="AO3441" s="16"/>
      <c r="AQ3441" s="16"/>
      <c r="AS3441" s="16"/>
      <c r="AU3441" s="16"/>
      <c r="AW3441" s="16"/>
      <c r="AY3441" s="16"/>
      <c r="BA3441" s="16"/>
      <c r="BC3441" s="16"/>
      <c r="BE3441" s="16"/>
      <c r="BF3441" s="17"/>
      <c r="BG3441" s="16"/>
      <c r="BI3441" s="17"/>
      <c r="BJ3441" s="17"/>
      <c r="BK3441" s="17"/>
      <c r="BL3441" s="17"/>
      <c r="BN3441" s="16"/>
      <c r="BT3441" s="16"/>
      <c r="BU3441" s="16"/>
      <c r="BV3441" s="16"/>
      <c r="BY3441" s="16"/>
      <c r="BZ3441" s="16"/>
      <c r="CA3441" s="16"/>
      <c r="CH3441" s="16"/>
      <c r="CI3441" s="16"/>
    </row>
    <row r="3442" spans="6:87" x14ac:dyDescent="0.25">
      <c r="F3442" s="16"/>
      <c r="G3442" s="16"/>
      <c r="U3442" s="16"/>
      <c r="V3442" s="16"/>
      <c r="W3442" s="16"/>
      <c r="Y3442" s="16"/>
      <c r="Z3442" s="16"/>
      <c r="AA3442" s="16"/>
      <c r="AB3442" s="17"/>
      <c r="AC3442" s="16"/>
      <c r="AE3442" s="16"/>
      <c r="AG3442" s="17"/>
      <c r="AH3442" s="16"/>
      <c r="AJ3442" s="16"/>
      <c r="AL3442" s="17"/>
      <c r="AM3442" s="16"/>
      <c r="AO3442" s="16"/>
      <c r="AQ3442" s="16"/>
      <c r="AS3442" s="16"/>
      <c r="AU3442" s="16"/>
      <c r="AW3442" s="16"/>
      <c r="AY3442" s="16"/>
      <c r="BA3442" s="16"/>
      <c r="BC3442" s="16"/>
      <c r="BE3442" s="16"/>
      <c r="BF3442" s="17"/>
      <c r="BG3442" s="16"/>
      <c r="BI3442" s="17"/>
      <c r="BJ3442" s="17"/>
      <c r="BK3442" s="17"/>
      <c r="BL3442" s="17"/>
      <c r="BN3442" s="16"/>
      <c r="BT3442" s="16"/>
      <c r="BU3442" s="16"/>
      <c r="BV3442" s="16"/>
      <c r="BY3442" s="16"/>
      <c r="BZ3442" s="16"/>
      <c r="CA3442" s="16"/>
      <c r="CH3442" s="16"/>
      <c r="CI3442" s="16"/>
    </row>
    <row r="3443" spans="6:87" x14ac:dyDescent="0.25">
      <c r="F3443" s="16"/>
      <c r="G3443" s="16"/>
      <c r="U3443" s="16"/>
      <c r="V3443" s="16"/>
      <c r="W3443" s="16"/>
      <c r="Y3443" s="16"/>
      <c r="Z3443" s="16"/>
      <c r="AA3443" s="16"/>
      <c r="AB3443" s="17"/>
      <c r="AC3443" s="16"/>
      <c r="AE3443" s="16"/>
      <c r="AG3443" s="17"/>
      <c r="AH3443" s="16"/>
      <c r="AJ3443" s="16"/>
      <c r="AL3443" s="17"/>
      <c r="AM3443" s="16"/>
      <c r="AO3443" s="16"/>
      <c r="AQ3443" s="16"/>
      <c r="AS3443" s="16"/>
      <c r="AU3443" s="16"/>
      <c r="AW3443" s="16"/>
      <c r="AY3443" s="16"/>
      <c r="BA3443" s="16"/>
      <c r="BC3443" s="16"/>
      <c r="BE3443" s="16"/>
      <c r="BF3443" s="17"/>
      <c r="BG3443" s="16"/>
      <c r="BI3443" s="17"/>
      <c r="BJ3443" s="17"/>
      <c r="BK3443" s="17"/>
      <c r="BL3443" s="17"/>
      <c r="BN3443" s="16"/>
      <c r="BT3443" s="16"/>
      <c r="BU3443" s="16"/>
      <c r="BV3443" s="16"/>
      <c r="BY3443" s="16"/>
      <c r="BZ3443" s="16"/>
      <c r="CA3443" s="16"/>
      <c r="CH3443" s="16"/>
      <c r="CI3443" s="16"/>
    </row>
    <row r="3444" spans="6:87" x14ac:dyDescent="0.25">
      <c r="F3444" s="16"/>
      <c r="G3444" s="16"/>
      <c r="U3444" s="16"/>
      <c r="V3444" s="16"/>
      <c r="W3444" s="16"/>
      <c r="Y3444" s="16"/>
      <c r="Z3444" s="16"/>
      <c r="AA3444" s="16"/>
      <c r="AB3444" s="17"/>
      <c r="AC3444" s="16"/>
      <c r="AE3444" s="16"/>
      <c r="AG3444" s="17"/>
      <c r="AH3444" s="16"/>
      <c r="AJ3444" s="16"/>
      <c r="AL3444" s="17"/>
      <c r="AM3444" s="16"/>
      <c r="AO3444" s="16"/>
      <c r="AQ3444" s="16"/>
      <c r="AS3444" s="16"/>
      <c r="AU3444" s="16"/>
      <c r="AW3444" s="16"/>
      <c r="AY3444" s="16"/>
      <c r="BA3444" s="16"/>
      <c r="BC3444" s="16"/>
      <c r="BE3444" s="16"/>
      <c r="BF3444" s="17"/>
      <c r="BG3444" s="16"/>
      <c r="BI3444" s="17"/>
      <c r="BJ3444" s="17"/>
      <c r="BK3444" s="17"/>
      <c r="BL3444" s="17"/>
      <c r="BN3444" s="16"/>
      <c r="BT3444" s="16"/>
      <c r="BU3444" s="16"/>
      <c r="BV3444" s="16"/>
      <c r="BY3444" s="16"/>
      <c r="BZ3444" s="16"/>
      <c r="CA3444" s="16"/>
      <c r="CH3444" s="16"/>
      <c r="CI3444" s="16"/>
    </row>
    <row r="3445" spans="6:87" x14ac:dyDescent="0.25">
      <c r="F3445" s="16"/>
      <c r="G3445" s="16"/>
      <c r="U3445" s="16"/>
      <c r="V3445" s="16"/>
      <c r="W3445" s="16"/>
      <c r="Y3445" s="16"/>
      <c r="Z3445" s="16"/>
      <c r="AA3445" s="16"/>
      <c r="AB3445" s="17"/>
      <c r="AC3445" s="16"/>
      <c r="AE3445" s="16"/>
      <c r="AG3445" s="17"/>
      <c r="AH3445" s="16"/>
      <c r="AJ3445" s="16"/>
      <c r="AL3445" s="17"/>
      <c r="AM3445" s="16"/>
      <c r="AO3445" s="16"/>
      <c r="AQ3445" s="16"/>
      <c r="AS3445" s="16"/>
      <c r="AU3445" s="16"/>
      <c r="AW3445" s="16"/>
      <c r="AY3445" s="16"/>
      <c r="BA3445" s="16"/>
      <c r="BC3445" s="16"/>
      <c r="BE3445" s="16"/>
      <c r="BF3445" s="17"/>
      <c r="BG3445" s="16"/>
      <c r="BI3445" s="17"/>
      <c r="BJ3445" s="17"/>
      <c r="BK3445" s="17"/>
      <c r="BL3445" s="17"/>
      <c r="BN3445" s="16"/>
      <c r="BT3445" s="16"/>
      <c r="BU3445" s="16"/>
      <c r="BV3445" s="16"/>
      <c r="BY3445" s="16"/>
      <c r="BZ3445" s="16"/>
      <c r="CA3445" s="16"/>
      <c r="CH3445" s="16"/>
      <c r="CI3445" s="16"/>
    </row>
    <row r="3446" spans="6:87" x14ac:dyDescent="0.25">
      <c r="F3446" s="16"/>
      <c r="G3446" s="16"/>
      <c r="U3446" s="16"/>
      <c r="V3446" s="16"/>
      <c r="W3446" s="16"/>
      <c r="Y3446" s="16"/>
      <c r="Z3446" s="16"/>
      <c r="AA3446" s="16"/>
      <c r="AB3446" s="17"/>
      <c r="AC3446" s="16"/>
      <c r="AE3446" s="16"/>
      <c r="AG3446" s="17"/>
      <c r="AH3446" s="16"/>
      <c r="AJ3446" s="16"/>
      <c r="AL3446" s="17"/>
      <c r="AM3446" s="16"/>
      <c r="AO3446" s="16"/>
      <c r="AQ3446" s="16"/>
      <c r="AS3446" s="16"/>
      <c r="AU3446" s="16"/>
      <c r="AW3446" s="16"/>
      <c r="AY3446" s="16"/>
      <c r="BA3446" s="16"/>
      <c r="BC3446" s="16"/>
      <c r="BE3446" s="16"/>
      <c r="BF3446" s="17"/>
      <c r="BG3446" s="16"/>
      <c r="BI3446" s="17"/>
      <c r="BJ3446" s="17"/>
      <c r="BK3446" s="17"/>
      <c r="BL3446" s="17"/>
      <c r="BN3446" s="16"/>
      <c r="BT3446" s="16"/>
      <c r="BU3446" s="16"/>
      <c r="BV3446" s="16"/>
      <c r="BY3446" s="16"/>
      <c r="BZ3446" s="16"/>
      <c r="CA3446" s="16"/>
      <c r="CH3446" s="16"/>
      <c r="CI3446" s="16"/>
    </row>
    <row r="3447" spans="6:87" x14ac:dyDescent="0.25">
      <c r="F3447" s="16"/>
      <c r="G3447" s="16"/>
      <c r="U3447" s="16"/>
      <c r="V3447" s="16"/>
      <c r="W3447" s="16"/>
      <c r="Y3447" s="16"/>
      <c r="Z3447" s="16"/>
      <c r="AA3447" s="16"/>
      <c r="AB3447" s="17"/>
      <c r="AC3447" s="16"/>
      <c r="AE3447" s="16"/>
      <c r="AG3447" s="17"/>
      <c r="AH3447" s="16"/>
      <c r="AJ3447" s="16"/>
      <c r="AL3447" s="17"/>
      <c r="AM3447" s="16"/>
      <c r="AO3447" s="16"/>
      <c r="AQ3447" s="16"/>
      <c r="AS3447" s="16"/>
      <c r="AU3447" s="16"/>
      <c r="AW3447" s="16"/>
      <c r="AY3447" s="16"/>
      <c r="BA3447" s="16"/>
      <c r="BC3447" s="16"/>
      <c r="BE3447" s="16"/>
      <c r="BF3447" s="17"/>
      <c r="BG3447" s="16"/>
      <c r="BI3447" s="17"/>
      <c r="BJ3447" s="17"/>
      <c r="BK3447" s="17"/>
      <c r="BL3447" s="17"/>
      <c r="BN3447" s="16"/>
      <c r="BT3447" s="16"/>
      <c r="BU3447" s="16"/>
      <c r="BV3447" s="16"/>
      <c r="BY3447" s="16"/>
      <c r="BZ3447" s="16"/>
      <c r="CA3447" s="16"/>
      <c r="CH3447" s="16"/>
      <c r="CI3447" s="16"/>
    </row>
    <row r="3448" spans="6:87" x14ac:dyDescent="0.25">
      <c r="F3448" s="16"/>
      <c r="G3448" s="16"/>
      <c r="U3448" s="16"/>
      <c r="V3448" s="16"/>
      <c r="W3448" s="16"/>
      <c r="Y3448" s="16"/>
      <c r="Z3448" s="16"/>
      <c r="AA3448" s="16"/>
      <c r="AB3448" s="17"/>
      <c r="AC3448" s="16"/>
      <c r="AE3448" s="16"/>
      <c r="AG3448" s="17"/>
      <c r="AH3448" s="16"/>
      <c r="AJ3448" s="16"/>
      <c r="AL3448" s="17"/>
      <c r="AM3448" s="16"/>
      <c r="AO3448" s="16"/>
      <c r="AQ3448" s="16"/>
      <c r="AS3448" s="16"/>
      <c r="AU3448" s="16"/>
      <c r="AW3448" s="16"/>
      <c r="AY3448" s="16"/>
      <c r="BA3448" s="16"/>
      <c r="BC3448" s="16"/>
      <c r="BE3448" s="16"/>
      <c r="BF3448" s="17"/>
      <c r="BG3448" s="16"/>
      <c r="BI3448" s="17"/>
      <c r="BJ3448" s="17"/>
      <c r="BK3448" s="17"/>
      <c r="BL3448" s="17"/>
      <c r="BN3448" s="16"/>
      <c r="BT3448" s="16"/>
      <c r="BU3448" s="16"/>
      <c r="BV3448" s="16"/>
      <c r="BY3448" s="16"/>
      <c r="BZ3448" s="16"/>
      <c r="CA3448" s="16"/>
      <c r="CH3448" s="16"/>
      <c r="CI3448" s="16"/>
    </row>
    <row r="3449" spans="6:87" x14ac:dyDescent="0.25">
      <c r="F3449" s="16"/>
      <c r="G3449" s="16"/>
      <c r="U3449" s="16"/>
      <c r="V3449" s="16"/>
      <c r="W3449" s="16"/>
      <c r="Y3449" s="16"/>
      <c r="Z3449" s="16"/>
      <c r="AA3449" s="16"/>
      <c r="AB3449" s="17"/>
      <c r="AC3449" s="16"/>
      <c r="AE3449" s="16"/>
      <c r="AG3449" s="17"/>
      <c r="AH3449" s="16"/>
      <c r="AJ3449" s="16"/>
      <c r="AL3449" s="17"/>
      <c r="AM3449" s="16"/>
      <c r="AO3449" s="16"/>
      <c r="AQ3449" s="16"/>
      <c r="AS3449" s="16"/>
      <c r="AU3449" s="16"/>
      <c r="AW3449" s="16"/>
      <c r="AY3449" s="16"/>
      <c r="BA3449" s="16"/>
      <c r="BC3449" s="16"/>
      <c r="BE3449" s="16"/>
      <c r="BF3449" s="17"/>
      <c r="BG3449" s="16"/>
      <c r="BI3449" s="17"/>
      <c r="BJ3449" s="17"/>
      <c r="BK3449" s="17"/>
      <c r="BL3449" s="17"/>
      <c r="BN3449" s="16"/>
      <c r="BT3449" s="16"/>
      <c r="BU3449" s="16"/>
      <c r="BV3449" s="16"/>
      <c r="BY3449" s="16"/>
      <c r="BZ3449" s="16"/>
      <c r="CA3449" s="16"/>
      <c r="CH3449" s="16"/>
      <c r="CI3449" s="16"/>
    </row>
    <row r="3450" spans="6:87" x14ac:dyDescent="0.25">
      <c r="F3450" s="16"/>
      <c r="G3450" s="16"/>
      <c r="U3450" s="16"/>
      <c r="V3450" s="16"/>
      <c r="W3450" s="16"/>
      <c r="Y3450" s="16"/>
      <c r="Z3450" s="16"/>
      <c r="AA3450" s="16"/>
      <c r="AB3450" s="17"/>
      <c r="AC3450" s="16"/>
      <c r="AE3450" s="16"/>
      <c r="AG3450" s="17"/>
      <c r="AH3450" s="16"/>
      <c r="AJ3450" s="16"/>
      <c r="AL3450" s="17"/>
      <c r="AM3450" s="16"/>
      <c r="AO3450" s="16"/>
      <c r="AQ3450" s="16"/>
      <c r="AS3450" s="16"/>
      <c r="AU3450" s="16"/>
      <c r="AW3450" s="16"/>
      <c r="AY3450" s="16"/>
      <c r="BA3450" s="16"/>
      <c r="BC3450" s="16"/>
      <c r="BE3450" s="16"/>
      <c r="BF3450" s="17"/>
      <c r="BG3450" s="16"/>
      <c r="BI3450" s="17"/>
      <c r="BJ3450" s="17"/>
      <c r="BK3450" s="17"/>
      <c r="BL3450" s="17"/>
      <c r="BN3450" s="16"/>
      <c r="BT3450" s="16"/>
      <c r="BU3450" s="16"/>
      <c r="BV3450" s="16"/>
      <c r="BY3450" s="16"/>
      <c r="BZ3450" s="16"/>
      <c r="CA3450" s="16"/>
      <c r="CH3450" s="16"/>
      <c r="CI3450" s="16"/>
    </row>
    <row r="3451" spans="6:87" x14ac:dyDescent="0.25">
      <c r="F3451" s="16"/>
      <c r="G3451" s="16"/>
      <c r="U3451" s="16"/>
      <c r="V3451" s="16"/>
      <c r="W3451" s="16"/>
      <c r="Y3451" s="16"/>
      <c r="Z3451" s="16"/>
      <c r="AA3451" s="16"/>
      <c r="AB3451" s="17"/>
      <c r="AC3451" s="16"/>
      <c r="AE3451" s="16"/>
      <c r="AG3451" s="17"/>
      <c r="AH3451" s="16"/>
      <c r="AJ3451" s="16"/>
      <c r="AL3451" s="17"/>
      <c r="AM3451" s="16"/>
      <c r="AO3451" s="16"/>
      <c r="AQ3451" s="16"/>
      <c r="AS3451" s="16"/>
      <c r="AU3451" s="16"/>
      <c r="AW3451" s="16"/>
      <c r="AY3451" s="16"/>
      <c r="BA3451" s="16"/>
      <c r="BC3451" s="16"/>
      <c r="BE3451" s="16"/>
      <c r="BF3451" s="17"/>
      <c r="BG3451" s="16"/>
      <c r="BI3451" s="17"/>
      <c r="BJ3451" s="17"/>
      <c r="BK3451" s="17"/>
      <c r="BL3451" s="17"/>
      <c r="BN3451" s="16"/>
      <c r="BT3451" s="16"/>
      <c r="BU3451" s="16"/>
      <c r="BV3451" s="16"/>
      <c r="BY3451" s="16"/>
      <c r="BZ3451" s="16"/>
      <c r="CA3451" s="16"/>
      <c r="CH3451" s="16"/>
      <c r="CI3451" s="16"/>
    </row>
    <row r="3452" spans="6:87" x14ac:dyDescent="0.25">
      <c r="F3452" s="16"/>
      <c r="G3452" s="16"/>
      <c r="U3452" s="16"/>
      <c r="V3452" s="16"/>
      <c r="W3452" s="16"/>
      <c r="Y3452" s="16"/>
      <c r="Z3452" s="16"/>
      <c r="AA3452" s="16"/>
      <c r="AB3452" s="17"/>
      <c r="AC3452" s="16"/>
      <c r="AE3452" s="16"/>
      <c r="AG3452" s="17"/>
      <c r="AH3452" s="16"/>
      <c r="AJ3452" s="16"/>
      <c r="AL3452" s="17"/>
      <c r="AM3452" s="16"/>
      <c r="AO3452" s="16"/>
      <c r="AQ3452" s="16"/>
      <c r="AS3452" s="16"/>
      <c r="AU3452" s="16"/>
      <c r="AW3452" s="16"/>
      <c r="AY3452" s="16"/>
      <c r="BA3452" s="16"/>
      <c r="BC3452" s="16"/>
      <c r="BE3452" s="16"/>
      <c r="BF3452" s="17"/>
      <c r="BG3452" s="16"/>
      <c r="BI3452" s="17"/>
      <c r="BJ3452" s="17"/>
      <c r="BK3452" s="17"/>
      <c r="BL3452" s="17"/>
      <c r="BN3452" s="16"/>
      <c r="BT3452" s="16"/>
      <c r="BU3452" s="16"/>
      <c r="BV3452" s="16"/>
      <c r="BY3452" s="16"/>
      <c r="BZ3452" s="16"/>
      <c r="CA3452" s="16"/>
      <c r="CH3452" s="16"/>
      <c r="CI3452" s="16"/>
    </row>
    <row r="3453" spans="6:87" x14ac:dyDescent="0.25">
      <c r="F3453" s="16"/>
      <c r="G3453" s="16"/>
      <c r="U3453" s="16"/>
      <c r="V3453" s="16"/>
      <c r="W3453" s="16"/>
      <c r="Y3453" s="16"/>
      <c r="Z3453" s="16"/>
      <c r="AA3453" s="16"/>
      <c r="AB3453" s="17"/>
      <c r="AC3453" s="16"/>
      <c r="AE3453" s="16"/>
      <c r="AG3453" s="17"/>
      <c r="AH3453" s="16"/>
      <c r="AJ3453" s="16"/>
      <c r="AL3453" s="17"/>
      <c r="AM3453" s="16"/>
      <c r="AO3453" s="16"/>
      <c r="AQ3453" s="16"/>
      <c r="AS3453" s="16"/>
      <c r="AU3453" s="16"/>
      <c r="AW3453" s="16"/>
      <c r="AY3453" s="16"/>
      <c r="BA3453" s="16"/>
      <c r="BC3453" s="16"/>
      <c r="BE3453" s="16"/>
      <c r="BF3453" s="17"/>
      <c r="BG3453" s="16"/>
      <c r="BI3453" s="17"/>
      <c r="BJ3453" s="17"/>
      <c r="BK3453" s="17"/>
      <c r="BL3453" s="17"/>
      <c r="BN3453" s="16"/>
      <c r="BT3453" s="16"/>
      <c r="BU3453" s="16"/>
      <c r="BV3453" s="16"/>
      <c r="BY3453" s="16"/>
      <c r="BZ3453" s="16"/>
      <c r="CA3453" s="16"/>
      <c r="CH3453" s="16"/>
      <c r="CI3453" s="16"/>
    </row>
    <row r="3454" spans="6:87" x14ac:dyDescent="0.25">
      <c r="F3454" s="16"/>
      <c r="G3454" s="16"/>
      <c r="U3454" s="16"/>
      <c r="V3454" s="16"/>
      <c r="W3454" s="16"/>
      <c r="Y3454" s="16"/>
      <c r="Z3454" s="16"/>
      <c r="AA3454" s="16"/>
      <c r="AB3454" s="17"/>
      <c r="AC3454" s="16"/>
      <c r="AE3454" s="16"/>
      <c r="AG3454" s="17"/>
      <c r="AH3454" s="16"/>
      <c r="AJ3454" s="16"/>
      <c r="AL3454" s="17"/>
      <c r="AM3454" s="16"/>
      <c r="AO3454" s="16"/>
      <c r="AQ3454" s="16"/>
      <c r="AS3454" s="16"/>
      <c r="AU3454" s="16"/>
      <c r="AW3454" s="16"/>
      <c r="AY3454" s="16"/>
      <c r="BA3454" s="16"/>
      <c r="BC3454" s="16"/>
      <c r="BE3454" s="16"/>
      <c r="BF3454" s="17"/>
      <c r="BG3454" s="16"/>
      <c r="BI3454" s="17"/>
      <c r="BJ3454" s="17"/>
      <c r="BK3454" s="17"/>
      <c r="BL3454" s="17"/>
      <c r="BN3454" s="16"/>
      <c r="BT3454" s="16"/>
      <c r="BU3454" s="16"/>
      <c r="BV3454" s="16"/>
      <c r="BY3454" s="16"/>
      <c r="BZ3454" s="16"/>
      <c r="CA3454" s="16"/>
      <c r="CH3454" s="16"/>
      <c r="CI3454" s="16"/>
    </row>
    <row r="3455" spans="6:87" x14ac:dyDescent="0.25">
      <c r="F3455" s="16"/>
      <c r="G3455" s="16"/>
      <c r="U3455" s="16"/>
      <c r="V3455" s="16"/>
      <c r="W3455" s="16"/>
      <c r="Y3455" s="16"/>
      <c r="Z3455" s="16"/>
      <c r="AA3455" s="16"/>
      <c r="AB3455" s="17"/>
      <c r="AC3455" s="16"/>
      <c r="AE3455" s="16"/>
      <c r="AG3455" s="17"/>
      <c r="AH3455" s="16"/>
      <c r="AJ3455" s="16"/>
      <c r="AL3455" s="17"/>
      <c r="AM3455" s="16"/>
      <c r="AO3455" s="16"/>
      <c r="AQ3455" s="16"/>
      <c r="AS3455" s="16"/>
      <c r="AU3455" s="16"/>
      <c r="AW3455" s="16"/>
      <c r="AY3455" s="16"/>
      <c r="BA3455" s="16"/>
      <c r="BC3455" s="16"/>
      <c r="BE3455" s="16"/>
      <c r="BF3455" s="17"/>
      <c r="BG3455" s="16"/>
      <c r="BI3455" s="17"/>
      <c r="BJ3455" s="17"/>
      <c r="BK3455" s="17"/>
      <c r="BL3455" s="17"/>
      <c r="BN3455" s="16"/>
      <c r="BT3455" s="16"/>
      <c r="BU3455" s="16"/>
      <c r="BV3455" s="16"/>
      <c r="BY3455" s="16"/>
      <c r="BZ3455" s="16"/>
      <c r="CA3455" s="16"/>
      <c r="CH3455" s="16"/>
      <c r="CI3455" s="16"/>
    </row>
    <row r="3456" spans="6:87" x14ac:dyDescent="0.25">
      <c r="F3456" s="16"/>
      <c r="G3456" s="16"/>
      <c r="U3456" s="16"/>
      <c r="V3456" s="16"/>
      <c r="W3456" s="16"/>
      <c r="Y3456" s="16"/>
      <c r="Z3456" s="16"/>
      <c r="AA3456" s="16"/>
      <c r="AB3456" s="17"/>
      <c r="AC3456" s="16"/>
      <c r="AE3456" s="16"/>
      <c r="AG3456" s="17"/>
      <c r="AH3456" s="16"/>
      <c r="AJ3456" s="16"/>
      <c r="AL3456" s="17"/>
      <c r="AM3456" s="16"/>
      <c r="AO3456" s="16"/>
      <c r="AQ3456" s="16"/>
      <c r="AS3456" s="16"/>
      <c r="AU3456" s="16"/>
      <c r="AW3456" s="16"/>
      <c r="AY3456" s="16"/>
      <c r="BA3456" s="16"/>
      <c r="BC3456" s="16"/>
      <c r="BE3456" s="16"/>
      <c r="BF3456" s="17"/>
      <c r="BG3456" s="16"/>
      <c r="BI3456" s="17"/>
      <c r="BJ3456" s="17"/>
      <c r="BK3456" s="17"/>
      <c r="BL3456" s="17"/>
      <c r="BN3456" s="16"/>
      <c r="BT3456" s="16"/>
      <c r="BU3456" s="16"/>
      <c r="BV3456" s="16"/>
      <c r="BY3456" s="16"/>
      <c r="BZ3456" s="16"/>
      <c r="CA3456" s="16"/>
      <c r="CH3456" s="16"/>
      <c r="CI3456" s="16"/>
    </row>
    <row r="3457" spans="6:87" x14ac:dyDescent="0.25">
      <c r="F3457" s="16"/>
      <c r="G3457" s="16"/>
      <c r="U3457" s="16"/>
      <c r="V3457" s="16"/>
      <c r="W3457" s="16"/>
      <c r="Y3457" s="16"/>
      <c r="Z3457" s="16"/>
      <c r="AA3457" s="16"/>
      <c r="AB3457" s="17"/>
      <c r="AC3457" s="16"/>
      <c r="AE3457" s="16"/>
      <c r="AG3457" s="17"/>
      <c r="AH3457" s="16"/>
      <c r="AJ3457" s="16"/>
      <c r="AL3457" s="17"/>
      <c r="AM3457" s="16"/>
      <c r="AO3457" s="16"/>
      <c r="AQ3457" s="16"/>
      <c r="AS3457" s="16"/>
      <c r="AU3457" s="16"/>
      <c r="AW3457" s="16"/>
      <c r="AY3457" s="16"/>
      <c r="BA3457" s="16"/>
      <c r="BC3457" s="16"/>
      <c r="BE3457" s="16"/>
      <c r="BF3457" s="17"/>
      <c r="BG3457" s="16"/>
      <c r="BI3457" s="17"/>
      <c r="BJ3457" s="17"/>
      <c r="BK3457" s="17"/>
      <c r="BL3457" s="17"/>
      <c r="BN3457" s="16"/>
      <c r="BT3457" s="16"/>
      <c r="BU3457" s="16"/>
      <c r="BV3457" s="16"/>
      <c r="BY3457" s="16"/>
      <c r="BZ3457" s="16"/>
      <c r="CA3457" s="16"/>
      <c r="CH3457" s="16"/>
      <c r="CI3457" s="16"/>
    </row>
    <row r="3458" spans="6:87" x14ac:dyDescent="0.25">
      <c r="F3458" s="16"/>
      <c r="G3458" s="16"/>
      <c r="U3458" s="16"/>
      <c r="V3458" s="16"/>
      <c r="W3458" s="16"/>
      <c r="Y3458" s="16"/>
      <c r="Z3458" s="16"/>
      <c r="AA3458" s="16"/>
      <c r="AB3458" s="17"/>
      <c r="AC3458" s="16"/>
      <c r="AE3458" s="16"/>
      <c r="AG3458" s="17"/>
      <c r="AH3458" s="16"/>
      <c r="AJ3458" s="16"/>
      <c r="AL3458" s="17"/>
      <c r="AM3458" s="16"/>
      <c r="AO3458" s="16"/>
      <c r="AQ3458" s="16"/>
      <c r="AS3458" s="16"/>
      <c r="AU3458" s="16"/>
      <c r="AW3458" s="16"/>
      <c r="AY3458" s="16"/>
      <c r="BA3458" s="16"/>
      <c r="BC3458" s="16"/>
      <c r="BE3458" s="16"/>
      <c r="BF3458" s="17"/>
      <c r="BG3458" s="16"/>
      <c r="BI3458" s="17"/>
      <c r="BJ3458" s="17"/>
      <c r="BK3458" s="17"/>
      <c r="BL3458" s="17"/>
      <c r="BN3458" s="16"/>
      <c r="BT3458" s="16"/>
      <c r="BU3458" s="16"/>
      <c r="BV3458" s="16"/>
      <c r="BY3458" s="16"/>
      <c r="BZ3458" s="16"/>
      <c r="CA3458" s="16"/>
      <c r="CH3458" s="16"/>
      <c r="CI3458" s="16"/>
    </row>
    <row r="3459" spans="6:87" x14ac:dyDescent="0.25">
      <c r="F3459" s="16"/>
      <c r="G3459" s="16"/>
      <c r="U3459" s="16"/>
      <c r="V3459" s="16"/>
      <c r="W3459" s="16"/>
      <c r="Y3459" s="16"/>
      <c r="Z3459" s="16"/>
      <c r="AA3459" s="16"/>
      <c r="AB3459" s="17"/>
      <c r="AC3459" s="16"/>
      <c r="AE3459" s="16"/>
      <c r="AG3459" s="17"/>
      <c r="AH3459" s="16"/>
      <c r="AJ3459" s="16"/>
      <c r="AL3459" s="17"/>
      <c r="AM3459" s="16"/>
      <c r="AO3459" s="16"/>
      <c r="AQ3459" s="16"/>
      <c r="AS3459" s="16"/>
      <c r="AU3459" s="16"/>
      <c r="AW3459" s="16"/>
      <c r="AY3459" s="16"/>
      <c r="BA3459" s="16"/>
      <c r="BC3459" s="16"/>
      <c r="BE3459" s="16"/>
      <c r="BF3459" s="17"/>
      <c r="BG3459" s="16"/>
      <c r="BI3459" s="17"/>
      <c r="BJ3459" s="17"/>
      <c r="BK3459" s="17"/>
      <c r="BL3459" s="17"/>
      <c r="BN3459" s="16"/>
      <c r="BT3459" s="16"/>
      <c r="BU3459" s="16"/>
      <c r="BV3459" s="16"/>
      <c r="BY3459" s="16"/>
      <c r="BZ3459" s="16"/>
      <c r="CA3459" s="16"/>
      <c r="CH3459" s="16"/>
      <c r="CI3459" s="16"/>
    </row>
    <row r="3460" spans="6:87" x14ac:dyDescent="0.25">
      <c r="F3460" s="16"/>
      <c r="G3460" s="16"/>
      <c r="U3460" s="16"/>
      <c r="V3460" s="16"/>
      <c r="W3460" s="16"/>
      <c r="Y3460" s="16"/>
      <c r="Z3460" s="16"/>
      <c r="AA3460" s="16"/>
      <c r="AB3460" s="17"/>
      <c r="AC3460" s="16"/>
      <c r="AE3460" s="16"/>
      <c r="AG3460" s="17"/>
      <c r="AH3460" s="16"/>
      <c r="AJ3460" s="16"/>
      <c r="AL3460" s="17"/>
      <c r="AM3460" s="16"/>
      <c r="AO3460" s="16"/>
      <c r="AQ3460" s="16"/>
      <c r="AS3460" s="16"/>
      <c r="AU3460" s="16"/>
      <c r="AW3460" s="16"/>
      <c r="AY3460" s="16"/>
      <c r="BA3460" s="16"/>
      <c r="BC3460" s="16"/>
      <c r="BE3460" s="16"/>
      <c r="BF3460" s="17"/>
      <c r="BG3460" s="16"/>
      <c r="BI3460" s="17"/>
      <c r="BJ3460" s="17"/>
      <c r="BK3460" s="17"/>
      <c r="BL3460" s="17"/>
      <c r="BN3460" s="16"/>
      <c r="BT3460" s="16"/>
      <c r="BU3460" s="16"/>
      <c r="BV3460" s="16"/>
      <c r="BY3460" s="16"/>
      <c r="BZ3460" s="16"/>
      <c r="CA3460" s="16"/>
      <c r="CH3460" s="16"/>
      <c r="CI3460" s="16"/>
    </row>
    <row r="3461" spans="6:87" x14ac:dyDescent="0.25">
      <c r="F3461" s="16"/>
      <c r="G3461" s="16"/>
      <c r="U3461" s="16"/>
      <c r="V3461" s="16"/>
      <c r="W3461" s="16"/>
      <c r="Y3461" s="16"/>
      <c r="Z3461" s="16"/>
      <c r="AA3461" s="16"/>
      <c r="AB3461" s="17"/>
      <c r="AC3461" s="16"/>
      <c r="AE3461" s="16"/>
      <c r="AG3461" s="17"/>
      <c r="AH3461" s="16"/>
      <c r="AJ3461" s="16"/>
      <c r="AL3461" s="17"/>
      <c r="AM3461" s="16"/>
      <c r="AO3461" s="16"/>
      <c r="AQ3461" s="16"/>
      <c r="AS3461" s="16"/>
      <c r="AU3461" s="16"/>
      <c r="AW3461" s="16"/>
      <c r="AY3461" s="16"/>
      <c r="BA3461" s="16"/>
      <c r="BC3461" s="16"/>
      <c r="BE3461" s="16"/>
      <c r="BF3461" s="17"/>
      <c r="BG3461" s="16"/>
      <c r="BI3461" s="17"/>
      <c r="BJ3461" s="17"/>
      <c r="BK3461" s="17"/>
      <c r="BL3461" s="17"/>
      <c r="BN3461" s="16"/>
      <c r="BT3461" s="16"/>
      <c r="BU3461" s="16"/>
      <c r="BV3461" s="16"/>
      <c r="BY3461" s="16"/>
      <c r="BZ3461" s="16"/>
      <c r="CA3461" s="16"/>
      <c r="CH3461" s="16"/>
      <c r="CI3461" s="16"/>
    </row>
    <row r="3462" spans="6:87" x14ac:dyDescent="0.25">
      <c r="F3462" s="16"/>
      <c r="G3462" s="16"/>
      <c r="U3462" s="16"/>
      <c r="V3462" s="16"/>
      <c r="W3462" s="16"/>
      <c r="Y3462" s="16"/>
      <c r="Z3462" s="16"/>
      <c r="AA3462" s="16"/>
      <c r="AB3462" s="17"/>
      <c r="AC3462" s="16"/>
      <c r="AE3462" s="16"/>
      <c r="AG3462" s="17"/>
      <c r="AH3462" s="16"/>
      <c r="AJ3462" s="16"/>
      <c r="AL3462" s="17"/>
      <c r="AM3462" s="16"/>
      <c r="AO3462" s="16"/>
      <c r="AQ3462" s="16"/>
      <c r="AS3462" s="16"/>
      <c r="AU3462" s="16"/>
      <c r="AW3462" s="16"/>
      <c r="AY3462" s="16"/>
      <c r="BA3462" s="16"/>
      <c r="BC3462" s="16"/>
      <c r="BE3462" s="16"/>
      <c r="BF3462" s="17"/>
      <c r="BG3462" s="16"/>
      <c r="BI3462" s="17"/>
      <c r="BJ3462" s="17"/>
      <c r="BK3462" s="17"/>
      <c r="BL3462" s="17"/>
      <c r="BN3462" s="16"/>
      <c r="BT3462" s="16"/>
      <c r="BU3462" s="16"/>
      <c r="BV3462" s="16"/>
      <c r="BY3462" s="16"/>
      <c r="BZ3462" s="16"/>
      <c r="CA3462" s="16"/>
      <c r="CH3462" s="16"/>
      <c r="CI3462" s="16"/>
    </row>
    <row r="3463" spans="6:87" x14ac:dyDescent="0.25">
      <c r="F3463" s="16"/>
      <c r="G3463" s="16"/>
      <c r="U3463" s="16"/>
      <c r="V3463" s="16"/>
      <c r="W3463" s="16"/>
      <c r="Y3463" s="16"/>
      <c r="Z3463" s="16"/>
      <c r="AA3463" s="16"/>
      <c r="AB3463" s="17"/>
      <c r="AC3463" s="16"/>
      <c r="AE3463" s="16"/>
      <c r="AG3463" s="17"/>
      <c r="AH3463" s="16"/>
      <c r="AJ3463" s="16"/>
      <c r="AL3463" s="17"/>
      <c r="AM3463" s="16"/>
      <c r="AO3463" s="16"/>
      <c r="AQ3463" s="16"/>
      <c r="AS3463" s="16"/>
      <c r="AU3463" s="16"/>
      <c r="AW3463" s="16"/>
      <c r="AY3463" s="16"/>
      <c r="BA3463" s="16"/>
      <c r="BC3463" s="16"/>
      <c r="BE3463" s="16"/>
      <c r="BF3463" s="17"/>
      <c r="BG3463" s="16"/>
      <c r="BI3463" s="17"/>
      <c r="BJ3463" s="17"/>
      <c r="BK3463" s="17"/>
      <c r="BL3463" s="17"/>
      <c r="BN3463" s="16"/>
      <c r="BT3463" s="16"/>
      <c r="BU3463" s="16"/>
      <c r="BV3463" s="16"/>
      <c r="BY3463" s="16"/>
      <c r="BZ3463" s="16"/>
      <c r="CA3463" s="16"/>
      <c r="CH3463" s="16"/>
      <c r="CI3463" s="16"/>
    </row>
    <row r="3464" spans="6:87" x14ac:dyDescent="0.25">
      <c r="F3464" s="16"/>
      <c r="G3464" s="16"/>
      <c r="U3464" s="16"/>
      <c r="V3464" s="16"/>
      <c r="W3464" s="16"/>
      <c r="Y3464" s="16"/>
      <c r="Z3464" s="16"/>
      <c r="AA3464" s="16"/>
      <c r="AB3464" s="17"/>
      <c r="AC3464" s="16"/>
      <c r="AE3464" s="16"/>
      <c r="AG3464" s="17"/>
      <c r="AH3464" s="16"/>
      <c r="AJ3464" s="16"/>
      <c r="AL3464" s="17"/>
      <c r="AM3464" s="16"/>
      <c r="AO3464" s="16"/>
      <c r="AQ3464" s="16"/>
      <c r="AS3464" s="16"/>
      <c r="AU3464" s="16"/>
      <c r="AW3464" s="16"/>
      <c r="AY3464" s="16"/>
      <c r="BA3464" s="16"/>
      <c r="BC3464" s="16"/>
      <c r="BE3464" s="16"/>
      <c r="BF3464" s="17"/>
      <c r="BG3464" s="16"/>
      <c r="BI3464" s="17"/>
      <c r="BJ3464" s="17"/>
      <c r="BK3464" s="17"/>
      <c r="BL3464" s="17"/>
      <c r="BN3464" s="16"/>
      <c r="BT3464" s="16"/>
      <c r="BU3464" s="16"/>
      <c r="BV3464" s="16"/>
      <c r="BY3464" s="16"/>
      <c r="BZ3464" s="16"/>
      <c r="CA3464" s="16"/>
      <c r="CH3464" s="16"/>
      <c r="CI3464" s="16"/>
    </row>
    <row r="3465" spans="6:87" x14ac:dyDescent="0.25">
      <c r="F3465" s="16"/>
      <c r="G3465" s="16"/>
      <c r="U3465" s="16"/>
      <c r="V3465" s="16"/>
      <c r="W3465" s="16"/>
      <c r="Y3465" s="16"/>
      <c r="Z3465" s="16"/>
      <c r="AA3465" s="16"/>
      <c r="AB3465" s="17"/>
      <c r="AC3465" s="16"/>
      <c r="AE3465" s="16"/>
      <c r="AG3465" s="17"/>
      <c r="AH3465" s="16"/>
      <c r="AJ3465" s="16"/>
      <c r="AL3465" s="17"/>
      <c r="AM3465" s="16"/>
      <c r="AO3465" s="16"/>
      <c r="AQ3465" s="16"/>
      <c r="AS3465" s="16"/>
      <c r="AU3465" s="16"/>
      <c r="AW3465" s="16"/>
      <c r="AY3465" s="16"/>
      <c r="BA3465" s="16"/>
      <c r="BC3465" s="16"/>
      <c r="BE3465" s="16"/>
      <c r="BF3465" s="17"/>
      <c r="BG3465" s="16"/>
      <c r="BI3465" s="17"/>
      <c r="BJ3465" s="17"/>
      <c r="BK3465" s="17"/>
      <c r="BL3465" s="17"/>
      <c r="BN3465" s="16"/>
      <c r="BT3465" s="16"/>
      <c r="BU3465" s="16"/>
      <c r="BV3465" s="16"/>
      <c r="BY3465" s="16"/>
      <c r="BZ3465" s="16"/>
      <c r="CA3465" s="16"/>
      <c r="CH3465" s="16"/>
      <c r="CI3465" s="16"/>
    </row>
    <row r="3466" spans="6:87" x14ac:dyDescent="0.25">
      <c r="F3466" s="16"/>
      <c r="G3466" s="16"/>
      <c r="U3466" s="16"/>
      <c r="V3466" s="16"/>
      <c r="W3466" s="16"/>
      <c r="Y3466" s="16"/>
      <c r="Z3466" s="16"/>
      <c r="AA3466" s="16"/>
      <c r="AB3466" s="17"/>
      <c r="AC3466" s="16"/>
      <c r="AE3466" s="16"/>
      <c r="AG3466" s="17"/>
      <c r="AH3466" s="16"/>
      <c r="AJ3466" s="16"/>
      <c r="AL3466" s="17"/>
      <c r="AM3466" s="16"/>
      <c r="AO3466" s="16"/>
      <c r="AQ3466" s="16"/>
      <c r="AS3466" s="16"/>
      <c r="AU3466" s="16"/>
      <c r="AW3466" s="16"/>
      <c r="AY3466" s="16"/>
      <c r="BA3466" s="16"/>
      <c r="BC3466" s="16"/>
      <c r="BE3466" s="16"/>
      <c r="BF3466" s="17"/>
      <c r="BG3466" s="16"/>
      <c r="BI3466" s="17"/>
      <c r="BJ3466" s="17"/>
      <c r="BK3466" s="17"/>
      <c r="BL3466" s="17"/>
      <c r="BN3466" s="16"/>
      <c r="BT3466" s="16"/>
      <c r="BU3466" s="16"/>
      <c r="BV3466" s="16"/>
      <c r="BY3466" s="16"/>
      <c r="BZ3466" s="16"/>
      <c r="CA3466" s="16"/>
      <c r="CH3466" s="16"/>
      <c r="CI3466" s="16"/>
    </row>
    <row r="3467" spans="6:87" x14ac:dyDescent="0.25">
      <c r="F3467" s="16"/>
      <c r="G3467" s="16"/>
      <c r="U3467" s="16"/>
      <c r="V3467" s="16"/>
      <c r="W3467" s="16"/>
      <c r="Y3467" s="16"/>
      <c r="Z3467" s="16"/>
      <c r="AA3467" s="16"/>
      <c r="AB3467" s="17"/>
      <c r="AC3467" s="16"/>
      <c r="AE3467" s="16"/>
      <c r="AG3467" s="17"/>
      <c r="AH3467" s="16"/>
      <c r="AJ3467" s="16"/>
      <c r="AL3467" s="17"/>
      <c r="AM3467" s="16"/>
      <c r="AO3467" s="16"/>
      <c r="AQ3467" s="16"/>
      <c r="AS3467" s="16"/>
      <c r="AU3467" s="16"/>
      <c r="AW3467" s="16"/>
      <c r="AY3467" s="16"/>
      <c r="BA3467" s="16"/>
      <c r="BC3467" s="16"/>
      <c r="BE3467" s="16"/>
      <c r="BF3467" s="17"/>
      <c r="BG3467" s="16"/>
      <c r="BI3467" s="17"/>
      <c r="BJ3467" s="17"/>
      <c r="BK3467" s="17"/>
      <c r="BL3467" s="17"/>
      <c r="BN3467" s="16"/>
      <c r="BT3467" s="16"/>
      <c r="BU3467" s="16"/>
      <c r="BV3467" s="16"/>
      <c r="BY3467" s="16"/>
      <c r="BZ3467" s="16"/>
      <c r="CA3467" s="16"/>
      <c r="CH3467" s="16"/>
      <c r="CI3467" s="16"/>
    </row>
    <row r="3468" spans="6:87" x14ac:dyDescent="0.25">
      <c r="F3468" s="16"/>
      <c r="G3468" s="16"/>
      <c r="U3468" s="16"/>
      <c r="V3468" s="16"/>
      <c r="W3468" s="16"/>
      <c r="Y3468" s="16"/>
      <c r="Z3468" s="16"/>
      <c r="AA3468" s="16"/>
      <c r="AB3468" s="17"/>
      <c r="AC3468" s="16"/>
      <c r="AE3468" s="16"/>
      <c r="AG3468" s="17"/>
      <c r="AH3468" s="16"/>
      <c r="AJ3468" s="16"/>
      <c r="AL3468" s="17"/>
      <c r="AM3468" s="16"/>
      <c r="AO3468" s="16"/>
      <c r="AQ3468" s="16"/>
      <c r="AS3468" s="16"/>
      <c r="AU3468" s="16"/>
      <c r="AW3468" s="16"/>
      <c r="AY3468" s="16"/>
      <c r="BA3468" s="16"/>
      <c r="BC3468" s="16"/>
      <c r="BE3468" s="16"/>
      <c r="BF3468" s="17"/>
      <c r="BG3468" s="16"/>
      <c r="BI3468" s="17"/>
      <c r="BJ3468" s="17"/>
      <c r="BK3468" s="17"/>
      <c r="BL3468" s="17"/>
      <c r="BN3468" s="16"/>
      <c r="BT3468" s="16"/>
      <c r="BU3468" s="16"/>
      <c r="BV3468" s="16"/>
      <c r="BY3468" s="16"/>
      <c r="BZ3468" s="16"/>
      <c r="CA3468" s="16"/>
      <c r="CH3468" s="16"/>
      <c r="CI3468" s="16"/>
    </row>
    <row r="3469" spans="6:87" x14ac:dyDescent="0.25">
      <c r="F3469" s="16"/>
      <c r="G3469" s="16"/>
      <c r="U3469" s="16"/>
      <c r="V3469" s="16"/>
      <c r="W3469" s="16"/>
      <c r="Y3469" s="16"/>
      <c r="Z3469" s="16"/>
      <c r="AA3469" s="16"/>
      <c r="AB3469" s="17"/>
      <c r="AC3469" s="16"/>
      <c r="AE3469" s="16"/>
      <c r="AG3469" s="17"/>
      <c r="AH3469" s="16"/>
      <c r="AJ3469" s="16"/>
      <c r="AL3469" s="17"/>
      <c r="AM3469" s="16"/>
      <c r="AO3469" s="16"/>
      <c r="AQ3469" s="16"/>
      <c r="AS3469" s="16"/>
      <c r="AU3469" s="16"/>
      <c r="AW3469" s="16"/>
      <c r="AY3469" s="16"/>
      <c r="BA3469" s="16"/>
      <c r="BC3469" s="16"/>
      <c r="BE3469" s="16"/>
      <c r="BF3469" s="17"/>
      <c r="BG3469" s="16"/>
      <c r="BI3469" s="17"/>
      <c r="BJ3469" s="17"/>
      <c r="BK3469" s="17"/>
      <c r="BL3469" s="17"/>
      <c r="BN3469" s="16"/>
      <c r="BT3469" s="16"/>
      <c r="BU3469" s="16"/>
      <c r="BV3469" s="16"/>
      <c r="BY3469" s="16"/>
      <c r="BZ3469" s="16"/>
      <c r="CA3469" s="16"/>
      <c r="CH3469" s="16"/>
      <c r="CI3469" s="16"/>
    </row>
    <row r="3470" spans="6:87" x14ac:dyDescent="0.25">
      <c r="F3470" s="16"/>
      <c r="G3470" s="16"/>
      <c r="U3470" s="16"/>
      <c r="V3470" s="16"/>
      <c r="W3470" s="16"/>
      <c r="Y3470" s="16"/>
      <c r="Z3470" s="16"/>
      <c r="AA3470" s="16"/>
      <c r="AB3470" s="17"/>
      <c r="AC3470" s="16"/>
      <c r="AE3470" s="16"/>
      <c r="AG3470" s="17"/>
      <c r="AH3470" s="16"/>
      <c r="AJ3470" s="16"/>
      <c r="AL3470" s="17"/>
      <c r="AM3470" s="16"/>
      <c r="AO3470" s="16"/>
      <c r="AQ3470" s="16"/>
      <c r="AS3470" s="16"/>
      <c r="AU3470" s="16"/>
      <c r="AW3470" s="16"/>
      <c r="AY3470" s="16"/>
      <c r="BA3470" s="16"/>
      <c r="BC3470" s="16"/>
      <c r="BE3470" s="16"/>
      <c r="BF3470" s="17"/>
      <c r="BG3470" s="16"/>
      <c r="BI3470" s="17"/>
      <c r="BJ3470" s="17"/>
      <c r="BK3470" s="17"/>
      <c r="BL3470" s="17"/>
      <c r="BN3470" s="16"/>
      <c r="BT3470" s="16"/>
      <c r="BU3470" s="16"/>
      <c r="BV3470" s="16"/>
      <c r="BY3470" s="16"/>
      <c r="BZ3470" s="16"/>
      <c r="CA3470" s="16"/>
      <c r="CH3470" s="16"/>
      <c r="CI3470" s="16"/>
    </row>
    <row r="3471" spans="6:87" x14ac:dyDescent="0.25">
      <c r="F3471" s="16"/>
      <c r="G3471" s="16"/>
      <c r="U3471" s="16"/>
      <c r="V3471" s="16"/>
      <c r="W3471" s="16"/>
      <c r="Y3471" s="16"/>
      <c r="Z3471" s="16"/>
      <c r="AA3471" s="16"/>
      <c r="AB3471" s="17"/>
      <c r="AC3471" s="16"/>
      <c r="AE3471" s="16"/>
      <c r="AG3471" s="17"/>
      <c r="AH3471" s="16"/>
      <c r="AJ3471" s="16"/>
      <c r="AL3471" s="17"/>
      <c r="AM3471" s="16"/>
      <c r="AO3471" s="16"/>
      <c r="AQ3471" s="16"/>
      <c r="AS3471" s="16"/>
      <c r="AU3471" s="16"/>
      <c r="AW3471" s="16"/>
      <c r="AY3471" s="16"/>
      <c r="BA3471" s="16"/>
      <c r="BC3471" s="16"/>
      <c r="BE3471" s="16"/>
      <c r="BF3471" s="17"/>
      <c r="BG3471" s="16"/>
      <c r="BI3471" s="17"/>
      <c r="BJ3471" s="17"/>
      <c r="BK3471" s="17"/>
      <c r="BL3471" s="17"/>
      <c r="BN3471" s="16"/>
      <c r="BT3471" s="16"/>
      <c r="BU3471" s="16"/>
      <c r="BV3471" s="16"/>
      <c r="BY3471" s="16"/>
      <c r="BZ3471" s="16"/>
      <c r="CA3471" s="16"/>
      <c r="CH3471" s="16"/>
      <c r="CI3471" s="16"/>
    </row>
    <row r="3472" spans="6:87" x14ac:dyDescent="0.25">
      <c r="F3472" s="16"/>
      <c r="G3472" s="16"/>
      <c r="U3472" s="16"/>
      <c r="V3472" s="16"/>
      <c r="W3472" s="16"/>
      <c r="Y3472" s="16"/>
      <c r="Z3472" s="16"/>
      <c r="AA3472" s="16"/>
      <c r="AB3472" s="17"/>
      <c r="AC3472" s="16"/>
      <c r="AE3472" s="16"/>
      <c r="AG3472" s="17"/>
      <c r="AH3472" s="16"/>
      <c r="AJ3472" s="16"/>
      <c r="AL3472" s="17"/>
      <c r="AM3472" s="16"/>
      <c r="AO3472" s="16"/>
      <c r="AQ3472" s="16"/>
      <c r="AS3472" s="16"/>
      <c r="AU3472" s="16"/>
      <c r="AW3472" s="16"/>
      <c r="AY3472" s="16"/>
      <c r="BA3472" s="16"/>
      <c r="BC3472" s="16"/>
      <c r="BE3472" s="16"/>
      <c r="BF3472" s="17"/>
      <c r="BG3472" s="16"/>
      <c r="BI3472" s="17"/>
      <c r="BJ3472" s="17"/>
      <c r="BK3472" s="17"/>
      <c r="BL3472" s="17"/>
      <c r="BN3472" s="16"/>
      <c r="BT3472" s="16"/>
      <c r="BU3472" s="16"/>
      <c r="BV3472" s="16"/>
      <c r="BY3472" s="16"/>
      <c r="BZ3472" s="16"/>
      <c r="CA3472" s="16"/>
      <c r="CH3472" s="16"/>
      <c r="CI3472" s="16"/>
    </row>
    <row r="3473" spans="6:87" x14ac:dyDescent="0.25">
      <c r="F3473" s="16"/>
      <c r="G3473" s="16"/>
      <c r="U3473" s="16"/>
      <c r="V3473" s="16"/>
      <c r="W3473" s="16"/>
      <c r="Y3473" s="16"/>
      <c r="Z3473" s="16"/>
      <c r="AA3473" s="16"/>
      <c r="AB3473" s="17"/>
      <c r="AC3473" s="16"/>
      <c r="AE3473" s="16"/>
      <c r="AG3473" s="17"/>
      <c r="AH3473" s="16"/>
      <c r="AJ3473" s="16"/>
      <c r="AL3473" s="17"/>
      <c r="AM3473" s="16"/>
      <c r="AO3473" s="16"/>
      <c r="AQ3473" s="16"/>
      <c r="AS3473" s="16"/>
      <c r="AU3473" s="16"/>
      <c r="AW3473" s="16"/>
      <c r="AY3473" s="16"/>
      <c r="BA3473" s="16"/>
      <c r="BC3473" s="16"/>
      <c r="BE3473" s="16"/>
      <c r="BF3473" s="17"/>
      <c r="BG3473" s="16"/>
      <c r="BI3473" s="17"/>
      <c r="BJ3473" s="17"/>
      <c r="BK3473" s="17"/>
      <c r="BL3473" s="17"/>
      <c r="BN3473" s="16"/>
      <c r="BT3473" s="16"/>
      <c r="BU3473" s="16"/>
      <c r="BV3473" s="16"/>
      <c r="BY3473" s="16"/>
      <c r="BZ3473" s="16"/>
      <c r="CA3473" s="16"/>
      <c r="CH3473" s="16"/>
      <c r="CI3473" s="16"/>
    </row>
    <row r="3474" spans="6:87" x14ac:dyDescent="0.25">
      <c r="F3474" s="16"/>
      <c r="G3474" s="16"/>
      <c r="U3474" s="16"/>
      <c r="V3474" s="16"/>
      <c r="W3474" s="16"/>
      <c r="Y3474" s="16"/>
      <c r="Z3474" s="16"/>
      <c r="AA3474" s="16"/>
      <c r="AB3474" s="17"/>
      <c r="AC3474" s="16"/>
      <c r="AE3474" s="16"/>
      <c r="AG3474" s="17"/>
      <c r="AH3474" s="16"/>
      <c r="AJ3474" s="16"/>
      <c r="AL3474" s="17"/>
      <c r="AM3474" s="16"/>
      <c r="AO3474" s="16"/>
      <c r="AQ3474" s="16"/>
      <c r="AS3474" s="16"/>
      <c r="AU3474" s="16"/>
      <c r="AW3474" s="16"/>
      <c r="AY3474" s="16"/>
      <c r="BA3474" s="16"/>
      <c r="BC3474" s="16"/>
      <c r="BE3474" s="16"/>
      <c r="BF3474" s="17"/>
      <c r="BG3474" s="16"/>
      <c r="BI3474" s="17"/>
      <c r="BJ3474" s="17"/>
      <c r="BK3474" s="17"/>
      <c r="BL3474" s="17"/>
      <c r="BN3474" s="16"/>
      <c r="BT3474" s="16"/>
      <c r="BU3474" s="16"/>
      <c r="BV3474" s="16"/>
      <c r="BY3474" s="16"/>
      <c r="BZ3474" s="16"/>
      <c r="CA3474" s="16"/>
      <c r="CH3474" s="16"/>
      <c r="CI3474" s="16"/>
    </row>
    <row r="3475" spans="6:87" x14ac:dyDescent="0.25">
      <c r="F3475" s="16"/>
      <c r="G3475" s="16"/>
      <c r="U3475" s="16"/>
      <c r="V3475" s="16"/>
      <c r="W3475" s="16"/>
      <c r="Y3475" s="16"/>
      <c r="Z3475" s="16"/>
      <c r="AA3475" s="16"/>
      <c r="AB3475" s="17"/>
      <c r="AC3475" s="16"/>
      <c r="AE3475" s="16"/>
      <c r="AG3475" s="17"/>
      <c r="AH3475" s="16"/>
      <c r="AJ3475" s="16"/>
      <c r="AL3475" s="17"/>
      <c r="AM3475" s="16"/>
      <c r="AO3475" s="16"/>
      <c r="AQ3475" s="16"/>
      <c r="AS3475" s="16"/>
      <c r="AU3475" s="16"/>
      <c r="AW3475" s="16"/>
      <c r="AY3475" s="16"/>
      <c r="BA3475" s="16"/>
      <c r="BC3475" s="16"/>
      <c r="BE3475" s="16"/>
      <c r="BF3475" s="17"/>
      <c r="BG3475" s="16"/>
      <c r="BI3475" s="17"/>
      <c r="BJ3475" s="17"/>
      <c r="BK3475" s="17"/>
      <c r="BL3475" s="17"/>
      <c r="BN3475" s="16"/>
      <c r="BT3475" s="16"/>
      <c r="BU3475" s="16"/>
      <c r="BV3475" s="16"/>
      <c r="BY3475" s="16"/>
      <c r="BZ3475" s="16"/>
      <c r="CA3475" s="16"/>
      <c r="CH3475" s="16"/>
      <c r="CI3475" s="16"/>
    </row>
    <row r="3476" spans="6:87" x14ac:dyDescent="0.25">
      <c r="F3476" s="16"/>
      <c r="G3476" s="16"/>
      <c r="U3476" s="16"/>
      <c r="V3476" s="16"/>
      <c r="W3476" s="16"/>
      <c r="Y3476" s="16"/>
      <c r="Z3476" s="16"/>
      <c r="AA3476" s="16"/>
      <c r="AB3476" s="17"/>
      <c r="AC3476" s="16"/>
      <c r="AE3476" s="16"/>
      <c r="AG3476" s="17"/>
      <c r="AH3476" s="16"/>
      <c r="AJ3476" s="16"/>
      <c r="AL3476" s="17"/>
      <c r="AM3476" s="16"/>
      <c r="AO3476" s="16"/>
      <c r="AQ3476" s="16"/>
      <c r="AS3476" s="16"/>
      <c r="AU3476" s="16"/>
      <c r="AW3476" s="16"/>
      <c r="AY3476" s="16"/>
      <c r="BA3476" s="16"/>
      <c r="BC3476" s="16"/>
      <c r="BE3476" s="16"/>
      <c r="BF3476" s="17"/>
      <c r="BG3476" s="16"/>
      <c r="BI3476" s="17"/>
      <c r="BJ3476" s="17"/>
      <c r="BK3476" s="17"/>
      <c r="BL3476" s="17"/>
      <c r="BN3476" s="16"/>
      <c r="BT3476" s="16"/>
      <c r="BU3476" s="16"/>
      <c r="BV3476" s="16"/>
      <c r="BY3476" s="16"/>
      <c r="BZ3476" s="16"/>
      <c r="CA3476" s="16"/>
      <c r="CH3476" s="16"/>
      <c r="CI3476" s="16"/>
    </row>
    <row r="3477" spans="6:87" x14ac:dyDescent="0.25">
      <c r="F3477" s="16"/>
      <c r="G3477" s="16"/>
      <c r="U3477" s="16"/>
      <c r="V3477" s="16"/>
      <c r="W3477" s="16"/>
      <c r="Y3477" s="16"/>
      <c r="Z3477" s="16"/>
      <c r="AA3477" s="16"/>
      <c r="AB3477" s="17"/>
      <c r="AC3477" s="16"/>
      <c r="AE3477" s="16"/>
      <c r="AG3477" s="17"/>
      <c r="AH3477" s="16"/>
      <c r="AJ3477" s="16"/>
      <c r="AL3477" s="17"/>
      <c r="AM3477" s="16"/>
      <c r="AO3477" s="16"/>
      <c r="AQ3477" s="16"/>
      <c r="AS3477" s="16"/>
      <c r="AU3477" s="16"/>
      <c r="AW3477" s="16"/>
      <c r="AY3477" s="16"/>
      <c r="BA3477" s="16"/>
      <c r="BC3477" s="16"/>
      <c r="BE3477" s="16"/>
      <c r="BF3477" s="17"/>
      <c r="BG3477" s="16"/>
      <c r="BI3477" s="17"/>
      <c r="BJ3477" s="17"/>
      <c r="BK3477" s="17"/>
      <c r="BL3477" s="17"/>
      <c r="BN3477" s="16"/>
      <c r="BT3477" s="16"/>
      <c r="BU3477" s="16"/>
      <c r="BV3477" s="16"/>
      <c r="BY3477" s="16"/>
      <c r="BZ3477" s="16"/>
      <c r="CA3477" s="16"/>
      <c r="CH3477" s="16"/>
      <c r="CI3477" s="16"/>
    </row>
    <row r="3478" spans="6:87" x14ac:dyDescent="0.25">
      <c r="F3478" s="16"/>
      <c r="G3478" s="16"/>
      <c r="U3478" s="16"/>
      <c r="V3478" s="16"/>
      <c r="W3478" s="16"/>
      <c r="Y3478" s="16"/>
      <c r="Z3478" s="16"/>
      <c r="AA3478" s="16"/>
      <c r="AB3478" s="17"/>
      <c r="AC3478" s="16"/>
      <c r="AE3478" s="16"/>
      <c r="AG3478" s="17"/>
      <c r="AH3478" s="16"/>
      <c r="AJ3478" s="16"/>
      <c r="AL3478" s="17"/>
      <c r="AM3478" s="16"/>
      <c r="AO3478" s="16"/>
      <c r="AQ3478" s="16"/>
      <c r="AS3478" s="16"/>
      <c r="AU3478" s="16"/>
      <c r="AW3478" s="16"/>
      <c r="AY3478" s="16"/>
      <c r="BA3478" s="16"/>
      <c r="BC3478" s="16"/>
      <c r="BE3478" s="16"/>
      <c r="BF3478" s="17"/>
      <c r="BG3478" s="16"/>
      <c r="BI3478" s="17"/>
      <c r="BJ3478" s="17"/>
      <c r="BK3478" s="17"/>
      <c r="BL3478" s="17"/>
      <c r="BN3478" s="16"/>
      <c r="BT3478" s="16"/>
      <c r="BU3478" s="16"/>
      <c r="BV3478" s="16"/>
      <c r="BY3478" s="16"/>
      <c r="BZ3478" s="16"/>
      <c r="CA3478" s="16"/>
      <c r="CH3478" s="16"/>
      <c r="CI3478" s="16"/>
    </row>
    <row r="3479" spans="6:87" x14ac:dyDescent="0.25">
      <c r="F3479" s="16"/>
      <c r="G3479" s="16"/>
      <c r="U3479" s="16"/>
      <c r="V3479" s="16"/>
      <c r="W3479" s="16"/>
      <c r="Y3479" s="16"/>
      <c r="Z3479" s="16"/>
      <c r="AA3479" s="16"/>
      <c r="AB3479" s="17"/>
      <c r="AC3479" s="16"/>
      <c r="AE3479" s="16"/>
      <c r="AG3479" s="17"/>
      <c r="AH3479" s="16"/>
      <c r="AJ3479" s="16"/>
      <c r="AL3479" s="17"/>
      <c r="AM3479" s="16"/>
      <c r="AO3479" s="16"/>
      <c r="AQ3479" s="16"/>
      <c r="AS3479" s="16"/>
      <c r="AU3479" s="16"/>
      <c r="AW3479" s="16"/>
      <c r="AY3479" s="16"/>
      <c r="BA3479" s="16"/>
      <c r="BC3479" s="16"/>
      <c r="BE3479" s="16"/>
      <c r="BF3479" s="17"/>
      <c r="BG3479" s="16"/>
      <c r="BI3479" s="17"/>
      <c r="BJ3479" s="17"/>
      <c r="BK3479" s="17"/>
      <c r="BL3479" s="17"/>
      <c r="BN3479" s="16"/>
      <c r="BT3479" s="16"/>
      <c r="BU3479" s="16"/>
      <c r="BV3479" s="16"/>
      <c r="BY3479" s="16"/>
      <c r="BZ3479" s="16"/>
      <c r="CA3479" s="16"/>
      <c r="CH3479" s="16"/>
      <c r="CI3479" s="16"/>
    </row>
    <row r="3480" spans="6:87" x14ac:dyDescent="0.25">
      <c r="F3480" s="16"/>
      <c r="G3480" s="16"/>
      <c r="U3480" s="16"/>
      <c r="V3480" s="16"/>
      <c r="W3480" s="16"/>
      <c r="Y3480" s="16"/>
      <c r="Z3480" s="16"/>
      <c r="AA3480" s="16"/>
      <c r="AB3480" s="17"/>
      <c r="AC3480" s="16"/>
      <c r="AE3480" s="16"/>
      <c r="AG3480" s="17"/>
      <c r="AH3480" s="16"/>
      <c r="AJ3480" s="16"/>
      <c r="AL3480" s="17"/>
      <c r="AM3480" s="16"/>
      <c r="AO3480" s="16"/>
      <c r="AQ3480" s="16"/>
      <c r="AS3480" s="16"/>
      <c r="AU3480" s="16"/>
      <c r="AW3480" s="16"/>
      <c r="AY3480" s="16"/>
      <c r="BA3480" s="16"/>
      <c r="BC3480" s="16"/>
      <c r="BE3480" s="16"/>
      <c r="BF3480" s="17"/>
      <c r="BG3480" s="16"/>
      <c r="BI3480" s="17"/>
      <c r="BJ3480" s="17"/>
      <c r="BK3480" s="17"/>
      <c r="BL3480" s="17"/>
      <c r="BN3480" s="16"/>
      <c r="BT3480" s="16"/>
      <c r="BU3480" s="16"/>
      <c r="BV3480" s="16"/>
      <c r="BY3480" s="16"/>
      <c r="BZ3480" s="16"/>
      <c r="CA3480" s="16"/>
      <c r="CH3480" s="16"/>
      <c r="CI3480" s="16"/>
    </row>
    <row r="3481" spans="6:87" x14ac:dyDescent="0.25">
      <c r="F3481" s="16"/>
      <c r="G3481" s="16"/>
      <c r="U3481" s="16"/>
      <c r="V3481" s="16"/>
      <c r="W3481" s="16"/>
      <c r="Y3481" s="16"/>
      <c r="Z3481" s="16"/>
      <c r="AA3481" s="16"/>
      <c r="AB3481" s="17"/>
      <c r="AC3481" s="16"/>
      <c r="AE3481" s="16"/>
      <c r="AG3481" s="17"/>
      <c r="AH3481" s="16"/>
      <c r="AJ3481" s="16"/>
      <c r="AL3481" s="17"/>
      <c r="AM3481" s="16"/>
      <c r="AO3481" s="16"/>
      <c r="AQ3481" s="16"/>
      <c r="AS3481" s="16"/>
      <c r="AU3481" s="16"/>
      <c r="AW3481" s="16"/>
      <c r="AY3481" s="16"/>
      <c r="BA3481" s="16"/>
      <c r="BC3481" s="16"/>
      <c r="BE3481" s="16"/>
      <c r="BF3481" s="17"/>
      <c r="BG3481" s="16"/>
      <c r="BI3481" s="17"/>
      <c r="BJ3481" s="17"/>
      <c r="BK3481" s="17"/>
      <c r="BL3481" s="17"/>
      <c r="BN3481" s="16"/>
      <c r="BT3481" s="16"/>
      <c r="BU3481" s="16"/>
      <c r="BV3481" s="16"/>
      <c r="BY3481" s="16"/>
      <c r="BZ3481" s="16"/>
      <c r="CA3481" s="16"/>
      <c r="CH3481" s="16"/>
      <c r="CI3481" s="16"/>
    </row>
    <row r="3482" spans="6:87" x14ac:dyDescent="0.25">
      <c r="F3482" s="16"/>
      <c r="G3482" s="16"/>
      <c r="U3482" s="16"/>
      <c r="V3482" s="16"/>
      <c r="W3482" s="16"/>
      <c r="Y3482" s="16"/>
      <c r="Z3482" s="16"/>
      <c r="AA3482" s="16"/>
      <c r="AB3482" s="17"/>
      <c r="AC3482" s="16"/>
      <c r="AE3482" s="16"/>
      <c r="AG3482" s="17"/>
      <c r="AH3482" s="16"/>
      <c r="AJ3482" s="16"/>
      <c r="AL3482" s="17"/>
      <c r="AM3482" s="16"/>
      <c r="AO3482" s="16"/>
      <c r="AQ3482" s="16"/>
      <c r="AS3482" s="16"/>
      <c r="AU3482" s="16"/>
      <c r="AW3482" s="16"/>
      <c r="AY3482" s="16"/>
      <c r="BA3482" s="16"/>
      <c r="BC3482" s="16"/>
      <c r="BE3482" s="16"/>
      <c r="BF3482" s="17"/>
      <c r="BG3482" s="16"/>
      <c r="BI3482" s="17"/>
      <c r="BJ3482" s="17"/>
      <c r="BK3482" s="17"/>
      <c r="BL3482" s="17"/>
      <c r="BN3482" s="16"/>
      <c r="BT3482" s="16"/>
      <c r="BU3482" s="16"/>
      <c r="BV3482" s="16"/>
      <c r="BY3482" s="16"/>
      <c r="BZ3482" s="16"/>
      <c r="CA3482" s="16"/>
      <c r="CH3482" s="16"/>
      <c r="CI3482" s="16"/>
    </row>
    <row r="3483" spans="6:87" x14ac:dyDescent="0.25">
      <c r="F3483" s="16"/>
      <c r="G3483" s="16"/>
      <c r="U3483" s="16"/>
      <c r="V3483" s="16"/>
      <c r="W3483" s="16"/>
      <c r="Y3483" s="16"/>
      <c r="Z3483" s="16"/>
      <c r="AA3483" s="16"/>
      <c r="AB3483" s="17"/>
      <c r="AC3483" s="16"/>
      <c r="AE3483" s="16"/>
      <c r="AG3483" s="17"/>
      <c r="AH3483" s="16"/>
      <c r="AJ3483" s="16"/>
      <c r="AL3483" s="17"/>
      <c r="AM3483" s="16"/>
      <c r="AO3483" s="16"/>
      <c r="AQ3483" s="16"/>
      <c r="AS3483" s="16"/>
      <c r="AU3483" s="16"/>
      <c r="AW3483" s="16"/>
      <c r="AY3483" s="16"/>
      <c r="BA3483" s="16"/>
      <c r="BC3483" s="16"/>
      <c r="BE3483" s="16"/>
      <c r="BF3483" s="17"/>
      <c r="BG3483" s="16"/>
      <c r="BI3483" s="17"/>
      <c r="BJ3483" s="17"/>
      <c r="BK3483" s="17"/>
      <c r="BL3483" s="17"/>
      <c r="BN3483" s="16"/>
      <c r="BT3483" s="16"/>
      <c r="BU3483" s="16"/>
      <c r="BV3483" s="16"/>
      <c r="BY3483" s="16"/>
      <c r="BZ3483" s="16"/>
      <c r="CA3483" s="16"/>
      <c r="CH3483" s="16"/>
      <c r="CI3483" s="16"/>
    </row>
    <row r="3484" spans="6:87" x14ac:dyDescent="0.25">
      <c r="F3484" s="16"/>
      <c r="G3484" s="16"/>
      <c r="U3484" s="16"/>
      <c r="V3484" s="16"/>
      <c r="W3484" s="16"/>
      <c r="Y3484" s="16"/>
      <c r="Z3484" s="16"/>
      <c r="AA3484" s="16"/>
      <c r="AB3484" s="17"/>
      <c r="AC3484" s="16"/>
      <c r="AE3484" s="16"/>
      <c r="AG3484" s="17"/>
      <c r="AH3484" s="16"/>
      <c r="AJ3484" s="16"/>
      <c r="AL3484" s="17"/>
      <c r="AM3484" s="16"/>
      <c r="AO3484" s="16"/>
      <c r="AQ3484" s="16"/>
      <c r="AS3484" s="16"/>
      <c r="AU3484" s="16"/>
      <c r="AW3484" s="16"/>
      <c r="AY3484" s="16"/>
      <c r="BA3484" s="16"/>
      <c r="BC3484" s="16"/>
      <c r="BE3484" s="16"/>
      <c r="BF3484" s="17"/>
      <c r="BG3484" s="16"/>
      <c r="BI3484" s="17"/>
      <c r="BJ3484" s="17"/>
      <c r="BK3484" s="17"/>
      <c r="BL3484" s="17"/>
      <c r="BN3484" s="16"/>
      <c r="BT3484" s="16"/>
      <c r="BU3484" s="16"/>
      <c r="BV3484" s="16"/>
      <c r="BY3484" s="16"/>
      <c r="BZ3484" s="16"/>
      <c r="CA3484" s="16"/>
      <c r="CH3484" s="16"/>
      <c r="CI3484" s="16"/>
    </row>
    <row r="3485" spans="6:87" x14ac:dyDescent="0.25">
      <c r="F3485" s="16"/>
      <c r="G3485" s="16"/>
      <c r="U3485" s="16"/>
      <c r="V3485" s="16"/>
      <c r="W3485" s="16"/>
      <c r="Y3485" s="16"/>
      <c r="Z3485" s="16"/>
      <c r="AA3485" s="16"/>
      <c r="AB3485" s="17"/>
      <c r="AC3485" s="16"/>
      <c r="AE3485" s="16"/>
      <c r="AG3485" s="17"/>
      <c r="AH3485" s="16"/>
      <c r="AJ3485" s="16"/>
      <c r="AL3485" s="17"/>
      <c r="AM3485" s="16"/>
      <c r="AO3485" s="16"/>
      <c r="AQ3485" s="16"/>
      <c r="AS3485" s="16"/>
      <c r="AU3485" s="16"/>
      <c r="AW3485" s="16"/>
      <c r="AY3485" s="16"/>
      <c r="BA3485" s="16"/>
      <c r="BC3485" s="16"/>
      <c r="BE3485" s="16"/>
      <c r="BF3485" s="17"/>
      <c r="BG3485" s="16"/>
      <c r="BI3485" s="17"/>
      <c r="BJ3485" s="17"/>
      <c r="BK3485" s="17"/>
      <c r="BL3485" s="17"/>
      <c r="BN3485" s="16"/>
      <c r="BT3485" s="16"/>
      <c r="BU3485" s="16"/>
      <c r="BV3485" s="16"/>
      <c r="BY3485" s="16"/>
      <c r="BZ3485" s="16"/>
      <c r="CA3485" s="16"/>
      <c r="CH3485" s="16"/>
      <c r="CI3485" s="16"/>
    </row>
    <row r="3486" spans="6:87" x14ac:dyDescent="0.25">
      <c r="F3486" s="16"/>
      <c r="G3486" s="16"/>
      <c r="U3486" s="16"/>
      <c r="V3486" s="16"/>
      <c r="W3486" s="16"/>
      <c r="Y3486" s="16"/>
      <c r="Z3486" s="16"/>
      <c r="AA3486" s="16"/>
      <c r="AB3486" s="17"/>
      <c r="AC3486" s="16"/>
      <c r="AE3486" s="16"/>
      <c r="AG3486" s="17"/>
      <c r="AH3486" s="16"/>
      <c r="AJ3486" s="16"/>
      <c r="AL3486" s="17"/>
      <c r="AM3486" s="16"/>
      <c r="AO3486" s="16"/>
      <c r="AQ3486" s="16"/>
      <c r="AS3486" s="16"/>
      <c r="AU3486" s="16"/>
      <c r="AW3486" s="16"/>
      <c r="AY3486" s="16"/>
      <c r="BA3486" s="16"/>
      <c r="BC3486" s="16"/>
      <c r="BE3486" s="16"/>
      <c r="BF3486" s="17"/>
      <c r="BG3486" s="16"/>
      <c r="BI3486" s="17"/>
      <c r="BJ3486" s="17"/>
      <c r="BK3486" s="17"/>
      <c r="BL3486" s="17"/>
      <c r="BN3486" s="16"/>
      <c r="BT3486" s="16"/>
      <c r="BU3486" s="16"/>
      <c r="BV3486" s="16"/>
      <c r="BY3486" s="16"/>
      <c r="BZ3486" s="16"/>
      <c r="CA3486" s="16"/>
      <c r="CH3486" s="16"/>
      <c r="CI3486" s="16"/>
    </row>
    <row r="3487" spans="6:87" x14ac:dyDescent="0.25">
      <c r="F3487" s="16"/>
      <c r="G3487" s="16"/>
      <c r="U3487" s="16"/>
      <c r="V3487" s="16"/>
      <c r="W3487" s="16"/>
      <c r="Y3487" s="16"/>
      <c r="Z3487" s="16"/>
      <c r="AA3487" s="16"/>
      <c r="AB3487" s="17"/>
      <c r="AC3487" s="16"/>
      <c r="AE3487" s="16"/>
      <c r="AG3487" s="17"/>
      <c r="AH3487" s="16"/>
      <c r="AJ3487" s="16"/>
      <c r="AL3487" s="17"/>
      <c r="AM3487" s="16"/>
      <c r="AO3487" s="16"/>
      <c r="AQ3487" s="16"/>
      <c r="AS3487" s="16"/>
      <c r="AU3487" s="16"/>
      <c r="AW3487" s="16"/>
      <c r="AY3487" s="16"/>
      <c r="BA3487" s="16"/>
      <c r="BC3487" s="16"/>
      <c r="BE3487" s="16"/>
      <c r="BF3487" s="17"/>
      <c r="BG3487" s="16"/>
      <c r="BI3487" s="17"/>
      <c r="BJ3487" s="17"/>
      <c r="BK3487" s="17"/>
      <c r="BL3487" s="17"/>
      <c r="BN3487" s="16"/>
      <c r="BT3487" s="16"/>
      <c r="BU3487" s="16"/>
      <c r="BV3487" s="16"/>
      <c r="BY3487" s="16"/>
      <c r="BZ3487" s="16"/>
      <c r="CA3487" s="16"/>
      <c r="CH3487" s="16"/>
      <c r="CI3487" s="16"/>
    </row>
    <row r="3488" spans="6:87" x14ac:dyDescent="0.25">
      <c r="F3488" s="16"/>
      <c r="G3488" s="16"/>
      <c r="U3488" s="16"/>
      <c r="V3488" s="16"/>
      <c r="W3488" s="16"/>
      <c r="Y3488" s="16"/>
      <c r="Z3488" s="16"/>
      <c r="AA3488" s="16"/>
      <c r="AB3488" s="17"/>
      <c r="AC3488" s="16"/>
      <c r="AE3488" s="16"/>
      <c r="AG3488" s="17"/>
      <c r="AH3488" s="16"/>
      <c r="AJ3488" s="16"/>
      <c r="AL3488" s="17"/>
      <c r="AM3488" s="16"/>
      <c r="AO3488" s="16"/>
      <c r="AQ3488" s="16"/>
      <c r="AS3488" s="16"/>
      <c r="AU3488" s="16"/>
      <c r="AW3488" s="16"/>
      <c r="AY3488" s="16"/>
      <c r="BA3488" s="16"/>
      <c r="BC3488" s="16"/>
      <c r="BE3488" s="16"/>
      <c r="BF3488" s="17"/>
      <c r="BG3488" s="16"/>
      <c r="BI3488" s="17"/>
      <c r="BJ3488" s="17"/>
      <c r="BK3488" s="17"/>
      <c r="BL3488" s="17"/>
      <c r="BN3488" s="16"/>
      <c r="BT3488" s="16"/>
      <c r="BU3488" s="16"/>
      <c r="BV3488" s="16"/>
      <c r="BY3488" s="16"/>
      <c r="BZ3488" s="16"/>
      <c r="CA3488" s="16"/>
      <c r="CH3488" s="16"/>
      <c r="CI3488" s="16"/>
    </row>
    <row r="3489" spans="6:87" x14ac:dyDescent="0.25">
      <c r="F3489" s="16"/>
      <c r="G3489" s="16"/>
      <c r="U3489" s="16"/>
      <c r="V3489" s="16"/>
      <c r="W3489" s="16"/>
      <c r="Y3489" s="16"/>
      <c r="Z3489" s="16"/>
      <c r="AA3489" s="16"/>
      <c r="AB3489" s="17"/>
      <c r="AC3489" s="16"/>
      <c r="AE3489" s="16"/>
      <c r="AG3489" s="17"/>
      <c r="AH3489" s="16"/>
      <c r="AJ3489" s="16"/>
      <c r="AL3489" s="17"/>
      <c r="AM3489" s="16"/>
      <c r="AO3489" s="16"/>
      <c r="AQ3489" s="16"/>
      <c r="AS3489" s="16"/>
      <c r="AU3489" s="16"/>
      <c r="AW3489" s="16"/>
      <c r="AY3489" s="16"/>
      <c r="BA3489" s="16"/>
      <c r="BC3489" s="16"/>
      <c r="BE3489" s="16"/>
      <c r="BF3489" s="17"/>
      <c r="BG3489" s="16"/>
      <c r="BI3489" s="17"/>
      <c r="BJ3489" s="17"/>
      <c r="BK3489" s="17"/>
      <c r="BL3489" s="17"/>
      <c r="BN3489" s="16"/>
      <c r="BT3489" s="16"/>
      <c r="BU3489" s="16"/>
      <c r="BV3489" s="16"/>
      <c r="BY3489" s="16"/>
      <c r="BZ3489" s="16"/>
      <c r="CA3489" s="16"/>
      <c r="CH3489" s="16"/>
      <c r="CI3489" s="16"/>
    </row>
    <row r="3490" spans="6:87" x14ac:dyDescent="0.25">
      <c r="F3490" s="16"/>
      <c r="G3490" s="16"/>
      <c r="U3490" s="16"/>
      <c r="V3490" s="16"/>
      <c r="W3490" s="16"/>
      <c r="Y3490" s="16"/>
      <c r="Z3490" s="16"/>
      <c r="AA3490" s="16"/>
      <c r="AB3490" s="17"/>
      <c r="AC3490" s="16"/>
      <c r="AE3490" s="16"/>
      <c r="AG3490" s="17"/>
      <c r="AH3490" s="16"/>
      <c r="AJ3490" s="16"/>
      <c r="AL3490" s="17"/>
      <c r="AM3490" s="16"/>
      <c r="AO3490" s="16"/>
      <c r="AQ3490" s="16"/>
      <c r="AS3490" s="16"/>
      <c r="AU3490" s="16"/>
      <c r="AW3490" s="16"/>
      <c r="AY3490" s="16"/>
      <c r="BA3490" s="16"/>
      <c r="BC3490" s="16"/>
      <c r="BE3490" s="16"/>
      <c r="BF3490" s="17"/>
      <c r="BG3490" s="16"/>
      <c r="BI3490" s="17"/>
      <c r="BJ3490" s="17"/>
      <c r="BK3490" s="17"/>
      <c r="BL3490" s="17"/>
      <c r="BN3490" s="16"/>
      <c r="BT3490" s="16"/>
      <c r="BU3490" s="16"/>
      <c r="BV3490" s="16"/>
      <c r="BY3490" s="16"/>
      <c r="BZ3490" s="16"/>
      <c r="CA3490" s="16"/>
      <c r="CH3490" s="16"/>
      <c r="CI3490" s="16"/>
    </row>
    <row r="3491" spans="6:87" x14ac:dyDescent="0.25">
      <c r="F3491" s="16"/>
      <c r="G3491" s="16"/>
      <c r="U3491" s="16"/>
      <c r="V3491" s="16"/>
      <c r="W3491" s="16"/>
      <c r="Y3491" s="16"/>
      <c r="Z3491" s="16"/>
      <c r="AA3491" s="16"/>
      <c r="AB3491" s="17"/>
      <c r="AC3491" s="16"/>
      <c r="AE3491" s="16"/>
      <c r="AG3491" s="17"/>
      <c r="AH3491" s="16"/>
      <c r="AJ3491" s="16"/>
      <c r="AL3491" s="17"/>
      <c r="AM3491" s="16"/>
      <c r="AO3491" s="16"/>
      <c r="AQ3491" s="16"/>
      <c r="AS3491" s="16"/>
      <c r="AU3491" s="16"/>
      <c r="AW3491" s="16"/>
      <c r="AY3491" s="16"/>
      <c r="BA3491" s="16"/>
      <c r="BC3491" s="16"/>
      <c r="BE3491" s="16"/>
      <c r="BF3491" s="17"/>
      <c r="BG3491" s="16"/>
      <c r="BI3491" s="17"/>
      <c r="BJ3491" s="17"/>
      <c r="BK3491" s="17"/>
      <c r="BL3491" s="17"/>
      <c r="BN3491" s="16"/>
      <c r="BT3491" s="16"/>
      <c r="BU3491" s="16"/>
      <c r="BV3491" s="16"/>
      <c r="BY3491" s="16"/>
      <c r="BZ3491" s="16"/>
      <c r="CA3491" s="16"/>
      <c r="CH3491" s="16"/>
      <c r="CI3491" s="16"/>
    </row>
    <row r="3492" spans="6:87" x14ac:dyDescent="0.25">
      <c r="F3492" s="16"/>
      <c r="G3492" s="16"/>
      <c r="U3492" s="16"/>
      <c r="V3492" s="16"/>
      <c r="W3492" s="16"/>
      <c r="Y3492" s="16"/>
      <c r="Z3492" s="16"/>
      <c r="AA3492" s="16"/>
      <c r="AB3492" s="17"/>
      <c r="AC3492" s="16"/>
      <c r="AE3492" s="16"/>
      <c r="AG3492" s="17"/>
      <c r="AH3492" s="16"/>
      <c r="AJ3492" s="16"/>
      <c r="AL3492" s="17"/>
      <c r="AM3492" s="16"/>
      <c r="AO3492" s="16"/>
      <c r="AQ3492" s="16"/>
      <c r="AS3492" s="16"/>
      <c r="AU3492" s="16"/>
      <c r="AW3492" s="16"/>
      <c r="AY3492" s="16"/>
      <c r="BA3492" s="16"/>
      <c r="BC3492" s="16"/>
      <c r="BE3492" s="16"/>
      <c r="BF3492" s="17"/>
      <c r="BG3492" s="16"/>
      <c r="BI3492" s="17"/>
      <c r="BJ3492" s="17"/>
      <c r="BK3492" s="17"/>
      <c r="BL3492" s="17"/>
      <c r="BN3492" s="16"/>
      <c r="BT3492" s="16"/>
      <c r="BU3492" s="16"/>
      <c r="BV3492" s="16"/>
      <c r="BY3492" s="16"/>
      <c r="BZ3492" s="16"/>
      <c r="CA3492" s="16"/>
      <c r="CH3492" s="16"/>
      <c r="CI3492" s="16"/>
    </row>
    <row r="3493" spans="6:87" x14ac:dyDescent="0.25">
      <c r="F3493" s="16"/>
      <c r="G3493" s="16"/>
      <c r="U3493" s="16"/>
      <c r="V3493" s="16"/>
      <c r="W3493" s="16"/>
      <c r="Y3493" s="16"/>
      <c r="Z3493" s="16"/>
      <c r="AA3493" s="16"/>
      <c r="AB3493" s="17"/>
      <c r="AC3493" s="16"/>
      <c r="AE3493" s="16"/>
      <c r="AG3493" s="17"/>
      <c r="AH3493" s="16"/>
      <c r="AJ3493" s="16"/>
      <c r="AL3493" s="17"/>
      <c r="AM3493" s="16"/>
      <c r="AO3493" s="16"/>
      <c r="AQ3493" s="16"/>
      <c r="AS3493" s="16"/>
      <c r="AU3493" s="16"/>
      <c r="AW3493" s="16"/>
      <c r="AY3493" s="16"/>
      <c r="BA3493" s="16"/>
      <c r="BC3493" s="16"/>
      <c r="BE3493" s="16"/>
      <c r="BF3493" s="17"/>
      <c r="BG3493" s="16"/>
      <c r="BI3493" s="17"/>
      <c r="BJ3493" s="17"/>
      <c r="BK3493" s="17"/>
      <c r="BL3493" s="17"/>
      <c r="BN3493" s="16"/>
      <c r="BT3493" s="16"/>
      <c r="BU3493" s="16"/>
      <c r="BV3493" s="16"/>
      <c r="BY3493" s="16"/>
      <c r="BZ3493" s="16"/>
      <c r="CA3493" s="16"/>
      <c r="CH3493" s="16"/>
      <c r="CI3493" s="16"/>
    </row>
    <row r="3494" spans="6:87" x14ac:dyDescent="0.25">
      <c r="F3494" s="16"/>
      <c r="G3494" s="16"/>
      <c r="U3494" s="16"/>
      <c r="V3494" s="16"/>
      <c r="W3494" s="16"/>
      <c r="Y3494" s="16"/>
      <c r="Z3494" s="16"/>
      <c r="AA3494" s="16"/>
      <c r="AB3494" s="17"/>
      <c r="AC3494" s="16"/>
      <c r="AE3494" s="16"/>
      <c r="AG3494" s="17"/>
      <c r="AH3494" s="16"/>
      <c r="AJ3494" s="16"/>
      <c r="AL3494" s="17"/>
      <c r="AM3494" s="16"/>
      <c r="AO3494" s="16"/>
      <c r="AQ3494" s="16"/>
      <c r="AS3494" s="16"/>
      <c r="AU3494" s="16"/>
      <c r="AW3494" s="16"/>
      <c r="AY3494" s="16"/>
      <c r="BA3494" s="16"/>
      <c r="BC3494" s="16"/>
      <c r="BE3494" s="16"/>
      <c r="BF3494" s="17"/>
      <c r="BG3494" s="16"/>
      <c r="BI3494" s="17"/>
      <c r="BJ3494" s="17"/>
      <c r="BK3494" s="17"/>
      <c r="BL3494" s="17"/>
      <c r="BN3494" s="16"/>
      <c r="BT3494" s="16"/>
      <c r="BU3494" s="16"/>
      <c r="BV3494" s="16"/>
      <c r="BY3494" s="16"/>
      <c r="BZ3494" s="16"/>
      <c r="CA3494" s="16"/>
      <c r="CH3494" s="16"/>
      <c r="CI3494" s="16"/>
    </row>
    <row r="3495" spans="6:87" x14ac:dyDescent="0.25">
      <c r="F3495" s="16"/>
      <c r="G3495" s="16"/>
      <c r="U3495" s="16"/>
      <c r="V3495" s="16"/>
      <c r="W3495" s="16"/>
      <c r="Y3495" s="16"/>
      <c r="Z3495" s="16"/>
      <c r="AA3495" s="16"/>
      <c r="AB3495" s="17"/>
      <c r="AC3495" s="16"/>
      <c r="AE3495" s="16"/>
      <c r="AG3495" s="17"/>
      <c r="AH3495" s="16"/>
      <c r="AJ3495" s="16"/>
      <c r="AL3495" s="17"/>
      <c r="AM3495" s="16"/>
      <c r="AO3495" s="16"/>
      <c r="AQ3495" s="16"/>
      <c r="AS3495" s="16"/>
      <c r="AU3495" s="16"/>
      <c r="AW3495" s="16"/>
      <c r="AY3495" s="16"/>
      <c r="BA3495" s="16"/>
      <c r="BC3495" s="16"/>
      <c r="BE3495" s="16"/>
      <c r="BF3495" s="17"/>
      <c r="BG3495" s="16"/>
      <c r="BI3495" s="17"/>
      <c r="BJ3495" s="17"/>
      <c r="BK3495" s="17"/>
      <c r="BL3495" s="17"/>
      <c r="BN3495" s="16"/>
      <c r="BT3495" s="16"/>
      <c r="BU3495" s="16"/>
      <c r="BV3495" s="16"/>
      <c r="BY3495" s="16"/>
      <c r="BZ3495" s="16"/>
      <c r="CA3495" s="16"/>
      <c r="CH3495" s="16"/>
      <c r="CI3495" s="16"/>
    </row>
    <row r="3496" spans="6:87" x14ac:dyDescent="0.25">
      <c r="F3496" s="16"/>
      <c r="G3496" s="16"/>
      <c r="U3496" s="16"/>
      <c r="V3496" s="16"/>
      <c r="W3496" s="16"/>
      <c r="Y3496" s="16"/>
      <c r="Z3496" s="16"/>
      <c r="AA3496" s="16"/>
      <c r="AB3496" s="17"/>
      <c r="AC3496" s="16"/>
      <c r="AE3496" s="16"/>
      <c r="AG3496" s="17"/>
      <c r="AH3496" s="16"/>
      <c r="AJ3496" s="16"/>
      <c r="AL3496" s="17"/>
      <c r="AM3496" s="16"/>
      <c r="AO3496" s="16"/>
      <c r="AQ3496" s="16"/>
      <c r="AS3496" s="16"/>
      <c r="AU3496" s="16"/>
      <c r="AW3496" s="16"/>
      <c r="AY3496" s="16"/>
      <c r="BA3496" s="16"/>
      <c r="BC3496" s="16"/>
      <c r="BE3496" s="16"/>
      <c r="BF3496" s="17"/>
      <c r="BG3496" s="16"/>
      <c r="BI3496" s="17"/>
      <c r="BJ3496" s="17"/>
      <c r="BK3496" s="17"/>
      <c r="BL3496" s="17"/>
      <c r="BN3496" s="16"/>
      <c r="BT3496" s="16"/>
      <c r="BU3496" s="16"/>
      <c r="BV3496" s="16"/>
      <c r="BY3496" s="16"/>
      <c r="BZ3496" s="16"/>
      <c r="CA3496" s="16"/>
      <c r="CH3496" s="16"/>
      <c r="CI3496" s="16"/>
    </row>
    <row r="3497" spans="6:87" x14ac:dyDescent="0.25">
      <c r="F3497" s="16"/>
      <c r="G3497" s="16"/>
      <c r="U3497" s="16"/>
      <c r="V3497" s="16"/>
      <c r="W3497" s="16"/>
      <c r="Y3497" s="16"/>
      <c r="Z3497" s="16"/>
      <c r="AA3497" s="16"/>
      <c r="AB3497" s="17"/>
      <c r="AC3497" s="16"/>
      <c r="AE3497" s="16"/>
      <c r="AG3497" s="17"/>
      <c r="AH3497" s="16"/>
      <c r="AJ3497" s="16"/>
      <c r="AL3497" s="17"/>
      <c r="AM3497" s="16"/>
      <c r="AO3497" s="16"/>
      <c r="AQ3497" s="16"/>
      <c r="AS3497" s="16"/>
      <c r="AU3497" s="16"/>
      <c r="AW3497" s="16"/>
      <c r="AY3497" s="16"/>
      <c r="BA3497" s="16"/>
      <c r="BC3497" s="16"/>
      <c r="BE3497" s="16"/>
      <c r="BF3497" s="17"/>
      <c r="BG3497" s="16"/>
      <c r="BI3497" s="17"/>
      <c r="BJ3497" s="17"/>
      <c r="BK3497" s="17"/>
      <c r="BL3497" s="17"/>
      <c r="BN3497" s="16"/>
      <c r="BT3497" s="16"/>
      <c r="BU3497" s="16"/>
      <c r="BV3497" s="16"/>
      <c r="BY3497" s="16"/>
      <c r="BZ3497" s="16"/>
      <c r="CA3497" s="16"/>
      <c r="CH3497" s="16"/>
      <c r="CI3497" s="16"/>
    </row>
    <row r="3498" spans="6:87" x14ac:dyDescent="0.25">
      <c r="F3498" s="16"/>
      <c r="G3498" s="16"/>
      <c r="U3498" s="16"/>
      <c r="V3498" s="16"/>
      <c r="W3498" s="16"/>
      <c r="Y3498" s="16"/>
      <c r="Z3498" s="16"/>
      <c r="AA3498" s="16"/>
      <c r="AB3498" s="17"/>
      <c r="AC3498" s="16"/>
      <c r="AE3498" s="16"/>
      <c r="AG3498" s="17"/>
      <c r="AH3498" s="16"/>
      <c r="AJ3498" s="16"/>
      <c r="AL3498" s="17"/>
      <c r="AM3498" s="16"/>
      <c r="AO3498" s="16"/>
      <c r="AQ3498" s="16"/>
      <c r="AS3498" s="16"/>
      <c r="AU3498" s="16"/>
      <c r="AW3498" s="16"/>
      <c r="AY3498" s="16"/>
      <c r="BA3498" s="16"/>
      <c r="BC3498" s="16"/>
      <c r="BE3498" s="16"/>
      <c r="BF3498" s="17"/>
      <c r="BG3498" s="16"/>
      <c r="BI3498" s="17"/>
      <c r="BJ3498" s="17"/>
      <c r="BK3498" s="17"/>
      <c r="BL3498" s="17"/>
      <c r="BN3498" s="16"/>
      <c r="BT3498" s="16"/>
      <c r="BU3498" s="16"/>
      <c r="BV3498" s="16"/>
      <c r="BY3498" s="16"/>
      <c r="BZ3498" s="16"/>
      <c r="CA3498" s="16"/>
      <c r="CH3498" s="16"/>
      <c r="CI3498" s="16"/>
    </row>
    <row r="3499" spans="6:87" x14ac:dyDescent="0.25">
      <c r="F3499" s="16"/>
      <c r="G3499" s="16"/>
      <c r="U3499" s="16"/>
      <c r="V3499" s="16"/>
      <c r="W3499" s="16"/>
      <c r="Y3499" s="16"/>
      <c r="Z3499" s="16"/>
      <c r="AA3499" s="16"/>
      <c r="AB3499" s="17"/>
      <c r="AC3499" s="16"/>
      <c r="AE3499" s="16"/>
      <c r="AG3499" s="17"/>
      <c r="AH3499" s="16"/>
      <c r="AJ3499" s="16"/>
      <c r="AL3499" s="17"/>
      <c r="AM3499" s="16"/>
      <c r="AO3499" s="16"/>
      <c r="AQ3499" s="16"/>
      <c r="AS3499" s="16"/>
      <c r="AU3499" s="16"/>
      <c r="AW3499" s="16"/>
      <c r="AY3499" s="16"/>
      <c r="BA3499" s="16"/>
      <c r="BC3499" s="16"/>
      <c r="BE3499" s="16"/>
      <c r="BF3499" s="17"/>
      <c r="BG3499" s="16"/>
      <c r="BI3499" s="17"/>
      <c r="BJ3499" s="17"/>
      <c r="BK3499" s="17"/>
      <c r="BL3499" s="17"/>
      <c r="BN3499" s="16"/>
      <c r="BT3499" s="16"/>
      <c r="BU3499" s="16"/>
      <c r="BV3499" s="16"/>
      <c r="BY3499" s="16"/>
      <c r="BZ3499" s="16"/>
      <c r="CA3499" s="16"/>
      <c r="CH3499" s="16"/>
      <c r="CI3499" s="16"/>
    </row>
    <row r="3500" spans="6:87" x14ac:dyDescent="0.25">
      <c r="F3500" s="16"/>
      <c r="G3500" s="16"/>
      <c r="U3500" s="16"/>
      <c r="V3500" s="16"/>
      <c r="W3500" s="16"/>
      <c r="Y3500" s="16"/>
      <c r="Z3500" s="16"/>
      <c r="AA3500" s="16"/>
      <c r="AB3500" s="17"/>
      <c r="AC3500" s="16"/>
      <c r="AE3500" s="16"/>
      <c r="AG3500" s="17"/>
      <c r="AH3500" s="16"/>
      <c r="AJ3500" s="16"/>
      <c r="AL3500" s="17"/>
      <c r="AM3500" s="16"/>
      <c r="AO3500" s="16"/>
      <c r="AQ3500" s="16"/>
      <c r="AS3500" s="16"/>
      <c r="AU3500" s="16"/>
      <c r="AW3500" s="16"/>
      <c r="AY3500" s="16"/>
      <c r="BA3500" s="16"/>
      <c r="BC3500" s="16"/>
      <c r="BE3500" s="16"/>
      <c r="BF3500" s="17"/>
      <c r="BG3500" s="16"/>
      <c r="BI3500" s="17"/>
      <c r="BJ3500" s="17"/>
      <c r="BK3500" s="17"/>
      <c r="BL3500" s="17"/>
      <c r="BN3500" s="16"/>
      <c r="BT3500" s="16"/>
      <c r="BU3500" s="16"/>
      <c r="BV3500" s="16"/>
      <c r="BY3500" s="16"/>
      <c r="BZ3500" s="16"/>
      <c r="CA3500" s="16"/>
      <c r="CH3500" s="16"/>
      <c r="CI3500" s="16"/>
    </row>
    <row r="3501" spans="6:87" x14ac:dyDescent="0.25">
      <c r="F3501" s="16"/>
      <c r="G3501" s="16"/>
      <c r="U3501" s="16"/>
      <c r="V3501" s="16"/>
      <c r="W3501" s="16"/>
      <c r="Y3501" s="16"/>
      <c r="Z3501" s="16"/>
      <c r="AA3501" s="16"/>
      <c r="AB3501" s="17"/>
      <c r="AC3501" s="16"/>
      <c r="AE3501" s="16"/>
      <c r="AG3501" s="17"/>
      <c r="AH3501" s="16"/>
      <c r="AJ3501" s="16"/>
      <c r="AL3501" s="17"/>
      <c r="AM3501" s="16"/>
      <c r="AO3501" s="16"/>
      <c r="AQ3501" s="16"/>
      <c r="AS3501" s="16"/>
      <c r="AU3501" s="16"/>
      <c r="AW3501" s="16"/>
      <c r="AY3501" s="16"/>
      <c r="BA3501" s="16"/>
      <c r="BC3501" s="16"/>
      <c r="BE3501" s="16"/>
      <c r="BF3501" s="17"/>
      <c r="BG3501" s="16"/>
      <c r="BI3501" s="17"/>
      <c r="BJ3501" s="17"/>
      <c r="BK3501" s="17"/>
      <c r="BL3501" s="17"/>
      <c r="BN3501" s="16"/>
      <c r="BT3501" s="16"/>
      <c r="BU3501" s="16"/>
      <c r="BV3501" s="16"/>
      <c r="BY3501" s="16"/>
      <c r="BZ3501" s="16"/>
      <c r="CA3501" s="16"/>
      <c r="CH3501" s="16"/>
      <c r="CI3501" s="16"/>
    </row>
    <row r="3502" spans="6:87" x14ac:dyDescent="0.25">
      <c r="F3502" s="16"/>
      <c r="G3502" s="16"/>
      <c r="U3502" s="16"/>
      <c r="V3502" s="16"/>
      <c r="W3502" s="16"/>
      <c r="Y3502" s="16"/>
      <c r="Z3502" s="16"/>
      <c r="AA3502" s="16"/>
      <c r="AB3502" s="17"/>
      <c r="AC3502" s="16"/>
      <c r="AE3502" s="16"/>
      <c r="AG3502" s="17"/>
      <c r="AH3502" s="16"/>
      <c r="AJ3502" s="16"/>
      <c r="AL3502" s="17"/>
      <c r="AM3502" s="16"/>
      <c r="AO3502" s="16"/>
      <c r="AQ3502" s="16"/>
      <c r="AS3502" s="16"/>
      <c r="AU3502" s="16"/>
      <c r="AW3502" s="16"/>
      <c r="AY3502" s="16"/>
      <c r="BA3502" s="16"/>
      <c r="BC3502" s="16"/>
      <c r="BE3502" s="16"/>
      <c r="BF3502" s="17"/>
      <c r="BG3502" s="16"/>
      <c r="BI3502" s="17"/>
      <c r="BJ3502" s="17"/>
      <c r="BK3502" s="17"/>
      <c r="BL3502" s="17"/>
      <c r="BN3502" s="16"/>
      <c r="BT3502" s="16"/>
      <c r="BU3502" s="16"/>
      <c r="BV3502" s="16"/>
      <c r="BY3502" s="16"/>
      <c r="BZ3502" s="16"/>
      <c r="CA3502" s="16"/>
      <c r="CH3502" s="16"/>
      <c r="CI3502" s="16"/>
    </row>
    <row r="3503" spans="6:87" x14ac:dyDescent="0.25">
      <c r="F3503" s="16"/>
      <c r="G3503" s="16"/>
      <c r="U3503" s="16"/>
      <c r="V3503" s="16"/>
      <c r="W3503" s="16"/>
      <c r="Y3503" s="16"/>
      <c r="Z3503" s="16"/>
      <c r="AA3503" s="16"/>
      <c r="AB3503" s="17"/>
      <c r="AC3503" s="16"/>
      <c r="AE3503" s="16"/>
      <c r="AG3503" s="17"/>
      <c r="AH3503" s="16"/>
      <c r="AJ3503" s="16"/>
      <c r="AL3503" s="17"/>
      <c r="AM3503" s="16"/>
      <c r="AO3503" s="16"/>
      <c r="AQ3503" s="16"/>
      <c r="AS3503" s="16"/>
      <c r="AU3503" s="16"/>
      <c r="AW3503" s="16"/>
      <c r="AY3503" s="16"/>
      <c r="BA3503" s="16"/>
      <c r="BC3503" s="16"/>
      <c r="BE3503" s="16"/>
      <c r="BF3503" s="17"/>
      <c r="BG3503" s="16"/>
      <c r="BI3503" s="17"/>
      <c r="BJ3503" s="17"/>
      <c r="BK3503" s="17"/>
      <c r="BL3503" s="17"/>
      <c r="BN3503" s="16"/>
      <c r="BT3503" s="16"/>
      <c r="BU3503" s="16"/>
      <c r="BV3503" s="16"/>
      <c r="BY3503" s="16"/>
      <c r="BZ3503" s="16"/>
      <c r="CA3503" s="16"/>
      <c r="CH3503" s="16"/>
      <c r="CI3503" s="16"/>
    </row>
    <row r="3504" spans="6:87" x14ac:dyDescent="0.25">
      <c r="F3504" s="16"/>
      <c r="G3504" s="16"/>
      <c r="U3504" s="16"/>
      <c r="V3504" s="16"/>
      <c r="W3504" s="16"/>
      <c r="Y3504" s="16"/>
      <c r="Z3504" s="16"/>
      <c r="AA3504" s="16"/>
      <c r="AB3504" s="17"/>
      <c r="AC3504" s="16"/>
      <c r="AE3504" s="16"/>
      <c r="AG3504" s="17"/>
      <c r="AH3504" s="16"/>
      <c r="AJ3504" s="16"/>
      <c r="AL3504" s="17"/>
      <c r="AM3504" s="16"/>
      <c r="AO3504" s="16"/>
      <c r="AQ3504" s="16"/>
      <c r="AS3504" s="16"/>
      <c r="AU3504" s="16"/>
      <c r="AW3504" s="16"/>
      <c r="AY3504" s="16"/>
      <c r="BA3504" s="16"/>
      <c r="BC3504" s="16"/>
      <c r="BE3504" s="16"/>
      <c r="BF3504" s="17"/>
      <c r="BG3504" s="16"/>
      <c r="BI3504" s="17"/>
      <c r="BJ3504" s="17"/>
      <c r="BK3504" s="17"/>
      <c r="BL3504" s="17"/>
      <c r="BN3504" s="16"/>
      <c r="BT3504" s="16"/>
      <c r="BU3504" s="16"/>
      <c r="BV3504" s="16"/>
      <c r="BY3504" s="16"/>
      <c r="BZ3504" s="16"/>
      <c r="CA3504" s="16"/>
      <c r="CH3504" s="16"/>
      <c r="CI3504" s="16"/>
    </row>
    <row r="3505" spans="6:87" x14ac:dyDescent="0.25">
      <c r="F3505" s="16"/>
      <c r="G3505" s="16"/>
      <c r="U3505" s="16"/>
      <c r="V3505" s="16"/>
      <c r="W3505" s="16"/>
      <c r="Y3505" s="16"/>
      <c r="Z3505" s="16"/>
      <c r="AA3505" s="16"/>
      <c r="AB3505" s="17"/>
      <c r="AC3505" s="16"/>
      <c r="AE3505" s="16"/>
      <c r="AG3505" s="17"/>
      <c r="AH3505" s="16"/>
      <c r="AJ3505" s="16"/>
      <c r="AL3505" s="17"/>
      <c r="AM3505" s="16"/>
      <c r="AO3505" s="16"/>
      <c r="AQ3505" s="16"/>
      <c r="AS3505" s="16"/>
      <c r="AU3505" s="16"/>
      <c r="AW3505" s="16"/>
      <c r="AY3505" s="16"/>
      <c r="BA3505" s="16"/>
      <c r="BC3505" s="16"/>
      <c r="BE3505" s="16"/>
      <c r="BF3505" s="17"/>
      <c r="BG3505" s="16"/>
      <c r="BI3505" s="17"/>
      <c r="BJ3505" s="17"/>
      <c r="BK3505" s="17"/>
      <c r="BL3505" s="17"/>
      <c r="BN3505" s="16"/>
      <c r="BT3505" s="16"/>
      <c r="BU3505" s="16"/>
      <c r="BV3505" s="16"/>
      <c r="BY3505" s="16"/>
      <c r="BZ3505" s="16"/>
      <c r="CA3505" s="16"/>
      <c r="CH3505" s="16"/>
      <c r="CI3505" s="16"/>
    </row>
    <row r="3506" spans="6:87" x14ac:dyDescent="0.25">
      <c r="F3506" s="16"/>
      <c r="G3506" s="16"/>
      <c r="U3506" s="16"/>
      <c r="V3506" s="16"/>
      <c r="W3506" s="16"/>
      <c r="Y3506" s="16"/>
      <c r="Z3506" s="16"/>
      <c r="AA3506" s="16"/>
      <c r="AB3506" s="17"/>
      <c r="AC3506" s="16"/>
      <c r="AE3506" s="16"/>
      <c r="AG3506" s="17"/>
      <c r="AH3506" s="16"/>
      <c r="AJ3506" s="16"/>
      <c r="AL3506" s="17"/>
      <c r="AM3506" s="16"/>
      <c r="AO3506" s="16"/>
      <c r="AQ3506" s="16"/>
      <c r="AS3506" s="16"/>
      <c r="AU3506" s="16"/>
      <c r="AW3506" s="16"/>
      <c r="AY3506" s="16"/>
      <c r="BA3506" s="16"/>
      <c r="BC3506" s="16"/>
      <c r="BE3506" s="16"/>
      <c r="BF3506" s="17"/>
      <c r="BG3506" s="16"/>
      <c r="BI3506" s="17"/>
      <c r="BJ3506" s="17"/>
      <c r="BK3506" s="17"/>
      <c r="BL3506" s="17"/>
      <c r="BN3506" s="16"/>
      <c r="BT3506" s="16"/>
      <c r="BU3506" s="16"/>
      <c r="BV3506" s="16"/>
      <c r="BY3506" s="16"/>
      <c r="BZ3506" s="16"/>
      <c r="CA3506" s="16"/>
      <c r="CH3506" s="16"/>
      <c r="CI3506" s="16"/>
    </row>
    <row r="3507" spans="6:87" x14ac:dyDescent="0.25">
      <c r="F3507" s="16"/>
      <c r="G3507" s="16"/>
      <c r="U3507" s="16"/>
      <c r="V3507" s="16"/>
      <c r="W3507" s="16"/>
      <c r="Y3507" s="16"/>
      <c r="Z3507" s="16"/>
      <c r="AA3507" s="16"/>
      <c r="AB3507" s="17"/>
      <c r="AC3507" s="16"/>
      <c r="AE3507" s="16"/>
      <c r="AG3507" s="17"/>
      <c r="AH3507" s="16"/>
      <c r="AJ3507" s="16"/>
      <c r="AL3507" s="17"/>
      <c r="AM3507" s="16"/>
      <c r="AO3507" s="16"/>
      <c r="AQ3507" s="16"/>
      <c r="AS3507" s="16"/>
      <c r="AU3507" s="16"/>
      <c r="AW3507" s="16"/>
      <c r="AY3507" s="16"/>
      <c r="BA3507" s="16"/>
      <c r="BC3507" s="16"/>
      <c r="BE3507" s="16"/>
      <c r="BF3507" s="17"/>
      <c r="BG3507" s="16"/>
      <c r="BI3507" s="17"/>
      <c r="BJ3507" s="17"/>
      <c r="BK3507" s="17"/>
      <c r="BL3507" s="17"/>
      <c r="BN3507" s="16"/>
      <c r="BT3507" s="16"/>
      <c r="BU3507" s="16"/>
      <c r="BV3507" s="16"/>
      <c r="BY3507" s="16"/>
      <c r="BZ3507" s="16"/>
      <c r="CA3507" s="16"/>
      <c r="CH3507" s="16"/>
      <c r="CI3507" s="16"/>
    </row>
    <row r="3508" spans="6:87" x14ac:dyDescent="0.25">
      <c r="F3508" s="16"/>
      <c r="G3508" s="16"/>
      <c r="U3508" s="16"/>
      <c r="V3508" s="16"/>
      <c r="W3508" s="16"/>
      <c r="Y3508" s="16"/>
      <c r="Z3508" s="16"/>
      <c r="AA3508" s="16"/>
      <c r="AB3508" s="17"/>
      <c r="AC3508" s="16"/>
      <c r="AE3508" s="16"/>
      <c r="AG3508" s="17"/>
      <c r="AH3508" s="16"/>
      <c r="AJ3508" s="16"/>
      <c r="AL3508" s="17"/>
      <c r="AM3508" s="16"/>
      <c r="AO3508" s="16"/>
      <c r="AQ3508" s="16"/>
      <c r="AS3508" s="16"/>
      <c r="AU3508" s="16"/>
      <c r="AW3508" s="16"/>
      <c r="AY3508" s="16"/>
      <c r="BA3508" s="16"/>
      <c r="BC3508" s="16"/>
      <c r="BE3508" s="16"/>
      <c r="BF3508" s="17"/>
      <c r="BG3508" s="16"/>
      <c r="BI3508" s="17"/>
      <c r="BJ3508" s="17"/>
      <c r="BK3508" s="17"/>
      <c r="BL3508" s="17"/>
      <c r="BN3508" s="16"/>
      <c r="BT3508" s="16"/>
      <c r="BU3508" s="16"/>
      <c r="BV3508" s="16"/>
      <c r="BY3508" s="16"/>
      <c r="BZ3508" s="16"/>
      <c r="CA3508" s="16"/>
      <c r="CH3508" s="16"/>
      <c r="CI3508" s="16"/>
    </row>
    <row r="3509" spans="6:87" x14ac:dyDescent="0.25">
      <c r="F3509" s="16"/>
      <c r="G3509" s="16"/>
      <c r="U3509" s="16"/>
      <c r="V3509" s="16"/>
      <c r="W3509" s="16"/>
      <c r="Y3509" s="16"/>
      <c r="Z3509" s="16"/>
      <c r="AA3509" s="16"/>
      <c r="AB3509" s="17"/>
      <c r="AC3509" s="16"/>
      <c r="AE3509" s="16"/>
      <c r="AG3509" s="17"/>
      <c r="AH3509" s="16"/>
      <c r="AJ3509" s="16"/>
      <c r="AL3509" s="17"/>
      <c r="AM3509" s="16"/>
      <c r="AO3509" s="16"/>
      <c r="AQ3509" s="16"/>
      <c r="AS3509" s="16"/>
      <c r="AU3509" s="16"/>
      <c r="AW3509" s="16"/>
      <c r="AY3509" s="16"/>
      <c r="BA3509" s="16"/>
      <c r="BC3509" s="16"/>
      <c r="BE3509" s="16"/>
      <c r="BF3509" s="17"/>
      <c r="BG3509" s="16"/>
      <c r="BI3509" s="17"/>
      <c r="BJ3509" s="17"/>
      <c r="BK3509" s="17"/>
      <c r="BL3509" s="17"/>
      <c r="BN3509" s="16"/>
      <c r="BT3509" s="16"/>
      <c r="BU3509" s="16"/>
      <c r="BV3509" s="16"/>
      <c r="BY3509" s="16"/>
      <c r="BZ3509" s="16"/>
      <c r="CA3509" s="16"/>
      <c r="CH3509" s="16"/>
      <c r="CI3509" s="16"/>
    </row>
    <row r="3510" spans="6:87" x14ac:dyDescent="0.25">
      <c r="F3510" s="16"/>
      <c r="G3510" s="16"/>
      <c r="U3510" s="16"/>
      <c r="V3510" s="16"/>
      <c r="W3510" s="16"/>
      <c r="Y3510" s="16"/>
      <c r="Z3510" s="16"/>
      <c r="AA3510" s="16"/>
      <c r="AB3510" s="17"/>
      <c r="AC3510" s="16"/>
      <c r="AE3510" s="16"/>
      <c r="AG3510" s="17"/>
      <c r="AH3510" s="16"/>
      <c r="AJ3510" s="16"/>
      <c r="AL3510" s="17"/>
      <c r="AM3510" s="16"/>
      <c r="AO3510" s="16"/>
      <c r="AQ3510" s="16"/>
      <c r="AS3510" s="16"/>
      <c r="AU3510" s="16"/>
      <c r="AW3510" s="16"/>
      <c r="AY3510" s="16"/>
      <c r="BA3510" s="16"/>
      <c r="BC3510" s="16"/>
      <c r="BE3510" s="16"/>
      <c r="BF3510" s="17"/>
      <c r="BG3510" s="16"/>
      <c r="BI3510" s="17"/>
      <c r="BJ3510" s="17"/>
      <c r="BK3510" s="17"/>
      <c r="BL3510" s="17"/>
      <c r="BN3510" s="16"/>
      <c r="BT3510" s="16"/>
      <c r="BU3510" s="16"/>
      <c r="BV3510" s="16"/>
      <c r="BY3510" s="16"/>
      <c r="BZ3510" s="16"/>
      <c r="CA3510" s="16"/>
      <c r="CH3510" s="16"/>
      <c r="CI3510" s="16"/>
    </row>
    <row r="3511" spans="6:87" x14ac:dyDescent="0.25">
      <c r="F3511" s="16"/>
      <c r="G3511" s="16"/>
      <c r="U3511" s="16"/>
      <c r="V3511" s="16"/>
      <c r="W3511" s="16"/>
      <c r="Y3511" s="16"/>
      <c r="Z3511" s="16"/>
      <c r="AA3511" s="16"/>
      <c r="AB3511" s="17"/>
      <c r="AC3511" s="16"/>
      <c r="AE3511" s="16"/>
      <c r="AG3511" s="17"/>
      <c r="AH3511" s="16"/>
      <c r="AJ3511" s="16"/>
      <c r="AL3511" s="17"/>
      <c r="AM3511" s="16"/>
      <c r="AO3511" s="16"/>
      <c r="AQ3511" s="16"/>
      <c r="AS3511" s="16"/>
      <c r="AU3511" s="16"/>
      <c r="AW3511" s="16"/>
      <c r="AY3511" s="16"/>
      <c r="BA3511" s="16"/>
      <c r="BC3511" s="16"/>
      <c r="BE3511" s="16"/>
      <c r="BF3511" s="17"/>
      <c r="BG3511" s="16"/>
      <c r="BI3511" s="17"/>
      <c r="BJ3511" s="17"/>
      <c r="BK3511" s="17"/>
      <c r="BL3511" s="17"/>
      <c r="BN3511" s="16"/>
      <c r="BT3511" s="16"/>
      <c r="BU3511" s="16"/>
      <c r="BV3511" s="16"/>
      <c r="BY3511" s="16"/>
      <c r="BZ3511" s="16"/>
      <c r="CA3511" s="16"/>
      <c r="CH3511" s="16"/>
      <c r="CI3511" s="16"/>
    </row>
    <row r="3512" spans="6:87" x14ac:dyDescent="0.25">
      <c r="F3512" s="16"/>
      <c r="G3512" s="16"/>
      <c r="U3512" s="16"/>
      <c r="V3512" s="16"/>
      <c r="W3512" s="16"/>
      <c r="Y3512" s="16"/>
      <c r="Z3512" s="16"/>
      <c r="AA3512" s="16"/>
      <c r="AB3512" s="17"/>
      <c r="AC3512" s="16"/>
      <c r="AE3512" s="16"/>
      <c r="AG3512" s="17"/>
      <c r="AH3512" s="16"/>
      <c r="AJ3512" s="16"/>
      <c r="AL3512" s="17"/>
      <c r="AM3512" s="16"/>
      <c r="AO3512" s="16"/>
      <c r="AQ3512" s="16"/>
      <c r="AS3512" s="16"/>
      <c r="AU3512" s="16"/>
      <c r="AW3512" s="16"/>
      <c r="AY3512" s="16"/>
      <c r="BA3512" s="16"/>
      <c r="BC3512" s="16"/>
      <c r="BE3512" s="16"/>
      <c r="BF3512" s="17"/>
      <c r="BG3512" s="16"/>
      <c r="BI3512" s="17"/>
      <c r="BJ3512" s="17"/>
      <c r="BK3512" s="17"/>
      <c r="BL3512" s="17"/>
      <c r="BN3512" s="16"/>
      <c r="BT3512" s="16"/>
      <c r="BU3512" s="16"/>
      <c r="BV3512" s="16"/>
      <c r="BY3512" s="16"/>
      <c r="BZ3512" s="16"/>
      <c r="CA3512" s="16"/>
      <c r="CH3512" s="16"/>
      <c r="CI3512" s="16"/>
    </row>
    <row r="3513" spans="6:87" x14ac:dyDescent="0.25">
      <c r="F3513" s="16"/>
      <c r="G3513" s="16"/>
      <c r="U3513" s="16"/>
      <c r="V3513" s="16"/>
      <c r="W3513" s="16"/>
      <c r="Y3513" s="16"/>
      <c r="Z3513" s="16"/>
      <c r="AA3513" s="16"/>
      <c r="AB3513" s="17"/>
      <c r="AC3513" s="16"/>
      <c r="AE3513" s="16"/>
      <c r="AG3513" s="17"/>
      <c r="AH3513" s="16"/>
      <c r="AJ3513" s="16"/>
      <c r="AL3513" s="17"/>
      <c r="AM3513" s="16"/>
      <c r="AO3513" s="16"/>
      <c r="AQ3513" s="16"/>
      <c r="AS3513" s="16"/>
      <c r="AU3513" s="16"/>
      <c r="AW3513" s="16"/>
      <c r="AY3513" s="16"/>
      <c r="BA3513" s="16"/>
      <c r="BC3513" s="16"/>
      <c r="BE3513" s="16"/>
      <c r="BF3513" s="17"/>
      <c r="BG3513" s="16"/>
      <c r="BI3513" s="17"/>
      <c r="BJ3513" s="17"/>
      <c r="BK3513" s="17"/>
      <c r="BL3513" s="17"/>
      <c r="BN3513" s="16"/>
      <c r="BT3513" s="16"/>
      <c r="BU3513" s="16"/>
      <c r="BV3513" s="16"/>
      <c r="BY3513" s="16"/>
      <c r="BZ3513" s="16"/>
      <c r="CA3513" s="16"/>
      <c r="CH3513" s="16"/>
      <c r="CI3513" s="16"/>
    </row>
    <row r="3514" spans="6:87" x14ac:dyDescent="0.25">
      <c r="F3514" s="16"/>
      <c r="G3514" s="16"/>
      <c r="U3514" s="16"/>
      <c r="V3514" s="16"/>
      <c r="W3514" s="16"/>
      <c r="Y3514" s="16"/>
      <c r="Z3514" s="16"/>
      <c r="AA3514" s="16"/>
      <c r="AB3514" s="17"/>
      <c r="AC3514" s="16"/>
      <c r="AE3514" s="16"/>
      <c r="AG3514" s="17"/>
      <c r="AH3514" s="16"/>
      <c r="AJ3514" s="16"/>
      <c r="AL3514" s="17"/>
      <c r="AM3514" s="16"/>
      <c r="AO3514" s="16"/>
      <c r="AQ3514" s="16"/>
      <c r="AS3514" s="16"/>
      <c r="AU3514" s="16"/>
      <c r="AW3514" s="16"/>
      <c r="AY3514" s="16"/>
      <c r="BA3514" s="16"/>
      <c r="BC3514" s="16"/>
      <c r="BE3514" s="16"/>
      <c r="BF3514" s="17"/>
      <c r="BG3514" s="16"/>
      <c r="BI3514" s="17"/>
      <c r="BJ3514" s="17"/>
      <c r="BK3514" s="17"/>
      <c r="BL3514" s="17"/>
      <c r="BN3514" s="16"/>
      <c r="BT3514" s="16"/>
      <c r="BU3514" s="16"/>
      <c r="BV3514" s="16"/>
      <c r="BY3514" s="16"/>
      <c r="BZ3514" s="16"/>
      <c r="CA3514" s="16"/>
      <c r="CH3514" s="16"/>
      <c r="CI3514" s="16"/>
    </row>
    <row r="3515" spans="6:87" x14ac:dyDescent="0.25">
      <c r="F3515" s="16"/>
      <c r="G3515" s="16"/>
      <c r="U3515" s="16"/>
      <c r="V3515" s="16"/>
      <c r="W3515" s="16"/>
      <c r="Y3515" s="16"/>
      <c r="Z3515" s="16"/>
      <c r="AA3515" s="16"/>
      <c r="AB3515" s="17"/>
      <c r="AC3515" s="16"/>
      <c r="AE3515" s="16"/>
      <c r="AG3515" s="17"/>
      <c r="AH3515" s="16"/>
      <c r="AJ3515" s="16"/>
      <c r="AL3515" s="17"/>
      <c r="AM3515" s="16"/>
      <c r="AO3515" s="16"/>
      <c r="AQ3515" s="16"/>
      <c r="AS3515" s="16"/>
      <c r="AU3515" s="16"/>
      <c r="AW3515" s="16"/>
      <c r="AY3515" s="16"/>
      <c r="BA3515" s="16"/>
      <c r="BC3515" s="16"/>
      <c r="BE3515" s="16"/>
      <c r="BF3515" s="17"/>
      <c r="BG3515" s="16"/>
      <c r="BI3515" s="17"/>
      <c r="BJ3515" s="17"/>
      <c r="BK3515" s="17"/>
      <c r="BL3515" s="17"/>
      <c r="BN3515" s="16"/>
      <c r="BT3515" s="16"/>
      <c r="BU3515" s="16"/>
      <c r="BV3515" s="16"/>
      <c r="BY3515" s="16"/>
      <c r="BZ3515" s="16"/>
      <c r="CA3515" s="16"/>
      <c r="CH3515" s="16"/>
      <c r="CI3515" s="16"/>
    </row>
    <row r="3516" spans="6:87" x14ac:dyDescent="0.25">
      <c r="F3516" s="16"/>
      <c r="G3516" s="16"/>
      <c r="U3516" s="16"/>
      <c r="V3516" s="16"/>
      <c r="W3516" s="16"/>
      <c r="Y3516" s="16"/>
      <c r="Z3516" s="16"/>
      <c r="AA3516" s="16"/>
      <c r="AB3516" s="17"/>
      <c r="AC3516" s="16"/>
      <c r="AE3516" s="16"/>
      <c r="AG3516" s="17"/>
      <c r="AH3516" s="16"/>
      <c r="AJ3516" s="16"/>
      <c r="AL3516" s="17"/>
      <c r="AM3516" s="16"/>
      <c r="AO3516" s="16"/>
      <c r="AQ3516" s="16"/>
      <c r="AS3516" s="16"/>
      <c r="AU3516" s="16"/>
      <c r="AW3516" s="16"/>
      <c r="AY3516" s="16"/>
      <c r="BA3516" s="16"/>
      <c r="BC3516" s="16"/>
      <c r="BE3516" s="16"/>
      <c r="BF3516" s="17"/>
      <c r="BG3516" s="16"/>
      <c r="BI3516" s="17"/>
      <c r="BJ3516" s="17"/>
      <c r="BK3516" s="17"/>
      <c r="BL3516" s="17"/>
      <c r="BN3516" s="16"/>
      <c r="BT3516" s="16"/>
      <c r="BU3516" s="16"/>
      <c r="BV3516" s="16"/>
      <c r="BY3516" s="16"/>
      <c r="BZ3516" s="16"/>
      <c r="CA3516" s="16"/>
      <c r="CH3516" s="16"/>
      <c r="CI3516" s="16"/>
    </row>
    <row r="3517" spans="6:87" x14ac:dyDescent="0.25">
      <c r="F3517" s="16"/>
      <c r="G3517" s="16"/>
      <c r="U3517" s="16"/>
      <c r="V3517" s="16"/>
      <c r="W3517" s="16"/>
      <c r="Y3517" s="16"/>
      <c r="Z3517" s="16"/>
      <c r="AA3517" s="16"/>
      <c r="AB3517" s="17"/>
      <c r="AC3517" s="16"/>
      <c r="AE3517" s="16"/>
      <c r="AG3517" s="17"/>
      <c r="AH3517" s="16"/>
      <c r="AJ3517" s="16"/>
      <c r="AL3517" s="17"/>
      <c r="AM3517" s="16"/>
      <c r="AO3517" s="16"/>
      <c r="AQ3517" s="16"/>
      <c r="AS3517" s="16"/>
      <c r="AU3517" s="16"/>
      <c r="AW3517" s="16"/>
      <c r="AY3517" s="16"/>
      <c r="BA3517" s="16"/>
      <c r="BC3517" s="16"/>
      <c r="BE3517" s="16"/>
      <c r="BF3517" s="17"/>
      <c r="BG3517" s="16"/>
      <c r="BI3517" s="17"/>
      <c r="BJ3517" s="17"/>
      <c r="BK3517" s="17"/>
      <c r="BL3517" s="17"/>
      <c r="BN3517" s="16"/>
      <c r="BT3517" s="16"/>
      <c r="BU3517" s="16"/>
      <c r="BV3517" s="16"/>
      <c r="BY3517" s="16"/>
      <c r="BZ3517" s="16"/>
      <c r="CA3517" s="16"/>
      <c r="CH3517" s="16"/>
      <c r="CI3517" s="16"/>
    </row>
    <row r="3518" spans="6:87" x14ac:dyDescent="0.25">
      <c r="F3518" s="16"/>
      <c r="G3518" s="16"/>
      <c r="U3518" s="16"/>
      <c r="V3518" s="16"/>
      <c r="W3518" s="16"/>
      <c r="Y3518" s="16"/>
      <c r="Z3518" s="16"/>
      <c r="AA3518" s="16"/>
      <c r="AB3518" s="17"/>
      <c r="AC3518" s="16"/>
      <c r="AE3518" s="16"/>
      <c r="AG3518" s="17"/>
      <c r="AH3518" s="16"/>
      <c r="AJ3518" s="16"/>
      <c r="AL3518" s="17"/>
      <c r="AM3518" s="16"/>
      <c r="AO3518" s="16"/>
      <c r="AQ3518" s="16"/>
      <c r="AS3518" s="16"/>
      <c r="AU3518" s="16"/>
      <c r="AW3518" s="16"/>
      <c r="AY3518" s="16"/>
      <c r="BA3518" s="16"/>
      <c r="BC3518" s="16"/>
      <c r="BE3518" s="16"/>
      <c r="BF3518" s="17"/>
      <c r="BG3518" s="16"/>
      <c r="BI3518" s="17"/>
      <c r="BJ3518" s="17"/>
      <c r="BK3518" s="17"/>
      <c r="BL3518" s="17"/>
      <c r="BN3518" s="16"/>
      <c r="BT3518" s="16"/>
      <c r="BU3518" s="16"/>
      <c r="BV3518" s="16"/>
      <c r="BY3518" s="16"/>
      <c r="BZ3518" s="16"/>
      <c r="CA3518" s="16"/>
      <c r="CH3518" s="16"/>
      <c r="CI3518" s="16"/>
    </row>
    <row r="3519" spans="6:87" x14ac:dyDescent="0.25">
      <c r="F3519" s="16"/>
      <c r="G3519" s="16"/>
      <c r="U3519" s="16"/>
      <c r="V3519" s="16"/>
      <c r="W3519" s="16"/>
      <c r="Y3519" s="16"/>
      <c r="Z3519" s="16"/>
      <c r="AA3519" s="16"/>
      <c r="AB3519" s="17"/>
      <c r="AC3519" s="16"/>
      <c r="AE3519" s="16"/>
      <c r="AG3519" s="17"/>
      <c r="AH3519" s="16"/>
      <c r="AJ3519" s="16"/>
      <c r="AL3519" s="17"/>
      <c r="AM3519" s="16"/>
      <c r="AO3519" s="16"/>
      <c r="AQ3519" s="16"/>
      <c r="AS3519" s="16"/>
      <c r="AU3519" s="16"/>
      <c r="AW3519" s="16"/>
      <c r="AY3519" s="16"/>
      <c r="BA3519" s="16"/>
      <c r="BC3519" s="16"/>
      <c r="BE3519" s="16"/>
      <c r="BF3519" s="17"/>
      <c r="BG3519" s="16"/>
      <c r="BI3519" s="17"/>
      <c r="BJ3519" s="17"/>
      <c r="BK3519" s="17"/>
      <c r="BL3519" s="17"/>
      <c r="BN3519" s="16"/>
      <c r="BT3519" s="16"/>
      <c r="BU3519" s="16"/>
      <c r="BV3519" s="16"/>
      <c r="BY3519" s="16"/>
      <c r="BZ3519" s="16"/>
      <c r="CA3519" s="16"/>
      <c r="CH3519" s="16"/>
      <c r="CI3519" s="16"/>
    </row>
    <row r="3520" spans="6:87" x14ac:dyDescent="0.25">
      <c r="F3520" s="16"/>
      <c r="G3520" s="16"/>
      <c r="U3520" s="16"/>
      <c r="V3520" s="16"/>
      <c r="W3520" s="16"/>
      <c r="Y3520" s="16"/>
      <c r="Z3520" s="16"/>
      <c r="AA3520" s="16"/>
      <c r="AB3520" s="17"/>
      <c r="AC3520" s="16"/>
      <c r="AE3520" s="16"/>
      <c r="AG3520" s="17"/>
      <c r="AH3520" s="16"/>
      <c r="AJ3520" s="16"/>
      <c r="AL3520" s="17"/>
      <c r="AM3520" s="16"/>
      <c r="AO3520" s="16"/>
      <c r="AQ3520" s="16"/>
      <c r="AS3520" s="16"/>
      <c r="AU3520" s="16"/>
      <c r="AW3520" s="16"/>
      <c r="AY3520" s="16"/>
      <c r="BA3520" s="16"/>
      <c r="BC3520" s="16"/>
      <c r="BE3520" s="16"/>
      <c r="BF3520" s="17"/>
      <c r="BG3520" s="16"/>
      <c r="BI3520" s="17"/>
      <c r="BJ3520" s="17"/>
      <c r="BK3520" s="17"/>
      <c r="BL3520" s="17"/>
      <c r="BN3520" s="16"/>
      <c r="BT3520" s="16"/>
      <c r="BU3520" s="16"/>
      <c r="BV3520" s="16"/>
      <c r="BY3520" s="16"/>
      <c r="BZ3520" s="16"/>
      <c r="CA3520" s="16"/>
      <c r="CH3520" s="16"/>
      <c r="CI3520" s="16"/>
    </row>
    <row r="3521" spans="6:87" x14ac:dyDescent="0.25">
      <c r="F3521" s="16"/>
      <c r="G3521" s="16"/>
      <c r="U3521" s="16"/>
      <c r="V3521" s="16"/>
      <c r="W3521" s="16"/>
      <c r="Y3521" s="16"/>
      <c r="Z3521" s="16"/>
      <c r="AA3521" s="16"/>
      <c r="AB3521" s="17"/>
      <c r="AC3521" s="16"/>
      <c r="AE3521" s="16"/>
      <c r="AG3521" s="17"/>
      <c r="AH3521" s="16"/>
      <c r="AJ3521" s="16"/>
      <c r="AL3521" s="17"/>
      <c r="AM3521" s="16"/>
      <c r="AO3521" s="16"/>
      <c r="AQ3521" s="16"/>
      <c r="AS3521" s="16"/>
      <c r="AU3521" s="16"/>
      <c r="AW3521" s="16"/>
      <c r="AY3521" s="16"/>
      <c r="BA3521" s="16"/>
      <c r="BC3521" s="16"/>
      <c r="BE3521" s="16"/>
      <c r="BF3521" s="17"/>
      <c r="BG3521" s="16"/>
      <c r="BI3521" s="17"/>
      <c r="BJ3521" s="17"/>
      <c r="BK3521" s="17"/>
      <c r="BL3521" s="17"/>
      <c r="BN3521" s="16"/>
      <c r="BT3521" s="16"/>
      <c r="BU3521" s="16"/>
      <c r="BV3521" s="16"/>
      <c r="BY3521" s="16"/>
      <c r="BZ3521" s="16"/>
      <c r="CA3521" s="16"/>
      <c r="CH3521" s="16"/>
      <c r="CI3521" s="16"/>
    </row>
    <row r="3522" spans="6:87" x14ac:dyDescent="0.25">
      <c r="F3522" s="16"/>
      <c r="G3522" s="16"/>
      <c r="U3522" s="16"/>
      <c r="V3522" s="16"/>
      <c r="W3522" s="16"/>
      <c r="Y3522" s="16"/>
      <c r="Z3522" s="16"/>
      <c r="AA3522" s="16"/>
      <c r="AB3522" s="17"/>
      <c r="AC3522" s="16"/>
      <c r="AE3522" s="16"/>
      <c r="AG3522" s="17"/>
      <c r="AH3522" s="16"/>
      <c r="AJ3522" s="16"/>
      <c r="AL3522" s="17"/>
      <c r="AM3522" s="16"/>
      <c r="AO3522" s="16"/>
      <c r="AQ3522" s="16"/>
      <c r="AS3522" s="16"/>
      <c r="AU3522" s="16"/>
      <c r="AW3522" s="16"/>
      <c r="AY3522" s="16"/>
      <c r="BA3522" s="16"/>
      <c r="BC3522" s="16"/>
      <c r="BE3522" s="16"/>
      <c r="BF3522" s="17"/>
      <c r="BG3522" s="16"/>
      <c r="BI3522" s="17"/>
      <c r="BJ3522" s="17"/>
      <c r="BK3522" s="17"/>
      <c r="BL3522" s="17"/>
      <c r="BN3522" s="16"/>
      <c r="BT3522" s="16"/>
      <c r="BU3522" s="16"/>
      <c r="BV3522" s="16"/>
      <c r="BY3522" s="16"/>
      <c r="BZ3522" s="16"/>
      <c r="CA3522" s="16"/>
      <c r="CH3522" s="16"/>
      <c r="CI3522" s="16"/>
    </row>
    <row r="3523" spans="6:87" x14ac:dyDescent="0.25">
      <c r="F3523" s="16"/>
      <c r="G3523" s="16"/>
      <c r="U3523" s="16"/>
      <c r="V3523" s="16"/>
      <c r="W3523" s="16"/>
      <c r="Y3523" s="16"/>
      <c r="Z3523" s="16"/>
      <c r="AA3523" s="16"/>
      <c r="AB3523" s="17"/>
      <c r="AC3523" s="16"/>
      <c r="AE3523" s="16"/>
      <c r="AG3523" s="17"/>
      <c r="AH3523" s="16"/>
      <c r="AJ3523" s="16"/>
      <c r="AL3523" s="17"/>
      <c r="AM3523" s="16"/>
      <c r="AO3523" s="16"/>
      <c r="AQ3523" s="16"/>
      <c r="AS3523" s="16"/>
      <c r="AU3523" s="16"/>
      <c r="AW3523" s="16"/>
      <c r="AY3523" s="16"/>
      <c r="BA3523" s="16"/>
      <c r="BC3523" s="16"/>
      <c r="BE3523" s="16"/>
      <c r="BF3523" s="17"/>
      <c r="BG3523" s="16"/>
      <c r="BI3523" s="17"/>
      <c r="BJ3523" s="17"/>
      <c r="BK3523" s="17"/>
      <c r="BL3523" s="17"/>
      <c r="BN3523" s="16"/>
      <c r="BT3523" s="16"/>
      <c r="BU3523" s="16"/>
      <c r="BV3523" s="16"/>
      <c r="BY3523" s="16"/>
      <c r="BZ3523" s="16"/>
      <c r="CA3523" s="16"/>
      <c r="CH3523" s="16"/>
      <c r="CI3523" s="16"/>
    </row>
    <row r="3524" spans="6:87" x14ac:dyDescent="0.25">
      <c r="F3524" s="16"/>
      <c r="G3524" s="16"/>
      <c r="U3524" s="16"/>
      <c r="V3524" s="16"/>
      <c r="W3524" s="16"/>
      <c r="Y3524" s="16"/>
      <c r="Z3524" s="16"/>
      <c r="AA3524" s="16"/>
      <c r="AB3524" s="17"/>
      <c r="AC3524" s="16"/>
      <c r="AE3524" s="16"/>
      <c r="AG3524" s="17"/>
      <c r="AH3524" s="16"/>
      <c r="AJ3524" s="16"/>
      <c r="AL3524" s="17"/>
      <c r="AM3524" s="16"/>
      <c r="AO3524" s="16"/>
      <c r="AQ3524" s="16"/>
      <c r="AS3524" s="16"/>
      <c r="AU3524" s="16"/>
      <c r="AW3524" s="16"/>
      <c r="AY3524" s="16"/>
      <c r="BA3524" s="16"/>
      <c r="BC3524" s="16"/>
      <c r="BE3524" s="16"/>
      <c r="BF3524" s="17"/>
      <c r="BG3524" s="16"/>
      <c r="BI3524" s="17"/>
      <c r="BJ3524" s="17"/>
      <c r="BK3524" s="17"/>
      <c r="BL3524" s="17"/>
      <c r="BN3524" s="16"/>
      <c r="BT3524" s="16"/>
      <c r="BU3524" s="16"/>
      <c r="BV3524" s="16"/>
      <c r="BY3524" s="16"/>
      <c r="BZ3524" s="16"/>
      <c r="CA3524" s="16"/>
      <c r="CH3524" s="16"/>
      <c r="CI3524" s="16"/>
    </row>
    <row r="3525" spans="6:87" x14ac:dyDescent="0.25">
      <c r="F3525" s="16"/>
      <c r="G3525" s="16"/>
      <c r="U3525" s="16"/>
      <c r="V3525" s="16"/>
      <c r="W3525" s="16"/>
      <c r="Y3525" s="16"/>
      <c r="Z3525" s="16"/>
      <c r="AA3525" s="16"/>
      <c r="AB3525" s="17"/>
      <c r="AC3525" s="16"/>
      <c r="AE3525" s="16"/>
      <c r="AG3525" s="17"/>
      <c r="AH3525" s="16"/>
      <c r="AJ3525" s="16"/>
      <c r="AL3525" s="17"/>
      <c r="AM3525" s="16"/>
      <c r="AO3525" s="16"/>
      <c r="AQ3525" s="16"/>
      <c r="AS3525" s="16"/>
      <c r="AU3525" s="16"/>
      <c r="AW3525" s="16"/>
      <c r="AY3525" s="16"/>
      <c r="BA3525" s="16"/>
      <c r="BC3525" s="16"/>
      <c r="BE3525" s="16"/>
      <c r="BF3525" s="17"/>
      <c r="BG3525" s="16"/>
      <c r="BI3525" s="17"/>
      <c r="BJ3525" s="17"/>
      <c r="BK3525" s="17"/>
      <c r="BL3525" s="17"/>
      <c r="BN3525" s="16"/>
      <c r="BT3525" s="16"/>
      <c r="BU3525" s="16"/>
      <c r="BV3525" s="16"/>
      <c r="BY3525" s="16"/>
      <c r="BZ3525" s="16"/>
      <c r="CA3525" s="16"/>
      <c r="CH3525" s="16"/>
      <c r="CI3525" s="16"/>
    </row>
    <row r="3526" spans="6:87" x14ac:dyDescent="0.25">
      <c r="F3526" s="16"/>
      <c r="G3526" s="16"/>
      <c r="U3526" s="16"/>
      <c r="V3526" s="16"/>
      <c r="W3526" s="16"/>
      <c r="Y3526" s="16"/>
      <c r="Z3526" s="16"/>
      <c r="AA3526" s="16"/>
      <c r="AB3526" s="17"/>
      <c r="AC3526" s="16"/>
      <c r="AE3526" s="16"/>
      <c r="AG3526" s="17"/>
      <c r="AH3526" s="16"/>
      <c r="AJ3526" s="16"/>
      <c r="AL3526" s="17"/>
      <c r="AM3526" s="16"/>
      <c r="AO3526" s="16"/>
      <c r="AQ3526" s="16"/>
      <c r="AS3526" s="16"/>
      <c r="AU3526" s="16"/>
      <c r="AW3526" s="16"/>
      <c r="AY3526" s="16"/>
      <c r="BA3526" s="16"/>
      <c r="BC3526" s="16"/>
      <c r="BE3526" s="16"/>
      <c r="BF3526" s="17"/>
      <c r="BG3526" s="16"/>
      <c r="BI3526" s="17"/>
      <c r="BJ3526" s="17"/>
      <c r="BK3526" s="17"/>
      <c r="BL3526" s="17"/>
      <c r="BN3526" s="16"/>
      <c r="BT3526" s="16"/>
      <c r="BU3526" s="16"/>
      <c r="BV3526" s="16"/>
      <c r="BY3526" s="16"/>
      <c r="BZ3526" s="16"/>
      <c r="CA3526" s="16"/>
      <c r="CH3526" s="16"/>
      <c r="CI3526" s="16"/>
    </row>
    <row r="3527" spans="6:87" x14ac:dyDescent="0.25">
      <c r="F3527" s="16"/>
      <c r="G3527" s="16"/>
      <c r="U3527" s="16"/>
      <c r="V3527" s="16"/>
      <c r="W3527" s="16"/>
      <c r="Y3527" s="16"/>
      <c r="Z3527" s="16"/>
      <c r="AA3527" s="16"/>
      <c r="AB3527" s="17"/>
      <c r="AC3527" s="16"/>
      <c r="AE3527" s="16"/>
      <c r="AG3527" s="17"/>
      <c r="AH3527" s="16"/>
      <c r="AJ3527" s="16"/>
      <c r="AL3527" s="17"/>
      <c r="AM3527" s="16"/>
      <c r="AO3527" s="16"/>
      <c r="AQ3527" s="16"/>
      <c r="AS3527" s="16"/>
      <c r="AU3527" s="16"/>
      <c r="AW3527" s="16"/>
      <c r="AY3527" s="16"/>
      <c r="BA3527" s="16"/>
      <c r="BC3527" s="16"/>
      <c r="BE3527" s="16"/>
      <c r="BF3527" s="17"/>
      <c r="BG3527" s="16"/>
      <c r="BI3527" s="17"/>
      <c r="BJ3527" s="17"/>
      <c r="BK3527" s="17"/>
      <c r="BL3527" s="17"/>
      <c r="BN3527" s="16"/>
      <c r="BT3527" s="16"/>
      <c r="BU3527" s="16"/>
      <c r="BV3527" s="16"/>
      <c r="BY3527" s="16"/>
      <c r="BZ3527" s="16"/>
      <c r="CA3527" s="16"/>
      <c r="CH3527" s="16"/>
      <c r="CI3527" s="16"/>
    </row>
    <row r="3528" spans="6:87" x14ac:dyDescent="0.25">
      <c r="F3528" s="16"/>
      <c r="G3528" s="16"/>
      <c r="U3528" s="16"/>
      <c r="V3528" s="16"/>
      <c r="W3528" s="16"/>
      <c r="Y3528" s="16"/>
      <c r="Z3528" s="16"/>
      <c r="AA3528" s="16"/>
      <c r="AB3528" s="17"/>
      <c r="AC3528" s="16"/>
      <c r="AE3528" s="16"/>
      <c r="AG3528" s="17"/>
      <c r="AH3528" s="16"/>
      <c r="AJ3528" s="16"/>
      <c r="AL3528" s="17"/>
      <c r="AM3528" s="16"/>
      <c r="AO3528" s="16"/>
      <c r="AQ3528" s="16"/>
      <c r="AS3528" s="16"/>
      <c r="AU3528" s="16"/>
      <c r="AW3528" s="16"/>
      <c r="AY3528" s="16"/>
      <c r="BA3528" s="16"/>
      <c r="BC3528" s="16"/>
      <c r="BE3528" s="16"/>
      <c r="BF3528" s="17"/>
      <c r="BG3528" s="16"/>
      <c r="BI3528" s="17"/>
      <c r="BJ3528" s="17"/>
      <c r="BK3528" s="17"/>
      <c r="BL3528" s="17"/>
      <c r="BN3528" s="16"/>
      <c r="BT3528" s="16"/>
      <c r="BU3528" s="16"/>
      <c r="BV3528" s="16"/>
      <c r="BY3528" s="16"/>
      <c r="BZ3528" s="16"/>
      <c r="CA3528" s="16"/>
      <c r="CH3528" s="16"/>
      <c r="CI3528" s="16"/>
    </row>
    <row r="3529" spans="6:87" x14ac:dyDescent="0.25">
      <c r="F3529" s="16"/>
      <c r="G3529" s="16"/>
      <c r="U3529" s="16"/>
      <c r="V3529" s="16"/>
      <c r="W3529" s="16"/>
      <c r="Y3529" s="16"/>
      <c r="Z3529" s="16"/>
      <c r="AA3529" s="16"/>
      <c r="AB3529" s="17"/>
      <c r="AC3529" s="16"/>
      <c r="AE3529" s="16"/>
      <c r="AG3529" s="17"/>
      <c r="AH3529" s="16"/>
      <c r="AJ3529" s="16"/>
      <c r="AL3529" s="17"/>
      <c r="AM3529" s="16"/>
      <c r="AO3529" s="16"/>
      <c r="AQ3529" s="16"/>
      <c r="AS3529" s="16"/>
      <c r="AU3529" s="16"/>
      <c r="AW3529" s="16"/>
      <c r="AY3529" s="16"/>
      <c r="BA3529" s="16"/>
      <c r="BC3529" s="16"/>
      <c r="BE3529" s="16"/>
      <c r="BF3529" s="17"/>
      <c r="BG3529" s="16"/>
      <c r="BI3529" s="17"/>
      <c r="BJ3529" s="17"/>
      <c r="BK3529" s="17"/>
      <c r="BL3529" s="17"/>
      <c r="BN3529" s="16"/>
      <c r="BT3529" s="16"/>
      <c r="BU3529" s="16"/>
      <c r="BV3529" s="16"/>
      <c r="BY3529" s="16"/>
      <c r="BZ3529" s="16"/>
      <c r="CA3529" s="16"/>
      <c r="CH3529" s="16"/>
      <c r="CI3529" s="16"/>
    </row>
    <row r="3530" spans="6:87" x14ac:dyDescent="0.25">
      <c r="F3530" s="16"/>
      <c r="G3530" s="16"/>
      <c r="U3530" s="16"/>
      <c r="V3530" s="16"/>
      <c r="W3530" s="16"/>
      <c r="Y3530" s="16"/>
      <c r="Z3530" s="16"/>
      <c r="AA3530" s="16"/>
      <c r="AB3530" s="17"/>
      <c r="AC3530" s="16"/>
      <c r="AE3530" s="16"/>
      <c r="AG3530" s="17"/>
      <c r="AH3530" s="16"/>
      <c r="AJ3530" s="16"/>
      <c r="AL3530" s="17"/>
      <c r="AM3530" s="16"/>
      <c r="AO3530" s="16"/>
      <c r="AQ3530" s="16"/>
      <c r="AS3530" s="16"/>
      <c r="AU3530" s="16"/>
      <c r="AW3530" s="16"/>
      <c r="AY3530" s="16"/>
      <c r="BA3530" s="16"/>
      <c r="BC3530" s="16"/>
      <c r="BE3530" s="16"/>
      <c r="BF3530" s="17"/>
      <c r="BG3530" s="16"/>
      <c r="BI3530" s="17"/>
      <c r="BJ3530" s="17"/>
      <c r="BK3530" s="17"/>
      <c r="BL3530" s="17"/>
      <c r="BN3530" s="16"/>
      <c r="BT3530" s="16"/>
      <c r="BU3530" s="16"/>
      <c r="BV3530" s="16"/>
      <c r="BY3530" s="16"/>
      <c r="BZ3530" s="16"/>
      <c r="CA3530" s="16"/>
      <c r="CH3530" s="16"/>
      <c r="CI3530" s="16"/>
    </row>
    <row r="3531" spans="6:87" x14ac:dyDescent="0.25">
      <c r="F3531" s="16"/>
      <c r="G3531" s="16"/>
      <c r="U3531" s="16"/>
      <c r="V3531" s="16"/>
      <c r="W3531" s="16"/>
      <c r="Y3531" s="16"/>
      <c r="Z3531" s="16"/>
      <c r="AA3531" s="16"/>
      <c r="AB3531" s="17"/>
      <c r="AC3531" s="16"/>
      <c r="AE3531" s="16"/>
      <c r="AG3531" s="17"/>
      <c r="AH3531" s="16"/>
      <c r="AJ3531" s="16"/>
      <c r="AL3531" s="17"/>
      <c r="AM3531" s="16"/>
      <c r="AO3531" s="16"/>
      <c r="AQ3531" s="16"/>
      <c r="AS3531" s="16"/>
      <c r="AU3531" s="16"/>
      <c r="AW3531" s="16"/>
      <c r="AY3531" s="16"/>
      <c r="BA3531" s="16"/>
      <c r="BC3531" s="16"/>
      <c r="BE3531" s="16"/>
      <c r="BF3531" s="17"/>
      <c r="BG3531" s="16"/>
      <c r="BI3531" s="17"/>
      <c r="BJ3531" s="17"/>
      <c r="BK3531" s="17"/>
      <c r="BL3531" s="17"/>
      <c r="BN3531" s="16"/>
      <c r="BT3531" s="16"/>
      <c r="BU3531" s="16"/>
      <c r="BV3531" s="16"/>
      <c r="BY3531" s="16"/>
      <c r="BZ3531" s="16"/>
      <c r="CA3531" s="16"/>
      <c r="CH3531" s="16"/>
      <c r="CI3531" s="16"/>
    </row>
    <row r="3532" spans="6:87" x14ac:dyDescent="0.25">
      <c r="F3532" s="16"/>
      <c r="G3532" s="16"/>
      <c r="U3532" s="16"/>
      <c r="V3532" s="16"/>
      <c r="W3532" s="16"/>
      <c r="Y3532" s="16"/>
      <c r="Z3532" s="16"/>
      <c r="AA3532" s="16"/>
      <c r="AB3532" s="17"/>
      <c r="AC3532" s="16"/>
      <c r="AE3532" s="16"/>
      <c r="AG3532" s="17"/>
      <c r="AH3532" s="16"/>
      <c r="AJ3532" s="16"/>
      <c r="AL3532" s="17"/>
      <c r="AM3532" s="16"/>
      <c r="AO3532" s="16"/>
      <c r="AQ3532" s="16"/>
      <c r="AS3532" s="16"/>
      <c r="AU3532" s="16"/>
      <c r="AW3532" s="16"/>
      <c r="AY3532" s="16"/>
      <c r="BA3532" s="16"/>
      <c r="BC3532" s="16"/>
      <c r="BE3532" s="16"/>
      <c r="BF3532" s="17"/>
      <c r="BG3532" s="16"/>
      <c r="BI3532" s="17"/>
      <c r="BJ3532" s="17"/>
      <c r="BK3532" s="17"/>
      <c r="BL3532" s="17"/>
      <c r="BN3532" s="16"/>
      <c r="BT3532" s="16"/>
      <c r="BU3532" s="16"/>
      <c r="BV3532" s="16"/>
      <c r="BY3532" s="16"/>
      <c r="BZ3532" s="16"/>
      <c r="CA3532" s="16"/>
      <c r="CH3532" s="16"/>
      <c r="CI3532" s="16"/>
    </row>
    <row r="3533" spans="6:87" x14ac:dyDescent="0.25">
      <c r="F3533" s="16"/>
      <c r="G3533" s="16"/>
      <c r="U3533" s="16"/>
      <c r="V3533" s="16"/>
      <c r="W3533" s="16"/>
      <c r="Y3533" s="16"/>
      <c r="Z3533" s="16"/>
      <c r="AA3533" s="16"/>
      <c r="AB3533" s="17"/>
      <c r="AC3533" s="16"/>
      <c r="AE3533" s="16"/>
      <c r="AG3533" s="17"/>
      <c r="AH3533" s="16"/>
      <c r="AJ3533" s="16"/>
      <c r="AL3533" s="17"/>
      <c r="AM3533" s="16"/>
      <c r="AO3533" s="16"/>
      <c r="AQ3533" s="16"/>
      <c r="AS3533" s="16"/>
      <c r="AU3533" s="16"/>
      <c r="AW3533" s="16"/>
      <c r="AY3533" s="16"/>
      <c r="BA3533" s="16"/>
      <c r="BC3533" s="16"/>
      <c r="BE3533" s="16"/>
      <c r="BF3533" s="17"/>
      <c r="BG3533" s="16"/>
      <c r="BI3533" s="17"/>
      <c r="BJ3533" s="17"/>
      <c r="BK3533" s="17"/>
      <c r="BL3533" s="17"/>
      <c r="BN3533" s="16"/>
      <c r="BT3533" s="16"/>
      <c r="BU3533" s="16"/>
      <c r="BV3533" s="16"/>
      <c r="BY3533" s="16"/>
      <c r="BZ3533" s="16"/>
      <c r="CA3533" s="16"/>
      <c r="CH3533" s="16"/>
      <c r="CI3533" s="16"/>
    </row>
    <row r="3534" spans="6:87" x14ac:dyDescent="0.25">
      <c r="F3534" s="16"/>
      <c r="G3534" s="16"/>
      <c r="U3534" s="16"/>
      <c r="V3534" s="16"/>
      <c r="W3534" s="16"/>
      <c r="Y3534" s="16"/>
      <c r="Z3534" s="16"/>
      <c r="AA3534" s="16"/>
      <c r="AB3534" s="17"/>
      <c r="AC3534" s="16"/>
      <c r="AE3534" s="16"/>
      <c r="AG3534" s="17"/>
      <c r="AH3534" s="16"/>
      <c r="AJ3534" s="16"/>
      <c r="AL3534" s="17"/>
      <c r="AM3534" s="16"/>
      <c r="AO3534" s="16"/>
      <c r="AQ3534" s="16"/>
      <c r="AS3534" s="16"/>
      <c r="AU3534" s="16"/>
      <c r="AW3534" s="16"/>
      <c r="AY3534" s="16"/>
      <c r="BA3534" s="16"/>
      <c r="BC3534" s="16"/>
      <c r="BE3534" s="16"/>
      <c r="BF3534" s="17"/>
      <c r="BG3534" s="16"/>
      <c r="BI3534" s="17"/>
      <c r="BJ3534" s="17"/>
      <c r="BK3534" s="17"/>
      <c r="BL3534" s="17"/>
      <c r="BN3534" s="16"/>
      <c r="BT3534" s="16"/>
      <c r="BU3534" s="16"/>
      <c r="BV3534" s="16"/>
      <c r="BY3534" s="16"/>
      <c r="BZ3534" s="16"/>
      <c r="CA3534" s="16"/>
      <c r="CH3534" s="16"/>
      <c r="CI3534" s="16"/>
    </row>
    <row r="3535" spans="6:87" x14ac:dyDescent="0.25">
      <c r="F3535" s="16"/>
      <c r="G3535" s="16"/>
      <c r="U3535" s="16"/>
      <c r="V3535" s="16"/>
      <c r="W3535" s="16"/>
      <c r="Y3535" s="16"/>
      <c r="Z3535" s="16"/>
      <c r="AA3535" s="16"/>
      <c r="AB3535" s="17"/>
      <c r="AC3535" s="16"/>
      <c r="AE3535" s="16"/>
      <c r="AG3535" s="17"/>
      <c r="AH3535" s="16"/>
      <c r="AJ3535" s="16"/>
      <c r="AL3535" s="17"/>
      <c r="AM3535" s="16"/>
      <c r="AO3535" s="16"/>
      <c r="AQ3535" s="16"/>
      <c r="AS3535" s="16"/>
      <c r="AU3535" s="16"/>
      <c r="AW3535" s="16"/>
      <c r="AY3535" s="16"/>
      <c r="BA3535" s="16"/>
      <c r="BC3535" s="16"/>
      <c r="BE3535" s="16"/>
      <c r="BF3535" s="17"/>
      <c r="BG3535" s="16"/>
      <c r="BI3535" s="17"/>
      <c r="BJ3535" s="17"/>
      <c r="BK3535" s="17"/>
      <c r="BL3535" s="17"/>
      <c r="BN3535" s="16"/>
      <c r="BT3535" s="16"/>
      <c r="BU3535" s="16"/>
      <c r="BV3535" s="16"/>
      <c r="BY3535" s="16"/>
      <c r="BZ3535" s="16"/>
      <c r="CA3535" s="16"/>
      <c r="CH3535" s="16"/>
      <c r="CI3535" s="16"/>
    </row>
    <row r="3536" spans="6:87" x14ac:dyDescent="0.25">
      <c r="F3536" s="16"/>
      <c r="G3536" s="16"/>
      <c r="U3536" s="16"/>
      <c r="V3536" s="16"/>
      <c r="W3536" s="16"/>
      <c r="Y3536" s="16"/>
      <c r="Z3536" s="16"/>
      <c r="AA3536" s="16"/>
      <c r="AB3536" s="17"/>
      <c r="AC3536" s="16"/>
      <c r="AE3536" s="16"/>
      <c r="AG3536" s="17"/>
      <c r="AH3536" s="16"/>
      <c r="AJ3536" s="16"/>
      <c r="AL3536" s="17"/>
      <c r="AM3536" s="16"/>
      <c r="AO3536" s="16"/>
      <c r="AQ3536" s="16"/>
      <c r="AS3536" s="16"/>
      <c r="AU3536" s="16"/>
      <c r="AW3536" s="16"/>
      <c r="AY3536" s="16"/>
      <c r="BA3536" s="16"/>
      <c r="BC3536" s="16"/>
      <c r="BE3536" s="16"/>
      <c r="BF3536" s="17"/>
      <c r="BG3536" s="16"/>
      <c r="BI3536" s="17"/>
      <c r="BJ3536" s="17"/>
      <c r="BK3536" s="17"/>
      <c r="BL3536" s="17"/>
      <c r="BN3536" s="16"/>
      <c r="BT3536" s="16"/>
      <c r="BU3536" s="16"/>
      <c r="BV3536" s="16"/>
      <c r="BY3536" s="16"/>
      <c r="BZ3536" s="16"/>
      <c r="CA3536" s="16"/>
      <c r="CH3536" s="16"/>
      <c r="CI3536" s="16"/>
    </row>
    <row r="3537" spans="6:87" x14ac:dyDescent="0.25">
      <c r="F3537" s="16"/>
      <c r="G3537" s="16"/>
      <c r="U3537" s="16"/>
      <c r="V3537" s="16"/>
      <c r="W3537" s="16"/>
      <c r="Y3537" s="16"/>
      <c r="Z3537" s="16"/>
      <c r="AA3537" s="16"/>
      <c r="AB3537" s="17"/>
      <c r="AC3537" s="16"/>
      <c r="AE3537" s="16"/>
      <c r="AG3537" s="17"/>
      <c r="AH3537" s="16"/>
      <c r="AJ3537" s="16"/>
      <c r="AL3537" s="17"/>
      <c r="AM3537" s="16"/>
      <c r="AO3537" s="16"/>
      <c r="AQ3537" s="16"/>
      <c r="AS3537" s="16"/>
      <c r="AU3537" s="16"/>
      <c r="AW3537" s="16"/>
      <c r="AY3537" s="16"/>
      <c r="BA3537" s="16"/>
      <c r="BC3537" s="16"/>
      <c r="BE3537" s="16"/>
      <c r="BF3537" s="17"/>
      <c r="BG3537" s="16"/>
      <c r="BI3537" s="17"/>
      <c r="BJ3537" s="17"/>
      <c r="BK3537" s="17"/>
      <c r="BL3537" s="17"/>
      <c r="BN3537" s="16"/>
      <c r="BT3537" s="16"/>
      <c r="BU3537" s="16"/>
      <c r="BV3537" s="16"/>
      <c r="BY3537" s="16"/>
      <c r="BZ3537" s="16"/>
      <c r="CA3537" s="16"/>
      <c r="CH3537" s="16"/>
      <c r="CI3537" s="16"/>
    </row>
    <row r="3538" spans="6:87" x14ac:dyDescent="0.25">
      <c r="F3538" s="16"/>
      <c r="G3538" s="16"/>
      <c r="U3538" s="16"/>
      <c r="V3538" s="16"/>
      <c r="W3538" s="16"/>
      <c r="Y3538" s="16"/>
      <c r="Z3538" s="16"/>
      <c r="AA3538" s="16"/>
      <c r="AB3538" s="17"/>
      <c r="AC3538" s="16"/>
      <c r="AE3538" s="16"/>
      <c r="AG3538" s="17"/>
      <c r="AH3538" s="16"/>
      <c r="AJ3538" s="16"/>
      <c r="AL3538" s="17"/>
      <c r="AM3538" s="16"/>
      <c r="AO3538" s="16"/>
      <c r="AQ3538" s="16"/>
      <c r="AS3538" s="16"/>
      <c r="AU3538" s="16"/>
      <c r="AW3538" s="16"/>
      <c r="AY3538" s="16"/>
      <c r="BA3538" s="16"/>
      <c r="BC3538" s="16"/>
      <c r="BE3538" s="16"/>
      <c r="BF3538" s="17"/>
      <c r="BG3538" s="16"/>
      <c r="BI3538" s="17"/>
      <c r="BJ3538" s="17"/>
      <c r="BK3538" s="17"/>
      <c r="BL3538" s="17"/>
      <c r="BN3538" s="16"/>
      <c r="BT3538" s="16"/>
      <c r="BU3538" s="16"/>
      <c r="BV3538" s="16"/>
      <c r="BY3538" s="16"/>
      <c r="BZ3538" s="16"/>
      <c r="CA3538" s="16"/>
      <c r="CH3538" s="16"/>
      <c r="CI3538" s="16"/>
    </row>
    <row r="3539" spans="6:87" x14ac:dyDescent="0.25">
      <c r="F3539" s="16"/>
      <c r="G3539" s="16"/>
      <c r="U3539" s="16"/>
      <c r="V3539" s="16"/>
      <c r="W3539" s="16"/>
      <c r="Y3539" s="16"/>
      <c r="Z3539" s="16"/>
      <c r="AA3539" s="16"/>
      <c r="AB3539" s="17"/>
      <c r="AC3539" s="16"/>
      <c r="AE3539" s="16"/>
      <c r="AG3539" s="17"/>
      <c r="AH3539" s="16"/>
      <c r="AJ3539" s="16"/>
      <c r="AL3539" s="17"/>
      <c r="AM3539" s="16"/>
      <c r="AO3539" s="16"/>
      <c r="AQ3539" s="16"/>
      <c r="AS3539" s="16"/>
      <c r="AU3539" s="16"/>
      <c r="AW3539" s="16"/>
      <c r="AY3539" s="16"/>
      <c r="BA3539" s="16"/>
      <c r="BC3539" s="16"/>
      <c r="BE3539" s="16"/>
      <c r="BF3539" s="17"/>
      <c r="BG3539" s="16"/>
      <c r="BI3539" s="17"/>
      <c r="BJ3539" s="17"/>
      <c r="BK3539" s="17"/>
      <c r="BL3539" s="17"/>
      <c r="BN3539" s="16"/>
      <c r="BT3539" s="16"/>
      <c r="BU3539" s="16"/>
      <c r="BV3539" s="16"/>
      <c r="BY3539" s="16"/>
      <c r="BZ3539" s="16"/>
      <c r="CA3539" s="16"/>
      <c r="CH3539" s="16"/>
      <c r="CI3539" s="16"/>
    </row>
    <row r="3540" spans="6:87" x14ac:dyDescent="0.25">
      <c r="F3540" s="16"/>
      <c r="G3540" s="16"/>
      <c r="U3540" s="16"/>
      <c r="V3540" s="16"/>
      <c r="W3540" s="16"/>
      <c r="Y3540" s="16"/>
      <c r="Z3540" s="16"/>
      <c r="AA3540" s="16"/>
      <c r="AB3540" s="17"/>
      <c r="AC3540" s="16"/>
      <c r="AE3540" s="16"/>
      <c r="AG3540" s="17"/>
      <c r="AH3540" s="16"/>
      <c r="AJ3540" s="16"/>
      <c r="AL3540" s="17"/>
      <c r="AM3540" s="16"/>
      <c r="AO3540" s="16"/>
      <c r="AQ3540" s="16"/>
      <c r="AS3540" s="16"/>
      <c r="AU3540" s="16"/>
      <c r="AW3540" s="16"/>
      <c r="AY3540" s="16"/>
      <c r="BA3540" s="16"/>
      <c r="BC3540" s="16"/>
      <c r="BE3540" s="16"/>
      <c r="BF3540" s="17"/>
      <c r="BG3540" s="16"/>
      <c r="BI3540" s="17"/>
      <c r="BJ3540" s="17"/>
      <c r="BK3540" s="17"/>
      <c r="BL3540" s="17"/>
      <c r="BN3540" s="16"/>
      <c r="BT3540" s="16"/>
      <c r="BU3540" s="16"/>
      <c r="BV3540" s="16"/>
      <c r="BY3540" s="16"/>
      <c r="BZ3540" s="16"/>
      <c r="CA3540" s="16"/>
      <c r="CH3540" s="16"/>
      <c r="CI3540" s="16"/>
    </row>
    <row r="3541" spans="6:87" x14ac:dyDescent="0.25">
      <c r="F3541" s="16"/>
      <c r="G3541" s="16"/>
      <c r="U3541" s="16"/>
      <c r="V3541" s="16"/>
      <c r="W3541" s="16"/>
      <c r="Y3541" s="16"/>
      <c r="Z3541" s="16"/>
      <c r="AA3541" s="16"/>
      <c r="AB3541" s="17"/>
      <c r="AC3541" s="16"/>
      <c r="AE3541" s="16"/>
      <c r="AG3541" s="17"/>
      <c r="AH3541" s="16"/>
      <c r="AJ3541" s="16"/>
      <c r="AL3541" s="17"/>
      <c r="AM3541" s="16"/>
      <c r="AO3541" s="16"/>
      <c r="AQ3541" s="16"/>
      <c r="AS3541" s="16"/>
      <c r="AU3541" s="16"/>
      <c r="AW3541" s="16"/>
      <c r="AY3541" s="16"/>
      <c r="BA3541" s="16"/>
      <c r="BC3541" s="16"/>
      <c r="BE3541" s="16"/>
      <c r="BF3541" s="17"/>
      <c r="BG3541" s="16"/>
      <c r="BI3541" s="17"/>
      <c r="BJ3541" s="17"/>
      <c r="BK3541" s="17"/>
      <c r="BL3541" s="17"/>
      <c r="BN3541" s="16"/>
      <c r="BT3541" s="16"/>
      <c r="BU3541" s="16"/>
      <c r="BV3541" s="16"/>
      <c r="BY3541" s="16"/>
      <c r="BZ3541" s="16"/>
      <c r="CA3541" s="16"/>
      <c r="CH3541" s="16"/>
      <c r="CI3541" s="16"/>
    </row>
    <row r="3542" spans="6:87" x14ac:dyDescent="0.25">
      <c r="F3542" s="16"/>
      <c r="G3542" s="16"/>
      <c r="U3542" s="16"/>
      <c r="V3542" s="16"/>
      <c r="W3542" s="16"/>
      <c r="Y3542" s="16"/>
      <c r="Z3542" s="16"/>
      <c r="AA3542" s="16"/>
      <c r="AB3542" s="17"/>
      <c r="AC3542" s="16"/>
      <c r="AE3542" s="16"/>
      <c r="AG3542" s="17"/>
      <c r="AH3542" s="16"/>
      <c r="AJ3542" s="16"/>
      <c r="AL3542" s="17"/>
      <c r="AM3542" s="16"/>
      <c r="AO3542" s="16"/>
      <c r="AQ3542" s="16"/>
      <c r="AS3542" s="16"/>
      <c r="AU3542" s="16"/>
      <c r="AW3542" s="16"/>
      <c r="AY3542" s="16"/>
      <c r="BA3542" s="16"/>
      <c r="BC3542" s="16"/>
      <c r="BE3542" s="16"/>
      <c r="BF3542" s="17"/>
      <c r="BG3542" s="16"/>
      <c r="BI3542" s="17"/>
      <c r="BJ3542" s="17"/>
      <c r="BK3542" s="17"/>
      <c r="BL3542" s="17"/>
      <c r="BN3542" s="16"/>
      <c r="BT3542" s="16"/>
      <c r="BU3542" s="16"/>
      <c r="BV3542" s="16"/>
      <c r="BY3542" s="16"/>
      <c r="BZ3542" s="16"/>
      <c r="CA3542" s="16"/>
      <c r="CH3542" s="16"/>
      <c r="CI3542" s="16"/>
    </row>
    <row r="3543" spans="6:87" x14ac:dyDescent="0.25">
      <c r="F3543" s="16"/>
      <c r="G3543" s="16"/>
      <c r="U3543" s="16"/>
      <c r="V3543" s="16"/>
      <c r="W3543" s="16"/>
      <c r="Y3543" s="16"/>
      <c r="Z3543" s="16"/>
      <c r="AA3543" s="16"/>
      <c r="AB3543" s="17"/>
      <c r="AC3543" s="16"/>
      <c r="AE3543" s="16"/>
      <c r="AG3543" s="17"/>
      <c r="AH3543" s="16"/>
      <c r="AJ3543" s="16"/>
      <c r="AL3543" s="17"/>
      <c r="AM3543" s="16"/>
      <c r="AO3543" s="16"/>
      <c r="AQ3543" s="16"/>
      <c r="AS3543" s="16"/>
      <c r="AU3543" s="16"/>
      <c r="AW3543" s="16"/>
      <c r="AY3543" s="16"/>
      <c r="BA3543" s="16"/>
      <c r="BC3543" s="16"/>
      <c r="BE3543" s="16"/>
      <c r="BF3543" s="17"/>
      <c r="BG3543" s="16"/>
      <c r="BI3543" s="17"/>
      <c r="BJ3543" s="17"/>
      <c r="BK3543" s="17"/>
      <c r="BL3543" s="17"/>
      <c r="BN3543" s="16"/>
      <c r="BT3543" s="16"/>
      <c r="BU3543" s="16"/>
      <c r="BV3543" s="16"/>
      <c r="BY3543" s="16"/>
      <c r="BZ3543" s="16"/>
      <c r="CA3543" s="16"/>
      <c r="CH3543" s="16"/>
      <c r="CI3543" s="16"/>
    </row>
    <row r="3544" spans="6:87" x14ac:dyDescent="0.25">
      <c r="F3544" s="16"/>
      <c r="G3544" s="16"/>
      <c r="U3544" s="16"/>
      <c r="V3544" s="16"/>
      <c r="W3544" s="16"/>
      <c r="Y3544" s="16"/>
      <c r="Z3544" s="16"/>
      <c r="AA3544" s="16"/>
      <c r="AB3544" s="17"/>
      <c r="AC3544" s="16"/>
      <c r="AE3544" s="16"/>
      <c r="AG3544" s="17"/>
      <c r="AH3544" s="16"/>
      <c r="AJ3544" s="16"/>
      <c r="AL3544" s="17"/>
      <c r="AM3544" s="16"/>
      <c r="AO3544" s="16"/>
      <c r="AQ3544" s="16"/>
      <c r="AS3544" s="16"/>
      <c r="AU3544" s="16"/>
      <c r="AW3544" s="16"/>
      <c r="AY3544" s="16"/>
      <c r="BA3544" s="16"/>
      <c r="BC3544" s="16"/>
      <c r="BE3544" s="16"/>
      <c r="BF3544" s="17"/>
      <c r="BG3544" s="16"/>
      <c r="BI3544" s="17"/>
      <c r="BJ3544" s="17"/>
      <c r="BK3544" s="17"/>
      <c r="BL3544" s="17"/>
      <c r="BN3544" s="16"/>
      <c r="BT3544" s="16"/>
      <c r="BU3544" s="16"/>
      <c r="BV3544" s="16"/>
      <c r="BY3544" s="16"/>
      <c r="BZ3544" s="16"/>
      <c r="CA3544" s="16"/>
      <c r="CH3544" s="16"/>
      <c r="CI3544" s="16"/>
    </row>
    <row r="3545" spans="6:87" x14ac:dyDescent="0.25">
      <c r="F3545" s="16"/>
      <c r="G3545" s="16"/>
      <c r="U3545" s="16"/>
      <c r="V3545" s="16"/>
      <c r="W3545" s="16"/>
      <c r="Y3545" s="16"/>
      <c r="Z3545" s="16"/>
      <c r="AA3545" s="16"/>
      <c r="AB3545" s="17"/>
      <c r="AC3545" s="16"/>
      <c r="AE3545" s="16"/>
      <c r="AG3545" s="17"/>
      <c r="AH3545" s="16"/>
      <c r="AJ3545" s="16"/>
      <c r="AL3545" s="17"/>
      <c r="AM3545" s="16"/>
      <c r="AO3545" s="16"/>
      <c r="AQ3545" s="16"/>
      <c r="AS3545" s="16"/>
      <c r="AU3545" s="16"/>
      <c r="AW3545" s="16"/>
      <c r="AY3545" s="16"/>
      <c r="BA3545" s="16"/>
      <c r="BC3545" s="16"/>
      <c r="BE3545" s="16"/>
      <c r="BF3545" s="17"/>
      <c r="BG3545" s="16"/>
      <c r="BI3545" s="17"/>
      <c r="BJ3545" s="17"/>
      <c r="BK3545" s="17"/>
      <c r="BL3545" s="17"/>
      <c r="BN3545" s="16"/>
      <c r="BT3545" s="16"/>
      <c r="BU3545" s="16"/>
      <c r="BV3545" s="16"/>
      <c r="BY3545" s="16"/>
      <c r="BZ3545" s="16"/>
      <c r="CA3545" s="16"/>
      <c r="CH3545" s="16"/>
      <c r="CI3545" s="16"/>
    </row>
    <row r="3546" spans="6:87" x14ac:dyDescent="0.25">
      <c r="F3546" s="16"/>
      <c r="G3546" s="16"/>
      <c r="U3546" s="16"/>
      <c r="V3546" s="16"/>
      <c r="W3546" s="16"/>
      <c r="Y3546" s="16"/>
      <c r="Z3546" s="16"/>
      <c r="AA3546" s="16"/>
      <c r="AB3546" s="17"/>
      <c r="AC3546" s="16"/>
      <c r="AE3546" s="16"/>
      <c r="AG3546" s="17"/>
      <c r="AH3546" s="16"/>
      <c r="AJ3546" s="16"/>
      <c r="AL3546" s="17"/>
      <c r="AM3546" s="16"/>
      <c r="AO3546" s="16"/>
      <c r="AQ3546" s="16"/>
      <c r="AS3546" s="16"/>
      <c r="AU3546" s="16"/>
      <c r="AW3546" s="16"/>
      <c r="AY3546" s="16"/>
      <c r="BA3546" s="16"/>
      <c r="BC3546" s="16"/>
      <c r="BE3546" s="16"/>
      <c r="BF3546" s="17"/>
      <c r="BG3546" s="16"/>
      <c r="BI3546" s="17"/>
      <c r="BJ3546" s="17"/>
      <c r="BK3546" s="17"/>
      <c r="BL3546" s="17"/>
      <c r="BN3546" s="16"/>
      <c r="BT3546" s="16"/>
      <c r="BU3546" s="16"/>
      <c r="BV3546" s="16"/>
      <c r="BY3546" s="16"/>
      <c r="BZ3546" s="16"/>
      <c r="CA3546" s="16"/>
      <c r="CH3546" s="16"/>
      <c r="CI3546" s="16"/>
    </row>
    <row r="3547" spans="6:87" x14ac:dyDescent="0.25">
      <c r="F3547" s="16"/>
      <c r="G3547" s="16"/>
      <c r="U3547" s="16"/>
      <c r="V3547" s="16"/>
      <c r="W3547" s="16"/>
      <c r="Y3547" s="16"/>
      <c r="Z3547" s="16"/>
      <c r="AA3547" s="16"/>
      <c r="AB3547" s="17"/>
      <c r="AC3547" s="16"/>
      <c r="AE3547" s="16"/>
      <c r="AG3547" s="17"/>
      <c r="AH3547" s="16"/>
      <c r="AJ3547" s="16"/>
      <c r="AL3547" s="17"/>
      <c r="AM3547" s="16"/>
      <c r="AO3547" s="16"/>
      <c r="AQ3547" s="16"/>
      <c r="AS3547" s="16"/>
      <c r="AU3547" s="16"/>
      <c r="AW3547" s="16"/>
      <c r="AY3547" s="16"/>
      <c r="BA3547" s="16"/>
      <c r="BC3547" s="16"/>
      <c r="BE3547" s="16"/>
      <c r="BF3547" s="17"/>
      <c r="BG3547" s="16"/>
      <c r="BI3547" s="17"/>
      <c r="BJ3547" s="17"/>
      <c r="BK3547" s="17"/>
      <c r="BL3547" s="17"/>
      <c r="BN3547" s="16"/>
      <c r="BT3547" s="16"/>
      <c r="BU3547" s="16"/>
      <c r="BV3547" s="16"/>
      <c r="BY3547" s="16"/>
      <c r="BZ3547" s="16"/>
      <c r="CA3547" s="16"/>
      <c r="CH3547" s="16"/>
      <c r="CI3547" s="16"/>
    </row>
    <row r="3548" spans="6:87" x14ac:dyDescent="0.25">
      <c r="F3548" s="16"/>
      <c r="G3548" s="16"/>
      <c r="U3548" s="16"/>
      <c r="V3548" s="16"/>
      <c r="W3548" s="16"/>
      <c r="Y3548" s="16"/>
      <c r="Z3548" s="16"/>
      <c r="AA3548" s="16"/>
      <c r="AB3548" s="17"/>
      <c r="AC3548" s="16"/>
      <c r="AE3548" s="16"/>
      <c r="AG3548" s="17"/>
      <c r="AH3548" s="16"/>
      <c r="AJ3548" s="16"/>
      <c r="AL3548" s="17"/>
      <c r="AM3548" s="16"/>
      <c r="AO3548" s="16"/>
      <c r="AQ3548" s="16"/>
      <c r="AS3548" s="16"/>
      <c r="AU3548" s="16"/>
      <c r="AW3548" s="16"/>
      <c r="AY3548" s="16"/>
      <c r="BA3548" s="16"/>
      <c r="BC3548" s="16"/>
      <c r="BE3548" s="16"/>
      <c r="BF3548" s="17"/>
      <c r="BG3548" s="16"/>
      <c r="BI3548" s="17"/>
      <c r="BJ3548" s="17"/>
      <c r="BK3548" s="17"/>
      <c r="BL3548" s="17"/>
      <c r="BN3548" s="16"/>
      <c r="BT3548" s="16"/>
      <c r="BU3548" s="16"/>
      <c r="BV3548" s="16"/>
      <c r="BY3548" s="16"/>
      <c r="BZ3548" s="16"/>
      <c r="CA3548" s="16"/>
      <c r="CH3548" s="16"/>
      <c r="CI3548" s="16"/>
    </row>
    <row r="3549" spans="6:87" x14ac:dyDescent="0.25">
      <c r="F3549" s="16"/>
      <c r="G3549" s="16"/>
      <c r="U3549" s="16"/>
      <c r="V3549" s="16"/>
      <c r="W3549" s="16"/>
      <c r="Y3549" s="16"/>
      <c r="Z3549" s="16"/>
      <c r="AA3549" s="16"/>
      <c r="AB3549" s="17"/>
      <c r="AC3549" s="16"/>
      <c r="AE3549" s="16"/>
      <c r="AG3549" s="17"/>
      <c r="AH3549" s="16"/>
      <c r="AJ3549" s="16"/>
      <c r="AL3549" s="17"/>
      <c r="AM3549" s="16"/>
      <c r="AO3549" s="16"/>
      <c r="AQ3549" s="16"/>
      <c r="AS3549" s="16"/>
      <c r="AU3549" s="16"/>
      <c r="AW3549" s="16"/>
      <c r="AY3549" s="16"/>
      <c r="BA3549" s="16"/>
      <c r="BC3549" s="16"/>
      <c r="BE3549" s="16"/>
      <c r="BF3549" s="17"/>
      <c r="BG3549" s="16"/>
      <c r="BI3549" s="17"/>
      <c r="BJ3549" s="17"/>
      <c r="BK3549" s="17"/>
      <c r="BL3549" s="17"/>
      <c r="BN3549" s="16"/>
      <c r="BT3549" s="16"/>
      <c r="BU3549" s="16"/>
      <c r="BV3549" s="16"/>
      <c r="BY3549" s="16"/>
      <c r="BZ3549" s="16"/>
      <c r="CA3549" s="16"/>
      <c r="CH3549" s="16"/>
      <c r="CI3549" s="16"/>
    </row>
    <row r="3550" spans="6:87" x14ac:dyDescent="0.25">
      <c r="F3550" s="16"/>
      <c r="G3550" s="16"/>
      <c r="U3550" s="16"/>
      <c r="V3550" s="16"/>
      <c r="W3550" s="16"/>
      <c r="Y3550" s="16"/>
      <c r="Z3550" s="16"/>
      <c r="AA3550" s="16"/>
      <c r="AB3550" s="17"/>
      <c r="AC3550" s="16"/>
      <c r="AE3550" s="16"/>
      <c r="AG3550" s="17"/>
      <c r="AH3550" s="16"/>
      <c r="AJ3550" s="16"/>
      <c r="AL3550" s="17"/>
      <c r="AM3550" s="16"/>
      <c r="AO3550" s="16"/>
      <c r="AQ3550" s="16"/>
      <c r="AS3550" s="16"/>
      <c r="AU3550" s="16"/>
      <c r="AW3550" s="16"/>
      <c r="AY3550" s="16"/>
      <c r="BA3550" s="16"/>
      <c r="BC3550" s="16"/>
      <c r="BE3550" s="16"/>
      <c r="BF3550" s="17"/>
      <c r="BG3550" s="16"/>
      <c r="BI3550" s="17"/>
      <c r="BJ3550" s="17"/>
      <c r="BK3550" s="17"/>
      <c r="BL3550" s="17"/>
      <c r="BN3550" s="16"/>
      <c r="BT3550" s="16"/>
      <c r="BU3550" s="16"/>
      <c r="BV3550" s="16"/>
      <c r="BY3550" s="16"/>
      <c r="BZ3550" s="16"/>
      <c r="CA3550" s="16"/>
      <c r="CH3550" s="16"/>
      <c r="CI3550" s="16"/>
    </row>
    <row r="3551" spans="6:87" x14ac:dyDescent="0.25">
      <c r="F3551" s="16"/>
      <c r="G3551" s="16"/>
      <c r="U3551" s="16"/>
      <c r="V3551" s="16"/>
      <c r="W3551" s="16"/>
      <c r="Y3551" s="16"/>
      <c r="Z3551" s="16"/>
      <c r="AA3551" s="16"/>
      <c r="AB3551" s="17"/>
      <c r="AC3551" s="16"/>
      <c r="AE3551" s="16"/>
      <c r="AG3551" s="17"/>
      <c r="AH3551" s="16"/>
      <c r="AJ3551" s="16"/>
      <c r="AL3551" s="17"/>
      <c r="AM3551" s="16"/>
      <c r="AO3551" s="16"/>
      <c r="AQ3551" s="16"/>
      <c r="AS3551" s="16"/>
      <c r="AU3551" s="16"/>
      <c r="AW3551" s="16"/>
      <c r="AY3551" s="16"/>
      <c r="BA3551" s="16"/>
      <c r="BC3551" s="16"/>
      <c r="BE3551" s="16"/>
      <c r="BF3551" s="17"/>
      <c r="BG3551" s="16"/>
      <c r="BI3551" s="17"/>
      <c r="BJ3551" s="17"/>
      <c r="BK3551" s="17"/>
      <c r="BL3551" s="17"/>
      <c r="BN3551" s="16"/>
      <c r="BT3551" s="16"/>
      <c r="BU3551" s="16"/>
      <c r="BV3551" s="16"/>
      <c r="BY3551" s="16"/>
      <c r="BZ3551" s="16"/>
      <c r="CA3551" s="16"/>
      <c r="CH3551" s="16"/>
      <c r="CI3551" s="16"/>
    </row>
    <row r="3552" spans="6:87" x14ac:dyDescent="0.25">
      <c r="F3552" s="16"/>
      <c r="G3552" s="16"/>
      <c r="U3552" s="16"/>
      <c r="V3552" s="16"/>
      <c r="W3552" s="16"/>
      <c r="Y3552" s="16"/>
      <c r="Z3552" s="16"/>
      <c r="AA3552" s="16"/>
      <c r="AB3552" s="17"/>
      <c r="AC3552" s="16"/>
      <c r="AE3552" s="16"/>
      <c r="AG3552" s="17"/>
      <c r="AH3552" s="16"/>
      <c r="AJ3552" s="16"/>
      <c r="AL3552" s="17"/>
      <c r="AM3552" s="16"/>
      <c r="AO3552" s="16"/>
      <c r="AQ3552" s="16"/>
      <c r="AS3552" s="16"/>
      <c r="AU3552" s="16"/>
      <c r="AW3552" s="16"/>
      <c r="AY3552" s="16"/>
      <c r="BA3552" s="16"/>
      <c r="BC3552" s="16"/>
      <c r="BE3552" s="16"/>
      <c r="BF3552" s="17"/>
      <c r="BG3552" s="16"/>
      <c r="BI3552" s="17"/>
      <c r="BJ3552" s="17"/>
      <c r="BK3552" s="17"/>
      <c r="BL3552" s="17"/>
      <c r="BN3552" s="16"/>
      <c r="BT3552" s="16"/>
      <c r="BU3552" s="16"/>
      <c r="BV3552" s="16"/>
      <c r="BY3552" s="16"/>
      <c r="BZ3552" s="16"/>
      <c r="CA3552" s="16"/>
      <c r="CH3552" s="16"/>
      <c r="CI3552" s="16"/>
    </row>
    <row r="3553" spans="6:87" x14ac:dyDescent="0.25">
      <c r="F3553" s="16"/>
      <c r="G3553" s="16"/>
      <c r="U3553" s="16"/>
      <c r="V3553" s="16"/>
      <c r="W3553" s="16"/>
      <c r="Y3553" s="16"/>
      <c r="Z3553" s="16"/>
      <c r="AA3553" s="16"/>
      <c r="AB3553" s="17"/>
      <c r="AC3553" s="16"/>
      <c r="AE3553" s="16"/>
      <c r="AG3553" s="17"/>
      <c r="AH3553" s="16"/>
      <c r="AJ3553" s="16"/>
      <c r="AL3553" s="17"/>
      <c r="AM3553" s="16"/>
      <c r="AO3553" s="16"/>
      <c r="AQ3553" s="16"/>
      <c r="AS3553" s="16"/>
      <c r="AU3553" s="16"/>
      <c r="AW3553" s="16"/>
      <c r="AY3553" s="16"/>
      <c r="BA3553" s="16"/>
      <c r="BC3553" s="16"/>
      <c r="BE3553" s="16"/>
      <c r="BF3553" s="17"/>
      <c r="BG3553" s="16"/>
      <c r="BI3553" s="17"/>
      <c r="BJ3553" s="17"/>
      <c r="BK3553" s="17"/>
      <c r="BL3553" s="17"/>
      <c r="BN3553" s="16"/>
      <c r="BT3553" s="16"/>
      <c r="BU3553" s="16"/>
      <c r="BV3553" s="16"/>
      <c r="BY3553" s="16"/>
      <c r="BZ3553" s="16"/>
      <c r="CA3553" s="16"/>
      <c r="CH3553" s="16"/>
      <c r="CI3553" s="16"/>
    </row>
    <row r="3554" spans="6:87" x14ac:dyDescent="0.25">
      <c r="F3554" s="16"/>
      <c r="G3554" s="16"/>
      <c r="U3554" s="16"/>
      <c r="V3554" s="16"/>
      <c r="W3554" s="16"/>
      <c r="Y3554" s="16"/>
      <c r="Z3554" s="16"/>
      <c r="AA3554" s="16"/>
      <c r="AB3554" s="17"/>
      <c r="AC3554" s="16"/>
      <c r="AE3554" s="16"/>
      <c r="AG3554" s="17"/>
      <c r="AH3554" s="16"/>
      <c r="AJ3554" s="16"/>
      <c r="AL3554" s="17"/>
      <c r="AM3554" s="16"/>
      <c r="AO3554" s="16"/>
      <c r="AQ3554" s="16"/>
      <c r="AS3554" s="16"/>
      <c r="AU3554" s="16"/>
      <c r="AW3554" s="16"/>
      <c r="AY3554" s="16"/>
      <c r="BA3554" s="16"/>
      <c r="BC3554" s="16"/>
      <c r="BE3554" s="16"/>
      <c r="BF3554" s="17"/>
      <c r="BG3554" s="16"/>
      <c r="BI3554" s="17"/>
      <c r="BJ3554" s="17"/>
      <c r="BK3554" s="17"/>
      <c r="BL3554" s="17"/>
      <c r="BN3554" s="16"/>
      <c r="BT3554" s="16"/>
      <c r="BU3554" s="16"/>
      <c r="BV3554" s="16"/>
      <c r="BY3554" s="16"/>
      <c r="BZ3554" s="16"/>
      <c r="CA3554" s="16"/>
      <c r="CH3554" s="16"/>
      <c r="CI3554" s="16"/>
    </row>
    <row r="3555" spans="6:87" x14ac:dyDescent="0.25">
      <c r="F3555" s="16"/>
      <c r="G3555" s="16"/>
      <c r="U3555" s="16"/>
      <c r="V3555" s="16"/>
      <c r="W3555" s="16"/>
      <c r="Y3555" s="16"/>
      <c r="Z3555" s="16"/>
      <c r="AA3555" s="16"/>
      <c r="AB3555" s="17"/>
      <c r="AC3555" s="16"/>
      <c r="AE3555" s="16"/>
      <c r="AG3555" s="17"/>
      <c r="AH3555" s="16"/>
      <c r="AJ3555" s="16"/>
      <c r="AL3555" s="17"/>
      <c r="AM3555" s="16"/>
      <c r="AO3555" s="16"/>
      <c r="AQ3555" s="16"/>
      <c r="AS3555" s="16"/>
      <c r="AU3555" s="16"/>
      <c r="AW3555" s="16"/>
      <c r="AY3555" s="16"/>
      <c r="BA3555" s="16"/>
      <c r="BC3555" s="16"/>
      <c r="BE3555" s="16"/>
      <c r="BF3555" s="17"/>
      <c r="BG3555" s="16"/>
      <c r="BI3555" s="17"/>
      <c r="BJ3555" s="17"/>
      <c r="BK3555" s="17"/>
      <c r="BL3555" s="17"/>
      <c r="BN3555" s="16"/>
      <c r="BT3555" s="16"/>
      <c r="BU3555" s="16"/>
      <c r="BV3555" s="16"/>
      <c r="BY3555" s="16"/>
      <c r="BZ3555" s="16"/>
      <c r="CA3555" s="16"/>
      <c r="CH3555" s="16"/>
      <c r="CI3555" s="16"/>
    </row>
    <row r="3556" spans="6:87" x14ac:dyDescent="0.25">
      <c r="F3556" s="16"/>
      <c r="G3556" s="16"/>
      <c r="U3556" s="16"/>
      <c r="V3556" s="16"/>
      <c r="W3556" s="16"/>
      <c r="Y3556" s="16"/>
      <c r="Z3556" s="16"/>
      <c r="AA3556" s="16"/>
      <c r="AB3556" s="17"/>
      <c r="AC3556" s="16"/>
      <c r="AE3556" s="16"/>
      <c r="AG3556" s="17"/>
      <c r="AH3556" s="16"/>
      <c r="AJ3556" s="16"/>
      <c r="AL3556" s="17"/>
      <c r="AM3556" s="16"/>
      <c r="AO3556" s="16"/>
      <c r="AQ3556" s="16"/>
      <c r="AS3556" s="16"/>
      <c r="AU3556" s="16"/>
      <c r="AW3556" s="16"/>
      <c r="AY3556" s="16"/>
      <c r="BA3556" s="16"/>
      <c r="BC3556" s="16"/>
      <c r="BE3556" s="16"/>
      <c r="BF3556" s="17"/>
      <c r="BG3556" s="16"/>
      <c r="BI3556" s="17"/>
      <c r="BJ3556" s="17"/>
      <c r="BK3556" s="17"/>
      <c r="BL3556" s="17"/>
      <c r="BN3556" s="16"/>
      <c r="BT3556" s="16"/>
      <c r="BU3556" s="16"/>
      <c r="BV3556" s="16"/>
      <c r="BY3556" s="16"/>
      <c r="BZ3556" s="16"/>
      <c r="CA3556" s="16"/>
      <c r="CH3556" s="16"/>
      <c r="CI3556" s="16"/>
    </row>
    <row r="3557" spans="6:87" x14ac:dyDescent="0.25">
      <c r="F3557" s="16"/>
      <c r="G3557" s="16"/>
      <c r="U3557" s="16"/>
      <c r="V3557" s="16"/>
      <c r="W3557" s="16"/>
      <c r="Y3557" s="16"/>
      <c r="Z3557" s="16"/>
      <c r="AA3557" s="16"/>
      <c r="AB3557" s="17"/>
      <c r="AC3557" s="16"/>
      <c r="AE3557" s="16"/>
      <c r="AG3557" s="17"/>
      <c r="AH3557" s="16"/>
      <c r="AJ3557" s="16"/>
      <c r="AL3557" s="17"/>
      <c r="AM3557" s="16"/>
      <c r="AO3557" s="16"/>
      <c r="AQ3557" s="16"/>
      <c r="AS3557" s="16"/>
      <c r="AU3557" s="16"/>
      <c r="AW3557" s="16"/>
      <c r="AY3557" s="16"/>
      <c r="BA3557" s="16"/>
      <c r="BC3557" s="16"/>
      <c r="BE3557" s="16"/>
      <c r="BF3557" s="17"/>
      <c r="BG3557" s="16"/>
      <c r="BI3557" s="17"/>
      <c r="BJ3557" s="17"/>
      <c r="BK3557" s="17"/>
      <c r="BL3557" s="17"/>
      <c r="BN3557" s="16"/>
      <c r="BT3557" s="16"/>
      <c r="BU3557" s="16"/>
      <c r="BV3557" s="16"/>
      <c r="BY3557" s="16"/>
      <c r="BZ3557" s="16"/>
      <c r="CA3557" s="16"/>
      <c r="CH3557" s="16"/>
      <c r="CI3557" s="16"/>
    </row>
    <row r="3558" spans="6:87" x14ac:dyDescent="0.25">
      <c r="F3558" s="16"/>
      <c r="G3558" s="16"/>
      <c r="U3558" s="16"/>
      <c r="V3558" s="16"/>
      <c r="W3558" s="16"/>
      <c r="Y3558" s="16"/>
      <c r="Z3558" s="16"/>
      <c r="AA3558" s="16"/>
      <c r="AB3558" s="17"/>
      <c r="AC3558" s="16"/>
      <c r="AE3558" s="16"/>
      <c r="AG3558" s="17"/>
      <c r="AH3558" s="16"/>
      <c r="AJ3558" s="16"/>
      <c r="AL3558" s="17"/>
      <c r="AM3558" s="16"/>
      <c r="AO3558" s="16"/>
      <c r="AQ3558" s="16"/>
      <c r="AS3558" s="16"/>
      <c r="AU3558" s="16"/>
      <c r="AW3558" s="16"/>
      <c r="AY3558" s="16"/>
      <c r="BA3558" s="16"/>
      <c r="BC3558" s="16"/>
      <c r="BE3558" s="16"/>
      <c r="BF3558" s="17"/>
      <c r="BG3558" s="16"/>
      <c r="BI3558" s="17"/>
      <c r="BJ3558" s="17"/>
      <c r="BK3558" s="17"/>
      <c r="BL3558" s="17"/>
      <c r="BN3558" s="16"/>
      <c r="BT3558" s="16"/>
      <c r="BU3558" s="16"/>
      <c r="BV3558" s="16"/>
      <c r="BY3558" s="16"/>
      <c r="BZ3558" s="16"/>
      <c r="CA3558" s="16"/>
      <c r="CH3558" s="16"/>
      <c r="CI3558" s="16"/>
    </row>
    <row r="3559" spans="6:87" x14ac:dyDescent="0.25">
      <c r="F3559" s="16"/>
      <c r="G3559" s="16"/>
      <c r="U3559" s="16"/>
      <c r="V3559" s="16"/>
      <c r="W3559" s="16"/>
      <c r="Y3559" s="16"/>
      <c r="Z3559" s="16"/>
      <c r="AA3559" s="16"/>
      <c r="AB3559" s="17"/>
      <c r="AC3559" s="16"/>
      <c r="AE3559" s="16"/>
      <c r="AG3559" s="17"/>
      <c r="AH3559" s="16"/>
      <c r="AJ3559" s="16"/>
      <c r="AL3559" s="17"/>
      <c r="AM3559" s="16"/>
      <c r="AO3559" s="16"/>
      <c r="AQ3559" s="16"/>
      <c r="AS3559" s="16"/>
      <c r="AU3559" s="16"/>
      <c r="AW3559" s="16"/>
      <c r="AY3559" s="16"/>
      <c r="BA3559" s="16"/>
      <c r="BC3559" s="16"/>
      <c r="BE3559" s="16"/>
      <c r="BF3559" s="17"/>
      <c r="BG3559" s="16"/>
      <c r="BI3559" s="17"/>
      <c r="BJ3559" s="17"/>
      <c r="BK3559" s="17"/>
      <c r="BL3559" s="17"/>
      <c r="BN3559" s="16"/>
      <c r="BT3559" s="16"/>
      <c r="BU3559" s="16"/>
      <c r="BV3559" s="16"/>
      <c r="BY3559" s="16"/>
      <c r="BZ3559" s="16"/>
      <c r="CA3559" s="16"/>
      <c r="CH3559" s="16"/>
      <c r="CI3559" s="16"/>
    </row>
    <row r="3560" spans="6:87" x14ac:dyDescent="0.25">
      <c r="F3560" s="16"/>
      <c r="G3560" s="16"/>
      <c r="U3560" s="16"/>
      <c r="V3560" s="16"/>
      <c r="W3560" s="16"/>
      <c r="Y3560" s="16"/>
      <c r="Z3560" s="16"/>
      <c r="AA3560" s="16"/>
      <c r="AB3560" s="17"/>
      <c r="AC3560" s="16"/>
      <c r="AE3560" s="16"/>
      <c r="AG3560" s="17"/>
      <c r="AH3560" s="16"/>
      <c r="AJ3560" s="16"/>
      <c r="AL3560" s="17"/>
      <c r="AM3560" s="16"/>
      <c r="AO3560" s="16"/>
      <c r="AQ3560" s="16"/>
      <c r="AS3560" s="16"/>
      <c r="AU3560" s="16"/>
      <c r="AW3560" s="16"/>
      <c r="AY3560" s="16"/>
      <c r="BA3560" s="16"/>
      <c r="BC3560" s="16"/>
      <c r="BE3560" s="16"/>
      <c r="BF3560" s="17"/>
      <c r="BG3560" s="16"/>
      <c r="BI3560" s="17"/>
      <c r="BJ3560" s="17"/>
      <c r="BK3560" s="17"/>
      <c r="BL3560" s="17"/>
      <c r="BN3560" s="16"/>
      <c r="BT3560" s="16"/>
      <c r="BU3560" s="16"/>
      <c r="BV3560" s="16"/>
      <c r="BY3560" s="16"/>
      <c r="BZ3560" s="16"/>
      <c r="CA3560" s="16"/>
      <c r="CH3560" s="16"/>
      <c r="CI3560" s="16"/>
    </row>
    <row r="3561" spans="6:87" x14ac:dyDescent="0.25">
      <c r="F3561" s="16"/>
      <c r="G3561" s="16"/>
      <c r="U3561" s="16"/>
      <c r="V3561" s="16"/>
      <c r="W3561" s="16"/>
      <c r="Y3561" s="16"/>
      <c r="Z3561" s="16"/>
      <c r="AA3561" s="16"/>
      <c r="AB3561" s="17"/>
      <c r="AC3561" s="16"/>
      <c r="AE3561" s="16"/>
      <c r="AG3561" s="17"/>
      <c r="AH3561" s="16"/>
      <c r="AJ3561" s="16"/>
      <c r="AL3561" s="17"/>
      <c r="AM3561" s="16"/>
      <c r="AO3561" s="16"/>
      <c r="AQ3561" s="16"/>
      <c r="AS3561" s="16"/>
      <c r="AU3561" s="16"/>
      <c r="AW3561" s="16"/>
      <c r="AY3561" s="16"/>
      <c r="BA3561" s="16"/>
      <c r="BC3561" s="16"/>
      <c r="BE3561" s="16"/>
      <c r="BF3561" s="17"/>
      <c r="BG3561" s="16"/>
      <c r="BI3561" s="17"/>
      <c r="BJ3561" s="17"/>
      <c r="BK3561" s="17"/>
      <c r="BL3561" s="17"/>
      <c r="BN3561" s="16"/>
      <c r="BT3561" s="16"/>
      <c r="BU3561" s="16"/>
      <c r="BV3561" s="16"/>
      <c r="BY3561" s="16"/>
      <c r="BZ3561" s="16"/>
      <c r="CA3561" s="16"/>
      <c r="CH3561" s="16"/>
      <c r="CI3561" s="16"/>
    </row>
    <row r="3562" spans="6:87" x14ac:dyDescent="0.25">
      <c r="F3562" s="16"/>
      <c r="G3562" s="16"/>
      <c r="U3562" s="16"/>
      <c r="V3562" s="16"/>
      <c r="W3562" s="16"/>
      <c r="Y3562" s="16"/>
      <c r="Z3562" s="16"/>
      <c r="AA3562" s="16"/>
      <c r="AB3562" s="17"/>
      <c r="AC3562" s="16"/>
      <c r="AE3562" s="16"/>
      <c r="AG3562" s="17"/>
      <c r="AH3562" s="16"/>
      <c r="AJ3562" s="16"/>
      <c r="AL3562" s="17"/>
      <c r="AM3562" s="16"/>
      <c r="AO3562" s="16"/>
      <c r="AQ3562" s="16"/>
      <c r="AS3562" s="16"/>
      <c r="AU3562" s="16"/>
      <c r="AW3562" s="16"/>
      <c r="AY3562" s="16"/>
      <c r="BA3562" s="16"/>
      <c r="BC3562" s="16"/>
      <c r="BE3562" s="16"/>
      <c r="BF3562" s="17"/>
      <c r="BG3562" s="16"/>
      <c r="BI3562" s="17"/>
      <c r="BJ3562" s="17"/>
      <c r="BK3562" s="17"/>
      <c r="BL3562" s="17"/>
      <c r="BN3562" s="16"/>
      <c r="BT3562" s="16"/>
      <c r="BU3562" s="16"/>
      <c r="BV3562" s="16"/>
      <c r="BY3562" s="16"/>
      <c r="BZ3562" s="16"/>
      <c r="CA3562" s="16"/>
      <c r="CH3562" s="16"/>
      <c r="CI3562" s="16"/>
    </row>
    <row r="3563" spans="6:87" x14ac:dyDescent="0.25">
      <c r="F3563" s="16"/>
      <c r="G3563" s="16"/>
      <c r="U3563" s="16"/>
      <c r="V3563" s="16"/>
      <c r="W3563" s="16"/>
      <c r="Y3563" s="16"/>
      <c r="Z3563" s="16"/>
      <c r="AA3563" s="16"/>
      <c r="AB3563" s="17"/>
      <c r="AC3563" s="16"/>
      <c r="AE3563" s="16"/>
      <c r="AG3563" s="17"/>
      <c r="AH3563" s="16"/>
      <c r="AJ3563" s="16"/>
      <c r="AL3563" s="17"/>
      <c r="AM3563" s="16"/>
      <c r="AO3563" s="16"/>
      <c r="AQ3563" s="16"/>
      <c r="AS3563" s="16"/>
      <c r="AU3563" s="16"/>
      <c r="AW3563" s="16"/>
      <c r="AY3563" s="16"/>
      <c r="BA3563" s="16"/>
      <c r="BC3563" s="16"/>
      <c r="BE3563" s="16"/>
      <c r="BF3563" s="17"/>
      <c r="BG3563" s="16"/>
      <c r="BI3563" s="17"/>
      <c r="BJ3563" s="17"/>
      <c r="BK3563" s="17"/>
      <c r="BL3563" s="17"/>
      <c r="BN3563" s="16"/>
      <c r="BT3563" s="16"/>
      <c r="BU3563" s="16"/>
      <c r="BV3563" s="16"/>
      <c r="BY3563" s="16"/>
      <c r="BZ3563" s="16"/>
      <c r="CA3563" s="16"/>
      <c r="CH3563" s="16"/>
      <c r="CI3563" s="16"/>
    </row>
    <row r="3564" spans="6:87" x14ac:dyDescent="0.25">
      <c r="F3564" s="16"/>
      <c r="G3564" s="16"/>
      <c r="U3564" s="16"/>
      <c r="V3564" s="16"/>
      <c r="W3564" s="16"/>
      <c r="Y3564" s="16"/>
      <c r="Z3564" s="16"/>
      <c r="AA3564" s="16"/>
      <c r="AB3564" s="17"/>
      <c r="AC3564" s="16"/>
      <c r="AE3564" s="16"/>
      <c r="AG3564" s="17"/>
      <c r="AH3564" s="16"/>
      <c r="AJ3564" s="16"/>
      <c r="AL3564" s="17"/>
      <c r="AM3564" s="16"/>
      <c r="AO3564" s="16"/>
      <c r="AQ3564" s="16"/>
      <c r="AS3564" s="16"/>
      <c r="AU3564" s="16"/>
      <c r="AW3564" s="16"/>
      <c r="AY3564" s="16"/>
      <c r="BA3564" s="16"/>
      <c r="BC3564" s="16"/>
      <c r="BE3564" s="16"/>
      <c r="BF3564" s="17"/>
      <c r="BG3564" s="16"/>
      <c r="BI3564" s="17"/>
      <c r="BJ3564" s="17"/>
      <c r="BK3564" s="17"/>
      <c r="BL3564" s="17"/>
      <c r="BN3564" s="16"/>
      <c r="BT3564" s="16"/>
      <c r="BU3564" s="16"/>
      <c r="BV3564" s="16"/>
      <c r="BY3564" s="16"/>
      <c r="BZ3564" s="16"/>
      <c r="CA3564" s="16"/>
      <c r="CH3564" s="16"/>
      <c r="CI3564" s="16"/>
    </row>
    <row r="3565" spans="6:87" x14ac:dyDescent="0.25">
      <c r="F3565" s="16"/>
      <c r="G3565" s="16"/>
      <c r="U3565" s="16"/>
      <c r="V3565" s="16"/>
      <c r="W3565" s="16"/>
      <c r="Y3565" s="16"/>
      <c r="Z3565" s="16"/>
      <c r="AA3565" s="16"/>
      <c r="AB3565" s="17"/>
      <c r="AC3565" s="16"/>
      <c r="AE3565" s="16"/>
      <c r="AG3565" s="17"/>
      <c r="AH3565" s="16"/>
      <c r="AJ3565" s="16"/>
      <c r="AL3565" s="17"/>
      <c r="AM3565" s="16"/>
      <c r="AO3565" s="16"/>
      <c r="AQ3565" s="16"/>
      <c r="AS3565" s="16"/>
      <c r="AU3565" s="16"/>
      <c r="AW3565" s="16"/>
      <c r="AY3565" s="16"/>
      <c r="BA3565" s="16"/>
      <c r="BC3565" s="16"/>
      <c r="BE3565" s="16"/>
      <c r="BF3565" s="17"/>
      <c r="BG3565" s="16"/>
      <c r="BI3565" s="17"/>
      <c r="BJ3565" s="17"/>
      <c r="BK3565" s="17"/>
      <c r="BL3565" s="17"/>
      <c r="BN3565" s="16"/>
      <c r="BT3565" s="16"/>
      <c r="BU3565" s="16"/>
      <c r="BV3565" s="16"/>
      <c r="BY3565" s="16"/>
      <c r="BZ3565" s="16"/>
      <c r="CA3565" s="16"/>
      <c r="CH3565" s="16"/>
      <c r="CI3565" s="16"/>
    </row>
    <row r="3566" spans="6:87" x14ac:dyDescent="0.25">
      <c r="F3566" s="16"/>
      <c r="G3566" s="16"/>
      <c r="U3566" s="16"/>
      <c r="V3566" s="16"/>
      <c r="W3566" s="16"/>
      <c r="Y3566" s="16"/>
      <c r="Z3566" s="16"/>
      <c r="AA3566" s="16"/>
      <c r="AB3566" s="17"/>
      <c r="AC3566" s="16"/>
      <c r="AE3566" s="16"/>
      <c r="AG3566" s="17"/>
      <c r="AH3566" s="16"/>
      <c r="AJ3566" s="16"/>
      <c r="AL3566" s="17"/>
      <c r="AM3566" s="16"/>
      <c r="AO3566" s="16"/>
      <c r="AQ3566" s="16"/>
      <c r="AS3566" s="16"/>
      <c r="AU3566" s="16"/>
      <c r="AW3566" s="16"/>
      <c r="AY3566" s="16"/>
      <c r="BA3566" s="16"/>
      <c r="BC3566" s="16"/>
      <c r="BE3566" s="16"/>
      <c r="BF3566" s="17"/>
      <c r="BG3566" s="16"/>
      <c r="BI3566" s="17"/>
      <c r="BJ3566" s="17"/>
      <c r="BK3566" s="17"/>
      <c r="BL3566" s="17"/>
      <c r="BN3566" s="16"/>
      <c r="BT3566" s="16"/>
      <c r="BU3566" s="16"/>
      <c r="BV3566" s="16"/>
      <c r="BY3566" s="16"/>
      <c r="BZ3566" s="16"/>
      <c r="CA3566" s="16"/>
      <c r="CH3566" s="16"/>
      <c r="CI3566" s="16"/>
    </row>
    <row r="3567" spans="6:87" x14ac:dyDescent="0.25">
      <c r="F3567" s="16"/>
      <c r="G3567" s="16"/>
      <c r="U3567" s="16"/>
      <c r="V3567" s="16"/>
      <c r="W3567" s="16"/>
      <c r="Y3567" s="16"/>
      <c r="Z3567" s="16"/>
      <c r="AA3567" s="16"/>
      <c r="AB3567" s="17"/>
      <c r="AC3567" s="16"/>
      <c r="AE3567" s="16"/>
      <c r="AG3567" s="17"/>
      <c r="AH3567" s="16"/>
      <c r="AJ3567" s="16"/>
      <c r="AL3567" s="17"/>
      <c r="AM3567" s="16"/>
      <c r="AO3567" s="16"/>
      <c r="AQ3567" s="16"/>
      <c r="AS3567" s="16"/>
      <c r="AU3567" s="16"/>
      <c r="AW3567" s="16"/>
      <c r="AY3567" s="16"/>
      <c r="BA3567" s="16"/>
      <c r="BC3567" s="16"/>
      <c r="BE3567" s="16"/>
      <c r="BF3567" s="17"/>
      <c r="BG3567" s="16"/>
      <c r="BI3567" s="17"/>
      <c r="BJ3567" s="17"/>
      <c r="BK3567" s="17"/>
      <c r="BL3567" s="17"/>
      <c r="BN3567" s="16"/>
      <c r="BT3567" s="16"/>
      <c r="BU3567" s="16"/>
      <c r="BV3567" s="16"/>
      <c r="BY3567" s="16"/>
      <c r="BZ3567" s="16"/>
      <c r="CA3567" s="16"/>
      <c r="CH3567" s="16"/>
      <c r="CI3567" s="16"/>
    </row>
    <row r="3568" spans="6:87" x14ac:dyDescent="0.25">
      <c r="F3568" s="16"/>
      <c r="G3568" s="16"/>
      <c r="U3568" s="16"/>
      <c r="V3568" s="16"/>
      <c r="W3568" s="16"/>
      <c r="Y3568" s="16"/>
      <c r="Z3568" s="16"/>
      <c r="AA3568" s="16"/>
      <c r="AB3568" s="17"/>
      <c r="AC3568" s="16"/>
      <c r="AE3568" s="16"/>
      <c r="AG3568" s="17"/>
      <c r="AH3568" s="16"/>
      <c r="AJ3568" s="16"/>
      <c r="AL3568" s="17"/>
      <c r="AM3568" s="16"/>
      <c r="AO3568" s="16"/>
      <c r="AQ3568" s="16"/>
      <c r="AS3568" s="16"/>
      <c r="AU3568" s="16"/>
      <c r="AW3568" s="16"/>
      <c r="AY3568" s="16"/>
      <c r="BA3568" s="16"/>
      <c r="BC3568" s="16"/>
      <c r="BE3568" s="16"/>
      <c r="BF3568" s="17"/>
      <c r="BG3568" s="16"/>
      <c r="BI3568" s="17"/>
      <c r="BJ3568" s="17"/>
      <c r="BK3568" s="17"/>
      <c r="BL3568" s="17"/>
      <c r="BN3568" s="16"/>
      <c r="BT3568" s="16"/>
      <c r="BU3568" s="16"/>
      <c r="BV3568" s="16"/>
      <c r="BY3568" s="16"/>
      <c r="BZ3568" s="16"/>
      <c r="CA3568" s="16"/>
      <c r="CH3568" s="16"/>
      <c r="CI3568" s="16"/>
    </row>
    <row r="3569" spans="6:87" x14ac:dyDescent="0.25">
      <c r="F3569" s="16"/>
      <c r="G3569" s="16"/>
      <c r="U3569" s="16"/>
      <c r="V3569" s="16"/>
      <c r="W3569" s="16"/>
      <c r="Y3569" s="16"/>
      <c r="Z3569" s="16"/>
      <c r="AA3569" s="16"/>
      <c r="AB3569" s="17"/>
      <c r="AC3569" s="16"/>
      <c r="AE3569" s="16"/>
      <c r="AG3569" s="17"/>
      <c r="AH3569" s="16"/>
      <c r="AJ3569" s="16"/>
      <c r="AL3569" s="17"/>
      <c r="AM3569" s="16"/>
      <c r="AO3569" s="16"/>
      <c r="AQ3569" s="16"/>
      <c r="AS3569" s="16"/>
      <c r="AU3569" s="16"/>
      <c r="AW3569" s="16"/>
      <c r="AY3569" s="16"/>
      <c r="BA3569" s="16"/>
      <c r="BC3569" s="16"/>
      <c r="BE3569" s="16"/>
      <c r="BF3569" s="17"/>
      <c r="BG3569" s="16"/>
      <c r="BI3569" s="17"/>
      <c r="BJ3569" s="17"/>
      <c r="BK3569" s="17"/>
      <c r="BL3569" s="17"/>
      <c r="BN3569" s="16"/>
      <c r="BT3569" s="16"/>
      <c r="BU3569" s="16"/>
      <c r="BV3569" s="16"/>
      <c r="BY3569" s="16"/>
      <c r="BZ3569" s="16"/>
      <c r="CA3569" s="16"/>
      <c r="CH3569" s="16"/>
      <c r="CI3569" s="16"/>
    </row>
    <row r="3570" spans="6:87" x14ac:dyDescent="0.25">
      <c r="F3570" s="16"/>
      <c r="G3570" s="16"/>
      <c r="U3570" s="16"/>
      <c r="V3570" s="16"/>
      <c r="W3570" s="16"/>
      <c r="Y3570" s="16"/>
      <c r="Z3570" s="16"/>
      <c r="AA3570" s="16"/>
      <c r="AB3570" s="17"/>
      <c r="AC3570" s="16"/>
      <c r="AE3570" s="16"/>
      <c r="AG3570" s="17"/>
      <c r="AH3570" s="16"/>
      <c r="AJ3570" s="16"/>
      <c r="AL3570" s="17"/>
      <c r="AM3570" s="16"/>
      <c r="AO3570" s="16"/>
      <c r="AQ3570" s="16"/>
      <c r="AS3570" s="16"/>
      <c r="AU3570" s="16"/>
      <c r="AW3570" s="16"/>
      <c r="AY3570" s="16"/>
      <c r="BA3570" s="16"/>
      <c r="BC3570" s="16"/>
      <c r="BE3570" s="16"/>
      <c r="BF3570" s="17"/>
      <c r="BG3570" s="16"/>
      <c r="BI3570" s="17"/>
      <c r="BJ3570" s="17"/>
      <c r="BK3570" s="17"/>
      <c r="BL3570" s="17"/>
      <c r="BN3570" s="16"/>
      <c r="BT3570" s="16"/>
      <c r="BU3570" s="16"/>
      <c r="BV3570" s="16"/>
      <c r="BY3570" s="16"/>
      <c r="BZ3570" s="16"/>
      <c r="CA3570" s="16"/>
      <c r="CH3570" s="16"/>
      <c r="CI3570" s="16"/>
    </row>
    <row r="3571" spans="6:87" x14ac:dyDescent="0.25">
      <c r="F3571" s="16"/>
      <c r="G3571" s="16"/>
      <c r="U3571" s="16"/>
      <c r="V3571" s="16"/>
      <c r="W3571" s="16"/>
      <c r="Y3571" s="16"/>
      <c r="Z3571" s="16"/>
      <c r="AA3571" s="16"/>
      <c r="AB3571" s="17"/>
      <c r="AC3571" s="16"/>
      <c r="AE3571" s="16"/>
      <c r="AG3571" s="17"/>
      <c r="AH3571" s="16"/>
      <c r="AJ3571" s="16"/>
      <c r="AL3571" s="17"/>
      <c r="AM3571" s="16"/>
      <c r="AO3571" s="16"/>
      <c r="AQ3571" s="16"/>
      <c r="AS3571" s="16"/>
      <c r="AU3571" s="16"/>
      <c r="AW3571" s="16"/>
      <c r="AY3571" s="16"/>
      <c r="BA3571" s="16"/>
      <c r="BC3571" s="16"/>
      <c r="BE3571" s="16"/>
      <c r="BF3571" s="17"/>
      <c r="BG3571" s="16"/>
      <c r="BI3571" s="17"/>
      <c r="BJ3571" s="17"/>
      <c r="BK3571" s="17"/>
      <c r="BL3571" s="17"/>
      <c r="BN3571" s="16"/>
      <c r="BT3571" s="16"/>
      <c r="BU3571" s="16"/>
      <c r="BV3571" s="16"/>
      <c r="BY3571" s="16"/>
      <c r="BZ3571" s="16"/>
      <c r="CA3571" s="16"/>
      <c r="CH3571" s="16"/>
      <c r="CI3571" s="16"/>
    </row>
    <row r="3572" spans="6:87" x14ac:dyDescent="0.25">
      <c r="F3572" s="16"/>
      <c r="G3572" s="16"/>
      <c r="U3572" s="16"/>
      <c r="V3572" s="16"/>
      <c r="W3572" s="16"/>
      <c r="Y3572" s="16"/>
      <c r="Z3572" s="16"/>
      <c r="AA3572" s="16"/>
      <c r="AB3572" s="17"/>
      <c r="AC3572" s="16"/>
      <c r="AE3572" s="16"/>
      <c r="AG3572" s="17"/>
      <c r="AH3572" s="16"/>
      <c r="AJ3572" s="16"/>
      <c r="AL3572" s="17"/>
      <c r="AM3572" s="16"/>
      <c r="AO3572" s="16"/>
      <c r="AQ3572" s="16"/>
      <c r="AS3572" s="16"/>
      <c r="AU3572" s="16"/>
      <c r="AW3572" s="16"/>
      <c r="AY3572" s="16"/>
      <c r="BA3572" s="16"/>
      <c r="BC3572" s="16"/>
      <c r="BE3572" s="16"/>
      <c r="BF3572" s="17"/>
      <c r="BG3572" s="16"/>
      <c r="BI3572" s="17"/>
      <c r="BJ3572" s="17"/>
      <c r="BK3572" s="17"/>
      <c r="BL3572" s="17"/>
      <c r="BN3572" s="16"/>
      <c r="BT3572" s="16"/>
      <c r="BU3572" s="16"/>
      <c r="BV3572" s="16"/>
      <c r="BY3572" s="16"/>
      <c r="BZ3572" s="16"/>
      <c r="CA3572" s="16"/>
      <c r="CH3572" s="16"/>
      <c r="CI3572" s="16"/>
    </row>
    <row r="3573" spans="6:87" x14ac:dyDescent="0.25">
      <c r="F3573" s="16"/>
      <c r="G3573" s="16"/>
      <c r="U3573" s="16"/>
      <c r="V3573" s="16"/>
      <c r="W3573" s="16"/>
      <c r="Y3573" s="16"/>
      <c r="Z3573" s="16"/>
      <c r="AA3573" s="16"/>
      <c r="AB3573" s="17"/>
      <c r="AC3573" s="16"/>
      <c r="AE3573" s="16"/>
      <c r="AG3573" s="17"/>
      <c r="AH3573" s="16"/>
      <c r="AJ3573" s="16"/>
      <c r="AL3573" s="17"/>
      <c r="AM3573" s="16"/>
      <c r="AO3573" s="16"/>
      <c r="AQ3573" s="16"/>
      <c r="AS3573" s="16"/>
      <c r="AU3573" s="16"/>
      <c r="AW3573" s="16"/>
      <c r="AY3573" s="16"/>
      <c r="BA3573" s="16"/>
      <c r="BC3573" s="16"/>
      <c r="BE3573" s="16"/>
      <c r="BF3573" s="17"/>
      <c r="BG3573" s="16"/>
      <c r="BI3573" s="17"/>
      <c r="BJ3573" s="17"/>
      <c r="BK3573" s="17"/>
      <c r="BL3573" s="17"/>
      <c r="BN3573" s="16"/>
      <c r="BT3573" s="16"/>
      <c r="BU3573" s="16"/>
      <c r="BV3573" s="16"/>
      <c r="BY3573" s="16"/>
      <c r="BZ3573" s="16"/>
      <c r="CA3573" s="16"/>
      <c r="CH3573" s="16"/>
      <c r="CI3573" s="16"/>
    </row>
    <row r="3574" spans="6:87" x14ac:dyDescent="0.25">
      <c r="F3574" s="16"/>
      <c r="G3574" s="16"/>
      <c r="U3574" s="16"/>
      <c r="V3574" s="16"/>
      <c r="W3574" s="16"/>
      <c r="Y3574" s="16"/>
      <c r="Z3574" s="16"/>
      <c r="AA3574" s="16"/>
      <c r="AB3574" s="17"/>
      <c r="AC3574" s="16"/>
      <c r="AE3574" s="16"/>
      <c r="AG3574" s="17"/>
      <c r="AH3574" s="16"/>
      <c r="AJ3574" s="16"/>
      <c r="AL3574" s="17"/>
      <c r="AM3574" s="16"/>
      <c r="AO3574" s="16"/>
      <c r="AQ3574" s="16"/>
      <c r="AS3574" s="16"/>
      <c r="AU3574" s="16"/>
      <c r="AW3574" s="16"/>
      <c r="AY3574" s="16"/>
      <c r="BA3574" s="16"/>
      <c r="BC3574" s="16"/>
      <c r="BE3574" s="16"/>
      <c r="BF3574" s="17"/>
      <c r="BG3574" s="16"/>
      <c r="BI3574" s="17"/>
      <c r="BJ3574" s="17"/>
      <c r="BK3574" s="17"/>
      <c r="BL3574" s="17"/>
      <c r="BN3574" s="16"/>
      <c r="BT3574" s="16"/>
      <c r="BU3574" s="16"/>
      <c r="BV3574" s="16"/>
      <c r="BY3574" s="16"/>
      <c r="BZ3574" s="16"/>
      <c r="CA3574" s="16"/>
      <c r="CH3574" s="16"/>
      <c r="CI3574" s="16"/>
    </row>
    <row r="3575" spans="6:87" x14ac:dyDescent="0.25">
      <c r="F3575" s="16"/>
      <c r="G3575" s="16"/>
      <c r="U3575" s="16"/>
      <c r="V3575" s="16"/>
      <c r="W3575" s="16"/>
      <c r="Y3575" s="16"/>
      <c r="Z3575" s="16"/>
      <c r="AA3575" s="16"/>
      <c r="AB3575" s="17"/>
      <c r="AC3575" s="16"/>
      <c r="AE3575" s="16"/>
      <c r="AG3575" s="17"/>
      <c r="AH3575" s="16"/>
      <c r="AJ3575" s="16"/>
      <c r="AL3575" s="17"/>
      <c r="AM3575" s="16"/>
      <c r="AO3575" s="16"/>
      <c r="AQ3575" s="16"/>
      <c r="AS3575" s="16"/>
      <c r="AU3575" s="16"/>
      <c r="AW3575" s="16"/>
      <c r="AY3575" s="16"/>
      <c r="BA3575" s="16"/>
      <c r="BC3575" s="16"/>
      <c r="BE3575" s="16"/>
      <c r="BF3575" s="17"/>
      <c r="BG3575" s="16"/>
      <c r="BI3575" s="17"/>
      <c r="BJ3575" s="17"/>
      <c r="BK3575" s="17"/>
      <c r="BL3575" s="17"/>
      <c r="BN3575" s="16"/>
      <c r="BT3575" s="16"/>
      <c r="BU3575" s="16"/>
      <c r="BV3575" s="16"/>
      <c r="BY3575" s="16"/>
      <c r="BZ3575" s="16"/>
      <c r="CA3575" s="16"/>
      <c r="CH3575" s="16"/>
      <c r="CI3575" s="16"/>
    </row>
    <row r="3576" spans="6:87" x14ac:dyDescent="0.25">
      <c r="F3576" s="16"/>
      <c r="G3576" s="16"/>
      <c r="U3576" s="16"/>
      <c r="V3576" s="16"/>
      <c r="W3576" s="16"/>
      <c r="Y3576" s="16"/>
      <c r="Z3576" s="16"/>
      <c r="AA3576" s="16"/>
      <c r="AB3576" s="17"/>
      <c r="AC3576" s="16"/>
      <c r="AE3576" s="16"/>
      <c r="AG3576" s="17"/>
      <c r="AH3576" s="16"/>
      <c r="AJ3576" s="16"/>
      <c r="AL3576" s="17"/>
      <c r="AM3576" s="16"/>
      <c r="AO3576" s="16"/>
      <c r="AQ3576" s="16"/>
      <c r="AS3576" s="16"/>
      <c r="AU3576" s="16"/>
      <c r="AW3576" s="16"/>
      <c r="AY3576" s="16"/>
      <c r="BA3576" s="16"/>
      <c r="BC3576" s="16"/>
      <c r="BE3576" s="16"/>
      <c r="BF3576" s="17"/>
      <c r="BG3576" s="16"/>
      <c r="BI3576" s="17"/>
      <c r="BJ3576" s="17"/>
      <c r="BK3576" s="17"/>
      <c r="BL3576" s="17"/>
      <c r="BN3576" s="16"/>
      <c r="BT3576" s="16"/>
      <c r="BU3576" s="16"/>
      <c r="BV3576" s="16"/>
      <c r="BY3576" s="16"/>
      <c r="BZ3576" s="16"/>
      <c r="CA3576" s="16"/>
      <c r="CH3576" s="16"/>
      <c r="CI3576" s="16"/>
    </row>
    <row r="3577" spans="6:87" x14ac:dyDescent="0.25">
      <c r="F3577" s="16"/>
      <c r="G3577" s="16"/>
      <c r="U3577" s="16"/>
      <c r="V3577" s="16"/>
      <c r="W3577" s="16"/>
      <c r="Y3577" s="16"/>
      <c r="Z3577" s="16"/>
      <c r="AA3577" s="16"/>
      <c r="AB3577" s="17"/>
      <c r="AC3577" s="16"/>
      <c r="AE3577" s="16"/>
      <c r="AG3577" s="17"/>
      <c r="AH3577" s="16"/>
      <c r="AJ3577" s="16"/>
      <c r="AL3577" s="17"/>
      <c r="AM3577" s="16"/>
      <c r="AO3577" s="16"/>
      <c r="AQ3577" s="16"/>
      <c r="AS3577" s="16"/>
      <c r="AU3577" s="16"/>
      <c r="AW3577" s="16"/>
      <c r="AY3577" s="16"/>
      <c r="BA3577" s="16"/>
      <c r="BC3577" s="16"/>
      <c r="BE3577" s="16"/>
      <c r="BF3577" s="17"/>
      <c r="BG3577" s="16"/>
      <c r="BI3577" s="17"/>
      <c r="BJ3577" s="17"/>
      <c r="BK3577" s="17"/>
      <c r="BL3577" s="17"/>
      <c r="BN3577" s="16"/>
      <c r="BT3577" s="16"/>
      <c r="BU3577" s="16"/>
      <c r="BV3577" s="16"/>
      <c r="BY3577" s="16"/>
      <c r="BZ3577" s="16"/>
      <c r="CA3577" s="16"/>
      <c r="CH3577" s="16"/>
      <c r="CI3577" s="16"/>
    </row>
    <row r="3578" spans="6:87" x14ac:dyDescent="0.25">
      <c r="F3578" s="16"/>
      <c r="G3578" s="16"/>
      <c r="U3578" s="16"/>
      <c r="V3578" s="16"/>
      <c r="W3578" s="16"/>
      <c r="Y3578" s="16"/>
      <c r="Z3578" s="16"/>
      <c r="AA3578" s="16"/>
      <c r="AB3578" s="17"/>
      <c r="AC3578" s="16"/>
      <c r="AE3578" s="16"/>
      <c r="AG3578" s="17"/>
      <c r="AH3578" s="16"/>
      <c r="AJ3578" s="16"/>
      <c r="AL3578" s="17"/>
      <c r="AM3578" s="16"/>
      <c r="AO3578" s="16"/>
      <c r="AQ3578" s="16"/>
      <c r="AS3578" s="16"/>
      <c r="AU3578" s="16"/>
      <c r="AW3578" s="16"/>
      <c r="AY3578" s="16"/>
      <c r="BA3578" s="16"/>
      <c r="BC3578" s="16"/>
      <c r="BE3578" s="16"/>
      <c r="BF3578" s="17"/>
      <c r="BG3578" s="16"/>
      <c r="BI3578" s="17"/>
      <c r="BJ3578" s="17"/>
      <c r="BK3578" s="17"/>
      <c r="BL3578" s="17"/>
      <c r="BN3578" s="16"/>
      <c r="BT3578" s="16"/>
      <c r="BU3578" s="16"/>
      <c r="BV3578" s="16"/>
      <c r="BY3578" s="16"/>
      <c r="BZ3578" s="16"/>
      <c r="CA3578" s="16"/>
      <c r="CH3578" s="16"/>
      <c r="CI3578" s="16"/>
    </row>
    <row r="3579" spans="6:87" x14ac:dyDescent="0.25">
      <c r="F3579" s="16"/>
      <c r="G3579" s="16"/>
      <c r="U3579" s="16"/>
      <c r="V3579" s="16"/>
      <c r="W3579" s="16"/>
      <c r="Y3579" s="16"/>
      <c r="Z3579" s="16"/>
      <c r="AA3579" s="16"/>
      <c r="AB3579" s="17"/>
      <c r="AC3579" s="16"/>
      <c r="AE3579" s="16"/>
      <c r="AG3579" s="17"/>
      <c r="AH3579" s="16"/>
      <c r="AJ3579" s="16"/>
      <c r="AL3579" s="17"/>
      <c r="AM3579" s="16"/>
      <c r="AO3579" s="16"/>
      <c r="AQ3579" s="16"/>
      <c r="AS3579" s="16"/>
      <c r="AU3579" s="16"/>
      <c r="AW3579" s="16"/>
      <c r="AY3579" s="16"/>
      <c r="BA3579" s="16"/>
      <c r="BC3579" s="16"/>
      <c r="BE3579" s="16"/>
      <c r="BF3579" s="17"/>
      <c r="BG3579" s="16"/>
      <c r="BI3579" s="17"/>
      <c r="BJ3579" s="17"/>
      <c r="BK3579" s="17"/>
      <c r="BL3579" s="17"/>
      <c r="BN3579" s="16"/>
      <c r="BT3579" s="16"/>
      <c r="BU3579" s="16"/>
      <c r="BV3579" s="16"/>
      <c r="BY3579" s="16"/>
      <c r="BZ3579" s="16"/>
      <c r="CA3579" s="16"/>
      <c r="CH3579" s="16"/>
      <c r="CI3579" s="16"/>
    </row>
    <row r="3580" spans="6:87" x14ac:dyDescent="0.25">
      <c r="F3580" s="16"/>
      <c r="G3580" s="16"/>
      <c r="U3580" s="16"/>
      <c r="V3580" s="16"/>
      <c r="W3580" s="16"/>
      <c r="Y3580" s="16"/>
      <c r="Z3580" s="16"/>
      <c r="AA3580" s="16"/>
      <c r="AB3580" s="17"/>
      <c r="AC3580" s="16"/>
      <c r="AE3580" s="16"/>
      <c r="AG3580" s="17"/>
      <c r="AH3580" s="16"/>
      <c r="AJ3580" s="16"/>
      <c r="AL3580" s="17"/>
      <c r="AM3580" s="16"/>
      <c r="AO3580" s="16"/>
      <c r="AQ3580" s="16"/>
      <c r="AS3580" s="16"/>
      <c r="AU3580" s="16"/>
      <c r="AW3580" s="16"/>
      <c r="AY3580" s="16"/>
      <c r="BA3580" s="16"/>
      <c r="BC3580" s="16"/>
      <c r="BE3580" s="16"/>
      <c r="BF3580" s="17"/>
      <c r="BG3580" s="16"/>
      <c r="BI3580" s="17"/>
      <c r="BJ3580" s="17"/>
      <c r="BK3580" s="17"/>
      <c r="BL3580" s="17"/>
      <c r="BN3580" s="16"/>
      <c r="BT3580" s="16"/>
      <c r="BU3580" s="16"/>
      <c r="BV3580" s="16"/>
      <c r="BY3580" s="16"/>
      <c r="BZ3580" s="16"/>
      <c r="CA3580" s="16"/>
      <c r="CH3580" s="16"/>
      <c r="CI3580" s="16"/>
    </row>
    <row r="3581" spans="6:87" x14ac:dyDescent="0.25">
      <c r="F3581" s="16"/>
      <c r="G3581" s="16"/>
      <c r="U3581" s="16"/>
      <c r="V3581" s="16"/>
      <c r="W3581" s="16"/>
      <c r="Y3581" s="16"/>
      <c r="Z3581" s="16"/>
      <c r="AA3581" s="16"/>
      <c r="AB3581" s="17"/>
      <c r="AC3581" s="16"/>
      <c r="AE3581" s="16"/>
      <c r="AG3581" s="17"/>
      <c r="AH3581" s="16"/>
      <c r="AJ3581" s="16"/>
      <c r="AL3581" s="17"/>
      <c r="AM3581" s="16"/>
      <c r="AO3581" s="16"/>
      <c r="AQ3581" s="16"/>
      <c r="AS3581" s="16"/>
      <c r="AU3581" s="16"/>
      <c r="AW3581" s="16"/>
      <c r="AY3581" s="16"/>
      <c r="BA3581" s="16"/>
      <c r="BC3581" s="16"/>
      <c r="BE3581" s="16"/>
      <c r="BF3581" s="17"/>
      <c r="BG3581" s="16"/>
      <c r="BI3581" s="17"/>
      <c r="BJ3581" s="17"/>
      <c r="BK3581" s="17"/>
      <c r="BL3581" s="17"/>
      <c r="BN3581" s="16"/>
      <c r="BT3581" s="16"/>
      <c r="BU3581" s="16"/>
      <c r="BV3581" s="16"/>
      <c r="BY3581" s="16"/>
      <c r="BZ3581" s="16"/>
      <c r="CA3581" s="16"/>
      <c r="CH3581" s="16"/>
      <c r="CI3581" s="16"/>
    </row>
    <row r="3582" spans="6:87" x14ac:dyDescent="0.25">
      <c r="F3582" s="16"/>
      <c r="G3582" s="16"/>
      <c r="U3582" s="16"/>
      <c r="V3582" s="16"/>
      <c r="W3582" s="16"/>
      <c r="Y3582" s="16"/>
      <c r="Z3582" s="16"/>
      <c r="AA3582" s="16"/>
      <c r="AB3582" s="17"/>
      <c r="AC3582" s="16"/>
      <c r="AE3582" s="16"/>
      <c r="AG3582" s="17"/>
      <c r="AH3582" s="16"/>
      <c r="AJ3582" s="16"/>
      <c r="AL3582" s="17"/>
      <c r="AM3582" s="16"/>
      <c r="AO3582" s="16"/>
      <c r="AQ3582" s="16"/>
      <c r="AS3582" s="16"/>
      <c r="AU3582" s="16"/>
      <c r="AW3582" s="16"/>
      <c r="AY3582" s="16"/>
      <c r="BA3582" s="16"/>
      <c r="BC3582" s="16"/>
      <c r="BE3582" s="16"/>
      <c r="BF3582" s="17"/>
      <c r="BG3582" s="16"/>
      <c r="BI3582" s="17"/>
      <c r="BJ3582" s="17"/>
      <c r="BK3582" s="17"/>
      <c r="BL3582" s="17"/>
      <c r="BN3582" s="16"/>
      <c r="BT3582" s="16"/>
      <c r="BU3582" s="16"/>
      <c r="BV3582" s="16"/>
      <c r="BY3582" s="16"/>
      <c r="BZ3582" s="16"/>
      <c r="CA3582" s="16"/>
      <c r="CH3582" s="16"/>
      <c r="CI3582" s="16"/>
    </row>
    <row r="3583" spans="6:87" x14ac:dyDescent="0.25">
      <c r="F3583" s="16"/>
      <c r="G3583" s="16"/>
      <c r="U3583" s="16"/>
      <c r="V3583" s="16"/>
      <c r="W3583" s="16"/>
      <c r="Y3583" s="16"/>
      <c r="Z3583" s="16"/>
      <c r="AA3583" s="16"/>
      <c r="AB3583" s="17"/>
      <c r="AC3583" s="16"/>
      <c r="AE3583" s="16"/>
      <c r="AG3583" s="17"/>
      <c r="AH3583" s="16"/>
      <c r="AJ3583" s="16"/>
      <c r="AL3583" s="17"/>
      <c r="AM3583" s="16"/>
      <c r="AO3583" s="16"/>
      <c r="AQ3583" s="16"/>
      <c r="AS3583" s="16"/>
      <c r="AU3583" s="16"/>
      <c r="AW3583" s="16"/>
      <c r="AY3583" s="16"/>
      <c r="BA3583" s="16"/>
      <c r="BC3583" s="16"/>
      <c r="BE3583" s="16"/>
      <c r="BF3583" s="17"/>
      <c r="BG3583" s="16"/>
      <c r="BI3583" s="17"/>
      <c r="BJ3583" s="17"/>
      <c r="BK3583" s="17"/>
      <c r="BL3583" s="17"/>
      <c r="BN3583" s="16"/>
      <c r="BT3583" s="16"/>
      <c r="BU3583" s="16"/>
      <c r="BV3583" s="16"/>
      <c r="BY3583" s="16"/>
      <c r="BZ3583" s="16"/>
      <c r="CA3583" s="16"/>
      <c r="CH3583" s="16"/>
      <c r="CI3583" s="16"/>
    </row>
    <row r="3584" spans="6:87" x14ac:dyDescent="0.25">
      <c r="F3584" s="16"/>
      <c r="G3584" s="16"/>
      <c r="U3584" s="16"/>
      <c r="V3584" s="16"/>
      <c r="W3584" s="16"/>
      <c r="Y3584" s="16"/>
      <c r="Z3584" s="16"/>
      <c r="AA3584" s="16"/>
      <c r="AB3584" s="17"/>
      <c r="AC3584" s="16"/>
      <c r="AE3584" s="16"/>
      <c r="AG3584" s="17"/>
      <c r="AH3584" s="16"/>
      <c r="AJ3584" s="16"/>
      <c r="AL3584" s="17"/>
      <c r="AM3584" s="16"/>
      <c r="AO3584" s="16"/>
      <c r="AQ3584" s="16"/>
      <c r="AS3584" s="16"/>
      <c r="AU3584" s="16"/>
      <c r="AW3584" s="16"/>
      <c r="AY3584" s="16"/>
      <c r="BA3584" s="16"/>
      <c r="BC3584" s="16"/>
      <c r="BE3584" s="16"/>
      <c r="BF3584" s="17"/>
      <c r="BG3584" s="16"/>
      <c r="BI3584" s="17"/>
      <c r="BJ3584" s="17"/>
      <c r="BK3584" s="17"/>
      <c r="BL3584" s="17"/>
      <c r="BN3584" s="16"/>
      <c r="BT3584" s="16"/>
      <c r="BU3584" s="16"/>
      <c r="BV3584" s="16"/>
      <c r="BY3584" s="16"/>
      <c r="BZ3584" s="16"/>
      <c r="CA3584" s="16"/>
      <c r="CH3584" s="16"/>
      <c r="CI3584" s="16"/>
    </row>
    <row r="3585" spans="6:87" x14ac:dyDescent="0.25">
      <c r="F3585" s="16"/>
      <c r="G3585" s="16"/>
      <c r="U3585" s="16"/>
      <c r="V3585" s="16"/>
      <c r="W3585" s="16"/>
      <c r="Y3585" s="16"/>
      <c r="Z3585" s="16"/>
      <c r="AA3585" s="16"/>
      <c r="AB3585" s="17"/>
      <c r="AC3585" s="16"/>
      <c r="AE3585" s="16"/>
      <c r="AG3585" s="17"/>
      <c r="AH3585" s="16"/>
      <c r="AJ3585" s="16"/>
      <c r="AL3585" s="17"/>
      <c r="AM3585" s="16"/>
      <c r="AO3585" s="16"/>
      <c r="AQ3585" s="16"/>
      <c r="AS3585" s="16"/>
      <c r="AU3585" s="16"/>
      <c r="AW3585" s="16"/>
      <c r="AY3585" s="16"/>
      <c r="BA3585" s="16"/>
      <c r="BC3585" s="16"/>
      <c r="BE3585" s="16"/>
      <c r="BF3585" s="17"/>
      <c r="BG3585" s="16"/>
      <c r="BI3585" s="17"/>
      <c r="BJ3585" s="17"/>
      <c r="BK3585" s="17"/>
      <c r="BL3585" s="17"/>
      <c r="BN3585" s="16"/>
      <c r="BT3585" s="16"/>
      <c r="BU3585" s="16"/>
      <c r="BV3585" s="16"/>
      <c r="BY3585" s="16"/>
      <c r="BZ3585" s="16"/>
      <c r="CA3585" s="16"/>
      <c r="CH3585" s="16"/>
      <c r="CI3585" s="16"/>
    </row>
    <row r="3586" spans="6:87" x14ac:dyDescent="0.25">
      <c r="F3586" s="16"/>
      <c r="G3586" s="16"/>
      <c r="U3586" s="16"/>
      <c r="V3586" s="16"/>
      <c r="W3586" s="16"/>
      <c r="Y3586" s="16"/>
      <c r="Z3586" s="16"/>
      <c r="AA3586" s="16"/>
      <c r="AB3586" s="17"/>
      <c r="AC3586" s="16"/>
      <c r="AE3586" s="16"/>
      <c r="AG3586" s="17"/>
      <c r="AH3586" s="16"/>
      <c r="AJ3586" s="16"/>
      <c r="AL3586" s="17"/>
      <c r="AM3586" s="16"/>
      <c r="AO3586" s="16"/>
      <c r="AQ3586" s="16"/>
      <c r="AS3586" s="16"/>
      <c r="AU3586" s="16"/>
      <c r="AW3586" s="16"/>
      <c r="AY3586" s="16"/>
      <c r="BA3586" s="16"/>
      <c r="BC3586" s="16"/>
      <c r="BE3586" s="16"/>
      <c r="BF3586" s="17"/>
      <c r="BG3586" s="16"/>
      <c r="BI3586" s="17"/>
      <c r="BJ3586" s="17"/>
      <c r="BK3586" s="17"/>
      <c r="BL3586" s="17"/>
      <c r="BN3586" s="16"/>
      <c r="BT3586" s="16"/>
      <c r="BU3586" s="16"/>
      <c r="BV3586" s="16"/>
      <c r="BY3586" s="16"/>
      <c r="BZ3586" s="16"/>
      <c r="CA3586" s="16"/>
      <c r="CH3586" s="16"/>
      <c r="CI3586" s="16"/>
    </row>
    <row r="3587" spans="6:87" x14ac:dyDescent="0.25">
      <c r="F3587" s="16"/>
      <c r="G3587" s="16"/>
      <c r="U3587" s="16"/>
      <c r="V3587" s="16"/>
      <c r="W3587" s="16"/>
      <c r="Y3587" s="16"/>
      <c r="Z3587" s="16"/>
      <c r="AA3587" s="16"/>
      <c r="AB3587" s="17"/>
      <c r="AC3587" s="16"/>
      <c r="AE3587" s="16"/>
      <c r="AG3587" s="17"/>
      <c r="AH3587" s="16"/>
      <c r="AJ3587" s="16"/>
      <c r="AL3587" s="17"/>
      <c r="AM3587" s="16"/>
      <c r="AO3587" s="16"/>
      <c r="AQ3587" s="16"/>
      <c r="AS3587" s="16"/>
      <c r="AU3587" s="16"/>
      <c r="AW3587" s="16"/>
      <c r="AY3587" s="16"/>
      <c r="BA3587" s="16"/>
      <c r="BC3587" s="16"/>
      <c r="BE3587" s="16"/>
      <c r="BF3587" s="17"/>
      <c r="BG3587" s="16"/>
      <c r="BI3587" s="17"/>
      <c r="BJ3587" s="17"/>
      <c r="BK3587" s="17"/>
      <c r="BL3587" s="17"/>
      <c r="BN3587" s="16"/>
      <c r="BT3587" s="16"/>
      <c r="BU3587" s="16"/>
      <c r="BV3587" s="16"/>
      <c r="BY3587" s="16"/>
      <c r="BZ3587" s="16"/>
      <c r="CA3587" s="16"/>
      <c r="CH3587" s="16"/>
      <c r="CI3587" s="16"/>
    </row>
    <row r="3588" spans="6:87" x14ac:dyDescent="0.25">
      <c r="F3588" s="16"/>
      <c r="G3588" s="16"/>
      <c r="U3588" s="16"/>
      <c r="V3588" s="16"/>
      <c r="W3588" s="16"/>
      <c r="Y3588" s="16"/>
      <c r="Z3588" s="16"/>
      <c r="AA3588" s="16"/>
      <c r="AB3588" s="17"/>
      <c r="AC3588" s="16"/>
      <c r="AE3588" s="16"/>
      <c r="AG3588" s="17"/>
      <c r="AH3588" s="16"/>
      <c r="AJ3588" s="16"/>
      <c r="AL3588" s="17"/>
      <c r="AM3588" s="16"/>
      <c r="AO3588" s="16"/>
      <c r="AQ3588" s="16"/>
      <c r="AS3588" s="16"/>
      <c r="AU3588" s="16"/>
      <c r="AW3588" s="16"/>
      <c r="AY3588" s="16"/>
      <c r="BA3588" s="16"/>
      <c r="BC3588" s="16"/>
      <c r="BE3588" s="16"/>
      <c r="BF3588" s="17"/>
      <c r="BG3588" s="16"/>
      <c r="BI3588" s="17"/>
      <c r="BJ3588" s="17"/>
      <c r="BK3588" s="17"/>
      <c r="BL3588" s="17"/>
      <c r="BN3588" s="16"/>
      <c r="BT3588" s="16"/>
      <c r="BU3588" s="16"/>
      <c r="BV3588" s="16"/>
      <c r="BY3588" s="16"/>
      <c r="BZ3588" s="16"/>
      <c r="CA3588" s="16"/>
      <c r="CH3588" s="16"/>
      <c r="CI3588" s="16"/>
    </row>
    <row r="3589" spans="6:87" x14ac:dyDescent="0.25">
      <c r="F3589" s="16"/>
      <c r="G3589" s="16"/>
      <c r="U3589" s="16"/>
      <c r="V3589" s="16"/>
      <c r="W3589" s="16"/>
      <c r="Y3589" s="16"/>
      <c r="Z3589" s="16"/>
      <c r="AA3589" s="16"/>
      <c r="AB3589" s="17"/>
      <c r="AC3589" s="16"/>
      <c r="AE3589" s="16"/>
      <c r="AG3589" s="17"/>
      <c r="AH3589" s="16"/>
      <c r="AJ3589" s="16"/>
      <c r="AL3589" s="17"/>
      <c r="AM3589" s="16"/>
      <c r="AO3589" s="16"/>
      <c r="AQ3589" s="16"/>
      <c r="AS3589" s="16"/>
      <c r="AU3589" s="16"/>
      <c r="AW3589" s="16"/>
      <c r="AY3589" s="16"/>
      <c r="BA3589" s="16"/>
      <c r="BC3589" s="16"/>
      <c r="BE3589" s="16"/>
      <c r="BF3589" s="17"/>
      <c r="BG3589" s="16"/>
      <c r="BI3589" s="17"/>
      <c r="BJ3589" s="17"/>
      <c r="BK3589" s="17"/>
      <c r="BL3589" s="17"/>
      <c r="BN3589" s="16"/>
      <c r="BT3589" s="16"/>
      <c r="BU3589" s="16"/>
      <c r="BV3589" s="16"/>
      <c r="BY3589" s="16"/>
      <c r="BZ3589" s="16"/>
      <c r="CA3589" s="16"/>
      <c r="CH3589" s="16"/>
      <c r="CI3589" s="16"/>
    </row>
    <row r="3590" spans="6:87" x14ac:dyDescent="0.25">
      <c r="F3590" s="16"/>
      <c r="G3590" s="16"/>
      <c r="U3590" s="16"/>
      <c r="V3590" s="16"/>
      <c r="W3590" s="16"/>
      <c r="Y3590" s="16"/>
      <c r="Z3590" s="16"/>
      <c r="AA3590" s="16"/>
      <c r="AB3590" s="17"/>
      <c r="AC3590" s="16"/>
      <c r="AE3590" s="16"/>
      <c r="AG3590" s="17"/>
      <c r="AH3590" s="16"/>
      <c r="AJ3590" s="16"/>
      <c r="AL3590" s="17"/>
      <c r="AM3590" s="16"/>
      <c r="AO3590" s="16"/>
      <c r="AQ3590" s="16"/>
      <c r="AS3590" s="16"/>
      <c r="AU3590" s="16"/>
      <c r="AW3590" s="16"/>
      <c r="AY3590" s="16"/>
      <c r="BA3590" s="16"/>
      <c r="BC3590" s="16"/>
      <c r="BE3590" s="16"/>
      <c r="BF3590" s="17"/>
      <c r="BG3590" s="16"/>
      <c r="BI3590" s="17"/>
      <c r="BJ3590" s="17"/>
      <c r="BK3590" s="17"/>
      <c r="BL3590" s="17"/>
      <c r="BN3590" s="16"/>
      <c r="BT3590" s="16"/>
      <c r="BU3590" s="16"/>
      <c r="BV3590" s="16"/>
      <c r="BY3590" s="16"/>
      <c r="BZ3590" s="16"/>
      <c r="CA3590" s="16"/>
      <c r="CH3590" s="16"/>
      <c r="CI3590" s="16"/>
    </row>
    <row r="3591" spans="6:87" x14ac:dyDescent="0.25">
      <c r="F3591" s="16"/>
      <c r="G3591" s="16"/>
      <c r="U3591" s="16"/>
      <c r="V3591" s="16"/>
      <c r="W3591" s="16"/>
      <c r="Y3591" s="16"/>
      <c r="Z3591" s="16"/>
      <c r="AA3591" s="16"/>
      <c r="AB3591" s="17"/>
      <c r="AC3591" s="16"/>
      <c r="AE3591" s="16"/>
      <c r="AG3591" s="17"/>
      <c r="AH3591" s="16"/>
      <c r="AJ3591" s="16"/>
      <c r="AL3591" s="17"/>
      <c r="AM3591" s="16"/>
      <c r="AO3591" s="16"/>
      <c r="AQ3591" s="16"/>
      <c r="AS3591" s="16"/>
      <c r="AU3591" s="16"/>
      <c r="AW3591" s="16"/>
      <c r="AY3591" s="16"/>
      <c r="BA3591" s="16"/>
      <c r="BC3591" s="16"/>
      <c r="BE3591" s="16"/>
      <c r="BF3591" s="17"/>
      <c r="BG3591" s="16"/>
      <c r="BI3591" s="17"/>
      <c r="BJ3591" s="17"/>
      <c r="BK3591" s="17"/>
      <c r="BL3591" s="17"/>
      <c r="BN3591" s="16"/>
      <c r="BT3591" s="16"/>
      <c r="BU3591" s="16"/>
      <c r="BV3591" s="16"/>
      <c r="BY3591" s="16"/>
      <c r="BZ3591" s="16"/>
      <c r="CA3591" s="16"/>
      <c r="CH3591" s="16"/>
      <c r="CI3591" s="16"/>
    </row>
    <row r="3592" spans="6:87" x14ac:dyDescent="0.25">
      <c r="F3592" s="16"/>
      <c r="G3592" s="16"/>
      <c r="U3592" s="16"/>
      <c r="V3592" s="16"/>
      <c r="W3592" s="16"/>
      <c r="Y3592" s="16"/>
      <c r="Z3592" s="16"/>
      <c r="AA3592" s="16"/>
      <c r="AB3592" s="17"/>
      <c r="AC3592" s="16"/>
      <c r="AE3592" s="16"/>
      <c r="AG3592" s="17"/>
      <c r="AH3592" s="16"/>
      <c r="AJ3592" s="16"/>
      <c r="AL3592" s="17"/>
      <c r="AM3592" s="16"/>
      <c r="AO3592" s="16"/>
      <c r="AQ3592" s="16"/>
      <c r="AS3592" s="16"/>
      <c r="AU3592" s="16"/>
      <c r="AW3592" s="16"/>
      <c r="AY3592" s="16"/>
      <c r="BA3592" s="16"/>
      <c r="BC3592" s="16"/>
      <c r="BE3592" s="16"/>
      <c r="BF3592" s="17"/>
      <c r="BG3592" s="16"/>
      <c r="BI3592" s="17"/>
      <c r="BJ3592" s="17"/>
      <c r="BK3592" s="17"/>
      <c r="BL3592" s="17"/>
      <c r="BN3592" s="16"/>
      <c r="BT3592" s="16"/>
      <c r="BU3592" s="16"/>
      <c r="BV3592" s="16"/>
      <c r="BY3592" s="16"/>
      <c r="BZ3592" s="16"/>
      <c r="CA3592" s="16"/>
      <c r="CH3592" s="16"/>
      <c r="CI3592" s="16"/>
    </row>
    <row r="3593" spans="6:87" x14ac:dyDescent="0.25">
      <c r="F3593" s="16"/>
      <c r="G3593" s="16"/>
      <c r="U3593" s="16"/>
      <c r="V3593" s="16"/>
      <c r="W3593" s="16"/>
      <c r="Y3593" s="16"/>
      <c r="Z3593" s="16"/>
      <c r="AA3593" s="16"/>
      <c r="AB3593" s="17"/>
      <c r="AC3593" s="16"/>
      <c r="AE3593" s="16"/>
      <c r="AG3593" s="17"/>
      <c r="AH3593" s="16"/>
      <c r="AJ3593" s="16"/>
      <c r="AL3593" s="17"/>
      <c r="AM3593" s="16"/>
      <c r="AO3593" s="16"/>
      <c r="AQ3593" s="16"/>
      <c r="AS3593" s="16"/>
      <c r="AU3593" s="16"/>
      <c r="AW3593" s="16"/>
      <c r="AY3593" s="16"/>
      <c r="BA3593" s="16"/>
      <c r="BC3593" s="16"/>
      <c r="BE3593" s="16"/>
      <c r="BF3593" s="17"/>
      <c r="BG3593" s="16"/>
      <c r="BI3593" s="17"/>
      <c r="BJ3593" s="17"/>
      <c r="BK3593" s="17"/>
      <c r="BL3593" s="17"/>
      <c r="BN3593" s="16"/>
      <c r="BT3593" s="16"/>
      <c r="BU3593" s="16"/>
      <c r="BV3593" s="16"/>
      <c r="BY3593" s="16"/>
      <c r="BZ3593" s="16"/>
      <c r="CA3593" s="16"/>
      <c r="CH3593" s="16"/>
      <c r="CI3593" s="16"/>
    </row>
    <row r="3594" spans="6:87" x14ac:dyDescent="0.25">
      <c r="F3594" s="16"/>
      <c r="G3594" s="16"/>
      <c r="U3594" s="16"/>
      <c r="V3594" s="16"/>
      <c r="W3594" s="16"/>
      <c r="Y3594" s="16"/>
      <c r="Z3594" s="16"/>
      <c r="AA3594" s="16"/>
      <c r="AB3594" s="17"/>
      <c r="AC3594" s="16"/>
      <c r="AE3594" s="16"/>
      <c r="AG3594" s="17"/>
      <c r="AH3594" s="16"/>
      <c r="AJ3594" s="16"/>
      <c r="AL3594" s="17"/>
      <c r="AM3594" s="16"/>
      <c r="AO3594" s="16"/>
      <c r="AQ3594" s="16"/>
      <c r="AS3594" s="16"/>
      <c r="AU3594" s="16"/>
      <c r="AW3594" s="16"/>
      <c r="AY3594" s="16"/>
      <c r="BA3594" s="16"/>
      <c r="BC3594" s="16"/>
      <c r="BE3594" s="16"/>
      <c r="BF3594" s="17"/>
      <c r="BG3594" s="16"/>
      <c r="BI3594" s="17"/>
      <c r="BJ3594" s="17"/>
      <c r="BK3594" s="17"/>
      <c r="BL3594" s="17"/>
      <c r="BN3594" s="16"/>
      <c r="BT3594" s="16"/>
      <c r="BU3594" s="16"/>
      <c r="BV3594" s="16"/>
      <c r="BY3594" s="16"/>
      <c r="BZ3594" s="16"/>
      <c r="CA3594" s="16"/>
      <c r="CH3594" s="16"/>
      <c r="CI3594" s="16"/>
    </row>
    <row r="3595" spans="6:87" x14ac:dyDescent="0.25">
      <c r="F3595" s="16"/>
      <c r="G3595" s="16"/>
      <c r="U3595" s="16"/>
      <c r="V3595" s="16"/>
      <c r="W3595" s="16"/>
      <c r="Y3595" s="16"/>
      <c r="Z3595" s="16"/>
      <c r="AA3595" s="16"/>
      <c r="AB3595" s="17"/>
      <c r="AC3595" s="16"/>
      <c r="AE3595" s="16"/>
      <c r="AG3595" s="17"/>
      <c r="AH3595" s="16"/>
      <c r="AJ3595" s="16"/>
      <c r="AL3595" s="17"/>
      <c r="AM3595" s="16"/>
      <c r="AO3595" s="16"/>
      <c r="AQ3595" s="16"/>
      <c r="AS3595" s="16"/>
      <c r="AU3595" s="16"/>
      <c r="AW3595" s="16"/>
      <c r="AY3595" s="16"/>
      <c r="BA3595" s="16"/>
      <c r="BC3595" s="16"/>
      <c r="BE3595" s="16"/>
      <c r="BF3595" s="17"/>
      <c r="BG3595" s="16"/>
      <c r="BI3595" s="17"/>
      <c r="BJ3595" s="17"/>
      <c r="BK3595" s="17"/>
      <c r="BL3595" s="17"/>
      <c r="BN3595" s="16"/>
      <c r="BT3595" s="16"/>
      <c r="BU3595" s="16"/>
      <c r="BV3595" s="16"/>
      <c r="BY3595" s="16"/>
      <c r="BZ3595" s="16"/>
      <c r="CA3595" s="16"/>
      <c r="CH3595" s="16"/>
      <c r="CI3595" s="16"/>
    </row>
    <row r="3596" spans="6:87" x14ac:dyDescent="0.25">
      <c r="F3596" s="16"/>
      <c r="G3596" s="16"/>
      <c r="U3596" s="16"/>
      <c r="V3596" s="16"/>
      <c r="W3596" s="16"/>
      <c r="Y3596" s="16"/>
      <c r="Z3596" s="16"/>
      <c r="AA3596" s="16"/>
      <c r="AB3596" s="17"/>
      <c r="AC3596" s="16"/>
      <c r="AE3596" s="16"/>
      <c r="AG3596" s="17"/>
      <c r="AH3596" s="16"/>
      <c r="AJ3596" s="16"/>
      <c r="AL3596" s="17"/>
      <c r="AM3596" s="16"/>
      <c r="AO3596" s="16"/>
      <c r="AQ3596" s="16"/>
      <c r="AS3596" s="16"/>
      <c r="AU3596" s="16"/>
      <c r="AW3596" s="16"/>
      <c r="AY3596" s="16"/>
      <c r="BA3596" s="16"/>
      <c r="BC3596" s="16"/>
      <c r="BE3596" s="16"/>
      <c r="BF3596" s="17"/>
      <c r="BG3596" s="16"/>
      <c r="BI3596" s="17"/>
      <c r="BJ3596" s="17"/>
      <c r="BK3596" s="17"/>
      <c r="BL3596" s="17"/>
      <c r="BN3596" s="16"/>
      <c r="BT3596" s="16"/>
      <c r="BU3596" s="16"/>
      <c r="BV3596" s="16"/>
      <c r="BY3596" s="16"/>
      <c r="BZ3596" s="16"/>
      <c r="CA3596" s="16"/>
      <c r="CH3596" s="16"/>
      <c r="CI3596" s="16"/>
    </row>
    <row r="3597" spans="6:87" x14ac:dyDescent="0.25">
      <c r="F3597" s="16"/>
      <c r="G3597" s="16"/>
      <c r="U3597" s="16"/>
      <c r="V3597" s="16"/>
      <c r="W3597" s="16"/>
      <c r="Y3597" s="16"/>
      <c r="Z3597" s="16"/>
      <c r="AA3597" s="16"/>
      <c r="AB3597" s="17"/>
      <c r="AC3597" s="16"/>
      <c r="AE3597" s="16"/>
      <c r="AG3597" s="17"/>
      <c r="AH3597" s="16"/>
      <c r="AJ3597" s="16"/>
      <c r="AL3597" s="17"/>
      <c r="AM3597" s="16"/>
      <c r="AO3597" s="16"/>
      <c r="AQ3597" s="16"/>
      <c r="AS3597" s="16"/>
      <c r="AU3597" s="16"/>
      <c r="AW3597" s="16"/>
      <c r="AY3597" s="16"/>
      <c r="BA3597" s="16"/>
      <c r="BC3597" s="16"/>
      <c r="BE3597" s="16"/>
      <c r="BF3597" s="17"/>
      <c r="BG3597" s="16"/>
      <c r="BI3597" s="17"/>
      <c r="BJ3597" s="17"/>
      <c r="BK3597" s="17"/>
      <c r="BL3597" s="17"/>
      <c r="BN3597" s="16"/>
      <c r="BT3597" s="16"/>
      <c r="BU3597" s="16"/>
      <c r="BV3597" s="16"/>
      <c r="BY3597" s="16"/>
      <c r="BZ3597" s="16"/>
      <c r="CA3597" s="16"/>
      <c r="CH3597" s="16"/>
      <c r="CI3597" s="16"/>
    </row>
    <row r="3598" spans="6:87" x14ac:dyDescent="0.25">
      <c r="F3598" s="16"/>
      <c r="G3598" s="16"/>
      <c r="U3598" s="16"/>
      <c r="V3598" s="16"/>
      <c r="W3598" s="16"/>
      <c r="Y3598" s="16"/>
      <c r="Z3598" s="16"/>
      <c r="AA3598" s="16"/>
      <c r="AB3598" s="17"/>
      <c r="AC3598" s="16"/>
      <c r="AE3598" s="16"/>
      <c r="AG3598" s="17"/>
      <c r="AH3598" s="16"/>
      <c r="AJ3598" s="16"/>
      <c r="AL3598" s="17"/>
      <c r="AM3598" s="16"/>
      <c r="AO3598" s="16"/>
      <c r="AQ3598" s="16"/>
      <c r="AS3598" s="16"/>
      <c r="AU3598" s="16"/>
      <c r="AW3598" s="16"/>
      <c r="AY3598" s="16"/>
      <c r="BA3598" s="16"/>
      <c r="BC3598" s="16"/>
      <c r="BE3598" s="16"/>
      <c r="BF3598" s="17"/>
      <c r="BG3598" s="16"/>
      <c r="BI3598" s="17"/>
      <c r="BJ3598" s="17"/>
      <c r="BK3598" s="17"/>
      <c r="BL3598" s="17"/>
      <c r="BN3598" s="16"/>
      <c r="BT3598" s="16"/>
      <c r="BU3598" s="16"/>
      <c r="BV3598" s="16"/>
      <c r="BY3598" s="16"/>
      <c r="BZ3598" s="16"/>
      <c r="CA3598" s="16"/>
      <c r="CH3598" s="16"/>
      <c r="CI3598" s="16"/>
    </row>
    <row r="3599" spans="6:87" x14ac:dyDescent="0.25">
      <c r="F3599" s="16"/>
      <c r="G3599" s="16"/>
      <c r="U3599" s="16"/>
      <c r="V3599" s="16"/>
      <c r="W3599" s="16"/>
      <c r="Y3599" s="16"/>
      <c r="Z3599" s="16"/>
      <c r="AA3599" s="16"/>
      <c r="AB3599" s="17"/>
      <c r="AC3599" s="16"/>
      <c r="AE3599" s="16"/>
      <c r="AG3599" s="17"/>
      <c r="AH3599" s="16"/>
      <c r="AJ3599" s="16"/>
      <c r="AL3599" s="17"/>
      <c r="AM3599" s="16"/>
      <c r="AO3599" s="16"/>
      <c r="AQ3599" s="16"/>
      <c r="AS3599" s="16"/>
      <c r="AU3599" s="16"/>
      <c r="AW3599" s="16"/>
      <c r="AY3599" s="16"/>
      <c r="BA3599" s="16"/>
      <c r="BC3599" s="16"/>
      <c r="BE3599" s="16"/>
      <c r="BF3599" s="17"/>
      <c r="BG3599" s="16"/>
      <c r="BI3599" s="17"/>
      <c r="BJ3599" s="17"/>
      <c r="BK3599" s="17"/>
      <c r="BL3599" s="17"/>
      <c r="BN3599" s="16"/>
      <c r="BT3599" s="16"/>
      <c r="BU3599" s="16"/>
      <c r="BV3599" s="16"/>
      <c r="BY3599" s="16"/>
      <c r="BZ3599" s="16"/>
      <c r="CA3599" s="16"/>
      <c r="CH3599" s="16"/>
      <c r="CI3599" s="16"/>
    </row>
    <row r="3600" spans="6:87" x14ac:dyDescent="0.25">
      <c r="F3600" s="16"/>
      <c r="G3600" s="16"/>
      <c r="U3600" s="16"/>
      <c r="V3600" s="16"/>
      <c r="W3600" s="16"/>
      <c r="Y3600" s="16"/>
      <c r="Z3600" s="16"/>
      <c r="AA3600" s="16"/>
      <c r="AB3600" s="17"/>
      <c r="AC3600" s="16"/>
      <c r="AE3600" s="16"/>
      <c r="AG3600" s="17"/>
      <c r="AH3600" s="16"/>
      <c r="AJ3600" s="16"/>
      <c r="AL3600" s="17"/>
      <c r="AM3600" s="16"/>
      <c r="AO3600" s="16"/>
      <c r="AQ3600" s="16"/>
      <c r="AS3600" s="16"/>
      <c r="AU3600" s="16"/>
      <c r="AW3600" s="16"/>
      <c r="AY3600" s="16"/>
      <c r="BA3600" s="16"/>
      <c r="BC3600" s="16"/>
      <c r="BE3600" s="16"/>
      <c r="BF3600" s="17"/>
      <c r="BG3600" s="16"/>
      <c r="BI3600" s="17"/>
      <c r="BJ3600" s="17"/>
      <c r="BK3600" s="17"/>
      <c r="BL3600" s="17"/>
      <c r="BN3600" s="16"/>
      <c r="BT3600" s="16"/>
      <c r="BU3600" s="16"/>
      <c r="BV3600" s="16"/>
      <c r="BY3600" s="16"/>
      <c r="BZ3600" s="16"/>
      <c r="CA3600" s="16"/>
      <c r="CH3600" s="16"/>
      <c r="CI3600" s="16"/>
    </row>
    <row r="3601" spans="6:87" x14ac:dyDescent="0.25">
      <c r="F3601" s="16"/>
      <c r="G3601" s="16"/>
      <c r="U3601" s="16"/>
      <c r="V3601" s="16"/>
      <c r="W3601" s="16"/>
      <c r="Y3601" s="16"/>
      <c r="Z3601" s="16"/>
      <c r="AA3601" s="16"/>
      <c r="AB3601" s="17"/>
      <c r="AC3601" s="16"/>
      <c r="AE3601" s="16"/>
      <c r="AG3601" s="17"/>
      <c r="AH3601" s="16"/>
      <c r="AJ3601" s="16"/>
      <c r="AL3601" s="17"/>
      <c r="AM3601" s="16"/>
      <c r="AO3601" s="16"/>
      <c r="AQ3601" s="16"/>
      <c r="AS3601" s="16"/>
      <c r="AU3601" s="16"/>
      <c r="AW3601" s="16"/>
      <c r="AY3601" s="16"/>
      <c r="BA3601" s="16"/>
      <c r="BC3601" s="16"/>
      <c r="BE3601" s="16"/>
      <c r="BF3601" s="17"/>
      <c r="BG3601" s="16"/>
      <c r="BI3601" s="17"/>
      <c r="BJ3601" s="17"/>
      <c r="BK3601" s="17"/>
      <c r="BL3601" s="17"/>
      <c r="BN3601" s="16"/>
      <c r="BT3601" s="16"/>
      <c r="BU3601" s="16"/>
      <c r="BV3601" s="16"/>
      <c r="BY3601" s="16"/>
      <c r="BZ3601" s="16"/>
      <c r="CA3601" s="16"/>
      <c r="CH3601" s="16"/>
      <c r="CI3601" s="16"/>
    </row>
    <row r="3602" spans="6:87" x14ac:dyDescent="0.25">
      <c r="F3602" s="16"/>
      <c r="G3602" s="16"/>
      <c r="U3602" s="16"/>
      <c r="V3602" s="16"/>
      <c r="W3602" s="16"/>
      <c r="Y3602" s="16"/>
      <c r="Z3602" s="16"/>
      <c r="AA3602" s="16"/>
      <c r="AB3602" s="17"/>
      <c r="AC3602" s="16"/>
      <c r="AE3602" s="16"/>
      <c r="AG3602" s="17"/>
      <c r="AH3602" s="16"/>
      <c r="AJ3602" s="16"/>
      <c r="AL3602" s="17"/>
      <c r="AM3602" s="16"/>
      <c r="AO3602" s="16"/>
      <c r="AQ3602" s="16"/>
      <c r="AS3602" s="16"/>
      <c r="AU3602" s="16"/>
      <c r="AW3602" s="16"/>
      <c r="AY3602" s="16"/>
      <c r="BA3602" s="16"/>
      <c r="BC3602" s="16"/>
      <c r="BE3602" s="16"/>
      <c r="BF3602" s="17"/>
      <c r="BG3602" s="16"/>
      <c r="BI3602" s="17"/>
      <c r="BJ3602" s="17"/>
      <c r="BK3602" s="17"/>
      <c r="BL3602" s="17"/>
      <c r="BN3602" s="16"/>
      <c r="BT3602" s="16"/>
      <c r="BU3602" s="16"/>
      <c r="BV3602" s="16"/>
      <c r="BY3602" s="16"/>
      <c r="BZ3602" s="16"/>
      <c r="CA3602" s="16"/>
      <c r="CH3602" s="16"/>
      <c r="CI3602" s="16"/>
    </row>
    <row r="3603" spans="6:87" x14ac:dyDescent="0.25">
      <c r="F3603" s="16"/>
      <c r="G3603" s="16"/>
      <c r="U3603" s="16"/>
      <c r="V3603" s="16"/>
      <c r="W3603" s="16"/>
      <c r="Y3603" s="16"/>
      <c r="Z3603" s="16"/>
      <c r="AA3603" s="16"/>
      <c r="AB3603" s="17"/>
      <c r="AC3603" s="16"/>
      <c r="AE3603" s="16"/>
      <c r="AG3603" s="17"/>
      <c r="AH3603" s="16"/>
      <c r="AJ3603" s="16"/>
      <c r="AL3603" s="17"/>
      <c r="AM3603" s="16"/>
      <c r="AO3603" s="16"/>
      <c r="AQ3603" s="16"/>
      <c r="AS3603" s="16"/>
      <c r="AU3603" s="16"/>
      <c r="AW3603" s="16"/>
      <c r="AY3603" s="16"/>
      <c r="BA3603" s="16"/>
      <c r="BC3603" s="16"/>
      <c r="BE3603" s="16"/>
      <c r="BF3603" s="17"/>
      <c r="BG3603" s="16"/>
      <c r="BI3603" s="17"/>
      <c r="BJ3603" s="17"/>
      <c r="BK3603" s="17"/>
      <c r="BL3603" s="17"/>
      <c r="BN3603" s="16"/>
      <c r="BT3603" s="16"/>
      <c r="BU3603" s="16"/>
      <c r="BV3603" s="16"/>
      <c r="BY3603" s="16"/>
      <c r="BZ3603" s="16"/>
      <c r="CA3603" s="16"/>
      <c r="CH3603" s="16"/>
      <c r="CI3603" s="16"/>
    </row>
    <row r="3604" spans="6:87" x14ac:dyDescent="0.25">
      <c r="F3604" s="16"/>
      <c r="G3604" s="16"/>
      <c r="U3604" s="16"/>
      <c r="V3604" s="16"/>
      <c r="W3604" s="16"/>
      <c r="Y3604" s="16"/>
      <c r="Z3604" s="16"/>
      <c r="AA3604" s="16"/>
      <c r="AB3604" s="17"/>
      <c r="AC3604" s="16"/>
      <c r="AE3604" s="16"/>
      <c r="AG3604" s="17"/>
      <c r="AH3604" s="16"/>
      <c r="AJ3604" s="16"/>
      <c r="AL3604" s="17"/>
      <c r="AM3604" s="16"/>
      <c r="AO3604" s="16"/>
      <c r="AQ3604" s="16"/>
      <c r="AS3604" s="16"/>
      <c r="AU3604" s="16"/>
      <c r="AW3604" s="16"/>
      <c r="AY3604" s="16"/>
      <c r="BA3604" s="16"/>
      <c r="BC3604" s="16"/>
      <c r="BE3604" s="16"/>
      <c r="BF3604" s="17"/>
      <c r="BG3604" s="16"/>
      <c r="BI3604" s="17"/>
      <c r="BJ3604" s="17"/>
      <c r="BK3604" s="17"/>
      <c r="BL3604" s="17"/>
      <c r="BN3604" s="16"/>
      <c r="BT3604" s="16"/>
      <c r="BU3604" s="16"/>
      <c r="BV3604" s="16"/>
      <c r="BY3604" s="16"/>
      <c r="BZ3604" s="16"/>
      <c r="CA3604" s="16"/>
      <c r="CH3604" s="16"/>
      <c r="CI3604" s="16"/>
    </row>
    <row r="3605" spans="6:87" x14ac:dyDescent="0.25">
      <c r="F3605" s="16"/>
      <c r="G3605" s="16"/>
      <c r="U3605" s="16"/>
      <c r="V3605" s="16"/>
      <c r="W3605" s="16"/>
      <c r="Y3605" s="16"/>
      <c r="Z3605" s="16"/>
      <c r="AA3605" s="16"/>
      <c r="AB3605" s="17"/>
      <c r="AC3605" s="16"/>
      <c r="AE3605" s="16"/>
      <c r="AG3605" s="17"/>
      <c r="AH3605" s="16"/>
      <c r="AJ3605" s="16"/>
      <c r="AL3605" s="17"/>
      <c r="AM3605" s="16"/>
      <c r="AO3605" s="16"/>
      <c r="AQ3605" s="16"/>
      <c r="AS3605" s="16"/>
      <c r="AU3605" s="16"/>
      <c r="AW3605" s="16"/>
      <c r="AY3605" s="16"/>
      <c r="BA3605" s="16"/>
      <c r="BC3605" s="16"/>
      <c r="BE3605" s="16"/>
      <c r="BF3605" s="17"/>
      <c r="BG3605" s="16"/>
      <c r="BI3605" s="17"/>
      <c r="BJ3605" s="17"/>
      <c r="BK3605" s="17"/>
      <c r="BL3605" s="17"/>
      <c r="BN3605" s="16"/>
      <c r="BT3605" s="16"/>
      <c r="BU3605" s="16"/>
      <c r="BV3605" s="16"/>
      <c r="BY3605" s="16"/>
      <c r="BZ3605" s="16"/>
      <c r="CA3605" s="16"/>
      <c r="CH3605" s="16"/>
      <c r="CI3605" s="16"/>
    </row>
    <row r="3606" spans="6:87" x14ac:dyDescent="0.25">
      <c r="F3606" s="16"/>
      <c r="G3606" s="16"/>
      <c r="U3606" s="16"/>
      <c r="V3606" s="16"/>
      <c r="W3606" s="16"/>
      <c r="Y3606" s="16"/>
      <c r="Z3606" s="16"/>
      <c r="AA3606" s="16"/>
      <c r="AB3606" s="17"/>
      <c r="AC3606" s="16"/>
      <c r="AE3606" s="16"/>
      <c r="AG3606" s="17"/>
      <c r="AH3606" s="16"/>
      <c r="AJ3606" s="16"/>
      <c r="AL3606" s="17"/>
      <c r="AM3606" s="16"/>
      <c r="AO3606" s="16"/>
      <c r="AQ3606" s="16"/>
      <c r="AS3606" s="16"/>
      <c r="AU3606" s="16"/>
      <c r="AW3606" s="16"/>
      <c r="AY3606" s="16"/>
      <c r="BA3606" s="16"/>
      <c r="BC3606" s="16"/>
      <c r="BE3606" s="16"/>
      <c r="BF3606" s="17"/>
      <c r="BG3606" s="16"/>
      <c r="BI3606" s="17"/>
      <c r="BJ3606" s="17"/>
      <c r="BK3606" s="17"/>
      <c r="BL3606" s="17"/>
      <c r="BN3606" s="16"/>
      <c r="BT3606" s="16"/>
      <c r="BU3606" s="16"/>
      <c r="BV3606" s="16"/>
      <c r="BY3606" s="16"/>
      <c r="BZ3606" s="16"/>
      <c r="CA3606" s="16"/>
      <c r="CH3606" s="16"/>
      <c r="CI3606" s="16"/>
    </row>
    <row r="3607" spans="6:87" x14ac:dyDescent="0.25">
      <c r="F3607" s="16"/>
      <c r="G3607" s="16"/>
      <c r="U3607" s="16"/>
      <c r="V3607" s="16"/>
      <c r="W3607" s="16"/>
      <c r="Y3607" s="16"/>
      <c r="Z3607" s="16"/>
      <c r="AA3607" s="16"/>
      <c r="AB3607" s="17"/>
      <c r="AC3607" s="16"/>
      <c r="AE3607" s="16"/>
      <c r="AG3607" s="17"/>
      <c r="AH3607" s="16"/>
      <c r="AJ3607" s="16"/>
      <c r="AL3607" s="17"/>
      <c r="AM3607" s="16"/>
      <c r="AO3607" s="16"/>
      <c r="AQ3607" s="16"/>
      <c r="AS3607" s="16"/>
      <c r="AU3607" s="16"/>
      <c r="AW3607" s="16"/>
      <c r="AY3607" s="16"/>
      <c r="BA3607" s="16"/>
      <c r="BC3607" s="16"/>
      <c r="BE3607" s="16"/>
      <c r="BF3607" s="17"/>
      <c r="BG3607" s="16"/>
      <c r="BI3607" s="17"/>
      <c r="BJ3607" s="17"/>
      <c r="BK3607" s="17"/>
      <c r="BL3607" s="17"/>
      <c r="BN3607" s="16"/>
      <c r="BT3607" s="16"/>
      <c r="BU3607" s="16"/>
      <c r="BV3607" s="16"/>
      <c r="BY3607" s="16"/>
      <c r="BZ3607" s="16"/>
      <c r="CA3607" s="16"/>
      <c r="CH3607" s="16"/>
      <c r="CI3607" s="16"/>
    </row>
    <row r="3608" spans="6:87" x14ac:dyDescent="0.25">
      <c r="F3608" s="16"/>
      <c r="G3608" s="16"/>
      <c r="U3608" s="16"/>
      <c r="V3608" s="16"/>
      <c r="W3608" s="16"/>
      <c r="Y3608" s="16"/>
      <c r="Z3608" s="16"/>
      <c r="AA3608" s="16"/>
      <c r="AB3608" s="17"/>
      <c r="AC3608" s="16"/>
      <c r="AE3608" s="16"/>
      <c r="AG3608" s="17"/>
      <c r="AH3608" s="16"/>
      <c r="AJ3608" s="16"/>
      <c r="AL3608" s="17"/>
      <c r="AM3608" s="16"/>
      <c r="AO3608" s="16"/>
      <c r="AQ3608" s="16"/>
      <c r="AS3608" s="16"/>
      <c r="AU3608" s="16"/>
      <c r="AW3608" s="16"/>
      <c r="AY3608" s="16"/>
      <c r="BA3608" s="16"/>
      <c r="BC3608" s="16"/>
      <c r="BE3608" s="16"/>
      <c r="BF3608" s="17"/>
      <c r="BG3608" s="16"/>
      <c r="BI3608" s="17"/>
      <c r="BJ3608" s="17"/>
      <c r="BK3608" s="17"/>
      <c r="BL3608" s="17"/>
      <c r="BN3608" s="16"/>
      <c r="BT3608" s="16"/>
      <c r="BU3608" s="16"/>
      <c r="BV3608" s="16"/>
      <c r="BY3608" s="16"/>
      <c r="BZ3608" s="16"/>
      <c r="CA3608" s="16"/>
      <c r="CH3608" s="16"/>
      <c r="CI3608" s="16"/>
    </row>
    <row r="3609" spans="6:87" x14ac:dyDescent="0.25">
      <c r="F3609" s="16"/>
      <c r="G3609" s="16"/>
      <c r="U3609" s="16"/>
      <c r="V3609" s="16"/>
      <c r="W3609" s="16"/>
      <c r="Y3609" s="16"/>
      <c r="Z3609" s="16"/>
      <c r="AA3609" s="16"/>
      <c r="AB3609" s="17"/>
      <c r="AC3609" s="16"/>
      <c r="AE3609" s="16"/>
      <c r="AG3609" s="17"/>
      <c r="AH3609" s="16"/>
      <c r="AJ3609" s="16"/>
      <c r="AL3609" s="17"/>
      <c r="AM3609" s="16"/>
      <c r="AO3609" s="16"/>
      <c r="AQ3609" s="16"/>
      <c r="AS3609" s="16"/>
      <c r="AU3609" s="16"/>
      <c r="AW3609" s="16"/>
      <c r="AY3609" s="16"/>
      <c r="BA3609" s="16"/>
      <c r="BC3609" s="16"/>
      <c r="BE3609" s="16"/>
      <c r="BF3609" s="17"/>
      <c r="BG3609" s="16"/>
      <c r="BI3609" s="17"/>
      <c r="BJ3609" s="17"/>
      <c r="BK3609" s="17"/>
      <c r="BL3609" s="17"/>
      <c r="BN3609" s="16"/>
      <c r="BT3609" s="16"/>
      <c r="BU3609" s="16"/>
      <c r="BV3609" s="16"/>
      <c r="BY3609" s="16"/>
      <c r="BZ3609" s="16"/>
      <c r="CA3609" s="16"/>
      <c r="CH3609" s="16"/>
      <c r="CI3609" s="16"/>
    </row>
    <row r="3610" spans="6:87" x14ac:dyDescent="0.25">
      <c r="F3610" s="16"/>
      <c r="G3610" s="16"/>
      <c r="U3610" s="16"/>
      <c r="V3610" s="16"/>
      <c r="W3610" s="16"/>
      <c r="Y3610" s="16"/>
      <c r="Z3610" s="16"/>
      <c r="AA3610" s="16"/>
      <c r="AB3610" s="17"/>
      <c r="AC3610" s="16"/>
      <c r="AE3610" s="16"/>
      <c r="AG3610" s="17"/>
      <c r="AH3610" s="16"/>
      <c r="AJ3610" s="16"/>
      <c r="AL3610" s="17"/>
      <c r="AM3610" s="16"/>
      <c r="AO3610" s="16"/>
      <c r="AQ3610" s="16"/>
      <c r="AS3610" s="16"/>
      <c r="AU3610" s="16"/>
      <c r="AW3610" s="16"/>
      <c r="AY3610" s="16"/>
      <c r="BA3610" s="16"/>
      <c r="BC3610" s="16"/>
      <c r="BE3610" s="16"/>
      <c r="BF3610" s="17"/>
      <c r="BG3610" s="16"/>
      <c r="BI3610" s="17"/>
      <c r="BJ3610" s="17"/>
      <c r="BK3610" s="17"/>
      <c r="BL3610" s="17"/>
      <c r="BN3610" s="16"/>
      <c r="BT3610" s="16"/>
      <c r="BU3610" s="16"/>
      <c r="BV3610" s="16"/>
      <c r="BY3610" s="16"/>
      <c r="BZ3610" s="16"/>
      <c r="CA3610" s="16"/>
      <c r="CH3610" s="16"/>
      <c r="CI3610" s="16"/>
    </row>
    <row r="3611" spans="6:87" x14ac:dyDescent="0.25">
      <c r="F3611" s="16"/>
      <c r="G3611" s="16"/>
      <c r="U3611" s="16"/>
      <c r="V3611" s="16"/>
      <c r="W3611" s="16"/>
      <c r="Y3611" s="16"/>
      <c r="Z3611" s="16"/>
      <c r="AA3611" s="16"/>
      <c r="AB3611" s="17"/>
      <c r="AC3611" s="16"/>
      <c r="AE3611" s="16"/>
      <c r="AG3611" s="17"/>
      <c r="AH3611" s="16"/>
      <c r="AJ3611" s="16"/>
      <c r="AL3611" s="17"/>
      <c r="AM3611" s="16"/>
      <c r="AO3611" s="16"/>
      <c r="AQ3611" s="16"/>
      <c r="AS3611" s="16"/>
      <c r="AU3611" s="16"/>
      <c r="AW3611" s="16"/>
      <c r="AY3611" s="16"/>
      <c r="BA3611" s="16"/>
      <c r="BC3611" s="16"/>
      <c r="BE3611" s="16"/>
      <c r="BF3611" s="17"/>
      <c r="BG3611" s="16"/>
      <c r="BI3611" s="17"/>
      <c r="BJ3611" s="17"/>
      <c r="BK3611" s="17"/>
      <c r="BL3611" s="17"/>
      <c r="BN3611" s="16"/>
      <c r="BT3611" s="16"/>
      <c r="BU3611" s="16"/>
      <c r="BV3611" s="16"/>
      <c r="BY3611" s="16"/>
      <c r="BZ3611" s="16"/>
      <c r="CA3611" s="16"/>
      <c r="CH3611" s="16"/>
      <c r="CI3611" s="16"/>
    </row>
    <row r="3612" spans="6:87" x14ac:dyDescent="0.25">
      <c r="F3612" s="16"/>
      <c r="G3612" s="16"/>
      <c r="U3612" s="16"/>
      <c r="V3612" s="16"/>
      <c r="W3612" s="16"/>
      <c r="Y3612" s="16"/>
      <c r="Z3612" s="16"/>
      <c r="AA3612" s="16"/>
      <c r="AB3612" s="17"/>
      <c r="AC3612" s="16"/>
      <c r="AE3612" s="16"/>
      <c r="AG3612" s="17"/>
      <c r="AH3612" s="16"/>
      <c r="AJ3612" s="16"/>
      <c r="AL3612" s="17"/>
      <c r="AM3612" s="16"/>
      <c r="AO3612" s="16"/>
      <c r="AQ3612" s="16"/>
      <c r="AS3612" s="16"/>
      <c r="AU3612" s="16"/>
      <c r="AW3612" s="16"/>
      <c r="AY3612" s="16"/>
      <c r="BA3612" s="16"/>
      <c r="BC3612" s="16"/>
      <c r="BE3612" s="16"/>
      <c r="BF3612" s="17"/>
      <c r="BG3612" s="16"/>
      <c r="BI3612" s="17"/>
      <c r="BJ3612" s="17"/>
      <c r="BK3612" s="17"/>
      <c r="BL3612" s="17"/>
      <c r="BN3612" s="16"/>
      <c r="BT3612" s="16"/>
      <c r="BU3612" s="16"/>
      <c r="BV3612" s="16"/>
      <c r="BY3612" s="16"/>
      <c r="BZ3612" s="16"/>
      <c r="CA3612" s="16"/>
      <c r="CH3612" s="16"/>
      <c r="CI3612" s="16"/>
    </row>
    <row r="3613" spans="6:87" x14ac:dyDescent="0.25">
      <c r="F3613" s="16"/>
      <c r="G3613" s="16"/>
      <c r="U3613" s="16"/>
      <c r="V3613" s="16"/>
      <c r="W3613" s="16"/>
      <c r="Y3613" s="16"/>
      <c r="Z3613" s="16"/>
      <c r="AA3613" s="16"/>
      <c r="AB3613" s="17"/>
      <c r="AC3613" s="16"/>
      <c r="AE3613" s="16"/>
      <c r="AG3613" s="17"/>
      <c r="AH3613" s="16"/>
      <c r="AJ3613" s="16"/>
      <c r="AL3613" s="17"/>
      <c r="AM3613" s="16"/>
      <c r="AO3613" s="16"/>
      <c r="AQ3613" s="16"/>
      <c r="AS3613" s="16"/>
      <c r="AU3613" s="16"/>
      <c r="AW3613" s="16"/>
      <c r="AY3613" s="16"/>
      <c r="BA3613" s="16"/>
      <c r="BC3613" s="16"/>
      <c r="BE3613" s="16"/>
      <c r="BF3613" s="17"/>
      <c r="BG3613" s="16"/>
      <c r="BI3613" s="17"/>
      <c r="BJ3613" s="17"/>
      <c r="BK3613" s="17"/>
      <c r="BL3613" s="17"/>
      <c r="BN3613" s="16"/>
      <c r="BT3613" s="16"/>
      <c r="BU3613" s="16"/>
      <c r="BV3613" s="16"/>
      <c r="BY3613" s="16"/>
      <c r="BZ3613" s="16"/>
      <c r="CA3613" s="16"/>
      <c r="CH3613" s="16"/>
      <c r="CI3613" s="16"/>
    </row>
    <row r="3614" spans="6:87" x14ac:dyDescent="0.25">
      <c r="F3614" s="16"/>
      <c r="G3614" s="16"/>
      <c r="U3614" s="16"/>
      <c r="V3614" s="16"/>
      <c r="W3614" s="16"/>
      <c r="Y3614" s="16"/>
      <c r="Z3614" s="16"/>
      <c r="AA3614" s="16"/>
      <c r="AB3614" s="17"/>
      <c r="AC3614" s="16"/>
      <c r="AE3614" s="16"/>
      <c r="AG3614" s="17"/>
      <c r="AH3614" s="16"/>
      <c r="AJ3614" s="16"/>
      <c r="AL3614" s="17"/>
      <c r="AM3614" s="16"/>
      <c r="AO3614" s="16"/>
      <c r="AQ3614" s="16"/>
      <c r="AS3614" s="16"/>
      <c r="AU3614" s="16"/>
      <c r="AW3614" s="16"/>
      <c r="AY3614" s="16"/>
      <c r="BA3614" s="16"/>
      <c r="BC3614" s="16"/>
      <c r="BE3614" s="16"/>
      <c r="BF3614" s="17"/>
      <c r="BG3614" s="16"/>
      <c r="BI3614" s="17"/>
      <c r="BJ3614" s="17"/>
      <c r="BK3614" s="17"/>
      <c r="BL3614" s="17"/>
      <c r="BN3614" s="16"/>
      <c r="BT3614" s="16"/>
      <c r="BU3614" s="16"/>
      <c r="BV3614" s="16"/>
      <c r="BY3614" s="16"/>
      <c r="BZ3614" s="16"/>
      <c r="CA3614" s="16"/>
      <c r="CH3614" s="16"/>
      <c r="CI3614" s="16"/>
    </row>
    <row r="3615" spans="6:87" x14ac:dyDescent="0.25">
      <c r="F3615" s="16"/>
      <c r="G3615" s="16"/>
      <c r="U3615" s="16"/>
      <c r="V3615" s="16"/>
      <c r="W3615" s="16"/>
      <c r="Y3615" s="16"/>
      <c r="Z3615" s="16"/>
      <c r="AA3615" s="16"/>
      <c r="AB3615" s="17"/>
      <c r="AC3615" s="16"/>
      <c r="AE3615" s="16"/>
      <c r="AG3615" s="17"/>
      <c r="AH3615" s="16"/>
      <c r="AJ3615" s="16"/>
      <c r="AL3615" s="17"/>
      <c r="AM3615" s="16"/>
      <c r="AO3615" s="16"/>
      <c r="AQ3615" s="16"/>
      <c r="AS3615" s="16"/>
      <c r="AU3615" s="16"/>
      <c r="AW3615" s="16"/>
      <c r="AY3615" s="16"/>
      <c r="BA3615" s="16"/>
      <c r="BC3615" s="16"/>
      <c r="BE3615" s="16"/>
      <c r="BF3615" s="17"/>
      <c r="BG3615" s="16"/>
      <c r="BI3615" s="17"/>
      <c r="BJ3615" s="17"/>
      <c r="BK3615" s="17"/>
      <c r="BL3615" s="17"/>
      <c r="BN3615" s="16"/>
      <c r="BT3615" s="16"/>
      <c r="BU3615" s="16"/>
      <c r="BV3615" s="16"/>
      <c r="BY3615" s="16"/>
      <c r="BZ3615" s="16"/>
      <c r="CA3615" s="16"/>
      <c r="CH3615" s="16"/>
      <c r="CI3615" s="16"/>
    </row>
    <row r="3616" spans="6:87" x14ac:dyDescent="0.25">
      <c r="F3616" s="16"/>
      <c r="G3616" s="16"/>
      <c r="U3616" s="16"/>
      <c r="V3616" s="16"/>
      <c r="W3616" s="16"/>
      <c r="Y3616" s="16"/>
      <c r="Z3616" s="16"/>
      <c r="AA3616" s="16"/>
      <c r="AB3616" s="17"/>
      <c r="AC3616" s="16"/>
      <c r="AE3616" s="16"/>
      <c r="AG3616" s="17"/>
      <c r="AH3616" s="16"/>
      <c r="AJ3616" s="16"/>
      <c r="AL3616" s="17"/>
      <c r="AM3616" s="16"/>
      <c r="AO3616" s="16"/>
      <c r="AQ3616" s="16"/>
      <c r="AS3616" s="16"/>
      <c r="AU3616" s="16"/>
      <c r="AW3616" s="16"/>
      <c r="AY3616" s="16"/>
      <c r="BA3616" s="16"/>
      <c r="BC3616" s="16"/>
      <c r="BE3616" s="16"/>
      <c r="BF3616" s="17"/>
      <c r="BG3616" s="16"/>
      <c r="BI3616" s="17"/>
      <c r="BJ3616" s="17"/>
      <c r="BK3616" s="17"/>
      <c r="BL3616" s="17"/>
      <c r="BN3616" s="16"/>
      <c r="BT3616" s="16"/>
      <c r="BU3616" s="16"/>
      <c r="BV3616" s="16"/>
      <c r="BY3616" s="16"/>
      <c r="BZ3616" s="16"/>
      <c r="CA3616" s="16"/>
      <c r="CH3616" s="16"/>
      <c r="CI3616" s="16"/>
    </row>
    <row r="3617" spans="6:87" x14ac:dyDescent="0.25">
      <c r="F3617" s="16"/>
      <c r="G3617" s="16"/>
      <c r="U3617" s="16"/>
      <c r="V3617" s="16"/>
      <c r="W3617" s="16"/>
      <c r="Y3617" s="16"/>
      <c r="Z3617" s="16"/>
      <c r="AA3617" s="16"/>
      <c r="AB3617" s="17"/>
      <c r="AC3617" s="16"/>
      <c r="AE3617" s="16"/>
      <c r="AG3617" s="17"/>
      <c r="AH3617" s="16"/>
      <c r="AJ3617" s="16"/>
      <c r="AL3617" s="17"/>
      <c r="AM3617" s="16"/>
      <c r="AO3617" s="16"/>
      <c r="AQ3617" s="16"/>
      <c r="AS3617" s="16"/>
      <c r="AU3617" s="16"/>
      <c r="AW3617" s="16"/>
      <c r="AY3617" s="16"/>
      <c r="BA3617" s="16"/>
      <c r="BC3617" s="16"/>
      <c r="BE3617" s="16"/>
      <c r="BF3617" s="17"/>
      <c r="BG3617" s="16"/>
      <c r="BI3617" s="17"/>
      <c r="BJ3617" s="17"/>
      <c r="BK3617" s="17"/>
      <c r="BL3617" s="17"/>
      <c r="BN3617" s="16"/>
      <c r="BT3617" s="16"/>
      <c r="BU3617" s="16"/>
      <c r="BV3617" s="16"/>
      <c r="BY3617" s="16"/>
      <c r="BZ3617" s="16"/>
      <c r="CA3617" s="16"/>
      <c r="CH3617" s="16"/>
      <c r="CI3617" s="16"/>
    </row>
    <row r="3618" spans="6:87" x14ac:dyDescent="0.25">
      <c r="F3618" s="16"/>
      <c r="G3618" s="16"/>
      <c r="U3618" s="16"/>
      <c r="V3618" s="16"/>
      <c r="W3618" s="16"/>
      <c r="Y3618" s="16"/>
      <c r="Z3618" s="16"/>
      <c r="AA3618" s="16"/>
      <c r="AB3618" s="17"/>
      <c r="AC3618" s="16"/>
      <c r="AE3618" s="16"/>
      <c r="AG3618" s="17"/>
      <c r="AH3618" s="16"/>
      <c r="AJ3618" s="16"/>
      <c r="AL3618" s="17"/>
      <c r="AM3618" s="16"/>
      <c r="AO3618" s="16"/>
      <c r="AQ3618" s="16"/>
      <c r="AS3618" s="16"/>
      <c r="AU3618" s="16"/>
      <c r="AW3618" s="16"/>
      <c r="AY3618" s="16"/>
      <c r="BA3618" s="16"/>
      <c r="BC3618" s="16"/>
      <c r="BE3618" s="16"/>
      <c r="BF3618" s="17"/>
      <c r="BG3618" s="16"/>
      <c r="BI3618" s="17"/>
      <c r="BJ3618" s="17"/>
      <c r="BK3618" s="17"/>
      <c r="BL3618" s="17"/>
      <c r="BN3618" s="16"/>
      <c r="BT3618" s="16"/>
      <c r="BU3618" s="16"/>
      <c r="BV3618" s="16"/>
      <c r="BY3618" s="16"/>
      <c r="BZ3618" s="16"/>
      <c r="CA3618" s="16"/>
      <c r="CH3618" s="16"/>
      <c r="CI3618" s="16"/>
    </row>
    <row r="3619" spans="6:87" x14ac:dyDescent="0.25">
      <c r="F3619" s="16"/>
      <c r="G3619" s="16"/>
      <c r="U3619" s="16"/>
      <c r="V3619" s="16"/>
      <c r="W3619" s="16"/>
      <c r="Y3619" s="16"/>
      <c r="Z3619" s="16"/>
      <c r="AA3619" s="16"/>
      <c r="AB3619" s="17"/>
      <c r="AC3619" s="16"/>
      <c r="AE3619" s="16"/>
      <c r="AG3619" s="17"/>
      <c r="AH3619" s="16"/>
      <c r="AJ3619" s="16"/>
      <c r="AL3619" s="17"/>
      <c r="AM3619" s="16"/>
      <c r="AO3619" s="16"/>
      <c r="AQ3619" s="16"/>
      <c r="AS3619" s="16"/>
      <c r="AU3619" s="16"/>
      <c r="AW3619" s="16"/>
      <c r="AY3619" s="16"/>
      <c r="BA3619" s="16"/>
      <c r="BC3619" s="16"/>
      <c r="BE3619" s="16"/>
      <c r="BF3619" s="17"/>
      <c r="BG3619" s="16"/>
      <c r="BI3619" s="17"/>
      <c r="BJ3619" s="17"/>
      <c r="BK3619" s="17"/>
      <c r="BL3619" s="17"/>
      <c r="BN3619" s="16"/>
      <c r="BT3619" s="16"/>
      <c r="BU3619" s="16"/>
      <c r="BV3619" s="16"/>
      <c r="BY3619" s="16"/>
      <c r="BZ3619" s="16"/>
      <c r="CA3619" s="16"/>
      <c r="CH3619" s="16"/>
      <c r="CI3619" s="16"/>
    </row>
    <row r="3620" spans="6:87" x14ac:dyDescent="0.25">
      <c r="F3620" s="16"/>
      <c r="G3620" s="16"/>
      <c r="U3620" s="16"/>
      <c r="V3620" s="16"/>
      <c r="W3620" s="16"/>
      <c r="Y3620" s="16"/>
      <c r="Z3620" s="16"/>
      <c r="AA3620" s="16"/>
      <c r="AB3620" s="17"/>
      <c r="AC3620" s="16"/>
      <c r="AE3620" s="16"/>
      <c r="AG3620" s="17"/>
      <c r="AH3620" s="16"/>
      <c r="AJ3620" s="16"/>
      <c r="AL3620" s="17"/>
      <c r="AM3620" s="16"/>
      <c r="AO3620" s="16"/>
      <c r="AQ3620" s="16"/>
      <c r="AS3620" s="16"/>
      <c r="AU3620" s="16"/>
      <c r="AW3620" s="16"/>
      <c r="AY3620" s="16"/>
      <c r="BA3620" s="16"/>
      <c r="BC3620" s="16"/>
      <c r="BE3620" s="16"/>
      <c r="BF3620" s="17"/>
      <c r="BG3620" s="16"/>
      <c r="BI3620" s="17"/>
      <c r="BJ3620" s="17"/>
      <c r="BK3620" s="17"/>
      <c r="BL3620" s="17"/>
      <c r="BN3620" s="16"/>
      <c r="BT3620" s="16"/>
      <c r="BU3620" s="16"/>
      <c r="BV3620" s="16"/>
      <c r="BY3620" s="16"/>
      <c r="BZ3620" s="16"/>
      <c r="CA3620" s="16"/>
      <c r="CH3620" s="16"/>
      <c r="CI3620" s="16"/>
    </row>
    <row r="3621" spans="6:87" x14ac:dyDescent="0.25">
      <c r="F3621" s="16"/>
      <c r="G3621" s="16"/>
      <c r="U3621" s="16"/>
      <c r="V3621" s="16"/>
      <c r="W3621" s="16"/>
      <c r="Y3621" s="16"/>
      <c r="Z3621" s="16"/>
      <c r="AA3621" s="16"/>
      <c r="AB3621" s="17"/>
      <c r="AC3621" s="16"/>
      <c r="AE3621" s="16"/>
      <c r="AG3621" s="17"/>
      <c r="AH3621" s="16"/>
      <c r="AJ3621" s="16"/>
      <c r="AL3621" s="17"/>
      <c r="AM3621" s="16"/>
      <c r="AO3621" s="16"/>
      <c r="AQ3621" s="16"/>
      <c r="AS3621" s="16"/>
      <c r="AU3621" s="16"/>
      <c r="AW3621" s="16"/>
      <c r="AY3621" s="16"/>
      <c r="BA3621" s="16"/>
      <c r="BC3621" s="16"/>
      <c r="BE3621" s="16"/>
      <c r="BF3621" s="17"/>
      <c r="BG3621" s="16"/>
      <c r="BI3621" s="17"/>
      <c r="BJ3621" s="17"/>
      <c r="BK3621" s="17"/>
      <c r="BL3621" s="17"/>
      <c r="BN3621" s="16"/>
      <c r="BT3621" s="16"/>
      <c r="BU3621" s="16"/>
      <c r="BV3621" s="16"/>
      <c r="BY3621" s="16"/>
      <c r="BZ3621" s="16"/>
      <c r="CA3621" s="16"/>
      <c r="CH3621" s="16"/>
      <c r="CI3621" s="16"/>
    </row>
    <row r="3622" spans="6:87" x14ac:dyDescent="0.25">
      <c r="F3622" s="16"/>
      <c r="G3622" s="16"/>
      <c r="U3622" s="16"/>
      <c r="V3622" s="16"/>
      <c r="W3622" s="16"/>
      <c r="Y3622" s="16"/>
      <c r="Z3622" s="16"/>
      <c r="AA3622" s="16"/>
      <c r="AB3622" s="17"/>
      <c r="AC3622" s="16"/>
      <c r="AE3622" s="16"/>
      <c r="AG3622" s="17"/>
      <c r="AH3622" s="16"/>
      <c r="AJ3622" s="16"/>
      <c r="AL3622" s="17"/>
      <c r="AM3622" s="16"/>
      <c r="AO3622" s="16"/>
      <c r="AQ3622" s="16"/>
      <c r="AS3622" s="16"/>
      <c r="AU3622" s="16"/>
      <c r="AW3622" s="16"/>
      <c r="AY3622" s="16"/>
      <c r="BA3622" s="16"/>
      <c r="BC3622" s="16"/>
      <c r="BE3622" s="16"/>
      <c r="BF3622" s="17"/>
      <c r="BG3622" s="16"/>
      <c r="BI3622" s="17"/>
      <c r="BJ3622" s="17"/>
      <c r="BK3622" s="17"/>
      <c r="BL3622" s="17"/>
      <c r="BN3622" s="16"/>
      <c r="BT3622" s="16"/>
      <c r="BU3622" s="16"/>
      <c r="BV3622" s="16"/>
      <c r="BY3622" s="16"/>
      <c r="BZ3622" s="16"/>
      <c r="CA3622" s="16"/>
      <c r="CH3622" s="16"/>
      <c r="CI3622" s="16"/>
    </row>
    <row r="3623" spans="6:87" x14ac:dyDescent="0.25">
      <c r="F3623" s="16"/>
      <c r="G3623" s="16"/>
      <c r="U3623" s="16"/>
      <c r="V3623" s="16"/>
      <c r="W3623" s="16"/>
      <c r="Y3623" s="16"/>
      <c r="Z3623" s="16"/>
      <c r="AA3623" s="16"/>
      <c r="AB3623" s="17"/>
      <c r="AC3623" s="16"/>
      <c r="AE3623" s="16"/>
      <c r="AG3623" s="17"/>
      <c r="AH3623" s="16"/>
      <c r="AJ3623" s="16"/>
      <c r="AL3623" s="17"/>
      <c r="AM3623" s="16"/>
      <c r="AO3623" s="16"/>
      <c r="AQ3623" s="16"/>
      <c r="AS3623" s="16"/>
      <c r="AU3623" s="16"/>
      <c r="AW3623" s="16"/>
      <c r="AY3623" s="16"/>
      <c r="BA3623" s="16"/>
      <c r="BC3623" s="16"/>
      <c r="BE3623" s="16"/>
      <c r="BF3623" s="17"/>
      <c r="BG3623" s="16"/>
      <c r="BI3623" s="17"/>
      <c r="BJ3623" s="17"/>
      <c r="BK3623" s="17"/>
      <c r="BL3623" s="17"/>
      <c r="BN3623" s="16"/>
      <c r="BT3623" s="16"/>
      <c r="BU3623" s="16"/>
      <c r="BV3623" s="16"/>
      <c r="BY3623" s="16"/>
      <c r="BZ3623" s="16"/>
      <c r="CA3623" s="16"/>
      <c r="CH3623" s="16"/>
      <c r="CI3623" s="16"/>
    </row>
    <row r="3624" spans="6:87" x14ac:dyDescent="0.25">
      <c r="F3624" s="16"/>
      <c r="G3624" s="16"/>
      <c r="U3624" s="16"/>
      <c r="V3624" s="16"/>
      <c r="W3624" s="16"/>
      <c r="Y3624" s="16"/>
      <c r="Z3624" s="16"/>
      <c r="AA3624" s="16"/>
      <c r="AB3624" s="17"/>
      <c r="AC3624" s="16"/>
      <c r="AE3624" s="16"/>
      <c r="AG3624" s="17"/>
      <c r="AH3624" s="16"/>
      <c r="AJ3624" s="16"/>
      <c r="AL3624" s="17"/>
      <c r="AM3624" s="16"/>
      <c r="AO3624" s="16"/>
      <c r="AQ3624" s="16"/>
      <c r="AS3624" s="16"/>
      <c r="AU3624" s="16"/>
      <c r="AW3624" s="16"/>
      <c r="AY3624" s="16"/>
      <c r="BA3624" s="16"/>
      <c r="BC3624" s="16"/>
      <c r="BE3624" s="16"/>
      <c r="BF3624" s="17"/>
      <c r="BG3624" s="16"/>
      <c r="BI3624" s="17"/>
      <c r="BJ3624" s="17"/>
      <c r="BK3624" s="17"/>
      <c r="BL3624" s="17"/>
      <c r="BN3624" s="16"/>
      <c r="BT3624" s="16"/>
      <c r="BU3624" s="16"/>
      <c r="BV3624" s="16"/>
      <c r="BY3624" s="16"/>
      <c r="BZ3624" s="16"/>
      <c r="CA3624" s="16"/>
      <c r="CH3624" s="16"/>
      <c r="CI3624" s="16"/>
    </row>
    <row r="3625" spans="6:87" x14ac:dyDescent="0.25">
      <c r="F3625" s="16"/>
      <c r="G3625" s="16"/>
      <c r="U3625" s="16"/>
      <c r="V3625" s="16"/>
      <c r="W3625" s="16"/>
      <c r="Y3625" s="16"/>
      <c r="Z3625" s="16"/>
      <c r="AA3625" s="16"/>
      <c r="AB3625" s="17"/>
      <c r="AC3625" s="16"/>
      <c r="AE3625" s="16"/>
      <c r="AG3625" s="17"/>
      <c r="AH3625" s="16"/>
      <c r="AJ3625" s="16"/>
      <c r="AL3625" s="17"/>
      <c r="AM3625" s="16"/>
      <c r="AO3625" s="16"/>
      <c r="AQ3625" s="16"/>
      <c r="AS3625" s="16"/>
      <c r="AU3625" s="16"/>
      <c r="AW3625" s="16"/>
      <c r="AY3625" s="16"/>
      <c r="BA3625" s="16"/>
      <c r="BC3625" s="16"/>
      <c r="BE3625" s="16"/>
      <c r="BF3625" s="17"/>
      <c r="BG3625" s="16"/>
      <c r="BI3625" s="17"/>
      <c r="BJ3625" s="17"/>
      <c r="BK3625" s="17"/>
      <c r="BL3625" s="17"/>
      <c r="BN3625" s="16"/>
      <c r="BT3625" s="16"/>
      <c r="BU3625" s="16"/>
      <c r="BV3625" s="16"/>
      <c r="BY3625" s="16"/>
      <c r="BZ3625" s="16"/>
      <c r="CA3625" s="16"/>
      <c r="CH3625" s="16"/>
      <c r="CI3625" s="16"/>
    </row>
    <row r="3626" spans="6:87" x14ac:dyDescent="0.25">
      <c r="F3626" s="16"/>
      <c r="G3626" s="16"/>
      <c r="U3626" s="16"/>
      <c r="V3626" s="16"/>
      <c r="W3626" s="16"/>
      <c r="Y3626" s="16"/>
      <c r="Z3626" s="16"/>
      <c r="AA3626" s="16"/>
      <c r="AB3626" s="17"/>
      <c r="AC3626" s="16"/>
      <c r="AE3626" s="16"/>
      <c r="AG3626" s="17"/>
      <c r="AH3626" s="16"/>
      <c r="AJ3626" s="16"/>
      <c r="AL3626" s="17"/>
      <c r="AM3626" s="16"/>
      <c r="AO3626" s="16"/>
      <c r="AQ3626" s="16"/>
      <c r="AS3626" s="16"/>
      <c r="AU3626" s="16"/>
      <c r="AW3626" s="16"/>
      <c r="AY3626" s="16"/>
      <c r="BA3626" s="16"/>
      <c r="BC3626" s="16"/>
      <c r="BE3626" s="16"/>
      <c r="BF3626" s="17"/>
      <c r="BG3626" s="16"/>
      <c r="BI3626" s="17"/>
      <c r="BJ3626" s="17"/>
      <c r="BK3626" s="17"/>
      <c r="BL3626" s="17"/>
      <c r="BN3626" s="16"/>
      <c r="BT3626" s="16"/>
      <c r="BU3626" s="16"/>
      <c r="BV3626" s="16"/>
      <c r="BY3626" s="16"/>
      <c r="BZ3626" s="16"/>
      <c r="CA3626" s="16"/>
      <c r="CH3626" s="16"/>
      <c r="CI3626" s="16"/>
    </row>
    <row r="3627" spans="6:87" x14ac:dyDescent="0.25">
      <c r="F3627" s="16"/>
      <c r="G3627" s="16"/>
      <c r="U3627" s="16"/>
      <c r="V3627" s="16"/>
      <c r="W3627" s="16"/>
      <c r="Y3627" s="16"/>
      <c r="Z3627" s="16"/>
      <c r="AA3627" s="16"/>
      <c r="AB3627" s="17"/>
      <c r="AC3627" s="16"/>
      <c r="AE3627" s="16"/>
      <c r="AG3627" s="17"/>
      <c r="AH3627" s="16"/>
      <c r="AJ3627" s="16"/>
      <c r="AL3627" s="17"/>
      <c r="AM3627" s="16"/>
      <c r="AO3627" s="16"/>
      <c r="AQ3627" s="16"/>
      <c r="AS3627" s="16"/>
      <c r="AU3627" s="16"/>
      <c r="AW3627" s="16"/>
      <c r="AY3627" s="16"/>
      <c r="BA3627" s="16"/>
      <c r="BC3627" s="16"/>
      <c r="BE3627" s="16"/>
      <c r="BF3627" s="17"/>
      <c r="BG3627" s="16"/>
      <c r="BI3627" s="17"/>
      <c r="BJ3627" s="17"/>
      <c r="BK3627" s="17"/>
      <c r="BL3627" s="17"/>
      <c r="BN3627" s="16"/>
      <c r="BT3627" s="16"/>
      <c r="BU3627" s="16"/>
      <c r="BV3627" s="16"/>
      <c r="BY3627" s="16"/>
      <c r="BZ3627" s="16"/>
      <c r="CA3627" s="16"/>
      <c r="CH3627" s="16"/>
      <c r="CI3627" s="16"/>
    </row>
    <row r="3628" spans="6:87" x14ac:dyDescent="0.25">
      <c r="F3628" s="16"/>
      <c r="G3628" s="16"/>
      <c r="U3628" s="16"/>
      <c r="V3628" s="16"/>
      <c r="W3628" s="16"/>
      <c r="Y3628" s="16"/>
      <c r="Z3628" s="16"/>
      <c r="AA3628" s="16"/>
      <c r="AB3628" s="17"/>
      <c r="AC3628" s="16"/>
      <c r="AE3628" s="16"/>
      <c r="AG3628" s="17"/>
      <c r="AH3628" s="16"/>
      <c r="AJ3628" s="16"/>
      <c r="AL3628" s="17"/>
      <c r="AM3628" s="16"/>
      <c r="AO3628" s="16"/>
      <c r="AQ3628" s="16"/>
      <c r="AS3628" s="16"/>
      <c r="AU3628" s="16"/>
      <c r="AW3628" s="16"/>
      <c r="AY3628" s="16"/>
      <c r="BA3628" s="16"/>
      <c r="BC3628" s="16"/>
      <c r="BE3628" s="16"/>
      <c r="BF3628" s="17"/>
      <c r="BG3628" s="16"/>
      <c r="BI3628" s="17"/>
      <c r="BJ3628" s="17"/>
      <c r="BK3628" s="17"/>
      <c r="BL3628" s="17"/>
      <c r="BN3628" s="16"/>
      <c r="BT3628" s="16"/>
      <c r="BU3628" s="16"/>
      <c r="BV3628" s="16"/>
      <c r="BY3628" s="16"/>
      <c r="BZ3628" s="16"/>
      <c r="CA3628" s="16"/>
      <c r="CH3628" s="16"/>
      <c r="CI3628" s="16"/>
    </row>
    <row r="3629" spans="6:87" x14ac:dyDescent="0.25">
      <c r="F3629" s="16"/>
      <c r="G3629" s="16"/>
      <c r="U3629" s="16"/>
      <c r="V3629" s="16"/>
      <c r="W3629" s="16"/>
      <c r="Y3629" s="16"/>
      <c r="Z3629" s="16"/>
      <c r="AA3629" s="16"/>
      <c r="AB3629" s="17"/>
      <c r="AC3629" s="16"/>
      <c r="AE3629" s="16"/>
      <c r="AG3629" s="17"/>
      <c r="AH3629" s="16"/>
      <c r="AJ3629" s="16"/>
      <c r="AL3629" s="17"/>
      <c r="AM3629" s="16"/>
      <c r="AO3629" s="16"/>
      <c r="AQ3629" s="16"/>
      <c r="AS3629" s="16"/>
      <c r="AU3629" s="16"/>
      <c r="AW3629" s="16"/>
      <c r="AY3629" s="16"/>
      <c r="BA3629" s="16"/>
      <c r="BC3629" s="16"/>
      <c r="BE3629" s="16"/>
      <c r="BF3629" s="17"/>
      <c r="BG3629" s="16"/>
      <c r="BI3629" s="17"/>
      <c r="BJ3629" s="17"/>
      <c r="BK3629" s="17"/>
      <c r="BL3629" s="17"/>
      <c r="BN3629" s="16"/>
      <c r="BT3629" s="16"/>
      <c r="BU3629" s="16"/>
      <c r="BV3629" s="16"/>
      <c r="BY3629" s="16"/>
      <c r="BZ3629" s="16"/>
      <c r="CA3629" s="16"/>
      <c r="CH3629" s="16"/>
      <c r="CI3629" s="16"/>
    </row>
    <row r="3630" spans="6:87" x14ac:dyDescent="0.25">
      <c r="F3630" s="16"/>
      <c r="G3630" s="16"/>
      <c r="U3630" s="16"/>
      <c r="V3630" s="16"/>
      <c r="W3630" s="16"/>
      <c r="Y3630" s="16"/>
      <c r="Z3630" s="16"/>
      <c r="AA3630" s="16"/>
      <c r="AB3630" s="17"/>
      <c r="AC3630" s="16"/>
      <c r="AE3630" s="16"/>
      <c r="AG3630" s="17"/>
      <c r="AH3630" s="16"/>
      <c r="AJ3630" s="16"/>
      <c r="AL3630" s="17"/>
      <c r="AM3630" s="16"/>
      <c r="AO3630" s="16"/>
      <c r="AQ3630" s="16"/>
      <c r="AS3630" s="16"/>
      <c r="AU3630" s="16"/>
      <c r="AW3630" s="16"/>
      <c r="AY3630" s="16"/>
      <c r="BA3630" s="16"/>
      <c r="BC3630" s="16"/>
      <c r="BE3630" s="16"/>
      <c r="BF3630" s="17"/>
      <c r="BG3630" s="16"/>
      <c r="BI3630" s="17"/>
      <c r="BJ3630" s="17"/>
      <c r="BK3630" s="17"/>
      <c r="BL3630" s="17"/>
      <c r="BN3630" s="16"/>
      <c r="BT3630" s="16"/>
      <c r="BU3630" s="16"/>
      <c r="BV3630" s="16"/>
      <c r="BY3630" s="16"/>
      <c r="BZ3630" s="16"/>
      <c r="CA3630" s="16"/>
      <c r="CH3630" s="16"/>
      <c r="CI3630" s="16"/>
    </row>
    <row r="3631" spans="6:87" x14ac:dyDescent="0.25">
      <c r="F3631" s="16"/>
      <c r="G3631" s="16"/>
      <c r="U3631" s="16"/>
      <c r="V3631" s="16"/>
      <c r="W3631" s="16"/>
      <c r="Y3631" s="16"/>
      <c r="Z3631" s="16"/>
      <c r="AA3631" s="16"/>
      <c r="AB3631" s="17"/>
      <c r="AC3631" s="16"/>
      <c r="AE3631" s="16"/>
      <c r="AG3631" s="17"/>
      <c r="AH3631" s="16"/>
      <c r="AJ3631" s="16"/>
      <c r="AL3631" s="17"/>
      <c r="AM3631" s="16"/>
      <c r="AO3631" s="16"/>
      <c r="AQ3631" s="16"/>
      <c r="AS3631" s="16"/>
      <c r="AU3631" s="16"/>
      <c r="AW3631" s="16"/>
      <c r="AY3631" s="16"/>
      <c r="BA3631" s="16"/>
      <c r="BC3631" s="16"/>
      <c r="BE3631" s="16"/>
      <c r="BF3631" s="17"/>
      <c r="BG3631" s="16"/>
      <c r="BI3631" s="17"/>
      <c r="BJ3631" s="17"/>
      <c r="BK3631" s="17"/>
      <c r="BL3631" s="17"/>
      <c r="BN3631" s="16"/>
      <c r="BT3631" s="16"/>
      <c r="BU3631" s="16"/>
      <c r="BV3631" s="16"/>
      <c r="BY3631" s="16"/>
      <c r="BZ3631" s="16"/>
      <c r="CA3631" s="16"/>
      <c r="CH3631" s="16"/>
      <c r="CI3631" s="16"/>
    </row>
    <row r="3632" spans="6:87" x14ac:dyDescent="0.25">
      <c r="F3632" s="16"/>
      <c r="G3632" s="16"/>
      <c r="U3632" s="16"/>
      <c r="V3632" s="16"/>
      <c r="W3632" s="16"/>
      <c r="Y3632" s="16"/>
      <c r="Z3632" s="16"/>
      <c r="AA3632" s="16"/>
      <c r="AB3632" s="17"/>
      <c r="AC3632" s="16"/>
      <c r="AE3632" s="16"/>
      <c r="AG3632" s="17"/>
      <c r="AH3632" s="16"/>
      <c r="AJ3632" s="16"/>
      <c r="AL3632" s="17"/>
      <c r="AM3632" s="16"/>
      <c r="AO3632" s="16"/>
      <c r="AQ3632" s="16"/>
      <c r="AS3632" s="16"/>
      <c r="AU3632" s="16"/>
      <c r="AW3632" s="16"/>
      <c r="AY3632" s="16"/>
      <c r="BA3632" s="16"/>
      <c r="BC3632" s="16"/>
      <c r="BE3632" s="16"/>
      <c r="BF3632" s="17"/>
      <c r="BG3632" s="16"/>
      <c r="BI3632" s="17"/>
      <c r="BJ3632" s="17"/>
      <c r="BK3632" s="17"/>
      <c r="BL3632" s="17"/>
      <c r="BN3632" s="16"/>
      <c r="BT3632" s="16"/>
      <c r="BU3632" s="16"/>
      <c r="BV3632" s="16"/>
      <c r="BY3632" s="16"/>
      <c r="BZ3632" s="16"/>
      <c r="CA3632" s="16"/>
      <c r="CH3632" s="16"/>
      <c r="CI3632" s="16"/>
    </row>
    <row r="3633" spans="6:87" x14ac:dyDescent="0.25">
      <c r="F3633" s="16"/>
      <c r="G3633" s="16"/>
      <c r="U3633" s="16"/>
      <c r="V3633" s="16"/>
      <c r="W3633" s="16"/>
      <c r="Y3633" s="16"/>
      <c r="Z3633" s="16"/>
      <c r="AA3633" s="16"/>
      <c r="AB3633" s="17"/>
      <c r="AC3633" s="16"/>
      <c r="AE3633" s="16"/>
      <c r="AG3633" s="17"/>
      <c r="AH3633" s="16"/>
      <c r="AJ3633" s="16"/>
      <c r="AL3633" s="17"/>
      <c r="AM3633" s="16"/>
      <c r="AO3633" s="16"/>
      <c r="AQ3633" s="16"/>
      <c r="AS3633" s="16"/>
      <c r="AU3633" s="16"/>
      <c r="AW3633" s="16"/>
      <c r="AY3633" s="16"/>
      <c r="BA3633" s="16"/>
      <c r="BC3633" s="16"/>
      <c r="BE3633" s="16"/>
      <c r="BF3633" s="17"/>
      <c r="BG3633" s="16"/>
      <c r="BI3633" s="17"/>
      <c r="BJ3633" s="17"/>
      <c r="BK3633" s="17"/>
      <c r="BL3633" s="17"/>
      <c r="BN3633" s="16"/>
      <c r="BT3633" s="16"/>
      <c r="BU3633" s="16"/>
      <c r="BV3633" s="16"/>
      <c r="BY3633" s="16"/>
      <c r="BZ3633" s="16"/>
      <c r="CA3633" s="16"/>
      <c r="CH3633" s="16"/>
      <c r="CI3633" s="16"/>
    </row>
    <row r="3634" spans="6:87" x14ac:dyDescent="0.25">
      <c r="F3634" s="16"/>
      <c r="G3634" s="16"/>
      <c r="U3634" s="16"/>
      <c r="V3634" s="16"/>
      <c r="W3634" s="16"/>
      <c r="Y3634" s="16"/>
      <c r="Z3634" s="16"/>
      <c r="AA3634" s="16"/>
      <c r="AB3634" s="17"/>
      <c r="AC3634" s="16"/>
      <c r="AE3634" s="16"/>
      <c r="AG3634" s="17"/>
      <c r="AH3634" s="16"/>
      <c r="AJ3634" s="16"/>
      <c r="AL3634" s="17"/>
      <c r="AM3634" s="16"/>
      <c r="AO3634" s="16"/>
      <c r="AQ3634" s="16"/>
      <c r="AS3634" s="16"/>
      <c r="AU3634" s="16"/>
      <c r="AW3634" s="16"/>
      <c r="AY3634" s="16"/>
      <c r="BA3634" s="16"/>
      <c r="BC3634" s="16"/>
      <c r="BE3634" s="16"/>
      <c r="BF3634" s="17"/>
      <c r="BG3634" s="16"/>
      <c r="BI3634" s="17"/>
      <c r="BJ3634" s="17"/>
      <c r="BK3634" s="17"/>
      <c r="BL3634" s="17"/>
      <c r="BN3634" s="16"/>
      <c r="BT3634" s="16"/>
      <c r="BU3634" s="16"/>
      <c r="BV3634" s="16"/>
      <c r="BY3634" s="16"/>
      <c r="BZ3634" s="16"/>
      <c r="CA3634" s="16"/>
      <c r="CH3634" s="16"/>
      <c r="CI3634" s="16"/>
    </row>
    <row r="3635" spans="6:87" x14ac:dyDescent="0.25">
      <c r="F3635" s="16"/>
      <c r="G3635" s="16"/>
      <c r="U3635" s="16"/>
      <c r="V3635" s="16"/>
      <c r="W3635" s="16"/>
      <c r="Y3635" s="16"/>
      <c r="Z3635" s="16"/>
      <c r="AA3635" s="16"/>
      <c r="AB3635" s="17"/>
      <c r="AC3635" s="16"/>
      <c r="AE3635" s="16"/>
      <c r="AG3635" s="17"/>
      <c r="AH3635" s="16"/>
      <c r="AJ3635" s="16"/>
      <c r="AL3635" s="17"/>
      <c r="AM3635" s="16"/>
      <c r="AO3635" s="16"/>
      <c r="AQ3635" s="16"/>
      <c r="AS3635" s="16"/>
      <c r="AU3635" s="16"/>
      <c r="AW3635" s="16"/>
      <c r="AY3635" s="16"/>
      <c r="BA3635" s="16"/>
      <c r="BC3635" s="16"/>
      <c r="BE3635" s="16"/>
      <c r="BF3635" s="17"/>
      <c r="BG3635" s="16"/>
      <c r="BI3635" s="17"/>
      <c r="BJ3635" s="17"/>
      <c r="BK3635" s="17"/>
      <c r="BL3635" s="17"/>
      <c r="BN3635" s="16"/>
      <c r="BT3635" s="16"/>
      <c r="BU3635" s="16"/>
      <c r="BV3635" s="16"/>
      <c r="BY3635" s="16"/>
      <c r="BZ3635" s="16"/>
      <c r="CA3635" s="16"/>
      <c r="CH3635" s="16"/>
      <c r="CI3635" s="16"/>
    </row>
    <row r="3636" spans="6:87" x14ac:dyDescent="0.25">
      <c r="F3636" s="16"/>
      <c r="G3636" s="16"/>
      <c r="U3636" s="16"/>
      <c r="V3636" s="16"/>
      <c r="W3636" s="16"/>
      <c r="Y3636" s="16"/>
      <c r="Z3636" s="16"/>
      <c r="AA3636" s="16"/>
      <c r="AB3636" s="17"/>
      <c r="AC3636" s="16"/>
      <c r="AE3636" s="16"/>
      <c r="AG3636" s="17"/>
      <c r="AH3636" s="16"/>
      <c r="AJ3636" s="16"/>
      <c r="AL3636" s="17"/>
      <c r="AM3636" s="16"/>
      <c r="AO3636" s="16"/>
      <c r="AQ3636" s="16"/>
      <c r="AS3636" s="16"/>
      <c r="AU3636" s="16"/>
      <c r="AW3636" s="16"/>
      <c r="AY3636" s="16"/>
      <c r="BA3636" s="16"/>
      <c r="BC3636" s="16"/>
      <c r="BE3636" s="16"/>
      <c r="BF3636" s="17"/>
      <c r="BG3636" s="16"/>
      <c r="BI3636" s="17"/>
      <c r="BJ3636" s="17"/>
      <c r="BK3636" s="17"/>
      <c r="BL3636" s="17"/>
      <c r="BN3636" s="16"/>
      <c r="BT3636" s="16"/>
      <c r="BU3636" s="16"/>
      <c r="BV3636" s="16"/>
      <c r="BY3636" s="16"/>
      <c r="BZ3636" s="16"/>
      <c r="CA3636" s="16"/>
      <c r="CH3636" s="16"/>
      <c r="CI3636" s="16"/>
    </row>
    <row r="3637" spans="6:87" x14ac:dyDescent="0.25">
      <c r="F3637" s="16"/>
      <c r="G3637" s="16"/>
      <c r="U3637" s="16"/>
      <c r="V3637" s="16"/>
      <c r="W3637" s="16"/>
      <c r="Y3637" s="16"/>
      <c r="Z3637" s="16"/>
      <c r="AA3637" s="16"/>
      <c r="AB3637" s="17"/>
      <c r="AC3637" s="16"/>
      <c r="AE3637" s="16"/>
      <c r="AG3637" s="17"/>
      <c r="AH3637" s="16"/>
      <c r="AJ3637" s="16"/>
      <c r="AL3637" s="17"/>
      <c r="AM3637" s="16"/>
      <c r="AO3637" s="16"/>
      <c r="AQ3637" s="16"/>
      <c r="AS3637" s="16"/>
      <c r="AU3637" s="16"/>
      <c r="AW3637" s="16"/>
      <c r="AY3637" s="16"/>
      <c r="BA3637" s="16"/>
      <c r="BC3637" s="16"/>
      <c r="BE3637" s="16"/>
      <c r="BF3637" s="17"/>
      <c r="BG3637" s="16"/>
      <c r="BI3637" s="17"/>
      <c r="BJ3637" s="17"/>
      <c r="BK3637" s="17"/>
      <c r="BL3637" s="17"/>
      <c r="BN3637" s="16"/>
      <c r="BT3637" s="16"/>
      <c r="BU3637" s="16"/>
      <c r="BV3637" s="16"/>
      <c r="BY3637" s="16"/>
      <c r="BZ3637" s="16"/>
      <c r="CA3637" s="16"/>
      <c r="CH3637" s="16"/>
      <c r="CI3637" s="16"/>
    </row>
    <row r="3638" spans="6:87" x14ac:dyDescent="0.25">
      <c r="F3638" s="16"/>
      <c r="G3638" s="16"/>
      <c r="U3638" s="16"/>
      <c r="V3638" s="16"/>
      <c r="W3638" s="16"/>
      <c r="Y3638" s="16"/>
      <c r="Z3638" s="16"/>
      <c r="AA3638" s="16"/>
      <c r="AB3638" s="17"/>
      <c r="AC3638" s="16"/>
      <c r="AE3638" s="16"/>
      <c r="AG3638" s="17"/>
      <c r="AH3638" s="16"/>
      <c r="AJ3638" s="16"/>
      <c r="AL3638" s="17"/>
      <c r="AM3638" s="16"/>
      <c r="AO3638" s="16"/>
      <c r="AQ3638" s="16"/>
      <c r="AS3638" s="16"/>
      <c r="AU3638" s="16"/>
      <c r="AW3638" s="16"/>
      <c r="AY3638" s="16"/>
      <c r="BA3638" s="16"/>
      <c r="BC3638" s="16"/>
      <c r="BE3638" s="16"/>
      <c r="BF3638" s="17"/>
      <c r="BG3638" s="16"/>
      <c r="BI3638" s="17"/>
      <c r="BJ3638" s="17"/>
      <c r="BK3638" s="17"/>
      <c r="BL3638" s="17"/>
      <c r="BN3638" s="16"/>
      <c r="BT3638" s="16"/>
      <c r="BU3638" s="16"/>
      <c r="BV3638" s="16"/>
      <c r="BY3638" s="16"/>
      <c r="BZ3638" s="16"/>
      <c r="CA3638" s="16"/>
      <c r="CH3638" s="16"/>
      <c r="CI3638" s="16"/>
    </row>
    <row r="3639" spans="6:87" x14ac:dyDescent="0.25">
      <c r="F3639" s="16"/>
      <c r="G3639" s="16"/>
      <c r="U3639" s="16"/>
      <c r="V3639" s="16"/>
      <c r="W3639" s="16"/>
      <c r="Y3639" s="16"/>
      <c r="Z3639" s="16"/>
      <c r="AA3639" s="16"/>
      <c r="AB3639" s="17"/>
      <c r="AC3639" s="16"/>
      <c r="AE3639" s="16"/>
      <c r="AG3639" s="17"/>
      <c r="AH3639" s="16"/>
      <c r="AJ3639" s="16"/>
      <c r="AL3639" s="17"/>
      <c r="AM3639" s="16"/>
      <c r="AO3639" s="16"/>
      <c r="AQ3639" s="16"/>
      <c r="AS3639" s="16"/>
      <c r="AU3639" s="16"/>
      <c r="AW3639" s="16"/>
      <c r="AY3639" s="16"/>
      <c r="BA3639" s="16"/>
      <c r="BC3639" s="16"/>
      <c r="BE3639" s="16"/>
      <c r="BF3639" s="17"/>
      <c r="BG3639" s="16"/>
      <c r="BI3639" s="17"/>
      <c r="BJ3639" s="17"/>
      <c r="BK3639" s="17"/>
      <c r="BL3639" s="17"/>
      <c r="BN3639" s="16"/>
      <c r="BT3639" s="16"/>
      <c r="BU3639" s="16"/>
      <c r="BV3639" s="16"/>
      <c r="BY3639" s="16"/>
      <c r="BZ3639" s="16"/>
      <c r="CA3639" s="16"/>
      <c r="CH3639" s="16"/>
      <c r="CI3639" s="16"/>
    </row>
    <row r="3640" spans="6:87" x14ac:dyDescent="0.25">
      <c r="F3640" s="16"/>
      <c r="G3640" s="16"/>
      <c r="U3640" s="16"/>
      <c r="V3640" s="16"/>
      <c r="W3640" s="16"/>
      <c r="Y3640" s="16"/>
      <c r="Z3640" s="16"/>
      <c r="AA3640" s="16"/>
      <c r="AB3640" s="17"/>
      <c r="AC3640" s="16"/>
      <c r="AE3640" s="16"/>
      <c r="AG3640" s="17"/>
      <c r="AH3640" s="16"/>
      <c r="AJ3640" s="16"/>
      <c r="AL3640" s="17"/>
      <c r="AM3640" s="16"/>
      <c r="AO3640" s="16"/>
      <c r="AQ3640" s="16"/>
      <c r="AS3640" s="16"/>
      <c r="AU3640" s="16"/>
      <c r="AW3640" s="16"/>
      <c r="AY3640" s="16"/>
      <c r="BA3640" s="16"/>
      <c r="BC3640" s="16"/>
      <c r="BE3640" s="16"/>
      <c r="BF3640" s="17"/>
      <c r="BG3640" s="16"/>
      <c r="BI3640" s="17"/>
      <c r="BJ3640" s="17"/>
      <c r="BK3640" s="17"/>
      <c r="BL3640" s="17"/>
      <c r="BN3640" s="16"/>
      <c r="BT3640" s="16"/>
      <c r="BU3640" s="16"/>
      <c r="BV3640" s="16"/>
      <c r="BY3640" s="16"/>
      <c r="BZ3640" s="16"/>
      <c r="CA3640" s="16"/>
      <c r="CH3640" s="16"/>
      <c r="CI3640" s="16"/>
    </row>
    <row r="3641" spans="6:87" x14ac:dyDescent="0.25">
      <c r="F3641" s="16"/>
      <c r="G3641" s="16"/>
      <c r="U3641" s="16"/>
      <c r="V3641" s="16"/>
      <c r="W3641" s="16"/>
      <c r="Y3641" s="16"/>
      <c r="Z3641" s="16"/>
      <c r="AA3641" s="16"/>
      <c r="AB3641" s="17"/>
      <c r="AC3641" s="16"/>
      <c r="AE3641" s="16"/>
      <c r="AG3641" s="17"/>
      <c r="AH3641" s="16"/>
      <c r="AJ3641" s="16"/>
      <c r="AL3641" s="17"/>
      <c r="AM3641" s="16"/>
      <c r="AO3641" s="16"/>
      <c r="AQ3641" s="16"/>
      <c r="AS3641" s="16"/>
      <c r="AU3641" s="16"/>
      <c r="AW3641" s="16"/>
      <c r="AY3641" s="16"/>
      <c r="BA3641" s="16"/>
      <c r="BC3641" s="16"/>
      <c r="BE3641" s="16"/>
      <c r="BF3641" s="17"/>
      <c r="BG3641" s="16"/>
      <c r="BI3641" s="17"/>
      <c r="BJ3641" s="17"/>
      <c r="BK3641" s="17"/>
      <c r="BL3641" s="17"/>
      <c r="BN3641" s="16"/>
      <c r="BT3641" s="16"/>
      <c r="BU3641" s="16"/>
      <c r="BV3641" s="16"/>
      <c r="BY3641" s="16"/>
      <c r="BZ3641" s="16"/>
      <c r="CA3641" s="16"/>
      <c r="CH3641" s="16"/>
      <c r="CI3641" s="16"/>
    </row>
    <row r="3642" spans="6:87" x14ac:dyDescent="0.25">
      <c r="F3642" s="16"/>
      <c r="G3642" s="16"/>
      <c r="U3642" s="16"/>
      <c r="V3642" s="16"/>
      <c r="W3642" s="16"/>
      <c r="Y3642" s="16"/>
      <c r="Z3642" s="16"/>
      <c r="AA3642" s="16"/>
      <c r="AB3642" s="17"/>
      <c r="AC3642" s="16"/>
      <c r="AE3642" s="16"/>
      <c r="AG3642" s="17"/>
      <c r="AH3642" s="16"/>
      <c r="AJ3642" s="16"/>
      <c r="AL3642" s="17"/>
      <c r="AM3642" s="16"/>
      <c r="AO3642" s="16"/>
      <c r="AQ3642" s="16"/>
      <c r="AS3642" s="16"/>
      <c r="AU3642" s="16"/>
      <c r="AW3642" s="16"/>
      <c r="AY3642" s="16"/>
      <c r="BA3642" s="16"/>
      <c r="BC3642" s="16"/>
      <c r="BE3642" s="16"/>
      <c r="BF3642" s="17"/>
      <c r="BG3642" s="16"/>
      <c r="BI3642" s="17"/>
      <c r="BJ3642" s="17"/>
      <c r="BK3642" s="17"/>
      <c r="BL3642" s="17"/>
      <c r="BN3642" s="16"/>
      <c r="BT3642" s="16"/>
      <c r="BU3642" s="16"/>
      <c r="BV3642" s="16"/>
      <c r="BY3642" s="16"/>
      <c r="BZ3642" s="16"/>
      <c r="CA3642" s="16"/>
      <c r="CH3642" s="16"/>
      <c r="CI3642" s="16"/>
    </row>
    <row r="3643" spans="6:87" x14ac:dyDescent="0.25">
      <c r="F3643" s="16"/>
      <c r="G3643" s="16"/>
      <c r="U3643" s="16"/>
      <c r="V3643" s="16"/>
      <c r="W3643" s="16"/>
      <c r="Y3643" s="16"/>
      <c r="Z3643" s="16"/>
      <c r="AA3643" s="16"/>
      <c r="AB3643" s="17"/>
      <c r="AC3643" s="16"/>
      <c r="AE3643" s="16"/>
      <c r="AG3643" s="17"/>
      <c r="AH3643" s="16"/>
      <c r="AJ3643" s="16"/>
      <c r="AL3643" s="17"/>
      <c r="AM3643" s="16"/>
      <c r="AO3643" s="16"/>
      <c r="AQ3643" s="16"/>
      <c r="AS3643" s="16"/>
      <c r="AU3643" s="16"/>
      <c r="AW3643" s="16"/>
      <c r="AY3643" s="16"/>
      <c r="BA3643" s="16"/>
      <c r="BC3643" s="16"/>
      <c r="BE3643" s="16"/>
      <c r="BF3643" s="17"/>
      <c r="BG3643" s="16"/>
      <c r="BI3643" s="17"/>
      <c r="BJ3643" s="17"/>
      <c r="BK3643" s="17"/>
      <c r="BL3643" s="17"/>
      <c r="BN3643" s="16"/>
      <c r="BT3643" s="16"/>
      <c r="BU3643" s="16"/>
      <c r="BV3643" s="16"/>
      <c r="BY3643" s="16"/>
      <c r="BZ3643" s="16"/>
      <c r="CA3643" s="16"/>
      <c r="CH3643" s="16"/>
      <c r="CI3643" s="16"/>
    </row>
    <row r="3644" spans="6:87" x14ac:dyDescent="0.25">
      <c r="F3644" s="16"/>
      <c r="G3644" s="16"/>
      <c r="U3644" s="16"/>
      <c r="V3644" s="16"/>
      <c r="W3644" s="16"/>
      <c r="Y3644" s="16"/>
      <c r="Z3644" s="16"/>
      <c r="AA3644" s="16"/>
      <c r="AB3644" s="17"/>
      <c r="AC3644" s="16"/>
      <c r="AE3644" s="16"/>
      <c r="AG3644" s="17"/>
      <c r="AH3644" s="16"/>
      <c r="AJ3644" s="16"/>
      <c r="AL3644" s="17"/>
      <c r="AM3644" s="16"/>
      <c r="AO3644" s="16"/>
      <c r="AQ3644" s="16"/>
      <c r="AS3644" s="16"/>
      <c r="AU3644" s="16"/>
      <c r="AW3644" s="16"/>
      <c r="AY3644" s="16"/>
      <c r="BA3644" s="16"/>
      <c r="BC3644" s="16"/>
      <c r="BE3644" s="16"/>
      <c r="BF3644" s="17"/>
      <c r="BG3644" s="16"/>
      <c r="BI3644" s="17"/>
      <c r="BJ3644" s="17"/>
      <c r="BK3644" s="17"/>
      <c r="BL3644" s="17"/>
      <c r="BN3644" s="16"/>
      <c r="BT3644" s="16"/>
      <c r="BU3644" s="16"/>
      <c r="BV3644" s="16"/>
      <c r="BY3644" s="16"/>
      <c r="BZ3644" s="16"/>
      <c r="CA3644" s="16"/>
      <c r="CH3644" s="16"/>
      <c r="CI3644" s="16"/>
    </row>
    <row r="3645" spans="6:87" x14ac:dyDescent="0.25">
      <c r="F3645" s="16"/>
      <c r="G3645" s="16"/>
      <c r="U3645" s="16"/>
      <c r="V3645" s="16"/>
      <c r="W3645" s="16"/>
      <c r="Y3645" s="16"/>
      <c r="Z3645" s="16"/>
      <c r="AA3645" s="16"/>
      <c r="AB3645" s="17"/>
      <c r="AC3645" s="16"/>
      <c r="AE3645" s="16"/>
      <c r="AG3645" s="17"/>
      <c r="AH3645" s="16"/>
      <c r="AJ3645" s="16"/>
      <c r="AL3645" s="17"/>
      <c r="AM3645" s="16"/>
      <c r="AO3645" s="16"/>
      <c r="AQ3645" s="16"/>
      <c r="AS3645" s="16"/>
      <c r="AU3645" s="16"/>
      <c r="AW3645" s="16"/>
      <c r="AY3645" s="16"/>
      <c r="BA3645" s="16"/>
      <c r="BC3645" s="16"/>
      <c r="BE3645" s="16"/>
      <c r="BF3645" s="17"/>
      <c r="BG3645" s="16"/>
      <c r="BI3645" s="17"/>
      <c r="BJ3645" s="17"/>
      <c r="BK3645" s="17"/>
      <c r="BL3645" s="17"/>
      <c r="BN3645" s="16"/>
      <c r="BT3645" s="16"/>
      <c r="BU3645" s="16"/>
      <c r="BV3645" s="16"/>
      <c r="BY3645" s="16"/>
      <c r="BZ3645" s="16"/>
      <c r="CA3645" s="16"/>
      <c r="CH3645" s="16"/>
      <c r="CI3645" s="16"/>
    </row>
    <row r="3646" spans="6:87" x14ac:dyDescent="0.25">
      <c r="F3646" s="16"/>
      <c r="G3646" s="16"/>
      <c r="U3646" s="16"/>
      <c r="V3646" s="16"/>
      <c r="W3646" s="16"/>
      <c r="Y3646" s="16"/>
      <c r="Z3646" s="16"/>
      <c r="AA3646" s="16"/>
      <c r="AB3646" s="17"/>
      <c r="AC3646" s="16"/>
      <c r="AE3646" s="16"/>
      <c r="AG3646" s="17"/>
      <c r="AH3646" s="16"/>
      <c r="AJ3646" s="16"/>
      <c r="AL3646" s="17"/>
      <c r="AM3646" s="16"/>
      <c r="AO3646" s="16"/>
      <c r="AQ3646" s="16"/>
      <c r="AS3646" s="16"/>
      <c r="AU3646" s="16"/>
      <c r="AW3646" s="16"/>
      <c r="AY3646" s="16"/>
      <c r="BA3646" s="16"/>
      <c r="BC3646" s="16"/>
      <c r="BE3646" s="16"/>
      <c r="BF3646" s="17"/>
      <c r="BG3646" s="16"/>
      <c r="BI3646" s="17"/>
      <c r="BJ3646" s="17"/>
      <c r="BK3646" s="17"/>
      <c r="BL3646" s="17"/>
      <c r="BN3646" s="16"/>
      <c r="BT3646" s="16"/>
      <c r="BU3646" s="16"/>
      <c r="BV3646" s="16"/>
      <c r="BY3646" s="16"/>
      <c r="BZ3646" s="16"/>
      <c r="CA3646" s="16"/>
      <c r="CH3646" s="16"/>
      <c r="CI3646" s="16"/>
    </row>
    <row r="3647" spans="6:87" x14ac:dyDescent="0.25">
      <c r="F3647" s="16"/>
      <c r="G3647" s="16"/>
      <c r="U3647" s="16"/>
      <c r="V3647" s="16"/>
      <c r="W3647" s="16"/>
      <c r="Y3647" s="16"/>
      <c r="Z3647" s="16"/>
      <c r="AA3647" s="16"/>
      <c r="AB3647" s="17"/>
      <c r="AC3647" s="16"/>
      <c r="AE3647" s="16"/>
      <c r="AG3647" s="17"/>
      <c r="AH3647" s="16"/>
      <c r="AJ3647" s="16"/>
      <c r="AL3647" s="17"/>
      <c r="AM3647" s="16"/>
      <c r="AO3647" s="16"/>
      <c r="AQ3647" s="16"/>
      <c r="AS3647" s="16"/>
      <c r="AU3647" s="16"/>
      <c r="AW3647" s="16"/>
      <c r="AY3647" s="16"/>
      <c r="BA3647" s="16"/>
      <c r="BC3647" s="16"/>
      <c r="BE3647" s="16"/>
      <c r="BF3647" s="17"/>
      <c r="BG3647" s="16"/>
      <c r="BI3647" s="17"/>
      <c r="BJ3647" s="17"/>
      <c r="BK3647" s="17"/>
      <c r="BL3647" s="17"/>
      <c r="BN3647" s="16"/>
      <c r="BT3647" s="16"/>
      <c r="BU3647" s="16"/>
      <c r="BV3647" s="16"/>
      <c r="BY3647" s="16"/>
      <c r="BZ3647" s="16"/>
      <c r="CA3647" s="16"/>
      <c r="CH3647" s="16"/>
      <c r="CI3647" s="16"/>
    </row>
    <row r="3648" spans="6:87" x14ac:dyDescent="0.25">
      <c r="F3648" s="16"/>
      <c r="G3648" s="16"/>
      <c r="U3648" s="16"/>
      <c r="V3648" s="16"/>
      <c r="W3648" s="16"/>
      <c r="Y3648" s="16"/>
      <c r="Z3648" s="16"/>
      <c r="AA3648" s="16"/>
      <c r="AB3648" s="17"/>
      <c r="AC3648" s="16"/>
      <c r="AE3648" s="16"/>
      <c r="AG3648" s="17"/>
      <c r="AH3648" s="16"/>
      <c r="AJ3648" s="16"/>
      <c r="AL3648" s="17"/>
      <c r="AM3648" s="16"/>
      <c r="AO3648" s="16"/>
      <c r="AQ3648" s="16"/>
      <c r="AS3648" s="16"/>
      <c r="AU3648" s="16"/>
      <c r="AW3648" s="16"/>
      <c r="AY3648" s="16"/>
      <c r="BA3648" s="16"/>
      <c r="BC3648" s="16"/>
      <c r="BE3648" s="16"/>
      <c r="BF3648" s="17"/>
      <c r="BG3648" s="16"/>
      <c r="BI3648" s="17"/>
      <c r="BJ3648" s="17"/>
      <c r="BK3648" s="17"/>
      <c r="BL3648" s="17"/>
      <c r="BN3648" s="16"/>
      <c r="BT3648" s="16"/>
      <c r="BU3648" s="16"/>
      <c r="BV3648" s="16"/>
      <c r="BY3648" s="16"/>
      <c r="BZ3648" s="16"/>
      <c r="CA3648" s="16"/>
      <c r="CH3648" s="16"/>
      <c r="CI3648" s="16"/>
    </row>
    <row r="3649" spans="6:87" x14ac:dyDescent="0.25">
      <c r="F3649" s="16"/>
      <c r="G3649" s="16"/>
      <c r="U3649" s="16"/>
      <c r="V3649" s="16"/>
      <c r="W3649" s="16"/>
      <c r="Y3649" s="16"/>
      <c r="Z3649" s="16"/>
      <c r="AA3649" s="16"/>
      <c r="AB3649" s="17"/>
      <c r="AC3649" s="16"/>
      <c r="AE3649" s="16"/>
      <c r="AG3649" s="17"/>
      <c r="AH3649" s="16"/>
      <c r="AJ3649" s="16"/>
      <c r="AL3649" s="17"/>
      <c r="AM3649" s="16"/>
      <c r="AO3649" s="16"/>
      <c r="AQ3649" s="16"/>
      <c r="AS3649" s="16"/>
      <c r="AU3649" s="16"/>
      <c r="AW3649" s="16"/>
      <c r="AY3649" s="16"/>
      <c r="BA3649" s="16"/>
      <c r="BC3649" s="16"/>
      <c r="BE3649" s="16"/>
      <c r="BF3649" s="17"/>
      <c r="BG3649" s="16"/>
      <c r="BI3649" s="17"/>
      <c r="BJ3649" s="17"/>
      <c r="BK3649" s="17"/>
      <c r="BL3649" s="17"/>
      <c r="BN3649" s="16"/>
      <c r="BT3649" s="16"/>
      <c r="BU3649" s="16"/>
      <c r="BV3649" s="16"/>
      <c r="BY3649" s="16"/>
      <c r="BZ3649" s="16"/>
      <c r="CA3649" s="16"/>
      <c r="CH3649" s="16"/>
      <c r="CI3649" s="16"/>
    </row>
    <row r="3650" spans="6:87" x14ac:dyDescent="0.25">
      <c r="F3650" s="16"/>
      <c r="G3650" s="16"/>
      <c r="U3650" s="16"/>
      <c r="V3650" s="16"/>
      <c r="W3650" s="16"/>
      <c r="Y3650" s="16"/>
      <c r="Z3650" s="16"/>
      <c r="AA3650" s="16"/>
      <c r="AB3650" s="17"/>
      <c r="AC3650" s="16"/>
      <c r="AE3650" s="16"/>
      <c r="AG3650" s="17"/>
      <c r="AH3650" s="16"/>
      <c r="AJ3650" s="16"/>
      <c r="AL3650" s="17"/>
      <c r="AM3650" s="16"/>
      <c r="AO3650" s="16"/>
      <c r="AQ3650" s="16"/>
      <c r="AS3650" s="16"/>
      <c r="AU3650" s="16"/>
      <c r="AW3650" s="16"/>
      <c r="AY3650" s="16"/>
      <c r="BA3650" s="16"/>
      <c r="BC3650" s="16"/>
      <c r="BE3650" s="16"/>
      <c r="BF3650" s="17"/>
      <c r="BG3650" s="16"/>
      <c r="BI3650" s="17"/>
      <c r="BJ3650" s="17"/>
      <c r="BK3650" s="17"/>
      <c r="BL3650" s="17"/>
      <c r="BN3650" s="16"/>
      <c r="BT3650" s="16"/>
      <c r="BU3650" s="16"/>
      <c r="BV3650" s="16"/>
      <c r="BY3650" s="16"/>
      <c r="BZ3650" s="16"/>
      <c r="CA3650" s="16"/>
      <c r="CH3650" s="16"/>
      <c r="CI3650" s="16"/>
    </row>
    <row r="3651" spans="6:87" x14ac:dyDescent="0.25">
      <c r="F3651" s="16"/>
      <c r="G3651" s="16"/>
      <c r="U3651" s="16"/>
      <c r="V3651" s="16"/>
      <c r="W3651" s="16"/>
      <c r="Y3651" s="16"/>
      <c r="Z3651" s="16"/>
      <c r="AA3651" s="16"/>
      <c r="AB3651" s="17"/>
      <c r="AC3651" s="16"/>
      <c r="AE3651" s="16"/>
      <c r="AG3651" s="17"/>
      <c r="AH3651" s="16"/>
      <c r="AJ3651" s="16"/>
      <c r="AL3651" s="17"/>
      <c r="AM3651" s="16"/>
      <c r="AO3651" s="16"/>
      <c r="AQ3651" s="16"/>
      <c r="AS3651" s="16"/>
      <c r="AU3651" s="16"/>
      <c r="AW3651" s="16"/>
      <c r="AY3651" s="16"/>
      <c r="BA3651" s="16"/>
      <c r="BC3651" s="16"/>
      <c r="BE3651" s="16"/>
      <c r="BF3651" s="17"/>
      <c r="BG3651" s="16"/>
      <c r="BI3651" s="17"/>
      <c r="BJ3651" s="17"/>
      <c r="BK3651" s="17"/>
      <c r="BL3651" s="17"/>
      <c r="BN3651" s="16"/>
      <c r="BT3651" s="16"/>
      <c r="BU3651" s="16"/>
      <c r="BV3651" s="16"/>
      <c r="BY3651" s="16"/>
      <c r="BZ3651" s="16"/>
      <c r="CA3651" s="16"/>
      <c r="CH3651" s="16"/>
      <c r="CI3651" s="16"/>
    </row>
    <row r="3652" spans="6:87" x14ac:dyDescent="0.25">
      <c r="F3652" s="16"/>
      <c r="G3652" s="16"/>
      <c r="U3652" s="16"/>
      <c r="V3652" s="16"/>
      <c r="W3652" s="16"/>
      <c r="Y3652" s="16"/>
      <c r="Z3652" s="16"/>
      <c r="AA3652" s="16"/>
      <c r="AB3652" s="17"/>
      <c r="AC3652" s="16"/>
      <c r="AE3652" s="16"/>
      <c r="AG3652" s="17"/>
      <c r="AH3652" s="16"/>
      <c r="AJ3652" s="16"/>
      <c r="AL3652" s="17"/>
      <c r="AM3652" s="16"/>
      <c r="AO3652" s="16"/>
      <c r="AQ3652" s="16"/>
      <c r="AS3652" s="16"/>
      <c r="AU3652" s="16"/>
      <c r="AW3652" s="16"/>
      <c r="AY3652" s="16"/>
      <c r="BA3652" s="16"/>
      <c r="BC3652" s="16"/>
      <c r="BE3652" s="16"/>
      <c r="BF3652" s="17"/>
      <c r="BG3652" s="16"/>
      <c r="BI3652" s="17"/>
      <c r="BJ3652" s="17"/>
      <c r="BK3652" s="17"/>
      <c r="BL3652" s="17"/>
      <c r="BN3652" s="16"/>
      <c r="BT3652" s="16"/>
      <c r="BU3652" s="16"/>
      <c r="BV3652" s="16"/>
      <c r="BY3652" s="16"/>
      <c r="BZ3652" s="16"/>
      <c r="CA3652" s="16"/>
      <c r="CH3652" s="16"/>
      <c r="CI3652" s="16"/>
    </row>
    <row r="3653" spans="6:87" x14ac:dyDescent="0.25">
      <c r="F3653" s="16"/>
      <c r="G3653" s="16"/>
      <c r="U3653" s="16"/>
      <c r="V3653" s="16"/>
      <c r="W3653" s="16"/>
      <c r="Y3653" s="16"/>
      <c r="Z3653" s="16"/>
      <c r="AA3653" s="16"/>
      <c r="AB3653" s="17"/>
      <c r="AC3653" s="16"/>
      <c r="AE3653" s="16"/>
      <c r="AG3653" s="17"/>
      <c r="AH3653" s="16"/>
      <c r="AJ3653" s="16"/>
      <c r="AL3653" s="17"/>
      <c r="AM3653" s="16"/>
      <c r="AO3653" s="16"/>
      <c r="AQ3653" s="16"/>
      <c r="AS3653" s="16"/>
      <c r="AU3653" s="16"/>
      <c r="AW3653" s="16"/>
      <c r="AY3653" s="16"/>
      <c r="BA3653" s="16"/>
      <c r="BC3653" s="16"/>
      <c r="BE3653" s="16"/>
      <c r="BF3653" s="17"/>
      <c r="BG3653" s="16"/>
      <c r="BI3653" s="17"/>
      <c r="BJ3653" s="17"/>
      <c r="BK3653" s="17"/>
      <c r="BL3653" s="17"/>
      <c r="BN3653" s="16"/>
      <c r="BT3653" s="16"/>
      <c r="BU3653" s="16"/>
      <c r="BV3653" s="16"/>
      <c r="BY3653" s="16"/>
      <c r="BZ3653" s="16"/>
      <c r="CA3653" s="16"/>
      <c r="CH3653" s="16"/>
      <c r="CI3653" s="16"/>
    </row>
    <row r="3654" spans="6:87" x14ac:dyDescent="0.25">
      <c r="F3654" s="16"/>
      <c r="G3654" s="16"/>
      <c r="U3654" s="16"/>
      <c r="V3654" s="16"/>
      <c r="W3654" s="16"/>
      <c r="Y3654" s="16"/>
      <c r="Z3654" s="16"/>
      <c r="AA3654" s="16"/>
      <c r="AB3654" s="17"/>
      <c r="AC3654" s="16"/>
      <c r="AE3654" s="16"/>
      <c r="AG3654" s="17"/>
      <c r="AH3654" s="16"/>
      <c r="AJ3654" s="16"/>
      <c r="AL3654" s="17"/>
      <c r="AM3654" s="16"/>
      <c r="AO3654" s="16"/>
      <c r="AQ3654" s="16"/>
      <c r="AS3654" s="16"/>
      <c r="AU3654" s="16"/>
      <c r="AW3654" s="16"/>
      <c r="AY3654" s="16"/>
      <c r="BA3654" s="16"/>
      <c r="BC3654" s="16"/>
      <c r="BE3654" s="16"/>
      <c r="BF3654" s="17"/>
      <c r="BG3654" s="16"/>
      <c r="BI3654" s="17"/>
      <c r="BJ3654" s="17"/>
      <c r="BK3654" s="17"/>
      <c r="BL3654" s="17"/>
      <c r="BN3654" s="16"/>
      <c r="BT3654" s="16"/>
      <c r="BU3654" s="16"/>
      <c r="BV3654" s="16"/>
      <c r="BY3654" s="16"/>
      <c r="BZ3654" s="16"/>
      <c r="CA3654" s="16"/>
      <c r="CH3654" s="16"/>
      <c r="CI3654" s="16"/>
    </row>
    <row r="3655" spans="6:87" x14ac:dyDescent="0.25">
      <c r="F3655" s="16"/>
      <c r="G3655" s="16"/>
      <c r="U3655" s="16"/>
      <c r="V3655" s="16"/>
      <c r="W3655" s="16"/>
      <c r="Y3655" s="16"/>
      <c r="Z3655" s="16"/>
      <c r="AA3655" s="16"/>
      <c r="AB3655" s="17"/>
      <c r="AC3655" s="16"/>
      <c r="AE3655" s="16"/>
      <c r="AG3655" s="17"/>
      <c r="AH3655" s="16"/>
      <c r="AJ3655" s="16"/>
      <c r="AL3655" s="17"/>
      <c r="AM3655" s="16"/>
      <c r="AO3655" s="16"/>
      <c r="AQ3655" s="16"/>
      <c r="AS3655" s="16"/>
      <c r="AU3655" s="16"/>
      <c r="AW3655" s="16"/>
      <c r="AY3655" s="16"/>
      <c r="BA3655" s="16"/>
      <c r="BC3655" s="16"/>
      <c r="BE3655" s="16"/>
      <c r="BF3655" s="17"/>
      <c r="BG3655" s="16"/>
      <c r="BI3655" s="17"/>
      <c r="BJ3655" s="17"/>
      <c r="BK3655" s="17"/>
      <c r="BL3655" s="17"/>
      <c r="BN3655" s="16"/>
      <c r="BT3655" s="16"/>
      <c r="BU3655" s="16"/>
      <c r="BV3655" s="16"/>
      <c r="BY3655" s="16"/>
      <c r="BZ3655" s="16"/>
      <c r="CA3655" s="16"/>
      <c r="CH3655" s="16"/>
      <c r="CI3655" s="16"/>
    </row>
    <row r="3656" spans="6:87" x14ac:dyDescent="0.25">
      <c r="F3656" s="16"/>
      <c r="G3656" s="16"/>
      <c r="U3656" s="16"/>
      <c r="V3656" s="16"/>
      <c r="W3656" s="16"/>
      <c r="Y3656" s="16"/>
      <c r="Z3656" s="16"/>
      <c r="AA3656" s="16"/>
      <c r="AB3656" s="17"/>
      <c r="AC3656" s="16"/>
      <c r="AE3656" s="16"/>
      <c r="AG3656" s="17"/>
      <c r="AH3656" s="16"/>
      <c r="AJ3656" s="16"/>
      <c r="AL3656" s="17"/>
      <c r="AM3656" s="16"/>
      <c r="AO3656" s="16"/>
      <c r="AQ3656" s="16"/>
      <c r="AS3656" s="16"/>
      <c r="AU3656" s="16"/>
      <c r="AW3656" s="16"/>
      <c r="AY3656" s="16"/>
      <c r="BA3656" s="16"/>
      <c r="BC3656" s="16"/>
      <c r="BE3656" s="16"/>
      <c r="BF3656" s="17"/>
      <c r="BG3656" s="16"/>
      <c r="BI3656" s="17"/>
      <c r="BJ3656" s="17"/>
      <c r="BK3656" s="17"/>
      <c r="BL3656" s="17"/>
      <c r="BN3656" s="16"/>
      <c r="BT3656" s="16"/>
      <c r="BU3656" s="16"/>
      <c r="BV3656" s="16"/>
      <c r="BY3656" s="16"/>
      <c r="BZ3656" s="16"/>
      <c r="CA3656" s="16"/>
      <c r="CH3656" s="16"/>
      <c r="CI3656" s="16"/>
    </row>
    <row r="3657" spans="6:87" x14ac:dyDescent="0.25">
      <c r="F3657" s="16"/>
      <c r="G3657" s="16"/>
      <c r="U3657" s="16"/>
      <c r="V3657" s="16"/>
      <c r="W3657" s="16"/>
      <c r="Y3657" s="16"/>
      <c r="Z3657" s="16"/>
      <c r="AA3657" s="16"/>
      <c r="AB3657" s="17"/>
      <c r="AC3657" s="16"/>
      <c r="AE3657" s="16"/>
      <c r="AG3657" s="17"/>
      <c r="AH3657" s="16"/>
      <c r="AJ3657" s="16"/>
      <c r="AL3657" s="17"/>
      <c r="AM3657" s="16"/>
      <c r="AO3657" s="16"/>
      <c r="AQ3657" s="16"/>
      <c r="AS3657" s="16"/>
      <c r="AU3657" s="16"/>
      <c r="AW3657" s="16"/>
      <c r="AY3657" s="16"/>
      <c r="BA3657" s="16"/>
      <c r="BC3657" s="16"/>
      <c r="BE3657" s="16"/>
      <c r="BF3657" s="17"/>
      <c r="BG3657" s="16"/>
      <c r="BI3657" s="17"/>
      <c r="BJ3657" s="17"/>
      <c r="BK3657" s="17"/>
      <c r="BL3657" s="17"/>
      <c r="BN3657" s="16"/>
      <c r="BT3657" s="16"/>
      <c r="BU3657" s="16"/>
      <c r="BV3657" s="16"/>
      <c r="BY3657" s="16"/>
      <c r="BZ3657" s="16"/>
      <c r="CA3657" s="16"/>
      <c r="CH3657" s="16"/>
      <c r="CI3657" s="16"/>
    </row>
    <row r="3658" spans="6:87" x14ac:dyDescent="0.25">
      <c r="F3658" s="16"/>
      <c r="G3658" s="16"/>
      <c r="U3658" s="16"/>
      <c r="V3658" s="16"/>
      <c r="W3658" s="16"/>
      <c r="Y3658" s="16"/>
      <c r="Z3658" s="16"/>
      <c r="AA3658" s="16"/>
      <c r="AB3658" s="17"/>
      <c r="AC3658" s="16"/>
      <c r="AE3658" s="16"/>
      <c r="AG3658" s="17"/>
      <c r="AH3658" s="16"/>
      <c r="AJ3658" s="16"/>
      <c r="AL3658" s="17"/>
      <c r="AM3658" s="16"/>
      <c r="AO3658" s="16"/>
      <c r="AQ3658" s="16"/>
      <c r="AS3658" s="16"/>
      <c r="AU3658" s="16"/>
      <c r="AW3658" s="16"/>
      <c r="AY3658" s="16"/>
      <c r="BA3658" s="16"/>
      <c r="BC3658" s="16"/>
      <c r="BE3658" s="16"/>
      <c r="BF3658" s="17"/>
      <c r="BG3658" s="16"/>
      <c r="BI3658" s="17"/>
      <c r="BJ3658" s="17"/>
      <c r="BK3658" s="17"/>
      <c r="BL3658" s="17"/>
      <c r="BN3658" s="16"/>
      <c r="BT3658" s="16"/>
      <c r="BU3658" s="16"/>
      <c r="BV3658" s="16"/>
      <c r="BY3658" s="16"/>
      <c r="BZ3658" s="16"/>
      <c r="CA3658" s="16"/>
      <c r="CH3658" s="16"/>
      <c r="CI3658" s="16"/>
    </row>
    <row r="3659" spans="6:87" x14ac:dyDescent="0.25">
      <c r="F3659" s="16"/>
      <c r="G3659" s="16"/>
      <c r="U3659" s="16"/>
      <c r="V3659" s="16"/>
      <c r="W3659" s="16"/>
      <c r="Y3659" s="16"/>
      <c r="Z3659" s="16"/>
      <c r="AA3659" s="16"/>
      <c r="AB3659" s="17"/>
      <c r="AC3659" s="16"/>
      <c r="AE3659" s="16"/>
      <c r="AG3659" s="17"/>
      <c r="AH3659" s="16"/>
      <c r="AJ3659" s="16"/>
      <c r="AL3659" s="17"/>
      <c r="AM3659" s="16"/>
      <c r="AO3659" s="16"/>
      <c r="AQ3659" s="16"/>
      <c r="AS3659" s="16"/>
      <c r="AU3659" s="16"/>
      <c r="AW3659" s="16"/>
      <c r="AY3659" s="16"/>
      <c r="BA3659" s="16"/>
      <c r="BC3659" s="16"/>
      <c r="BE3659" s="16"/>
      <c r="BF3659" s="17"/>
      <c r="BG3659" s="16"/>
      <c r="BI3659" s="17"/>
      <c r="BJ3659" s="17"/>
      <c r="BK3659" s="17"/>
      <c r="BL3659" s="17"/>
      <c r="BN3659" s="16"/>
      <c r="BT3659" s="16"/>
      <c r="BU3659" s="16"/>
      <c r="BV3659" s="16"/>
      <c r="BY3659" s="16"/>
      <c r="BZ3659" s="16"/>
      <c r="CA3659" s="16"/>
      <c r="CH3659" s="16"/>
      <c r="CI3659" s="16"/>
    </row>
    <row r="3660" spans="6:87" x14ac:dyDescent="0.25">
      <c r="F3660" s="16"/>
      <c r="G3660" s="16"/>
      <c r="U3660" s="16"/>
      <c r="V3660" s="16"/>
      <c r="W3660" s="16"/>
      <c r="Y3660" s="16"/>
      <c r="Z3660" s="16"/>
      <c r="AA3660" s="16"/>
      <c r="AB3660" s="17"/>
      <c r="AC3660" s="16"/>
      <c r="AE3660" s="16"/>
      <c r="AG3660" s="17"/>
      <c r="AH3660" s="16"/>
      <c r="AJ3660" s="16"/>
      <c r="AL3660" s="17"/>
      <c r="AM3660" s="16"/>
      <c r="AO3660" s="16"/>
      <c r="AQ3660" s="16"/>
      <c r="AS3660" s="16"/>
      <c r="AU3660" s="16"/>
      <c r="AW3660" s="16"/>
      <c r="AY3660" s="16"/>
      <c r="BA3660" s="16"/>
      <c r="BC3660" s="16"/>
      <c r="BE3660" s="16"/>
      <c r="BF3660" s="17"/>
      <c r="BG3660" s="16"/>
      <c r="BI3660" s="17"/>
      <c r="BJ3660" s="17"/>
      <c r="BK3660" s="17"/>
      <c r="BL3660" s="17"/>
      <c r="BN3660" s="16"/>
      <c r="BT3660" s="16"/>
      <c r="BU3660" s="16"/>
      <c r="BV3660" s="16"/>
      <c r="BY3660" s="16"/>
      <c r="BZ3660" s="16"/>
      <c r="CA3660" s="16"/>
      <c r="CH3660" s="16"/>
      <c r="CI3660" s="16"/>
    </row>
    <row r="3661" spans="6:87" x14ac:dyDescent="0.25">
      <c r="F3661" s="16"/>
      <c r="G3661" s="16"/>
      <c r="U3661" s="16"/>
      <c r="V3661" s="16"/>
      <c r="W3661" s="16"/>
      <c r="Y3661" s="16"/>
      <c r="Z3661" s="16"/>
      <c r="AA3661" s="16"/>
      <c r="AB3661" s="17"/>
      <c r="AC3661" s="16"/>
      <c r="AE3661" s="16"/>
      <c r="AG3661" s="17"/>
      <c r="AH3661" s="16"/>
      <c r="AJ3661" s="16"/>
      <c r="AL3661" s="17"/>
      <c r="AM3661" s="16"/>
      <c r="AO3661" s="16"/>
      <c r="AQ3661" s="16"/>
      <c r="AS3661" s="16"/>
      <c r="AU3661" s="16"/>
      <c r="AW3661" s="16"/>
      <c r="AY3661" s="16"/>
      <c r="BA3661" s="16"/>
      <c r="BC3661" s="16"/>
      <c r="BE3661" s="16"/>
      <c r="BF3661" s="17"/>
      <c r="BG3661" s="16"/>
      <c r="BI3661" s="17"/>
      <c r="BJ3661" s="17"/>
      <c r="BK3661" s="17"/>
      <c r="BL3661" s="17"/>
      <c r="BN3661" s="16"/>
      <c r="BT3661" s="16"/>
      <c r="BU3661" s="16"/>
      <c r="BV3661" s="16"/>
      <c r="BY3661" s="16"/>
      <c r="BZ3661" s="16"/>
      <c r="CA3661" s="16"/>
      <c r="CH3661" s="16"/>
      <c r="CI3661" s="16"/>
    </row>
    <row r="3662" spans="6:87" x14ac:dyDescent="0.25">
      <c r="F3662" s="16"/>
      <c r="G3662" s="16"/>
      <c r="U3662" s="16"/>
      <c r="V3662" s="16"/>
      <c r="W3662" s="16"/>
      <c r="Y3662" s="16"/>
      <c r="Z3662" s="16"/>
      <c r="AA3662" s="16"/>
      <c r="AB3662" s="17"/>
      <c r="AC3662" s="16"/>
      <c r="AE3662" s="16"/>
      <c r="AG3662" s="17"/>
      <c r="AH3662" s="16"/>
      <c r="AJ3662" s="16"/>
      <c r="AL3662" s="17"/>
      <c r="AM3662" s="16"/>
      <c r="AO3662" s="16"/>
      <c r="AQ3662" s="16"/>
      <c r="AS3662" s="16"/>
      <c r="AU3662" s="16"/>
      <c r="AW3662" s="16"/>
      <c r="AY3662" s="16"/>
      <c r="BA3662" s="16"/>
      <c r="BC3662" s="16"/>
      <c r="BE3662" s="16"/>
      <c r="BF3662" s="17"/>
      <c r="BG3662" s="16"/>
      <c r="BI3662" s="17"/>
      <c r="BJ3662" s="17"/>
      <c r="BK3662" s="17"/>
      <c r="BL3662" s="17"/>
      <c r="BN3662" s="16"/>
      <c r="BT3662" s="16"/>
      <c r="BU3662" s="16"/>
      <c r="BV3662" s="16"/>
      <c r="BY3662" s="16"/>
      <c r="BZ3662" s="16"/>
      <c r="CA3662" s="16"/>
      <c r="CH3662" s="16"/>
      <c r="CI3662" s="16"/>
    </row>
    <row r="3663" spans="6:87" x14ac:dyDescent="0.25">
      <c r="F3663" s="16"/>
      <c r="G3663" s="16"/>
      <c r="U3663" s="16"/>
      <c r="V3663" s="16"/>
      <c r="W3663" s="16"/>
      <c r="Y3663" s="16"/>
      <c r="Z3663" s="16"/>
      <c r="AA3663" s="16"/>
      <c r="AB3663" s="17"/>
      <c r="AC3663" s="16"/>
      <c r="AE3663" s="16"/>
      <c r="AG3663" s="17"/>
      <c r="AH3663" s="16"/>
      <c r="AJ3663" s="16"/>
      <c r="AL3663" s="17"/>
      <c r="AM3663" s="16"/>
      <c r="AO3663" s="16"/>
      <c r="AQ3663" s="16"/>
      <c r="AS3663" s="16"/>
      <c r="AU3663" s="16"/>
      <c r="AW3663" s="16"/>
      <c r="AY3663" s="16"/>
      <c r="BA3663" s="16"/>
      <c r="BC3663" s="16"/>
      <c r="BE3663" s="16"/>
      <c r="BF3663" s="17"/>
      <c r="BG3663" s="16"/>
      <c r="BI3663" s="17"/>
      <c r="BJ3663" s="17"/>
      <c r="BK3663" s="17"/>
      <c r="BL3663" s="17"/>
      <c r="BN3663" s="16"/>
      <c r="BT3663" s="16"/>
      <c r="BU3663" s="16"/>
      <c r="BV3663" s="16"/>
      <c r="BY3663" s="16"/>
      <c r="BZ3663" s="16"/>
      <c r="CA3663" s="16"/>
      <c r="CH3663" s="16"/>
      <c r="CI3663" s="16"/>
    </row>
    <row r="3664" spans="6:87" x14ac:dyDescent="0.25">
      <c r="F3664" s="16"/>
      <c r="G3664" s="16"/>
      <c r="U3664" s="16"/>
      <c r="V3664" s="16"/>
      <c r="W3664" s="16"/>
      <c r="Y3664" s="16"/>
      <c r="Z3664" s="16"/>
      <c r="AA3664" s="16"/>
      <c r="AB3664" s="17"/>
      <c r="AC3664" s="16"/>
      <c r="AE3664" s="16"/>
      <c r="AG3664" s="17"/>
      <c r="AH3664" s="16"/>
      <c r="AJ3664" s="16"/>
      <c r="AL3664" s="17"/>
      <c r="AM3664" s="16"/>
      <c r="AO3664" s="16"/>
      <c r="AQ3664" s="16"/>
      <c r="AS3664" s="16"/>
      <c r="AU3664" s="16"/>
      <c r="AW3664" s="16"/>
      <c r="AY3664" s="16"/>
      <c r="BA3664" s="16"/>
      <c r="BC3664" s="16"/>
      <c r="BE3664" s="16"/>
      <c r="BF3664" s="17"/>
      <c r="BG3664" s="16"/>
      <c r="BI3664" s="17"/>
      <c r="BJ3664" s="17"/>
      <c r="BK3664" s="17"/>
      <c r="BL3664" s="17"/>
      <c r="BN3664" s="16"/>
      <c r="BT3664" s="16"/>
      <c r="BU3664" s="16"/>
      <c r="BV3664" s="16"/>
      <c r="BY3664" s="16"/>
      <c r="BZ3664" s="16"/>
      <c r="CA3664" s="16"/>
      <c r="CH3664" s="16"/>
      <c r="CI3664" s="16"/>
    </row>
    <row r="3665" spans="6:87" x14ac:dyDescent="0.25">
      <c r="F3665" s="16"/>
      <c r="G3665" s="16"/>
      <c r="U3665" s="16"/>
      <c r="V3665" s="16"/>
      <c r="W3665" s="16"/>
      <c r="Y3665" s="16"/>
      <c r="Z3665" s="16"/>
      <c r="AA3665" s="16"/>
      <c r="AB3665" s="17"/>
      <c r="AC3665" s="16"/>
      <c r="AE3665" s="16"/>
      <c r="AG3665" s="17"/>
      <c r="AH3665" s="16"/>
      <c r="AJ3665" s="16"/>
      <c r="AL3665" s="17"/>
      <c r="AM3665" s="16"/>
      <c r="AO3665" s="16"/>
      <c r="AQ3665" s="16"/>
      <c r="AS3665" s="16"/>
      <c r="AU3665" s="16"/>
      <c r="AW3665" s="16"/>
      <c r="AY3665" s="16"/>
      <c r="BA3665" s="16"/>
      <c r="BC3665" s="16"/>
      <c r="BE3665" s="16"/>
      <c r="BF3665" s="17"/>
      <c r="BG3665" s="16"/>
      <c r="BI3665" s="17"/>
      <c r="BJ3665" s="17"/>
      <c r="BK3665" s="17"/>
      <c r="BL3665" s="17"/>
      <c r="BN3665" s="16"/>
      <c r="BT3665" s="16"/>
      <c r="BU3665" s="16"/>
      <c r="BV3665" s="16"/>
      <c r="BY3665" s="16"/>
      <c r="BZ3665" s="16"/>
      <c r="CA3665" s="16"/>
      <c r="CH3665" s="16"/>
      <c r="CI3665" s="16"/>
    </row>
    <row r="3666" spans="6:87" x14ac:dyDescent="0.25">
      <c r="F3666" s="16"/>
      <c r="G3666" s="16"/>
      <c r="U3666" s="16"/>
      <c r="V3666" s="16"/>
      <c r="W3666" s="16"/>
      <c r="Y3666" s="16"/>
      <c r="Z3666" s="16"/>
      <c r="AA3666" s="16"/>
      <c r="AB3666" s="17"/>
      <c r="AC3666" s="16"/>
      <c r="AE3666" s="16"/>
      <c r="AG3666" s="17"/>
      <c r="AH3666" s="16"/>
      <c r="AJ3666" s="16"/>
      <c r="AL3666" s="17"/>
      <c r="AM3666" s="16"/>
      <c r="AO3666" s="16"/>
      <c r="AQ3666" s="16"/>
      <c r="AS3666" s="16"/>
      <c r="AU3666" s="16"/>
      <c r="AW3666" s="16"/>
      <c r="AY3666" s="16"/>
      <c r="BA3666" s="16"/>
      <c r="BC3666" s="16"/>
      <c r="BE3666" s="16"/>
      <c r="BF3666" s="17"/>
      <c r="BG3666" s="16"/>
      <c r="BI3666" s="17"/>
      <c r="BJ3666" s="17"/>
      <c r="BK3666" s="17"/>
      <c r="BL3666" s="17"/>
      <c r="BN3666" s="16"/>
      <c r="BT3666" s="16"/>
      <c r="BU3666" s="16"/>
      <c r="BV3666" s="16"/>
      <c r="BY3666" s="16"/>
      <c r="BZ3666" s="16"/>
      <c r="CA3666" s="16"/>
      <c r="CH3666" s="16"/>
      <c r="CI3666" s="16"/>
    </row>
    <row r="3667" spans="6:87" x14ac:dyDescent="0.25">
      <c r="F3667" s="16"/>
      <c r="G3667" s="16"/>
      <c r="U3667" s="16"/>
      <c r="V3667" s="16"/>
      <c r="W3667" s="16"/>
      <c r="Y3667" s="16"/>
      <c r="Z3667" s="16"/>
      <c r="AA3667" s="16"/>
      <c r="AB3667" s="17"/>
      <c r="AC3667" s="16"/>
      <c r="AE3667" s="16"/>
      <c r="AG3667" s="17"/>
      <c r="AH3667" s="16"/>
      <c r="AJ3667" s="16"/>
      <c r="AL3667" s="17"/>
      <c r="AM3667" s="16"/>
      <c r="AO3667" s="16"/>
      <c r="AQ3667" s="16"/>
      <c r="AS3667" s="16"/>
      <c r="AU3667" s="16"/>
      <c r="AW3667" s="16"/>
      <c r="AY3667" s="16"/>
      <c r="BA3667" s="16"/>
      <c r="BC3667" s="16"/>
      <c r="BE3667" s="16"/>
      <c r="BF3667" s="17"/>
      <c r="BG3667" s="16"/>
      <c r="BI3667" s="17"/>
      <c r="BJ3667" s="17"/>
      <c r="BK3667" s="17"/>
      <c r="BL3667" s="17"/>
      <c r="BN3667" s="16"/>
      <c r="BT3667" s="16"/>
      <c r="BU3667" s="16"/>
      <c r="BV3667" s="16"/>
      <c r="BY3667" s="16"/>
      <c r="BZ3667" s="16"/>
      <c r="CA3667" s="16"/>
      <c r="CH3667" s="16"/>
      <c r="CI3667" s="16"/>
    </row>
    <row r="3668" spans="6:87" x14ac:dyDescent="0.25">
      <c r="F3668" s="16"/>
      <c r="G3668" s="16"/>
      <c r="U3668" s="16"/>
      <c r="V3668" s="16"/>
      <c r="W3668" s="16"/>
      <c r="Y3668" s="16"/>
      <c r="Z3668" s="16"/>
      <c r="AA3668" s="16"/>
      <c r="AB3668" s="17"/>
      <c r="AC3668" s="16"/>
      <c r="AE3668" s="16"/>
      <c r="AG3668" s="17"/>
      <c r="AH3668" s="16"/>
      <c r="AJ3668" s="16"/>
      <c r="AL3668" s="17"/>
      <c r="AM3668" s="16"/>
      <c r="AO3668" s="16"/>
      <c r="AQ3668" s="16"/>
      <c r="AS3668" s="16"/>
      <c r="AU3668" s="16"/>
      <c r="AW3668" s="16"/>
      <c r="AY3668" s="16"/>
      <c r="BA3668" s="16"/>
      <c r="BC3668" s="16"/>
      <c r="BE3668" s="16"/>
      <c r="BF3668" s="17"/>
      <c r="BG3668" s="16"/>
      <c r="BI3668" s="17"/>
      <c r="BJ3668" s="17"/>
      <c r="BK3668" s="17"/>
      <c r="BL3668" s="17"/>
      <c r="BN3668" s="16"/>
      <c r="BT3668" s="16"/>
      <c r="BU3668" s="16"/>
      <c r="BV3668" s="16"/>
      <c r="BY3668" s="16"/>
      <c r="BZ3668" s="16"/>
      <c r="CA3668" s="16"/>
      <c r="CH3668" s="16"/>
      <c r="CI3668" s="16"/>
    </row>
    <row r="3669" spans="6:87" x14ac:dyDescent="0.25">
      <c r="F3669" s="16"/>
      <c r="G3669" s="16"/>
      <c r="U3669" s="16"/>
      <c r="V3669" s="16"/>
      <c r="W3669" s="16"/>
      <c r="Y3669" s="16"/>
      <c r="Z3669" s="16"/>
      <c r="AA3669" s="16"/>
      <c r="AB3669" s="17"/>
      <c r="AC3669" s="16"/>
      <c r="AE3669" s="16"/>
      <c r="AG3669" s="17"/>
      <c r="AH3669" s="16"/>
      <c r="AJ3669" s="16"/>
      <c r="AL3669" s="17"/>
      <c r="AM3669" s="16"/>
      <c r="AO3669" s="16"/>
      <c r="AQ3669" s="16"/>
      <c r="AS3669" s="16"/>
      <c r="AU3669" s="16"/>
      <c r="AW3669" s="16"/>
      <c r="AY3669" s="16"/>
      <c r="BA3669" s="16"/>
      <c r="BC3669" s="16"/>
      <c r="BE3669" s="16"/>
      <c r="BF3669" s="17"/>
      <c r="BG3669" s="16"/>
      <c r="BI3669" s="17"/>
      <c r="BJ3669" s="17"/>
      <c r="BK3669" s="17"/>
      <c r="BL3669" s="17"/>
      <c r="BN3669" s="16"/>
      <c r="BT3669" s="16"/>
      <c r="BU3669" s="16"/>
      <c r="BV3669" s="16"/>
      <c r="BY3669" s="16"/>
      <c r="BZ3669" s="16"/>
      <c r="CA3669" s="16"/>
      <c r="CH3669" s="16"/>
      <c r="CI3669" s="16"/>
    </row>
    <row r="3670" spans="6:87" x14ac:dyDescent="0.25">
      <c r="F3670" s="16"/>
      <c r="G3670" s="16"/>
      <c r="U3670" s="16"/>
      <c r="V3670" s="16"/>
      <c r="W3670" s="16"/>
      <c r="Y3670" s="16"/>
      <c r="Z3670" s="16"/>
      <c r="AA3670" s="16"/>
      <c r="AB3670" s="17"/>
      <c r="AC3670" s="16"/>
      <c r="AE3670" s="16"/>
      <c r="AG3670" s="17"/>
      <c r="AH3670" s="16"/>
      <c r="AJ3670" s="16"/>
      <c r="AL3670" s="17"/>
      <c r="AM3670" s="16"/>
      <c r="AO3670" s="16"/>
      <c r="AQ3670" s="16"/>
      <c r="AS3670" s="16"/>
      <c r="AU3670" s="16"/>
      <c r="AW3670" s="16"/>
      <c r="AY3670" s="16"/>
      <c r="BA3670" s="16"/>
      <c r="BC3670" s="16"/>
      <c r="BE3670" s="16"/>
      <c r="BF3670" s="17"/>
      <c r="BG3670" s="16"/>
      <c r="BI3670" s="17"/>
      <c r="BJ3670" s="17"/>
      <c r="BK3670" s="17"/>
      <c r="BL3670" s="17"/>
      <c r="BN3670" s="16"/>
      <c r="BT3670" s="16"/>
      <c r="BU3670" s="16"/>
      <c r="BV3670" s="16"/>
      <c r="BY3670" s="16"/>
      <c r="BZ3670" s="16"/>
      <c r="CA3670" s="16"/>
      <c r="CH3670" s="16"/>
      <c r="CI3670" s="16"/>
    </row>
    <row r="3671" spans="6:87" x14ac:dyDescent="0.25">
      <c r="F3671" s="16"/>
      <c r="G3671" s="16"/>
      <c r="U3671" s="16"/>
      <c r="V3671" s="16"/>
      <c r="W3671" s="16"/>
      <c r="Y3671" s="16"/>
      <c r="Z3671" s="16"/>
      <c r="AA3671" s="16"/>
      <c r="AB3671" s="17"/>
      <c r="AC3671" s="16"/>
      <c r="AE3671" s="16"/>
      <c r="AG3671" s="17"/>
      <c r="AH3671" s="16"/>
      <c r="AJ3671" s="16"/>
      <c r="AL3671" s="17"/>
      <c r="AM3671" s="16"/>
      <c r="AO3671" s="16"/>
      <c r="AQ3671" s="16"/>
      <c r="AS3671" s="16"/>
      <c r="AU3671" s="16"/>
      <c r="AW3671" s="16"/>
      <c r="AY3671" s="16"/>
      <c r="BA3671" s="16"/>
      <c r="BC3671" s="16"/>
      <c r="BE3671" s="16"/>
      <c r="BF3671" s="17"/>
      <c r="BG3671" s="16"/>
      <c r="BI3671" s="17"/>
      <c r="BJ3671" s="17"/>
      <c r="BK3671" s="17"/>
      <c r="BL3671" s="17"/>
      <c r="BN3671" s="16"/>
      <c r="BT3671" s="16"/>
      <c r="BU3671" s="16"/>
      <c r="BV3671" s="16"/>
      <c r="BY3671" s="16"/>
      <c r="BZ3671" s="16"/>
      <c r="CA3671" s="16"/>
      <c r="CH3671" s="16"/>
      <c r="CI3671" s="16"/>
    </row>
    <row r="3672" spans="6:87" x14ac:dyDescent="0.25">
      <c r="F3672" s="16"/>
      <c r="G3672" s="16"/>
      <c r="U3672" s="16"/>
      <c r="V3672" s="16"/>
      <c r="W3672" s="16"/>
      <c r="Y3672" s="16"/>
      <c r="Z3672" s="16"/>
      <c r="AA3672" s="16"/>
      <c r="AB3672" s="17"/>
      <c r="AC3672" s="16"/>
      <c r="AE3672" s="16"/>
      <c r="AG3672" s="17"/>
      <c r="AH3672" s="16"/>
      <c r="AJ3672" s="16"/>
      <c r="AL3672" s="17"/>
      <c r="AM3672" s="16"/>
      <c r="AO3672" s="16"/>
      <c r="AQ3672" s="16"/>
      <c r="AS3672" s="16"/>
      <c r="AU3672" s="16"/>
      <c r="AW3672" s="16"/>
      <c r="AY3672" s="16"/>
      <c r="BA3672" s="16"/>
      <c r="BC3672" s="16"/>
      <c r="BE3672" s="16"/>
      <c r="BF3672" s="17"/>
      <c r="BG3672" s="16"/>
      <c r="BI3672" s="17"/>
      <c r="BJ3672" s="17"/>
      <c r="BK3672" s="17"/>
      <c r="BL3672" s="17"/>
      <c r="BN3672" s="16"/>
      <c r="BT3672" s="16"/>
      <c r="BU3672" s="16"/>
      <c r="BV3672" s="16"/>
      <c r="BY3672" s="16"/>
      <c r="BZ3672" s="16"/>
      <c r="CA3672" s="16"/>
      <c r="CH3672" s="16"/>
      <c r="CI3672" s="16"/>
    </row>
    <row r="3673" spans="6:87" x14ac:dyDescent="0.25">
      <c r="F3673" s="16"/>
      <c r="G3673" s="16"/>
      <c r="U3673" s="16"/>
      <c r="V3673" s="16"/>
      <c r="W3673" s="16"/>
      <c r="Y3673" s="16"/>
      <c r="Z3673" s="16"/>
      <c r="AA3673" s="16"/>
      <c r="AB3673" s="17"/>
      <c r="AC3673" s="16"/>
      <c r="AE3673" s="16"/>
      <c r="AG3673" s="17"/>
      <c r="AH3673" s="16"/>
      <c r="AJ3673" s="16"/>
      <c r="AL3673" s="17"/>
      <c r="AM3673" s="16"/>
      <c r="AO3673" s="16"/>
      <c r="AQ3673" s="16"/>
      <c r="AS3673" s="16"/>
      <c r="AU3673" s="16"/>
      <c r="AW3673" s="16"/>
      <c r="AY3673" s="16"/>
      <c r="BA3673" s="16"/>
      <c r="BC3673" s="16"/>
      <c r="BE3673" s="16"/>
      <c r="BF3673" s="17"/>
      <c r="BG3673" s="16"/>
      <c r="BI3673" s="17"/>
      <c r="BJ3673" s="17"/>
      <c r="BK3673" s="17"/>
      <c r="BL3673" s="17"/>
      <c r="BN3673" s="16"/>
      <c r="BT3673" s="16"/>
      <c r="BU3673" s="16"/>
      <c r="BV3673" s="16"/>
      <c r="BY3673" s="16"/>
      <c r="BZ3673" s="16"/>
      <c r="CA3673" s="16"/>
      <c r="CH3673" s="16"/>
      <c r="CI3673" s="16"/>
    </row>
    <row r="3674" spans="6:87" x14ac:dyDescent="0.25">
      <c r="F3674" s="16"/>
      <c r="G3674" s="16"/>
      <c r="U3674" s="16"/>
      <c r="V3674" s="16"/>
      <c r="W3674" s="16"/>
      <c r="Y3674" s="16"/>
      <c r="Z3674" s="16"/>
      <c r="AA3674" s="16"/>
      <c r="AB3674" s="17"/>
      <c r="AC3674" s="16"/>
      <c r="AE3674" s="16"/>
      <c r="AG3674" s="17"/>
      <c r="AH3674" s="16"/>
      <c r="AJ3674" s="16"/>
      <c r="AL3674" s="17"/>
      <c r="AM3674" s="16"/>
      <c r="AO3674" s="16"/>
      <c r="AQ3674" s="16"/>
      <c r="AS3674" s="16"/>
      <c r="AU3674" s="16"/>
      <c r="AW3674" s="16"/>
      <c r="AY3674" s="16"/>
      <c r="BA3674" s="16"/>
      <c r="BC3674" s="16"/>
      <c r="BE3674" s="16"/>
      <c r="BF3674" s="17"/>
      <c r="BG3674" s="16"/>
      <c r="BI3674" s="17"/>
      <c r="BJ3674" s="17"/>
      <c r="BK3674" s="17"/>
      <c r="BL3674" s="17"/>
      <c r="BN3674" s="16"/>
      <c r="BT3674" s="16"/>
      <c r="BU3674" s="16"/>
      <c r="BV3674" s="16"/>
      <c r="BY3674" s="16"/>
      <c r="BZ3674" s="16"/>
      <c r="CA3674" s="16"/>
      <c r="CH3674" s="16"/>
      <c r="CI3674" s="16"/>
    </row>
    <row r="3675" spans="6:87" x14ac:dyDescent="0.25">
      <c r="F3675" s="16"/>
      <c r="G3675" s="16"/>
      <c r="U3675" s="16"/>
      <c r="V3675" s="16"/>
      <c r="W3675" s="16"/>
      <c r="Y3675" s="16"/>
      <c r="Z3675" s="16"/>
      <c r="AA3675" s="16"/>
      <c r="AB3675" s="17"/>
      <c r="AC3675" s="16"/>
      <c r="AE3675" s="16"/>
      <c r="AG3675" s="17"/>
      <c r="AH3675" s="16"/>
      <c r="AJ3675" s="16"/>
      <c r="AL3675" s="17"/>
      <c r="AM3675" s="16"/>
      <c r="AO3675" s="16"/>
      <c r="AQ3675" s="16"/>
      <c r="AS3675" s="16"/>
      <c r="AU3675" s="16"/>
      <c r="AW3675" s="16"/>
      <c r="AY3675" s="16"/>
      <c r="BA3675" s="16"/>
      <c r="BC3675" s="16"/>
      <c r="BE3675" s="16"/>
      <c r="BF3675" s="17"/>
      <c r="BG3675" s="16"/>
      <c r="BI3675" s="17"/>
      <c r="BJ3675" s="17"/>
      <c r="BK3675" s="17"/>
      <c r="BL3675" s="17"/>
      <c r="BN3675" s="16"/>
      <c r="BT3675" s="16"/>
      <c r="BU3675" s="16"/>
      <c r="BV3675" s="16"/>
      <c r="BY3675" s="16"/>
      <c r="BZ3675" s="16"/>
      <c r="CA3675" s="16"/>
      <c r="CH3675" s="16"/>
      <c r="CI3675" s="16"/>
    </row>
    <row r="3676" spans="6:87" x14ac:dyDescent="0.25">
      <c r="F3676" s="16"/>
      <c r="G3676" s="16"/>
      <c r="U3676" s="16"/>
      <c r="V3676" s="16"/>
      <c r="W3676" s="16"/>
      <c r="Y3676" s="16"/>
      <c r="Z3676" s="16"/>
      <c r="AA3676" s="16"/>
      <c r="AB3676" s="17"/>
      <c r="AC3676" s="16"/>
      <c r="AE3676" s="16"/>
      <c r="AG3676" s="17"/>
      <c r="AH3676" s="16"/>
      <c r="AJ3676" s="16"/>
      <c r="AL3676" s="17"/>
      <c r="AM3676" s="16"/>
      <c r="AO3676" s="16"/>
      <c r="AQ3676" s="16"/>
      <c r="AS3676" s="16"/>
      <c r="AU3676" s="16"/>
      <c r="AW3676" s="16"/>
      <c r="AY3676" s="16"/>
      <c r="BA3676" s="16"/>
      <c r="BC3676" s="16"/>
      <c r="BE3676" s="16"/>
      <c r="BF3676" s="17"/>
      <c r="BG3676" s="16"/>
      <c r="BI3676" s="17"/>
      <c r="BJ3676" s="17"/>
      <c r="BK3676" s="17"/>
      <c r="BL3676" s="17"/>
      <c r="BN3676" s="16"/>
      <c r="BT3676" s="16"/>
      <c r="BU3676" s="16"/>
      <c r="BV3676" s="16"/>
      <c r="BY3676" s="16"/>
      <c r="BZ3676" s="16"/>
      <c r="CA3676" s="16"/>
      <c r="CH3676" s="16"/>
      <c r="CI3676" s="16"/>
    </row>
    <row r="3677" spans="6:87" x14ac:dyDescent="0.25">
      <c r="F3677" s="16"/>
      <c r="G3677" s="16"/>
      <c r="U3677" s="16"/>
      <c r="V3677" s="16"/>
      <c r="W3677" s="16"/>
      <c r="Y3677" s="16"/>
      <c r="Z3677" s="16"/>
      <c r="AA3677" s="16"/>
      <c r="AB3677" s="17"/>
      <c r="AC3677" s="16"/>
      <c r="AE3677" s="16"/>
      <c r="AG3677" s="17"/>
      <c r="AH3677" s="16"/>
      <c r="AJ3677" s="16"/>
      <c r="AL3677" s="17"/>
      <c r="AM3677" s="16"/>
      <c r="AO3677" s="16"/>
      <c r="AQ3677" s="16"/>
      <c r="AS3677" s="16"/>
      <c r="AU3677" s="16"/>
      <c r="AW3677" s="16"/>
      <c r="AY3677" s="16"/>
      <c r="BA3677" s="16"/>
      <c r="BC3677" s="16"/>
      <c r="BE3677" s="16"/>
      <c r="BF3677" s="17"/>
      <c r="BG3677" s="16"/>
      <c r="BI3677" s="17"/>
      <c r="BJ3677" s="17"/>
      <c r="BK3677" s="17"/>
      <c r="BL3677" s="17"/>
      <c r="BN3677" s="16"/>
      <c r="BT3677" s="16"/>
      <c r="BU3677" s="16"/>
      <c r="BV3677" s="16"/>
      <c r="BY3677" s="16"/>
      <c r="BZ3677" s="16"/>
      <c r="CA3677" s="16"/>
      <c r="CH3677" s="16"/>
      <c r="CI3677" s="16"/>
    </row>
    <row r="3678" spans="6:87" x14ac:dyDescent="0.25">
      <c r="F3678" s="16"/>
      <c r="G3678" s="16"/>
      <c r="U3678" s="16"/>
      <c r="V3678" s="16"/>
      <c r="W3678" s="16"/>
      <c r="Y3678" s="16"/>
      <c r="Z3678" s="16"/>
      <c r="AA3678" s="16"/>
      <c r="AB3678" s="17"/>
      <c r="AC3678" s="16"/>
      <c r="AE3678" s="16"/>
      <c r="AG3678" s="17"/>
      <c r="AH3678" s="16"/>
      <c r="AJ3678" s="16"/>
      <c r="AL3678" s="17"/>
      <c r="AM3678" s="16"/>
      <c r="AO3678" s="16"/>
      <c r="AQ3678" s="16"/>
      <c r="AS3678" s="16"/>
      <c r="AU3678" s="16"/>
      <c r="AW3678" s="16"/>
      <c r="AY3678" s="16"/>
      <c r="BA3678" s="16"/>
      <c r="BC3678" s="16"/>
      <c r="BE3678" s="16"/>
      <c r="BF3678" s="17"/>
      <c r="BG3678" s="16"/>
      <c r="BI3678" s="17"/>
      <c r="BJ3678" s="17"/>
      <c r="BK3678" s="17"/>
      <c r="BL3678" s="17"/>
      <c r="BN3678" s="16"/>
      <c r="BT3678" s="16"/>
      <c r="BU3678" s="16"/>
      <c r="BV3678" s="16"/>
      <c r="BY3678" s="16"/>
      <c r="BZ3678" s="16"/>
      <c r="CA3678" s="16"/>
      <c r="CH3678" s="16"/>
      <c r="CI3678" s="16"/>
    </row>
    <row r="3679" spans="6:87" x14ac:dyDescent="0.25">
      <c r="F3679" s="16"/>
      <c r="G3679" s="16"/>
      <c r="U3679" s="16"/>
      <c r="V3679" s="16"/>
      <c r="W3679" s="16"/>
      <c r="Y3679" s="16"/>
      <c r="Z3679" s="16"/>
      <c r="AA3679" s="16"/>
      <c r="AB3679" s="17"/>
      <c r="AC3679" s="16"/>
      <c r="AE3679" s="16"/>
      <c r="AG3679" s="17"/>
      <c r="AH3679" s="16"/>
      <c r="AJ3679" s="16"/>
      <c r="AL3679" s="17"/>
      <c r="AM3679" s="16"/>
      <c r="AO3679" s="16"/>
      <c r="AQ3679" s="16"/>
      <c r="AS3679" s="16"/>
      <c r="AU3679" s="16"/>
      <c r="AW3679" s="16"/>
      <c r="AY3679" s="16"/>
      <c r="BA3679" s="16"/>
      <c r="BC3679" s="16"/>
      <c r="BE3679" s="16"/>
      <c r="BF3679" s="17"/>
      <c r="BG3679" s="16"/>
      <c r="BI3679" s="17"/>
      <c r="BJ3679" s="17"/>
      <c r="BK3679" s="17"/>
      <c r="BL3679" s="17"/>
      <c r="BN3679" s="16"/>
      <c r="BT3679" s="16"/>
      <c r="BU3679" s="16"/>
      <c r="BV3679" s="16"/>
      <c r="BY3679" s="16"/>
      <c r="BZ3679" s="16"/>
      <c r="CA3679" s="16"/>
      <c r="CH3679" s="16"/>
      <c r="CI3679" s="16"/>
    </row>
    <row r="3680" spans="6:87" x14ac:dyDescent="0.25">
      <c r="F3680" s="16"/>
      <c r="G3680" s="16"/>
      <c r="U3680" s="16"/>
      <c r="V3680" s="16"/>
      <c r="W3680" s="16"/>
      <c r="Y3680" s="16"/>
      <c r="Z3680" s="16"/>
      <c r="AA3680" s="16"/>
      <c r="AB3680" s="17"/>
      <c r="AC3680" s="16"/>
      <c r="AE3680" s="16"/>
      <c r="AG3680" s="17"/>
      <c r="AH3680" s="16"/>
      <c r="AJ3680" s="16"/>
      <c r="AL3680" s="17"/>
      <c r="AM3680" s="16"/>
      <c r="AO3680" s="16"/>
      <c r="AQ3680" s="16"/>
      <c r="AS3680" s="16"/>
      <c r="AU3680" s="16"/>
      <c r="AW3680" s="16"/>
      <c r="AY3680" s="16"/>
      <c r="BA3680" s="16"/>
      <c r="BC3680" s="16"/>
      <c r="BE3680" s="16"/>
      <c r="BF3680" s="17"/>
      <c r="BG3680" s="16"/>
      <c r="BI3680" s="17"/>
      <c r="BJ3680" s="17"/>
      <c r="BK3680" s="17"/>
      <c r="BL3680" s="17"/>
      <c r="BN3680" s="16"/>
      <c r="BT3680" s="16"/>
      <c r="BU3680" s="16"/>
      <c r="BV3680" s="16"/>
      <c r="BY3680" s="16"/>
      <c r="BZ3680" s="16"/>
      <c r="CA3680" s="16"/>
      <c r="CH3680" s="16"/>
      <c r="CI3680" s="16"/>
    </row>
    <row r="3681" spans="6:87" x14ac:dyDescent="0.25">
      <c r="F3681" s="16"/>
      <c r="G3681" s="16"/>
      <c r="U3681" s="16"/>
      <c r="V3681" s="16"/>
      <c r="W3681" s="16"/>
      <c r="Y3681" s="16"/>
      <c r="Z3681" s="16"/>
      <c r="AA3681" s="16"/>
      <c r="AB3681" s="17"/>
      <c r="AC3681" s="16"/>
      <c r="AE3681" s="16"/>
      <c r="AG3681" s="17"/>
      <c r="AH3681" s="16"/>
      <c r="AJ3681" s="16"/>
      <c r="AL3681" s="17"/>
      <c r="AM3681" s="16"/>
      <c r="AO3681" s="16"/>
      <c r="AQ3681" s="16"/>
      <c r="AS3681" s="16"/>
      <c r="AU3681" s="16"/>
      <c r="AW3681" s="16"/>
      <c r="AY3681" s="16"/>
      <c r="BA3681" s="16"/>
      <c r="BC3681" s="16"/>
      <c r="BE3681" s="16"/>
      <c r="BF3681" s="17"/>
      <c r="BG3681" s="16"/>
      <c r="BI3681" s="17"/>
      <c r="BJ3681" s="17"/>
      <c r="BK3681" s="17"/>
      <c r="BL3681" s="17"/>
      <c r="BN3681" s="16"/>
      <c r="BT3681" s="16"/>
      <c r="BU3681" s="16"/>
      <c r="BV3681" s="16"/>
      <c r="BY3681" s="16"/>
      <c r="BZ3681" s="16"/>
      <c r="CA3681" s="16"/>
      <c r="CH3681" s="16"/>
      <c r="CI3681" s="16"/>
    </row>
    <row r="3682" spans="6:87" x14ac:dyDescent="0.25">
      <c r="F3682" s="16"/>
      <c r="G3682" s="16"/>
      <c r="U3682" s="16"/>
      <c r="V3682" s="16"/>
      <c r="W3682" s="16"/>
      <c r="Y3682" s="16"/>
      <c r="Z3682" s="16"/>
      <c r="AA3682" s="16"/>
      <c r="AB3682" s="17"/>
      <c r="AC3682" s="16"/>
      <c r="AE3682" s="16"/>
      <c r="AG3682" s="17"/>
      <c r="AH3682" s="16"/>
      <c r="AJ3682" s="16"/>
      <c r="AL3682" s="17"/>
      <c r="AM3682" s="16"/>
      <c r="AO3682" s="16"/>
      <c r="AQ3682" s="16"/>
      <c r="AS3682" s="16"/>
      <c r="AU3682" s="16"/>
      <c r="AW3682" s="16"/>
      <c r="AY3682" s="16"/>
      <c r="BA3682" s="16"/>
      <c r="BC3682" s="16"/>
      <c r="BE3682" s="16"/>
      <c r="BF3682" s="17"/>
      <c r="BG3682" s="16"/>
      <c r="BI3682" s="17"/>
      <c r="BJ3682" s="17"/>
      <c r="BK3682" s="17"/>
      <c r="BL3682" s="17"/>
      <c r="BN3682" s="16"/>
      <c r="BT3682" s="16"/>
      <c r="BU3682" s="16"/>
      <c r="BV3682" s="16"/>
      <c r="BY3682" s="16"/>
      <c r="BZ3682" s="16"/>
      <c r="CA3682" s="16"/>
      <c r="CH3682" s="16"/>
      <c r="CI3682" s="16"/>
    </row>
    <row r="3683" spans="6:87" x14ac:dyDescent="0.25">
      <c r="F3683" s="16"/>
      <c r="G3683" s="16"/>
      <c r="U3683" s="16"/>
      <c r="V3683" s="16"/>
      <c r="W3683" s="16"/>
      <c r="Y3683" s="16"/>
      <c r="Z3683" s="16"/>
      <c r="AA3683" s="16"/>
      <c r="AB3683" s="17"/>
      <c r="AC3683" s="16"/>
      <c r="AE3683" s="16"/>
      <c r="AG3683" s="17"/>
      <c r="AH3683" s="16"/>
      <c r="AJ3683" s="16"/>
      <c r="AL3683" s="17"/>
      <c r="AM3683" s="16"/>
      <c r="AO3683" s="16"/>
      <c r="AQ3683" s="16"/>
      <c r="AS3683" s="16"/>
      <c r="AU3683" s="16"/>
      <c r="AW3683" s="16"/>
      <c r="AY3683" s="16"/>
      <c r="BA3683" s="16"/>
      <c r="BC3683" s="16"/>
      <c r="BE3683" s="16"/>
      <c r="BF3683" s="17"/>
      <c r="BG3683" s="16"/>
      <c r="BI3683" s="17"/>
      <c r="BJ3683" s="17"/>
      <c r="BK3683" s="17"/>
      <c r="BL3683" s="17"/>
      <c r="BN3683" s="16"/>
      <c r="BT3683" s="16"/>
      <c r="BU3683" s="16"/>
      <c r="BV3683" s="16"/>
      <c r="BY3683" s="16"/>
      <c r="BZ3683" s="16"/>
      <c r="CA3683" s="16"/>
      <c r="CH3683" s="16"/>
      <c r="CI3683" s="16"/>
    </row>
    <row r="3684" spans="6:87" x14ac:dyDescent="0.25">
      <c r="F3684" s="16"/>
      <c r="G3684" s="16"/>
      <c r="U3684" s="16"/>
      <c r="V3684" s="16"/>
      <c r="W3684" s="16"/>
      <c r="Y3684" s="16"/>
      <c r="Z3684" s="16"/>
      <c r="AA3684" s="16"/>
      <c r="AB3684" s="17"/>
      <c r="AC3684" s="16"/>
      <c r="AE3684" s="16"/>
      <c r="AG3684" s="17"/>
      <c r="AH3684" s="16"/>
      <c r="AJ3684" s="16"/>
      <c r="AL3684" s="17"/>
      <c r="AM3684" s="16"/>
      <c r="AO3684" s="16"/>
      <c r="AQ3684" s="16"/>
      <c r="AS3684" s="16"/>
      <c r="AU3684" s="16"/>
      <c r="AW3684" s="16"/>
      <c r="AY3684" s="16"/>
      <c r="BA3684" s="16"/>
      <c r="BC3684" s="16"/>
      <c r="BE3684" s="16"/>
      <c r="BF3684" s="17"/>
      <c r="BG3684" s="16"/>
      <c r="BI3684" s="17"/>
      <c r="BJ3684" s="17"/>
      <c r="BK3684" s="17"/>
      <c r="BL3684" s="17"/>
      <c r="BN3684" s="16"/>
      <c r="BT3684" s="16"/>
      <c r="BU3684" s="16"/>
      <c r="BV3684" s="16"/>
      <c r="BY3684" s="16"/>
      <c r="BZ3684" s="16"/>
      <c r="CA3684" s="16"/>
      <c r="CH3684" s="16"/>
      <c r="CI3684" s="16"/>
    </row>
    <row r="3685" spans="6:87" x14ac:dyDescent="0.25">
      <c r="F3685" s="16"/>
      <c r="G3685" s="16"/>
      <c r="U3685" s="16"/>
      <c r="V3685" s="16"/>
      <c r="W3685" s="16"/>
      <c r="Y3685" s="16"/>
      <c r="Z3685" s="16"/>
      <c r="AA3685" s="16"/>
      <c r="AB3685" s="17"/>
      <c r="AC3685" s="16"/>
      <c r="AE3685" s="16"/>
      <c r="AG3685" s="17"/>
      <c r="AH3685" s="16"/>
      <c r="AJ3685" s="16"/>
      <c r="AL3685" s="17"/>
      <c r="AM3685" s="16"/>
      <c r="AO3685" s="16"/>
      <c r="AQ3685" s="16"/>
      <c r="AS3685" s="16"/>
      <c r="AU3685" s="16"/>
      <c r="AW3685" s="16"/>
      <c r="AY3685" s="16"/>
      <c r="BA3685" s="16"/>
      <c r="BC3685" s="16"/>
      <c r="BE3685" s="16"/>
      <c r="BF3685" s="17"/>
      <c r="BG3685" s="16"/>
      <c r="BI3685" s="17"/>
      <c r="BJ3685" s="17"/>
      <c r="BK3685" s="17"/>
      <c r="BL3685" s="17"/>
      <c r="BN3685" s="16"/>
      <c r="BT3685" s="16"/>
      <c r="BU3685" s="16"/>
      <c r="BV3685" s="16"/>
      <c r="BY3685" s="16"/>
      <c r="BZ3685" s="16"/>
      <c r="CA3685" s="16"/>
      <c r="CH3685" s="16"/>
      <c r="CI3685" s="16"/>
    </row>
    <row r="3686" spans="6:87" x14ac:dyDescent="0.25">
      <c r="F3686" s="16"/>
      <c r="G3686" s="16"/>
      <c r="U3686" s="16"/>
      <c r="V3686" s="16"/>
      <c r="W3686" s="16"/>
      <c r="Y3686" s="16"/>
      <c r="Z3686" s="16"/>
      <c r="AA3686" s="16"/>
      <c r="AB3686" s="17"/>
      <c r="AC3686" s="16"/>
      <c r="AE3686" s="16"/>
      <c r="AG3686" s="17"/>
      <c r="AH3686" s="16"/>
      <c r="AJ3686" s="16"/>
      <c r="AL3686" s="17"/>
      <c r="AM3686" s="16"/>
      <c r="AO3686" s="16"/>
      <c r="AQ3686" s="16"/>
      <c r="AS3686" s="16"/>
      <c r="AU3686" s="16"/>
      <c r="AW3686" s="16"/>
      <c r="AY3686" s="16"/>
      <c r="BA3686" s="16"/>
      <c r="BC3686" s="16"/>
      <c r="BE3686" s="16"/>
      <c r="BF3686" s="17"/>
      <c r="BG3686" s="16"/>
      <c r="BI3686" s="17"/>
      <c r="BJ3686" s="17"/>
      <c r="BK3686" s="17"/>
      <c r="BL3686" s="17"/>
      <c r="BN3686" s="16"/>
      <c r="BT3686" s="16"/>
      <c r="BU3686" s="16"/>
      <c r="BV3686" s="16"/>
      <c r="BY3686" s="16"/>
      <c r="BZ3686" s="16"/>
      <c r="CA3686" s="16"/>
      <c r="CH3686" s="16"/>
      <c r="CI3686" s="16"/>
    </row>
    <row r="3687" spans="6:87" x14ac:dyDescent="0.25">
      <c r="F3687" s="16"/>
      <c r="G3687" s="16"/>
      <c r="U3687" s="16"/>
      <c r="V3687" s="16"/>
      <c r="W3687" s="16"/>
      <c r="Y3687" s="16"/>
      <c r="Z3687" s="16"/>
      <c r="AA3687" s="16"/>
      <c r="AB3687" s="17"/>
      <c r="AC3687" s="16"/>
      <c r="AE3687" s="16"/>
      <c r="AG3687" s="17"/>
      <c r="AH3687" s="16"/>
      <c r="AJ3687" s="16"/>
      <c r="AL3687" s="17"/>
      <c r="AM3687" s="16"/>
      <c r="AO3687" s="16"/>
      <c r="AQ3687" s="16"/>
      <c r="AS3687" s="16"/>
      <c r="AU3687" s="16"/>
      <c r="AW3687" s="16"/>
      <c r="AY3687" s="16"/>
      <c r="BA3687" s="16"/>
      <c r="BC3687" s="16"/>
      <c r="BE3687" s="16"/>
      <c r="BF3687" s="17"/>
      <c r="BG3687" s="16"/>
      <c r="BI3687" s="17"/>
      <c r="BJ3687" s="17"/>
      <c r="BK3687" s="17"/>
      <c r="BL3687" s="17"/>
      <c r="BN3687" s="16"/>
      <c r="BT3687" s="16"/>
      <c r="BU3687" s="16"/>
      <c r="BV3687" s="16"/>
      <c r="BY3687" s="16"/>
      <c r="BZ3687" s="16"/>
      <c r="CA3687" s="16"/>
      <c r="CH3687" s="16"/>
      <c r="CI3687" s="16"/>
    </row>
    <row r="3688" spans="6:87" x14ac:dyDescent="0.25">
      <c r="F3688" s="16"/>
      <c r="G3688" s="16"/>
      <c r="U3688" s="16"/>
      <c r="V3688" s="16"/>
      <c r="W3688" s="16"/>
      <c r="Y3688" s="16"/>
      <c r="Z3688" s="16"/>
      <c r="AA3688" s="16"/>
      <c r="AB3688" s="17"/>
      <c r="AC3688" s="16"/>
      <c r="AE3688" s="16"/>
      <c r="AG3688" s="17"/>
      <c r="AH3688" s="16"/>
      <c r="AJ3688" s="16"/>
      <c r="AL3688" s="17"/>
      <c r="AM3688" s="16"/>
      <c r="AO3688" s="16"/>
      <c r="AQ3688" s="16"/>
      <c r="AS3688" s="16"/>
      <c r="AU3688" s="16"/>
      <c r="AW3688" s="16"/>
      <c r="AY3688" s="16"/>
      <c r="BA3688" s="16"/>
      <c r="BC3688" s="16"/>
      <c r="BE3688" s="16"/>
      <c r="BF3688" s="17"/>
      <c r="BG3688" s="16"/>
      <c r="BI3688" s="17"/>
      <c r="BJ3688" s="17"/>
      <c r="BK3688" s="17"/>
      <c r="BL3688" s="17"/>
      <c r="BN3688" s="16"/>
      <c r="BT3688" s="16"/>
      <c r="BU3688" s="16"/>
      <c r="BV3688" s="16"/>
      <c r="BY3688" s="16"/>
      <c r="BZ3688" s="16"/>
      <c r="CA3688" s="16"/>
      <c r="CH3688" s="16"/>
      <c r="CI3688" s="16"/>
    </row>
    <row r="3689" spans="6:87" x14ac:dyDescent="0.25">
      <c r="F3689" s="16"/>
      <c r="G3689" s="16"/>
      <c r="U3689" s="16"/>
      <c r="V3689" s="16"/>
      <c r="W3689" s="16"/>
      <c r="Y3689" s="16"/>
      <c r="Z3689" s="16"/>
      <c r="AA3689" s="16"/>
      <c r="AB3689" s="17"/>
      <c r="AC3689" s="16"/>
      <c r="AE3689" s="16"/>
      <c r="AG3689" s="17"/>
      <c r="AH3689" s="16"/>
      <c r="AJ3689" s="16"/>
      <c r="AL3689" s="17"/>
      <c r="AM3689" s="16"/>
      <c r="AO3689" s="16"/>
      <c r="AQ3689" s="16"/>
      <c r="AS3689" s="16"/>
      <c r="AU3689" s="16"/>
      <c r="AW3689" s="16"/>
      <c r="AY3689" s="16"/>
      <c r="BA3689" s="16"/>
      <c r="BC3689" s="16"/>
      <c r="BE3689" s="16"/>
      <c r="BF3689" s="17"/>
      <c r="BG3689" s="16"/>
      <c r="BI3689" s="17"/>
      <c r="BJ3689" s="17"/>
      <c r="BK3689" s="17"/>
      <c r="BL3689" s="17"/>
      <c r="BN3689" s="16"/>
      <c r="BT3689" s="16"/>
      <c r="BU3689" s="16"/>
      <c r="BV3689" s="16"/>
      <c r="BY3689" s="16"/>
      <c r="BZ3689" s="16"/>
      <c r="CA3689" s="16"/>
      <c r="CH3689" s="16"/>
      <c r="CI3689" s="16"/>
    </row>
    <row r="3690" spans="6:87" x14ac:dyDescent="0.25">
      <c r="F3690" s="16"/>
      <c r="G3690" s="16"/>
      <c r="U3690" s="16"/>
      <c r="V3690" s="16"/>
      <c r="W3690" s="16"/>
      <c r="Y3690" s="16"/>
      <c r="Z3690" s="16"/>
      <c r="AA3690" s="16"/>
      <c r="AB3690" s="17"/>
      <c r="AC3690" s="16"/>
      <c r="AE3690" s="16"/>
      <c r="AG3690" s="17"/>
      <c r="AH3690" s="16"/>
      <c r="AJ3690" s="16"/>
      <c r="AL3690" s="17"/>
      <c r="AM3690" s="16"/>
      <c r="AO3690" s="16"/>
      <c r="AQ3690" s="16"/>
      <c r="AS3690" s="16"/>
      <c r="AU3690" s="16"/>
      <c r="AW3690" s="16"/>
      <c r="AY3690" s="16"/>
      <c r="BA3690" s="16"/>
      <c r="BC3690" s="16"/>
      <c r="BE3690" s="16"/>
      <c r="BF3690" s="17"/>
      <c r="BG3690" s="16"/>
      <c r="BI3690" s="17"/>
      <c r="BJ3690" s="17"/>
      <c r="BK3690" s="17"/>
      <c r="BL3690" s="17"/>
      <c r="BN3690" s="16"/>
      <c r="BT3690" s="16"/>
      <c r="BU3690" s="16"/>
      <c r="BV3690" s="16"/>
      <c r="BY3690" s="16"/>
      <c r="BZ3690" s="16"/>
      <c r="CA3690" s="16"/>
      <c r="CH3690" s="16"/>
      <c r="CI3690" s="16"/>
    </row>
    <row r="3691" spans="6:87" x14ac:dyDescent="0.25">
      <c r="F3691" s="16"/>
      <c r="G3691" s="16"/>
      <c r="U3691" s="16"/>
      <c r="V3691" s="16"/>
      <c r="W3691" s="16"/>
      <c r="Y3691" s="16"/>
      <c r="Z3691" s="16"/>
      <c r="AA3691" s="16"/>
      <c r="AB3691" s="17"/>
      <c r="AC3691" s="16"/>
      <c r="AE3691" s="16"/>
      <c r="AG3691" s="17"/>
      <c r="AH3691" s="16"/>
      <c r="AJ3691" s="16"/>
      <c r="AL3691" s="17"/>
      <c r="AM3691" s="16"/>
      <c r="AO3691" s="16"/>
      <c r="AQ3691" s="16"/>
      <c r="AS3691" s="16"/>
      <c r="AU3691" s="16"/>
      <c r="AW3691" s="16"/>
      <c r="AY3691" s="16"/>
      <c r="BA3691" s="16"/>
      <c r="BC3691" s="16"/>
      <c r="BE3691" s="16"/>
      <c r="BF3691" s="17"/>
      <c r="BG3691" s="16"/>
      <c r="BI3691" s="17"/>
      <c r="BJ3691" s="17"/>
      <c r="BK3691" s="17"/>
      <c r="BL3691" s="17"/>
      <c r="BN3691" s="16"/>
      <c r="BT3691" s="16"/>
      <c r="BU3691" s="16"/>
      <c r="BV3691" s="16"/>
      <c r="BY3691" s="16"/>
      <c r="BZ3691" s="16"/>
      <c r="CA3691" s="16"/>
      <c r="CH3691" s="16"/>
      <c r="CI3691" s="16"/>
    </row>
    <row r="3692" spans="6:87" x14ac:dyDescent="0.25">
      <c r="F3692" s="16"/>
      <c r="G3692" s="16"/>
      <c r="U3692" s="16"/>
      <c r="V3692" s="16"/>
      <c r="W3692" s="16"/>
      <c r="Y3692" s="16"/>
      <c r="Z3692" s="16"/>
      <c r="AA3692" s="16"/>
      <c r="AB3692" s="17"/>
      <c r="AC3692" s="16"/>
      <c r="AE3692" s="16"/>
      <c r="AG3692" s="17"/>
      <c r="AH3692" s="16"/>
      <c r="AJ3692" s="16"/>
      <c r="AL3692" s="17"/>
      <c r="AM3692" s="16"/>
      <c r="AO3692" s="16"/>
      <c r="AQ3692" s="16"/>
      <c r="AS3692" s="16"/>
      <c r="AU3692" s="16"/>
      <c r="AW3692" s="16"/>
      <c r="AY3692" s="16"/>
      <c r="BA3692" s="16"/>
      <c r="BC3692" s="16"/>
      <c r="BE3692" s="16"/>
      <c r="BF3692" s="17"/>
      <c r="BG3692" s="16"/>
      <c r="BI3692" s="17"/>
      <c r="BJ3692" s="17"/>
      <c r="BK3692" s="17"/>
      <c r="BL3692" s="17"/>
      <c r="BN3692" s="16"/>
      <c r="BT3692" s="16"/>
      <c r="BU3692" s="16"/>
      <c r="BV3692" s="16"/>
      <c r="BY3692" s="16"/>
      <c r="BZ3692" s="16"/>
      <c r="CA3692" s="16"/>
      <c r="CH3692" s="16"/>
      <c r="CI3692" s="16"/>
    </row>
    <row r="3693" spans="6:87" x14ac:dyDescent="0.25">
      <c r="F3693" s="16"/>
      <c r="G3693" s="16"/>
      <c r="U3693" s="16"/>
      <c r="V3693" s="16"/>
      <c r="W3693" s="16"/>
      <c r="Y3693" s="16"/>
      <c r="Z3693" s="16"/>
      <c r="AA3693" s="16"/>
      <c r="AB3693" s="17"/>
      <c r="AC3693" s="16"/>
      <c r="AE3693" s="16"/>
      <c r="AG3693" s="17"/>
      <c r="AH3693" s="16"/>
      <c r="AJ3693" s="16"/>
      <c r="AL3693" s="17"/>
      <c r="AM3693" s="16"/>
      <c r="AO3693" s="16"/>
      <c r="AQ3693" s="16"/>
      <c r="AS3693" s="16"/>
      <c r="AU3693" s="16"/>
      <c r="AW3693" s="16"/>
      <c r="AY3693" s="16"/>
      <c r="BA3693" s="16"/>
      <c r="BC3693" s="16"/>
      <c r="BE3693" s="16"/>
      <c r="BF3693" s="17"/>
      <c r="BG3693" s="16"/>
      <c r="BI3693" s="17"/>
      <c r="BJ3693" s="17"/>
      <c r="BK3693" s="17"/>
      <c r="BL3693" s="17"/>
      <c r="BN3693" s="16"/>
      <c r="BT3693" s="16"/>
      <c r="BU3693" s="16"/>
      <c r="BV3693" s="16"/>
      <c r="BY3693" s="16"/>
      <c r="BZ3693" s="16"/>
      <c r="CA3693" s="16"/>
      <c r="CH3693" s="16"/>
      <c r="CI3693" s="16"/>
    </row>
    <row r="3694" spans="6:87" x14ac:dyDescent="0.25">
      <c r="F3694" s="16"/>
      <c r="G3694" s="16"/>
      <c r="U3694" s="16"/>
      <c r="V3694" s="16"/>
      <c r="W3694" s="16"/>
      <c r="Y3694" s="16"/>
      <c r="Z3694" s="16"/>
      <c r="AA3694" s="16"/>
      <c r="AB3694" s="17"/>
      <c r="AC3694" s="16"/>
      <c r="AE3694" s="16"/>
      <c r="AG3694" s="17"/>
      <c r="AH3694" s="16"/>
      <c r="AJ3694" s="16"/>
      <c r="AL3694" s="17"/>
      <c r="AM3694" s="16"/>
      <c r="AO3694" s="16"/>
      <c r="AQ3694" s="16"/>
      <c r="AS3694" s="16"/>
      <c r="AU3694" s="16"/>
      <c r="AW3694" s="16"/>
      <c r="AY3694" s="16"/>
      <c r="BA3694" s="16"/>
      <c r="BC3694" s="16"/>
      <c r="BE3694" s="16"/>
      <c r="BF3694" s="17"/>
      <c r="BG3694" s="16"/>
      <c r="BI3694" s="17"/>
      <c r="BJ3694" s="17"/>
      <c r="BK3694" s="17"/>
      <c r="BL3694" s="17"/>
      <c r="BN3694" s="16"/>
      <c r="BT3694" s="16"/>
      <c r="BU3694" s="16"/>
      <c r="BV3694" s="16"/>
      <c r="BY3694" s="16"/>
      <c r="BZ3694" s="16"/>
      <c r="CA3694" s="16"/>
      <c r="CH3694" s="16"/>
      <c r="CI3694" s="16"/>
    </row>
    <row r="3695" spans="6:87" x14ac:dyDescent="0.25">
      <c r="F3695" s="16"/>
      <c r="G3695" s="16"/>
      <c r="U3695" s="16"/>
      <c r="V3695" s="16"/>
      <c r="W3695" s="16"/>
      <c r="Y3695" s="16"/>
      <c r="Z3695" s="16"/>
      <c r="AA3695" s="16"/>
      <c r="AB3695" s="17"/>
      <c r="AC3695" s="16"/>
      <c r="AE3695" s="16"/>
      <c r="AG3695" s="17"/>
      <c r="AH3695" s="16"/>
      <c r="AJ3695" s="16"/>
      <c r="AL3695" s="17"/>
      <c r="AM3695" s="16"/>
      <c r="AO3695" s="16"/>
      <c r="AQ3695" s="16"/>
      <c r="AS3695" s="16"/>
      <c r="AU3695" s="16"/>
      <c r="AW3695" s="16"/>
      <c r="AY3695" s="16"/>
      <c r="BA3695" s="16"/>
      <c r="BC3695" s="16"/>
      <c r="BE3695" s="16"/>
      <c r="BF3695" s="17"/>
      <c r="BG3695" s="16"/>
      <c r="BI3695" s="17"/>
      <c r="BJ3695" s="17"/>
      <c r="BK3695" s="17"/>
      <c r="BL3695" s="17"/>
      <c r="BN3695" s="16"/>
      <c r="BT3695" s="16"/>
      <c r="BU3695" s="16"/>
      <c r="BV3695" s="16"/>
      <c r="BY3695" s="16"/>
      <c r="BZ3695" s="16"/>
      <c r="CA3695" s="16"/>
      <c r="CH3695" s="16"/>
      <c r="CI3695" s="16"/>
    </row>
    <row r="3696" spans="6:87" x14ac:dyDescent="0.25">
      <c r="F3696" s="16"/>
      <c r="G3696" s="16"/>
      <c r="U3696" s="16"/>
      <c r="V3696" s="16"/>
      <c r="W3696" s="16"/>
      <c r="Y3696" s="16"/>
      <c r="Z3696" s="16"/>
      <c r="AA3696" s="16"/>
      <c r="AB3696" s="17"/>
      <c r="AC3696" s="16"/>
      <c r="AE3696" s="16"/>
      <c r="AG3696" s="17"/>
      <c r="AH3696" s="16"/>
      <c r="AJ3696" s="16"/>
      <c r="AL3696" s="17"/>
      <c r="AM3696" s="16"/>
      <c r="AO3696" s="16"/>
      <c r="AQ3696" s="16"/>
      <c r="AS3696" s="16"/>
      <c r="AU3696" s="16"/>
      <c r="AW3696" s="16"/>
      <c r="AY3696" s="16"/>
      <c r="BA3696" s="16"/>
      <c r="BC3696" s="16"/>
      <c r="BE3696" s="16"/>
      <c r="BF3696" s="17"/>
      <c r="BG3696" s="16"/>
      <c r="BI3696" s="17"/>
      <c r="BJ3696" s="17"/>
      <c r="BK3696" s="17"/>
      <c r="BL3696" s="17"/>
      <c r="BN3696" s="16"/>
      <c r="BT3696" s="16"/>
      <c r="BU3696" s="16"/>
      <c r="BV3696" s="16"/>
      <c r="BY3696" s="16"/>
      <c r="BZ3696" s="16"/>
      <c r="CA3696" s="16"/>
      <c r="CH3696" s="16"/>
      <c r="CI3696" s="16"/>
    </row>
    <row r="3697" spans="6:87" x14ac:dyDescent="0.25">
      <c r="F3697" s="16"/>
      <c r="G3697" s="16"/>
      <c r="U3697" s="16"/>
      <c r="V3697" s="16"/>
      <c r="W3697" s="16"/>
      <c r="Y3697" s="16"/>
      <c r="Z3697" s="16"/>
      <c r="AA3697" s="16"/>
      <c r="AB3697" s="17"/>
      <c r="AC3697" s="16"/>
      <c r="AE3697" s="16"/>
      <c r="AG3697" s="17"/>
      <c r="AH3697" s="16"/>
      <c r="AJ3697" s="16"/>
      <c r="AL3697" s="17"/>
      <c r="AM3697" s="16"/>
      <c r="AO3697" s="16"/>
      <c r="AQ3697" s="16"/>
      <c r="AS3697" s="16"/>
      <c r="AU3697" s="16"/>
      <c r="AW3697" s="16"/>
      <c r="AY3697" s="16"/>
      <c r="BA3697" s="16"/>
      <c r="BC3697" s="16"/>
      <c r="BE3697" s="16"/>
      <c r="BF3697" s="17"/>
      <c r="BG3697" s="16"/>
      <c r="BI3697" s="17"/>
      <c r="BJ3697" s="17"/>
      <c r="BK3697" s="17"/>
      <c r="BL3697" s="17"/>
      <c r="BN3697" s="16"/>
      <c r="BT3697" s="16"/>
      <c r="BU3697" s="16"/>
      <c r="BV3697" s="16"/>
      <c r="BY3697" s="16"/>
      <c r="BZ3697" s="16"/>
      <c r="CA3697" s="16"/>
      <c r="CH3697" s="16"/>
      <c r="CI3697" s="16"/>
    </row>
    <row r="3698" spans="6:87" x14ac:dyDescent="0.25">
      <c r="F3698" s="16"/>
      <c r="G3698" s="16"/>
      <c r="U3698" s="16"/>
      <c r="V3698" s="16"/>
      <c r="W3698" s="16"/>
      <c r="Y3698" s="16"/>
      <c r="Z3698" s="16"/>
      <c r="AA3698" s="16"/>
      <c r="AB3698" s="17"/>
      <c r="AC3698" s="16"/>
      <c r="AE3698" s="16"/>
      <c r="AG3698" s="17"/>
      <c r="AH3698" s="16"/>
      <c r="AJ3698" s="16"/>
      <c r="AL3698" s="17"/>
      <c r="AM3698" s="16"/>
      <c r="AO3698" s="16"/>
      <c r="AQ3698" s="16"/>
      <c r="AS3698" s="16"/>
      <c r="AU3698" s="16"/>
      <c r="AW3698" s="16"/>
      <c r="AY3698" s="16"/>
      <c r="BA3698" s="16"/>
      <c r="BC3698" s="16"/>
      <c r="BE3698" s="16"/>
      <c r="BF3698" s="17"/>
      <c r="BG3698" s="16"/>
      <c r="BI3698" s="17"/>
      <c r="BJ3698" s="17"/>
      <c r="BK3698" s="17"/>
      <c r="BL3698" s="17"/>
      <c r="BN3698" s="16"/>
      <c r="BT3698" s="16"/>
      <c r="BU3698" s="16"/>
      <c r="BV3698" s="16"/>
      <c r="BY3698" s="16"/>
      <c r="BZ3698" s="16"/>
      <c r="CA3698" s="16"/>
      <c r="CH3698" s="16"/>
      <c r="CI3698" s="16"/>
    </row>
    <row r="3699" spans="6:87" x14ac:dyDescent="0.25">
      <c r="F3699" s="16"/>
      <c r="G3699" s="16"/>
      <c r="U3699" s="16"/>
      <c r="V3699" s="16"/>
      <c r="W3699" s="16"/>
      <c r="Y3699" s="16"/>
      <c r="Z3699" s="16"/>
      <c r="AA3699" s="16"/>
      <c r="AB3699" s="17"/>
      <c r="AC3699" s="16"/>
      <c r="AE3699" s="16"/>
      <c r="AG3699" s="17"/>
      <c r="AH3699" s="16"/>
      <c r="AJ3699" s="16"/>
      <c r="AL3699" s="17"/>
      <c r="AM3699" s="16"/>
      <c r="AO3699" s="16"/>
      <c r="AQ3699" s="16"/>
      <c r="AS3699" s="16"/>
      <c r="AU3699" s="16"/>
      <c r="AW3699" s="16"/>
      <c r="AY3699" s="16"/>
      <c r="BA3699" s="16"/>
      <c r="BC3699" s="16"/>
      <c r="BE3699" s="16"/>
      <c r="BF3699" s="17"/>
      <c r="BG3699" s="16"/>
      <c r="BI3699" s="17"/>
      <c r="BJ3699" s="17"/>
      <c r="BK3699" s="17"/>
      <c r="BL3699" s="17"/>
      <c r="BN3699" s="16"/>
      <c r="BT3699" s="16"/>
      <c r="BU3699" s="16"/>
      <c r="BV3699" s="16"/>
      <c r="BY3699" s="16"/>
      <c r="BZ3699" s="16"/>
      <c r="CA3699" s="16"/>
      <c r="CH3699" s="16"/>
      <c r="CI3699" s="16"/>
    </row>
    <row r="3700" spans="6:87" x14ac:dyDescent="0.25">
      <c r="F3700" s="16"/>
      <c r="G3700" s="16"/>
      <c r="U3700" s="16"/>
      <c r="V3700" s="16"/>
      <c r="W3700" s="16"/>
      <c r="Y3700" s="16"/>
      <c r="Z3700" s="16"/>
      <c r="AA3700" s="16"/>
      <c r="AB3700" s="17"/>
      <c r="AC3700" s="16"/>
      <c r="AE3700" s="16"/>
      <c r="AG3700" s="17"/>
      <c r="AH3700" s="16"/>
      <c r="AJ3700" s="16"/>
      <c r="AL3700" s="17"/>
      <c r="AM3700" s="16"/>
      <c r="AO3700" s="16"/>
      <c r="AQ3700" s="16"/>
      <c r="AS3700" s="16"/>
      <c r="AU3700" s="16"/>
      <c r="AW3700" s="16"/>
      <c r="AY3700" s="16"/>
      <c r="BA3700" s="16"/>
      <c r="BC3700" s="16"/>
      <c r="BE3700" s="16"/>
      <c r="BF3700" s="17"/>
      <c r="BG3700" s="16"/>
      <c r="BI3700" s="17"/>
      <c r="BJ3700" s="17"/>
      <c r="BK3700" s="17"/>
      <c r="BL3700" s="17"/>
      <c r="BN3700" s="16"/>
      <c r="BT3700" s="16"/>
      <c r="BU3700" s="16"/>
      <c r="BV3700" s="16"/>
      <c r="BY3700" s="16"/>
      <c r="BZ3700" s="16"/>
      <c r="CA3700" s="16"/>
      <c r="CH3700" s="16"/>
      <c r="CI3700" s="16"/>
    </row>
    <row r="3701" spans="6:87" x14ac:dyDescent="0.25">
      <c r="F3701" s="16"/>
      <c r="G3701" s="16"/>
      <c r="U3701" s="16"/>
      <c r="V3701" s="16"/>
      <c r="W3701" s="16"/>
      <c r="Y3701" s="16"/>
      <c r="Z3701" s="16"/>
      <c r="AA3701" s="16"/>
      <c r="AB3701" s="17"/>
      <c r="AC3701" s="16"/>
      <c r="AE3701" s="16"/>
      <c r="AG3701" s="17"/>
      <c r="AH3701" s="16"/>
      <c r="AJ3701" s="16"/>
      <c r="AL3701" s="17"/>
      <c r="AM3701" s="16"/>
      <c r="AO3701" s="16"/>
      <c r="AQ3701" s="16"/>
      <c r="AS3701" s="16"/>
      <c r="AU3701" s="16"/>
      <c r="AW3701" s="16"/>
      <c r="AY3701" s="16"/>
      <c r="BA3701" s="16"/>
      <c r="BC3701" s="16"/>
      <c r="BE3701" s="16"/>
      <c r="BF3701" s="17"/>
      <c r="BG3701" s="16"/>
      <c r="BI3701" s="17"/>
      <c r="BJ3701" s="17"/>
      <c r="BK3701" s="17"/>
      <c r="BL3701" s="17"/>
      <c r="BN3701" s="16"/>
      <c r="BT3701" s="16"/>
      <c r="BU3701" s="16"/>
      <c r="BV3701" s="16"/>
      <c r="BY3701" s="16"/>
      <c r="BZ3701" s="16"/>
      <c r="CA3701" s="16"/>
      <c r="CH3701" s="16"/>
      <c r="CI3701" s="16"/>
    </row>
    <row r="3702" spans="6:87" x14ac:dyDescent="0.25">
      <c r="F3702" s="16"/>
      <c r="G3702" s="16"/>
      <c r="U3702" s="16"/>
      <c r="V3702" s="16"/>
      <c r="W3702" s="16"/>
      <c r="Y3702" s="16"/>
      <c r="Z3702" s="16"/>
      <c r="AA3702" s="16"/>
      <c r="AB3702" s="17"/>
      <c r="AC3702" s="16"/>
      <c r="AE3702" s="16"/>
      <c r="AG3702" s="17"/>
      <c r="AH3702" s="16"/>
      <c r="AJ3702" s="16"/>
      <c r="AL3702" s="17"/>
      <c r="AM3702" s="16"/>
      <c r="AO3702" s="16"/>
      <c r="AQ3702" s="16"/>
      <c r="AS3702" s="16"/>
      <c r="AU3702" s="16"/>
      <c r="AW3702" s="16"/>
      <c r="AY3702" s="16"/>
      <c r="BA3702" s="16"/>
      <c r="BC3702" s="16"/>
      <c r="BE3702" s="16"/>
      <c r="BF3702" s="17"/>
      <c r="BG3702" s="16"/>
      <c r="BI3702" s="17"/>
      <c r="BJ3702" s="17"/>
      <c r="BK3702" s="17"/>
      <c r="BL3702" s="17"/>
      <c r="BN3702" s="16"/>
      <c r="BT3702" s="16"/>
      <c r="BU3702" s="16"/>
      <c r="BV3702" s="16"/>
      <c r="BY3702" s="16"/>
      <c r="BZ3702" s="16"/>
      <c r="CA3702" s="16"/>
      <c r="CH3702" s="16"/>
      <c r="CI3702" s="16"/>
    </row>
    <row r="3703" spans="6:87" x14ac:dyDescent="0.25">
      <c r="F3703" s="16"/>
      <c r="G3703" s="16"/>
      <c r="U3703" s="16"/>
      <c r="V3703" s="16"/>
      <c r="W3703" s="16"/>
      <c r="Y3703" s="16"/>
      <c r="Z3703" s="16"/>
      <c r="AA3703" s="16"/>
      <c r="AB3703" s="17"/>
      <c r="AC3703" s="16"/>
      <c r="AE3703" s="16"/>
      <c r="AG3703" s="17"/>
      <c r="AH3703" s="16"/>
      <c r="AJ3703" s="16"/>
      <c r="AL3703" s="17"/>
      <c r="AM3703" s="16"/>
      <c r="AO3703" s="16"/>
      <c r="AQ3703" s="16"/>
      <c r="AS3703" s="16"/>
      <c r="AU3703" s="16"/>
      <c r="AW3703" s="16"/>
      <c r="AY3703" s="16"/>
      <c r="BA3703" s="16"/>
      <c r="BC3703" s="16"/>
      <c r="BE3703" s="16"/>
      <c r="BF3703" s="17"/>
      <c r="BG3703" s="16"/>
      <c r="BI3703" s="17"/>
      <c r="BJ3703" s="17"/>
      <c r="BK3703" s="17"/>
      <c r="BL3703" s="17"/>
      <c r="BN3703" s="16"/>
      <c r="BT3703" s="16"/>
      <c r="BU3703" s="16"/>
      <c r="BV3703" s="16"/>
      <c r="BY3703" s="16"/>
      <c r="BZ3703" s="16"/>
      <c r="CA3703" s="16"/>
      <c r="CH3703" s="16"/>
      <c r="CI3703" s="16"/>
    </row>
    <row r="3704" spans="6:87" x14ac:dyDescent="0.25">
      <c r="F3704" s="16"/>
      <c r="G3704" s="16"/>
      <c r="U3704" s="16"/>
      <c r="V3704" s="16"/>
      <c r="W3704" s="16"/>
      <c r="Y3704" s="16"/>
      <c r="Z3704" s="16"/>
      <c r="AA3704" s="16"/>
      <c r="AB3704" s="17"/>
      <c r="AC3704" s="16"/>
      <c r="AE3704" s="16"/>
      <c r="AG3704" s="17"/>
      <c r="AH3704" s="16"/>
      <c r="AJ3704" s="16"/>
      <c r="AL3704" s="17"/>
      <c r="AM3704" s="16"/>
      <c r="AO3704" s="16"/>
      <c r="AQ3704" s="16"/>
      <c r="AS3704" s="16"/>
      <c r="AU3704" s="16"/>
      <c r="AW3704" s="16"/>
      <c r="AY3704" s="16"/>
      <c r="BA3704" s="16"/>
      <c r="BC3704" s="16"/>
      <c r="BE3704" s="16"/>
      <c r="BF3704" s="17"/>
      <c r="BG3704" s="16"/>
      <c r="BI3704" s="17"/>
      <c r="BJ3704" s="17"/>
      <c r="BK3704" s="17"/>
      <c r="BL3704" s="17"/>
      <c r="BN3704" s="16"/>
      <c r="BT3704" s="16"/>
      <c r="BU3704" s="16"/>
      <c r="BV3704" s="16"/>
      <c r="BY3704" s="16"/>
      <c r="BZ3704" s="16"/>
      <c r="CA3704" s="16"/>
      <c r="CH3704" s="16"/>
      <c r="CI3704" s="16"/>
    </row>
    <row r="3705" spans="6:87" x14ac:dyDescent="0.25">
      <c r="F3705" s="16"/>
      <c r="G3705" s="16"/>
      <c r="U3705" s="16"/>
      <c r="V3705" s="16"/>
      <c r="W3705" s="16"/>
      <c r="Y3705" s="16"/>
      <c r="Z3705" s="16"/>
      <c r="AA3705" s="16"/>
      <c r="AB3705" s="17"/>
      <c r="AC3705" s="16"/>
      <c r="AE3705" s="16"/>
      <c r="AG3705" s="17"/>
      <c r="AH3705" s="16"/>
      <c r="AJ3705" s="16"/>
      <c r="AL3705" s="17"/>
      <c r="AM3705" s="16"/>
      <c r="AO3705" s="16"/>
      <c r="AQ3705" s="16"/>
      <c r="AS3705" s="16"/>
      <c r="AU3705" s="16"/>
      <c r="AW3705" s="16"/>
      <c r="AY3705" s="16"/>
      <c r="BA3705" s="16"/>
      <c r="BC3705" s="16"/>
      <c r="BE3705" s="16"/>
      <c r="BF3705" s="17"/>
      <c r="BG3705" s="16"/>
      <c r="BI3705" s="17"/>
      <c r="BJ3705" s="17"/>
      <c r="BK3705" s="17"/>
      <c r="BL3705" s="17"/>
      <c r="BN3705" s="16"/>
      <c r="BT3705" s="16"/>
      <c r="BU3705" s="16"/>
      <c r="BV3705" s="16"/>
      <c r="BY3705" s="16"/>
      <c r="BZ3705" s="16"/>
      <c r="CA3705" s="16"/>
      <c r="CH3705" s="16"/>
      <c r="CI3705" s="16"/>
    </row>
    <row r="3706" spans="6:87" x14ac:dyDescent="0.25">
      <c r="F3706" s="16"/>
      <c r="G3706" s="16"/>
      <c r="U3706" s="16"/>
      <c r="V3706" s="16"/>
      <c r="W3706" s="16"/>
      <c r="Y3706" s="16"/>
      <c r="Z3706" s="16"/>
      <c r="AA3706" s="16"/>
      <c r="AB3706" s="17"/>
      <c r="AC3706" s="16"/>
      <c r="AE3706" s="16"/>
      <c r="AG3706" s="17"/>
      <c r="AH3706" s="16"/>
      <c r="AJ3706" s="16"/>
      <c r="AL3706" s="17"/>
      <c r="AM3706" s="16"/>
      <c r="AO3706" s="16"/>
      <c r="AQ3706" s="16"/>
      <c r="AS3706" s="16"/>
      <c r="AU3706" s="16"/>
      <c r="AW3706" s="16"/>
      <c r="AY3706" s="16"/>
      <c r="BA3706" s="16"/>
      <c r="BC3706" s="16"/>
      <c r="BE3706" s="16"/>
      <c r="BF3706" s="17"/>
      <c r="BG3706" s="16"/>
      <c r="BI3706" s="17"/>
      <c r="BJ3706" s="17"/>
      <c r="BK3706" s="17"/>
      <c r="BL3706" s="17"/>
      <c r="BN3706" s="16"/>
      <c r="BT3706" s="16"/>
      <c r="BU3706" s="16"/>
      <c r="BV3706" s="16"/>
      <c r="BY3706" s="16"/>
      <c r="BZ3706" s="16"/>
      <c r="CA3706" s="16"/>
      <c r="CH3706" s="16"/>
      <c r="CI3706" s="16"/>
    </row>
    <row r="3707" spans="6:87" x14ac:dyDescent="0.25">
      <c r="F3707" s="16"/>
      <c r="G3707" s="16"/>
      <c r="U3707" s="16"/>
      <c r="V3707" s="16"/>
      <c r="W3707" s="16"/>
      <c r="Y3707" s="16"/>
      <c r="Z3707" s="16"/>
      <c r="AA3707" s="16"/>
      <c r="AB3707" s="17"/>
      <c r="AC3707" s="16"/>
      <c r="AE3707" s="16"/>
      <c r="AG3707" s="17"/>
      <c r="AH3707" s="16"/>
      <c r="AJ3707" s="16"/>
      <c r="AL3707" s="17"/>
      <c r="AM3707" s="16"/>
      <c r="AO3707" s="16"/>
      <c r="AQ3707" s="16"/>
      <c r="AS3707" s="16"/>
      <c r="AU3707" s="16"/>
      <c r="AW3707" s="16"/>
      <c r="AY3707" s="16"/>
      <c r="BA3707" s="16"/>
      <c r="BC3707" s="16"/>
      <c r="BE3707" s="16"/>
      <c r="BF3707" s="17"/>
      <c r="BG3707" s="16"/>
      <c r="BI3707" s="17"/>
      <c r="BJ3707" s="17"/>
      <c r="BK3707" s="17"/>
      <c r="BL3707" s="17"/>
      <c r="BN3707" s="16"/>
      <c r="BT3707" s="16"/>
      <c r="BU3707" s="16"/>
      <c r="BV3707" s="16"/>
      <c r="BY3707" s="16"/>
      <c r="BZ3707" s="16"/>
      <c r="CA3707" s="16"/>
      <c r="CH3707" s="16"/>
      <c r="CI3707" s="16"/>
    </row>
    <row r="3708" spans="6:87" x14ac:dyDescent="0.25">
      <c r="F3708" s="16"/>
      <c r="G3708" s="16"/>
      <c r="U3708" s="16"/>
      <c r="V3708" s="16"/>
      <c r="W3708" s="16"/>
      <c r="Y3708" s="16"/>
      <c r="Z3708" s="16"/>
      <c r="AA3708" s="16"/>
      <c r="AB3708" s="17"/>
      <c r="AC3708" s="16"/>
      <c r="AE3708" s="16"/>
      <c r="AG3708" s="17"/>
      <c r="AH3708" s="16"/>
      <c r="AJ3708" s="16"/>
      <c r="AL3708" s="17"/>
      <c r="AM3708" s="16"/>
      <c r="AO3708" s="16"/>
      <c r="AQ3708" s="16"/>
      <c r="AS3708" s="16"/>
      <c r="AU3708" s="16"/>
      <c r="AW3708" s="16"/>
      <c r="AY3708" s="16"/>
      <c r="BA3708" s="16"/>
      <c r="BC3708" s="16"/>
      <c r="BE3708" s="16"/>
      <c r="BF3708" s="17"/>
      <c r="BG3708" s="16"/>
      <c r="BI3708" s="17"/>
      <c r="BJ3708" s="17"/>
      <c r="BK3708" s="17"/>
      <c r="BL3708" s="17"/>
      <c r="BN3708" s="16"/>
      <c r="BT3708" s="16"/>
      <c r="BU3708" s="16"/>
      <c r="BV3708" s="16"/>
      <c r="BY3708" s="16"/>
      <c r="BZ3708" s="16"/>
      <c r="CA3708" s="16"/>
      <c r="CH3708" s="16"/>
      <c r="CI3708" s="16"/>
    </row>
    <row r="3709" spans="6:87" x14ac:dyDescent="0.25">
      <c r="F3709" s="16"/>
      <c r="G3709" s="16"/>
      <c r="U3709" s="16"/>
      <c r="V3709" s="16"/>
      <c r="W3709" s="16"/>
      <c r="Y3709" s="16"/>
      <c r="Z3709" s="16"/>
      <c r="AA3709" s="16"/>
      <c r="AB3709" s="17"/>
      <c r="AC3709" s="16"/>
      <c r="AE3709" s="16"/>
      <c r="AG3709" s="17"/>
      <c r="AH3709" s="16"/>
      <c r="AJ3709" s="16"/>
      <c r="AL3709" s="17"/>
      <c r="AM3709" s="16"/>
      <c r="AO3709" s="16"/>
      <c r="AQ3709" s="16"/>
      <c r="AS3709" s="16"/>
      <c r="AU3709" s="16"/>
      <c r="AW3709" s="16"/>
      <c r="AY3709" s="16"/>
      <c r="BA3709" s="16"/>
      <c r="BC3709" s="16"/>
      <c r="BE3709" s="16"/>
      <c r="BF3709" s="17"/>
      <c r="BG3709" s="16"/>
      <c r="BI3709" s="17"/>
      <c r="BJ3709" s="17"/>
      <c r="BK3709" s="17"/>
      <c r="BL3709" s="17"/>
      <c r="BN3709" s="16"/>
      <c r="BT3709" s="16"/>
      <c r="BU3709" s="16"/>
      <c r="BV3709" s="16"/>
      <c r="BY3709" s="16"/>
      <c r="BZ3709" s="16"/>
      <c r="CA3709" s="16"/>
      <c r="CH3709" s="16"/>
      <c r="CI3709" s="16"/>
    </row>
    <row r="3710" spans="6:87" x14ac:dyDescent="0.25">
      <c r="F3710" s="16"/>
      <c r="G3710" s="16"/>
      <c r="U3710" s="16"/>
      <c r="V3710" s="16"/>
      <c r="W3710" s="16"/>
      <c r="Y3710" s="16"/>
      <c r="Z3710" s="16"/>
      <c r="AA3710" s="16"/>
      <c r="AB3710" s="17"/>
      <c r="AC3710" s="16"/>
      <c r="AE3710" s="16"/>
      <c r="AG3710" s="17"/>
      <c r="AH3710" s="16"/>
      <c r="AJ3710" s="16"/>
      <c r="AL3710" s="17"/>
      <c r="AM3710" s="16"/>
      <c r="AO3710" s="16"/>
      <c r="AQ3710" s="16"/>
      <c r="AS3710" s="16"/>
      <c r="AU3710" s="16"/>
      <c r="AW3710" s="16"/>
      <c r="AY3710" s="16"/>
      <c r="BA3710" s="16"/>
      <c r="BC3710" s="16"/>
      <c r="BE3710" s="16"/>
      <c r="BF3710" s="17"/>
      <c r="BG3710" s="16"/>
      <c r="BI3710" s="17"/>
      <c r="BJ3710" s="17"/>
      <c r="BK3710" s="17"/>
      <c r="BL3710" s="17"/>
      <c r="BN3710" s="16"/>
      <c r="BT3710" s="16"/>
      <c r="BU3710" s="16"/>
      <c r="BV3710" s="16"/>
      <c r="BY3710" s="16"/>
      <c r="BZ3710" s="16"/>
      <c r="CA3710" s="16"/>
      <c r="CH3710" s="16"/>
      <c r="CI3710" s="16"/>
    </row>
    <row r="3711" spans="6:87" x14ac:dyDescent="0.25">
      <c r="F3711" s="16"/>
      <c r="G3711" s="16"/>
      <c r="U3711" s="16"/>
      <c r="V3711" s="16"/>
      <c r="W3711" s="16"/>
      <c r="Y3711" s="16"/>
      <c r="Z3711" s="16"/>
      <c r="AA3711" s="16"/>
      <c r="AB3711" s="17"/>
      <c r="AC3711" s="16"/>
      <c r="AE3711" s="16"/>
      <c r="AG3711" s="17"/>
      <c r="AH3711" s="16"/>
      <c r="AJ3711" s="16"/>
      <c r="AL3711" s="17"/>
      <c r="AM3711" s="16"/>
      <c r="AO3711" s="16"/>
      <c r="AQ3711" s="16"/>
      <c r="AS3711" s="16"/>
      <c r="AU3711" s="16"/>
      <c r="AW3711" s="16"/>
      <c r="AY3711" s="16"/>
      <c r="BA3711" s="16"/>
      <c r="BC3711" s="16"/>
      <c r="BE3711" s="16"/>
      <c r="BF3711" s="17"/>
      <c r="BG3711" s="16"/>
      <c r="BI3711" s="17"/>
      <c r="BJ3711" s="17"/>
      <c r="BK3711" s="17"/>
      <c r="BL3711" s="17"/>
      <c r="BN3711" s="16"/>
      <c r="BT3711" s="16"/>
      <c r="BU3711" s="16"/>
      <c r="BV3711" s="16"/>
      <c r="BY3711" s="16"/>
      <c r="BZ3711" s="16"/>
      <c r="CA3711" s="16"/>
      <c r="CH3711" s="16"/>
      <c r="CI3711" s="16"/>
    </row>
    <row r="3712" spans="6:87" x14ac:dyDescent="0.25">
      <c r="F3712" s="16"/>
      <c r="G3712" s="16"/>
      <c r="U3712" s="16"/>
      <c r="V3712" s="16"/>
      <c r="W3712" s="16"/>
      <c r="Y3712" s="16"/>
      <c r="Z3712" s="16"/>
      <c r="AA3712" s="16"/>
      <c r="AB3712" s="17"/>
      <c r="AC3712" s="16"/>
      <c r="AE3712" s="16"/>
      <c r="AG3712" s="17"/>
      <c r="AH3712" s="16"/>
      <c r="AJ3712" s="16"/>
      <c r="AL3712" s="17"/>
      <c r="AM3712" s="16"/>
      <c r="AO3712" s="16"/>
      <c r="AQ3712" s="16"/>
      <c r="AS3712" s="16"/>
      <c r="AU3712" s="16"/>
      <c r="AW3712" s="16"/>
      <c r="AY3712" s="16"/>
      <c r="BA3712" s="16"/>
      <c r="BC3712" s="16"/>
      <c r="BE3712" s="16"/>
      <c r="BF3712" s="17"/>
      <c r="BG3712" s="16"/>
      <c r="BI3712" s="17"/>
      <c r="BJ3712" s="17"/>
      <c r="BK3712" s="17"/>
      <c r="BL3712" s="17"/>
      <c r="BN3712" s="16"/>
      <c r="BT3712" s="16"/>
      <c r="BU3712" s="16"/>
      <c r="BV3712" s="16"/>
      <c r="BY3712" s="16"/>
      <c r="BZ3712" s="16"/>
      <c r="CA3712" s="16"/>
      <c r="CH3712" s="16"/>
      <c r="CI3712" s="16"/>
    </row>
    <row r="3713" spans="6:87" x14ac:dyDescent="0.25">
      <c r="F3713" s="16"/>
      <c r="G3713" s="16"/>
      <c r="U3713" s="16"/>
      <c r="V3713" s="16"/>
      <c r="W3713" s="16"/>
      <c r="Y3713" s="16"/>
      <c r="Z3713" s="16"/>
      <c r="AA3713" s="16"/>
      <c r="AB3713" s="17"/>
      <c r="AC3713" s="16"/>
      <c r="AE3713" s="16"/>
      <c r="AG3713" s="17"/>
      <c r="AH3713" s="16"/>
      <c r="AJ3713" s="16"/>
      <c r="AL3713" s="17"/>
      <c r="AM3713" s="16"/>
      <c r="AO3713" s="16"/>
      <c r="AQ3713" s="16"/>
      <c r="AS3713" s="16"/>
      <c r="AU3713" s="16"/>
      <c r="AW3713" s="16"/>
      <c r="AY3713" s="16"/>
      <c r="BA3713" s="16"/>
      <c r="BC3713" s="16"/>
      <c r="BE3713" s="16"/>
      <c r="BF3713" s="17"/>
      <c r="BG3713" s="16"/>
      <c r="BI3713" s="17"/>
      <c r="BJ3713" s="17"/>
      <c r="BK3713" s="17"/>
      <c r="BL3713" s="17"/>
      <c r="BN3713" s="16"/>
      <c r="BT3713" s="16"/>
      <c r="BU3713" s="16"/>
      <c r="BV3713" s="16"/>
      <c r="BY3713" s="16"/>
      <c r="BZ3713" s="16"/>
      <c r="CA3713" s="16"/>
      <c r="CH3713" s="16"/>
      <c r="CI3713" s="16"/>
    </row>
    <row r="3714" spans="6:87" x14ac:dyDescent="0.25">
      <c r="F3714" s="16"/>
      <c r="G3714" s="16"/>
      <c r="U3714" s="16"/>
      <c r="V3714" s="16"/>
      <c r="W3714" s="16"/>
      <c r="Y3714" s="16"/>
      <c r="Z3714" s="16"/>
      <c r="AA3714" s="16"/>
      <c r="AB3714" s="17"/>
      <c r="AC3714" s="16"/>
      <c r="AE3714" s="16"/>
      <c r="AG3714" s="17"/>
      <c r="AH3714" s="16"/>
      <c r="AJ3714" s="16"/>
      <c r="AL3714" s="17"/>
      <c r="AM3714" s="16"/>
      <c r="AO3714" s="16"/>
      <c r="AQ3714" s="16"/>
      <c r="AS3714" s="16"/>
      <c r="AU3714" s="16"/>
      <c r="AW3714" s="16"/>
      <c r="AY3714" s="16"/>
      <c r="BA3714" s="16"/>
      <c r="BC3714" s="16"/>
      <c r="BE3714" s="16"/>
      <c r="BF3714" s="17"/>
      <c r="BG3714" s="16"/>
      <c r="BI3714" s="17"/>
      <c r="BJ3714" s="17"/>
      <c r="BK3714" s="17"/>
      <c r="BL3714" s="17"/>
      <c r="BN3714" s="16"/>
      <c r="BT3714" s="16"/>
      <c r="BU3714" s="16"/>
      <c r="BV3714" s="16"/>
      <c r="BY3714" s="16"/>
      <c r="BZ3714" s="16"/>
      <c r="CA3714" s="16"/>
      <c r="CH3714" s="16"/>
      <c r="CI3714" s="16"/>
    </row>
    <row r="3715" spans="6:87" x14ac:dyDescent="0.25">
      <c r="F3715" s="16"/>
      <c r="G3715" s="16"/>
      <c r="U3715" s="16"/>
      <c r="V3715" s="16"/>
      <c r="W3715" s="16"/>
      <c r="Y3715" s="16"/>
      <c r="Z3715" s="16"/>
      <c r="AA3715" s="16"/>
      <c r="AB3715" s="17"/>
      <c r="AC3715" s="16"/>
      <c r="AE3715" s="16"/>
      <c r="AG3715" s="17"/>
      <c r="AH3715" s="16"/>
      <c r="AJ3715" s="16"/>
      <c r="AL3715" s="17"/>
      <c r="AM3715" s="16"/>
      <c r="AO3715" s="16"/>
      <c r="AQ3715" s="16"/>
      <c r="AS3715" s="16"/>
      <c r="AU3715" s="16"/>
      <c r="AW3715" s="16"/>
      <c r="AY3715" s="16"/>
      <c r="BA3715" s="16"/>
      <c r="BC3715" s="16"/>
      <c r="BE3715" s="16"/>
      <c r="BF3715" s="17"/>
      <c r="BG3715" s="16"/>
      <c r="BI3715" s="17"/>
      <c r="BJ3715" s="17"/>
      <c r="BK3715" s="17"/>
      <c r="BL3715" s="17"/>
      <c r="BN3715" s="16"/>
      <c r="BT3715" s="16"/>
      <c r="BU3715" s="16"/>
      <c r="BV3715" s="16"/>
      <c r="BY3715" s="16"/>
      <c r="BZ3715" s="16"/>
      <c r="CA3715" s="16"/>
      <c r="CH3715" s="16"/>
      <c r="CI3715" s="16"/>
    </row>
    <row r="3716" spans="6:87" x14ac:dyDescent="0.25">
      <c r="F3716" s="16"/>
      <c r="G3716" s="16"/>
      <c r="U3716" s="16"/>
      <c r="V3716" s="16"/>
      <c r="W3716" s="16"/>
      <c r="Y3716" s="16"/>
      <c r="Z3716" s="16"/>
      <c r="AA3716" s="16"/>
      <c r="AB3716" s="17"/>
      <c r="AC3716" s="16"/>
      <c r="AE3716" s="16"/>
      <c r="AG3716" s="17"/>
      <c r="AH3716" s="16"/>
      <c r="AJ3716" s="16"/>
      <c r="AL3716" s="17"/>
      <c r="AM3716" s="16"/>
      <c r="AO3716" s="16"/>
      <c r="AQ3716" s="16"/>
      <c r="AS3716" s="16"/>
      <c r="AU3716" s="16"/>
      <c r="AW3716" s="16"/>
      <c r="AY3716" s="16"/>
      <c r="BA3716" s="16"/>
      <c r="BC3716" s="16"/>
      <c r="BE3716" s="16"/>
      <c r="BF3716" s="17"/>
      <c r="BG3716" s="16"/>
      <c r="BI3716" s="17"/>
      <c r="BJ3716" s="17"/>
      <c r="BK3716" s="17"/>
      <c r="BL3716" s="17"/>
      <c r="BN3716" s="16"/>
      <c r="BT3716" s="16"/>
      <c r="BU3716" s="16"/>
      <c r="BV3716" s="16"/>
      <c r="BY3716" s="16"/>
      <c r="BZ3716" s="16"/>
      <c r="CA3716" s="16"/>
      <c r="CH3716" s="16"/>
      <c r="CI3716" s="16"/>
    </row>
    <row r="3717" spans="6:87" x14ac:dyDescent="0.25">
      <c r="F3717" s="16"/>
      <c r="G3717" s="16"/>
      <c r="U3717" s="16"/>
      <c r="V3717" s="16"/>
      <c r="W3717" s="16"/>
      <c r="Y3717" s="16"/>
      <c r="Z3717" s="16"/>
      <c r="AA3717" s="16"/>
      <c r="AB3717" s="17"/>
      <c r="AC3717" s="16"/>
      <c r="AE3717" s="16"/>
      <c r="AG3717" s="17"/>
      <c r="AH3717" s="16"/>
      <c r="AJ3717" s="16"/>
      <c r="AL3717" s="17"/>
      <c r="AM3717" s="16"/>
      <c r="AO3717" s="16"/>
      <c r="AQ3717" s="16"/>
      <c r="AS3717" s="16"/>
      <c r="AU3717" s="16"/>
      <c r="AW3717" s="16"/>
      <c r="AY3717" s="16"/>
      <c r="BA3717" s="16"/>
      <c r="BC3717" s="16"/>
      <c r="BE3717" s="16"/>
      <c r="BF3717" s="17"/>
      <c r="BG3717" s="16"/>
      <c r="BI3717" s="17"/>
      <c r="BJ3717" s="17"/>
      <c r="BK3717" s="17"/>
      <c r="BL3717" s="17"/>
      <c r="BN3717" s="16"/>
      <c r="BT3717" s="16"/>
      <c r="BU3717" s="16"/>
      <c r="BV3717" s="16"/>
      <c r="BY3717" s="16"/>
      <c r="BZ3717" s="16"/>
      <c r="CA3717" s="16"/>
      <c r="CH3717" s="16"/>
      <c r="CI3717" s="16"/>
    </row>
    <row r="3718" spans="6:87" x14ac:dyDescent="0.25">
      <c r="F3718" s="16"/>
      <c r="G3718" s="16"/>
      <c r="U3718" s="16"/>
      <c r="V3718" s="16"/>
      <c r="W3718" s="16"/>
      <c r="Y3718" s="16"/>
      <c r="Z3718" s="16"/>
      <c r="AA3718" s="16"/>
      <c r="AB3718" s="17"/>
      <c r="AC3718" s="16"/>
      <c r="AE3718" s="16"/>
      <c r="AG3718" s="17"/>
      <c r="AH3718" s="16"/>
      <c r="AJ3718" s="16"/>
      <c r="AL3718" s="17"/>
      <c r="AM3718" s="16"/>
      <c r="AO3718" s="16"/>
      <c r="AQ3718" s="16"/>
      <c r="AS3718" s="16"/>
      <c r="AU3718" s="16"/>
      <c r="AW3718" s="16"/>
      <c r="AY3718" s="16"/>
      <c r="BA3718" s="16"/>
      <c r="BC3718" s="16"/>
      <c r="BE3718" s="16"/>
      <c r="BF3718" s="17"/>
      <c r="BG3718" s="16"/>
      <c r="BI3718" s="17"/>
      <c r="BJ3718" s="17"/>
      <c r="BK3718" s="17"/>
      <c r="BL3718" s="17"/>
      <c r="BN3718" s="16"/>
      <c r="BT3718" s="16"/>
      <c r="BU3718" s="16"/>
      <c r="BV3718" s="16"/>
      <c r="BY3718" s="16"/>
      <c r="BZ3718" s="16"/>
      <c r="CA3718" s="16"/>
      <c r="CH3718" s="16"/>
      <c r="CI3718" s="16"/>
    </row>
    <row r="3719" spans="6:87" x14ac:dyDescent="0.25">
      <c r="F3719" s="16"/>
      <c r="G3719" s="16"/>
      <c r="U3719" s="16"/>
      <c r="V3719" s="16"/>
      <c r="W3719" s="16"/>
      <c r="Y3719" s="16"/>
      <c r="Z3719" s="16"/>
      <c r="AA3719" s="16"/>
      <c r="AB3719" s="17"/>
      <c r="AC3719" s="16"/>
      <c r="AE3719" s="16"/>
      <c r="AG3719" s="17"/>
      <c r="AH3719" s="16"/>
      <c r="AJ3719" s="16"/>
      <c r="AL3719" s="17"/>
      <c r="AM3719" s="16"/>
      <c r="AO3719" s="16"/>
      <c r="AQ3719" s="16"/>
      <c r="AS3719" s="16"/>
      <c r="AU3719" s="16"/>
      <c r="AW3719" s="16"/>
      <c r="AY3719" s="16"/>
      <c r="BA3719" s="16"/>
      <c r="BC3719" s="16"/>
      <c r="BE3719" s="16"/>
      <c r="BF3719" s="17"/>
      <c r="BG3719" s="16"/>
      <c r="BI3719" s="17"/>
      <c r="BJ3719" s="17"/>
      <c r="BK3719" s="17"/>
      <c r="BL3719" s="17"/>
      <c r="BN3719" s="16"/>
      <c r="BT3719" s="16"/>
      <c r="BU3719" s="16"/>
      <c r="BV3719" s="16"/>
      <c r="BY3719" s="16"/>
      <c r="BZ3719" s="16"/>
      <c r="CA3719" s="16"/>
      <c r="CH3719" s="16"/>
      <c r="CI3719" s="16"/>
    </row>
    <row r="3720" spans="6:87" x14ac:dyDescent="0.25">
      <c r="F3720" s="16"/>
      <c r="G3720" s="16"/>
      <c r="U3720" s="16"/>
      <c r="V3720" s="16"/>
      <c r="W3720" s="16"/>
      <c r="Y3720" s="16"/>
      <c r="Z3720" s="16"/>
      <c r="AA3720" s="16"/>
      <c r="AB3720" s="17"/>
      <c r="AC3720" s="16"/>
      <c r="AE3720" s="16"/>
      <c r="AG3720" s="17"/>
      <c r="AH3720" s="16"/>
      <c r="AJ3720" s="16"/>
      <c r="AL3720" s="17"/>
      <c r="AM3720" s="16"/>
      <c r="AO3720" s="16"/>
      <c r="AQ3720" s="16"/>
      <c r="AS3720" s="16"/>
      <c r="AU3720" s="16"/>
      <c r="AW3720" s="16"/>
      <c r="AY3720" s="16"/>
      <c r="BA3720" s="16"/>
      <c r="BC3720" s="16"/>
      <c r="BE3720" s="16"/>
      <c r="BF3720" s="17"/>
      <c r="BG3720" s="16"/>
      <c r="BI3720" s="17"/>
      <c r="BJ3720" s="17"/>
      <c r="BK3720" s="17"/>
      <c r="BL3720" s="17"/>
      <c r="BN3720" s="16"/>
      <c r="BT3720" s="16"/>
      <c r="BU3720" s="16"/>
      <c r="BV3720" s="16"/>
      <c r="BY3720" s="16"/>
      <c r="BZ3720" s="16"/>
      <c r="CA3720" s="16"/>
      <c r="CH3720" s="16"/>
      <c r="CI3720" s="16"/>
    </row>
    <row r="3721" spans="6:87" x14ac:dyDescent="0.25">
      <c r="F3721" s="16"/>
      <c r="G3721" s="16"/>
      <c r="U3721" s="16"/>
      <c r="V3721" s="16"/>
      <c r="W3721" s="16"/>
      <c r="Y3721" s="16"/>
      <c r="Z3721" s="16"/>
      <c r="AA3721" s="16"/>
      <c r="AB3721" s="17"/>
      <c r="AC3721" s="16"/>
      <c r="AE3721" s="16"/>
      <c r="AG3721" s="17"/>
      <c r="AH3721" s="16"/>
      <c r="AJ3721" s="16"/>
      <c r="AL3721" s="17"/>
      <c r="AM3721" s="16"/>
      <c r="AO3721" s="16"/>
      <c r="AQ3721" s="16"/>
      <c r="AS3721" s="16"/>
      <c r="AU3721" s="16"/>
      <c r="AW3721" s="16"/>
      <c r="AY3721" s="16"/>
      <c r="BA3721" s="16"/>
      <c r="BC3721" s="16"/>
      <c r="BE3721" s="16"/>
      <c r="BF3721" s="17"/>
      <c r="BG3721" s="16"/>
      <c r="BI3721" s="17"/>
      <c r="BJ3721" s="17"/>
      <c r="BK3721" s="17"/>
      <c r="BL3721" s="17"/>
      <c r="BN3721" s="16"/>
      <c r="BT3721" s="16"/>
      <c r="BU3721" s="16"/>
      <c r="BV3721" s="16"/>
      <c r="BY3721" s="16"/>
      <c r="BZ3721" s="16"/>
      <c r="CA3721" s="16"/>
      <c r="CH3721" s="16"/>
      <c r="CI3721" s="16"/>
    </row>
    <row r="3722" spans="6:87" x14ac:dyDescent="0.25">
      <c r="F3722" s="16"/>
      <c r="G3722" s="16"/>
      <c r="U3722" s="16"/>
      <c r="V3722" s="16"/>
      <c r="W3722" s="16"/>
      <c r="Y3722" s="16"/>
      <c r="Z3722" s="16"/>
      <c r="AA3722" s="16"/>
      <c r="AB3722" s="17"/>
      <c r="AC3722" s="16"/>
      <c r="AE3722" s="16"/>
      <c r="AG3722" s="17"/>
      <c r="AH3722" s="16"/>
      <c r="AJ3722" s="16"/>
      <c r="AL3722" s="17"/>
      <c r="AM3722" s="16"/>
      <c r="AO3722" s="16"/>
      <c r="AQ3722" s="16"/>
      <c r="AS3722" s="16"/>
      <c r="AU3722" s="16"/>
      <c r="AW3722" s="16"/>
      <c r="AY3722" s="16"/>
      <c r="BA3722" s="16"/>
      <c r="BC3722" s="16"/>
      <c r="BE3722" s="16"/>
      <c r="BF3722" s="17"/>
      <c r="BG3722" s="16"/>
      <c r="BI3722" s="17"/>
      <c r="BJ3722" s="17"/>
      <c r="BK3722" s="17"/>
      <c r="BL3722" s="17"/>
      <c r="BN3722" s="16"/>
      <c r="BT3722" s="16"/>
      <c r="BU3722" s="16"/>
      <c r="BV3722" s="16"/>
      <c r="BY3722" s="16"/>
      <c r="BZ3722" s="16"/>
      <c r="CA3722" s="16"/>
      <c r="CH3722" s="16"/>
      <c r="CI3722" s="16"/>
    </row>
    <row r="3723" spans="6:87" x14ac:dyDescent="0.25">
      <c r="F3723" s="16"/>
      <c r="G3723" s="16"/>
      <c r="U3723" s="16"/>
      <c r="V3723" s="16"/>
      <c r="W3723" s="16"/>
      <c r="Y3723" s="16"/>
      <c r="Z3723" s="16"/>
      <c r="AA3723" s="16"/>
      <c r="AB3723" s="17"/>
      <c r="AC3723" s="16"/>
      <c r="AE3723" s="16"/>
      <c r="AG3723" s="17"/>
      <c r="AH3723" s="16"/>
      <c r="AJ3723" s="16"/>
      <c r="AL3723" s="17"/>
      <c r="AM3723" s="16"/>
      <c r="AO3723" s="16"/>
      <c r="AQ3723" s="16"/>
      <c r="AS3723" s="16"/>
      <c r="AU3723" s="16"/>
      <c r="AW3723" s="16"/>
      <c r="AY3723" s="16"/>
      <c r="BA3723" s="16"/>
      <c r="BC3723" s="16"/>
      <c r="BE3723" s="16"/>
      <c r="BF3723" s="17"/>
      <c r="BG3723" s="16"/>
      <c r="BI3723" s="17"/>
      <c r="BJ3723" s="17"/>
      <c r="BK3723" s="17"/>
      <c r="BL3723" s="17"/>
      <c r="BN3723" s="16"/>
      <c r="BT3723" s="16"/>
      <c r="BU3723" s="16"/>
      <c r="BV3723" s="16"/>
      <c r="BY3723" s="16"/>
      <c r="BZ3723" s="16"/>
      <c r="CA3723" s="16"/>
      <c r="CH3723" s="16"/>
      <c r="CI3723" s="16"/>
    </row>
    <row r="3724" spans="6:87" x14ac:dyDescent="0.25">
      <c r="F3724" s="16"/>
      <c r="G3724" s="16"/>
      <c r="U3724" s="16"/>
      <c r="V3724" s="16"/>
      <c r="W3724" s="16"/>
      <c r="Y3724" s="16"/>
      <c r="Z3724" s="16"/>
      <c r="AA3724" s="16"/>
      <c r="AB3724" s="17"/>
      <c r="AC3724" s="16"/>
      <c r="AE3724" s="16"/>
      <c r="AG3724" s="17"/>
      <c r="AH3724" s="16"/>
      <c r="AJ3724" s="16"/>
      <c r="AL3724" s="17"/>
      <c r="AM3724" s="16"/>
      <c r="AO3724" s="16"/>
      <c r="AQ3724" s="16"/>
      <c r="AS3724" s="16"/>
      <c r="AU3724" s="16"/>
      <c r="AW3724" s="16"/>
      <c r="AY3724" s="16"/>
      <c r="BA3724" s="16"/>
      <c r="BC3724" s="16"/>
      <c r="BE3724" s="16"/>
      <c r="BF3724" s="17"/>
      <c r="BG3724" s="16"/>
      <c r="BI3724" s="17"/>
      <c r="BJ3724" s="17"/>
      <c r="BK3724" s="17"/>
      <c r="BL3724" s="17"/>
      <c r="BN3724" s="16"/>
      <c r="BT3724" s="16"/>
      <c r="BU3724" s="16"/>
      <c r="BV3724" s="16"/>
      <c r="BY3724" s="16"/>
      <c r="BZ3724" s="16"/>
      <c r="CA3724" s="16"/>
      <c r="CH3724" s="16"/>
      <c r="CI3724" s="16"/>
    </row>
    <row r="3725" spans="6:87" x14ac:dyDescent="0.25">
      <c r="F3725" s="16"/>
      <c r="G3725" s="16"/>
      <c r="U3725" s="16"/>
      <c r="V3725" s="16"/>
      <c r="W3725" s="16"/>
      <c r="Y3725" s="16"/>
      <c r="Z3725" s="16"/>
      <c r="AA3725" s="16"/>
      <c r="AB3725" s="17"/>
      <c r="AC3725" s="16"/>
      <c r="AE3725" s="16"/>
      <c r="AG3725" s="17"/>
      <c r="AH3725" s="16"/>
      <c r="AJ3725" s="16"/>
      <c r="AL3725" s="17"/>
      <c r="AM3725" s="16"/>
      <c r="AO3725" s="16"/>
      <c r="AQ3725" s="16"/>
      <c r="AS3725" s="16"/>
      <c r="AU3725" s="16"/>
      <c r="AW3725" s="16"/>
      <c r="AY3725" s="16"/>
      <c r="BA3725" s="16"/>
      <c r="BC3725" s="16"/>
      <c r="BE3725" s="16"/>
      <c r="BF3725" s="17"/>
      <c r="BG3725" s="16"/>
      <c r="BI3725" s="17"/>
      <c r="BJ3725" s="17"/>
      <c r="BK3725" s="17"/>
      <c r="BL3725" s="17"/>
      <c r="BN3725" s="16"/>
      <c r="BT3725" s="16"/>
      <c r="BU3725" s="16"/>
      <c r="BV3725" s="16"/>
      <c r="BY3725" s="16"/>
      <c r="BZ3725" s="16"/>
      <c r="CA3725" s="16"/>
      <c r="CH3725" s="16"/>
      <c r="CI3725" s="16"/>
    </row>
    <row r="3726" spans="6:87" x14ac:dyDescent="0.25">
      <c r="F3726" s="16"/>
      <c r="G3726" s="16"/>
      <c r="U3726" s="16"/>
      <c r="V3726" s="16"/>
      <c r="W3726" s="16"/>
      <c r="Y3726" s="16"/>
      <c r="Z3726" s="16"/>
      <c r="AA3726" s="16"/>
      <c r="AB3726" s="17"/>
      <c r="AC3726" s="16"/>
      <c r="AE3726" s="16"/>
      <c r="AG3726" s="17"/>
      <c r="AH3726" s="16"/>
      <c r="AJ3726" s="16"/>
      <c r="AL3726" s="17"/>
      <c r="AM3726" s="16"/>
      <c r="AO3726" s="16"/>
      <c r="AQ3726" s="16"/>
      <c r="AS3726" s="16"/>
      <c r="AU3726" s="16"/>
      <c r="AW3726" s="16"/>
      <c r="AY3726" s="16"/>
      <c r="BA3726" s="16"/>
      <c r="BC3726" s="16"/>
      <c r="BE3726" s="16"/>
      <c r="BF3726" s="17"/>
      <c r="BG3726" s="16"/>
      <c r="BI3726" s="17"/>
      <c r="BJ3726" s="17"/>
      <c r="BK3726" s="17"/>
      <c r="BL3726" s="17"/>
      <c r="BN3726" s="16"/>
      <c r="BT3726" s="16"/>
      <c r="BU3726" s="16"/>
      <c r="BV3726" s="16"/>
      <c r="BY3726" s="16"/>
      <c r="BZ3726" s="16"/>
      <c r="CA3726" s="16"/>
      <c r="CH3726" s="16"/>
      <c r="CI3726" s="16"/>
    </row>
    <row r="3727" spans="6:87" x14ac:dyDescent="0.25">
      <c r="F3727" s="16"/>
      <c r="G3727" s="16"/>
      <c r="U3727" s="16"/>
      <c r="V3727" s="16"/>
      <c r="W3727" s="16"/>
      <c r="Y3727" s="16"/>
      <c r="Z3727" s="16"/>
      <c r="AA3727" s="16"/>
      <c r="AB3727" s="17"/>
      <c r="AC3727" s="16"/>
      <c r="AE3727" s="16"/>
      <c r="AG3727" s="17"/>
      <c r="AH3727" s="16"/>
      <c r="AJ3727" s="16"/>
      <c r="AL3727" s="17"/>
      <c r="AM3727" s="16"/>
      <c r="AO3727" s="16"/>
      <c r="AQ3727" s="16"/>
      <c r="AS3727" s="16"/>
      <c r="AU3727" s="16"/>
      <c r="AW3727" s="16"/>
      <c r="AY3727" s="16"/>
      <c r="BA3727" s="16"/>
      <c r="BC3727" s="16"/>
      <c r="BE3727" s="16"/>
      <c r="BF3727" s="17"/>
      <c r="BG3727" s="16"/>
      <c r="BI3727" s="17"/>
      <c r="BJ3727" s="17"/>
      <c r="BK3727" s="17"/>
      <c r="BL3727" s="17"/>
      <c r="BN3727" s="16"/>
      <c r="BT3727" s="16"/>
      <c r="BU3727" s="16"/>
      <c r="BV3727" s="16"/>
      <c r="BY3727" s="16"/>
      <c r="BZ3727" s="16"/>
      <c r="CA3727" s="16"/>
      <c r="CH3727" s="16"/>
      <c r="CI3727" s="16"/>
    </row>
    <row r="3728" spans="6:87" x14ac:dyDescent="0.25">
      <c r="F3728" s="16"/>
      <c r="G3728" s="16"/>
      <c r="U3728" s="16"/>
      <c r="V3728" s="16"/>
      <c r="W3728" s="16"/>
      <c r="Y3728" s="16"/>
      <c r="Z3728" s="16"/>
      <c r="AA3728" s="16"/>
      <c r="AB3728" s="17"/>
      <c r="AC3728" s="16"/>
      <c r="AE3728" s="16"/>
      <c r="AG3728" s="17"/>
      <c r="AH3728" s="16"/>
      <c r="AJ3728" s="16"/>
      <c r="AL3728" s="17"/>
      <c r="AM3728" s="16"/>
      <c r="AO3728" s="16"/>
      <c r="AQ3728" s="16"/>
      <c r="AS3728" s="16"/>
      <c r="AU3728" s="16"/>
      <c r="AW3728" s="16"/>
      <c r="AY3728" s="16"/>
      <c r="BA3728" s="16"/>
      <c r="BC3728" s="16"/>
      <c r="BE3728" s="16"/>
      <c r="BF3728" s="17"/>
      <c r="BG3728" s="16"/>
      <c r="BI3728" s="17"/>
      <c r="BJ3728" s="17"/>
      <c r="BK3728" s="17"/>
      <c r="BL3728" s="17"/>
      <c r="BN3728" s="16"/>
      <c r="BT3728" s="16"/>
      <c r="BU3728" s="16"/>
      <c r="BV3728" s="16"/>
      <c r="BY3728" s="16"/>
      <c r="BZ3728" s="16"/>
      <c r="CA3728" s="16"/>
      <c r="CH3728" s="16"/>
      <c r="CI3728" s="16"/>
    </row>
    <row r="3729" spans="6:87" x14ac:dyDescent="0.25">
      <c r="F3729" s="16"/>
      <c r="G3729" s="16"/>
      <c r="U3729" s="16"/>
      <c r="V3729" s="16"/>
      <c r="W3729" s="16"/>
      <c r="Y3729" s="16"/>
      <c r="Z3729" s="16"/>
      <c r="AA3729" s="16"/>
      <c r="AB3729" s="17"/>
      <c r="AC3729" s="16"/>
      <c r="AE3729" s="16"/>
      <c r="AG3729" s="17"/>
      <c r="AH3729" s="16"/>
      <c r="AJ3729" s="16"/>
      <c r="AL3729" s="17"/>
      <c r="AM3729" s="16"/>
      <c r="AO3729" s="16"/>
      <c r="AQ3729" s="16"/>
      <c r="AS3729" s="16"/>
      <c r="AU3729" s="16"/>
      <c r="AW3729" s="16"/>
      <c r="AY3729" s="16"/>
      <c r="BA3729" s="16"/>
      <c r="BC3729" s="16"/>
      <c r="BE3729" s="16"/>
      <c r="BF3729" s="17"/>
      <c r="BG3729" s="16"/>
      <c r="BI3729" s="17"/>
      <c r="BJ3729" s="17"/>
      <c r="BK3729" s="17"/>
      <c r="BL3729" s="17"/>
      <c r="BN3729" s="16"/>
      <c r="BT3729" s="16"/>
      <c r="BU3729" s="16"/>
      <c r="BV3729" s="16"/>
      <c r="BY3729" s="16"/>
      <c r="BZ3729" s="16"/>
      <c r="CA3729" s="16"/>
      <c r="CH3729" s="16"/>
      <c r="CI3729" s="16"/>
    </row>
    <row r="3730" spans="6:87" x14ac:dyDescent="0.25">
      <c r="F3730" s="16"/>
      <c r="G3730" s="16"/>
      <c r="U3730" s="16"/>
      <c r="V3730" s="16"/>
      <c r="W3730" s="16"/>
      <c r="Y3730" s="16"/>
      <c r="Z3730" s="16"/>
      <c r="AA3730" s="16"/>
      <c r="AB3730" s="17"/>
      <c r="AC3730" s="16"/>
      <c r="AE3730" s="16"/>
      <c r="AG3730" s="17"/>
      <c r="AH3730" s="16"/>
      <c r="AJ3730" s="16"/>
      <c r="AL3730" s="17"/>
      <c r="AM3730" s="16"/>
      <c r="AO3730" s="16"/>
      <c r="AQ3730" s="16"/>
      <c r="AS3730" s="16"/>
      <c r="AU3730" s="16"/>
      <c r="AW3730" s="16"/>
      <c r="AY3730" s="16"/>
      <c r="BA3730" s="16"/>
      <c r="BC3730" s="16"/>
      <c r="BE3730" s="16"/>
      <c r="BF3730" s="17"/>
      <c r="BG3730" s="16"/>
      <c r="BI3730" s="17"/>
      <c r="BJ3730" s="17"/>
      <c r="BK3730" s="17"/>
      <c r="BL3730" s="17"/>
      <c r="BN3730" s="16"/>
      <c r="BT3730" s="16"/>
      <c r="BU3730" s="16"/>
      <c r="BV3730" s="16"/>
      <c r="BY3730" s="16"/>
      <c r="BZ3730" s="16"/>
      <c r="CA3730" s="16"/>
      <c r="CH3730" s="16"/>
      <c r="CI3730" s="16"/>
    </row>
    <row r="3731" spans="6:87" x14ac:dyDescent="0.25">
      <c r="F3731" s="16"/>
      <c r="G3731" s="16"/>
      <c r="U3731" s="16"/>
      <c r="V3731" s="16"/>
      <c r="W3731" s="16"/>
      <c r="Y3731" s="16"/>
      <c r="Z3731" s="16"/>
      <c r="AA3731" s="16"/>
      <c r="AB3731" s="17"/>
      <c r="AC3731" s="16"/>
      <c r="AE3731" s="16"/>
      <c r="AG3731" s="17"/>
      <c r="AH3731" s="16"/>
      <c r="AJ3731" s="16"/>
      <c r="AL3731" s="17"/>
      <c r="AM3731" s="16"/>
      <c r="AO3731" s="16"/>
      <c r="AQ3731" s="16"/>
      <c r="AS3731" s="16"/>
      <c r="AU3731" s="16"/>
      <c r="AW3731" s="16"/>
      <c r="AY3731" s="16"/>
      <c r="BA3731" s="16"/>
      <c r="BC3731" s="16"/>
      <c r="BE3731" s="16"/>
      <c r="BF3731" s="17"/>
      <c r="BG3731" s="16"/>
      <c r="BI3731" s="17"/>
      <c r="BJ3731" s="17"/>
      <c r="BK3731" s="17"/>
      <c r="BL3731" s="17"/>
      <c r="BN3731" s="16"/>
      <c r="BT3731" s="16"/>
      <c r="BU3731" s="16"/>
      <c r="BV3731" s="16"/>
      <c r="BY3731" s="16"/>
      <c r="BZ3731" s="16"/>
      <c r="CA3731" s="16"/>
      <c r="CH3731" s="16"/>
      <c r="CI3731" s="16"/>
    </row>
    <row r="3732" spans="6:87" x14ac:dyDescent="0.25">
      <c r="F3732" s="16"/>
      <c r="G3732" s="16"/>
      <c r="U3732" s="16"/>
      <c r="V3732" s="16"/>
      <c r="W3732" s="16"/>
      <c r="Y3732" s="16"/>
      <c r="Z3732" s="16"/>
      <c r="AA3732" s="16"/>
      <c r="AB3732" s="17"/>
      <c r="AC3732" s="16"/>
      <c r="AE3732" s="16"/>
      <c r="AG3732" s="17"/>
      <c r="AH3732" s="16"/>
      <c r="AJ3732" s="16"/>
      <c r="AL3732" s="17"/>
      <c r="AM3732" s="16"/>
      <c r="AO3732" s="16"/>
      <c r="AQ3732" s="16"/>
      <c r="AS3732" s="16"/>
      <c r="AU3732" s="16"/>
      <c r="AW3732" s="16"/>
      <c r="AY3732" s="16"/>
      <c r="BA3732" s="16"/>
      <c r="BC3732" s="16"/>
      <c r="BE3732" s="16"/>
      <c r="BF3732" s="17"/>
      <c r="BG3732" s="16"/>
      <c r="BI3732" s="17"/>
      <c r="BJ3732" s="17"/>
      <c r="BK3732" s="17"/>
      <c r="BL3732" s="17"/>
      <c r="BN3732" s="16"/>
      <c r="BT3732" s="16"/>
      <c r="BU3732" s="16"/>
      <c r="BV3732" s="16"/>
      <c r="BY3732" s="16"/>
      <c r="BZ3732" s="16"/>
      <c r="CA3732" s="16"/>
      <c r="CH3732" s="16"/>
      <c r="CI3732" s="16"/>
    </row>
    <row r="3733" spans="6:87" x14ac:dyDescent="0.25">
      <c r="F3733" s="16"/>
      <c r="G3733" s="16"/>
      <c r="U3733" s="16"/>
      <c r="V3733" s="16"/>
      <c r="W3733" s="16"/>
      <c r="Y3733" s="16"/>
      <c r="Z3733" s="16"/>
      <c r="AA3733" s="16"/>
      <c r="AB3733" s="17"/>
      <c r="AC3733" s="16"/>
      <c r="AE3733" s="16"/>
      <c r="AG3733" s="17"/>
      <c r="AH3733" s="16"/>
      <c r="AJ3733" s="16"/>
      <c r="AL3733" s="17"/>
      <c r="AM3733" s="16"/>
      <c r="AO3733" s="16"/>
      <c r="AQ3733" s="16"/>
      <c r="AS3733" s="16"/>
      <c r="AU3733" s="16"/>
      <c r="AW3733" s="16"/>
      <c r="AY3733" s="16"/>
      <c r="BA3733" s="16"/>
      <c r="BC3733" s="16"/>
      <c r="BE3733" s="16"/>
      <c r="BF3733" s="17"/>
      <c r="BG3733" s="16"/>
      <c r="BI3733" s="17"/>
      <c r="BJ3733" s="17"/>
      <c r="BK3733" s="17"/>
      <c r="BL3733" s="17"/>
      <c r="BN3733" s="16"/>
      <c r="BT3733" s="16"/>
      <c r="BU3733" s="16"/>
      <c r="BV3733" s="16"/>
      <c r="BY3733" s="16"/>
      <c r="BZ3733" s="16"/>
      <c r="CA3733" s="16"/>
      <c r="CH3733" s="16"/>
      <c r="CI3733" s="16"/>
    </row>
    <row r="3734" spans="6:87" x14ac:dyDescent="0.25">
      <c r="F3734" s="16"/>
      <c r="G3734" s="16"/>
      <c r="U3734" s="16"/>
      <c r="V3734" s="16"/>
      <c r="W3734" s="16"/>
      <c r="Y3734" s="16"/>
      <c r="Z3734" s="16"/>
      <c r="AA3734" s="16"/>
      <c r="AB3734" s="17"/>
      <c r="AC3734" s="16"/>
      <c r="AE3734" s="16"/>
      <c r="AG3734" s="17"/>
      <c r="AH3734" s="16"/>
      <c r="AJ3734" s="16"/>
      <c r="AL3734" s="17"/>
      <c r="AM3734" s="16"/>
      <c r="AO3734" s="16"/>
      <c r="AQ3734" s="16"/>
      <c r="AS3734" s="16"/>
      <c r="AU3734" s="16"/>
      <c r="AW3734" s="16"/>
      <c r="AY3734" s="16"/>
      <c r="BA3734" s="16"/>
      <c r="BC3734" s="16"/>
      <c r="BE3734" s="16"/>
      <c r="BF3734" s="17"/>
      <c r="BG3734" s="16"/>
      <c r="BI3734" s="17"/>
      <c r="BJ3734" s="17"/>
      <c r="BK3734" s="17"/>
      <c r="BL3734" s="17"/>
      <c r="BN3734" s="16"/>
      <c r="BT3734" s="16"/>
      <c r="BU3734" s="16"/>
      <c r="BV3734" s="16"/>
      <c r="BY3734" s="16"/>
      <c r="BZ3734" s="16"/>
      <c r="CA3734" s="16"/>
      <c r="CH3734" s="16"/>
      <c r="CI3734" s="16"/>
    </row>
    <row r="3735" spans="6:87" x14ac:dyDescent="0.25">
      <c r="F3735" s="16"/>
      <c r="G3735" s="16"/>
      <c r="U3735" s="16"/>
      <c r="V3735" s="16"/>
      <c r="W3735" s="16"/>
      <c r="Y3735" s="16"/>
      <c r="Z3735" s="16"/>
      <c r="AA3735" s="16"/>
      <c r="AB3735" s="17"/>
      <c r="AC3735" s="16"/>
      <c r="AE3735" s="16"/>
      <c r="AG3735" s="17"/>
      <c r="AH3735" s="16"/>
      <c r="AJ3735" s="16"/>
      <c r="AL3735" s="17"/>
      <c r="AM3735" s="16"/>
      <c r="AO3735" s="16"/>
      <c r="AQ3735" s="16"/>
      <c r="AS3735" s="16"/>
      <c r="AU3735" s="16"/>
      <c r="AW3735" s="16"/>
      <c r="AY3735" s="16"/>
      <c r="BA3735" s="16"/>
      <c r="BC3735" s="16"/>
      <c r="BE3735" s="16"/>
      <c r="BF3735" s="17"/>
      <c r="BG3735" s="16"/>
      <c r="BI3735" s="17"/>
      <c r="BJ3735" s="17"/>
      <c r="BK3735" s="17"/>
      <c r="BL3735" s="17"/>
      <c r="BN3735" s="16"/>
      <c r="BT3735" s="16"/>
      <c r="BU3735" s="16"/>
      <c r="BV3735" s="16"/>
      <c r="BY3735" s="16"/>
      <c r="BZ3735" s="16"/>
      <c r="CA3735" s="16"/>
      <c r="CH3735" s="16"/>
      <c r="CI3735" s="16"/>
    </row>
    <row r="3736" spans="6:87" x14ac:dyDescent="0.25">
      <c r="F3736" s="16"/>
      <c r="G3736" s="16"/>
      <c r="U3736" s="16"/>
      <c r="V3736" s="16"/>
      <c r="W3736" s="16"/>
      <c r="Y3736" s="16"/>
      <c r="Z3736" s="16"/>
      <c r="AA3736" s="16"/>
      <c r="AB3736" s="17"/>
      <c r="AC3736" s="16"/>
      <c r="AE3736" s="16"/>
      <c r="AG3736" s="17"/>
      <c r="AH3736" s="16"/>
      <c r="AJ3736" s="16"/>
      <c r="AL3736" s="17"/>
      <c r="AM3736" s="16"/>
      <c r="AO3736" s="16"/>
      <c r="AQ3736" s="16"/>
      <c r="AS3736" s="16"/>
      <c r="AU3736" s="16"/>
      <c r="AW3736" s="16"/>
      <c r="AY3736" s="16"/>
      <c r="BA3736" s="16"/>
      <c r="BC3736" s="16"/>
      <c r="BE3736" s="16"/>
      <c r="BF3736" s="17"/>
      <c r="BG3736" s="16"/>
      <c r="BI3736" s="17"/>
      <c r="BJ3736" s="17"/>
      <c r="BK3736" s="17"/>
      <c r="BL3736" s="17"/>
      <c r="BN3736" s="16"/>
      <c r="BT3736" s="16"/>
      <c r="BU3736" s="16"/>
      <c r="BV3736" s="16"/>
      <c r="BY3736" s="16"/>
      <c r="BZ3736" s="16"/>
      <c r="CA3736" s="16"/>
      <c r="CH3736" s="16"/>
      <c r="CI3736" s="16"/>
    </row>
    <row r="3737" spans="6:87" x14ac:dyDescent="0.25">
      <c r="F3737" s="16"/>
      <c r="G3737" s="16"/>
      <c r="U3737" s="16"/>
      <c r="V3737" s="16"/>
      <c r="W3737" s="16"/>
      <c r="Y3737" s="16"/>
      <c r="Z3737" s="16"/>
      <c r="AA3737" s="16"/>
      <c r="AB3737" s="17"/>
      <c r="AC3737" s="16"/>
      <c r="AE3737" s="16"/>
      <c r="AG3737" s="17"/>
      <c r="AH3737" s="16"/>
      <c r="AJ3737" s="16"/>
      <c r="AL3737" s="17"/>
      <c r="AM3737" s="16"/>
      <c r="AO3737" s="16"/>
      <c r="AQ3737" s="16"/>
      <c r="AS3737" s="16"/>
      <c r="AU3737" s="16"/>
      <c r="AW3737" s="16"/>
      <c r="AY3737" s="16"/>
      <c r="BA3737" s="16"/>
      <c r="BC3737" s="16"/>
      <c r="BE3737" s="16"/>
      <c r="BF3737" s="17"/>
      <c r="BG3737" s="16"/>
      <c r="BI3737" s="17"/>
      <c r="BJ3737" s="17"/>
      <c r="BK3737" s="17"/>
      <c r="BL3737" s="17"/>
      <c r="BN3737" s="16"/>
      <c r="BT3737" s="16"/>
      <c r="BU3737" s="16"/>
      <c r="BV3737" s="16"/>
      <c r="BY3737" s="16"/>
      <c r="BZ3737" s="16"/>
      <c r="CA3737" s="16"/>
      <c r="CH3737" s="16"/>
      <c r="CI3737" s="16"/>
    </row>
    <row r="3738" spans="6:87" x14ac:dyDescent="0.25">
      <c r="F3738" s="16"/>
      <c r="G3738" s="16"/>
      <c r="U3738" s="16"/>
      <c r="V3738" s="16"/>
      <c r="W3738" s="16"/>
      <c r="Y3738" s="16"/>
      <c r="Z3738" s="16"/>
      <c r="AA3738" s="16"/>
      <c r="AB3738" s="17"/>
      <c r="AC3738" s="16"/>
      <c r="AE3738" s="16"/>
      <c r="AG3738" s="17"/>
      <c r="AH3738" s="16"/>
      <c r="AJ3738" s="16"/>
      <c r="AL3738" s="17"/>
      <c r="AM3738" s="16"/>
      <c r="AO3738" s="16"/>
      <c r="AQ3738" s="16"/>
      <c r="AS3738" s="16"/>
      <c r="AU3738" s="16"/>
      <c r="AW3738" s="16"/>
      <c r="AY3738" s="16"/>
      <c r="BA3738" s="16"/>
      <c r="BC3738" s="16"/>
      <c r="BE3738" s="16"/>
      <c r="BF3738" s="17"/>
      <c r="BG3738" s="16"/>
      <c r="BI3738" s="17"/>
      <c r="BJ3738" s="17"/>
      <c r="BK3738" s="17"/>
      <c r="BL3738" s="17"/>
      <c r="BN3738" s="16"/>
      <c r="BT3738" s="16"/>
      <c r="BU3738" s="16"/>
      <c r="BV3738" s="16"/>
      <c r="BY3738" s="16"/>
      <c r="BZ3738" s="16"/>
      <c r="CA3738" s="16"/>
      <c r="CH3738" s="16"/>
      <c r="CI3738" s="16"/>
    </row>
    <row r="3739" spans="6:87" x14ac:dyDescent="0.25">
      <c r="F3739" s="16"/>
      <c r="G3739" s="16"/>
      <c r="U3739" s="16"/>
      <c r="V3739" s="16"/>
      <c r="W3739" s="16"/>
      <c r="Y3739" s="16"/>
      <c r="Z3739" s="16"/>
      <c r="AA3739" s="16"/>
      <c r="AB3739" s="17"/>
      <c r="AC3739" s="16"/>
      <c r="AE3739" s="16"/>
      <c r="AG3739" s="17"/>
      <c r="AH3739" s="16"/>
      <c r="AJ3739" s="16"/>
      <c r="AL3739" s="17"/>
      <c r="AM3739" s="16"/>
      <c r="AO3739" s="16"/>
      <c r="AQ3739" s="16"/>
      <c r="AS3739" s="16"/>
      <c r="AU3739" s="16"/>
      <c r="AW3739" s="16"/>
      <c r="AY3739" s="16"/>
      <c r="BA3739" s="16"/>
      <c r="BC3739" s="16"/>
      <c r="BE3739" s="16"/>
      <c r="BF3739" s="17"/>
      <c r="BG3739" s="16"/>
      <c r="BI3739" s="17"/>
      <c r="BJ3739" s="17"/>
      <c r="BK3739" s="17"/>
      <c r="BL3739" s="17"/>
      <c r="BN3739" s="16"/>
      <c r="BT3739" s="16"/>
      <c r="BU3739" s="16"/>
      <c r="BV3739" s="16"/>
      <c r="BY3739" s="16"/>
      <c r="BZ3739" s="16"/>
      <c r="CA3739" s="16"/>
      <c r="CH3739" s="16"/>
      <c r="CI3739" s="16"/>
    </row>
    <row r="3740" spans="6:87" x14ac:dyDescent="0.25">
      <c r="F3740" s="16"/>
      <c r="G3740" s="16"/>
      <c r="U3740" s="16"/>
      <c r="V3740" s="16"/>
      <c r="W3740" s="16"/>
      <c r="Y3740" s="16"/>
      <c r="Z3740" s="16"/>
      <c r="AA3740" s="16"/>
      <c r="AB3740" s="17"/>
      <c r="AC3740" s="16"/>
      <c r="AE3740" s="16"/>
      <c r="AG3740" s="17"/>
      <c r="AH3740" s="16"/>
      <c r="AJ3740" s="16"/>
      <c r="AL3740" s="17"/>
      <c r="AM3740" s="16"/>
      <c r="AO3740" s="16"/>
      <c r="AQ3740" s="16"/>
      <c r="AS3740" s="16"/>
      <c r="AU3740" s="16"/>
      <c r="AW3740" s="16"/>
      <c r="AY3740" s="16"/>
      <c r="BA3740" s="16"/>
      <c r="BC3740" s="16"/>
      <c r="BE3740" s="16"/>
      <c r="BF3740" s="17"/>
      <c r="BG3740" s="16"/>
      <c r="BI3740" s="17"/>
      <c r="BJ3740" s="17"/>
      <c r="BK3740" s="17"/>
      <c r="BL3740" s="17"/>
      <c r="BN3740" s="16"/>
      <c r="BT3740" s="16"/>
      <c r="BU3740" s="16"/>
      <c r="BV3740" s="16"/>
      <c r="BY3740" s="16"/>
      <c r="BZ3740" s="16"/>
      <c r="CA3740" s="16"/>
      <c r="CH3740" s="16"/>
      <c r="CI3740" s="16"/>
    </row>
    <row r="3741" spans="6:87" x14ac:dyDescent="0.25">
      <c r="F3741" s="16"/>
      <c r="G3741" s="16"/>
      <c r="U3741" s="16"/>
      <c r="V3741" s="16"/>
      <c r="W3741" s="16"/>
      <c r="Y3741" s="16"/>
      <c r="Z3741" s="16"/>
      <c r="AA3741" s="16"/>
      <c r="AB3741" s="17"/>
      <c r="AC3741" s="16"/>
      <c r="AE3741" s="16"/>
      <c r="AG3741" s="17"/>
      <c r="AH3741" s="16"/>
      <c r="AJ3741" s="16"/>
      <c r="AL3741" s="17"/>
      <c r="AM3741" s="16"/>
      <c r="AO3741" s="16"/>
      <c r="AQ3741" s="16"/>
      <c r="AS3741" s="16"/>
      <c r="AU3741" s="16"/>
      <c r="AW3741" s="16"/>
      <c r="AY3741" s="16"/>
      <c r="BA3741" s="16"/>
      <c r="BC3741" s="16"/>
      <c r="BE3741" s="16"/>
      <c r="BF3741" s="17"/>
      <c r="BG3741" s="16"/>
      <c r="BI3741" s="17"/>
      <c r="BJ3741" s="17"/>
      <c r="BK3741" s="17"/>
      <c r="BL3741" s="17"/>
      <c r="BN3741" s="16"/>
      <c r="BT3741" s="16"/>
      <c r="BU3741" s="16"/>
      <c r="BV3741" s="16"/>
      <c r="BY3741" s="16"/>
      <c r="BZ3741" s="16"/>
      <c r="CA3741" s="16"/>
      <c r="CH3741" s="16"/>
      <c r="CI3741" s="16"/>
    </row>
    <row r="3742" spans="6:87" x14ac:dyDescent="0.25">
      <c r="F3742" s="16"/>
      <c r="G3742" s="16"/>
      <c r="U3742" s="16"/>
      <c r="V3742" s="16"/>
      <c r="W3742" s="16"/>
      <c r="Y3742" s="16"/>
      <c r="Z3742" s="16"/>
      <c r="AA3742" s="16"/>
      <c r="AB3742" s="17"/>
      <c r="AC3742" s="16"/>
      <c r="AE3742" s="16"/>
      <c r="AG3742" s="17"/>
      <c r="AH3742" s="16"/>
      <c r="AJ3742" s="16"/>
      <c r="AL3742" s="17"/>
      <c r="AM3742" s="16"/>
      <c r="AO3742" s="16"/>
      <c r="AQ3742" s="16"/>
      <c r="AS3742" s="16"/>
      <c r="AU3742" s="16"/>
      <c r="AW3742" s="16"/>
      <c r="AY3742" s="16"/>
      <c r="BA3742" s="16"/>
      <c r="BC3742" s="16"/>
      <c r="BE3742" s="16"/>
      <c r="BF3742" s="17"/>
      <c r="BG3742" s="16"/>
      <c r="BI3742" s="17"/>
      <c r="BJ3742" s="17"/>
      <c r="BK3742" s="17"/>
      <c r="BL3742" s="17"/>
      <c r="BN3742" s="16"/>
      <c r="BT3742" s="16"/>
      <c r="BU3742" s="16"/>
      <c r="BV3742" s="16"/>
      <c r="BY3742" s="16"/>
      <c r="BZ3742" s="16"/>
      <c r="CA3742" s="16"/>
      <c r="CH3742" s="16"/>
      <c r="CI3742" s="16"/>
    </row>
    <row r="3743" spans="6:87" x14ac:dyDescent="0.25">
      <c r="F3743" s="16"/>
      <c r="G3743" s="16"/>
      <c r="U3743" s="16"/>
      <c r="V3743" s="16"/>
      <c r="W3743" s="16"/>
      <c r="Y3743" s="16"/>
      <c r="Z3743" s="16"/>
      <c r="AA3743" s="16"/>
      <c r="AB3743" s="17"/>
      <c r="AC3743" s="16"/>
      <c r="AE3743" s="16"/>
      <c r="AG3743" s="17"/>
      <c r="AH3743" s="16"/>
      <c r="AJ3743" s="16"/>
      <c r="AL3743" s="17"/>
      <c r="AM3743" s="16"/>
      <c r="AO3743" s="16"/>
      <c r="AQ3743" s="16"/>
      <c r="AS3743" s="16"/>
      <c r="AU3743" s="16"/>
      <c r="AW3743" s="16"/>
      <c r="AY3743" s="16"/>
      <c r="BA3743" s="16"/>
      <c r="BC3743" s="16"/>
      <c r="BE3743" s="16"/>
      <c r="BF3743" s="17"/>
      <c r="BG3743" s="16"/>
      <c r="BI3743" s="17"/>
      <c r="BJ3743" s="17"/>
      <c r="BK3743" s="17"/>
      <c r="BL3743" s="17"/>
      <c r="BN3743" s="16"/>
      <c r="BT3743" s="16"/>
      <c r="BU3743" s="16"/>
      <c r="BV3743" s="16"/>
      <c r="BY3743" s="16"/>
      <c r="BZ3743" s="16"/>
      <c r="CA3743" s="16"/>
      <c r="CH3743" s="16"/>
      <c r="CI3743" s="16"/>
    </row>
    <row r="3744" spans="6:87" x14ac:dyDescent="0.25">
      <c r="F3744" s="16"/>
      <c r="G3744" s="16"/>
      <c r="U3744" s="16"/>
      <c r="V3744" s="16"/>
      <c r="W3744" s="16"/>
      <c r="Y3744" s="16"/>
      <c r="Z3744" s="16"/>
      <c r="AA3744" s="16"/>
      <c r="AB3744" s="17"/>
      <c r="AC3744" s="16"/>
      <c r="AE3744" s="16"/>
      <c r="AG3744" s="17"/>
      <c r="AH3744" s="16"/>
      <c r="AJ3744" s="16"/>
      <c r="AL3744" s="17"/>
      <c r="AM3744" s="16"/>
      <c r="AO3744" s="16"/>
      <c r="AQ3744" s="16"/>
      <c r="AS3744" s="16"/>
      <c r="AU3744" s="16"/>
      <c r="AW3744" s="16"/>
      <c r="AY3744" s="16"/>
      <c r="BA3744" s="16"/>
      <c r="BC3744" s="16"/>
      <c r="BE3744" s="16"/>
      <c r="BF3744" s="17"/>
      <c r="BG3744" s="16"/>
      <c r="BI3744" s="17"/>
      <c r="BJ3744" s="17"/>
      <c r="BK3744" s="17"/>
      <c r="BL3744" s="17"/>
      <c r="BN3744" s="16"/>
      <c r="BT3744" s="16"/>
      <c r="BU3744" s="16"/>
      <c r="BV3744" s="16"/>
      <c r="BY3744" s="16"/>
      <c r="BZ3744" s="16"/>
      <c r="CA3744" s="16"/>
      <c r="CH3744" s="16"/>
      <c r="CI3744" s="16"/>
    </row>
    <row r="3745" spans="6:87" x14ac:dyDescent="0.25">
      <c r="F3745" s="16"/>
      <c r="G3745" s="16"/>
      <c r="U3745" s="16"/>
      <c r="V3745" s="16"/>
      <c r="W3745" s="16"/>
      <c r="Y3745" s="16"/>
      <c r="Z3745" s="16"/>
      <c r="AA3745" s="16"/>
      <c r="AB3745" s="17"/>
      <c r="AC3745" s="16"/>
      <c r="AE3745" s="16"/>
      <c r="AG3745" s="17"/>
      <c r="AH3745" s="16"/>
      <c r="AJ3745" s="16"/>
      <c r="AL3745" s="17"/>
      <c r="AM3745" s="16"/>
      <c r="AO3745" s="16"/>
      <c r="AQ3745" s="16"/>
      <c r="AS3745" s="16"/>
      <c r="AU3745" s="16"/>
      <c r="AW3745" s="16"/>
      <c r="AY3745" s="16"/>
      <c r="BA3745" s="16"/>
      <c r="BC3745" s="16"/>
      <c r="BE3745" s="16"/>
      <c r="BF3745" s="17"/>
      <c r="BG3745" s="16"/>
      <c r="BI3745" s="17"/>
      <c r="BJ3745" s="17"/>
      <c r="BK3745" s="17"/>
      <c r="BL3745" s="17"/>
      <c r="BN3745" s="16"/>
      <c r="BT3745" s="16"/>
      <c r="BU3745" s="16"/>
      <c r="BV3745" s="16"/>
      <c r="BY3745" s="16"/>
      <c r="BZ3745" s="16"/>
      <c r="CA3745" s="16"/>
      <c r="CH3745" s="16"/>
      <c r="CI3745" s="16"/>
    </row>
    <row r="3746" spans="6:87" x14ac:dyDescent="0.25">
      <c r="F3746" s="16"/>
      <c r="G3746" s="16"/>
      <c r="U3746" s="16"/>
      <c r="V3746" s="16"/>
      <c r="W3746" s="16"/>
      <c r="Y3746" s="16"/>
      <c r="Z3746" s="16"/>
      <c r="AA3746" s="16"/>
      <c r="AB3746" s="17"/>
      <c r="AC3746" s="16"/>
      <c r="AE3746" s="16"/>
      <c r="AG3746" s="17"/>
      <c r="AH3746" s="16"/>
      <c r="AJ3746" s="16"/>
      <c r="AL3746" s="17"/>
      <c r="AM3746" s="16"/>
      <c r="AO3746" s="16"/>
      <c r="AQ3746" s="16"/>
      <c r="AS3746" s="16"/>
      <c r="AU3746" s="16"/>
      <c r="AW3746" s="16"/>
      <c r="AY3746" s="16"/>
      <c r="BA3746" s="16"/>
      <c r="BC3746" s="16"/>
      <c r="BE3746" s="16"/>
      <c r="BF3746" s="17"/>
      <c r="BG3746" s="16"/>
      <c r="BI3746" s="17"/>
      <c r="BJ3746" s="17"/>
      <c r="BK3746" s="17"/>
      <c r="BL3746" s="17"/>
      <c r="BN3746" s="16"/>
      <c r="BT3746" s="16"/>
      <c r="BU3746" s="16"/>
      <c r="BV3746" s="16"/>
      <c r="BY3746" s="16"/>
      <c r="BZ3746" s="16"/>
      <c r="CA3746" s="16"/>
      <c r="CH3746" s="16"/>
      <c r="CI3746" s="16"/>
    </row>
    <row r="3747" spans="6:87" x14ac:dyDescent="0.25">
      <c r="F3747" s="16"/>
      <c r="G3747" s="16"/>
      <c r="U3747" s="16"/>
      <c r="V3747" s="16"/>
      <c r="W3747" s="16"/>
      <c r="Y3747" s="16"/>
      <c r="Z3747" s="16"/>
      <c r="AA3747" s="16"/>
      <c r="AB3747" s="17"/>
      <c r="AC3747" s="16"/>
      <c r="AE3747" s="16"/>
      <c r="AG3747" s="17"/>
      <c r="AH3747" s="16"/>
      <c r="AJ3747" s="16"/>
      <c r="AL3747" s="17"/>
      <c r="AM3747" s="16"/>
      <c r="AO3747" s="16"/>
      <c r="AQ3747" s="16"/>
      <c r="AS3747" s="16"/>
      <c r="AU3747" s="16"/>
      <c r="AW3747" s="16"/>
      <c r="AY3747" s="16"/>
      <c r="BA3747" s="16"/>
      <c r="BC3747" s="16"/>
      <c r="BE3747" s="16"/>
      <c r="BF3747" s="17"/>
      <c r="BG3747" s="16"/>
      <c r="BI3747" s="17"/>
      <c r="BJ3747" s="17"/>
      <c r="BK3747" s="17"/>
      <c r="BL3747" s="17"/>
      <c r="BN3747" s="16"/>
      <c r="BT3747" s="16"/>
      <c r="BU3747" s="16"/>
      <c r="BV3747" s="16"/>
      <c r="BY3747" s="16"/>
      <c r="BZ3747" s="16"/>
      <c r="CA3747" s="16"/>
      <c r="CH3747" s="16"/>
      <c r="CI3747" s="16"/>
    </row>
    <row r="3748" spans="6:87" x14ac:dyDescent="0.25">
      <c r="F3748" s="16"/>
      <c r="G3748" s="16"/>
      <c r="U3748" s="16"/>
      <c r="V3748" s="16"/>
      <c r="W3748" s="16"/>
      <c r="Y3748" s="16"/>
      <c r="Z3748" s="16"/>
      <c r="AA3748" s="16"/>
      <c r="AB3748" s="17"/>
      <c r="AC3748" s="16"/>
      <c r="AE3748" s="16"/>
      <c r="AG3748" s="17"/>
      <c r="AH3748" s="16"/>
      <c r="AJ3748" s="16"/>
      <c r="AL3748" s="17"/>
      <c r="AM3748" s="16"/>
      <c r="AO3748" s="16"/>
      <c r="AQ3748" s="16"/>
      <c r="AS3748" s="16"/>
      <c r="AU3748" s="16"/>
      <c r="AW3748" s="16"/>
      <c r="AY3748" s="16"/>
      <c r="BA3748" s="16"/>
      <c r="BC3748" s="16"/>
      <c r="BE3748" s="16"/>
      <c r="BF3748" s="17"/>
      <c r="BG3748" s="16"/>
      <c r="BI3748" s="17"/>
      <c r="BJ3748" s="17"/>
      <c r="BK3748" s="17"/>
      <c r="BL3748" s="17"/>
      <c r="BN3748" s="16"/>
      <c r="BT3748" s="16"/>
      <c r="BU3748" s="16"/>
      <c r="BV3748" s="16"/>
      <c r="BY3748" s="16"/>
      <c r="BZ3748" s="16"/>
      <c r="CA3748" s="16"/>
      <c r="CH3748" s="16"/>
      <c r="CI3748" s="16"/>
    </row>
    <row r="3749" spans="6:87" x14ac:dyDescent="0.25">
      <c r="F3749" s="16"/>
      <c r="G3749" s="16"/>
      <c r="U3749" s="16"/>
      <c r="V3749" s="16"/>
      <c r="W3749" s="16"/>
      <c r="Y3749" s="16"/>
      <c r="Z3749" s="16"/>
      <c r="AA3749" s="16"/>
      <c r="AB3749" s="17"/>
      <c r="AC3749" s="16"/>
      <c r="AE3749" s="16"/>
      <c r="AG3749" s="17"/>
      <c r="AH3749" s="16"/>
      <c r="AJ3749" s="16"/>
      <c r="AL3749" s="17"/>
      <c r="AM3749" s="16"/>
      <c r="AO3749" s="16"/>
      <c r="AQ3749" s="16"/>
      <c r="AS3749" s="16"/>
      <c r="AU3749" s="16"/>
      <c r="AW3749" s="16"/>
      <c r="AY3749" s="16"/>
      <c r="BA3749" s="16"/>
      <c r="BC3749" s="16"/>
      <c r="BE3749" s="16"/>
      <c r="BF3749" s="17"/>
      <c r="BG3749" s="16"/>
      <c r="BI3749" s="17"/>
      <c r="BJ3749" s="17"/>
      <c r="BK3749" s="17"/>
      <c r="BL3749" s="17"/>
      <c r="BN3749" s="16"/>
      <c r="BT3749" s="16"/>
      <c r="BU3749" s="16"/>
      <c r="BV3749" s="16"/>
      <c r="BY3749" s="16"/>
      <c r="BZ3749" s="16"/>
      <c r="CA3749" s="16"/>
      <c r="CH3749" s="16"/>
      <c r="CI3749" s="16"/>
    </row>
    <row r="3750" spans="6:87" x14ac:dyDescent="0.25">
      <c r="F3750" s="16"/>
      <c r="G3750" s="16"/>
      <c r="U3750" s="16"/>
      <c r="V3750" s="16"/>
      <c r="W3750" s="16"/>
      <c r="Y3750" s="16"/>
      <c r="Z3750" s="16"/>
      <c r="AA3750" s="16"/>
      <c r="AB3750" s="17"/>
      <c r="AC3750" s="16"/>
      <c r="AE3750" s="16"/>
      <c r="AG3750" s="17"/>
      <c r="AH3750" s="16"/>
      <c r="AJ3750" s="16"/>
      <c r="AL3750" s="17"/>
      <c r="AM3750" s="16"/>
      <c r="AO3750" s="16"/>
      <c r="AQ3750" s="16"/>
      <c r="AS3750" s="16"/>
      <c r="AU3750" s="16"/>
      <c r="AW3750" s="16"/>
      <c r="AY3750" s="16"/>
      <c r="BA3750" s="16"/>
      <c r="BC3750" s="16"/>
      <c r="BE3750" s="16"/>
      <c r="BF3750" s="17"/>
      <c r="BG3750" s="16"/>
      <c r="BI3750" s="17"/>
      <c r="BJ3750" s="17"/>
      <c r="BK3750" s="17"/>
      <c r="BL3750" s="17"/>
      <c r="BN3750" s="16"/>
      <c r="BT3750" s="16"/>
      <c r="BU3750" s="16"/>
      <c r="BV3750" s="16"/>
      <c r="BY3750" s="16"/>
      <c r="BZ3750" s="16"/>
      <c r="CA3750" s="16"/>
      <c r="CH3750" s="16"/>
      <c r="CI3750" s="16"/>
    </row>
    <row r="3751" spans="6:87" x14ac:dyDescent="0.25">
      <c r="F3751" s="16"/>
      <c r="G3751" s="16"/>
      <c r="U3751" s="16"/>
      <c r="V3751" s="16"/>
      <c r="W3751" s="16"/>
      <c r="Y3751" s="16"/>
      <c r="Z3751" s="16"/>
      <c r="AA3751" s="16"/>
      <c r="AB3751" s="17"/>
      <c r="AC3751" s="16"/>
      <c r="AE3751" s="16"/>
      <c r="AG3751" s="17"/>
      <c r="AH3751" s="16"/>
      <c r="AJ3751" s="16"/>
      <c r="AL3751" s="17"/>
      <c r="AM3751" s="16"/>
      <c r="AO3751" s="16"/>
      <c r="AQ3751" s="16"/>
      <c r="AS3751" s="16"/>
      <c r="AU3751" s="16"/>
      <c r="AW3751" s="16"/>
      <c r="AY3751" s="16"/>
      <c r="BA3751" s="16"/>
      <c r="BC3751" s="16"/>
      <c r="BE3751" s="16"/>
      <c r="BF3751" s="17"/>
      <c r="BG3751" s="16"/>
      <c r="BI3751" s="17"/>
      <c r="BJ3751" s="17"/>
      <c r="BK3751" s="17"/>
      <c r="BL3751" s="17"/>
      <c r="BN3751" s="16"/>
      <c r="BT3751" s="16"/>
      <c r="BU3751" s="16"/>
      <c r="BV3751" s="16"/>
      <c r="BY3751" s="16"/>
      <c r="BZ3751" s="16"/>
      <c r="CA3751" s="16"/>
      <c r="CH3751" s="16"/>
      <c r="CI3751" s="16"/>
    </row>
    <row r="3752" spans="6:87" x14ac:dyDescent="0.25">
      <c r="F3752" s="16"/>
      <c r="G3752" s="16"/>
      <c r="U3752" s="16"/>
      <c r="V3752" s="16"/>
      <c r="W3752" s="16"/>
      <c r="Y3752" s="16"/>
      <c r="Z3752" s="16"/>
      <c r="AA3752" s="16"/>
      <c r="AB3752" s="17"/>
      <c r="AC3752" s="16"/>
      <c r="AE3752" s="16"/>
      <c r="AG3752" s="17"/>
      <c r="AH3752" s="16"/>
      <c r="AJ3752" s="16"/>
      <c r="AL3752" s="17"/>
      <c r="AM3752" s="16"/>
      <c r="AO3752" s="16"/>
      <c r="AQ3752" s="16"/>
      <c r="AS3752" s="16"/>
      <c r="AU3752" s="16"/>
      <c r="AW3752" s="16"/>
      <c r="AY3752" s="16"/>
      <c r="BA3752" s="16"/>
      <c r="BC3752" s="16"/>
      <c r="BE3752" s="16"/>
      <c r="BF3752" s="17"/>
      <c r="BG3752" s="16"/>
      <c r="BI3752" s="17"/>
      <c r="BJ3752" s="17"/>
      <c r="BK3752" s="17"/>
      <c r="BL3752" s="17"/>
      <c r="BN3752" s="16"/>
      <c r="BT3752" s="16"/>
      <c r="BU3752" s="16"/>
      <c r="BV3752" s="16"/>
      <c r="BY3752" s="16"/>
      <c r="BZ3752" s="16"/>
      <c r="CA3752" s="16"/>
      <c r="CH3752" s="16"/>
      <c r="CI3752" s="16"/>
    </row>
    <row r="3753" spans="6:87" x14ac:dyDescent="0.25">
      <c r="F3753" s="16"/>
      <c r="G3753" s="16"/>
      <c r="U3753" s="16"/>
      <c r="V3753" s="16"/>
      <c r="W3753" s="16"/>
      <c r="Y3753" s="16"/>
      <c r="Z3753" s="16"/>
      <c r="AA3753" s="16"/>
      <c r="AB3753" s="17"/>
      <c r="AC3753" s="16"/>
      <c r="AE3753" s="16"/>
      <c r="AG3753" s="17"/>
      <c r="AH3753" s="16"/>
      <c r="AJ3753" s="16"/>
      <c r="AL3753" s="17"/>
      <c r="AM3753" s="16"/>
      <c r="AO3753" s="16"/>
      <c r="AQ3753" s="16"/>
      <c r="AS3753" s="16"/>
      <c r="AU3753" s="16"/>
      <c r="AW3753" s="16"/>
      <c r="AY3753" s="16"/>
      <c r="BA3753" s="16"/>
      <c r="BC3753" s="16"/>
      <c r="BE3753" s="16"/>
      <c r="BF3753" s="17"/>
      <c r="BG3753" s="16"/>
      <c r="BI3753" s="17"/>
      <c r="BJ3753" s="17"/>
      <c r="BK3753" s="17"/>
      <c r="BL3753" s="17"/>
      <c r="BN3753" s="16"/>
      <c r="BT3753" s="16"/>
      <c r="BU3753" s="16"/>
      <c r="BV3753" s="16"/>
      <c r="BY3753" s="16"/>
      <c r="BZ3753" s="16"/>
      <c r="CA3753" s="16"/>
      <c r="CH3753" s="16"/>
      <c r="CI3753" s="16"/>
    </row>
    <row r="3754" spans="6:87" x14ac:dyDescent="0.25">
      <c r="F3754" s="16"/>
      <c r="G3754" s="16"/>
      <c r="U3754" s="16"/>
      <c r="V3754" s="16"/>
      <c r="W3754" s="16"/>
      <c r="Y3754" s="16"/>
      <c r="Z3754" s="16"/>
      <c r="AA3754" s="16"/>
      <c r="AB3754" s="17"/>
      <c r="AC3754" s="16"/>
      <c r="AE3754" s="16"/>
      <c r="AG3754" s="17"/>
      <c r="AH3754" s="16"/>
      <c r="AJ3754" s="16"/>
      <c r="AL3754" s="17"/>
      <c r="AM3754" s="16"/>
      <c r="AO3754" s="16"/>
      <c r="AQ3754" s="16"/>
      <c r="AS3754" s="16"/>
      <c r="AU3754" s="16"/>
      <c r="AW3754" s="16"/>
      <c r="AY3754" s="16"/>
      <c r="BA3754" s="16"/>
      <c r="BC3754" s="16"/>
      <c r="BE3754" s="16"/>
      <c r="BF3754" s="17"/>
      <c r="BG3754" s="16"/>
      <c r="BI3754" s="17"/>
      <c r="BJ3754" s="17"/>
      <c r="BK3754" s="17"/>
      <c r="BL3754" s="17"/>
      <c r="BN3754" s="16"/>
      <c r="BT3754" s="16"/>
      <c r="BU3754" s="16"/>
      <c r="BV3754" s="16"/>
      <c r="BY3754" s="16"/>
      <c r="BZ3754" s="16"/>
      <c r="CA3754" s="16"/>
      <c r="CH3754" s="16"/>
      <c r="CI3754" s="16"/>
    </row>
    <row r="3755" spans="6:87" x14ac:dyDescent="0.25">
      <c r="F3755" s="16"/>
      <c r="G3755" s="16"/>
      <c r="U3755" s="16"/>
      <c r="V3755" s="16"/>
      <c r="W3755" s="16"/>
      <c r="Y3755" s="16"/>
      <c r="Z3755" s="16"/>
      <c r="AA3755" s="16"/>
      <c r="AB3755" s="17"/>
      <c r="AC3755" s="16"/>
      <c r="AE3755" s="16"/>
      <c r="AG3755" s="17"/>
      <c r="AH3755" s="16"/>
      <c r="AJ3755" s="16"/>
      <c r="AL3755" s="17"/>
      <c r="AM3755" s="16"/>
      <c r="AO3755" s="16"/>
      <c r="AQ3755" s="16"/>
      <c r="AS3755" s="16"/>
      <c r="AU3755" s="16"/>
      <c r="AW3755" s="16"/>
      <c r="AY3755" s="16"/>
      <c r="BA3755" s="16"/>
      <c r="BC3755" s="16"/>
      <c r="BE3755" s="16"/>
      <c r="BF3755" s="17"/>
      <c r="BG3755" s="16"/>
      <c r="BI3755" s="17"/>
      <c r="BJ3755" s="17"/>
      <c r="BK3755" s="17"/>
      <c r="BL3755" s="17"/>
      <c r="BN3755" s="16"/>
      <c r="BT3755" s="16"/>
      <c r="BU3755" s="16"/>
      <c r="BV3755" s="16"/>
      <c r="BY3755" s="16"/>
      <c r="BZ3755" s="16"/>
      <c r="CA3755" s="16"/>
      <c r="CH3755" s="16"/>
      <c r="CI3755" s="16"/>
    </row>
    <row r="3756" spans="6:87" x14ac:dyDescent="0.25">
      <c r="F3756" s="16"/>
      <c r="G3756" s="16"/>
      <c r="U3756" s="16"/>
      <c r="V3756" s="16"/>
      <c r="W3756" s="16"/>
      <c r="Y3756" s="16"/>
      <c r="Z3756" s="16"/>
      <c r="AA3756" s="16"/>
      <c r="AB3756" s="17"/>
      <c r="AC3756" s="16"/>
      <c r="AE3756" s="16"/>
      <c r="AG3756" s="17"/>
      <c r="AH3756" s="16"/>
      <c r="AJ3756" s="16"/>
      <c r="AL3756" s="17"/>
      <c r="AM3756" s="16"/>
      <c r="AO3756" s="16"/>
      <c r="AQ3756" s="16"/>
      <c r="AS3756" s="16"/>
      <c r="AU3756" s="16"/>
      <c r="AW3756" s="16"/>
      <c r="AY3756" s="16"/>
      <c r="BA3756" s="16"/>
      <c r="BC3756" s="16"/>
      <c r="BE3756" s="16"/>
      <c r="BF3756" s="17"/>
      <c r="BG3756" s="16"/>
      <c r="BI3756" s="17"/>
      <c r="BJ3756" s="17"/>
      <c r="BK3756" s="17"/>
      <c r="BL3756" s="17"/>
      <c r="BN3756" s="16"/>
      <c r="BT3756" s="16"/>
      <c r="BU3756" s="16"/>
      <c r="BV3756" s="16"/>
      <c r="BY3756" s="16"/>
      <c r="BZ3756" s="16"/>
      <c r="CA3756" s="16"/>
      <c r="CH3756" s="16"/>
      <c r="CI3756" s="16"/>
    </row>
    <row r="3757" spans="6:87" x14ac:dyDescent="0.25">
      <c r="F3757" s="16"/>
      <c r="G3757" s="16"/>
      <c r="U3757" s="16"/>
      <c r="V3757" s="16"/>
      <c r="W3757" s="16"/>
      <c r="Y3757" s="16"/>
      <c r="Z3757" s="16"/>
      <c r="AA3757" s="16"/>
      <c r="AB3757" s="17"/>
      <c r="AC3757" s="16"/>
      <c r="AE3757" s="16"/>
      <c r="AG3757" s="17"/>
      <c r="AH3757" s="16"/>
      <c r="AJ3757" s="16"/>
      <c r="AL3757" s="17"/>
      <c r="AM3757" s="16"/>
      <c r="AO3757" s="16"/>
      <c r="AQ3757" s="16"/>
      <c r="AS3757" s="16"/>
      <c r="AU3757" s="16"/>
      <c r="AW3757" s="16"/>
      <c r="AY3757" s="16"/>
      <c r="BA3757" s="16"/>
      <c r="BC3757" s="16"/>
      <c r="BE3757" s="16"/>
      <c r="BF3757" s="17"/>
      <c r="BG3757" s="16"/>
      <c r="BI3757" s="17"/>
      <c r="BJ3757" s="17"/>
      <c r="BK3757" s="17"/>
      <c r="BL3757" s="17"/>
      <c r="BN3757" s="16"/>
      <c r="BT3757" s="16"/>
      <c r="BU3757" s="16"/>
      <c r="BV3757" s="16"/>
      <c r="BY3757" s="16"/>
      <c r="BZ3757" s="16"/>
      <c r="CA3757" s="16"/>
      <c r="CH3757" s="16"/>
      <c r="CI3757" s="16"/>
    </row>
    <row r="3758" spans="6:87" x14ac:dyDescent="0.25">
      <c r="F3758" s="16"/>
      <c r="G3758" s="16"/>
      <c r="U3758" s="16"/>
      <c r="V3758" s="16"/>
      <c r="W3758" s="16"/>
      <c r="Y3758" s="16"/>
      <c r="Z3758" s="16"/>
      <c r="AA3758" s="16"/>
      <c r="AB3758" s="17"/>
      <c r="AC3758" s="16"/>
      <c r="AE3758" s="16"/>
      <c r="AG3758" s="17"/>
      <c r="AH3758" s="16"/>
      <c r="AJ3758" s="16"/>
      <c r="AL3758" s="17"/>
      <c r="AM3758" s="16"/>
      <c r="AO3758" s="16"/>
      <c r="AQ3758" s="16"/>
      <c r="AS3758" s="16"/>
      <c r="AU3758" s="16"/>
      <c r="AW3758" s="16"/>
      <c r="AY3758" s="16"/>
      <c r="BA3758" s="16"/>
      <c r="BC3758" s="16"/>
      <c r="BE3758" s="16"/>
      <c r="BF3758" s="17"/>
      <c r="BG3758" s="16"/>
      <c r="BI3758" s="17"/>
      <c r="BJ3758" s="17"/>
      <c r="BK3758" s="17"/>
      <c r="BL3758" s="17"/>
      <c r="BN3758" s="16"/>
      <c r="BT3758" s="16"/>
      <c r="BU3758" s="16"/>
      <c r="BV3758" s="16"/>
      <c r="BY3758" s="16"/>
      <c r="BZ3758" s="16"/>
      <c r="CA3758" s="16"/>
      <c r="CH3758" s="16"/>
      <c r="CI3758" s="16"/>
    </row>
    <row r="3759" spans="6:87" x14ac:dyDescent="0.25">
      <c r="F3759" s="16"/>
      <c r="G3759" s="16"/>
      <c r="U3759" s="16"/>
      <c r="V3759" s="16"/>
      <c r="W3759" s="16"/>
      <c r="Y3759" s="16"/>
      <c r="Z3759" s="16"/>
      <c r="AA3759" s="16"/>
      <c r="AB3759" s="17"/>
      <c r="AC3759" s="16"/>
      <c r="AE3759" s="16"/>
      <c r="AG3759" s="17"/>
      <c r="AH3759" s="16"/>
      <c r="AJ3759" s="16"/>
      <c r="AL3759" s="17"/>
      <c r="AM3759" s="16"/>
      <c r="AO3759" s="16"/>
      <c r="AQ3759" s="16"/>
      <c r="AS3759" s="16"/>
      <c r="AU3759" s="16"/>
      <c r="AW3759" s="16"/>
      <c r="AY3759" s="16"/>
      <c r="BA3759" s="16"/>
      <c r="BC3759" s="16"/>
      <c r="BE3759" s="16"/>
      <c r="BF3759" s="17"/>
      <c r="BG3759" s="16"/>
      <c r="BI3759" s="17"/>
      <c r="BJ3759" s="17"/>
      <c r="BK3759" s="17"/>
      <c r="BL3759" s="17"/>
      <c r="BN3759" s="16"/>
      <c r="BT3759" s="16"/>
      <c r="BU3759" s="16"/>
      <c r="BV3759" s="16"/>
      <c r="BY3759" s="16"/>
      <c r="BZ3759" s="16"/>
      <c r="CA3759" s="16"/>
      <c r="CH3759" s="16"/>
      <c r="CI3759" s="16"/>
    </row>
    <row r="3760" spans="6:87" x14ac:dyDescent="0.25">
      <c r="F3760" s="16"/>
      <c r="G3760" s="16"/>
      <c r="U3760" s="16"/>
      <c r="V3760" s="16"/>
      <c r="W3760" s="16"/>
      <c r="Y3760" s="16"/>
      <c r="Z3760" s="16"/>
      <c r="AA3760" s="16"/>
      <c r="AB3760" s="17"/>
      <c r="AC3760" s="16"/>
      <c r="AE3760" s="16"/>
      <c r="AG3760" s="17"/>
      <c r="AH3760" s="16"/>
      <c r="AJ3760" s="16"/>
      <c r="AL3760" s="17"/>
      <c r="AM3760" s="16"/>
      <c r="AO3760" s="16"/>
      <c r="AQ3760" s="16"/>
      <c r="AS3760" s="16"/>
      <c r="AU3760" s="16"/>
      <c r="AW3760" s="16"/>
      <c r="AY3760" s="16"/>
      <c r="BA3760" s="16"/>
      <c r="BC3760" s="16"/>
      <c r="BE3760" s="16"/>
      <c r="BF3760" s="17"/>
      <c r="BG3760" s="16"/>
      <c r="BI3760" s="17"/>
      <c r="BJ3760" s="17"/>
      <c r="BK3760" s="17"/>
      <c r="BL3760" s="17"/>
      <c r="BN3760" s="16"/>
      <c r="BT3760" s="16"/>
      <c r="BU3760" s="16"/>
      <c r="BV3760" s="16"/>
      <c r="BY3760" s="16"/>
      <c r="BZ3760" s="16"/>
      <c r="CA3760" s="16"/>
      <c r="CH3760" s="16"/>
      <c r="CI3760" s="16"/>
    </row>
    <row r="3761" spans="6:87" x14ac:dyDescent="0.25">
      <c r="F3761" s="16"/>
      <c r="G3761" s="16"/>
      <c r="U3761" s="16"/>
      <c r="V3761" s="16"/>
      <c r="W3761" s="16"/>
      <c r="Y3761" s="16"/>
      <c r="Z3761" s="16"/>
      <c r="AA3761" s="16"/>
      <c r="AB3761" s="17"/>
      <c r="AC3761" s="16"/>
      <c r="AE3761" s="16"/>
      <c r="AG3761" s="17"/>
      <c r="AH3761" s="16"/>
      <c r="AJ3761" s="16"/>
      <c r="AL3761" s="17"/>
      <c r="AM3761" s="16"/>
      <c r="AO3761" s="16"/>
      <c r="AQ3761" s="16"/>
      <c r="AS3761" s="16"/>
      <c r="AU3761" s="16"/>
      <c r="AW3761" s="16"/>
      <c r="AY3761" s="16"/>
      <c r="BA3761" s="16"/>
      <c r="BC3761" s="16"/>
      <c r="BE3761" s="16"/>
      <c r="BF3761" s="17"/>
      <c r="BG3761" s="16"/>
      <c r="BI3761" s="17"/>
      <c r="BJ3761" s="17"/>
      <c r="BK3761" s="17"/>
      <c r="BL3761" s="17"/>
      <c r="BN3761" s="16"/>
      <c r="BT3761" s="16"/>
      <c r="BU3761" s="16"/>
      <c r="BV3761" s="16"/>
      <c r="BY3761" s="16"/>
      <c r="BZ3761" s="16"/>
      <c r="CA3761" s="16"/>
      <c r="CH3761" s="16"/>
      <c r="CI3761" s="16"/>
    </row>
    <row r="3762" spans="6:87" x14ac:dyDescent="0.25">
      <c r="F3762" s="16"/>
      <c r="G3762" s="16"/>
      <c r="U3762" s="16"/>
      <c r="V3762" s="16"/>
      <c r="W3762" s="16"/>
      <c r="Y3762" s="16"/>
      <c r="Z3762" s="16"/>
      <c r="AA3762" s="16"/>
      <c r="AB3762" s="17"/>
      <c r="AC3762" s="16"/>
      <c r="AE3762" s="16"/>
      <c r="AG3762" s="17"/>
      <c r="AH3762" s="16"/>
      <c r="AJ3762" s="16"/>
      <c r="AL3762" s="17"/>
      <c r="AM3762" s="16"/>
      <c r="AO3762" s="16"/>
      <c r="AQ3762" s="16"/>
      <c r="AS3762" s="16"/>
      <c r="AU3762" s="16"/>
      <c r="AW3762" s="16"/>
      <c r="AY3762" s="16"/>
      <c r="BA3762" s="16"/>
      <c r="BC3762" s="16"/>
      <c r="BE3762" s="16"/>
      <c r="BF3762" s="17"/>
      <c r="BG3762" s="16"/>
      <c r="BI3762" s="17"/>
      <c r="BJ3762" s="17"/>
      <c r="BK3762" s="17"/>
      <c r="BL3762" s="17"/>
      <c r="BN3762" s="16"/>
      <c r="BT3762" s="16"/>
      <c r="BU3762" s="16"/>
      <c r="BV3762" s="16"/>
      <c r="BY3762" s="16"/>
      <c r="BZ3762" s="16"/>
      <c r="CA3762" s="16"/>
      <c r="CH3762" s="16"/>
      <c r="CI3762" s="16"/>
    </row>
    <row r="3763" spans="6:87" x14ac:dyDescent="0.25">
      <c r="F3763" s="16"/>
      <c r="G3763" s="16"/>
      <c r="U3763" s="16"/>
      <c r="V3763" s="16"/>
      <c r="W3763" s="16"/>
      <c r="Y3763" s="16"/>
      <c r="Z3763" s="16"/>
      <c r="AA3763" s="16"/>
      <c r="AB3763" s="17"/>
      <c r="AC3763" s="16"/>
      <c r="AE3763" s="16"/>
      <c r="AG3763" s="17"/>
      <c r="AH3763" s="16"/>
      <c r="AJ3763" s="16"/>
      <c r="AL3763" s="17"/>
      <c r="AM3763" s="16"/>
      <c r="AO3763" s="16"/>
      <c r="AQ3763" s="16"/>
      <c r="AS3763" s="16"/>
      <c r="AU3763" s="16"/>
      <c r="AW3763" s="16"/>
      <c r="AY3763" s="16"/>
      <c r="BA3763" s="16"/>
      <c r="BC3763" s="16"/>
      <c r="BE3763" s="16"/>
      <c r="BF3763" s="17"/>
      <c r="BG3763" s="16"/>
      <c r="BI3763" s="17"/>
      <c r="BJ3763" s="17"/>
      <c r="BK3763" s="17"/>
      <c r="BL3763" s="17"/>
      <c r="BN3763" s="16"/>
      <c r="BT3763" s="16"/>
      <c r="BU3763" s="16"/>
      <c r="BV3763" s="16"/>
      <c r="BY3763" s="16"/>
      <c r="BZ3763" s="16"/>
      <c r="CA3763" s="16"/>
      <c r="CH3763" s="16"/>
      <c r="CI3763" s="16"/>
    </row>
    <row r="3764" spans="6:87" x14ac:dyDescent="0.25">
      <c r="F3764" s="16"/>
      <c r="G3764" s="16"/>
      <c r="U3764" s="16"/>
      <c r="V3764" s="16"/>
      <c r="W3764" s="16"/>
      <c r="Y3764" s="16"/>
      <c r="Z3764" s="16"/>
      <c r="AA3764" s="16"/>
      <c r="AB3764" s="17"/>
      <c r="AC3764" s="16"/>
      <c r="AE3764" s="16"/>
      <c r="AG3764" s="17"/>
      <c r="AH3764" s="16"/>
      <c r="AJ3764" s="16"/>
      <c r="AL3764" s="17"/>
      <c r="AM3764" s="16"/>
      <c r="AO3764" s="16"/>
      <c r="AQ3764" s="16"/>
      <c r="AS3764" s="16"/>
      <c r="AU3764" s="16"/>
      <c r="AW3764" s="16"/>
      <c r="AY3764" s="16"/>
      <c r="BA3764" s="16"/>
      <c r="BC3764" s="16"/>
      <c r="BE3764" s="16"/>
      <c r="BF3764" s="17"/>
      <c r="BG3764" s="16"/>
      <c r="BI3764" s="17"/>
      <c r="BJ3764" s="17"/>
      <c r="BK3764" s="17"/>
      <c r="BL3764" s="17"/>
      <c r="BN3764" s="16"/>
      <c r="BT3764" s="16"/>
      <c r="BU3764" s="16"/>
      <c r="BV3764" s="16"/>
      <c r="BY3764" s="16"/>
      <c r="BZ3764" s="16"/>
      <c r="CA3764" s="16"/>
      <c r="CH3764" s="16"/>
      <c r="CI3764" s="16"/>
    </row>
    <row r="3765" spans="6:87" x14ac:dyDescent="0.25">
      <c r="F3765" s="16"/>
      <c r="G3765" s="16"/>
      <c r="U3765" s="16"/>
      <c r="V3765" s="16"/>
      <c r="W3765" s="16"/>
      <c r="Y3765" s="16"/>
      <c r="Z3765" s="16"/>
      <c r="AA3765" s="16"/>
      <c r="AB3765" s="17"/>
      <c r="AC3765" s="16"/>
      <c r="AE3765" s="16"/>
      <c r="AG3765" s="17"/>
      <c r="AH3765" s="16"/>
      <c r="AJ3765" s="16"/>
      <c r="AL3765" s="17"/>
      <c r="AM3765" s="16"/>
      <c r="AO3765" s="16"/>
      <c r="AQ3765" s="16"/>
      <c r="AS3765" s="16"/>
      <c r="AU3765" s="16"/>
      <c r="AW3765" s="16"/>
      <c r="AY3765" s="16"/>
      <c r="BA3765" s="16"/>
      <c r="BC3765" s="16"/>
      <c r="BE3765" s="16"/>
      <c r="BF3765" s="17"/>
      <c r="BG3765" s="16"/>
      <c r="BI3765" s="17"/>
      <c r="BJ3765" s="17"/>
      <c r="BK3765" s="17"/>
      <c r="BL3765" s="17"/>
      <c r="BN3765" s="16"/>
      <c r="BT3765" s="16"/>
      <c r="BU3765" s="16"/>
      <c r="BV3765" s="16"/>
      <c r="BY3765" s="16"/>
      <c r="BZ3765" s="16"/>
      <c r="CA3765" s="16"/>
      <c r="CH3765" s="16"/>
      <c r="CI3765" s="16"/>
    </row>
    <row r="3766" spans="6:87" x14ac:dyDescent="0.25">
      <c r="F3766" s="16"/>
      <c r="G3766" s="16"/>
      <c r="U3766" s="16"/>
      <c r="V3766" s="16"/>
      <c r="W3766" s="16"/>
      <c r="Y3766" s="16"/>
      <c r="Z3766" s="16"/>
      <c r="AA3766" s="16"/>
      <c r="AB3766" s="17"/>
      <c r="AC3766" s="16"/>
      <c r="AE3766" s="16"/>
      <c r="AG3766" s="17"/>
      <c r="AH3766" s="16"/>
      <c r="AJ3766" s="16"/>
      <c r="AL3766" s="17"/>
      <c r="AM3766" s="16"/>
      <c r="AO3766" s="16"/>
      <c r="AQ3766" s="16"/>
      <c r="AS3766" s="16"/>
      <c r="AU3766" s="16"/>
      <c r="AW3766" s="16"/>
      <c r="AY3766" s="16"/>
      <c r="BA3766" s="16"/>
      <c r="BC3766" s="16"/>
      <c r="BE3766" s="16"/>
      <c r="BF3766" s="17"/>
      <c r="BG3766" s="16"/>
      <c r="BI3766" s="17"/>
      <c r="BJ3766" s="17"/>
      <c r="BK3766" s="17"/>
      <c r="BL3766" s="17"/>
      <c r="BN3766" s="16"/>
      <c r="BT3766" s="16"/>
      <c r="BU3766" s="16"/>
      <c r="BV3766" s="16"/>
      <c r="BY3766" s="16"/>
      <c r="BZ3766" s="16"/>
      <c r="CA3766" s="16"/>
      <c r="CH3766" s="16"/>
      <c r="CI3766" s="16"/>
    </row>
    <row r="3767" spans="6:87" x14ac:dyDescent="0.25">
      <c r="F3767" s="16"/>
      <c r="G3767" s="16"/>
      <c r="U3767" s="16"/>
      <c r="V3767" s="16"/>
      <c r="W3767" s="16"/>
      <c r="Y3767" s="16"/>
      <c r="Z3767" s="16"/>
      <c r="AA3767" s="16"/>
      <c r="AB3767" s="17"/>
      <c r="AC3767" s="16"/>
      <c r="AE3767" s="16"/>
      <c r="AG3767" s="17"/>
      <c r="AH3767" s="16"/>
      <c r="AJ3767" s="16"/>
      <c r="AL3767" s="17"/>
      <c r="AM3767" s="16"/>
      <c r="AO3767" s="16"/>
      <c r="AQ3767" s="16"/>
      <c r="AS3767" s="16"/>
      <c r="AU3767" s="16"/>
      <c r="AW3767" s="16"/>
      <c r="AY3767" s="16"/>
      <c r="BA3767" s="16"/>
      <c r="BC3767" s="16"/>
      <c r="BE3767" s="16"/>
      <c r="BF3767" s="17"/>
      <c r="BG3767" s="16"/>
      <c r="BI3767" s="17"/>
      <c r="BJ3767" s="17"/>
      <c r="BK3767" s="17"/>
      <c r="BL3767" s="17"/>
      <c r="BN3767" s="16"/>
      <c r="BT3767" s="16"/>
      <c r="BU3767" s="16"/>
      <c r="BV3767" s="16"/>
      <c r="BY3767" s="16"/>
      <c r="BZ3767" s="16"/>
      <c r="CA3767" s="16"/>
      <c r="CH3767" s="16"/>
      <c r="CI3767" s="16"/>
    </row>
    <row r="3768" spans="6:87" x14ac:dyDescent="0.25">
      <c r="F3768" s="16"/>
      <c r="G3768" s="16"/>
      <c r="U3768" s="16"/>
      <c r="V3768" s="16"/>
      <c r="W3768" s="16"/>
      <c r="Y3768" s="16"/>
      <c r="Z3768" s="16"/>
      <c r="AA3768" s="16"/>
      <c r="AB3768" s="17"/>
      <c r="AC3768" s="16"/>
      <c r="AE3768" s="16"/>
      <c r="AG3768" s="17"/>
      <c r="AH3768" s="16"/>
      <c r="AJ3768" s="16"/>
      <c r="AL3768" s="17"/>
      <c r="AM3768" s="16"/>
      <c r="AO3768" s="16"/>
      <c r="AQ3768" s="16"/>
      <c r="AS3768" s="16"/>
      <c r="AU3768" s="16"/>
      <c r="AW3768" s="16"/>
      <c r="AY3768" s="16"/>
      <c r="BA3768" s="16"/>
      <c r="BC3768" s="16"/>
      <c r="BE3768" s="16"/>
      <c r="BF3768" s="17"/>
      <c r="BG3768" s="16"/>
      <c r="BI3768" s="17"/>
      <c r="BJ3768" s="17"/>
      <c r="BK3768" s="17"/>
      <c r="BL3768" s="17"/>
      <c r="BN3768" s="16"/>
      <c r="BT3768" s="16"/>
      <c r="BU3768" s="16"/>
      <c r="BV3768" s="16"/>
      <c r="BY3768" s="16"/>
      <c r="BZ3768" s="16"/>
      <c r="CA3768" s="16"/>
      <c r="CH3768" s="16"/>
      <c r="CI3768" s="16"/>
    </row>
    <row r="3769" spans="6:87" x14ac:dyDescent="0.25">
      <c r="F3769" s="16"/>
      <c r="G3769" s="16"/>
      <c r="U3769" s="16"/>
      <c r="V3769" s="16"/>
      <c r="W3769" s="16"/>
      <c r="Y3769" s="16"/>
      <c r="Z3769" s="16"/>
      <c r="AA3769" s="16"/>
      <c r="AB3769" s="17"/>
      <c r="AC3769" s="16"/>
      <c r="AE3769" s="16"/>
      <c r="AG3769" s="17"/>
      <c r="AH3769" s="16"/>
      <c r="AJ3769" s="16"/>
      <c r="AL3769" s="17"/>
      <c r="AM3769" s="16"/>
      <c r="AO3769" s="16"/>
      <c r="AQ3769" s="16"/>
      <c r="AS3769" s="16"/>
      <c r="AU3769" s="16"/>
      <c r="AW3769" s="16"/>
      <c r="AY3769" s="16"/>
      <c r="BA3769" s="16"/>
      <c r="BC3769" s="16"/>
      <c r="BE3769" s="16"/>
      <c r="BF3769" s="17"/>
      <c r="BG3769" s="16"/>
      <c r="BI3769" s="17"/>
      <c r="BJ3769" s="17"/>
      <c r="BK3769" s="17"/>
      <c r="BL3769" s="17"/>
      <c r="BN3769" s="16"/>
      <c r="BT3769" s="16"/>
      <c r="BU3769" s="16"/>
      <c r="BV3769" s="16"/>
      <c r="BY3769" s="16"/>
      <c r="BZ3769" s="16"/>
      <c r="CA3769" s="16"/>
      <c r="CH3769" s="16"/>
      <c r="CI3769" s="16"/>
    </row>
    <row r="3770" spans="6:87" x14ac:dyDescent="0.25">
      <c r="F3770" s="16"/>
      <c r="G3770" s="16"/>
      <c r="U3770" s="16"/>
      <c r="V3770" s="16"/>
      <c r="W3770" s="16"/>
      <c r="Y3770" s="16"/>
      <c r="Z3770" s="16"/>
      <c r="AA3770" s="16"/>
      <c r="AB3770" s="17"/>
      <c r="AC3770" s="16"/>
      <c r="AE3770" s="16"/>
      <c r="AG3770" s="17"/>
      <c r="AH3770" s="16"/>
      <c r="AJ3770" s="16"/>
      <c r="AL3770" s="17"/>
      <c r="AM3770" s="16"/>
      <c r="AO3770" s="16"/>
      <c r="AQ3770" s="16"/>
      <c r="AS3770" s="16"/>
      <c r="AU3770" s="16"/>
      <c r="AW3770" s="16"/>
      <c r="AY3770" s="16"/>
      <c r="BA3770" s="16"/>
      <c r="BC3770" s="16"/>
      <c r="BE3770" s="16"/>
      <c r="BF3770" s="17"/>
      <c r="BG3770" s="16"/>
      <c r="BI3770" s="17"/>
      <c r="BJ3770" s="17"/>
      <c r="BK3770" s="17"/>
      <c r="BL3770" s="17"/>
      <c r="BN3770" s="16"/>
      <c r="BT3770" s="16"/>
      <c r="BU3770" s="16"/>
      <c r="BV3770" s="16"/>
      <c r="BY3770" s="16"/>
      <c r="BZ3770" s="16"/>
      <c r="CA3770" s="16"/>
      <c r="CH3770" s="16"/>
      <c r="CI3770" s="16"/>
    </row>
    <row r="3771" spans="6:87" x14ac:dyDescent="0.25">
      <c r="F3771" s="16"/>
      <c r="G3771" s="16"/>
      <c r="U3771" s="16"/>
      <c r="V3771" s="16"/>
      <c r="W3771" s="16"/>
      <c r="Y3771" s="16"/>
      <c r="Z3771" s="16"/>
      <c r="AA3771" s="16"/>
      <c r="AB3771" s="17"/>
      <c r="AC3771" s="16"/>
      <c r="AE3771" s="16"/>
      <c r="AG3771" s="17"/>
      <c r="AH3771" s="16"/>
      <c r="AJ3771" s="16"/>
      <c r="AL3771" s="17"/>
      <c r="AM3771" s="16"/>
      <c r="AO3771" s="16"/>
      <c r="AQ3771" s="16"/>
      <c r="AS3771" s="16"/>
      <c r="AU3771" s="16"/>
      <c r="AW3771" s="16"/>
      <c r="AY3771" s="16"/>
      <c r="BA3771" s="16"/>
      <c r="BC3771" s="16"/>
      <c r="BE3771" s="16"/>
      <c r="BF3771" s="17"/>
      <c r="BG3771" s="16"/>
      <c r="BI3771" s="17"/>
      <c r="BJ3771" s="17"/>
      <c r="BK3771" s="17"/>
      <c r="BL3771" s="17"/>
      <c r="BN3771" s="16"/>
      <c r="BT3771" s="16"/>
      <c r="BU3771" s="16"/>
      <c r="BV3771" s="16"/>
      <c r="BY3771" s="16"/>
      <c r="BZ3771" s="16"/>
      <c r="CA3771" s="16"/>
      <c r="CH3771" s="16"/>
      <c r="CI3771" s="16"/>
    </row>
    <row r="3772" spans="6:87" x14ac:dyDescent="0.25">
      <c r="F3772" s="16"/>
      <c r="G3772" s="16"/>
      <c r="U3772" s="16"/>
      <c r="V3772" s="16"/>
      <c r="W3772" s="16"/>
      <c r="Y3772" s="16"/>
      <c r="Z3772" s="16"/>
      <c r="AA3772" s="16"/>
      <c r="AB3772" s="17"/>
      <c r="AC3772" s="16"/>
      <c r="AE3772" s="16"/>
      <c r="AG3772" s="17"/>
      <c r="AH3772" s="16"/>
      <c r="AJ3772" s="16"/>
      <c r="AL3772" s="17"/>
      <c r="AM3772" s="16"/>
      <c r="AO3772" s="16"/>
      <c r="AQ3772" s="16"/>
      <c r="AS3772" s="16"/>
      <c r="AU3772" s="16"/>
      <c r="AW3772" s="16"/>
      <c r="AY3772" s="16"/>
      <c r="BA3772" s="16"/>
      <c r="BC3772" s="16"/>
      <c r="BE3772" s="16"/>
      <c r="BF3772" s="17"/>
      <c r="BG3772" s="16"/>
      <c r="BI3772" s="17"/>
      <c r="BJ3772" s="17"/>
      <c r="BK3772" s="17"/>
      <c r="BL3772" s="17"/>
      <c r="BN3772" s="16"/>
      <c r="BT3772" s="16"/>
      <c r="BU3772" s="16"/>
      <c r="BV3772" s="16"/>
      <c r="BY3772" s="16"/>
      <c r="BZ3772" s="16"/>
      <c r="CA3772" s="16"/>
      <c r="CH3772" s="16"/>
      <c r="CI3772" s="16"/>
    </row>
    <row r="3773" spans="6:87" x14ac:dyDescent="0.25">
      <c r="F3773" s="16"/>
      <c r="G3773" s="16"/>
      <c r="U3773" s="16"/>
      <c r="V3773" s="16"/>
      <c r="W3773" s="16"/>
      <c r="Y3773" s="16"/>
      <c r="Z3773" s="16"/>
      <c r="AA3773" s="16"/>
      <c r="AB3773" s="17"/>
      <c r="AC3773" s="16"/>
      <c r="AE3773" s="16"/>
      <c r="AG3773" s="17"/>
      <c r="AH3773" s="16"/>
      <c r="AJ3773" s="16"/>
      <c r="AL3773" s="17"/>
      <c r="AM3773" s="16"/>
      <c r="AO3773" s="16"/>
      <c r="AQ3773" s="16"/>
      <c r="AS3773" s="16"/>
      <c r="AU3773" s="16"/>
      <c r="AW3773" s="16"/>
      <c r="AY3773" s="16"/>
      <c r="BA3773" s="16"/>
      <c r="BC3773" s="16"/>
      <c r="BE3773" s="16"/>
      <c r="BF3773" s="17"/>
      <c r="BG3773" s="16"/>
      <c r="BI3773" s="17"/>
      <c r="BJ3773" s="17"/>
      <c r="BK3773" s="17"/>
      <c r="BL3773" s="17"/>
      <c r="BN3773" s="16"/>
      <c r="BT3773" s="16"/>
      <c r="BU3773" s="16"/>
      <c r="BV3773" s="16"/>
      <c r="BY3773" s="16"/>
      <c r="BZ3773" s="16"/>
      <c r="CA3773" s="16"/>
      <c r="CH3773" s="16"/>
      <c r="CI3773" s="16"/>
    </row>
    <row r="3774" spans="6:87" x14ac:dyDescent="0.25">
      <c r="F3774" s="16"/>
      <c r="G3774" s="16"/>
      <c r="U3774" s="16"/>
      <c r="V3774" s="16"/>
      <c r="W3774" s="16"/>
      <c r="Y3774" s="16"/>
      <c r="Z3774" s="16"/>
      <c r="AA3774" s="16"/>
      <c r="AB3774" s="17"/>
      <c r="AC3774" s="16"/>
      <c r="AE3774" s="16"/>
      <c r="AG3774" s="17"/>
      <c r="AH3774" s="16"/>
      <c r="AJ3774" s="16"/>
      <c r="AL3774" s="17"/>
      <c r="AM3774" s="16"/>
      <c r="AO3774" s="16"/>
      <c r="AQ3774" s="16"/>
      <c r="AS3774" s="16"/>
      <c r="AU3774" s="16"/>
      <c r="AW3774" s="16"/>
      <c r="AY3774" s="16"/>
      <c r="BA3774" s="16"/>
      <c r="BC3774" s="16"/>
      <c r="BE3774" s="16"/>
      <c r="BF3774" s="17"/>
      <c r="BG3774" s="16"/>
      <c r="BI3774" s="17"/>
      <c r="BJ3774" s="17"/>
      <c r="BK3774" s="17"/>
      <c r="BL3774" s="17"/>
      <c r="BN3774" s="16"/>
      <c r="BT3774" s="16"/>
      <c r="BU3774" s="16"/>
      <c r="BV3774" s="16"/>
      <c r="BY3774" s="16"/>
      <c r="BZ3774" s="16"/>
      <c r="CA3774" s="16"/>
      <c r="CH3774" s="16"/>
      <c r="CI3774" s="16"/>
    </row>
    <row r="3775" spans="6:87" x14ac:dyDescent="0.25">
      <c r="F3775" s="16"/>
      <c r="G3775" s="16"/>
      <c r="U3775" s="16"/>
      <c r="V3775" s="16"/>
      <c r="W3775" s="16"/>
      <c r="Y3775" s="16"/>
      <c r="Z3775" s="16"/>
      <c r="AA3775" s="16"/>
      <c r="AB3775" s="17"/>
      <c r="AC3775" s="16"/>
      <c r="AE3775" s="16"/>
      <c r="AG3775" s="17"/>
      <c r="AH3775" s="16"/>
      <c r="AJ3775" s="16"/>
      <c r="AL3775" s="17"/>
      <c r="AM3775" s="16"/>
      <c r="AO3775" s="16"/>
      <c r="AQ3775" s="16"/>
      <c r="AS3775" s="16"/>
      <c r="AU3775" s="16"/>
      <c r="AW3775" s="16"/>
      <c r="AY3775" s="16"/>
      <c r="BA3775" s="16"/>
      <c r="BC3775" s="16"/>
      <c r="BE3775" s="16"/>
      <c r="BF3775" s="17"/>
      <c r="BG3775" s="16"/>
      <c r="BI3775" s="17"/>
      <c r="BJ3775" s="17"/>
      <c r="BK3775" s="17"/>
      <c r="BL3775" s="17"/>
      <c r="BN3775" s="16"/>
      <c r="BT3775" s="16"/>
      <c r="BU3775" s="16"/>
      <c r="BV3775" s="16"/>
      <c r="BY3775" s="16"/>
      <c r="BZ3775" s="16"/>
      <c r="CA3775" s="16"/>
      <c r="CH3775" s="16"/>
      <c r="CI3775" s="16"/>
    </row>
    <row r="3776" spans="6:87" x14ac:dyDescent="0.25">
      <c r="F3776" s="16"/>
      <c r="G3776" s="16"/>
      <c r="U3776" s="16"/>
      <c r="V3776" s="16"/>
      <c r="W3776" s="16"/>
      <c r="Y3776" s="16"/>
      <c r="Z3776" s="16"/>
      <c r="AA3776" s="16"/>
      <c r="AB3776" s="17"/>
      <c r="AC3776" s="16"/>
      <c r="AE3776" s="16"/>
      <c r="AG3776" s="17"/>
      <c r="AH3776" s="16"/>
      <c r="AJ3776" s="16"/>
      <c r="AL3776" s="17"/>
      <c r="AM3776" s="16"/>
      <c r="AO3776" s="16"/>
      <c r="AQ3776" s="16"/>
      <c r="AS3776" s="16"/>
      <c r="AU3776" s="16"/>
      <c r="AW3776" s="16"/>
      <c r="AY3776" s="16"/>
      <c r="BA3776" s="16"/>
      <c r="BC3776" s="16"/>
      <c r="BE3776" s="16"/>
      <c r="BF3776" s="17"/>
      <c r="BG3776" s="16"/>
      <c r="BI3776" s="17"/>
      <c r="BJ3776" s="17"/>
      <c r="BK3776" s="17"/>
      <c r="BL3776" s="17"/>
      <c r="BN3776" s="16"/>
      <c r="BT3776" s="16"/>
      <c r="BU3776" s="16"/>
      <c r="BV3776" s="16"/>
      <c r="BY3776" s="16"/>
      <c r="BZ3776" s="16"/>
      <c r="CA3776" s="16"/>
      <c r="CH3776" s="16"/>
      <c r="CI3776" s="16"/>
    </row>
    <row r="3777" spans="6:87" x14ac:dyDescent="0.25">
      <c r="F3777" s="16"/>
      <c r="G3777" s="16"/>
      <c r="U3777" s="16"/>
      <c r="V3777" s="16"/>
      <c r="W3777" s="16"/>
      <c r="Y3777" s="16"/>
      <c r="Z3777" s="16"/>
      <c r="AA3777" s="16"/>
      <c r="AB3777" s="17"/>
      <c r="AC3777" s="16"/>
      <c r="AE3777" s="16"/>
      <c r="AG3777" s="17"/>
      <c r="AH3777" s="16"/>
      <c r="AJ3777" s="16"/>
      <c r="AL3777" s="17"/>
      <c r="AM3777" s="16"/>
      <c r="AO3777" s="16"/>
      <c r="AQ3777" s="16"/>
      <c r="AS3777" s="16"/>
      <c r="AU3777" s="16"/>
      <c r="AW3777" s="16"/>
      <c r="AY3777" s="16"/>
      <c r="BA3777" s="16"/>
      <c r="BC3777" s="16"/>
      <c r="BE3777" s="16"/>
      <c r="BF3777" s="17"/>
      <c r="BG3777" s="16"/>
      <c r="BI3777" s="17"/>
      <c r="BJ3777" s="17"/>
      <c r="BK3777" s="17"/>
      <c r="BL3777" s="17"/>
      <c r="BN3777" s="16"/>
      <c r="BT3777" s="16"/>
      <c r="BU3777" s="16"/>
      <c r="BV3777" s="16"/>
      <c r="BY3777" s="16"/>
      <c r="BZ3777" s="16"/>
      <c r="CA3777" s="16"/>
      <c r="CH3777" s="16"/>
      <c r="CI3777" s="16"/>
    </row>
    <row r="3778" spans="6:87" x14ac:dyDescent="0.25">
      <c r="F3778" s="16"/>
      <c r="G3778" s="16"/>
      <c r="U3778" s="16"/>
      <c r="V3778" s="16"/>
      <c r="W3778" s="16"/>
      <c r="Y3778" s="16"/>
      <c r="Z3778" s="16"/>
      <c r="AA3778" s="16"/>
      <c r="AB3778" s="17"/>
      <c r="AC3778" s="16"/>
      <c r="AE3778" s="16"/>
      <c r="AG3778" s="17"/>
      <c r="AH3778" s="16"/>
      <c r="AJ3778" s="16"/>
      <c r="AL3778" s="17"/>
      <c r="AM3778" s="16"/>
      <c r="AO3778" s="16"/>
      <c r="AQ3778" s="16"/>
      <c r="AS3778" s="16"/>
      <c r="AU3778" s="16"/>
      <c r="AW3778" s="16"/>
      <c r="AY3778" s="16"/>
      <c r="BA3778" s="16"/>
      <c r="BC3778" s="16"/>
      <c r="BE3778" s="16"/>
      <c r="BF3778" s="17"/>
      <c r="BG3778" s="16"/>
      <c r="BI3778" s="17"/>
      <c r="BJ3778" s="17"/>
      <c r="BK3778" s="17"/>
      <c r="BL3778" s="17"/>
      <c r="BN3778" s="16"/>
      <c r="BT3778" s="16"/>
      <c r="BU3778" s="16"/>
      <c r="BV3778" s="16"/>
      <c r="BY3778" s="16"/>
      <c r="BZ3778" s="16"/>
      <c r="CA3778" s="16"/>
      <c r="CH3778" s="16"/>
      <c r="CI3778" s="16"/>
    </row>
    <row r="3779" spans="6:87" x14ac:dyDescent="0.25">
      <c r="F3779" s="16"/>
      <c r="G3779" s="16"/>
      <c r="U3779" s="16"/>
      <c r="V3779" s="16"/>
      <c r="W3779" s="16"/>
      <c r="Y3779" s="16"/>
      <c r="Z3779" s="16"/>
      <c r="AA3779" s="16"/>
      <c r="AB3779" s="17"/>
      <c r="AC3779" s="16"/>
      <c r="AE3779" s="16"/>
      <c r="AG3779" s="17"/>
      <c r="AH3779" s="16"/>
      <c r="AJ3779" s="16"/>
      <c r="AL3779" s="17"/>
      <c r="AM3779" s="16"/>
      <c r="AO3779" s="16"/>
      <c r="AQ3779" s="16"/>
      <c r="AS3779" s="16"/>
      <c r="AU3779" s="16"/>
      <c r="AW3779" s="16"/>
      <c r="AY3779" s="16"/>
      <c r="BA3779" s="16"/>
      <c r="BC3779" s="16"/>
      <c r="BE3779" s="16"/>
      <c r="BF3779" s="17"/>
      <c r="BG3779" s="16"/>
      <c r="BI3779" s="17"/>
      <c r="BJ3779" s="17"/>
      <c r="BK3779" s="17"/>
      <c r="BL3779" s="17"/>
      <c r="BN3779" s="16"/>
      <c r="BT3779" s="16"/>
      <c r="BU3779" s="16"/>
      <c r="BV3779" s="16"/>
      <c r="BY3779" s="16"/>
      <c r="BZ3779" s="16"/>
      <c r="CA3779" s="16"/>
      <c r="CH3779" s="16"/>
      <c r="CI3779" s="16"/>
    </row>
    <row r="3780" spans="6:87" x14ac:dyDescent="0.25">
      <c r="F3780" s="16"/>
      <c r="G3780" s="16"/>
      <c r="U3780" s="16"/>
      <c r="V3780" s="16"/>
      <c r="W3780" s="16"/>
      <c r="Y3780" s="16"/>
      <c r="Z3780" s="16"/>
      <c r="AA3780" s="16"/>
      <c r="AB3780" s="17"/>
      <c r="AC3780" s="16"/>
      <c r="AE3780" s="16"/>
      <c r="AG3780" s="17"/>
      <c r="AH3780" s="16"/>
      <c r="AJ3780" s="16"/>
      <c r="AL3780" s="17"/>
      <c r="AM3780" s="16"/>
      <c r="AO3780" s="16"/>
      <c r="AQ3780" s="16"/>
      <c r="AS3780" s="16"/>
      <c r="AU3780" s="16"/>
      <c r="AW3780" s="16"/>
      <c r="AY3780" s="16"/>
      <c r="BA3780" s="16"/>
      <c r="BC3780" s="16"/>
      <c r="BE3780" s="16"/>
      <c r="BF3780" s="17"/>
      <c r="BG3780" s="16"/>
      <c r="BI3780" s="17"/>
      <c r="BJ3780" s="17"/>
      <c r="BK3780" s="17"/>
      <c r="BL3780" s="17"/>
      <c r="BN3780" s="16"/>
      <c r="BT3780" s="16"/>
      <c r="BU3780" s="16"/>
      <c r="BV3780" s="16"/>
      <c r="BY3780" s="16"/>
      <c r="BZ3780" s="16"/>
      <c r="CA3780" s="16"/>
      <c r="CH3780" s="16"/>
      <c r="CI3780" s="16"/>
    </row>
    <row r="3781" spans="6:87" x14ac:dyDescent="0.25">
      <c r="F3781" s="16"/>
      <c r="G3781" s="16"/>
      <c r="U3781" s="16"/>
      <c r="V3781" s="16"/>
      <c r="W3781" s="16"/>
      <c r="Y3781" s="16"/>
      <c r="Z3781" s="16"/>
      <c r="AA3781" s="16"/>
      <c r="AB3781" s="17"/>
      <c r="AC3781" s="16"/>
      <c r="AE3781" s="16"/>
      <c r="AG3781" s="17"/>
      <c r="AH3781" s="16"/>
      <c r="AJ3781" s="16"/>
      <c r="AL3781" s="17"/>
      <c r="AM3781" s="16"/>
      <c r="AO3781" s="16"/>
      <c r="AQ3781" s="16"/>
      <c r="AS3781" s="16"/>
      <c r="AU3781" s="16"/>
      <c r="AW3781" s="16"/>
      <c r="AY3781" s="16"/>
      <c r="BA3781" s="16"/>
      <c r="BC3781" s="16"/>
      <c r="BE3781" s="16"/>
      <c r="BF3781" s="17"/>
      <c r="BG3781" s="16"/>
      <c r="BI3781" s="17"/>
      <c r="BJ3781" s="17"/>
      <c r="BK3781" s="17"/>
      <c r="BL3781" s="17"/>
      <c r="BN3781" s="16"/>
      <c r="BT3781" s="16"/>
      <c r="BU3781" s="16"/>
      <c r="BV3781" s="16"/>
      <c r="BY3781" s="16"/>
      <c r="BZ3781" s="16"/>
      <c r="CA3781" s="16"/>
      <c r="CH3781" s="16"/>
      <c r="CI3781" s="16"/>
    </row>
    <row r="3782" spans="6:87" x14ac:dyDescent="0.25">
      <c r="F3782" s="16"/>
      <c r="G3782" s="16"/>
      <c r="U3782" s="16"/>
      <c r="V3782" s="16"/>
      <c r="W3782" s="16"/>
      <c r="Y3782" s="16"/>
      <c r="Z3782" s="16"/>
      <c r="AA3782" s="16"/>
      <c r="AB3782" s="17"/>
      <c r="AC3782" s="16"/>
      <c r="AE3782" s="16"/>
      <c r="AG3782" s="17"/>
      <c r="AH3782" s="16"/>
      <c r="AJ3782" s="16"/>
      <c r="AL3782" s="17"/>
      <c r="AM3782" s="16"/>
      <c r="AO3782" s="16"/>
      <c r="AQ3782" s="16"/>
      <c r="AS3782" s="16"/>
      <c r="AU3782" s="16"/>
      <c r="AW3782" s="16"/>
      <c r="AY3782" s="16"/>
      <c r="BA3782" s="16"/>
      <c r="BC3782" s="16"/>
      <c r="BE3782" s="16"/>
      <c r="BF3782" s="17"/>
      <c r="BG3782" s="16"/>
      <c r="BI3782" s="17"/>
      <c r="BJ3782" s="17"/>
      <c r="BK3782" s="17"/>
      <c r="BL3782" s="17"/>
      <c r="BN3782" s="16"/>
      <c r="BT3782" s="16"/>
      <c r="BU3782" s="16"/>
      <c r="BV3782" s="16"/>
      <c r="BY3782" s="16"/>
      <c r="BZ3782" s="16"/>
      <c r="CA3782" s="16"/>
      <c r="CH3782" s="16"/>
      <c r="CI3782" s="16"/>
    </row>
    <row r="3783" spans="6:87" x14ac:dyDescent="0.25">
      <c r="F3783" s="16"/>
      <c r="G3783" s="16"/>
      <c r="U3783" s="16"/>
      <c r="V3783" s="16"/>
      <c r="W3783" s="16"/>
      <c r="Y3783" s="16"/>
      <c r="Z3783" s="16"/>
      <c r="AA3783" s="16"/>
      <c r="AB3783" s="17"/>
      <c r="AC3783" s="16"/>
      <c r="AE3783" s="16"/>
      <c r="AG3783" s="17"/>
      <c r="AH3783" s="16"/>
      <c r="AJ3783" s="16"/>
      <c r="AL3783" s="17"/>
      <c r="AM3783" s="16"/>
      <c r="AO3783" s="16"/>
      <c r="AQ3783" s="16"/>
      <c r="AS3783" s="16"/>
      <c r="AU3783" s="16"/>
      <c r="AW3783" s="16"/>
      <c r="AY3783" s="16"/>
      <c r="BA3783" s="16"/>
      <c r="BC3783" s="16"/>
      <c r="BE3783" s="16"/>
      <c r="BF3783" s="17"/>
      <c r="BG3783" s="16"/>
      <c r="BI3783" s="17"/>
      <c r="BJ3783" s="17"/>
      <c r="BK3783" s="17"/>
      <c r="BL3783" s="17"/>
      <c r="BN3783" s="16"/>
      <c r="BT3783" s="16"/>
      <c r="BU3783" s="16"/>
      <c r="BV3783" s="16"/>
      <c r="BY3783" s="16"/>
      <c r="BZ3783" s="16"/>
      <c r="CA3783" s="16"/>
      <c r="CH3783" s="16"/>
      <c r="CI3783" s="16"/>
    </row>
    <row r="3784" spans="6:87" x14ac:dyDescent="0.25">
      <c r="F3784" s="16"/>
      <c r="G3784" s="16"/>
      <c r="U3784" s="16"/>
      <c r="V3784" s="16"/>
      <c r="W3784" s="16"/>
      <c r="Y3784" s="16"/>
      <c r="Z3784" s="16"/>
      <c r="AA3784" s="16"/>
      <c r="AB3784" s="17"/>
      <c r="AC3784" s="16"/>
      <c r="AE3784" s="16"/>
      <c r="AG3784" s="17"/>
      <c r="AH3784" s="16"/>
      <c r="AJ3784" s="16"/>
      <c r="AL3784" s="17"/>
      <c r="AM3784" s="16"/>
      <c r="AO3784" s="16"/>
      <c r="AQ3784" s="16"/>
      <c r="AS3784" s="16"/>
      <c r="AU3784" s="16"/>
      <c r="AW3784" s="16"/>
      <c r="AY3784" s="16"/>
      <c r="BA3784" s="16"/>
      <c r="BC3784" s="16"/>
      <c r="BE3784" s="16"/>
      <c r="BF3784" s="17"/>
      <c r="BG3784" s="16"/>
      <c r="BI3784" s="17"/>
      <c r="BJ3784" s="17"/>
      <c r="BK3784" s="17"/>
      <c r="BL3784" s="17"/>
      <c r="BN3784" s="16"/>
      <c r="BT3784" s="16"/>
      <c r="BU3784" s="16"/>
      <c r="BV3784" s="16"/>
      <c r="BY3784" s="16"/>
      <c r="BZ3784" s="16"/>
      <c r="CA3784" s="16"/>
      <c r="CH3784" s="16"/>
      <c r="CI3784" s="16"/>
    </row>
    <row r="3785" spans="6:87" x14ac:dyDescent="0.25">
      <c r="F3785" s="16"/>
      <c r="G3785" s="16"/>
      <c r="U3785" s="16"/>
      <c r="V3785" s="16"/>
      <c r="W3785" s="16"/>
      <c r="Y3785" s="16"/>
      <c r="Z3785" s="16"/>
      <c r="AA3785" s="16"/>
      <c r="AB3785" s="17"/>
      <c r="AC3785" s="16"/>
      <c r="AE3785" s="16"/>
      <c r="AG3785" s="17"/>
      <c r="AH3785" s="16"/>
      <c r="AJ3785" s="16"/>
      <c r="AL3785" s="17"/>
      <c r="AM3785" s="16"/>
      <c r="AO3785" s="16"/>
      <c r="AQ3785" s="16"/>
      <c r="AS3785" s="16"/>
      <c r="AU3785" s="16"/>
      <c r="AW3785" s="16"/>
      <c r="AY3785" s="16"/>
      <c r="BA3785" s="16"/>
      <c r="BC3785" s="16"/>
      <c r="BE3785" s="16"/>
      <c r="BF3785" s="17"/>
      <c r="BG3785" s="16"/>
      <c r="BI3785" s="17"/>
      <c r="BJ3785" s="17"/>
      <c r="BK3785" s="17"/>
      <c r="BL3785" s="17"/>
      <c r="BN3785" s="16"/>
      <c r="BT3785" s="16"/>
      <c r="BU3785" s="16"/>
      <c r="BV3785" s="16"/>
      <c r="BY3785" s="16"/>
      <c r="BZ3785" s="16"/>
      <c r="CA3785" s="16"/>
      <c r="CH3785" s="16"/>
      <c r="CI3785" s="16"/>
    </row>
    <row r="3786" spans="6:87" x14ac:dyDescent="0.25">
      <c r="F3786" s="16"/>
      <c r="G3786" s="16"/>
      <c r="U3786" s="16"/>
      <c r="V3786" s="16"/>
      <c r="W3786" s="16"/>
      <c r="Y3786" s="16"/>
      <c r="Z3786" s="16"/>
      <c r="AA3786" s="16"/>
      <c r="AB3786" s="17"/>
      <c r="AC3786" s="16"/>
      <c r="AE3786" s="16"/>
      <c r="AG3786" s="17"/>
      <c r="AH3786" s="16"/>
      <c r="AJ3786" s="16"/>
      <c r="AL3786" s="17"/>
      <c r="AM3786" s="16"/>
      <c r="AO3786" s="16"/>
      <c r="AQ3786" s="16"/>
      <c r="AS3786" s="16"/>
      <c r="AU3786" s="16"/>
      <c r="AW3786" s="16"/>
      <c r="AY3786" s="16"/>
      <c r="BA3786" s="16"/>
      <c r="BC3786" s="16"/>
      <c r="BE3786" s="16"/>
      <c r="BF3786" s="17"/>
      <c r="BG3786" s="16"/>
      <c r="BI3786" s="17"/>
      <c r="BJ3786" s="17"/>
      <c r="BK3786" s="17"/>
      <c r="BL3786" s="17"/>
      <c r="BN3786" s="16"/>
      <c r="BT3786" s="16"/>
      <c r="BU3786" s="16"/>
      <c r="BV3786" s="16"/>
      <c r="BY3786" s="16"/>
      <c r="BZ3786" s="16"/>
      <c r="CA3786" s="16"/>
      <c r="CH3786" s="16"/>
      <c r="CI3786" s="16"/>
    </row>
    <row r="3787" spans="6:87" x14ac:dyDescent="0.25">
      <c r="F3787" s="16"/>
      <c r="G3787" s="16"/>
      <c r="U3787" s="16"/>
      <c r="V3787" s="16"/>
      <c r="W3787" s="16"/>
      <c r="Y3787" s="16"/>
      <c r="Z3787" s="16"/>
      <c r="AA3787" s="16"/>
      <c r="AB3787" s="17"/>
      <c r="AC3787" s="16"/>
      <c r="AE3787" s="16"/>
      <c r="AG3787" s="17"/>
      <c r="AH3787" s="16"/>
      <c r="AJ3787" s="16"/>
      <c r="AL3787" s="17"/>
      <c r="AM3787" s="16"/>
      <c r="AO3787" s="16"/>
      <c r="AQ3787" s="16"/>
      <c r="AS3787" s="16"/>
      <c r="AU3787" s="16"/>
      <c r="AW3787" s="16"/>
      <c r="AY3787" s="16"/>
      <c r="BA3787" s="16"/>
      <c r="BC3787" s="16"/>
      <c r="BE3787" s="16"/>
      <c r="BF3787" s="17"/>
      <c r="BG3787" s="16"/>
      <c r="BI3787" s="17"/>
      <c r="BJ3787" s="17"/>
      <c r="BK3787" s="17"/>
      <c r="BL3787" s="17"/>
      <c r="BN3787" s="16"/>
      <c r="BT3787" s="16"/>
      <c r="BU3787" s="16"/>
      <c r="BV3787" s="16"/>
      <c r="BY3787" s="16"/>
      <c r="BZ3787" s="16"/>
      <c r="CA3787" s="16"/>
      <c r="CH3787" s="16"/>
      <c r="CI3787" s="16"/>
    </row>
    <row r="3788" spans="6:87" x14ac:dyDescent="0.25">
      <c r="F3788" s="16"/>
      <c r="G3788" s="16"/>
      <c r="U3788" s="16"/>
      <c r="V3788" s="16"/>
      <c r="W3788" s="16"/>
      <c r="Y3788" s="16"/>
      <c r="Z3788" s="16"/>
      <c r="AA3788" s="16"/>
      <c r="AB3788" s="17"/>
      <c r="AC3788" s="16"/>
      <c r="AE3788" s="16"/>
      <c r="AG3788" s="17"/>
      <c r="AH3788" s="16"/>
      <c r="AJ3788" s="16"/>
      <c r="AL3788" s="17"/>
      <c r="AM3788" s="16"/>
      <c r="AO3788" s="16"/>
      <c r="AQ3788" s="16"/>
      <c r="AS3788" s="16"/>
      <c r="AU3788" s="16"/>
      <c r="AW3788" s="16"/>
      <c r="AY3788" s="16"/>
      <c r="BA3788" s="16"/>
      <c r="BC3788" s="16"/>
      <c r="BE3788" s="16"/>
      <c r="BF3788" s="17"/>
      <c r="BG3788" s="16"/>
      <c r="BI3788" s="17"/>
      <c r="BJ3788" s="17"/>
      <c r="BK3788" s="17"/>
      <c r="BL3788" s="17"/>
      <c r="BN3788" s="16"/>
      <c r="BT3788" s="16"/>
      <c r="BU3788" s="16"/>
      <c r="BV3788" s="16"/>
      <c r="BY3788" s="16"/>
      <c r="BZ3788" s="16"/>
      <c r="CA3788" s="16"/>
      <c r="CH3788" s="16"/>
      <c r="CI3788" s="16"/>
    </row>
    <row r="3789" spans="6:87" x14ac:dyDescent="0.25">
      <c r="F3789" s="16"/>
      <c r="G3789" s="16"/>
      <c r="U3789" s="16"/>
      <c r="V3789" s="16"/>
      <c r="W3789" s="16"/>
      <c r="Y3789" s="16"/>
      <c r="Z3789" s="16"/>
      <c r="AA3789" s="16"/>
      <c r="AB3789" s="17"/>
      <c r="AC3789" s="16"/>
      <c r="AE3789" s="16"/>
      <c r="AG3789" s="17"/>
      <c r="AH3789" s="16"/>
      <c r="AJ3789" s="16"/>
      <c r="AL3789" s="17"/>
      <c r="AM3789" s="16"/>
      <c r="AO3789" s="16"/>
      <c r="AQ3789" s="16"/>
      <c r="AS3789" s="16"/>
      <c r="AU3789" s="16"/>
      <c r="AW3789" s="16"/>
      <c r="AY3789" s="16"/>
      <c r="BA3789" s="16"/>
      <c r="BC3789" s="16"/>
      <c r="BE3789" s="16"/>
      <c r="BF3789" s="17"/>
      <c r="BG3789" s="16"/>
      <c r="BI3789" s="17"/>
      <c r="BJ3789" s="17"/>
      <c r="BK3789" s="17"/>
      <c r="BL3789" s="17"/>
      <c r="BN3789" s="16"/>
      <c r="BT3789" s="16"/>
      <c r="BU3789" s="16"/>
      <c r="BV3789" s="16"/>
      <c r="BY3789" s="16"/>
      <c r="BZ3789" s="16"/>
      <c r="CA3789" s="16"/>
      <c r="CH3789" s="16"/>
      <c r="CI3789" s="16"/>
    </row>
    <row r="3790" spans="6:87" x14ac:dyDescent="0.25">
      <c r="F3790" s="16"/>
      <c r="G3790" s="16"/>
      <c r="U3790" s="16"/>
      <c r="V3790" s="16"/>
      <c r="W3790" s="16"/>
      <c r="Y3790" s="16"/>
      <c r="Z3790" s="16"/>
      <c r="AA3790" s="16"/>
      <c r="AB3790" s="17"/>
      <c r="AC3790" s="16"/>
      <c r="AE3790" s="16"/>
      <c r="AG3790" s="17"/>
      <c r="AH3790" s="16"/>
      <c r="AJ3790" s="16"/>
      <c r="AL3790" s="17"/>
      <c r="AM3790" s="16"/>
      <c r="AO3790" s="16"/>
      <c r="AQ3790" s="16"/>
      <c r="AS3790" s="16"/>
      <c r="AU3790" s="16"/>
      <c r="AW3790" s="16"/>
      <c r="AY3790" s="16"/>
      <c r="BA3790" s="16"/>
      <c r="BC3790" s="16"/>
      <c r="BE3790" s="16"/>
      <c r="BF3790" s="17"/>
      <c r="BG3790" s="16"/>
      <c r="BI3790" s="17"/>
      <c r="BJ3790" s="17"/>
      <c r="BK3790" s="17"/>
      <c r="BL3790" s="17"/>
      <c r="BN3790" s="16"/>
      <c r="BT3790" s="16"/>
      <c r="BU3790" s="16"/>
      <c r="BV3790" s="16"/>
      <c r="BY3790" s="16"/>
      <c r="BZ3790" s="16"/>
      <c r="CA3790" s="16"/>
      <c r="CH3790" s="16"/>
      <c r="CI3790" s="16"/>
    </row>
    <row r="3791" spans="6:87" x14ac:dyDescent="0.25">
      <c r="F3791" s="16"/>
      <c r="G3791" s="16"/>
      <c r="U3791" s="16"/>
      <c r="V3791" s="16"/>
      <c r="W3791" s="16"/>
      <c r="Y3791" s="16"/>
      <c r="Z3791" s="16"/>
      <c r="AA3791" s="16"/>
      <c r="AB3791" s="17"/>
      <c r="AC3791" s="16"/>
      <c r="AE3791" s="16"/>
      <c r="AG3791" s="17"/>
      <c r="AH3791" s="16"/>
      <c r="AJ3791" s="16"/>
      <c r="AL3791" s="17"/>
      <c r="AM3791" s="16"/>
      <c r="AO3791" s="16"/>
      <c r="AQ3791" s="16"/>
      <c r="AS3791" s="16"/>
      <c r="AU3791" s="16"/>
      <c r="AW3791" s="16"/>
      <c r="AY3791" s="16"/>
      <c r="BA3791" s="16"/>
      <c r="BC3791" s="16"/>
      <c r="BE3791" s="16"/>
      <c r="BF3791" s="17"/>
      <c r="BG3791" s="16"/>
      <c r="BI3791" s="17"/>
      <c r="BJ3791" s="17"/>
      <c r="BK3791" s="17"/>
      <c r="BL3791" s="17"/>
      <c r="BN3791" s="16"/>
      <c r="BT3791" s="16"/>
      <c r="BU3791" s="16"/>
      <c r="BV3791" s="16"/>
      <c r="BY3791" s="16"/>
      <c r="BZ3791" s="16"/>
      <c r="CA3791" s="16"/>
      <c r="CH3791" s="16"/>
      <c r="CI3791" s="16"/>
    </row>
    <row r="3792" spans="6:87" x14ac:dyDescent="0.25">
      <c r="F3792" s="16"/>
      <c r="G3792" s="16"/>
      <c r="U3792" s="16"/>
      <c r="V3792" s="16"/>
      <c r="W3792" s="16"/>
      <c r="Y3792" s="16"/>
      <c r="Z3792" s="16"/>
      <c r="AA3792" s="16"/>
      <c r="AB3792" s="17"/>
      <c r="AC3792" s="16"/>
      <c r="AE3792" s="16"/>
      <c r="AG3792" s="17"/>
      <c r="AH3792" s="16"/>
      <c r="AJ3792" s="16"/>
      <c r="AL3792" s="17"/>
      <c r="AM3792" s="16"/>
      <c r="AO3792" s="16"/>
      <c r="AQ3792" s="16"/>
      <c r="AS3792" s="16"/>
      <c r="AU3792" s="16"/>
      <c r="AW3792" s="16"/>
      <c r="AY3792" s="16"/>
      <c r="BA3792" s="16"/>
      <c r="BC3792" s="16"/>
      <c r="BE3792" s="16"/>
      <c r="BF3792" s="17"/>
      <c r="BG3792" s="16"/>
      <c r="BI3792" s="17"/>
      <c r="BJ3792" s="17"/>
      <c r="BK3792" s="17"/>
      <c r="BL3792" s="17"/>
      <c r="BN3792" s="16"/>
      <c r="BT3792" s="16"/>
      <c r="BU3792" s="16"/>
      <c r="BV3792" s="16"/>
      <c r="BY3792" s="16"/>
      <c r="BZ3792" s="16"/>
      <c r="CA3792" s="16"/>
      <c r="CH3792" s="16"/>
      <c r="CI3792" s="16"/>
    </row>
    <row r="3793" spans="6:87" x14ac:dyDescent="0.25">
      <c r="F3793" s="16"/>
      <c r="G3793" s="16"/>
      <c r="U3793" s="16"/>
      <c r="V3793" s="16"/>
      <c r="W3793" s="16"/>
      <c r="Y3793" s="16"/>
      <c r="Z3793" s="16"/>
      <c r="AA3793" s="16"/>
      <c r="AB3793" s="17"/>
      <c r="AC3793" s="16"/>
      <c r="AE3793" s="16"/>
      <c r="AG3793" s="17"/>
      <c r="AH3793" s="16"/>
      <c r="AJ3793" s="16"/>
      <c r="AL3793" s="17"/>
      <c r="AM3793" s="16"/>
      <c r="AO3793" s="16"/>
      <c r="AQ3793" s="16"/>
      <c r="AS3793" s="16"/>
      <c r="AU3793" s="16"/>
      <c r="AW3793" s="16"/>
      <c r="AY3793" s="16"/>
      <c r="BA3793" s="16"/>
      <c r="BC3793" s="16"/>
      <c r="BE3793" s="16"/>
      <c r="BF3793" s="17"/>
      <c r="BG3793" s="16"/>
      <c r="BI3793" s="17"/>
      <c r="BJ3793" s="17"/>
      <c r="BK3793" s="17"/>
      <c r="BL3793" s="17"/>
      <c r="BN3793" s="16"/>
      <c r="BT3793" s="16"/>
      <c r="BU3793" s="16"/>
      <c r="BV3793" s="16"/>
      <c r="BY3793" s="16"/>
      <c r="BZ3793" s="16"/>
      <c r="CA3793" s="16"/>
      <c r="CH3793" s="16"/>
      <c r="CI3793" s="16"/>
    </row>
    <row r="3794" spans="6:87" x14ac:dyDescent="0.25">
      <c r="F3794" s="16"/>
      <c r="G3794" s="16"/>
      <c r="U3794" s="16"/>
      <c r="V3794" s="16"/>
      <c r="W3794" s="16"/>
      <c r="Y3794" s="16"/>
      <c r="Z3794" s="16"/>
      <c r="AA3794" s="16"/>
      <c r="AB3794" s="17"/>
      <c r="AC3794" s="16"/>
      <c r="AE3794" s="16"/>
      <c r="AG3794" s="17"/>
      <c r="AH3794" s="16"/>
      <c r="AJ3794" s="16"/>
      <c r="AL3794" s="17"/>
      <c r="AM3794" s="16"/>
      <c r="AO3794" s="16"/>
      <c r="AQ3794" s="16"/>
      <c r="AS3794" s="16"/>
      <c r="AU3794" s="16"/>
      <c r="AW3794" s="16"/>
      <c r="AY3794" s="16"/>
      <c r="BA3794" s="16"/>
      <c r="BC3794" s="16"/>
      <c r="BE3794" s="16"/>
      <c r="BF3794" s="17"/>
      <c r="BG3794" s="16"/>
      <c r="BI3794" s="17"/>
      <c r="BJ3794" s="17"/>
      <c r="BK3794" s="17"/>
      <c r="BL3794" s="17"/>
      <c r="BN3794" s="16"/>
      <c r="BT3794" s="16"/>
      <c r="BU3794" s="16"/>
      <c r="BV3794" s="16"/>
      <c r="BY3794" s="16"/>
      <c r="BZ3794" s="16"/>
      <c r="CA3794" s="16"/>
      <c r="CH3794" s="16"/>
      <c r="CI3794" s="16"/>
    </row>
    <row r="3795" spans="6:87" x14ac:dyDescent="0.25">
      <c r="F3795" s="16"/>
      <c r="G3795" s="16"/>
      <c r="U3795" s="16"/>
      <c r="V3795" s="16"/>
      <c r="W3795" s="16"/>
      <c r="Y3795" s="16"/>
      <c r="Z3795" s="16"/>
      <c r="AA3795" s="16"/>
      <c r="AB3795" s="17"/>
      <c r="AC3795" s="16"/>
      <c r="AE3795" s="16"/>
      <c r="AG3795" s="17"/>
      <c r="AH3795" s="16"/>
      <c r="AJ3795" s="16"/>
      <c r="AL3795" s="17"/>
      <c r="AM3795" s="16"/>
      <c r="AO3795" s="16"/>
      <c r="AQ3795" s="16"/>
      <c r="AS3795" s="16"/>
      <c r="AU3795" s="16"/>
      <c r="AW3795" s="16"/>
      <c r="AY3795" s="16"/>
      <c r="BA3795" s="16"/>
      <c r="BC3795" s="16"/>
      <c r="BE3795" s="16"/>
      <c r="BF3795" s="17"/>
      <c r="BG3795" s="16"/>
      <c r="BI3795" s="17"/>
      <c r="BJ3795" s="17"/>
      <c r="BK3795" s="17"/>
      <c r="BL3795" s="17"/>
      <c r="BN3795" s="16"/>
      <c r="BT3795" s="16"/>
      <c r="BU3795" s="16"/>
      <c r="BV3795" s="16"/>
      <c r="BY3795" s="16"/>
      <c r="BZ3795" s="16"/>
      <c r="CA3795" s="16"/>
      <c r="CH3795" s="16"/>
      <c r="CI3795" s="16"/>
    </row>
    <row r="3796" spans="6:87" x14ac:dyDescent="0.25">
      <c r="F3796" s="16"/>
      <c r="G3796" s="16"/>
      <c r="U3796" s="16"/>
      <c r="V3796" s="16"/>
      <c r="W3796" s="16"/>
      <c r="Y3796" s="16"/>
      <c r="Z3796" s="16"/>
      <c r="AA3796" s="16"/>
      <c r="AB3796" s="17"/>
      <c r="AC3796" s="16"/>
      <c r="AE3796" s="16"/>
      <c r="AG3796" s="17"/>
      <c r="AH3796" s="16"/>
      <c r="AJ3796" s="16"/>
      <c r="AL3796" s="17"/>
      <c r="AM3796" s="16"/>
      <c r="AO3796" s="16"/>
      <c r="AQ3796" s="16"/>
      <c r="AS3796" s="16"/>
      <c r="AU3796" s="16"/>
      <c r="AW3796" s="16"/>
      <c r="AY3796" s="16"/>
      <c r="BA3796" s="16"/>
      <c r="BC3796" s="16"/>
      <c r="BE3796" s="16"/>
      <c r="BF3796" s="17"/>
      <c r="BG3796" s="16"/>
      <c r="BI3796" s="17"/>
      <c r="BJ3796" s="17"/>
      <c r="BK3796" s="17"/>
      <c r="BL3796" s="17"/>
      <c r="BN3796" s="16"/>
      <c r="BT3796" s="16"/>
      <c r="BU3796" s="16"/>
      <c r="BV3796" s="16"/>
      <c r="BY3796" s="16"/>
      <c r="BZ3796" s="16"/>
      <c r="CA3796" s="16"/>
      <c r="CH3796" s="16"/>
      <c r="CI3796" s="16"/>
    </row>
    <row r="3797" spans="6:87" x14ac:dyDescent="0.25">
      <c r="F3797" s="16"/>
      <c r="G3797" s="16"/>
      <c r="U3797" s="16"/>
      <c r="V3797" s="16"/>
      <c r="W3797" s="16"/>
      <c r="Y3797" s="16"/>
      <c r="Z3797" s="16"/>
      <c r="AA3797" s="16"/>
      <c r="AB3797" s="17"/>
      <c r="AC3797" s="16"/>
      <c r="AE3797" s="16"/>
      <c r="AG3797" s="17"/>
      <c r="AH3797" s="16"/>
      <c r="AJ3797" s="16"/>
      <c r="AL3797" s="17"/>
      <c r="AM3797" s="16"/>
      <c r="AO3797" s="16"/>
      <c r="AQ3797" s="16"/>
      <c r="AS3797" s="16"/>
      <c r="AU3797" s="16"/>
      <c r="AW3797" s="16"/>
      <c r="AY3797" s="16"/>
      <c r="BA3797" s="16"/>
      <c r="BC3797" s="16"/>
      <c r="BE3797" s="16"/>
      <c r="BF3797" s="17"/>
      <c r="BG3797" s="16"/>
      <c r="BI3797" s="17"/>
      <c r="BJ3797" s="17"/>
      <c r="BK3797" s="17"/>
      <c r="BL3797" s="17"/>
      <c r="BN3797" s="16"/>
      <c r="BT3797" s="16"/>
      <c r="BU3797" s="16"/>
      <c r="BV3797" s="16"/>
      <c r="BY3797" s="16"/>
      <c r="BZ3797" s="16"/>
      <c r="CA3797" s="16"/>
      <c r="CH3797" s="16"/>
      <c r="CI3797" s="16"/>
    </row>
    <row r="3798" spans="6:87" x14ac:dyDescent="0.25">
      <c r="F3798" s="16"/>
      <c r="G3798" s="16"/>
      <c r="U3798" s="16"/>
      <c r="V3798" s="16"/>
      <c r="W3798" s="16"/>
      <c r="Y3798" s="16"/>
      <c r="Z3798" s="16"/>
      <c r="AA3798" s="16"/>
      <c r="AB3798" s="17"/>
      <c r="AC3798" s="16"/>
      <c r="AE3798" s="16"/>
      <c r="AG3798" s="17"/>
      <c r="AH3798" s="16"/>
      <c r="AJ3798" s="16"/>
      <c r="AL3798" s="17"/>
      <c r="AM3798" s="16"/>
      <c r="AO3798" s="16"/>
      <c r="AQ3798" s="16"/>
      <c r="AS3798" s="16"/>
      <c r="AU3798" s="16"/>
      <c r="AW3798" s="16"/>
      <c r="AY3798" s="16"/>
      <c r="BA3798" s="16"/>
      <c r="BC3798" s="16"/>
      <c r="BE3798" s="16"/>
      <c r="BF3798" s="17"/>
      <c r="BG3798" s="16"/>
      <c r="BI3798" s="17"/>
      <c r="BJ3798" s="17"/>
      <c r="BK3798" s="17"/>
      <c r="BL3798" s="17"/>
      <c r="BN3798" s="16"/>
      <c r="BT3798" s="16"/>
      <c r="BU3798" s="16"/>
      <c r="BV3798" s="16"/>
      <c r="BY3798" s="16"/>
      <c r="BZ3798" s="16"/>
      <c r="CA3798" s="16"/>
      <c r="CH3798" s="16"/>
      <c r="CI3798" s="16"/>
    </row>
    <row r="3799" spans="6:87" x14ac:dyDescent="0.25">
      <c r="F3799" s="16"/>
      <c r="G3799" s="16"/>
      <c r="U3799" s="16"/>
      <c r="V3799" s="16"/>
      <c r="W3799" s="16"/>
      <c r="Y3799" s="16"/>
      <c r="Z3799" s="16"/>
      <c r="AA3799" s="16"/>
      <c r="AB3799" s="17"/>
      <c r="AC3799" s="16"/>
      <c r="AE3799" s="16"/>
      <c r="AG3799" s="17"/>
      <c r="AH3799" s="16"/>
      <c r="AJ3799" s="16"/>
      <c r="AL3799" s="17"/>
      <c r="AM3799" s="16"/>
      <c r="AO3799" s="16"/>
      <c r="AQ3799" s="16"/>
      <c r="AS3799" s="16"/>
      <c r="AU3799" s="16"/>
      <c r="AW3799" s="16"/>
      <c r="AY3799" s="16"/>
      <c r="BA3799" s="16"/>
      <c r="BC3799" s="16"/>
      <c r="BE3799" s="16"/>
      <c r="BF3799" s="17"/>
      <c r="BG3799" s="16"/>
      <c r="BI3799" s="17"/>
      <c r="BJ3799" s="17"/>
      <c r="BK3799" s="17"/>
      <c r="BL3799" s="17"/>
      <c r="BN3799" s="16"/>
      <c r="BT3799" s="16"/>
      <c r="BU3799" s="16"/>
      <c r="BV3799" s="16"/>
      <c r="BY3799" s="16"/>
      <c r="BZ3799" s="16"/>
      <c r="CA3799" s="16"/>
      <c r="CH3799" s="16"/>
      <c r="CI3799" s="16"/>
    </row>
    <row r="3800" spans="6:87" x14ac:dyDescent="0.25">
      <c r="F3800" s="16"/>
      <c r="G3800" s="16"/>
      <c r="U3800" s="16"/>
      <c r="V3800" s="16"/>
      <c r="W3800" s="16"/>
      <c r="Y3800" s="16"/>
      <c r="Z3800" s="16"/>
      <c r="AA3800" s="16"/>
      <c r="AB3800" s="17"/>
      <c r="AC3800" s="16"/>
      <c r="AE3800" s="16"/>
      <c r="AG3800" s="17"/>
      <c r="AH3800" s="16"/>
      <c r="AJ3800" s="16"/>
      <c r="AL3800" s="17"/>
      <c r="AM3800" s="16"/>
      <c r="AO3800" s="16"/>
      <c r="AQ3800" s="16"/>
      <c r="AS3800" s="16"/>
      <c r="AU3800" s="16"/>
      <c r="AW3800" s="16"/>
      <c r="AY3800" s="16"/>
      <c r="BA3800" s="16"/>
      <c r="BC3800" s="16"/>
      <c r="BE3800" s="16"/>
      <c r="BF3800" s="17"/>
      <c r="BG3800" s="16"/>
      <c r="BI3800" s="17"/>
      <c r="BJ3800" s="17"/>
      <c r="BK3800" s="17"/>
      <c r="BL3800" s="17"/>
      <c r="BN3800" s="16"/>
      <c r="BT3800" s="16"/>
      <c r="BU3800" s="16"/>
      <c r="BV3800" s="16"/>
      <c r="BY3800" s="16"/>
      <c r="BZ3800" s="16"/>
      <c r="CA3800" s="16"/>
      <c r="CH3800" s="16"/>
      <c r="CI3800" s="16"/>
    </row>
    <row r="3801" spans="6:87" x14ac:dyDescent="0.25">
      <c r="F3801" s="16"/>
      <c r="G3801" s="16"/>
      <c r="U3801" s="16"/>
      <c r="V3801" s="16"/>
      <c r="W3801" s="16"/>
      <c r="Y3801" s="16"/>
      <c r="Z3801" s="16"/>
      <c r="AA3801" s="16"/>
      <c r="AB3801" s="17"/>
      <c r="AC3801" s="16"/>
      <c r="AE3801" s="16"/>
      <c r="AG3801" s="17"/>
      <c r="AH3801" s="16"/>
      <c r="AJ3801" s="16"/>
      <c r="AL3801" s="17"/>
      <c r="AM3801" s="16"/>
      <c r="AO3801" s="16"/>
      <c r="AQ3801" s="16"/>
      <c r="AS3801" s="16"/>
      <c r="AU3801" s="16"/>
      <c r="AW3801" s="16"/>
      <c r="AY3801" s="16"/>
      <c r="BA3801" s="16"/>
      <c r="BC3801" s="16"/>
      <c r="BE3801" s="16"/>
      <c r="BF3801" s="17"/>
      <c r="BG3801" s="16"/>
      <c r="BI3801" s="17"/>
      <c r="BJ3801" s="17"/>
      <c r="BK3801" s="17"/>
      <c r="BL3801" s="17"/>
      <c r="BN3801" s="16"/>
      <c r="BT3801" s="16"/>
      <c r="BU3801" s="16"/>
      <c r="BV3801" s="16"/>
      <c r="BY3801" s="16"/>
      <c r="BZ3801" s="16"/>
      <c r="CA3801" s="16"/>
      <c r="CH3801" s="16"/>
      <c r="CI3801" s="16"/>
    </row>
    <row r="3802" spans="6:87" x14ac:dyDescent="0.25">
      <c r="F3802" s="16"/>
      <c r="G3802" s="16"/>
      <c r="U3802" s="16"/>
      <c r="V3802" s="16"/>
      <c r="W3802" s="16"/>
      <c r="Y3802" s="16"/>
      <c r="Z3802" s="16"/>
      <c r="AA3802" s="16"/>
      <c r="AB3802" s="17"/>
      <c r="AC3802" s="16"/>
      <c r="AE3802" s="16"/>
      <c r="AG3802" s="17"/>
      <c r="AH3802" s="16"/>
      <c r="AJ3802" s="16"/>
      <c r="AL3802" s="17"/>
      <c r="AM3802" s="16"/>
      <c r="AO3802" s="16"/>
      <c r="AQ3802" s="16"/>
      <c r="AS3802" s="16"/>
      <c r="AU3802" s="16"/>
      <c r="AW3802" s="16"/>
      <c r="AY3802" s="16"/>
      <c r="BA3802" s="16"/>
      <c r="BC3802" s="16"/>
      <c r="BE3802" s="16"/>
      <c r="BF3802" s="17"/>
      <c r="BG3802" s="16"/>
      <c r="BI3802" s="17"/>
      <c r="BJ3802" s="17"/>
      <c r="BK3802" s="17"/>
      <c r="BL3802" s="17"/>
      <c r="BN3802" s="16"/>
      <c r="BT3802" s="16"/>
      <c r="BU3802" s="16"/>
      <c r="BV3802" s="16"/>
      <c r="BY3802" s="16"/>
      <c r="BZ3802" s="16"/>
      <c r="CA3802" s="16"/>
      <c r="CH3802" s="16"/>
      <c r="CI3802" s="16"/>
    </row>
    <row r="3803" spans="6:87" x14ac:dyDescent="0.25">
      <c r="F3803" s="16"/>
      <c r="G3803" s="16"/>
      <c r="U3803" s="16"/>
      <c r="V3803" s="16"/>
      <c r="W3803" s="16"/>
      <c r="Y3803" s="16"/>
      <c r="Z3803" s="16"/>
      <c r="AA3803" s="16"/>
      <c r="AB3803" s="17"/>
      <c r="AC3803" s="16"/>
      <c r="AE3803" s="16"/>
      <c r="AG3803" s="17"/>
      <c r="AH3803" s="16"/>
      <c r="AJ3803" s="16"/>
      <c r="AL3803" s="17"/>
      <c r="AM3803" s="16"/>
      <c r="AO3803" s="16"/>
      <c r="AQ3803" s="16"/>
      <c r="AS3803" s="16"/>
      <c r="AU3803" s="16"/>
      <c r="AW3803" s="16"/>
      <c r="AY3803" s="16"/>
      <c r="BA3803" s="16"/>
      <c r="BC3803" s="16"/>
      <c r="BE3803" s="16"/>
      <c r="BF3803" s="17"/>
      <c r="BG3803" s="16"/>
      <c r="BI3803" s="17"/>
      <c r="BJ3803" s="17"/>
      <c r="BK3803" s="17"/>
      <c r="BL3803" s="17"/>
      <c r="BN3803" s="16"/>
      <c r="BT3803" s="16"/>
      <c r="BU3803" s="16"/>
      <c r="BV3803" s="16"/>
      <c r="BY3803" s="16"/>
      <c r="BZ3803" s="16"/>
      <c r="CA3803" s="16"/>
      <c r="CH3803" s="16"/>
      <c r="CI3803" s="16"/>
    </row>
    <row r="3804" spans="6:87" x14ac:dyDescent="0.25">
      <c r="F3804" s="16"/>
      <c r="G3804" s="16"/>
      <c r="U3804" s="16"/>
      <c r="V3804" s="16"/>
      <c r="W3804" s="16"/>
      <c r="Y3804" s="16"/>
      <c r="Z3804" s="16"/>
      <c r="AA3804" s="16"/>
      <c r="AB3804" s="17"/>
      <c r="AC3804" s="16"/>
      <c r="AE3804" s="16"/>
      <c r="AG3804" s="17"/>
      <c r="AH3804" s="16"/>
      <c r="AJ3804" s="16"/>
      <c r="AL3804" s="17"/>
      <c r="AM3804" s="16"/>
      <c r="AO3804" s="16"/>
      <c r="AQ3804" s="16"/>
      <c r="AS3804" s="16"/>
      <c r="AU3804" s="16"/>
      <c r="AW3804" s="16"/>
      <c r="AY3804" s="16"/>
      <c r="BA3804" s="16"/>
      <c r="BC3804" s="16"/>
      <c r="BE3804" s="16"/>
      <c r="BF3804" s="17"/>
      <c r="BG3804" s="16"/>
      <c r="BI3804" s="17"/>
      <c r="BJ3804" s="17"/>
      <c r="BK3804" s="17"/>
      <c r="BL3804" s="17"/>
      <c r="BN3804" s="16"/>
      <c r="BT3804" s="16"/>
      <c r="BU3804" s="16"/>
      <c r="BV3804" s="16"/>
      <c r="BY3804" s="16"/>
      <c r="BZ3804" s="16"/>
      <c r="CA3804" s="16"/>
      <c r="CH3804" s="16"/>
      <c r="CI3804" s="16"/>
    </row>
    <row r="3805" spans="6:87" x14ac:dyDescent="0.25">
      <c r="F3805" s="16"/>
      <c r="G3805" s="16"/>
      <c r="U3805" s="16"/>
      <c r="V3805" s="16"/>
      <c r="W3805" s="16"/>
      <c r="Y3805" s="16"/>
      <c r="Z3805" s="16"/>
      <c r="AA3805" s="16"/>
      <c r="AB3805" s="17"/>
      <c r="AC3805" s="16"/>
      <c r="AE3805" s="16"/>
      <c r="AG3805" s="17"/>
      <c r="AH3805" s="16"/>
      <c r="AJ3805" s="16"/>
      <c r="AL3805" s="17"/>
      <c r="AM3805" s="16"/>
      <c r="AO3805" s="16"/>
      <c r="AQ3805" s="16"/>
      <c r="AS3805" s="16"/>
      <c r="AU3805" s="16"/>
      <c r="AW3805" s="16"/>
      <c r="AY3805" s="16"/>
      <c r="BA3805" s="16"/>
      <c r="BC3805" s="16"/>
      <c r="BE3805" s="16"/>
      <c r="BF3805" s="17"/>
      <c r="BG3805" s="16"/>
      <c r="BI3805" s="17"/>
      <c r="BJ3805" s="17"/>
      <c r="BK3805" s="17"/>
      <c r="BL3805" s="17"/>
      <c r="BN3805" s="16"/>
      <c r="BT3805" s="16"/>
      <c r="BU3805" s="16"/>
      <c r="BV3805" s="16"/>
      <c r="BY3805" s="16"/>
      <c r="BZ3805" s="16"/>
      <c r="CA3805" s="16"/>
      <c r="CH3805" s="16"/>
      <c r="CI3805" s="16"/>
    </row>
    <row r="3806" spans="6:87" x14ac:dyDescent="0.25">
      <c r="F3806" s="16"/>
      <c r="G3806" s="16"/>
      <c r="U3806" s="16"/>
      <c r="V3806" s="16"/>
      <c r="W3806" s="16"/>
      <c r="Y3806" s="16"/>
      <c r="Z3806" s="16"/>
      <c r="AA3806" s="16"/>
      <c r="AB3806" s="17"/>
      <c r="AC3806" s="16"/>
      <c r="AE3806" s="16"/>
      <c r="AG3806" s="17"/>
      <c r="AH3806" s="16"/>
      <c r="AJ3806" s="16"/>
      <c r="AL3806" s="17"/>
      <c r="AM3806" s="16"/>
      <c r="AO3806" s="16"/>
      <c r="AQ3806" s="16"/>
      <c r="AS3806" s="16"/>
      <c r="AU3806" s="16"/>
      <c r="AW3806" s="16"/>
      <c r="AY3806" s="16"/>
      <c r="BA3806" s="16"/>
      <c r="BC3806" s="16"/>
      <c r="BE3806" s="16"/>
      <c r="BF3806" s="17"/>
      <c r="BG3806" s="16"/>
      <c r="BI3806" s="17"/>
      <c r="BJ3806" s="17"/>
      <c r="BK3806" s="17"/>
      <c r="BL3806" s="17"/>
      <c r="BN3806" s="16"/>
      <c r="BT3806" s="16"/>
      <c r="BU3806" s="16"/>
      <c r="BV3806" s="16"/>
      <c r="BY3806" s="16"/>
      <c r="BZ3806" s="16"/>
      <c r="CA3806" s="16"/>
      <c r="CH3806" s="16"/>
      <c r="CI3806" s="16"/>
    </row>
    <row r="3807" spans="6:87" x14ac:dyDescent="0.25">
      <c r="F3807" s="16"/>
      <c r="G3807" s="16"/>
      <c r="U3807" s="16"/>
      <c r="V3807" s="16"/>
      <c r="W3807" s="16"/>
      <c r="Y3807" s="16"/>
      <c r="Z3807" s="16"/>
      <c r="AA3807" s="16"/>
      <c r="AB3807" s="17"/>
      <c r="AC3807" s="16"/>
      <c r="AE3807" s="16"/>
      <c r="AG3807" s="17"/>
      <c r="AH3807" s="16"/>
      <c r="AJ3807" s="16"/>
      <c r="AL3807" s="17"/>
      <c r="AM3807" s="16"/>
      <c r="AO3807" s="16"/>
      <c r="AQ3807" s="16"/>
      <c r="AS3807" s="16"/>
      <c r="AU3807" s="16"/>
      <c r="AW3807" s="16"/>
      <c r="AY3807" s="16"/>
      <c r="BA3807" s="16"/>
      <c r="BC3807" s="16"/>
      <c r="BE3807" s="16"/>
      <c r="BF3807" s="17"/>
      <c r="BG3807" s="16"/>
      <c r="BI3807" s="17"/>
      <c r="BJ3807" s="17"/>
      <c r="BK3807" s="17"/>
      <c r="BL3807" s="17"/>
      <c r="BN3807" s="16"/>
      <c r="BT3807" s="16"/>
      <c r="BU3807" s="16"/>
      <c r="BV3807" s="16"/>
      <c r="BY3807" s="16"/>
      <c r="BZ3807" s="16"/>
      <c r="CA3807" s="16"/>
      <c r="CH3807" s="16"/>
      <c r="CI3807" s="16"/>
    </row>
    <row r="3808" spans="6:87" x14ac:dyDescent="0.25">
      <c r="F3808" s="16"/>
      <c r="G3808" s="16"/>
      <c r="U3808" s="16"/>
      <c r="V3808" s="16"/>
      <c r="W3808" s="16"/>
      <c r="Y3808" s="16"/>
      <c r="Z3808" s="16"/>
      <c r="AA3808" s="16"/>
      <c r="AB3808" s="17"/>
      <c r="AC3808" s="16"/>
      <c r="AE3808" s="16"/>
      <c r="AG3808" s="17"/>
      <c r="AH3808" s="16"/>
      <c r="AJ3808" s="16"/>
      <c r="AL3808" s="17"/>
      <c r="AM3808" s="16"/>
      <c r="AO3808" s="16"/>
      <c r="AQ3808" s="16"/>
      <c r="AS3808" s="16"/>
      <c r="AU3808" s="16"/>
      <c r="AW3808" s="16"/>
      <c r="AY3808" s="16"/>
      <c r="BA3808" s="16"/>
      <c r="BC3808" s="16"/>
      <c r="BE3808" s="16"/>
      <c r="BF3808" s="17"/>
      <c r="BG3808" s="16"/>
      <c r="BI3808" s="17"/>
      <c r="BJ3808" s="17"/>
      <c r="BK3808" s="17"/>
      <c r="BL3808" s="17"/>
      <c r="BN3808" s="16"/>
      <c r="BT3808" s="16"/>
      <c r="BU3808" s="16"/>
      <c r="BV3808" s="16"/>
      <c r="BY3808" s="16"/>
      <c r="BZ3808" s="16"/>
      <c r="CA3808" s="16"/>
      <c r="CH3808" s="16"/>
      <c r="CI3808" s="16"/>
    </row>
    <row r="3809" spans="6:87" x14ac:dyDescent="0.25">
      <c r="F3809" s="16"/>
      <c r="G3809" s="16"/>
      <c r="U3809" s="16"/>
      <c r="V3809" s="16"/>
      <c r="W3809" s="16"/>
      <c r="Y3809" s="16"/>
      <c r="Z3809" s="16"/>
      <c r="AA3809" s="16"/>
      <c r="AB3809" s="17"/>
      <c r="AC3809" s="16"/>
      <c r="AE3809" s="16"/>
      <c r="AG3809" s="17"/>
      <c r="AH3809" s="16"/>
      <c r="AJ3809" s="16"/>
      <c r="AL3809" s="17"/>
      <c r="AM3809" s="16"/>
      <c r="AO3809" s="16"/>
      <c r="AQ3809" s="16"/>
      <c r="AS3809" s="16"/>
      <c r="AU3809" s="16"/>
      <c r="AW3809" s="16"/>
      <c r="AY3809" s="16"/>
      <c r="BA3809" s="16"/>
      <c r="BC3809" s="16"/>
      <c r="BE3809" s="16"/>
      <c r="BF3809" s="17"/>
      <c r="BG3809" s="16"/>
      <c r="BI3809" s="17"/>
      <c r="BJ3809" s="17"/>
      <c r="BK3809" s="17"/>
      <c r="BL3809" s="17"/>
      <c r="BN3809" s="16"/>
      <c r="BT3809" s="16"/>
      <c r="BU3809" s="16"/>
      <c r="BV3809" s="16"/>
      <c r="BY3809" s="16"/>
      <c r="BZ3809" s="16"/>
      <c r="CA3809" s="16"/>
      <c r="CH3809" s="16"/>
      <c r="CI3809" s="16"/>
    </row>
    <row r="3810" spans="6:87" x14ac:dyDescent="0.25">
      <c r="F3810" s="16"/>
      <c r="G3810" s="16"/>
      <c r="U3810" s="16"/>
      <c r="V3810" s="16"/>
      <c r="W3810" s="16"/>
      <c r="Y3810" s="16"/>
      <c r="Z3810" s="16"/>
      <c r="AA3810" s="16"/>
      <c r="AB3810" s="17"/>
      <c r="AC3810" s="16"/>
      <c r="AE3810" s="16"/>
      <c r="AG3810" s="17"/>
      <c r="AH3810" s="16"/>
      <c r="AJ3810" s="16"/>
      <c r="AL3810" s="17"/>
      <c r="AM3810" s="16"/>
      <c r="AO3810" s="16"/>
      <c r="AQ3810" s="16"/>
      <c r="AS3810" s="16"/>
      <c r="AU3810" s="16"/>
      <c r="AW3810" s="16"/>
      <c r="AY3810" s="16"/>
      <c r="BA3810" s="16"/>
      <c r="BC3810" s="16"/>
      <c r="BE3810" s="16"/>
      <c r="BF3810" s="17"/>
      <c r="BG3810" s="16"/>
      <c r="BI3810" s="17"/>
      <c r="BJ3810" s="17"/>
      <c r="BK3810" s="17"/>
      <c r="BL3810" s="17"/>
      <c r="BN3810" s="16"/>
      <c r="BT3810" s="16"/>
      <c r="BU3810" s="16"/>
      <c r="BV3810" s="16"/>
      <c r="BY3810" s="16"/>
      <c r="BZ3810" s="16"/>
      <c r="CA3810" s="16"/>
      <c r="CH3810" s="16"/>
      <c r="CI3810" s="16"/>
    </row>
    <row r="3811" spans="6:87" x14ac:dyDescent="0.25">
      <c r="F3811" s="16"/>
      <c r="G3811" s="16"/>
      <c r="U3811" s="16"/>
      <c r="V3811" s="16"/>
      <c r="W3811" s="16"/>
      <c r="Y3811" s="16"/>
      <c r="Z3811" s="16"/>
      <c r="AA3811" s="16"/>
      <c r="AB3811" s="17"/>
      <c r="AC3811" s="16"/>
      <c r="AE3811" s="16"/>
      <c r="AG3811" s="17"/>
      <c r="AH3811" s="16"/>
      <c r="AJ3811" s="16"/>
      <c r="AL3811" s="17"/>
      <c r="AM3811" s="16"/>
      <c r="AO3811" s="16"/>
      <c r="AQ3811" s="16"/>
      <c r="AS3811" s="16"/>
      <c r="AU3811" s="16"/>
      <c r="AW3811" s="16"/>
      <c r="AY3811" s="16"/>
      <c r="BA3811" s="16"/>
      <c r="BC3811" s="16"/>
      <c r="BE3811" s="16"/>
      <c r="BF3811" s="17"/>
      <c r="BG3811" s="16"/>
      <c r="BI3811" s="17"/>
      <c r="BJ3811" s="17"/>
      <c r="BK3811" s="17"/>
      <c r="BL3811" s="17"/>
      <c r="BN3811" s="16"/>
      <c r="BT3811" s="16"/>
      <c r="BU3811" s="16"/>
      <c r="BV3811" s="16"/>
      <c r="BY3811" s="16"/>
      <c r="BZ3811" s="16"/>
      <c r="CA3811" s="16"/>
      <c r="CH3811" s="16"/>
      <c r="CI3811" s="16"/>
    </row>
    <row r="3812" spans="6:87" x14ac:dyDescent="0.25">
      <c r="F3812" s="16"/>
      <c r="G3812" s="16"/>
      <c r="U3812" s="16"/>
      <c r="V3812" s="16"/>
      <c r="W3812" s="16"/>
      <c r="Y3812" s="16"/>
      <c r="Z3812" s="16"/>
      <c r="AA3812" s="16"/>
      <c r="AB3812" s="17"/>
      <c r="AC3812" s="16"/>
      <c r="AE3812" s="16"/>
      <c r="AG3812" s="17"/>
      <c r="AH3812" s="16"/>
      <c r="AJ3812" s="16"/>
      <c r="AL3812" s="17"/>
      <c r="AM3812" s="16"/>
      <c r="AO3812" s="16"/>
      <c r="AQ3812" s="16"/>
      <c r="AS3812" s="16"/>
      <c r="AU3812" s="16"/>
      <c r="AW3812" s="16"/>
      <c r="AY3812" s="16"/>
      <c r="BA3812" s="16"/>
      <c r="BC3812" s="16"/>
      <c r="BE3812" s="16"/>
      <c r="BF3812" s="17"/>
      <c r="BG3812" s="16"/>
      <c r="BI3812" s="17"/>
      <c r="BJ3812" s="17"/>
      <c r="BK3812" s="17"/>
      <c r="BL3812" s="17"/>
      <c r="BN3812" s="16"/>
      <c r="BT3812" s="16"/>
      <c r="BU3812" s="16"/>
      <c r="BV3812" s="16"/>
      <c r="BY3812" s="16"/>
      <c r="BZ3812" s="16"/>
      <c r="CA3812" s="16"/>
      <c r="CH3812" s="16"/>
      <c r="CI3812" s="16"/>
    </row>
    <row r="3813" spans="6:87" x14ac:dyDescent="0.25">
      <c r="F3813" s="16"/>
      <c r="G3813" s="16"/>
      <c r="U3813" s="16"/>
      <c r="V3813" s="16"/>
      <c r="W3813" s="16"/>
      <c r="Y3813" s="16"/>
      <c r="Z3813" s="16"/>
      <c r="AA3813" s="16"/>
      <c r="AB3813" s="17"/>
      <c r="AC3813" s="16"/>
      <c r="AE3813" s="16"/>
      <c r="AG3813" s="17"/>
      <c r="AH3813" s="16"/>
      <c r="AJ3813" s="16"/>
      <c r="AL3813" s="17"/>
      <c r="AM3813" s="16"/>
      <c r="AO3813" s="16"/>
      <c r="AQ3813" s="16"/>
      <c r="AS3813" s="16"/>
      <c r="AU3813" s="16"/>
      <c r="AW3813" s="16"/>
      <c r="AY3813" s="16"/>
      <c r="BA3813" s="16"/>
      <c r="BC3813" s="16"/>
      <c r="BE3813" s="16"/>
      <c r="BF3813" s="17"/>
      <c r="BG3813" s="16"/>
      <c r="BI3813" s="17"/>
      <c r="BJ3813" s="17"/>
      <c r="BK3813" s="17"/>
      <c r="BL3813" s="17"/>
      <c r="BN3813" s="16"/>
      <c r="BT3813" s="16"/>
      <c r="BU3813" s="16"/>
      <c r="BV3813" s="16"/>
      <c r="BY3813" s="16"/>
      <c r="BZ3813" s="16"/>
      <c r="CA3813" s="16"/>
      <c r="CH3813" s="16"/>
      <c r="CI3813" s="16"/>
    </row>
    <row r="3814" spans="6:87" x14ac:dyDescent="0.25">
      <c r="F3814" s="16"/>
      <c r="G3814" s="16"/>
      <c r="U3814" s="16"/>
      <c r="V3814" s="16"/>
      <c r="W3814" s="16"/>
      <c r="Y3814" s="16"/>
      <c r="Z3814" s="16"/>
      <c r="AA3814" s="16"/>
      <c r="AB3814" s="17"/>
      <c r="AC3814" s="16"/>
      <c r="AE3814" s="16"/>
      <c r="AG3814" s="17"/>
      <c r="AH3814" s="16"/>
      <c r="AJ3814" s="16"/>
      <c r="AL3814" s="17"/>
      <c r="AM3814" s="16"/>
      <c r="AO3814" s="16"/>
      <c r="AQ3814" s="16"/>
      <c r="AS3814" s="16"/>
      <c r="AU3814" s="16"/>
      <c r="AW3814" s="16"/>
      <c r="AY3814" s="16"/>
      <c r="BA3814" s="16"/>
      <c r="BC3814" s="16"/>
      <c r="BE3814" s="16"/>
      <c r="BF3814" s="17"/>
      <c r="BG3814" s="16"/>
      <c r="BI3814" s="17"/>
      <c r="BJ3814" s="17"/>
      <c r="BK3814" s="17"/>
      <c r="BL3814" s="17"/>
      <c r="BN3814" s="16"/>
      <c r="BT3814" s="16"/>
      <c r="BU3814" s="16"/>
      <c r="BV3814" s="16"/>
      <c r="BY3814" s="16"/>
      <c r="BZ3814" s="16"/>
      <c r="CA3814" s="16"/>
      <c r="CH3814" s="16"/>
      <c r="CI3814" s="16"/>
    </row>
    <row r="3815" spans="6:87" x14ac:dyDescent="0.25">
      <c r="F3815" s="16"/>
      <c r="G3815" s="16"/>
      <c r="U3815" s="16"/>
      <c r="V3815" s="16"/>
      <c r="W3815" s="16"/>
      <c r="Y3815" s="16"/>
      <c r="Z3815" s="16"/>
      <c r="AA3815" s="16"/>
      <c r="AB3815" s="17"/>
      <c r="AC3815" s="16"/>
      <c r="AE3815" s="16"/>
      <c r="AG3815" s="17"/>
      <c r="AH3815" s="16"/>
      <c r="AJ3815" s="16"/>
      <c r="AL3815" s="17"/>
      <c r="AM3815" s="16"/>
      <c r="AO3815" s="16"/>
      <c r="AQ3815" s="16"/>
      <c r="AS3815" s="16"/>
      <c r="AU3815" s="16"/>
      <c r="AW3815" s="16"/>
      <c r="AY3815" s="16"/>
      <c r="BA3815" s="16"/>
      <c r="BC3815" s="16"/>
      <c r="BE3815" s="16"/>
      <c r="BF3815" s="17"/>
      <c r="BG3815" s="16"/>
      <c r="BI3815" s="17"/>
      <c r="BJ3815" s="17"/>
      <c r="BK3815" s="17"/>
      <c r="BL3815" s="17"/>
      <c r="BN3815" s="16"/>
      <c r="BT3815" s="16"/>
      <c r="BU3815" s="16"/>
      <c r="BV3815" s="16"/>
      <c r="BY3815" s="16"/>
      <c r="BZ3815" s="16"/>
      <c r="CA3815" s="16"/>
      <c r="CH3815" s="16"/>
      <c r="CI3815" s="16"/>
    </row>
    <row r="3816" spans="6:87" x14ac:dyDescent="0.25">
      <c r="F3816" s="16"/>
      <c r="G3816" s="16"/>
      <c r="U3816" s="16"/>
      <c r="V3816" s="16"/>
      <c r="W3816" s="16"/>
      <c r="Y3816" s="16"/>
      <c r="Z3816" s="16"/>
      <c r="AA3816" s="16"/>
      <c r="AB3816" s="17"/>
      <c r="AC3816" s="16"/>
      <c r="AE3816" s="16"/>
      <c r="AG3816" s="17"/>
      <c r="AH3816" s="16"/>
      <c r="AJ3816" s="16"/>
      <c r="AL3816" s="17"/>
      <c r="AM3816" s="16"/>
      <c r="AO3816" s="16"/>
      <c r="AQ3816" s="16"/>
      <c r="AS3816" s="16"/>
      <c r="AU3816" s="16"/>
      <c r="AW3816" s="16"/>
      <c r="AY3816" s="16"/>
      <c r="BA3816" s="16"/>
      <c r="BC3816" s="16"/>
      <c r="BE3816" s="16"/>
      <c r="BF3816" s="17"/>
      <c r="BG3816" s="16"/>
      <c r="BI3816" s="17"/>
      <c r="BJ3816" s="17"/>
      <c r="BK3816" s="17"/>
      <c r="BL3816" s="17"/>
      <c r="BN3816" s="16"/>
      <c r="BT3816" s="16"/>
      <c r="BU3816" s="16"/>
      <c r="BV3816" s="16"/>
      <c r="BY3816" s="16"/>
      <c r="BZ3816" s="16"/>
      <c r="CA3816" s="16"/>
      <c r="CH3816" s="16"/>
      <c r="CI3816" s="16"/>
    </row>
    <row r="3817" spans="6:87" x14ac:dyDescent="0.25">
      <c r="F3817" s="16"/>
      <c r="G3817" s="16"/>
      <c r="U3817" s="16"/>
      <c r="V3817" s="16"/>
      <c r="W3817" s="16"/>
      <c r="Y3817" s="16"/>
      <c r="Z3817" s="16"/>
      <c r="AA3817" s="16"/>
      <c r="AB3817" s="17"/>
      <c r="AC3817" s="16"/>
      <c r="AE3817" s="16"/>
      <c r="AG3817" s="17"/>
      <c r="AH3817" s="16"/>
      <c r="AJ3817" s="16"/>
      <c r="AL3817" s="17"/>
      <c r="AM3817" s="16"/>
      <c r="AO3817" s="16"/>
      <c r="AQ3817" s="16"/>
      <c r="AS3817" s="16"/>
      <c r="AU3817" s="16"/>
      <c r="AW3817" s="16"/>
      <c r="AY3817" s="16"/>
      <c r="BA3817" s="16"/>
      <c r="BC3817" s="16"/>
      <c r="BE3817" s="16"/>
      <c r="BF3817" s="17"/>
      <c r="BG3817" s="16"/>
      <c r="BI3817" s="17"/>
      <c r="BJ3817" s="17"/>
      <c r="BK3817" s="17"/>
      <c r="BL3817" s="17"/>
      <c r="BN3817" s="16"/>
      <c r="BT3817" s="16"/>
      <c r="BU3817" s="16"/>
      <c r="BV3817" s="16"/>
      <c r="BY3817" s="16"/>
      <c r="BZ3817" s="16"/>
      <c r="CA3817" s="16"/>
      <c r="CH3817" s="16"/>
      <c r="CI3817" s="16"/>
    </row>
    <row r="3818" spans="6:87" x14ac:dyDescent="0.25">
      <c r="F3818" s="16"/>
      <c r="G3818" s="16"/>
      <c r="U3818" s="16"/>
      <c r="V3818" s="16"/>
      <c r="W3818" s="16"/>
      <c r="Y3818" s="16"/>
      <c r="Z3818" s="16"/>
      <c r="AA3818" s="16"/>
      <c r="AB3818" s="17"/>
      <c r="AC3818" s="16"/>
      <c r="AE3818" s="16"/>
      <c r="AG3818" s="17"/>
      <c r="AH3818" s="16"/>
      <c r="AJ3818" s="16"/>
      <c r="AL3818" s="17"/>
      <c r="AM3818" s="16"/>
      <c r="AO3818" s="16"/>
      <c r="AQ3818" s="16"/>
      <c r="AS3818" s="16"/>
      <c r="AU3818" s="16"/>
      <c r="AW3818" s="16"/>
      <c r="AY3818" s="16"/>
      <c r="BA3818" s="16"/>
      <c r="BC3818" s="16"/>
      <c r="BE3818" s="16"/>
      <c r="BF3818" s="17"/>
      <c r="BG3818" s="16"/>
      <c r="BI3818" s="17"/>
      <c r="BJ3818" s="17"/>
      <c r="BK3818" s="17"/>
      <c r="BL3818" s="17"/>
      <c r="BN3818" s="16"/>
      <c r="BT3818" s="16"/>
      <c r="BU3818" s="16"/>
      <c r="BV3818" s="16"/>
      <c r="BY3818" s="16"/>
      <c r="BZ3818" s="16"/>
      <c r="CA3818" s="16"/>
      <c r="CH3818" s="16"/>
      <c r="CI3818" s="16"/>
    </row>
    <row r="3819" spans="6:87" x14ac:dyDescent="0.25">
      <c r="F3819" s="16"/>
      <c r="G3819" s="16"/>
      <c r="U3819" s="16"/>
      <c r="V3819" s="16"/>
      <c r="W3819" s="16"/>
      <c r="Y3819" s="16"/>
      <c r="Z3819" s="16"/>
      <c r="AA3819" s="16"/>
      <c r="AB3819" s="17"/>
      <c r="AC3819" s="16"/>
      <c r="AE3819" s="16"/>
      <c r="AG3819" s="17"/>
      <c r="AH3819" s="16"/>
      <c r="AJ3819" s="16"/>
      <c r="AL3819" s="17"/>
      <c r="AM3819" s="16"/>
      <c r="AO3819" s="16"/>
      <c r="AQ3819" s="16"/>
      <c r="AS3819" s="16"/>
      <c r="AU3819" s="16"/>
      <c r="AW3819" s="16"/>
      <c r="AY3819" s="16"/>
      <c r="BA3819" s="16"/>
      <c r="BC3819" s="16"/>
      <c r="BE3819" s="16"/>
      <c r="BF3819" s="17"/>
      <c r="BG3819" s="16"/>
      <c r="BI3819" s="17"/>
      <c r="BJ3819" s="17"/>
      <c r="BK3819" s="17"/>
      <c r="BL3819" s="17"/>
      <c r="BN3819" s="16"/>
      <c r="BT3819" s="16"/>
      <c r="BU3819" s="16"/>
      <c r="BV3819" s="16"/>
      <c r="BY3819" s="16"/>
      <c r="BZ3819" s="16"/>
      <c r="CA3819" s="16"/>
      <c r="CH3819" s="16"/>
      <c r="CI3819" s="16"/>
    </row>
    <row r="3820" spans="6:87" x14ac:dyDescent="0.25">
      <c r="F3820" s="16"/>
      <c r="G3820" s="16"/>
      <c r="U3820" s="16"/>
      <c r="V3820" s="16"/>
      <c r="W3820" s="16"/>
      <c r="Y3820" s="16"/>
      <c r="Z3820" s="16"/>
      <c r="AA3820" s="16"/>
      <c r="AB3820" s="17"/>
      <c r="AC3820" s="16"/>
      <c r="AE3820" s="16"/>
      <c r="AG3820" s="17"/>
      <c r="AH3820" s="16"/>
      <c r="AJ3820" s="16"/>
      <c r="AL3820" s="17"/>
      <c r="AM3820" s="16"/>
      <c r="AO3820" s="16"/>
      <c r="AQ3820" s="16"/>
      <c r="AS3820" s="16"/>
      <c r="AU3820" s="16"/>
      <c r="AW3820" s="16"/>
      <c r="AY3820" s="16"/>
      <c r="BA3820" s="16"/>
      <c r="BC3820" s="16"/>
      <c r="BE3820" s="16"/>
      <c r="BF3820" s="17"/>
      <c r="BG3820" s="16"/>
      <c r="BI3820" s="17"/>
      <c r="BJ3820" s="17"/>
      <c r="BK3820" s="17"/>
      <c r="BL3820" s="17"/>
      <c r="BN3820" s="16"/>
      <c r="BT3820" s="16"/>
      <c r="BU3820" s="16"/>
      <c r="BV3820" s="16"/>
      <c r="BY3820" s="16"/>
      <c r="BZ3820" s="16"/>
      <c r="CA3820" s="16"/>
      <c r="CH3820" s="16"/>
      <c r="CI3820" s="16"/>
    </row>
    <row r="3821" spans="6:87" x14ac:dyDescent="0.25">
      <c r="F3821" s="16"/>
      <c r="G3821" s="16"/>
      <c r="U3821" s="16"/>
      <c r="V3821" s="16"/>
      <c r="W3821" s="16"/>
      <c r="Y3821" s="16"/>
      <c r="Z3821" s="16"/>
      <c r="AA3821" s="16"/>
      <c r="AB3821" s="17"/>
      <c r="AC3821" s="16"/>
      <c r="AE3821" s="16"/>
      <c r="AG3821" s="17"/>
      <c r="AH3821" s="16"/>
      <c r="AJ3821" s="16"/>
      <c r="AL3821" s="17"/>
      <c r="AM3821" s="16"/>
      <c r="AO3821" s="16"/>
      <c r="AQ3821" s="16"/>
      <c r="AS3821" s="16"/>
      <c r="AU3821" s="16"/>
      <c r="AW3821" s="16"/>
      <c r="AY3821" s="16"/>
      <c r="BA3821" s="16"/>
      <c r="BC3821" s="16"/>
      <c r="BE3821" s="16"/>
      <c r="BF3821" s="17"/>
      <c r="BG3821" s="16"/>
      <c r="BI3821" s="17"/>
      <c r="BJ3821" s="17"/>
      <c r="BK3821" s="17"/>
      <c r="BL3821" s="17"/>
      <c r="BN3821" s="16"/>
      <c r="BT3821" s="16"/>
      <c r="BU3821" s="16"/>
      <c r="BV3821" s="16"/>
      <c r="BY3821" s="16"/>
      <c r="BZ3821" s="16"/>
      <c r="CA3821" s="16"/>
      <c r="CH3821" s="16"/>
      <c r="CI3821" s="16"/>
    </row>
    <row r="3822" spans="6:87" x14ac:dyDescent="0.25">
      <c r="F3822" s="16"/>
      <c r="G3822" s="16"/>
      <c r="U3822" s="16"/>
      <c r="V3822" s="16"/>
      <c r="W3822" s="16"/>
      <c r="Y3822" s="16"/>
      <c r="Z3822" s="16"/>
      <c r="AA3822" s="16"/>
      <c r="AB3822" s="17"/>
      <c r="AC3822" s="16"/>
      <c r="AE3822" s="16"/>
      <c r="AG3822" s="17"/>
      <c r="AH3822" s="16"/>
      <c r="AJ3822" s="16"/>
      <c r="AL3822" s="17"/>
      <c r="AM3822" s="16"/>
      <c r="AO3822" s="16"/>
      <c r="AQ3822" s="16"/>
      <c r="AS3822" s="16"/>
      <c r="AU3822" s="16"/>
      <c r="AW3822" s="16"/>
      <c r="AY3822" s="16"/>
      <c r="BA3822" s="16"/>
      <c r="BC3822" s="16"/>
      <c r="BE3822" s="16"/>
      <c r="BF3822" s="17"/>
      <c r="BG3822" s="16"/>
      <c r="BI3822" s="17"/>
      <c r="BJ3822" s="17"/>
      <c r="BK3822" s="17"/>
      <c r="BL3822" s="17"/>
      <c r="BN3822" s="16"/>
      <c r="BT3822" s="16"/>
      <c r="BU3822" s="16"/>
      <c r="BV3822" s="16"/>
      <c r="BY3822" s="16"/>
      <c r="BZ3822" s="16"/>
      <c r="CA3822" s="16"/>
      <c r="CH3822" s="16"/>
      <c r="CI3822" s="16"/>
    </row>
    <row r="3823" spans="6:87" x14ac:dyDescent="0.25">
      <c r="F3823" s="16"/>
      <c r="G3823" s="16"/>
      <c r="U3823" s="16"/>
      <c r="V3823" s="16"/>
      <c r="W3823" s="16"/>
      <c r="Y3823" s="16"/>
      <c r="Z3823" s="16"/>
      <c r="AA3823" s="16"/>
      <c r="AB3823" s="17"/>
      <c r="AC3823" s="16"/>
      <c r="AE3823" s="16"/>
      <c r="AG3823" s="17"/>
      <c r="AH3823" s="16"/>
      <c r="AJ3823" s="16"/>
      <c r="AL3823" s="17"/>
      <c r="AM3823" s="16"/>
      <c r="AO3823" s="16"/>
      <c r="AQ3823" s="16"/>
      <c r="AS3823" s="16"/>
      <c r="AU3823" s="16"/>
      <c r="AW3823" s="16"/>
      <c r="AY3823" s="16"/>
      <c r="BA3823" s="16"/>
      <c r="BC3823" s="16"/>
      <c r="BE3823" s="16"/>
      <c r="BF3823" s="17"/>
      <c r="BG3823" s="16"/>
      <c r="BI3823" s="17"/>
      <c r="BJ3823" s="17"/>
      <c r="BK3823" s="17"/>
      <c r="BL3823" s="17"/>
      <c r="BN3823" s="16"/>
      <c r="BT3823" s="16"/>
      <c r="BU3823" s="16"/>
      <c r="BV3823" s="16"/>
      <c r="BY3823" s="16"/>
      <c r="BZ3823" s="16"/>
      <c r="CA3823" s="16"/>
      <c r="CH3823" s="16"/>
      <c r="CI3823" s="16"/>
    </row>
    <row r="3824" spans="6:87" x14ac:dyDescent="0.25">
      <c r="F3824" s="16"/>
      <c r="G3824" s="16"/>
      <c r="U3824" s="16"/>
      <c r="V3824" s="16"/>
      <c r="W3824" s="16"/>
      <c r="Y3824" s="16"/>
      <c r="Z3824" s="16"/>
      <c r="AA3824" s="16"/>
      <c r="AB3824" s="17"/>
      <c r="AC3824" s="16"/>
      <c r="AE3824" s="16"/>
      <c r="AG3824" s="17"/>
      <c r="AH3824" s="16"/>
      <c r="AJ3824" s="16"/>
      <c r="AL3824" s="17"/>
      <c r="AM3824" s="16"/>
      <c r="AO3824" s="16"/>
      <c r="AQ3824" s="16"/>
      <c r="AS3824" s="16"/>
      <c r="AU3824" s="16"/>
      <c r="AW3824" s="16"/>
      <c r="AY3824" s="16"/>
      <c r="BA3824" s="16"/>
      <c r="BC3824" s="16"/>
      <c r="BE3824" s="16"/>
      <c r="BF3824" s="17"/>
      <c r="BG3824" s="16"/>
      <c r="BI3824" s="17"/>
      <c r="BJ3824" s="17"/>
      <c r="BK3824" s="17"/>
      <c r="BL3824" s="17"/>
      <c r="BN3824" s="16"/>
      <c r="BT3824" s="16"/>
      <c r="BU3824" s="16"/>
      <c r="BV3824" s="16"/>
      <c r="BY3824" s="16"/>
      <c r="BZ3824" s="16"/>
      <c r="CA3824" s="16"/>
      <c r="CH3824" s="16"/>
      <c r="CI3824" s="16"/>
    </row>
    <row r="3825" spans="6:87" x14ac:dyDescent="0.25">
      <c r="F3825" s="16"/>
      <c r="G3825" s="16"/>
      <c r="U3825" s="16"/>
      <c r="V3825" s="16"/>
      <c r="W3825" s="16"/>
      <c r="Y3825" s="16"/>
      <c r="Z3825" s="16"/>
      <c r="AA3825" s="16"/>
      <c r="AB3825" s="17"/>
      <c r="AC3825" s="16"/>
      <c r="AE3825" s="16"/>
      <c r="AG3825" s="17"/>
      <c r="AH3825" s="16"/>
      <c r="AJ3825" s="16"/>
      <c r="AL3825" s="17"/>
      <c r="AM3825" s="16"/>
      <c r="AO3825" s="16"/>
      <c r="AQ3825" s="16"/>
      <c r="AS3825" s="16"/>
      <c r="AU3825" s="16"/>
      <c r="AW3825" s="16"/>
      <c r="AY3825" s="16"/>
      <c r="BA3825" s="16"/>
      <c r="BC3825" s="16"/>
      <c r="BE3825" s="16"/>
      <c r="BF3825" s="17"/>
      <c r="BG3825" s="16"/>
      <c r="BI3825" s="17"/>
      <c r="BJ3825" s="17"/>
      <c r="BK3825" s="17"/>
      <c r="BL3825" s="17"/>
      <c r="BN3825" s="16"/>
      <c r="BT3825" s="16"/>
      <c r="BU3825" s="16"/>
      <c r="BV3825" s="16"/>
      <c r="BY3825" s="16"/>
      <c r="BZ3825" s="16"/>
      <c r="CA3825" s="16"/>
      <c r="CH3825" s="16"/>
      <c r="CI3825" s="16"/>
    </row>
    <row r="3826" spans="6:87" x14ac:dyDescent="0.25">
      <c r="F3826" s="16"/>
      <c r="G3826" s="16"/>
      <c r="U3826" s="16"/>
      <c r="V3826" s="16"/>
      <c r="W3826" s="16"/>
      <c r="Y3826" s="16"/>
      <c r="Z3826" s="16"/>
      <c r="AA3826" s="16"/>
      <c r="AB3826" s="17"/>
      <c r="AC3826" s="16"/>
      <c r="AE3826" s="16"/>
      <c r="AG3826" s="17"/>
      <c r="AH3826" s="16"/>
      <c r="AJ3826" s="16"/>
      <c r="AL3826" s="17"/>
      <c r="AM3826" s="16"/>
      <c r="AO3826" s="16"/>
      <c r="AQ3826" s="16"/>
      <c r="AS3826" s="16"/>
      <c r="AU3826" s="16"/>
      <c r="AW3826" s="16"/>
      <c r="AY3826" s="16"/>
      <c r="BA3826" s="16"/>
      <c r="BC3826" s="16"/>
      <c r="BE3826" s="16"/>
      <c r="BF3826" s="17"/>
      <c r="BG3826" s="16"/>
      <c r="BI3826" s="17"/>
      <c r="BJ3826" s="17"/>
      <c r="BK3826" s="17"/>
      <c r="BL3826" s="17"/>
      <c r="BN3826" s="16"/>
      <c r="BT3826" s="16"/>
      <c r="BU3826" s="16"/>
      <c r="BV3826" s="16"/>
      <c r="BY3826" s="16"/>
      <c r="BZ3826" s="16"/>
      <c r="CA3826" s="16"/>
      <c r="CH3826" s="16"/>
      <c r="CI3826" s="16"/>
    </row>
    <row r="3827" spans="6:87" x14ac:dyDescent="0.25">
      <c r="F3827" s="16"/>
      <c r="G3827" s="16"/>
      <c r="U3827" s="16"/>
      <c r="V3827" s="16"/>
      <c r="W3827" s="16"/>
      <c r="Y3827" s="16"/>
      <c r="Z3827" s="16"/>
      <c r="AA3827" s="16"/>
      <c r="AB3827" s="17"/>
      <c r="AC3827" s="16"/>
      <c r="AE3827" s="16"/>
      <c r="AG3827" s="17"/>
      <c r="AH3827" s="16"/>
      <c r="AJ3827" s="16"/>
      <c r="AL3827" s="17"/>
      <c r="AM3827" s="16"/>
      <c r="AO3827" s="16"/>
      <c r="AQ3827" s="16"/>
      <c r="AS3827" s="16"/>
      <c r="AU3827" s="16"/>
      <c r="AW3827" s="16"/>
      <c r="AY3827" s="16"/>
      <c r="BA3827" s="16"/>
      <c r="BC3827" s="16"/>
      <c r="BE3827" s="16"/>
      <c r="BF3827" s="17"/>
      <c r="BG3827" s="16"/>
      <c r="BI3827" s="17"/>
      <c r="BJ3827" s="17"/>
      <c r="BK3827" s="17"/>
      <c r="BL3827" s="17"/>
      <c r="BN3827" s="16"/>
      <c r="BT3827" s="16"/>
      <c r="BU3827" s="16"/>
      <c r="BV3827" s="16"/>
      <c r="BY3827" s="16"/>
      <c r="BZ3827" s="16"/>
      <c r="CA3827" s="16"/>
      <c r="CH3827" s="16"/>
      <c r="CI3827" s="16"/>
    </row>
    <row r="3828" spans="6:87" x14ac:dyDescent="0.25">
      <c r="F3828" s="16"/>
      <c r="G3828" s="16"/>
      <c r="U3828" s="16"/>
      <c r="V3828" s="16"/>
      <c r="W3828" s="16"/>
      <c r="Y3828" s="16"/>
      <c r="Z3828" s="16"/>
      <c r="AA3828" s="16"/>
      <c r="AB3828" s="17"/>
      <c r="AC3828" s="16"/>
      <c r="AE3828" s="16"/>
      <c r="AG3828" s="17"/>
      <c r="AH3828" s="16"/>
      <c r="AJ3828" s="16"/>
      <c r="AL3828" s="17"/>
      <c r="AM3828" s="16"/>
      <c r="AO3828" s="16"/>
      <c r="AQ3828" s="16"/>
      <c r="AS3828" s="16"/>
      <c r="AU3828" s="16"/>
      <c r="AW3828" s="16"/>
      <c r="AY3828" s="16"/>
      <c r="BA3828" s="16"/>
      <c r="BC3828" s="16"/>
      <c r="BE3828" s="16"/>
      <c r="BF3828" s="17"/>
      <c r="BG3828" s="16"/>
      <c r="BI3828" s="17"/>
      <c r="BJ3828" s="17"/>
      <c r="BK3828" s="17"/>
      <c r="BL3828" s="17"/>
      <c r="BN3828" s="16"/>
      <c r="BT3828" s="16"/>
      <c r="BU3828" s="16"/>
      <c r="BV3828" s="16"/>
      <c r="BY3828" s="16"/>
      <c r="BZ3828" s="16"/>
      <c r="CA3828" s="16"/>
      <c r="CH3828" s="16"/>
      <c r="CI3828" s="16"/>
    </row>
    <row r="3829" spans="6:87" x14ac:dyDescent="0.25">
      <c r="F3829" s="16"/>
      <c r="G3829" s="16"/>
      <c r="U3829" s="16"/>
      <c r="V3829" s="16"/>
      <c r="W3829" s="16"/>
      <c r="Y3829" s="16"/>
      <c r="Z3829" s="16"/>
      <c r="AA3829" s="16"/>
      <c r="AB3829" s="17"/>
      <c r="AC3829" s="16"/>
      <c r="AE3829" s="16"/>
      <c r="AG3829" s="17"/>
      <c r="AH3829" s="16"/>
      <c r="AJ3829" s="16"/>
      <c r="AL3829" s="17"/>
      <c r="AM3829" s="16"/>
      <c r="AO3829" s="16"/>
      <c r="AQ3829" s="16"/>
      <c r="AS3829" s="16"/>
      <c r="AU3829" s="16"/>
      <c r="AW3829" s="16"/>
      <c r="AY3829" s="16"/>
      <c r="BA3829" s="16"/>
      <c r="BC3829" s="16"/>
      <c r="BE3829" s="16"/>
      <c r="BF3829" s="17"/>
      <c r="BG3829" s="16"/>
      <c r="BI3829" s="17"/>
      <c r="BJ3829" s="17"/>
      <c r="BK3829" s="17"/>
      <c r="BL3829" s="17"/>
      <c r="BN3829" s="16"/>
      <c r="BT3829" s="16"/>
      <c r="BU3829" s="16"/>
      <c r="BV3829" s="16"/>
      <c r="BY3829" s="16"/>
      <c r="BZ3829" s="16"/>
      <c r="CA3829" s="16"/>
      <c r="CH3829" s="16"/>
      <c r="CI3829" s="16"/>
    </row>
    <row r="3830" spans="6:87" x14ac:dyDescent="0.25">
      <c r="F3830" s="16"/>
      <c r="G3830" s="16"/>
      <c r="U3830" s="16"/>
      <c r="V3830" s="16"/>
      <c r="W3830" s="16"/>
      <c r="Y3830" s="16"/>
      <c r="Z3830" s="16"/>
      <c r="AA3830" s="16"/>
      <c r="AB3830" s="17"/>
      <c r="AC3830" s="16"/>
      <c r="AE3830" s="16"/>
      <c r="AG3830" s="17"/>
      <c r="AH3830" s="16"/>
      <c r="AJ3830" s="16"/>
      <c r="AL3830" s="17"/>
      <c r="AM3830" s="16"/>
      <c r="AO3830" s="16"/>
      <c r="AQ3830" s="16"/>
      <c r="AS3830" s="16"/>
      <c r="AU3830" s="16"/>
      <c r="AW3830" s="16"/>
      <c r="AY3830" s="16"/>
      <c r="BA3830" s="16"/>
      <c r="BC3830" s="16"/>
      <c r="BE3830" s="16"/>
      <c r="BF3830" s="17"/>
      <c r="BG3830" s="16"/>
      <c r="BI3830" s="17"/>
      <c r="BJ3830" s="17"/>
      <c r="BK3830" s="17"/>
      <c r="BL3830" s="17"/>
      <c r="BN3830" s="16"/>
      <c r="BT3830" s="16"/>
      <c r="BU3830" s="16"/>
      <c r="BV3830" s="16"/>
      <c r="BY3830" s="16"/>
      <c r="BZ3830" s="16"/>
      <c r="CA3830" s="16"/>
      <c r="CH3830" s="16"/>
      <c r="CI3830" s="16"/>
    </row>
    <row r="3831" spans="6:87" x14ac:dyDescent="0.25">
      <c r="F3831" s="16"/>
      <c r="G3831" s="16"/>
      <c r="U3831" s="16"/>
      <c r="V3831" s="16"/>
      <c r="W3831" s="16"/>
      <c r="Y3831" s="16"/>
      <c r="Z3831" s="16"/>
      <c r="AA3831" s="16"/>
      <c r="AB3831" s="17"/>
      <c r="AC3831" s="16"/>
      <c r="AE3831" s="16"/>
      <c r="AG3831" s="17"/>
      <c r="AH3831" s="16"/>
      <c r="AJ3831" s="16"/>
      <c r="AL3831" s="17"/>
      <c r="AM3831" s="16"/>
      <c r="AO3831" s="16"/>
      <c r="AQ3831" s="16"/>
      <c r="AS3831" s="16"/>
      <c r="AU3831" s="16"/>
      <c r="AW3831" s="16"/>
      <c r="AY3831" s="16"/>
      <c r="BA3831" s="16"/>
      <c r="BC3831" s="16"/>
      <c r="BE3831" s="16"/>
      <c r="BF3831" s="17"/>
      <c r="BG3831" s="16"/>
      <c r="BI3831" s="17"/>
      <c r="BJ3831" s="17"/>
      <c r="BK3831" s="17"/>
      <c r="BL3831" s="17"/>
      <c r="BN3831" s="16"/>
      <c r="BT3831" s="16"/>
      <c r="BU3831" s="16"/>
      <c r="BV3831" s="16"/>
      <c r="BY3831" s="16"/>
      <c r="BZ3831" s="16"/>
      <c r="CA3831" s="16"/>
      <c r="CH3831" s="16"/>
      <c r="CI3831" s="16"/>
    </row>
    <row r="3832" spans="6:87" x14ac:dyDescent="0.25">
      <c r="F3832" s="16"/>
      <c r="G3832" s="16"/>
      <c r="U3832" s="16"/>
      <c r="V3832" s="16"/>
      <c r="W3832" s="16"/>
      <c r="Y3832" s="16"/>
      <c r="Z3832" s="16"/>
      <c r="AA3832" s="16"/>
      <c r="AB3832" s="17"/>
      <c r="AC3832" s="16"/>
      <c r="AE3832" s="16"/>
      <c r="AG3832" s="17"/>
      <c r="AH3832" s="16"/>
      <c r="AJ3832" s="16"/>
      <c r="AL3832" s="17"/>
      <c r="AM3832" s="16"/>
      <c r="AO3832" s="16"/>
      <c r="AQ3832" s="16"/>
      <c r="AS3832" s="16"/>
      <c r="AU3832" s="16"/>
      <c r="AW3832" s="16"/>
      <c r="AY3832" s="16"/>
      <c r="BA3832" s="16"/>
      <c r="BC3832" s="16"/>
      <c r="BE3832" s="16"/>
      <c r="BF3832" s="17"/>
      <c r="BG3832" s="16"/>
      <c r="BI3832" s="17"/>
      <c r="BJ3832" s="17"/>
      <c r="BK3832" s="17"/>
      <c r="BL3832" s="17"/>
      <c r="BN3832" s="16"/>
      <c r="BT3832" s="16"/>
      <c r="BU3832" s="16"/>
      <c r="BV3832" s="16"/>
      <c r="BY3832" s="16"/>
      <c r="BZ3832" s="16"/>
      <c r="CA3832" s="16"/>
      <c r="CH3832" s="16"/>
      <c r="CI3832" s="16"/>
    </row>
    <row r="3833" spans="6:87" x14ac:dyDescent="0.25">
      <c r="F3833" s="16"/>
      <c r="G3833" s="16"/>
      <c r="U3833" s="16"/>
      <c r="V3833" s="16"/>
      <c r="W3833" s="16"/>
      <c r="Y3833" s="16"/>
      <c r="Z3833" s="16"/>
      <c r="AA3833" s="16"/>
      <c r="AB3833" s="17"/>
      <c r="AC3833" s="16"/>
      <c r="AE3833" s="16"/>
      <c r="AG3833" s="17"/>
      <c r="AH3833" s="16"/>
      <c r="AJ3833" s="16"/>
      <c r="AL3833" s="17"/>
      <c r="AM3833" s="16"/>
      <c r="AO3833" s="16"/>
      <c r="AQ3833" s="16"/>
      <c r="AS3833" s="16"/>
      <c r="AU3833" s="16"/>
      <c r="AW3833" s="16"/>
      <c r="AY3833" s="16"/>
      <c r="BA3833" s="16"/>
      <c r="BC3833" s="16"/>
      <c r="BE3833" s="16"/>
      <c r="BF3833" s="17"/>
      <c r="BG3833" s="16"/>
      <c r="BI3833" s="17"/>
      <c r="BJ3833" s="17"/>
      <c r="BK3833" s="17"/>
      <c r="BL3833" s="17"/>
      <c r="BN3833" s="16"/>
      <c r="BT3833" s="16"/>
      <c r="BU3833" s="16"/>
      <c r="BV3833" s="16"/>
      <c r="BY3833" s="16"/>
      <c r="BZ3833" s="16"/>
      <c r="CA3833" s="16"/>
      <c r="CH3833" s="16"/>
      <c r="CI3833" s="16"/>
    </row>
    <row r="3834" spans="6:87" x14ac:dyDescent="0.25">
      <c r="F3834" s="16"/>
      <c r="G3834" s="16"/>
      <c r="U3834" s="16"/>
      <c r="V3834" s="16"/>
      <c r="W3834" s="16"/>
      <c r="Y3834" s="16"/>
      <c r="Z3834" s="16"/>
      <c r="AA3834" s="16"/>
      <c r="AB3834" s="17"/>
      <c r="AC3834" s="16"/>
      <c r="AE3834" s="16"/>
      <c r="AG3834" s="17"/>
      <c r="AH3834" s="16"/>
      <c r="AJ3834" s="16"/>
      <c r="AL3834" s="17"/>
      <c r="AM3834" s="16"/>
      <c r="AO3834" s="16"/>
      <c r="AQ3834" s="16"/>
      <c r="AS3834" s="16"/>
      <c r="AU3834" s="16"/>
      <c r="AW3834" s="16"/>
      <c r="AY3834" s="16"/>
      <c r="BA3834" s="16"/>
      <c r="BC3834" s="16"/>
      <c r="BE3834" s="16"/>
      <c r="BF3834" s="17"/>
      <c r="BG3834" s="16"/>
      <c r="BI3834" s="17"/>
      <c r="BJ3834" s="17"/>
      <c r="BK3834" s="17"/>
      <c r="BL3834" s="17"/>
      <c r="BN3834" s="16"/>
      <c r="BT3834" s="16"/>
      <c r="BU3834" s="16"/>
      <c r="BV3834" s="16"/>
      <c r="BY3834" s="16"/>
      <c r="BZ3834" s="16"/>
      <c r="CA3834" s="16"/>
      <c r="CH3834" s="16"/>
      <c r="CI3834" s="16"/>
    </row>
    <row r="3835" spans="6:87" x14ac:dyDescent="0.25">
      <c r="F3835" s="16"/>
      <c r="G3835" s="16"/>
      <c r="U3835" s="16"/>
      <c r="V3835" s="16"/>
      <c r="W3835" s="16"/>
      <c r="Y3835" s="16"/>
      <c r="Z3835" s="16"/>
      <c r="AA3835" s="16"/>
      <c r="AB3835" s="17"/>
      <c r="AC3835" s="16"/>
      <c r="AE3835" s="16"/>
      <c r="AG3835" s="17"/>
      <c r="AH3835" s="16"/>
      <c r="AJ3835" s="16"/>
      <c r="AL3835" s="17"/>
      <c r="AM3835" s="16"/>
      <c r="AO3835" s="16"/>
      <c r="AQ3835" s="16"/>
      <c r="AS3835" s="16"/>
      <c r="AU3835" s="16"/>
      <c r="AW3835" s="16"/>
      <c r="AY3835" s="16"/>
      <c r="BA3835" s="16"/>
      <c r="BC3835" s="16"/>
      <c r="BE3835" s="16"/>
      <c r="BF3835" s="17"/>
      <c r="BG3835" s="16"/>
      <c r="BI3835" s="17"/>
      <c r="BJ3835" s="17"/>
      <c r="BK3835" s="17"/>
      <c r="BL3835" s="17"/>
      <c r="BN3835" s="16"/>
      <c r="BT3835" s="16"/>
      <c r="BU3835" s="16"/>
      <c r="BV3835" s="16"/>
      <c r="BY3835" s="16"/>
      <c r="BZ3835" s="16"/>
      <c r="CA3835" s="16"/>
      <c r="CH3835" s="16"/>
      <c r="CI3835" s="16"/>
    </row>
    <row r="3836" spans="6:87" x14ac:dyDescent="0.25">
      <c r="F3836" s="16"/>
      <c r="G3836" s="16"/>
      <c r="U3836" s="16"/>
      <c r="V3836" s="16"/>
      <c r="W3836" s="16"/>
      <c r="Y3836" s="16"/>
      <c r="Z3836" s="16"/>
      <c r="AA3836" s="16"/>
      <c r="AB3836" s="17"/>
      <c r="AC3836" s="16"/>
      <c r="AE3836" s="16"/>
      <c r="AG3836" s="17"/>
      <c r="AH3836" s="16"/>
      <c r="AJ3836" s="16"/>
      <c r="AL3836" s="17"/>
      <c r="AM3836" s="16"/>
      <c r="AO3836" s="16"/>
      <c r="AQ3836" s="16"/>
      <c r="AS3836" s="16"/>
      <c r="AU3836" s="16"/>
      <c r="AW3836" s="16"/>
      <c r="AY3836" s="16"/>
      <c r="BA3836" s="16"/>
      <c r="BC3836" s="16"/>
      <c r="BE3836" s="16"/>
      <c r="BF3836" s="17"/>
      <c r="BG3836" s="16"/>
      <c r="BI3836" s="17"/>
      <c r="BJ3836" s="17"/>
      <c r="BK3836" s="17"/>
      <c r="BL3836" s="17"/>
      <c r="BN3836" s="16"/>
      <c r="BT3836" s="16"/>
      <c r="BU3836" s="16"/>
      <c r="BV3836" s="16"/>
      <c r="BY3836" s="16"/>
      <c r="BZ3836" s="16"/>
      <c r="CA3836" s="16"/>
      <c r="CH3836" s="16"/>
      <c r="CI3836" s="16"/>
    </row>
    <row r="3837" spans="6:87" x14ac:dyDescent="0.25">
      <c r="F3837" s="16"/>
      <c r="G3837" s="16"/>
      <c r="U3837" s="16"/>
      <c r="V3837" s="16"/>
      <c r="W3837" s="16"/>
      <c r="Y3837" s="16"/>
      <c r="Z3837" s="16"/>
      <c r="AA3837" s="16"/>
      <c r="AB3837" s="17"/>
      <c r="AC3837" s="16"/>
      <c r="AE3837" s="16"/>
      <c r="AG3837" s="17"/>
      <c r="AH3837" s="16"/>
      <c r="AJ3837" s="16"/>
      <c r="AL3837" s="17"/>
      <c r="AM3837" s="16"/>
      <c r="AO3837" s="16"/>
      <c r="AQ3837" s="16"/>
      <c r="AS3837" s="16"/>
      <c r="AU3837" s="16"/>
      <c r="AW3837" s="16"/>
      <c r="AY3837" s="16"/>
      <c r="BA3837" s="16"/>
      <c r="BC3837" s="16"/>
      <c r="BE3837" s="16"/>
      <c r="BF3837" s="17"/>
      <c r="BG3837" s="16"/>
      <c r="BI3837" s="17"/>
      <c r="BJ3837" s="17"/>
      <c r="BK3837" s="17"/>
      <c r="BL3837" s="17"/>
      <c r="BN3837" s="16"/>
      <c r="BT3837" s="16"/>
      <c r="BU3837" s="16"/>
      <c r="BV3837" s="16"/>
      <c r="BY3837" s="16"/>
      <c r="BZ3837" s="16"/>
      <c r="CA3837" s="16"/>
      <c r="CH3837" s="16"/>
      <c r="CI3837" s="16"/>
    </row>
    <row r="3838" spans="6:87" x14ac:dyDescent="0.25">
      <c r="F3838" s="16"/>
      <c r="G3838" s="16"/>
      <c r="U3838" s="16"/>
      <c r="V3838" s="16"/>
      <c r="W3838" s="16"/>
      <c r="Y3838" s="16"/>
      <c r="Z3838" s="16"/>
      <c r="AA3838" s="16"/>
      <c r="AB3838" s="17"/>
      <c r="AC3838" s="16"/>
      <c r="AE3838" s="16"/>
      <c r="AG3838" s="17"/>
      <c r="AH3838" s="16"/>
      <c r="AJ3838" s="16"/>
      <c r="AL3838" s="17"/>
      <c r="AM3838" s="16"/>
      <c r="AO3838" s="16"/>
      <c r="AQ3838" s="16"/>
      <c r="AS3838" s="16"/>
      <c r="AU3838" s="16"/>
      <c r="AW3838" s="16"/>
      <c r="AY3838" s="16"/>
      <c r="BA3838" s="16"/>
      <c r="BC3838" s="16"/>
      <c r="BE3838" s="16"/>
      <c r="BF3838" s="17"/>
      <c r="BG3838" s="16"/>
      <c r="BI3838" s="17"/>
      <c r="BJ3838" s="17"/>
      <c r="BK3838" s="17"/>
      <c r="BL3838" s="17"/>
      <c r="BN3838" s="16"/>
      <c r="BT3838" s="16"/>
      <c r="BU3838" s="16"/>
      <c r="BV3838" s="16"/>
      <c r="BY3838" s="16"/>
      <c r="BZ3838" s="16"/>
      <c r="CA3838" s="16"/>
      <c r="CH3838" s="16"/>
      <c r="CI3838" s="16"/>
    </row>
    <row r="3839" spans="6:87" x14ac:dyDescent="0.25">
      <c r="F3839" s="16"/>
      <c r="G3839" s="16"/>
      <c r="U3839" s="16"/>
      <c r="V3839" s="16"/>
      <c r="W3839" s="16"/>
      <c r="Y3839" s="16"/>
      <c r="Z3839" s="16"/>
      <c r="AA3839" s="16"/>
      <c r="AB3839" s="17"/>
      <c r="AC3839" s="16"/>
      <c r="AE3839" s="16"/>
      <c r="AG3839" s="17"/>
      <c r="AH3839" s="16"/>
      <c r="AJ3839" s="16"/>
      <c r="AL3839" s="17"/>
      <c r="AM3839" s="16"/>
      <c r="AO3839" s="16"/>
      <c r="AQ3839" s="16"/>
      <c r="AS3839" s="16"/>
      <c r="AU3839" s="16"/>
      <c r="AW3839" s="16"/>
      <c r="AY3839" s="16"/>
      <c r="BA3839" s="16"/>
      <c r="BC3839" s="16"/>
      <c r="BE3839" s="16"/>
      <c r="BF3839" s="17"/>
      <c r="BG3839" s="16"/>
      <c r="BI3839" s="17"/>
      <c r="BJ3839" s="17"/>
      <c r="BK3839" s="17"/>
      <c r="BL3839" s="17"/>
      <c r="BN3839" s="16"/>
      <c r="BT3839" s="16"/>
      <c r="BU3839" s="16"/>
      <c r="BV3839" s="16"/>
      <c r="BY3839" s="16"/>
      <c r="BZ3839" s="16"/>
      <c r="CA3839" s="16"/>
      <c r="CH3839" s="16"/>
      <c r="CI3839" s="16"/>
    </row>
    <row r="3840" spans="6:87" x14ac:dyDescent="0.25">
      <c r="F3840" s="16"/>
      <c r="G3840" s="16"/>
      <c r="U3840" s="16"/>
      <c r="V3840" s="16"/>
      <c r="W3840" s="16"/>
      <c r="Y3840" s="16"/>
      <c r="Z3840" s="16"/>
      <c r="AA3840" s="16"/>
      <c r="AB3840" s="17"/>
      <c r="AC3840" s="16"/>
      <c r="AE3840" s="16"/>
      <c r="AG3840" s="17"/>
      <c r="AH3840" s="16"/>
      <c r="AJ3840" s="16"/>
      <c r="AL3840" s="17"/>
      <c r="AM3840" s="16"/>
      <c r="AO3840" s="16"/>
      <c r="AQ3840" s="16"/>
      <c r="AS3840" s="16"/>
      <c r="AU3840" s="16"/>
      <c r="AW3840" s="16"/>
      <c r="AY3840" s="16"/>
      <c r="BA3840" s="16"/>
      <c r="BC3840" s="16"/>
      <c r="BE3840" s="16"/>
      <c r="BF3840" s="17"/>
      <c r="BG3840" s="16"/>
      <c r="BI3840" s="17"/>
      <c r="BJ3840" s="17"/>
      <c r="BK3840" s="17"/>
      <c r="BL3840" s="17"/>
      <c r="BN3840" s="16"/>
      <c r="BT3840" s="16"/>
      <c r="BU3840" s="16"/>
      <c r="BV3840" s="16"/>
      <c r="BY3840" s="16"/>
      <c r="BZ3840" s="16"/>
      <c r="CA3840" s="16"/>
      <c r="CH3840" s="16"/>
      <c r="CI3840" s="16"/>
    </row>
    <row r="3841" spans="6:87" x14ac:dyDescent="0.25">
      <c r="F3841" s="16"/>
      <c r="G3841" s="16"/>
      <c r="U3841" s="16"/>
      <c r="V3841" s="16"/>
      <c r="W3841" s="16"/>
      <c r="Y3841" s="16"/>
      <c r="Z3841" s="16"/>
      <c r="AA3841" s="16"/>
      <c r="AB3841" s="17"/>
      <c r="AC3841" s="16"/>
      <c r="AE3841" s="16"/>
      <c r="AG3841" s="17"/>
      <c r="AH3841" s="16"/>
      <c r="AJ3841" s="16"/>
      <c r="AL3841" s="17"/>
      <c r="AM3841" s="16"/>
      <c r="AO3841" s="16"/>
      <c r="AQ3841" s="16"/>
      <c r="AS3841" s="16"/>
      <c r="AU3841" s="16"/>
      <c r="AW3841" s="16"/>
      <c r="AY3841" s="16"/>
      <c r="BA3841" s="16"/>
      <c r="BC3841" s="16"/>
      <c r="BE3841" s="16"/>
      <c r="BF3841" s="17"/>
      <c r="BG3841" s="16"/>
      <c r="BI3841" s="17"/>
      <c r="BJ3841" s="17"/>
      <c r="BK3841" s="17"/>
      <c r="BL3841" s="17"/>
      <c r="BN3841" s="16"/>
      <c r="BT3841" s="16"/>
      <c r="BU3841" s="16"/>
      <c r="BV3841" s="16"/>
      <c r="BY3841" s="16"/>
      <c r="BZ3841" s="16"/>
      <c r="CA3841" s="16"/>
      <c r="CH3841" s="16"/>
      <c r="CI3841" s="16"/>
    </row>
    <row r="3842" spans="6:87" x14ac:dyDescent="0.25">
      <c r="F3842" s="16"/>
      <c r="G3842" s="16"/>
      <c r="U3842" s="16"/>
      <c r="V3842" s="16"/>
      <c r="W3842" s="16"/>
      <c r="Y3842" s="16"/>
      <c r="Z3842" s="16"/>
      <c r="AA3842" s="16"/>
      <c r="AB3842" s="17"/>
      <c r="AC3842" s="16"/>
      <c r="AE3842" s="16"/>
      <c r="AG3842" s="17"/>
      <c r="AH3842" s="16"/>
      <c r="AJ3842" s="16"/>
      <c r="AL3842" s="17"/>
      <c r="AM3842" s="16"/>
      <c r="AO3842" s="16"/>
      <c r="AQ3842" s="16"/>
      <c r="AS3842" s="16"/>
      <c r="AU3842" s="16"/>
      <c r="AW3842" s="16"/>
      <c r="AY3842" s="16"/>
      <c r="BA3842" s="16"/>
      <c r="BC3842" s="16"/>
      <c r="BE3842" s="16"/>
      <c r="BF3842" s="17"/>
      <c r="BG3842" s="16"/>
      <c r="BI3842" s="17"/>
      <c r="BJ3842" s="17"/>
      <c r="BK3842" s="17"/>
      <c r="BL3842" s="17"/>
      <c r="BN3842" s="16"/>
      <c r="BT3842" s="16"/>
      <c r="BU3842" s="16"/>
      <c r="BV3842" s="16"/>
      <c r="BY3842" s="16"/>
      <c r="BZ3842" s="16"/>
      <c r="CA3842" s="16"/>
      <c r="CH3842" s="16"/>
      <c r="CI3842" s="16"/>
    </row>
    <row r="3843" spans="6:87" x14ac:dyDescent="0.25">
      <c r="F3843" s="16"/>
      <c r="G3843" s="16"/>
      <c r="U3843" s="16"/>
      <c r="V3843" s="16"/>
      <c r="W3843" s="16"/>
      <c r="Y3843" s="16"/>
      <c r="Z3843" s="16"/>
      <c r="AA3843" s="16"/>
      <c r="AB3843" s="17"/>
      <c r="AC3843" s="16"/>
      <c r="AE3843" s="16"/>
      <c r="AG3843" s="17"/>
      <c r="AH3843" s="16"/>
      <c r="AJ3843" s="16"/>
      <c r="AL3843" s="17"/>
      <c r="AM3843" s="16"/>
      <c r="AO3843" s="16"/>
      <c r="AQ3843" s="16"/>
      <c r="AS3843" s="16"/>
      <c r="AU3843" s="16"/>
      <c r="AW3843" s="16"/>
      <c r="AY3843" s="16"/>
      <c r="BA3843" s="16"/>
      <c r="BC3843" s="16"/>
      <c r="BE3843" s="16"/>
      <c r="BF3843" s="17"/>
      <c r="BG3843" s="16"/>
      <c r="BI3843" s="17"/>
      <c r="BJ3843" s="17"/>
      <c r="BK3843" s="17"/>
      <c r="BL3843" s="17"/>
      <c r="BN3843" s="16"/>
      <c r="BT3843" s="16"/>
      <c r="BU3843" s="16"/>
      <c r="BV3843" s="16"/>
      <c r="BY3843" s="16"/>
      <c r="BZ3843" s="16"/>
      <c r="CA3843" s="16"/>
      <c r="CH3843" s="16"/>
      <c r="CI3843" s="16"/>
    </row>
    <row r="3844" spans="6:87" x14ac:dyDescent="0.25">
      <c r="F3844" s="16"/>
      <c r="G3844" s="16"/>
      <c r="U3844" s="16"/>
      <c r="V3844" s="16"/>
      <c r="W3844" s="16"/>
      <c r="Y3844" s="16"/>
      <c r="Z3844" s="16"/>
      <c r="AA3844" s="16"/>
      <c r="AB3844" s="17"/>
      <c r="AC3844" s="16"/>
      <c r="AE3844" s="16"/>
      <c r="AG3844" s="17"/>
      <c r="AH3844" s="16"/>
      <c r="AJ3844" s="16"/>
      <c r="AL3844" s="17"/>
      <c r="AM3844" s="16"/>
      <c r="AO3844" s="16"/>
      <c r="AQ3844" s="16"/>
      <c r="AS3844" s="16"/>
      <c r="AU3844" s="16"/>
      <c r="AW3844" s="16"/>
      <c r="AY3844" s="16"/>
      <c r="BA3844" s="16"/>
      <c r="BC3844" s="16"/>
      <c r="BE3844" s="16"/>
      <c r="BF3844" s="17"/>
      <c r="BG3844" s="16"/>
      <c r="BI3844" s="17"/>
      <c r="BJ3844" s="17"/>
      <c r="BK3844" s="17"/>
      <c r="BL3844" s="17"/>
      <c r="BN3844" s="16"/>
      <c r="BT3844" s="16"/>
      <c r="BU3844" s="16"/>
      <c r="BV3844" s="16"/>
      <c r="BY3844" s="16"/>
      <c r="BZ3844" s="16"/>
      <c r="CA3844" s="16"/>
      <c r="CH3844" s="16"/>
      <c r="CI3844" s="16"/>
    </row>
    <row r="3845" spans="6:87" x14ac:dyDescent="0.25">
      <c r="F3845" s="16"/>
      <c r="G3845" s="16"/>
      <c r="U3845" s="16"/>
      <c r="V3845" s="16"/>
      <c r="W3845" s="16"/>
      <c r="Y3845" s="16"/>
      <c r="Z3845" s="16"/>
      <c r="AA3845" s="16"/>
      <c r="AB3845" s="17"/>
      <c r="AC3845" s="16"/>
      <c r="AE3845" s="16"/>
      <c r="AG3845" s="17"/>
      <c r="AH3845" s="16"/>
      <c r="AJ3845" s="16"/>
      <c r="AL3845" s="17"/>
      <c r="AM3845" s="16"/>
      <c r="AO3845" s="16"/>
      <c r="AQ3845" s="16"/>
      <c r="AS3845" s="16"/>
      <c r="AU3845" s="16"/>
      <c r="AW3845" s="16"/>
      <c r="AY3845" s="16"/>
      <c r="BA3845" s="16"/>
      <c r="BC3845" s="16"/>
      <c r="BE3845" s="16"/>
      <c r="BF3845" s="17"/>
      <c r="BG3845" s="16"/>
      <c r="BI3845" s="17"/>
      <c r="BJ3845" s="17"/>
      <c r="BK3845" s="17"/>
      <c r="BL3845" s="17"/>
      <c r="BN3845" s="16"/>
      <c r="BT3845" s="16"/>
      <c r="BU3845" s="16"/>
      <c r="BV3845" s="16"/>
      <c r="BY3845" s="16"/>
      <c r="BZ3845" s="16"/>
      <c r="CA3845" s="16"/>
      <c r="CH3845" s="16"/>
      <c r="CI3845" s="16"/>
    </row>
    <row r="3846" spans="6:87" x14ac:dyDescent="0.25">
      <c r="F3846" s="16"/>
      <c r="G3846" s="16"/>
      <c r="U3846" s="16"/>
      <c r="V3846" s="16"/>
      <c r="W3846" s="16"/>
      <c r="Y3846" s="16"/>
      <c r="Z3846" s="16"/>
      <c r="AA3846" s="16"/>
      <c r="AB3846" s="17"/>
      <c r="AC3846" s="16"/>
      <c r="AE3846" s="16"/>
      <c r="AG3846" s="17"/>
      <c r="AH3846" s="16"/>
      <c r="AJ3846" s="16"/>
      <c r="AL3846" s="17"/>
      <c r="AM3846" s="16"/>
      <c r="AO3846" s="16"/>
      <c r="AQ3846" s="16"/>
      <c r="AS3846" s="16"/>
      <c r="AU3846" s="16"/>
      <c r="AW3846" s="16"/>
      <c r="AY3846" s="16"/>
      <c r="BA3846" s="16"/>
      <c r="BC3846" s="16"/>
      <c r="BE3846" s="16"/>
      <c r="BF3846" s="17"/>
      <c r="BG3846" s="16"/>
      <c r="BI3846" s="17"/>
      <c r="BJ3846" s="17"/>
      <c r="BK3846" s="17"/>
      <c r="BL3846" s="17"/>
      <c r="BN3846" s="16"/>
      <c r="BT3846" s="16"/>
      <c r="BU3846" s="16"/>
      <c r="BV3846" s="16"/>
      <c r="BY3846" s="16"/>
      <c r="BZ3846" s="16"/>
      <c r="CA3846" s="16"/>
      <c r="CH3846" s="16"/>
      <c r="CI3846" s="16"/>
    </row>
    <row r="3847" spans="6:87" x14ac:dyDescent="0.25">
      <c r="F3847" s="16"/>
      <c r="G3847" s="16"/>
      <c r="U3847" s="16"/>
      <c r="V3847" s="16"/>
      <c r="W3847" s="16"/>
      <c r="Y3847" s="16"/>
      <c r="Z3847" s="16"/>
      <c r="AA3847" s="16"/>
      <c r="AB3847" s="17"/>
      <c r="AC3847" s="16"/>
      <c r="AE3847" s="16"/>
      <c r="AG3847" s="17"/>
      <c r="AH3847" s="16"/>
      <c r="AJ3847" s="16"/>
      <c r="AL3847" s="17"/>
      <c r="AM3847" s="16"/>
      <c r="AO3847" s="16"/>
      <c r="AQ3847" s="16"/>
      <c r="AS3847" s="16"/>
      <c r="AU3847" s="16"/>
      <c r="AW3847" s="16"/>
      <c r="AY3847" s="16"/>
      <c r="BA3847" s="16"/>
      <c r="BC3847" s="16"/>
      <c r="BE3847" s="16"/>
      <c r="BF3847" s="17"/>
      <c r="BG3847" s="16"/>
      <c r="BI3847" s="17"/>
      <c r="BJ3847" s="17"/>
      <c r="BK3847" s="17"/>
      <c r="BL3847" s="17"/>
      <c r="BN3847" s="16"/>
      <c r="BT3847" s="16"/>
      <c r="BU3847" s="16"/>
      <c r="BV3847" s="16"/>
      <c r="BY3847" s="16"/>
      <c r="BZ3847" s="16"/>
      <c r="CA3847" s="16"/>
      <c r="CH3847" s="16"/>
      <c r="CI3847" s="16"/>
    </row>
    <row r="3848" spans="6:87" x14ac:dyDescent="0.25">
      <c r="F3848" s="16"/>
      <c r="G3848" s="16"/>
      <c r="U3848" s="16"/>
      <c r="V3848" s="16"/>
      <c r="W3848" s="16"/>
      <c r="Y3848" s="16"/>
      <c r="Z3848" s="16"/>
      <c r="AA3848" s="16"/>
      <c r="AB3848" s="17"/>
      <c r="AC3848" s="16"/>
      <c r="AE3848" s="16"/>
      <c r="AG3848" s="17"/>
      <c r="AH3848" s="16"/>
      <c r="AJ3848" s="16"/>
      <c r="AL3848" s="17"/>
      <c r="AM3848" s="16"/>
      <c r="AO3848" s="16"/>
      <c r="AQ3848" s="16"/>
      <c r="AS3848" s="16"/>
      <c r="AU3848" s="16"/>
      <c r="AW3848" s="16"/>
      <c r="AY3848" s="16"/>
      <c r="BA3848" s="16"/>
      <c r="BC3848" s="16"/>
      <c r="BE3848" s="16"/>
      <c r="BF3848" s="17"/>
      <c r="BG3848" s="16"/>
      <c r="BI3848" s="17"/>
      <c r="BJ3848" s="17"/>
      <c r="BK3848" s="17"/>
      <c r="BL3848" s="17"/>
      <c r="BN3848" s="16"/>
      <c r="BT3848" s="16"/>
      <c r="BU3848" s="16"/>
      <c r="BV3848" s="16"/>
      <c r="BY3848" s="16"/>
      <c r="BZ3848" s="16"/>
      <c r="CA3848" s="16"/>
      <c r="CH3848" s="16"/>
      <c r="CI3848" s="16"/>
    </row>
    <row r="3849" spans="6:87" x14ac:dyDescent="0.25">
      <c r="F3849" s="16"/>
      <c r="G3849" s="16"/>
      <c r="U3849" s="16"/>
      <c r="V3849" s="16"/>
      <c r="W3849" s="16"/>
      <c r="Y3849" s="16"/>
      <c r="Z3849" s="16"/>
      <c r="AA3849" s="16"/>
      <c r="AB3849" s="17"/>
      <c r="AC3849" s="16"/>
      <c r="AE3849" s="16"/>
      <c r="AG3849" s="17"/>
      <c r="AH3849" s="16"/>
      <c r="AJ3849" s="16"/>
      <c r="AL3849" s="17"/>
      <c r="AM3849" s="16"/>
      <c r="AO3849" s="16"/>
      <c r="AQ3849" s="16"/>
      <c r="AS3849" s="16"/>
      <c r="AU3849" s="16"/>
      <c r="AW3849" s="16"/>
      <c r="AY3849" s="16"/>
      <c r="BA3849" s="16"/>
      <c r="BC3849" s="16"/>
      <c r="BE3849" s="16"/>
      <c r="BF3849" s="17"/>
      <c r="BG3849" s="16"/>
      <c r="BI3849" s="17"/>
      <c r="BJ3849" s="17"/>
      <c r="BK3849" s="17"/>
      <c r="BL3849" s="17"/>
      <c r="BN3849" s="16"/>
      <c r="BT3849" s="16"/>
      <c r="BU3849" s="16"/>
      <c r="BV3849" s="16"/>
      <c r="BY3849" s="16"/>
      <c r="BZ3849" s="16"/>
      <c r="CA3849" s="16"/>
      <c r="CH3849" s="16"/>
      <c r="CI3849" s="16"/>
    </row>
    <row r="3850" spans="6:87" x14ac:dyDescent="0.25">
      <c r="F3850" s="16"/>
      <c r="G3850" s="16"/>
      <c r="U3850" s="16"/>
      <c r="V3850" s="16"/>
      <c r="W3850" s="16"/>
      <c r="Y3850" s="16"/>
      <c r="Z3850" s="16"/>
      <c r="AA3850" s="16"/>
      <c r="AB3850" s="17"/>
      <c r="AC3850" s="16"/>
      <c r="AE3850" s="16"/>
      <c r="AG3850" s="17"/>
      <c r="AH3850" s="16"/>
      <c r="AJ3850" s="16"/>
      <c r="AL3850" s="17"/>
      <c r="AM3850" s="16"/>
      <c r="AO3850" s="16"/>
      <c r="AQ3850" s="16"/>
      <c r="AS3850" s="16"/>
      <c r="AU3850" s="16"/>
      <c r="AW3850" s="16"/>
      <c r="AY3850" s="16"/>
      <c r="BA3850" s="16"/>
      <c r="BC3850" s="16"/>
      <c r="BE3850" s="16"/>
      <c r="BF3850" s="17"/>
      <c r="BG3850" s="16"/>
      <c r="BI3850" s="17"/>
      <c r="BJ3850" s="17"/>
      <c r="BK3850" s="17"/>
      <c r="BL3850" s="17"/>
      <c r="BN3850" s="16"/>
      <c r="BT3850" s="16"/>
      <c r="BU3850" s="16"/>
      <c r="BV3850" s="16"/>
      <c r="BY3850" s="16"/>
      <c r="BZ3850" s="16"/>
      <c r="CA3850" s="16"/>
      <c r="CH3850" s="16"/>
      <c r="CI3850" s="16"/>
    </row>
    <row r="3851" spans="6:87" x14ac:dyDescent="0.25">
      <c r="F3851" s="16"/>
      <c r="G3851" s="16"/>
      <c r="U3851" s="16"/>
      <c r="V3851" s="16"/>
      <c r="W3851" s="16"/>
      <c r="Y3851" s="16"/>
      <c r="Z3851" s="16"/>
      <c r="AA3851" s="16"/>
      <c r="AB3851" s="17"/>
      <c r="AC3851" s="16"/>
      <c r="AE3851" s="16"/>
      <c r="AG3851" s="17"/>
      <c r="AH3851" s="16"/>
      <c r="AJ3851" s="16"/>
      <c r="AL3851" s="17"/>
      <c r="AM3851" s="16"/>
      <c r="AO3851" s="16"/>
      <c r="AQ3851" s="16"/>
      <c r="AS3851" s="16"/>
      <c r="AU3851" s="16"/>
      <c r="AW3851" s="16"/>
      <c r="AY3851" s="16"/>
      <c r="BA3851" s="16"/>
      <c r="BC3851" s="16"/>
      <c r="BE3851" s="16"/>
      <c r="BF3851" s="17"/>
      <c r="BG3851" s="16"/>
      <c r="BI3851" s="17"/>
      <c r="BJ3851" s="17"/>
      <c r="BK3851" s="17"/>
      <c r="BL3851" s="17"/>
      <c r="BN3851" s="16"/>
      <c r="BT3851" s="16"/>
      <c r="BU3851" s="16"/>
      <c r="BV3851" s="16"/>
      <c r="BY3851" s="16"/>
      <c r="BZ3851" s="16"/>
      <c r="CA3851" s="16"/>
      <c r="CH3851" s="16"/>
      <c r="CI3851" s="16"/>
    </row>
    <row r="3852" spans="6:87" x14ac:dyDescent="0.25">
      <c r="F3852" s="16"/>
      <c r="G3852" s="16"/>
      <c r="U3852" s="16"/>
      <c r="V3852" s="16"/>
      <c r="W3852" s="16"/>
      <c r="Y3852" s="16"/>
      <c r="Z3852" s="16"/>
      <c r="AA3852" s="16"/>
      <c r="AB3852" s="17"/>
      <c r="AC3852" s="16"/>
      <c r="AE3852" s="16"/>
      <c r="AG3852" s="17"/>
      <c r="AH3852" s="16"/>
      <c r="AJ3852" s="16"/>
      <c r="AL3852" s="17"/>
      <c r="AM3852" s="16"/>
      <c r="AO3852" s="16"/>
      <c r="AQ3852" s="16"/>
      <c r="AS3852" s="16"/>
      <c r="AU3852" s="16"/>
      <c r="AW3852" s="16"/>
      <c r="AY3852" s="16"/>
      <c r="BA3852" s="16"/>
      <c r="BC3852" s="16"/>
      <c r="BE3852" s="16"/>
      <c r="BF3852" s="17"/>
      <c r="BG3852" s="16"/>
      <c r="BI3852" s="17"/>
      <c r="BJ3852" s="17"/>
      <c r="BK3852" s="17"/>
      <c r="BL3852" s="17"/>
      <c r="BN3852" s="16"/>
      <c r="BT3852" s="16"/>
      <c r="BU3852" s="16"/>
      <c r="BV3852" s="16"/>
      <c r="BY3852" s="16"/>
      <c r="BZ3852" s="16"/>
      <c r="CA3852" s="16"/>
      <c r="CH3852" s="16"/>
      <c r="CI3852" s="16"/>
    </row>
    <row r="3853" spans="6:87" x14ac:dyDescent="0.25">
      <c r="F3853" s="16"/>
      <c r="G3853" s="16"/>
      <c r="U3853" s="16"/>
      <c r="V3853" s="16"/>
      <c r="W3853" s="16"/>
      <c r="Y3853" s="16"/>
      <c r="Z3853" s="16"/>
      <c r="AA3853" s="16"/>
      <c r="AB3853" s="17"/>
      <c r="AC3853" s="16"/>
      <c r="AE3853" s="16"/>
      <c r="AG3853" s="17"/>
      <c r="AH3853" s="16"/>
      <c r="AJ3853" s="16"/>
      <c r="AL3853" s="17"/>
      <c r="AM3853" s="16"/>
      <c r="AO3853" s="16"/>
      <c r="AQ3853" s="16"/>
      <c r="AS3853" s="16"/>
      <c r="AU3853" s="16"/>
      <c r="AW3853" s="16"/>
      <c r="AY3853" s="16"/>
      <c r="BA3853" s="16"/>
      <c r="BC3853" s="16"/>
      <c r="BE3853" s="16"/>
      <c r="BF3853" s="17"/>
      <c r="BG3853" s="16"/>
      <c r="BI3853" s="17"/>
      <c r="BJ3853" s="17"/>
      <c r="BK3853" s="17"/>
      <c r="BL3853" s="17"/>
      <c r="BN3853" s="16"/>
      <c r="BT3853" s="16"/>
      <c r="BU3853" s="16"/>
      <c r="BV3853" s="16"/>
      <c r="BY3853" s="16"/>
      <c r="BZ3853" s="16"/>
      <c r="CA3853" s="16"/>
      <c r="CH3853" s="16"/>
      <c r="CI3853" s="16"/>
    </row>
    <row r="3854" spans="6:87" x14ac:dyDescent="0.25">
      <c r="F3854" s="16"/>
      <c r="G3854" s="16"/>
      <c r="U3854" s="16"/>
      <c r="V3854" s="16"/>
      <c r="W3854" s="16"/>
      <c r="Y3854" s="16"/>
      <c r="Z3854" s="16"/>
      <c r="AA3854" s="16"/>
      <c r="AB3854" s="17"/>
      <c r="AC3854" s="16"/>
      <c r="AE3854" s="16"/>
      <c r="AG3854" s="17"/>
      <c r="AH3854" s="16"/>
      <c r="AJ3854" s="16"/>
      <c r="AL3854" s="17"/>
      <c r="AM3854" s="16"/>
      <c r="AO3854" s="16"/>
      <c r="AQ3854" s="16"/>
      <c r="AS3854" s="16"/>
      <c r="AU3854" s="16"/>
      <c r="AW3854" s="16"/>
      <c r="AY3854" s="16"/>
      <c r="BA3854" s="16"/>
      <c r="BC3854" s="16"/>
      <c r="BE3854" s="16"/>
      <c r="BF3854" s="17"/>
      <c r="BG3854" s="16"/>
      <c r="BI3854" s="17"/>
      <c r="BJ3854" s="17"/>
      <c r="BK3854" s="17"/>
      <c r="BL3854" s="17"/>
      <c r="BN3854" s="16"/>
      <c r="BT3854" s="16"/>
      <c r="BU3854" s="16"/>
      <c r="BV3854" s="16"/>
      <c r="BY3854" s="16"/>
      <c r="BZ3854" s="16"/>
      <c r="CA3854" s="16"/>
      <c r="CH3854" s="16"/>
      <c r="CI3854" s="16"/>
    </row>
    <row r="3855" spans="6:87" x14ac:dyDescent="0.25">
      <c r="F3855" s="16"/>
      <c r="G3855" s="16"/>
      <c r="U3855" s="16"/>
      <c r="V3855" s="16"/>
      <c r="W3855" s="16"/>
      <c r="Y3855" s="16"/>
      <c r="Z3855" s="16"/>
      <c r="AA3855" s="16"/>
      <c r="AB3855" s="17"/>
      <c r="AC3855" s="16"/>
      <c r="AE3855" s="16"/>
      <c r="AG3855" s="17"/>
      <c r="AH3855" s="16"/>
      <c r="AJ3855" s="16"/>
      <c r="AL3855" s="17"/>
      <c r="AM3855" s="16"/>
      <c r="AO3855" s="16"/>
      <c r="AQ3855" s="16"/>
      <c r="AS3855" s="16"/>
      <c r="AU3855" s="16"/>
      <c r="AW3855" s="16"/>
      <c r="AY3855" s="16"/>
      <c r="BA3855" s="16"/>
      <c r="BC3855" s="16"/>
      <c r="BE3855" s="16"/>
      <c r="BF3855" s="17"/>
      <c r="BG3855" s="16"/>
      <c r="BI3855" s="17"/>
      <c r="BJ3855" s="17"/>
      <c r="BK3855" s="17"/>
      <c r="BL3855" s="17"/>
      <c r="BN3855" s="16"/>
      <c r="BT3855" s="16"/>
      <c r="BU3855" s="16"/>
      <c r="BV3855" s="16"/>
      <c r="BY3855" s="16"/>
      <c r="BZ3855" s="16"/>
      <c r="CA3855" s="16"/>
      <c r="CH3855" s="16"/>
      <c r="CI3855" s="16"/>
    </row>
    <row r="3856" spans="6:87" x14ac:dyDescent="0.25">
      <c r="F3856" s="16"/>
      <c r="G3856" s="16"/>
      <c r="U3856" s="16"/>
      <c r="V3856" s="16"/>
      <c r="W3856" s="16"/>
      <c r="Y3856" s="16"/>
      <c r="Z3856" s="16"/>
      <c r="AA3856" s="16"/>
      <c r="AB3856" s="17"/>
      <c r="AC3856" s="16"/>
      <c r="AE3856" s="16"/>
      <c r="AG3856" s="17"/>
      <c r="AH3856" s="16"/>
      <c r="AJ3856" s="16"/>
      <c r="AL3856" s="17"/>
      <c r="AM3856" s="16"/>
      <c r="AO3856" s="16"/>
      <c r="AQ3856" s="16"/>
      <c r="AS3856" s="16"/>
      <c r="AU3856" s="16"/>
      <c r="AW3856" s="16"/>
      <c r="AY3856" s="16"/>
      <c r="BA3856" s="16"/>
      <c r="BC3856" s="16"/>
      <c r="BE3856" s="16"/>
      <c r="BF3856" s="17"/>
      <c r="BG3856" s="16"/>
      <c r="BI3856" s="17"/>
      <c r="BJ3856" s="17"/>
      <c r="BK3856" s="17"/>
      <c r="BL3856" s="17"/>
      <c r="BN3856" s="16"/>
      <c r="BT3856" s="16"/>
      <c r="BU3856" s="16"/>
      <c r="BV3856" s="16"/>
      <c r="BY3856" s="16"/>
      <c r="BZ3856" s="16"/>
      <c r="CA3856" s="16"/>
      <c r="CH3856" s="16"/>
      <c r="CI3856" s="16"/>
    </row>
    <row r="3857" spans="6:87" x14ac:dyDescent="0.25">
      <c r="F3857" s="16"/>
      <c r="G3857" s="16"/>
      <c r="U3857" s="16"/>
      <c r="V3857" s="16"/>
      <c r="W3857" s="16"/>
      <c r="Y3857" s="16"/>
      <c r="Z3857" s="16"/>
      <c r="AA3857" s="16"/>
      <c r="AB3857" s="17"/>
      <c r="AC3857" s="16"/>
      <c r="AE3857" s="16"/>
      <c r="AG3857" s="17"/>
      <c r="AH3857" s="16"/>
      <c r="AJ3857" s="16"/>
      <c r="AL3857" s="17"/>
      <c r="AM3857" s="16"/>
      <c r="AO3857" s="16"/>
      <c r="AQ3857" s="16"/>
      <c r="AS3857" s="16"/>
      <c r="AU3857" s="16"/>
      <c r="AW3857" s="16"/>
      <c r="AY3857" s="16"/>
      <c r="BA3857" s="16"/>
      <c r="BC3857" s="16"/>
      <c r="BE3857" s="16"/>
      <c r="BF3857" s="17"/>
      <c r="BG3857" s="16"/>
      <c r="BI3857" s="17"/>
      <c r="BJ3857" s="17"/>
      <c r="BK3857" s="17"/>
      <c r="BL3857" s="17"/>
      <c r="BN3857" s="16"/>
      <c r="BT3857" s="16"/>
      <c r="BU3857" s="16"/>
      <c r="BV3857" s="16"/>
      <c r="BY3857" s="16"/>
      <c r="BZ3857" s="16"/>
      <c r="CA3857" s="16"/>
      <c r="CH3857" s="16"/>
      <c r="CI3857" s="16"/>
    </row>
    <row r="3858" spans="6:87" x14ac:dyDescent="0.25">
      <c r="F3858" s="16"/>
      <c r="G3858" s="16"/>
      <c r="U3858" s="16"/>
      <c r="V3858" s="16"/>
      <c r="W3858" s="16"/>
      <c r="Y3858" s="16"/>
      <c r="Z3858" s="16"/>
      <c r="AA3858" s="16"/>
      <c r="AB3858" s="17"/>
      <c r="AC3858" s="16"/>
      <c r="AE3858" s="16"/>
      <c r="AG3858" s="17"/>
      <c r="AH3858" s="16"/>
      <c r="AJ3858" s="16"/>
      <c r="AL3858" s="17"/>
      <c r="AM3858" s="16"/>
      <c r="AO3858" s="16"/>
      <c r="AQ3858" s="16"/>
      <c r="AS3858" s="16"/>
      <c r="AU3858" s="16"/>
      <c r="AW3858" s="16"/>
      <c r="AY3858" s="16"/>
      <c r="BA3858" s="16"/>
      <c r="BC3858" s="16"/>
      <c r="BE3858" s="16"/>
      <c r="BF3858" s="17"/>
      <c r="BG3858" s="16"/>
      <c r="BI3858" s="17"/>
      <c r="BJ3858" s="17"/>
      <c r="BK3858" s="17"/>
      <c r="BL3858" s="17"/>
      <c r="BN3858" s="16"/>
      <c r="BT3858" s="16"/>
      <c r="BU3858" s="16"/>
      <c r="BV3858" s="16"/>
      <c r="BY3858" s="16"/>
      <c r="BZ3858" s="16"/>
      <c r="CA3858" s="16"/>
      <c r="CH3858" s="16"/>
      <c r="CI3858" s="16"/>
    </row>
    <row r="3859" spans="6:87" x14ac:dyDescent="0.25">
      <c r="F3859" s="16"/>
      <c r="G3859" s="16"/>
      <c r="U3859" s="16"/>
      <c r="V3859" s="16"/>
      <c r="W3859" s="16"/>
      <c r="Y3859" s="16"/>
      <c r="Z3859" s="16"/>
      <c r="AA3859" s="16"/>
      <c r="AB3859" s="17"/>
      <c r="AC3859" s="16"/>
      <c r="AE3859" s="16"/>
      <c r="AG3859" s="17"/>
      <c r="AH3859" s="16"/>
      <c r="AJ3859" s="16"/>
      <c r="AL3859" s="17"/>
      <c r="AM3859" s="16"/>
      <c r="AO3859" s="16"/>
      <c r="AQ3859" s="16"/>
      <c r="AS3859" s="16"/>
      <c r="AU3859" s="16"/>
      <c r="AW3859" s="16"/>
      <c r="AY3859" s="16"/>
      <c r="BA3859" s="16"/>
      <c r="BC3859" s="16"/>
      <c r="BE3859" s="16"/>
      <c r="BF3859" s="17"/>
      <c r="BG3859" s="16"/>
      <c r="BI3859" s="17"/>
      <c r="BJ3859" s="17"/>
      <c r="BK3859" s="17"/>
      <c r="BL3859" s="17"/>
      <c r="BN3859" s="16"/>
      <c r="BT3859" s="16"/>
      <c r="BU3859" s="16"/>
      <c r="BV3859" s="16"/>
      <c r="BY3859" s="16"/>
      <c r="BZ3859" s="16"/>
      <c r="CA3859" s="16"/>
      <c r="CH3859" s="16"/>
      <c r="CI3859" s="16"/>
    </row>
    <row r="3860" spans="6:87" x14ac:dyDescent="0.25">
      <c r="F3860" s="16"/>
      <c r="G3860" s="16"/>
      <c r="U3860" s="16"/>
      <c r="V3860" s="16"/>
      <c r="W3860" s="16"/>
      <c r="Y3860" s="16"/>
      <c r="Z3860" s="16"/>
      <c r="AA3860" s="16"/>
      <c r="AB3860" s="17"/>
      <c r="AC3860" s="16"/>
      <c r="AE3860" s="16"/>
      <c r="AG3860" s="17"/>
      <c r="AH3860" s="16"/>
      <c r="AJ3860" s="16"/>
      <c r="AL3860" s="17"/>
      <c r="AM3860" s="16"/>
      <c r="AO3860" s="16"/>
      <c r="AQ3860" s="16"/>
      <c r="AS3860" s="16"/>
      <c r="AU3860" s="16"/>
      <c r="AW3860" s="16"/>
      <c r="AY3860" s="16"/>
      <c r="BA3860" s="16"/>
      <c r="BC3860" s="16"/>
      <c r="BE3860" s="16"/>
      <c r="BF3860" s="17"/>
      <c r="BG3860" s="16"/>
      <c r="BI3860" s="17"/>
      <c r="BJ3860" s="17"/>
      <c r="BK3860" s="17"/>
      <c r="BL3860" s="17"/>
      <c r="BN3860" s="16"/>
      <c r="BT3860" s="16"/>
      <c r="BU3860" s="16"/>
      <c r="BV3860" s="16"/>
      <c r="BY3860" s="16"/>
      <c r="BZ3860" s="16"/>
      <c r="CA3860" s="16"/>
      <c r="CH3860" s="16"/>
      <c r="CI3860" s="16"/>
    </row>
    <row r="3861" spans="6:87" x14ac:dyDescent="0.25">
      <c r="F3861" s="16"/>
      <c r="G3861" s="16"/>
      <c r="U3861" s="16"/>
      <c r="V3861" s="16"/>
      <c r="W3861" s="16"/>
      <c r="Y3861" s="16"/>
      <c r="Z3861" s="16"/>
      <c r="AA3861" s="16"/>
      <c r="AB3861" s="17"/>
      <c r="AC3861" s="16"/>
      <c r="AE3861" s="16"/>
      <c r="AG3861" s="17"/>
      <c r="AH3861" s="16"/>
      <c r="AJ3861" s="16"/>
      <c r="AL3861" s="17"/>
      <c r="AM3861" s="16"/>
      <c r="AO3861" s="16"/>
      <c r="AQ3861" s="16"/>
      <c r="AS3861" s="16"/>
      <c r="AU3861" s="16"/>
      <c r="AW3861" s="16"/>
      <c r="AY3861" s="16"/>
      <c r="BA3861" s="16"/>
      <c r="BC3861" s="16"/>
      <c r="BE3861" s="16"/>
      <c r="BF3861" s="17"/>
      <c r="BG3861" s="16"/>
      <c r="BI3861" s="17"/>
      <c r="BJ3861" s="17"/>
      <c r="BK3861" s="17"/>
      <c r="BL3861" s="17"/>
      <c r="BN3861" s="16"/>
      <c r="BT3861" s="16"/>
      <c r="BU3861" s="16"/>
      <c r="BV3861" s="16"/>
      <c r="BY3861" s="16"/>
      <c r="BZ3861" s="16"/>
      <c r="CA3861" s="16"/>
      <c r="CH3861" s="16"/>
      <c r="CI3861" s="16"/>
    </row>
    <row r="3862" spans="6:87" x14ac:dyDescent="0.25">
      <c r="F3862" s="16"/>
      <c r="G3862" s="16"/>
      <c r="U3862" s="16"/>
      <c r="V3862" s="16"/>
      <c r="W3862" s="16"/>
      <c r="Y3862" s="16"/>
      <c r="Z3862" s="16"/>
      <c r="AA3862" s="16"/>
      <c r="AB3862" s="17"/>
      <c r="AC3862" s="16"/>
      <c r="AE3862" s="16"/>
      <c r="AG3862" s="17"/>
      <c r="AH3862" s="16"/>
      <c r="AJ3862" s="16"/>
      <c r="AL3862" s="17"/>
      <c r="AM3862" s="16"/>
      <c r="AO3862" s="16"/>
      <c r="AQ3862" s="16"/>
      <c r="AS3862" s="16"/>
      <c r="AU3862" s="16"/>
      <c r="AW3862" s="16"/>
      <c r="AY3862" s="16"/>
      <c r="BA3862" s="16"/>
      <c r="BC3862" s="16"/>
      <c r="BE3862" s="16"/>
      <c r="BF3862" s="17"/>
      <c r="BG3862" s="16"/>
      <c r="BI3862" s="17"/>
      <c r="BJ3862" s="17"/>
      <c r="BK3862" s="17"/>
      <c r="BL3862" s="17"/>
      <c r="BN3862" s="16"/>
      <c r="BT3862" s="16"/>
      <c r="BU3862" s="16"/>
      <c r="BV3862" s="16"/>
      <c r="BY3862" s="16"/>
      <c r="BZ3862" s="16"/>
      <c r="CA3862" s="16"/>
      <c r="CH3862" s="16"/>
      <c r="CI3862" s="16"/>
    </row>
    <row r="3863" spans="6:87" x14ac:dyDescent="0.25">
      <c r="F3863" s="16"/>
      <c r="G3863" s="16"/>
      <c r="U3863" s="16"/>
      <c r="V3863" s="16"/>
      <c r="W3863" s="16"/>
      <c r="Y3863" s="16"/>
      <c r="Z3863" s="16"/>
      <c r="AA3863" s="16"/>
      <c r="AB3863" s="17"/>
      <c r="AC3863" s="16"/>
      <c r="AE3863" s="16"/>
      <c r="AG3863" s="17"/>
      <c r="AH3863" s="16"/>
      <c r="AJ3863" s="16"/>
      <c r="AL3863" s="17"/>
      <c r="AM3863" s="16"/>
      <c r="AO3863" s="16"/>
      <c r="AQ3863" s="16"/>
      <c r="AS3863" s="16"/>
      <c r="AU3863" s="16"/>
      <c r="AW3863" s="16"/>
      <c r="AY3863" s="16"/>
      <c r="BA3863" s="16"/>
      <c r="BC3863" s="16"/>
      <c r="BE3863" s="16"/>
      <c r="BF3863" s="17"/>
      <c r="BG3863" s="16"/>
      <c r="BI3863" s="17"/>
      <c r="BJ3863" s="17"/>
      <c r="BK3863" s="17"/>
      <c r="BL3863" s="17"/>
      <c r="BN3863" s="16"/>
      <c r="BT3863" s="16"/>
      <c r="BU3863" s="16"/>
      <c r="BV3863" s="16"/>
      <c r="BY3863" s="16"/>
      <c r="BZ3863" s="16"/>
      <c r="CA3863" s="16"/>
      <c r="CH3863" s="16"/>
      <c r="CI3863" s="16"/>
    </row>
    <row r="3864" spans="6:87" x14ac:dyDescent="0.25">
      <c r="F3864" s="16"/>
      <c r="G3864" s="16"/>
      <c r="U3864" s="16"/>
      <c r="V3864" s="16"/>
      <c r="W3864" s="16"/>
      <c r="Y3864" s="16"/>
      <c r="Z3864" s="16"/>
      <c r="AA3864" s="16"/>
      <c r="AB3864" s="17"/>
      <c r="AC3864" s="16"/>
      <c r="AE3864" s="16"/>
      <c r="AG3864" s="17"/>
      <c r="AH3864" s="16"/>
      <c r="AJ3864" s="16"/>
      <c r="AL3864" s="17"/>
      <c r="AM3864" s="16"/>
      <c r="AO3864" s="16"/>
      <c r="AQ3864" s="16"/>
      <c r="AS3864" s="16"/>
      <c r="AU3864" s="16"/>
      <c r="AW3864" s="16"/>
      <c r="AY3864" s="16"/>
      <c r="BA3864" s="16"/>
      <c r="BC3864" s="16"/>
      <c r="BE3864" s="16"/>
      <c r="BF3864" s="17"/>
      <c r="BG3864" s="16"/>
      <c r="BI3864" s="17"/>
      <c r="BJ3864" s="17"/>
      <c r="BK3864" s="17"/>
      <c r="BL3864" s="17"/>
      <c r="BN3864" s="16"/>
      <c r="BT3864" s="16"/>
      <c r="BU3864" s="16"/>
      <c r="BV3864" s="16"/>
      <c r="BY3864" s="16"/>
      <c r="BZ3864" s="16"/>
      <c r="CA3864" s="16"/>
      <c r="CH3864" s="16"/>
      <c r="CI3864" s="16"/>
    </row>
    <row r="3865" spans="6:87" x14ac:dyDescent="0.25">
      <c r="F3865" s="16"/>
      <c r="G3865" s="16"/>
      <c r="U3865" s="16"/>
      <c r="V3865" s="16"/>
      <c r="W3865" s="16"/>
      <c r="Y3865" s="16"/>
      <c r="Z3865" s="16"/>
      <c r="AA3865" s="16"/>
      <c r="AB3865" s="17"/>
      <c r="AC3865" s="16"/>
      <c r="AE3865" s="16"/>
      <c r="AG3865" s="17"/>
      <c r="AH3865" s="16"/>
      <c r="AJ3865" s="16"/>
      <c r="AL3865" s="17"/>
      <c r="AM3865" s="16"/>
      <c r="AO3865" s="16"/>
      <c r="AQ3865" s="16"/>
      <c r="AS3865" s="16"/>
      <c r="AU3865" s="16"/>
      <c r="AW3865" s="16"/>
      <c r="AY3865" s="16"/>
      <c r="BA3865" s="16"/>
      <c r="BC3865" s="16"/>
      <c r="BE3865" s="16"/>
      <c r="BF3865" s="17"/>
      <c r="BG3865" s="16"/>
      <c r="BI3865" s="17"/>
      <c r="BJ3865" s="17"/>
      <c r="BK3865" s="17"/>
      <c r="BL3865" s="17"/>
      <c r="BN3865" s="16"/>
      <c r="BT3865" s="16"/>
      <c r="BU3865" s="16"/>
      <c r="BV3865" s="16"/>
      <c r="BY3865" s="16"/>
      <c r="BZ3865" s="16"/>
      <c r="CA3865" s="16"/>
      <c r="CH3865" s="16"/>
      <c r="CI3865" s="16"/>
    </row>
    <row r="3866" spans="6:87" x14ac:dyDescent="0.25">
      <c r="F3866" s="16"/>
      <c r="G3866" s="16"/>
      <c r="U3866" s="16"/>
      <c r="V3866" s="16"/>
      <c r="W3866" s="16"/>
      <c r="Y3866" s="16"/>
      <c r="Z3866" s="16"/>
      <c r="AA3866" s="16"/>
      <c r="AB3866" s="17"/>
      <c r="AC3866" s="16"/>
      <c r="AE3866" s="16"/>
      <c r="AG3866" s="17"/>
      <c r="AH3866" s="16"/>
      <c r="AJ3866" s="16"/>
      <c r="AL3866" s="17"/>
      <c r="AM3866" s="16"/>
      <c r="AO3866" s="16"/>
      <c r="AQ3866" s="16"/>
      <c r="AS3866" s="16"/>
      <c r="AU3866" s="16"/>
      <c r="AW3866" s="16"/>
      <c r="AY3866" s="16"/>
      <c r="BA3866" s="16"/>
      <c r="BC3866" s="16"/>
      <c r="BE3866" s="16"/>
      <c r="BF3866" s="17"/>
      <c r="BG3866" s="16"/>
      <c r="BI3866" s="17"/>
      <c r="BJ3866" s="17"/>
      <c r="BK3866" s="17"/>
      <c r="BL3866" s="17"/>
      <c r="BN3866" s="16"/>
      <c r="BT3866" s="16"/>
      <c r="BU3866" s="16"/>
      <c r="BV3866" s="16"/>
      <c r="BY3866" s="16"/>
      <c r="BZ3866" s="16"/>
      <c r="CA3866" s="16"/>
      <c r="CH3866" s="16"/>
      <c r="CI3866" s="16"/>
    </row>
    <row r="3867" spans="6:87" x14ac:dyDescent="0.25">
      <c r="F3867" s="16"/>
      <c r="G3867" s="16"/>
      <c r="U3867" s="16"/>
      <c r="V3867" s="16"/>
      <c r="W3867" s="16"/>
      <c r="Y3867" s="16"/>
      <c r="Z3867" s="16"/>
      <c r="AA3867" s="16"/>
      <c r="AB3867" s="17"/>
      <c r="AC3867" s="16"/>
      <c r="AE3867" s="16"/>
      <c r="AG3867" s="17"/>
      <c r="AH3867" s="16"/>
      <c r="AJ3867" s="16"/>
      <c r="AL3867" s="17"/>
      <c r="AM3867" s="16"/>
      <c r="AO3867" s="16"/>
      <c r="AQ3867" s="16"/>
      <c r="AS3867" s="16"/>
      <c r="AU3867" s="16"/>
      <c r="AW3867" s="16"/>
      <c r="AY3867" s="16"/>
      <c r="BA3867" s="16"/>
      <c r="BC3867" s="16"/>
      <c r="BE3867" s="16"/>
      <c r="BF3867" s="17"/>
      <c r="BG3867" s="16"/>
      <c r="BI3867" s="17"/>
      <c r="BJ3867" s="17"/>
      <c r="BK3867" s="17"/>
      <c r="BL3867" s="17"/>
      <c r="BN3867" s="16"/>
      <c r="BT3867" s="16"/>
      <c r="BU3867" s="16"/>
      <c r="BV3867" s="16"/>
      <c r="BY3867" s="16"/>
      <c r="BZ3867" s="16"/>
      <c r="CA3867" s="16"/>
      <c r="CH3867" s="16"/>
      <c r="CI3867" s="16"/>
    </row>
    <row r="3868" spans="6:87" x14ac:dyDescent="0.25">
      <c r="F3868" s="16"/>
      <c r="G3868" s="16"/>
      <c r="U3868" s="16"/>
      <c r="V3868" s="16"/>
      <c r="W3868" s="16"/>
      <c r="Y3868" s="16"/>
      <c r="Z3868" s="16"/>
      <c r="AA3868" s="16"/>
      <c r="AB3868" s="17"/>
      <c r="AC3868" s="16"/>
      <c r="AE3868" s="16"/>
      <c r="AG3868" s="17"/>
      <c r="AH3868" s="16"/>
      <c r="AJ3868" s="16"/>
      <c r="AL3868" s="17"/>
      <c r="AM3868" s="16"/>
      <c r="AO3868" s="16"/>
      <c r="AQ3868" s="16"/>
      <c r="AS3868" s="16"/>
      <c r="AU3868" s="16"/>
      <c r="AW3868" s="16"/>
      <c r="AY3868" s="16"/>
      <c r="BA3868" s="16"/>
      <c r="BC3868" s="16"/>
      <c r="BE3868" s="16"/>
      <c r="BF3868" s="17"/>
      <c r="BG3868" s="16"/>
      <c r="BI3868" s="17"/>
      <c r="BJ3868" s="17"/>
      <c r="BK3868" s="17"/>
      <c r="BL3868" s="17"/>
      <c r="BN3868" s="16"/>
      <c r="BT3868" s="16"/>
      <c r="BU3868" s="16"/>
      <c r="BV3868" s="16"/>
      <c r="BY3868" s="16"/>
      <c r="BZ3868" s="16"/>
      <c r="CA3868" s="16"/>
      <c r="CH3868" s="16"/>
      <c r="CI3868" s="16"/>
    </row>
    <row r="3869" spans="6:87" x14ac:dyDescent="0.25">
      <c r="F3869" s="16"/>
      <c r="G3869" s="16"/>
      <c r="U3869" s="16"/>
      <c r="V3869" s="16"/>
      <c r="W3869" s="16"/>
      <c r="Y3869" s="16"/>
      <c r="Z3869" s="16"/>
      <c r="AA3869" s="16"/>
      <c r="AB3869" s="17"/>
      <c r="AC3869" s="16"/>
      <c r="AE3869" s="16"/>
      <c r="AG3869" s="17"/>
      <c r="AH3869" s="16"/>
      <c r="AJ3869" s="16"/>
      <c r="AL3869" s="17"/>
      <c r="AM3869" s="16"/>
      <c r="AO3869" s="16"/>
      <c r="AQ3869" s="16"/>
      <c r="AS3869" s="16"/>
      <c r="AU3869" s="16"/>
      <c r="AW3869" s="16"/>
      <c r="AY3869" s="16"/>
      <c r="BA3869" s="16"/>
      <c r="BC3869" s="16"/>
      <c r="BE3869" s="16"/>
      <c r="BF3869" s="17"/>
      <c r="BG3869" s="16"/>
      <c r="BI3869" s="17"/>
      <c r="BJ3869" s="17"/>
      <c r="BK3869" s="17"/>
      <c r="BL3869" s="17"/>
      <c r="BN3869" s="16"/>
      <c r="BT3869" s="16"/>
      <c r="BU3869" s="16"/>
      <c r="BV3869" s="16"/>
      <c r="BY3869" s="16"/>
      <c r="BZ3869" s="16"/>
      <c r="CA3869" s="16"/>
      <c r="CH3869" s="16"/>
      <c r="CI3869" s="16"/>
    </row>
    <row r="3870" spans="6:87" x14ac:dyDescent="0.25">
      <c r="F3870" s="16"/>
      <c r="G3870" s="16"/>
      <c r="U3870" s="16"/>
      <c r="V3870" s="16"/>
      <c r="W3870" s="16"/>
      <c r="Y3870" s="16"/>
      <c r="Z3870" s="16"/>
      <c r="AA3870" s="16"/>
      <c r="AB3870" s="17"/>
      <c r="AC3870" s="16"/>
      <c r="AE3870" s="16"/>
      <c r="AG3870" s="17"/>
      <c r="AH3870" s="16"/>
      <c r="AJ3870" s="16"/>
      <c r="AL3870" s="17"/>
      <c r="AM3870" s="16"/>
      <c r="AO3870" s="16"/>
      <c r="AQ3870" s="16"/>
      <c r="AS3870" s="16"/>
      <c r="AU3870" s="16"/>
      <c r="AW3870" s="16"/>
      <c r="AY3870" s="16"/>
      <c r="BA3870" s="16"/>
      <c r="BC3870" s="16"/>
      <c r="BE3870" s="16"/>
      <c r="BF3870" s="17"/>
      <c r="BG3870" s="16"/>
      <c r="BI3870" s="17"/>
      <c r="BJ3870" s="17"/>
      <c r="BK3870" s="17"/>
      <c r="BL3870" s="17"/>
      <c r="BN3870" s="16"/>
      <c r="BT3870" s="16"/>
      <c r="BU3870" s="16"/>
      <c r="BV3870" s="16"/>
      <c r="BY3870" s="16"/>
      <c r="BZ3870" s="16"/>
      <c r="CA3870" s="16"/>
      <c r="CH3870" s="16"/>
      <c r="CI3870" s="16"/>
    </row>
    <row r="3871" spans="6:87" x14ac:dyDescent="0.25">
      <c r="F3871" s="16"/>
      <c r="G3871" s="16"/>
      <c r="U3871" s="16"/>
      <c r="V3871" s="16"/>
      <c r="W3871" s="16"/>
      <c r="Y3871" s="16"/>
      <c r="Z3871" s="16"/>
      <c r="AA3871" s="16"/>
      <c r="AB3871" s="17"/>
      <c r="AC3871" s="16"/>
      <c r="AE3871" s="16"/>
      <c r="AG3871" s="17"/>
      <c r="AH3871" s="16"/>
      <c r="AJ3871" s="16"/>
      <c r="AL3871" s="17"/>
      <c r="AM3871" s="16"/>
      <c r="AO3871" s="16"/>
      <c r="AQ3871" s="16"/>
      <c r="AS3871" s="16"/>
      <c r="AU3871" s="16"/>
      <c r="AW3871" s="16"/>
      <c r="AY3871" s="16"/>
      <c r="BA3871" s="16"/>
      <c r="BC3871" s="16"/>
      <c r="BE3871" s="16"/>
      <c r="BF3871" s="17"/>
      <c r="BG3871" s="16"/>
      <c r="BI3871" s="17"/>
      <c r="BJ3871" s="17"/>
      <c r="BK3871" s="17"/>
      <c r="BL3871" s="17"/>
      <c r="BN3871" s="16"/>
      <c r="BT3871" s="16"/>
      <c r="BU3871" s="16"/>
      <c r="BV3871" s="16"/>
      <c r="BY3871" s="16"/>
      <c r="BZ3871" s="16"/>
      <c r="CA3871" s="16"/>
      <c r="CH3871" s="16"/>
      <c r="CI3871" s="16"/>
    </row>
    <row r="3872" spans="6:87" x14ac:dyDescent="0.25">
      <c r="F3872" s="16"/>
      <c r="G3872" s="16"/>
      <c r="U3872" s="16"/>
      <c r="V3872" s="16"/>
      <c r="W3872" s="16"/>
      <c r="Y3872" s="16"/>
      <c r="Z3872" s="16"/>
      <c r="AA3872" s="16"/>
      <c r="AB3872" s="17"/>
      <c r="AC3872" s="16"/>
      <c r="AE3872" s="16"/>
      <c r="AG3872" s="17"/>
      <c r="AH3872" s="16"/>
      <c r="AJ3872" s="16"/>
      <c r="AL3872" s="17"/>
      <c r="AM3872" s="16"/>
      <c r="AO3872" s="16"/>
      <c r="AQ3872" s="16"/>
      <c r="AS3872" s="16"/>
      <c r="AU3872" s="16"/>
      <c r="AW3872" s="16"/>
      <c r="AY3872" s="16"/>
      <c r="BA3872" s="16"/>
      <c r="BC3872" s="16"/>
      <c r="BE3872" s="16"/>
      <c r="BF3872" s="17"/>
      <c r="BG3872" s="16"/>
      <c r="BI3872" s="17"/>
      <c r="BJ3872" s="17"/>
      <c r="BK3872" s="17"/>
      <c r="BL3872" s="17"/>
      <c r="BN3872" s="16"/>
      <c r="BT3872" s="16"/>
      <c r="BU3872" s="16"/>
      <c r="BV3872" s="16"/>
      <c r="BY3872" s="16"/>
      <c r="BZ3872" s="16"/>
      <c r="CA3872" s="16"/>
      <c r="CH3872" s="16"/>
      <c r="CI3872" s="16"/>
    </row>
    <row r="3873" spans="6:87" x14ac:dyDescent="0.25">
      <c r="F3873" s="16"/>
      <c r="G3873" s="16"/>
      <c r="U3873" s="16"/>
      <c r="V3873" s="16"/>
      <c r="W3873" s="16"/>
      <c r="Y3873" s="16"/>
      <c r="Z3873" s="16"/>
      <c r="AA3873" s="16"/>
      <c r="AB3873" s="17"/>
      <c r="AC3873" s="16"/>
      <c r="AE3873" s="16"/>
      <c r="AG3873" s="17"/>
      <c r="AH3873" s="16"/>
      <c r="AJ3873" s="16"/>
      <c r="AL3873" s="17"/>
      <c r="AM3873" s="16"/>
      <c r="AO3873" s="16"/>
      <c r="AQ3873" s="16"/>
      <c r="AS3873" s="16"/>
      <c r="AU3873" s="16"/>
      <c r="AW3873" s="16"/>
      <c r="AY3873" s="16"/>
      <c r="BA3873" s="16"/>
      <c r="BC3873" s="16"/>
      <c r="BE3873" s="16"/>
      <c r="BF3873" s="17"/>
      <c r="BG3873" s="16"/>
      <c r="BI3873" s="17"/>
      <c r="BJ3873" s="17"/>
      <c r="BK3873" s="17"/>
      <c r="BL3873" s="17"/>
      <c r="BN3873" s="16"/>
      <c r="BT3873" s="16"/>
      <c r="BU3873" s="16"/>
      <c r="BV3873" s="16"/>
      <c r="BY3873" s="16"/>
      <c r="BZ3873" s="16"/>
      <c r="CA3873" s="16"/>
      <c r="CH3873" s="16"/>
      <c r="CI3873" s="16"/>
    </row>
    <row r="3874" spans="6:87" x14ac:dyDescent="0.25">
      <c r="F3874" s="16"/>
      <c r="G3874" s="16"/>
      <c r="U3874" s="16"/>
      <c r="V3874" s="16"/>
      <c r="W3874" s="16"/>
      <c r="Y3874" s="16"/>
      <c r="Z3874" s="16"/>
      <c r="AA3874" s="16"/>
      <c r="AB3874" s="17"/>
      <c r="AC3874" s="16"/>
      <c r="AE3874" s="16"/>
      <c r="AG3874" s="17"/>
      <c r="AH3874" s="16"/>
      <c r="AJ3874" s="16"/>
      <c r="AL3874" s="17"/>
      <c r="AM3874" s="16"/>
      <c r="AO3874" s="16"/>
      <c r="AQ3874" s="16"/>
      <c r="AS3874" s="16"/>
      <c r="AU3874" s="16"/>
      <c r="AW3874" s="16"/>
      <c r="AY3874" s="16"/>
      <c r="BA3874" s="16"/>
      <c r="BC3874" s="16"/>
      <c r="BE3874" s="16"/>
      <c r="BF3874" s="17"/>
      <c r="BG3874" s="16"/>
      <c r="BI3874" s="17"/>
      <c r="BJ3874" s="17"/>
      <c r="BK3874" s="17"/>
      <c r="BL3874" s="17"/>
      <c r="BN3874" s="16"/>
      <c r="BT3874" s="16"/>
      <c r="BU3874" s="16"/>
      <c r="BV3874" s="16"/>
      <c r="BY3874" s="16"/>
      <c r="BZ3874" s="16"/>
      <c r="CA3874" s="16"/>
      <c r="CH3874" s="16"/>
      <c r="CI3874" s="16"/>
    </row>
    <row r="3875" spans="6:87" x14ac:dyDescent="0.25">
      <c r="F3875" s="16"/>
      <c r="G3875" s="16"/>
      <c r="U3875" s="16"/>
      <c r="V3875" s="16"/>
      <c r="W3875" s="16"/>
      <c r="Y3875" s="16"/>
      <c r="Z3875" s="16"/>
      <c r="AA3875" s="16"/>
      <c r="AB3875" s="17"/>
      <c r="AC3875" s="16"/>
      <c r="AE3875" s="16"/>
      <c r="AG3875" s="17"/>
      <c r="AH3875" s="16"/>
      <c r="AJ3875" s="16"/>
      <c r="AL3875" s="17"/>
      <c r="AM3875" s="16"/>
      <c r="AO3875" s="16"/>
      <c r="AQ3875" s="16"/>
      <c r="AS3875" s="16"/>
      <c r="AU3875" s="16"/>
      <c r="AW3875" s="16"/>
      <c r="AY3875" s="16"/>
      <c r="BA3875" s="16"/>
      <c r="BC3875" s="16"/>
      <c r="BE3875" s="16"/>
      <c r="BF3875" s="17"/>
      <c r="BG3875" s="16"/>
      <c r="BI3875" s="17"/>
      <c r="BJ3875" s="17"/>
      <c r="BK3875" s="17"/>
      <c r="BL3875" s="17"/>
      <c r="BN3875" s="16"/>
      <c r="BT3875" s="16"/>
      <c r="BU3875" s="16"/>
      <c r="BV3875" s="16"/>
      <c r="BY3875" s="16"/>
      <c r="BZ3875" s="16"/>
      <c r="CA3875" s="16"/>
      <c r="CH3875" s="16"/>
      <c r="CI3875" s="16"/>
    </row>
    <row r="3876" spans="6:87" x14ac:dyDescent="0.25">
      <c r="F3876" s="16"/>
      <c r="G3876" s="16"/>
      <c r="U3876" s="16"/>
      <c r="V3876" s="16"/>
      <c r="W3876" s="16"/>
      <c r="Y3876" s="16"/>
      <c r="Z3876" s="16"/>
      <c r="AA3876" s="16"/>
      <c r="AB3876" s="17"/>
      <c r="AC3876" s="16"/>
      <c r="AE3876" s="16"/>
      <c r="AG3876" s="17"/>
      <c r="AH3876" s="16"/>
      <c r="AJ3876" s="16"/>
      <c r="AL3876" s="17"/>
      <c r="AM3876" s="16"/>
      <c r="AO3876" s="16"/>
      <c r="AQ3876" s="16"/>
      <c r="AS3876" s="16"/>
      <c r="AU3876" s="16"/>
      <c r="AW3876" s="16"/>
      <c r="AY3876" s="16"/>
      <c r="BA3876" s="16"/>
      <c r="BC3876" s="16"/>
      <c r="BE3876" s="16"/>
      <c r="BF3876" s="17"/>
      <c r="BG3876" s="16"/>
      <c r="BI3876" s="17"/>
      <c r="BJ3876" s="17"/>
      <c r="BK3876" s="17"/>
      <c r="BL3876" s="17"/>
      <c r="BN3876" s="16"/>
      <c r="BT3876" s="16"/>
      <c r="BU3876" s="16"/>
      <c r="BV3876" s="16"/>
      <c r="BY3876" s="16"/>
      <c r="BZ3876" s="16"/>
      <c r="CA3876" s="16"/>
      <c r="CH3876" s="16"/>
      <c r="CI3876" s="16"/>
    </row>
    <row r="3877" spans="6:87" x14ac:dyDescent="0.25">
      <c r="F3877" s="16"/>
      <c r="G3877" s="16"/>
      <c r="U3877" s="16"/>
      <c r="V3877" s="16"/>
      <c r="W3877" s="16"/>
      <c r="Y3877" s="16"/>
      <c r="Z3877" s="16"/>
      <c r="AA3877" s="16"/>
      <c r="AB3877" s="17"/>
      <c r="AC3877" s="16"/>
      <c r="AE3877" s="16"/>
      <c r="AG3877" s="17"/>
      <c r="AH3877" s="16"/>
      <c r="AJ3877" s="16"/>
      <c r="AL3877" s="17"/>
      <c r="AM3877" s="16"/>
      <c r="AO3877" s="16"/>
      <c r="AQ3877" s="16"/>
      <c r="AS3877" s="16"/>
      <c r="AU3877" s="16"/>
      <c r="AW3877" s="16"/>
      <c r="AY3877" s="16"/>
      <c r="BA3877" s="16"/>
      <c r="BC3877" s="16"/>
      <c r="BE3877" s="16"/>
      <c r="BF3877" s="17"/>
      <c r="BG3877" s="16"/>
      <c r="BI3877" s="17"/>
      <c r="BJ3877" s="17"/>
      <c r="BK3877" s="17"/>
      <c r="BL3877" s="17"/>
      <c r="BN3877" s="16"/>
      <c r="BT3877" s="16"/>
      <c r="BU3877" s="16"/>
      <c r="BV3877" s="16"/>
      <c r="BY3877" s="16"/>
      <c r="BZ3877" s="16"/>
      <c r="CA3877" s="16"/>
      <c r="CH3877" s="16"/>
      <c r="CI3877" s="16"/>
    </row>
    <row r="3878" spans="6:87" x14ac:dyDescent="0.25">
      <c r="F3878" s="16"/>
      <c r="G3878" s="16"/>
      <c r="U3878" s="16"/>
      <c r="V3878" s="16"/>
      <c r="W3878" s="16"/>
      <c r="Y3878" s="16"/>
      <c r="Z3878" s="16"/>
      <c r="AA3878" s="16"/>
      <c r="AB3878" s="17"/>
      <c r="AC3878" s="16"/>
      <c r="AE3878" s="16"/>
      <c r="AG3878" s="17"/>
      <c r="AH3878" s="16"/>
      <c r="AJ3878" s="16"/>
      <c r="AL3878" s="17"/>
      <c r="AM3878" s="16"/>
      <c r="AO3878" s="16"/>
      <c r="AQ3878" s="16"/>
      <c r="AS3878" s="16"/>
      <c r="AU3878" s="16"/>
      <c r="AW3878" s="16"/>
      <c r="AY3878" s="16"/>
      <c r="BA3878" s="16"/>
      <c r="BC3878" s="16"/>
      <c r="BE3878" s="16"/>
      <c r="BF3878" s="17"/>
      <c r="BG3878" s="16"/>
      <c r="BI3878" s="17"/>
      <c r="BJ3878" s="17"/>
      <c r="BK3878" s="17"/>
      <c r="BL3878" s="17"/>
      <c r="BN3878" s="16"/>
      <c r="BT3878" s="16"/>
      <c r="BU3878" s="16"/>
      <c r="BV3878" s="16"/>
      <c r="BY3878" s="16"/>
      <c r="BZ3878" s="16"/>
      <c r="CA3878" s="16"/>
      <c r="CH3878" s="16"/>
      <c r="CI3878" s="16"/>
    </row>
    <row r="3879" spans="6:87" x14ac:dyDescent="0.25">
      <c r="F3879" s="16"/>
      <c r="G3879" s="16"/>
      <c r="U3879" s="16"/>
      <c r="V3879" s="16"/>
      <c r="W3879" s="16"/>
      <c r="Y3879" s="16"/>
      <c r="Z3879" s="16"/>
      <c r="AA3879" s="16"/>
      <c r="AB3879" s="17"/>
      <c r="AC3879" s="16"/>
      <c r="AE3879" s="16"/>
      <c r="AG3879" s="17"/>
      <c r="AH3879" s="16"/>
      <c r="AJ3879" s="16"/>
      <c r="AL3879" s="17"/>
      <c r="AM3879" s="16"/>
      <c r="AO3879" s="16"/>
      <c r="AQ3879" s="16"/>
      <c r="AS3879" s="16"/>
      <c r="AU3879" s="16"/>
      <c r="AW3879" s="16"/>
      <c r="AY3879" s="16"/>
      <c r="BA3879" s="16"/>
      <c r="BC3879" s="16"/>
      <c r="BE3879" s="16"/>
      <c r="BF3879" s="17"/>
      <c r="BG3879" s="16"/>
      <c r="BI3879" s="17"/>
      <c r="BJ3879" s="17"/>
      <c r="BK3879" s="17"/>
      <c r="BL3879" s="17"/>
      <c r="BN3879" s="16"/>
      <c r="BT3879" s="16"/>
      <c r="BU3879" s="16"/>
      <c r="BV3879" s="16"/>
      <c r="BY3879" s="16"/>
      <c r="BZ3879" s="16"/>
      <c r="CA3879" s="16"/>
      <c r="CH3879" s="16"/>
      <c r="CI3879" s="16"/>
    </row>
    <row r="3880" spans="6:87" x14ac:dyDescent="0.25">
      <c r="F3880" s="16"/>
      <c r="G3880" s="16"/>
      <c r="U3880" s="16"/>
      <c r="V3880" s="16"/>
      <c r="W3880" s="16"/>
      <c r="Y3880" s="16"/>
      <c r="Z3880" s="16"/>
      <c r="AA3880" s="16"/>
      <c r="AB3880" s="17"/>
      <c r="AC3880" s="16"/>
      <c r="AE3880" s="16"/>
      <c r="AG3880" s="17"/>
      <c r="AH3880" s="16"/>
      <c r="AJ3880" s="16"/>
      <c r="AL3880" s="17"/>
      <c r="AM3880" s="16"/>
      <c r="AO3880" s="16"/>
      <c r="AQ3880" s="16"/>
      <c r="AS3880" s="16"/>
      <c r="AU3880" s="16"/>
      <c r="AW3880" s="16"/>
      <c r="AY3880" s="16"/>
      <c r="BA3880" s="16"/>
      <c r="BC3880" s="16"/>
      <c r="BE3880" s="16"/>
      <c r="BF3880" s="17"/>
      <c r="BG3880" s="16"/>
      <c r="BI3880" s="17"/>
      <c r="BJ3880" s="17"/>
      <c r="BK3880" s="17"/>
      <c r="BL3880" s="17"/>
      <c r="BN3880" s="16"/>
      <c r="BT3880" s="16"/>
      <c r="BU3880" s="16"/>
      <c r="BV3880" s="16"/>
      <c r="BY3880" s="16"/>
      <c r="BZ3880" s="16"/>
      <c r="CA3880" s="16"/>
      <c r="CH3880" s="16"/>
      <c r="CI3880" s="16"/>
    </row>
    <row r="3881" spans="6:87" x14ac:dyDescent="0.25">
      <c r="F3881" s="16"/>
      <c r="G3881" s="16"/>
      <c r="U3881" s="16"/>
      <c r="V3881" s="16"/>
      <c r="W3881" s="16"/>
      <c r="Y3881" s="16"/>
      <c r="Z3881" s="16"/>
      <c r="AA3881" s="16"/>
      <c r="AB3881" s="17"/>
      <c r="AC3881" s="16"/>
      <c r="AE3881" s="16"/>
      <c r="AG3881" s="17"/>
      <c r="AH3881" s="16"/>
      <c r="AJ3881" s="16"/>
      <c r="AL3881" s="17"/>
      <c r="AM3881" s="16"/>
      <c r="AO3881" s="16"/>
      <c r="AQ3881" s="16"/>
      <c r="AS3881" s="16"/>
      <c r="AU3881" s="16"/>
      <c r="AW3881" s="16"/>
      <c r="AY3881" s="16"/>
      <c r="BA3881" s="16"/>
      <c r="BC3881" s="16"/>
      <c r="BE3881" s="16"/>
      <c r="BF3881" s="17"/>
      <c r="BG3881" s="16"/>
      <c r="BI3881" s="17"/>
      <c r="BJ3881" s="17"/>
      <c r="BK3881" s="17"/>
      <c r="BL3881" s="17"/>
      <c r="BN3881" s="16"/>
      <c r="BT3881" s="16"/>
      <c r="BU3881" s="16"/>
      <c r="BV3881" s="16"/>
      <c r="BY3881" s="16"/>
      <c r="BZ3881" s="16"/>
      <c r="CA3881" s="16"/>
      <c r="CH3881" s="16"/>
      <c r="CI3881" s="16"/>
    </row>
    <row r="3882" spans="6:87" x14ac:dyDescent="0.25">
      <c r="F3882" s="16"/>
      <c r="G3882" s="16"/>
      <c r="U3882" s="16"/>
      <c r="V3882" s="16"/>
      <c r="W3882" s="16"/>
      <c r="Y3882" s="16"/>
      <c r="Z3882" s="16"/>
      <c r="AA3882" s="16"/>
      <c r="AB3882" s="17"/>
      <c r="AC3882" s="16"/>
      <c r="AE3882" s="16"/>
      <c r="AG3882" s="17"/>
      <c r="AH3882" s="16"/>
      <c r="AJ3882" s="16"/>
      <c r="AL3882" s="17"/>
      <c r="AM3882" s="16"/>
      <c r="AO3882" s="16"/>
      <c r="AQ3882" s="16"/>
      <c r="AS3882" s="16"/>
      <c r="AU3882" s="16"/>
      <c r="AW3882" s="16"/>
      <c r="AY3882" s="16"/>
      <c r="BA3882" s="16"/>
      <c r="BC3882" s="16"/>
      <c r="BE3882" s="16"/>
      <c r="BF3882" s="17"/>
      <c r="BG3882" s="16"/>
      <c r="BI3882" s="17"/>
      <c r="BJ3882" s="17"/>
      <c r="BK3882" s="17"/>
      <c r="BL3882" s="17"/>
      <c r="BN3882" s="16"/>
      <c r="BT3882" s="16"/>
      <c r="BU3882" s="16"/>
      <c r="BV3882" s="16"/>
      <c r="BY3882" s="16"/>
      <c r="BZ3882" s="16"/>
      <c r="CA3882" s="16"/>
      <c r="CH3882" s="16"/>
      <c r="CI3882" s="16"/>
    </row>
    <row r="3883" spans="6:87" x14ac:dyDescent="0.25">
      <c r="F3883" s="16"/>
      <c r="G3883" s="16"/>
      <c r="U3883" s="16"/>
      <c r="V3883" s="16"/>
      <c r="W3883" s="16"/>
      <c r="Y3883" s="16"/>
      <c r="Z3883" s="16"/>
      <c r="AA3883" s="16"/>
      <c r="AB3883" s="17"/>
      <c r="AC3883" s="16"/>
      <c r="AE3883" s="16"/>
      <c r="AG3883" s="17"/>
      <c r="AH3883" s="16"/>
      <c r="AJ3883" s="16"/>
      <c r="AL3883" s="17"/>
      <c r="AM3883" s="16"/>
      <c r="AO3883" s="16"/>
      <c r="AQ3883" s="16"/>
      <c r="AS3883" s="16"/>
      <c r="AU3883" s="16"/>
      <c r="AW3883" s="16"/>
      <c r="AY3883" s="16"/>
      <c r="BA3883" s="16"/>
      <c r="BC3883" s="16"/>
      <c r="BE3883" s="16"/>
      <c r="BF3883" s="17"/>
      <c r="BG3883" s="16"/>
      <c r="BI3883" s="17"/>
      <c r="BJ3883" s="17"/>
      <c r="BK3883" s="17"/>
      <c r="BL3883" s="17"/>
      <c r="BN3883" s="16"/>
      <c r="BT3883" s="16"/>
      <c r="BU3883" s="16"/>
      <c r="BV3883" s="16"/>
      <c r="BY3883" s="16"/>
      <c r="BZ3883" s="16"/>
      <c r="CA3883" s="16"/>
      <c r="CH3883" s="16"/>
      <c r="CI3883" s="16"/>
    </row>
    <row r="3884" spans="6:87" x14ac:dyDescent="0.25">
      <c r="F3884" s="16"/>
      <c r="G3884" s="16"/>
      <c r="U3884" s="16"/>
      <c r="V3884" s="16"/>
      <c r="W3884" s="16"/>
      <c r="Y3884" s="16"/>
      <c r="Z3884" s="16"/>
      <c r="AA3884" s="16"/>
      <c r="AB3884" s="17"/>
      <c r="AC3884" s="16"/>
      <c r="AE3884" s="16"/>
      <c r="AG3884" s="17"/>
      <c r="AH3884" s="16"/>
      <c r="AJ3884" s="16"/>
      <c r="AL3884" s="17"/>
      <c r="AM3884" s="16"/>
      <c r="AO3884" s="16"/>
      <c r="AQ3884" s="16"/>
      <c r="AS3884" s="16"/>
      <c r="AU3884" s="16"/>
      <c r="AW3884" s="16"/>
      <c r="AY3884" s="16"/>
      <c r="BA3884" s="16"/>
      <c r="BC3884" s="16"/>
      <c r="BE3884" s="16"/>
      <c r="BF3884" s="17"/>
      <c r="BG3884" s="16"/>
      <c r="BI3884" s="17"/>
      <c r="BJ3884" s="17"/>
      <c r="BK3884" s="17"/>
      <c r="BL3884" s="17"/>
      <c r="BN3884" s="16"/>
      <c r="BT3884" s="16"/>
      <c r="BU3884" s="16"/>
      <c r="BV3884" s="16"/>
      <c r="BY3884" s="16"/>
      <c r="BZ3884" s="16"/>
      <c r="CA3884" s="16"/>
      <c r="CH3884" s="16"/>
      <c r="CI3884" s="16"/>
    </row>
    <row r="3885" spans="6:87" x14ac:dyDescent="0.25">
      <c r="F3885" s="16"/>
      <c r="G3885" s="16"/>
      <c r="U3885" s="16"/>
      <c r="V3885" s="16"/>
      <c r="W3885" s="16"/>
      <c r="Y3885" s="16"/>
      <c r="Z3885" s="16"/>
      <c r="AA3885" s="16"/>
      <c r="AB3885" s="17"/>
      <c r="AC3885" s="16"/>
      <c r="AE3885" s="16"/>
      <c r="AG3885" s="17"/>
      <c r="AH3885" s="16"/>
      <c r="AJ3885" s="16"/>
      <c r="AL3885" s="17"/>
      <c r="AM3885" s="16"/>
      <c r="AO3885" s="16"/>
      <c r="AQ3885" s="16"/>
      <c r="AS3885" s="16"/>
      <c r="AU3885" s="16"/>
      <c r="AW3885" s="16"/>
      <c r="AY3885" s="16"/>
      <c r="BA3885" s="16"/>
      <c r="BC3885" s="16"/>
      <c r="BE3885" s="16"/>
      <c r="BF3885" s="17"/>
      <c r="BG3885" s="16"/>
      <c r="BI3885" s="17"/>
      <c r="BJ3885" s="17"/>
      <c r="BK3885" s="17"/>
      <c r="BL3885" s="17"/>
      <c r="BN3885" s="16"/>
      <c r="BT3885" s="16"/>
      <c r="BU3885" s="16"/>
      <c r="BV3885" s="16"/>
      <c r="BY3885" s="16"/>
      <c r="BZ3885" s="16"/>
      <c r="CA3885" s="16"/>
      <c r="CH3885" s="16"/>
      <c r="CI3885" s="16"/>
    </row>
    <row r="3886" spans="6:87" x14ac:dyDescent="0.25">
      <c r="F3886" s="16"/>
      <c r="G3886" s="16"/>
      <c r="U3886" s="16"/>
      <c r="V3886" s="16"/>
      <c r="W3886" s="16"/>
      <c r="Y3886" s="16"/>
      <c r="Z3886" s="16"/>
      <c r="AA3886" s="16"/>
      <c r="AB3886" s="17"/>
      <c r="AC3886" s="16"/>
      <c r="AE3886" s="16"/>
      <c r="AG3886" s="17"/>
      <c r="AH3886" s="16"/>
      <c r="AJ3886" s="16"/>
      <c r="AL3886" s="17"/>
      <c r="AM3886" s="16"/>
      <c r="AO3886" s="16"/>
      <c r="AQ3886" s="16"/>
      <c r="AS3886" s="16"/>
      <c r="AU3886" s="16"/>
      <c r="AW3886" s="16"/>
      <c r="AY3886" s="16"/>
      <c r="BA3886" s="16"/>
      <c r="BC3886" s="16"/>
      <c r="BE3886" s="16"/>
      <c r="BF3886" s="17"/>
      <c r="BG3886" s="16"/>
      <c r="BI3886" s="17"/>
      <c r="BJ3886" s="17"/>
      <c r="BK3886" s="17"/>
      <c r="BL3886" s="17"/>
      <c r="BN3886" s="16"/>
      <c r="BT3886" s="16"/>
      <c r="BU3886" s="16"/>
      <c r="BV3886" s="16"/>
      <c r="BY3886" s="16"/>
      <c r="BZ3886" s="16"/>
      <c r="CA3886" s="16"/>
      <c r="CH3886" s="16"/>
      <c r="CI3886" s="16"/>
    </row>
    <row r="3887" spans="6:87" x14ac:dyDescent="0.25">
      <c r="F3887" s="16"/>
      <c r="G3887" s="16"/>
      <c r="U3887" s="16"/>
      <c r="V3887" s="16"/>
      <c r="W3887" s="16"/>
      <c r="Y3887" s="16"/>
      <c r="Z3887" s="16"/>
      <c r="AA3887" s="16"/>
      <c r="AB3887" s="17"/>
      <c r="AC3887" s="16"/>
      <c r="AE3887" s="16"/>
      <c r="AG3887" s="17"/>
      <c r="AH3887" s="16"/>
      <c r="AJ3887" s="16"/>
      <c r="AL3887" s="17"/>
      <c r="AM3887" s="16"/>
      <c r="AO3887" s="16"/>
      <c r="AQ3887" s="16"/>
      <c r="AS3887" s="16"/>
      <c r="AU3887" s="16"/>
      <c r="AW3887" s="16"/>
      <c r="AY3887" s="16"/>
      <c r="BA3887" s="16"/>
      <c r="BC3887" s="16"/>
      <c r="BE3887" s="16"/>
      <c r="BF3887" s="17"/>
      <c r="BG3887" s="16"/>
      <c r="BI3887" s="17"/>
      <c r="BJ3887" s="17"/>
      <c r="BK3887" s="17"/>
      <c r="BL3887" s="17"/>
      <c r="BN3887" s="16"/>
      <c r="BT3887" s="16"/>
      <c r="BU3887" s="16"/>
      <c r="BV3887" s="16"/>
      <c r="BY3887" s="16"/>
      <c r="BZ3887" s="16"/>
      <c r="CA3887" s="16"/>
      <c r="CH3887" s="16"/>
      <c r="CI3887" s="16"/>
    </row>
    <row r="3888" spans="6:87" x14ac:dyDescent="0.25">
      <c r="F3888" s="16"/>
      <c r="G3888" s="16"/>
      <c r="U3888" s="16"/>
      <c r="V3888" s="16"/>
      <c r="W3888" s="16"/>
      <c r="Y3888" s="16"/>
      <c r="Z3888" s="16"/>
      <c r="AA3888" s="16"/>
      <c r="AB3888" s="17"/>
      <c r="AC3888" s="16"/>
      <c r="AE3888" s="16"/>
      <c r="AG3888" s="17"/>
      <c r="AH3888" s="16"/>
      <c r="AJ3888" s="16"/>
      <c r="AL3888" s="17"/>
      <c r="AM3888" s="16"/>
      <c r="AO3888" s="16"/>
      <c r="AQ3888" s="16"/>
      <c r="AS3888" s="16"/>
      <c r="AU3888" s="16"/>
      <c r="AW3888" s="16"/>
      <c r="AY3888" s="16"/>
      <c r="BA3888" s="16"/>
      <c r="BC3888" s="16"/>
      <c r="BE3888" s="16"/>
      <c r="BF3888" s="17"/>
      <c r="BG3888" s="16"/>
      <c r="BI3888" s="17"/>
      <c r="BJ3888" s="17"/>
      <c r="BK3888" s="17"/>
      <c r="BL3888" s="17"/>
      <c r="BN3888" s="16"/>
      <c r="BT3888" s="16"/>
      <c r="BU3888" s="16"/>
      <c r="BV3888" s="16"/>
      <c r="BY3888" s="16"/>
      <c r="BZ3888" s="16"/>
      <c r="CA3888" s="16"/>
      <c r="CH3888" s="16"/>
      <c r="CI3888" s="16"/>
    </row>
    <row r="3889" spans="6:87" x14ac:dyDescent="0.25">
      <c r="F3889" s="16"/>
      <c r="G3889" s="16"/>
      <c r="U3889" s="16"/>
      <c r="V3889" s="16"/>
      <c r="W3889" s="16"/>
      <c r="Y3889" s="16"/>
      <c r="Z3889" s="16"/>
      <c r="AA3889" s="16"/>
      <c r="AB3889" s="17"/>
      <c r="AC3889" s="16"/>
      <c r="AE3889" s="16"/>
      <c r="AG3889" s="17"/>
      <c r="AH3889" s="16"/>
      <c r="AJ3889" s="16"/>
      <c r="AL3889" s="17"/>
      <c r="AM3889" s="16"/>
      <c r="AO3889" s="16"/>
      <c r="AQ3889" s="16"/>
      <c r="AS3889" s="16"/>
      <c r="AU3889" s="16"/>
      <c r="AW3889" s="16"/>
      <c r="AY3889" s="16"/>
      <c r="BA3889" s="16"/>
      <c r="BC3889" s="16"/>
      <c r="BE3889" s="16"/>
      <c r="BF3889" s="17"/>
      <c r="BG3889" s="16"/>
      <c r="BI3889" s="17"/>
      <c r="BJ3889" s="17"/>
      <c r="BK3889" s="17"/>
      <c r="BL3889" s="17"/>
      <c r="BN3889" s="16"/>
      <c r="BT3889" s="16"/>
      <c r="BU3889" s="16"/>
      <c r="BV3889" s="16"/>
      <c r="BY3889" s="16"/>
      <c r="BZ3889" s="16"/>
      <c r="CA3889" s="16"/>
      <c r="CH3889" s="16"/>
      <c r="CI3889" s="16"/>
    </row>
    <row r="3890" spans="6:87" x14ac:dyDescent="0.25">
      <c r="F3890" s="16"/>
      <c r="G3890" s="16"/>
      <c r="U3890" s="16"/>
      <c r="V3890" s="16"/>
      <c r="W3890" s="16"/>
      <c r="Y3890" s="16"/>
      <c r="Z3890" s="16"/>
      <c r="AA3890" s="16"/>
      <c r="AB3890" s="17"/>
      <c r="AC3890" s="16"/>
      <c r="AE3890" s="16"/>
      <c r="AG3890" s="17"/>
      <c r="AH3890" s="16"/>
      <c r="AJ3890" s="16"/>
      <c r="AL3890" s="17"/>
      <c r="AM3890" s="16"/>
      <c r="AO3890" s="16"/>
      <c r="AQ3890" s="16"/>
      <c r="AS3890" s="16"/>
      <c r="AU3890" s="16"/>
      <c r="AW3890" s="16"/>
      <c r="AY3890" s="16"/>
      <c r="BA3890" s="16"/>
      <c r="BC3890" s="16"/>
      <c r="BE3890" s="16"/>
      <c r="BF3890" s="17"/>
      <c r="BG3890" s="16"/>
      <c r="BI3890" s="17"/>
      <c r="BJ3890" s="17"/>
      <c r="BK3890" s="17"/>
      <c r="BL3890" s="17"/>
      <c r="BN3890" s="16"/>
      <c r="BT3890" s="16"/>
      <c r="BU3890" s="16"/>
      <c r="BV3890" s="16"/>
      <c r="BY3890" s="16"/>
      <c r="BZ3890" s="16"/>
      <c r="CA3890" s="16"/>
      <c r="CH3890" s="16"/>
      <c r="CI3890" s="16"/>
    </row>
    <row r="3891" spans="6:87" x14ac:dyDescent="0.25">
      <c r="F3891" s="16"/>
      <c r="G3891" s="16"/>
      <c r="U3891" s="16"/>
      <c r="V3891" s="16"/>
      <c r="W3891" s="16"/>
      <c r="Y3891" s="16"/>
      <c r="Z3891" s="16"/>
      <c r="AA3891" s="16"/>
      <c r="AB3891" s="17"/>
      <c r="AC3891" s="16"/>
      <c r="AE3891" s="16"/>
      <c r="AG3891" s="17"/>
      <c r="AH3891" s="16"/>
      <c r="AJ3891" s="16"/>
      <c r="AL3891" s="17"/>
      <c r="AM3891" s="16"/>
      <c r="AO3891" s="16"/>
      <c r="AQ3891" s="16"/>
      <c r="AS3891" s="16"/>
      <c r="AU3891" s="16"/>
      <c r="AW3891" s="16"/>
      <c r="AY3891" s="16"/>
      <c r="BA3891" s="16"/>
      <c r="BC3891" s="16"/>
      <c r="BE3891" s="16"/>
      <c r="BF3891" s="17"/>
      <c r="BG3891" s="16"/>
      <c r="BI3891" s="17"/>
      <c r="BJ3891" s="17"/>
      <c r="BK3891" s="17"/>
      <c r="BL3891" s="17"/>
      <c r="BN3891" s="16"/>
      <c r="BT3891" s="16"/>
      <c r="BU3891" s="16"/>
      <c r="BV3891" s="16"/>
      <c r="BY3891" s="16"/>
      <c r="BZ3891" s="16"/>
      <c r="CA3891" s="16"/>
      <c r="CH3891" s="16"/>
      <c r="CI3891" s="16"/>
    </row>
    <row r="3892" spans="6:87" x14ac:dyDescent="0.25">
      <c r="F3892" s="16"/>
      <c r="G3892" s="16"/>
      <c r="U3892" s="16"/>
      <c r="V3892" s="16"/>
      <c r="W3892" s="16"/>
      <c r="Y3892" s="16"/>
      <c r="Z3892" s="16"/>
      <c r="AA3892" s="16"/>
      <c r="AB3892" s="17"/>
      <c r="AC3892" s="16"/>
      <c r="AE3892" s="16"/>
      <c r="AG3892" s="17"/>
      <c r="AH3892" s="16"/>
      <c r="AJ3892" s="16"/>
      <c r="AL3892" s="17"/>
      <c r="AM3892" s="16"/>
      <c r="AO3892" s="16"/>
      <c r="AQ3892" s="16"/>
      <c r="AS3892" s="16"/>
      <c r="AU3892" s="16"/>
      <c r="AW3892" s="16"/>
      <c r="AY3892" s="16"/>
      <c r="BA3892" s="16"/>
      <c r="BC3892" s="16"/>
      <c r="BE3892" s="16"/>
      <c r="BF3892" s="17"/>
      <c r="BG3892" s="16"/>
      <c r="BI3892" s="17"/>
      <c r="BJ3892" s="17"/>
      <c r="BK3892" s="17"/>
      <c r="BL3892" s="17"/>
      <c r="BN3892" s="16"/>
      <c r="BT3892" s="16"/>
      <c r="BU3892" s="16"/>
      <c r="BV3892" s="16"/>
      <c r="BY3892" s="16"/>
      <c r="BZ3892" s="16"/>
      <c r="CA3892" s="16"/>
      <c r="CH3892" s="16"/>
      <c r="CI3892" s="16"/>
    </row>
    <row r="3893" spans="6:87" x14ac:dyDescent="0.25">
      <c r="F3893" s="16"/>
      <c r="G3893" s="16"/>
      <c r="U3893" s="16"/>
      <c r="V3893" s="16"/>
      <c r="W3893" s="16"/>
      <c r="Y3893" s="16"/>
      <c r="Z3893" s="16"/>
      <c r="AA3893" s="16"/>
      <c r="AB3893" s="17"/>
      <c r="AC3893" s="16"/>
      <c r="AE3893" s="16"/>
      <c r="AG3893" s="17"/>
      <c r="AH3893" s="16"/>
      <c r="AJ3893" s="16"/>
      <c r="AL3893" s="17"/>
      <c r="AM3893" s="16"/>
      <c r="AO3893" s="16"/>
      <c r="AQ3893" s="16"/>
      <c r="AS3893" s="16"/>
      <c r="AU3893" s="16"/>
      <c r="AW3893" s="16"/>
      <c r="AY3893" s="16"/>
      <c r="BA3893" s="16"/>
      <c r="BC3893" s="16"/>
      <c r="BE3893" s="16"/>
      <c r="BF3893" s="17"/>
      <c r="BG3893" s="16"/>
      <c r="BI3893" s="17"/>
      <c r="BJ3893" s="17"/>
      <c r="BK3893" s="17"/>
      <c r="BL3893" s="17"/>
      <c r="BN3893" s="16"/>
      <c r="BT3893" s="16"/>
      <c r="BU3893" s="16"/>
      <c r="BV3893" s="16"/>
      <c r="BY3893" s="16"/>
      <c r="BZ3893" s="16"/>
      <c r="CA3893" s="16"/>
      <c r="CH3893" s="16"/>
      <c r="CI3893" s="16"/>
    </row>
    <row r="3894" spans="6:87" x14ac:dyDescent="0.25">
      <c r="F3894" s="16"/>
      <c r="G3894" s="16"/>
      <c r="U3894" s="16"/>
      <c r="V3894" s="16"/>
      <c r="W3894" s="16"/>
      <c r="Y3894" s="16"/>
      <c r="Z3894" s="16"/>
      <c r="AA3894" s="16"/>
      <c r="AB3894" s="17"/>
      <c r="AC3894" s="16"/>
      <c r="AE3894" s="16"/>
      <c r="AG3894" s="17"/>
      <c r="AH3894" s="16"/>
      <c r="AJ3894" s="16"/>
      <c r="AL3894" s="17"/>
      <c r="AM3894" s="16"/>
      <c r="AO3894" s="16"/>
      <c r="AQ3894" s="16"/>
      <c r="AS3894" s="16"/>
      <c r="AU3894" s="16"/>
      <c r="AW3894" s="16"/>
      <c r="AY3894" s="16"/>
      <c r="BA3894" s="16"/>
      <c r="BC3894" s="16"/>
      <c r="BE3894" s="16"/>
      <c r="BF3894" s="17"/>
      <c r="BG3894" s="16"/>
      <c r="BI3894" s="17"/>
      <c r="BJ3894" s="17"/>
      <c r="BK3894" s="17"/>
      <c r="BL3894" s="17"/>
      <c r="BN3894" s="16"/>
      <c r="BT3894" s="16"/>
      <c r="BU3894" s="16"/>
      <c r="BV3894" s="16"/>
      <c r="BY3894" s="16"/>
      <c r="BZ3894" s="16"/>
      <c r="CA3894" s="16"/>
      <c r="CH3894" s="16"/>
      <c r="CI3894" s="16"/>
    </row>
    <row r="3895" spans="6:87" x14ac:dyDescent="0.25">
      <c r="F3895" s="16"/>
      <c r="G3895" s="16"/>
      <c r="U3895" s="16"/>
      <c r="V3895" s="16"/>
      <c r="W3895" s="16"/>
      <c r="Y3895" s="16"/>
      <c r="Z3895" s="16"/>
      <c r="AA3895" s="16"/>
      <c r="AB3895" s="17"/>
      <c r="AC3895" s="16"/>
      <c r="AE3895" s="16"/>
      <c r="AG3895" s="17"/>
      <c r="AH3895" s="16"/>
      <c r="AJ3895" s="16"/>
      <c r="AL3895" s="17"/>
      <c r="AM3895" s="16"/>
      <c r="AO3895" s="16"/>
      <c r="AQ3895" s="16"/>
      <c r="AS3895" s="16"/>
      <c r="AU3895" s="16"/>
      <c r="AW3895" s="16"/>
      <c r="AY3895" s="16"/>
      <c r="BA3895" s="16"/>
      <c r="BC3895" s="16"/>
      <c r="BE3895" s="16"/>
      <c r="BF3895" s="17"/>
      <c r="BG3895" s="16"/>
      <c r="BI3895" s="17"/>
      <c r="BJ3895" s="17"/>
      <c r="BK3895" s="17"/>
      <c r="BL3895" s="17"/>
      <c r="BN3895" s="16"/>
      <c r="BT3895" s="16"/>
      <c r="BU3895" s="16"/>
      <c r="BV3895" s="16"/>
      <c r="BY3895" s="16"/>
      <c r="BZ3895" s="16"/>
      <c r="CA3895" s="16"/>
      <c r="CH3895" s="16"/>
      <c r="CI3895" s="16"/>
    </row>
    <row r="3896" spans="6:87" x14ac:dyDescent="0.25">
      <c r="F3896" s="16"/>
      <c r="G3896" s="16"/>
      <c r="U3896" s="16"/>
      <c r="V3896" s="16"/>
      <c r="W3896" s="16"/>
      <c r="Y3896" s="16"/>
      <c r="Z3896" s="16"/>
      <c r="AA3896" s="16"/>
      <c r="AB3896" s="17"/>
      <c r="AC3896" s="16"/>
      <c r="AE3896" s="16"/>
      <c r="AG3896" s="17"/>
      <c r="AH3896" s="16"/>
      <c r="AJ3896" s="16"/>
      <c r="AL3896" s="17"/>
      <c r="AM3896" s="16"/>
      <c r="AO3896" s="16"/>
      <c r="AQ3896" s="16"/>
      <c r="AS3896" s="16"/>
      <c r="AU3896" s="16"/>
      <c r="AW3896" s="16"/>
      <c r="AY3896" s="16"/>
      <c r="BA3896" s="16"/>
      <c r="BC3896" s="16"/>
      <c r="BE3896" s="16"/>
      <c r="BF3896" s="17"/>
      <c r="BG3896" s="16"/>
      <c r="BI3896" s="17"/>
      <c r="BJ3896" s="17"/>
      <c r="BK3896" s="17"/>
      <c r="BL3896" s="17"/>
      <c r="BN3896" s="16"/>
      <c r="BT3896" s="16"/>
      <c r="BU3896" s="16"/>
      <c r="BV3896" s="16"/>
      <c r="BY3896" s="16"/>
      <c r="BZ3896" s="16"/>
      <c r="CA3896" s="16"/>
      <c r="CH3896" s="16"/>
      <c r="CI3896" s="16"/>
    </row>
    <row r="3897" spans="6:87" x14ac:dyDescent="0.25">
      <c r="F3897" s="16"/>
      <c r="G3897" s="16"/>
      <c r="U3897" s="16"/>
      <c r="V3897" s="16"/>
      <c r="W3897" s="16"/>
      <c r="Y3897" s="16"/>
      <c r="Z3897" s="16"/>
      <c r="AA3897" s="16"/>
      <c r="AB3897" s="17"/>
      <c r="AC3897" s="16"/>
      <c r="AE3897" s="16"/>
      <c r="AG3897" s="17"/>
      <c r="AH3897" s="16"/>
      <c r="AJ3897" s="16"/>
      <c r="AL3897" s="17"/>
      <c r="AM3897" s="16"/>
      <c r="AO3897" s="16"/>
      <c r="AQ3897" s="16"/>
      <c r="AS3897" s="16"/>
      <c r="AU3897" s="16"/>
      <c r="AW3897" s="16"/>
      <c r="AY3897" s="16"/>
      <c r="BA3897" s="16"/>
      <c r="BC3897" s="16"/>
      <c r="BE3897" s="16"/>
      <c r="BF3897" s="17"/>
      <c r="BG3897" s="16"/>
      <c r="BI3897" s="17"/>
      <c r="BJ3897" s="17"/>
      <c r="BK3897" s="17"/>
      <c r="BL3897" s="17"/>
      <c r="BN3897" s="16"/>
      <c r="BT3897" s="16"/>
      <c r="BU3897" s="16"/>
      <c r="BV3897" s="16"/>
      <c r="BY3897" s="16"/>
      <c r="BZ3897" s="16"/>
      <c r="CA3897" s="16"/>
      <c r="CH3897" s="16"/>
      <c r="CI3897" s="16"/>
    </row>
    <row r="3898" spans="6:87" x14ac:dyDescent="0.25">
      <c r="F3898" s="16"/>
      <c r="G3898" s="16"/>
      <c r="U3898" s="16"/>
      <c r="V3898" s="16"/>
      <c r="W3898" s="16"/>
      <c r="Y3898" s="16"/>
      <c r="Z3898" s="16"/>
      <c r="AA3898" s="16"/>
      <c r="AB3898" s="17"/>
      <c r="AC3898" s="16"/>
      <c r="AE3898" s="16"/>
      <c r="AG3898" s="17"/>
      <c r="AH3898" s="16"/>
      <c r="AJ3898" s="16"/>
      <c r="AL3898" s="17"/>
      <c r="AM3898" s="16"/>
      <c r="AO3898" s="16"/>
      <c r="AQ3898" s="16"/>
      <c r="AS3898" s="16"/>
      <c r="AU3898" s="16"/>
      <c r="AW3898" s="16"/>
      <c r="AY3898" s="16"/>
      <c r="BA3898" s="16"/>
      <c r="BC3898" s="16"/>
      <c r="BE3898" s="16"/>
      <c r="BF3898" s="17"/>
      <c r="BG3898" s="16"/>
      <c r="BI3898" s="17"/>
      <c r="BJ3898" s="17"/>
      <c r="BK3898" s="17"/>
      <c r="BL3898" s="17"/>
      <c r="BN3898" s="16"/>
      <c r="BT3898" s="16"/>
      <c r="BU3898" s="16"/>
      <c r="BV3898" s="16"/>
      <c r="BY3898" s="16"/>
      <c r="BZ3898" s="16"/>
      <c r="CA3898" s="16"/>
      <c r="CH3898" s="16"/>
      <c r="CI3898" s="16"/>
    </row>
    <row r="3899" spans="6:87" x14ac:dyDescent="0.25">
      <c r="F3899" s="16"/>
      <c r="G3899" s="16"/>
      <c r="U3899" s="16"/>
      <c r="V3899" s="16"/>
      <c r="W3899" s="16"/>
      <c r="Y3899" s="16"/>
      <c r="Z3899" s="16"/>
      <c r="AA3899" s="16"/>
      <c r="AB3899" s="17"/>
      <c r="AC3899" s="16"/>
      <c r="AE3899" s="16"/>
      <c r="AG3899" s="17"/>
      <c r="AH3899" s="16"/>
      <c r="AJ3899" s="16"/>
      <c r="AL3899" s="17"/>
      <c r="AM3899" s="16"/>
      <c r="AO3899" s="16"/>
      <c r="AQ3899" s="16"/>
      <c r="AS3899" s="16"/>
      <c r="AU3899" s="16"/>
      <c r="AW3899" s="16"/>
      <c r="AY3899" s="16"/>
      <c r="BA3899" s="16"/>
      <c r="BC3899" s="16"/>
      <c r="BE3899" s="16"/>
      <c r="BF3899" s="17"/>
      <c r="BG3899" s="16"/>
      <c r="BI3899" s="17"/>
      <c r="BJ3899" s="17"/>
      <c r="BK3899" s="17"/>
      <c r="BL3899" s="17"/>
      <c r="BN3899" s="16"/>
      <c r="BT3899" s="16"/>
      <c r="BU3899" s="16"/>
      <c r="BV3899" s="16"/>
      <c r="BY3899" s="16"/>
      <c r="BZ3899" s="16"/>
      <c r="CA3899" s="16"/>
      <c r="CH3899" s="16"/>
      <c r="CI3899" s="16"/>
    </row>
    <row r="3900" spans="6:87" x14ac:dyDescent="0.25">
      <c r="F3900" s="16"/>
      <c r="G3900" s="16"/>
      <c r="U3900" s="16"/>
      <c r="V3900" s="16"/>
      <c r="W3900" s="16"/>
      <c r="Y3900" s="16"/>
      <c r="Z3900" s="16"/>
      <c r="AA3900" s="16"/>
      <c r="AB3900" s="17"/>
      <c r="AC3900" s="16"/>
      <c r="AE3900" s="16"/>
      <c r="AG3900" s="17"/>
      <c r="AH3900" s="16"/>
      <c r="AJ3900" s="16"/>
      <c r="AL3900" s="17"/>
      <c r="AM3900" s="16"/>
      <c r="AO3900" s="16"/>
      <c r="AQ3900" s="16"/>
      <c r="AS3900" s="16"/>
      <c r="AU3900" s="16"/>
      <c r="AW3900" s="16"/>
      <c r="AY3900" s="16"/>
      <c r="BA3900" s="16"/>
      <c r="BC3900" s="16"/>
      <c r="BE3900" s="16"/>
      <c r="BF3900" s="17"/>
      <c r="BG3900" s="16"/>
      <c r="BI3900" s="17"/>
      <c r="BJ3900" s="17"/>
      <c r="BK3900" s="17"/>
      <c r="BL3900" s="17"/>
      <c r="BN3900" s="16"/>
      <c r="BT3900" s="16"/>
      <c r="BU3900" s="16"/>
      <c r="BV3900" s="16"/>
      <c r="BY3900" s="16"/>
      <c r="BZ3900" s="16"/>
      <c r="CA3900" s="16"/>
      <c r="CH3900" s="16"/>
      <c r="CI3900" s="16"/>
    </row>
    <row r="3901" spans="6:87" x14ac:dyDescent="0.25">
      <c r="F3901" s="16"/>
      <c r="G3901" s="16"/>
      <c r="U3901" s="16"/>
      <c r="V3901" s="16"/>
      <c r="W3901" s="16"/>
      <c r="Y3901" s="16"/>
      <c r="Z3901" s="16"/>
      <c r="AA3901" s="16"/>
      <c r="AB3901" s="17"/>
      <c r="AC3901" s="16"/>
      <c r="AE3901" s="16"/>
      <c r="AG3901" s="17"/>
      <c r="AH3901" s="16"/>
      <c r="AJ3901" s="16"/>
      <c r="AL3901" s="17"/>
      <c r="AM3901" s="16"/>
      <c r="AO3901" s="16"/>
      <c r="AQ3901" s="16"/>
      <c r="AS3901" s="16"/>
      <c r="AU3901" s="16"/>
      <c r="AW3901" s="16"/>
      <c r="AY3901" s="16"/>
      <c r="BA3901" s="16"/>
      <c r="BC3901" s="16"/>
      <c r="BE3901" s="16"/>
      <c r="BF3901" s="17"/>
      <c r="BG3901" s="16"/>
      <c r="BI3901" s="17"/>
      <c r="BJ3901" s="17"/>
      <c r="BK3901" s="17"/>
      <c r="BL3901" s="17"/>
      <c r="BN3901" s="16"/>
      <c r="BT3901" s="16"/>
      <c r="BU3901" s="16"/>
      <c r="BV3901" s="16"/>
      <c r="BY3901" s="16"/>
      <c r="BZ3901" s="16"/>
      <c r="CA3901" s="16"/>
      <c r="CH3901" s="16"/>
      <c r="CI3901" s="16"/>
    </row>
    <row r="3902" spans="6:87" x14ac:dyDescent="0.25">
      <c r="F3902" s="16"/>
      <c r="G3902" s="16"/>
      <c r="U3902" s="16"/>
      <c r="V3902" s="16"/>
      <c r="W3902" s="16"/>
      <c r="Y3902" s="16"/>
      <c r="Z3902" s="16"/>
      <c r="AA3902" s="16"/>
      <c r="AB3902" s="17"/>
      <c r="AC3902" s="16"/>
      <c r="AE3902" s="16"/>
      <c r="AG3902" s="17"/>
      <c r="AH3902" s="16"/>
      <c r="AJ3902" s="16"/>
      <c r="AL3902" s="17"/>
      <c r="AM3902" s="16"/>
      <c r="AO3902" s="16"/>
      <c r="AQ3902" s="16"/>
      <c r="AS3902" s="16"/>
      <c r="AU3902" s="16"/>
      <c r="AW3902" s="16"/>
      <c r="AY3902" s="16"/>
      <c r="BA3902" s="16"/>
      <c r="BC3902" s="16"/>
      <c r="BE3902" s="16"/>
      <c r="BF3902" s="17"/>
      <c r="BG3902" s="16"/>
      <c r="BI3902" s="17"/>
      <c r="BJ3902" s="17"/>
      <c r="BK3902" s="17"/>
      <c r="BL3902" s="17"/>
      <c r="BN3902" s="16"/>
      <c r="BT3902" s="16"/>
      <c r="BU3902" s="16"/>
      <c r="BV3902" s="16"/>
      <c r="BY3902" s="16"/>
      <c r="BZ3902" s="16"/>
      <c r="CA3902" s="16"/>
      <c r="CH3902" s="16"/>
      <c r="CI3902" s="16"/>
    </row>
    <row r="3903" spans="6:87" x14ac:dyDescent="0.25">
      <c r="F3903" s="16"/>
      <c r="G3903" s="16"/>
      <c r="U3903" s="16"/>
      <c r="V3903" s="16"/>
      <c r="W3903" s="16"/>
      <c r="Y3903" s="16"/>
      <c r="Z3903" s="16"/>
      <c r="AA3903" s="16"/>
      <c r="AB3903" s="17"/>
      <c r="AC3903" s="16"/>
      <c r="AE3903" s="16"/>
      <c r="AG3903" s="17"/>
      <c r="AH3903" s="16"/>
      <c r="AJ3903" s="16"/>
      <c r="AL3903" s="17"/>
      <c r="AM3903" s="16"/>
      <c r="AO3903" s="16"/>
      <c r="AQ3903" s="16"/>
      <c r="AS3903" s="16"/>
      <c r="AU3903" s="16"/>
      <c r="AW3903" s="16"/>
      <c r="AY3903" s="16"/>
      <c r="BA3903" s="16"/>
      <c r="BC3903" s="16"/>
      <c r="BE3903" s="16"/>
      <c r="BF3903" s="17"/>
      <c r="BG3903" s="16"/>
      <c r="BI3903" s="17"/>
      <c r="BJ3903" s="17"/>
      <c r="BK3903" s="17"/>
      <c r="BL3903" s="17"/>
      <c r="BN3903" s="16"/>
      <c r="BT3903" s="16"/>
      <c r="BU3903" s="16"/>
      <c r="BV3903" s="16"/>
      <c r="BY3903" s="16"/>
      <c r="BZ3903" s="16"/>
      <c r="CA3903" s="16"/>
      <c r="CH3903" s="16"/>
      <c r="CI3903" s="16"/>
    </row>
    <row r="3904" spans="6:87" x14ac:dyDescent="0.25">
      <c r="F3904" s="16"/>
      <c r="G3904" s="16"/>
      <c r="U3904" s="16"/>
      <c r="V3904" s="16"/>
      <c r="W3904" s="16"/>
      <c r="Y3904" s="16"/>
      <c r="Z3904" s="16"/>
      <c r="AA3904" s="16"/>
      <c r="AB3904" s="17"/>
      <c r="AC3904" s="16"/>
      <c r="AE3904" s="16"/>
      <c r="AG3904" s="17"/>
      <c r="AH3904" s="16"/>
      <c r="AJ3904" s="16"/>
      <c r="AL3904" s="17"/>
      <c r="AM3904" s="16"/>
      <c r="AO3904" s="16"/>
      <c r="AQ3904" s="16"/>
      <c r="AS3904" s="16"/>
      <c r="AU3904" s="16"/>
      <c r="AW3904" s="16"/>
      <c r="AY3904" s="16"/>
      <c r="BA3904" s="16"/>
      <c r="BC3904" s="16"/>
      <c r="BE3904" s="16"/>
      <c r="BF3904" s="17"/>
      <c r="BG3904" s="16"/>
      <c r="BI3904" s="17"/>
      <c r="BJ3904" s="17"/>
      <c r="BK3904" s="17"/>
      <c r="BL3904" s="17"/>
      <c r="BN3904" s="16"/>
      <c r="BT3904" s="16"/>
      <c r="BU3904" s="16"/>
      <c r="BV3904" s="16"/>
      <c r="BY3904" s="16"/>
      <c r="BZ3904" s="16"/>
      <c r="CA3904" s="16"/>
      <c r="CH3904" s="16"/>
      <c r="CI3904" s="16"/>
    </row>
    <row r="3905" spans="6:87" x14ac:dyDescent="0.25">
      <c r="F3905" s="16"/>
      <c r="G3905" s="16"/>
      <c r="U3905" s="16"/>
      <c r="V3905" s="16"/>
      <c r="W3905" s="16"/>
      <c r="Y3905" s="16"/>
      <c r="Z3905" s="16"/>
      <c r="AA3905" s="16"/>
      <c r="AB3905" s="17"/>
      <c r="AC3905" s="16"/>
      <c r="AE3905" s="16"/>
      <c r="AG3905" s="17"/>
      <c r="AH3905" s="16"/>
      <c r="AJ3905" s="16"/>
      <c r="AL3905" s="17"/>
      <c r="AM3905" s="16"/>
      <c r="AO3905" s="16"/>
      <c r="AQ3905" s="16"/>
      <c r="AS3905" s="16"/>
      <c r="AU3905" s="16"/>
      <c r="AW3905" s="16"/>
      <c r="AY3905" s="16"/>
      <c r="BA3905" s="16"/>
      <c r="BC3905" s="16"/>
      <c r="BE3905" s="16"/>
      <c r="BF3905" s="17"/>
      <c r="BG3905" s="16"/>
      <c r="BI3905" s="17"/>
      <c r="BJ3905" s="17"/>
      <c r="BK3905" s="17"/>
      <c r="BL3905" s="17"/>
      <c r="BN3905" s="16"/>
      <c r="BT3905" s="16"/>
      <c r="BU3905" s="16"/>
      <c r="BV3905" s="16"/>
      <c r="BY3905" s="16"/>
      <c r="BZ3905" s="16"/>
      <c r="CA3905" s="16"/>
      <c r="CH3905" s="16"/>
      <c r="CI3905" s="16"/>
    </row>
    <row r="3906" spans="6:87" x14ac:dyDescent="0.25">
      <c r="F3906" s="16"/>
      <c r="G3906" s="16"/>
      <c r="U3906" s="16"/>
      <c r="V3906" s="16"/>
      <c r="W3906" s="16"/>
      <c r="Y3906" s="16"/>
      <c r="Z3906" s="16"/>
      <c r="AA3906" s="16"/>
      <c r="AB3906" s="17"/>
      <c r="AC3906" s="16"/>
      <c r="AE3906" s="16"/>
      <c r="AG3906" s="17"/>
      <c r="AH3906" s="16"/>
      <c r="AJ3906" s="16"/>
      <c r="AL3906" s="17"/>
      <c r="AM3906" s="16"/>
      <c r="AO3906" s="16"/>
      <c r="AQ3906" s="16"/>
      <c r="AS3906" s="16"/>
      <c r="AU3906" s="16"/>
      <c r="AW3906" s="16"/>
      <c r="AY3906" s="16"/>
      <c r="BA3906" s="16"/>
      <c r="BC3906" s="16"/>
      <c r="BE3906" s="16"/>
      <c r="BF3906" s="17"/>
      <c r="BG3906" s="16"/>
      <c r="BI3906" s="17"/>
      <c r="BJ3906" s="17"/>
      <c r="BK3906" s="17"/>
      <c r="BL3906" s="17"/>
      <c r="BN3906" s="16"/>
      <c r="BT3906" s="16"/>
      <c r="BU3906" s="16"/>
      <c r="BV3906" s="16"/>
      <c r="BY3906" s="16"/>
      <c r="BZ3906" s="16"/>
      <c r="CA3906" s="16"/>
      <c r="CH3906" s="16"/>
      <c r="CI3906" s="16"/>
    </row>
    <row r="3907" spans="6:87" x14ac:dyDescent="0.25">
      <c r="F3907" s="16"/>
      <c r="G3907" s="16"/>
      <c r="U3907" s="16"/>
      <c r="V3907" s="16"/>
      <c r="W3907" s="16"/>
      <c r="Y3907" s="16"/>
      <c r="Z3907" s="16"/>
      <c r="AA3907" s="16"/>
      <c r="AB3907" s="17"/>
      <c r="AC3907" s="16"/>
      <c r="AE3907" s="16"/>
      <c r="AG3907" s="17"/>
      <c r="AH3907" s="16"/>
      <c r="AJ3907" s="16"/>
      <c r="AL3907" s="17"/>
      <c r="AM3907" s="16"/>
      <c r="AO3907" s="16"/>
      <c r="AQ3907" s="16"/>
      <c r="AS3907" s="16"/>
      <c r="AU3907" s="16"/>
      <c r="AW3907" s="16"/>
      <c r="AY3907" s="16"/>
      <c r="BA3907" s="16"/>
      <c r="BC3907" s="16"/>
      <c r="BE3907" s="16"/>
      <c r="BF3907" s="17"/>
      <c r="BG3907" s="16"/>
      <c r="BI3907" s="17"/>
      <c r="BJ3907" s="17"/>
      <c r="BK3907" s="17"/>
      <c r="BL3907" s="17"/>
      <c r="BN3907" s="16"/>
      <c r="BT3907" s="16"/>
      <c r="BU3907" s="16"/>
      <c r="BV3907" s="16"/>
      <c r="BY3907" s="16"/>
      <c r="BZ3907" s="16"/>
      <c r="CA3907" s="16"/>
      <c r="CH3907" s="16"/>
      <c r="CI3907" s="16"/>
    </row>
    <row r="3908" spans="6:87" x14ac:dyDescent="0.25">
      <c r="F3908" s="16"/>
      <c r="G3908" s="16"/>
      <c r="U3908" s="16"/>
      <c r="V3908" s="16"/>
      <c r="W3908" s="16"/>
      <c r="Y3908" s="16"/>
      <c r="Z3908" s="16"/>
      <c r="AA3908" s="16"/>
      <c r="AB3908" s="17"/>
      <c r="AC3908" s="16"/>
      <c r="AE3908" s="16"/>
      <c r="AG3908" s="17"/>
      <c r="AH3908" s="16"/>
      <c r="AJ3908" s="16"/>
      <c r="AL3908" s="17"/>
      <c r="AM3908" s="16"/>
      <c r="AO3908" s="16"/>
      <c r="AQ3908" s="16"/>
      <c r="AS3908" s="16"/>
      <c r="AU3908" s="16"/>
      <c r="AW3908" s="16"/>
      <c r="AY3908" s="16"/>
      <c r="BA3908" s="16"/>
      <c r="BC3908" s="16"/>
      <c r="BE3908" s="16"/>
      <c r="BF3908" s="17"/>
      <c r="BG3908" s="16"/>
      <c r="BI3908" s="17"/>
      <c r="BJ3908" s="17"/>
      <c r="BK3908" s="17"/>
      <c r="BL3908" s="17"/>
      <c r="BN3908" s="16"/>
      <c r="BT3908" s="16"/>
      <c r="BU3908" s="16"/>
      <c r="BV3908" s="16"/>
      <c r="BY3908" s="16"/>
      <c r="BZ3908" s="16"/>
      <c r="CA3908" s="16"/>
      <c r="CH3908" s="16"/>
      <c r="CI3908" s="16"/>
    </row>
    <row r="3909" spans="6:87" x14ac:dyDescent="0.25">
      <c r="F3909" s="16"/>
      <c r="G3909" s="16"/>
      <c r="U3909" s="16"/>
      <c r="V3909" s="16"/>
      <c r="W3909" s="16"/>
      <c r="Y3909" s="16"/>
      <c r="Z3909" s="16"/>
      <c r="AA3909" s="16"/>
      <c r="AB3909" s="17"/>
      <c r="AC3909" s="16"/>
      <c r="AE3909" s="16"/>
      <c r="AG3909" s="17"/>
      <c r="AH3909" s="16"/>
      <c r="AJ3909" s="16"/>
      <c r="AL3909" s="17"/>
      <c r="AM3909" s="16"/>
      <c r="AO3909" s="16"/>
      <c r="AQ3909" s="16"/>
      <c r="AS3909" s="16"/>
      <c r="AU3909" s="16"/>
      <c r="AW3909" s="16"/>
      <c r="AY3909" s="16"/>
      <c r="BA3909" s="16"/>
      <c r="BC3909" s="16"/>
      <c r="BE3909" s="16"/>
      <c r="BF3909" s="17"/>
      <c r="BG3909" s="16"/>
      <c r="BI3909" s="17"/>
      <c r="BJ3909" s="17"/>
      <c r="BK3909" s="17"/>
      <c r="BL3909" s="17"/>
      <c r="BN3909" s="16"/>
      <c r="BT3909" s="16"/>
      <c r="BU3909" s="16"/>
      <c r="BV3909" s="16"/>
      <c r="BY3909" s="16"/>
      <c r="BZ3909" s="16"/>
      <c r="CA3909" s="16"/>
      <c r="CH3909" s="16"/>
      <c r="CI3909" s="16"/>
    </row>
    <row r="3910" spans="6:87" x14ac:dyDescent="0.25">
      <c r="F3910" s="16"/>
      <c r="G3910" s="16"/>
      <c r="U3910" s="16"/>
      <c r="V3910" s="16"/>
      <c r="W3910" s="16"/>
      <c r="Y3910" s="16"/>
      <c r="Z3910" s="16"/>
      <c r="AA3910" s="16"/>
      <c r="AB3910" s="17"/>
      <c r="AC3910" s="16"/>
      <c r="AE3910" s="16"/>
      <c r="AG3910" s="17"/>
      <c r="AH3910" s="16"/>
      <c r="AJ3910" s="16"/>
      <c r="AL3910" s="17"/>
      <c r="AM3910" s="16"/>
      <c r="AO3910" s="16"/>
      <c r="AQ3910" s="16"/>
      <c r="AS3910" s="16"/>
      <c r="AU3910" s="16"/>
      <c r="AW3910" s="16"/>
      <c r="AY3910" s="16"/>
      <c r="BA3910" s="16"/>
      <c r="BC3910" s="16"/>
      <c r="BE3910" s="16"/>
      <c r="BF3910" s="17"/>
      <c r="BG3910" s="16"/>
      <c r="BI3910" s="17"/>
      <c r="BJ3910" s="17"/>
      <c r="BK3910" s="17"/>
      <c r="BL3910" s="17"/>
      <c r="BN3910" s="16"/>
      <c r="BT3910" s="16"/>
      <c r="BU3910" s="16"/>
      <c r="BV3910" s="16"/>
      <c r="BY3910" s="16"/>
      <c r="BZ3910" s="16"/>
      <c r="CA3910" s="16"/>
      <c r="CH3910" s="16"/>
      <c r="CI3910" s="16"/>
    </row>
    <row r="3911" spans="6:87" x14ac:dyDescent="0.25">
      <c r="F3911" s="16"/>
      <c r="G3911" s="16"/>
      <c r="U3911" s="16"/>
      <c r="V3911" s="16"/>
      <c r="W3911" s="16"/>
      <c r="Y3911" s="16"/>
      <c r="Z3911" s="16"/>
      <c r="AA3911" s="16"/>
      <c r="AB3911" s="17"/>
      <c r="AC3911" s="16"/>
      <c r="AE3911" s="16"/>
      <c r="AG3911" s="17"/>
      <c r="AH3911" s="16"/>
      <c r="AJ3911" s="16"/>
      <c r="AL3911" s="17"/>
      <c r="AM3911" s="16"/>
      <c r="AO3911" s="16"/>
      <c r="AQ3911" s="16"/>
      <c r="AS3911" s="16"/>
      <c r="AU3911" s="16"/>
      <c r="AW3911" s="16"/>
      <c r="AY3911" s="16"/>
      <c r="BA3911" s="16"/>
      <c r="BC3911" s="16"/>
      <c r="BE3911" s="16"/>
      <c r="BF3911" s="17"/>
      <c r="BG3911" s="16"/>
      <c r="BI3911" s="17"/>
      <c r="BJ3911" s="17"/>
      <c r="BK3911" s="17"/>
      <c r="BL3911" s="17"/>
      <c r="BN3911" s="16"/>
      <c r="BT3911" s="16"/>
      <c r="BU3911" s="16"/>
      <c r="BV3911" s="16"/>
      <c r="BY3911" s="16"/>
      <c r="BZ3911" s="16"/>
      <c r="CA3911" s="16"/>
      <c r="CH3911" s="16"/>
      <c r="CI3911" s="16"/>
    </row>
    <row r="3912" spans="6:87" x14ac:dyDescent="0.25">
      <c r="F3912" s="16"/>
      <c r="G3912" s="16"/>
      <c r="U3912" s="16"/>
      <c r="V3912" s="16"/>
      <c r="W3912" s="16"/>
      <c r="Y3912" s="16"/>
      <c r="Z3912" s="16"/>
      <c r="AA3912" s="16"/>
      <c r="AB3912" s="17"/>
      <c r="AC3912" s="16"/>
      <c r="AE3912" s="16"/>
      <c r="AG3912" s="17"/>
      <c r="AH3912" s="16"/>
      <c r="AJ3912" s="16"/>
      <c r="AL3912" s="17"/>
      <c r="AM3912" s="16"/>
      <c r="AO3912" s="16"/>
      <c r="AQ3912" s="16"/>
      <c r="AS3912" s="16"/>
      <c r="AU3912" s="16"/>
      <c r="AW3912" s="16"/>
      <c r="AY3912" s="16"/>
      <c r="BA3912" s="16"/>
      <c r="BC3912" s="16"/>
      <c r="BE3912" s="16"/>
      <c r="BF3912" s="17"/>
      <c r="BG3912" s="16"/>
      <c r="BI3912" s="17"/>
      <c r="BJ3912" s="17"/>
      <c r="BK3912" s="17"/>
      <c r="BL3912" s="17"/>
      <c r="BN3912" s="16"/>
      <c r="BT3912" s="16"/>
      <c r="BU3912" s="16"/>
      <c r="BV3912" s="16"/>
      <c r="BY3912" s="16"/>
      <c r="BZ3912" s="16"/>
      <c r="CA3912" s="16"/>
      <c r="CH3912" s="16"/>
      <c r="CI3912" s="16"/>
    </row>
    <row r="3913" spans="6:87" x14ac:dyDescent="0.25">
      <c r="F3913" s="16"/>
      <c r="G3913" s="16"/>
      <c r="U3913" s="16"/>
      <c r="V3913" s="16"/>
      <c r="W3913" s="16"/>
      <c r="Y3913" s="16"/>
      <c r="Z3913" s="16"/>
      <c r="AA3913" s="16"/>
      <c r="AB3913" s="17"/>
      <c r="AC3913" s="16"/>
      <c r="AE3913" s="16"/>
      <c r="AG3913" s="17"/>
      <c r="AH3913" s="16"/>
      <c r="AJ3913" s="16"/>
      <c r="AL3913" s="17"/>
      <c r="AM3913" s="16"/>
      <c r="AO3913" s="16"/>
      <c r="AQ3913" s="16"/>
      <c r="AS3913" s="16"/>
      <c r="AU3913" s="16"/>
      <c r="AW3913" s="16"/>
      <c r="AY3913" s="16"/>
      <c r="BA3913" s="16"/>
      <c r="BC3913" s="16"/>
      <c r="BE3913" s="16"/>
      <c r="BF3913" s="17"/>
      <c r="BG3913" s="16"/>
      <c r="BI3913" s="17"/>
      <c r="BJ3913" s="17"/>
      <c r="BK3913" s="17"/>
      <c r="BL3913" s="17"/>
      <c r="BN3913" s="16"/>
      <c r="BT3913" s="16"/>
      <c r="BU3913" s="16"/>
      <c r="BV3913" s="16"/>
      <c r="BY3913" s="16"/>
      <c r="BZ3913" s="16"/>
      <c r="CA3913" s="16"/>
      <c r="CH3913" s="16"/>
      <c r="CI3913" s="16"/>
    </row>
    <row r="3914" spans="6:87" x14ac:dyDescent="0.25">
      <c r="F3914" s="16"/>
      <c r="G3914" s="16"/>
      <c r="U3914" s="16"/>
      <c r="V3914" s="16"/>
      <c r="W3914" s="16"/>
      <c r="Y3914" s="16"/>
      <c r="Z3914" s="16"/>
      <c r="AA3914" s="16"/>
      <c r="AB3914" s="17"/>
      <c r="AC3914" s="16"/>
      <c r="AE3914" s="16"/>
      <c r="AG3914" s="17"/>
      <c r="AH3914" s="16"/>
      <c r="AJ3914" s="16"/>
      <c r="AL3914" s="17"/>
      <c r="AM3914" s="16"/>
      <c r="AO3914" s="16"/>
      <c r="AQ3914" s="16"/>
      <c r="AS3914" s="16"/>
      <c r="AU3914" s="16"/>
      <c r="AW3914" s="16"/>
      <c r="AY3914" s="16"/>
      <c r="BA3914" s="16"/>
      <c r="BC3914" s="16"/>
      <c r="BE3914" s="16"/>
      <c r="BF3914" s="17"/>
      <c r="BG3914" s="16"/>
      <c r="BI3914" s="17"/>
      <c r="BJ3914" s="17"/>
      <c r="BK3914" s="17"/>
      <c r="BL3914" s="17"/>
      <c r="BN3914" s="16"/>
      <c r="BT3914" s="16"/>
      <c r="BU3914" s="16"/>
      <c r="BV3914" s="16"/>
      <c r="BY3914" s="16"/>
      <c r="BZ3914" s="16"/>
      <c r="CA3914" s="16"/>
      <c r="CH3914" s="16"/>
      <c r="CI3914" s="16"/>
    </row>
    <row r="3915" spans="6:87" x14ac:dyDescent="0.25">
      <c r="F3915" s="16"/>
      <c r="G3915" s="16"/>
      <c r="U3915" s="16"/>
      <c r="V3915" s="16"/>
      <c r="W3915" s="16"/>
      <c r="Y3915" s="16"/>
      <c r="Z3915" s="16"/>
      <c r="AA3915" s="16"/>
      <c r="AB3915" s="17"/>
      <c r="AC3915" s="16"/>
      <c r="AE3915" s="16"/>
      <c r="AG3915" s="17"/>
      <c r="AH3915" s="16"/>
      <c r="AJ3915" s="16"/>
      <c r="AL3915" s="17"/>
      <c r="AM3915" s="16"/>
      <c r="AO3915" s="16"/>
      <c r="AQ3915" s="16"/>
      <c r="AS3915" s="16"/>
      <c r="AU3915" s="16"/>
      <c r="AW3915" s="16"/>
      <c r="AY3915" s="16"/>
      <c r="BA3915" s="16"/>
      <c r="BC3915" s="16"/>
      <c r="BE3915" s="16"/>
      <c r="BF3915" s="17"/>
      <c r="BG3915" s="16"/>
      <c r="BI3915" s="17"/>
      <c r="BJ3915" s="17"/>
      <c r="BK3915" s="17"/>
      <c r="BL3915" s="17"/>
      <c r="BN3915" s="16"/>
      <c r="BT3915" s="16"/>
      <c r="BU3915" s="16"/>
      <c r="BV3915" s="16"/>
      <c r="BY3915" s="16"/>
      <c r="BZ3915" s="16"/>
      <c r="CA3915" s="16"/>
      <c r="CH3915" s="16"/>
      <c r="CI3915" s="16"/>
    </row>
    <row r="3916" spans="6:87" x14ac:dyDescent="0.25">
      <c r="F3916" s="16"/>
      <c r="G3916" s="16"/>
      <c r="U3916" s="16"/>
      <c r="V3916" s="16"/>
      <c r="W3916" s="16"/>
      <c r="Y3916" s="16"/>
      <c r="Z3916" s="16"/>
      <c r="AA3916" s="16"/>
      <c r="AB3916" s="17"/>
      <c r="AC3916" s="16"/>
      <c r="AE3916" s="16"/>
      <c r="AG3916" s="17"/>
      <c r="AH3916" s="16"/>
      <c r="AJ3916" s="16"/>
      <c r="AL3916" s="17"/>
      <c r="AM3916" s="16"/>
      <c r="AO3916" s="16"/>
      <c r="AQ3916" s="16"/>
      <c r="AS3916" s="16"/>
      <c r="AU3916" s="16"/>
      <c r="AW3916" s="16"/>
      <c r="AY3916" s="16"/>
      <c r="BA3916" s="16"/>
      <c r="BC3916" s="16"/>
      <c r="BE3916" s="16"/>
      <c r="BF3916" s="17"/>
      <c r="BG3916" s="16"/>
      <c r="BI3916" s="17"/>
      <c r="BJ3916" s="17"/>
      <c r="BK3916" s="17"/>
      <c r="BL3916" s="17"/>
      <c r="BN3916" s="16"/>
      <c r="BT3916" s="16"/>
      <c r="BU3916" s="16"/>
      <c r="BV3916" s="16"/>
      <c r="BY3916" s="16"/>
      <c r="BZ3916" s="16"/>
      <c r="CA3916" s="16"/>
      <c r="CH3916" s="16"/>
      <c r="CI3916" s="16"/>
    </row>
    <row r="3917" spans="6:87" x14ac:dyDescent="0.25">
      <c r="F3917" s="16"/>
      <c r="G3917" s="16"/>
      <c r="U3917" s="16"/>
      <c r="V3917" s="16"/>
      <c r="W3917" s="16"/>
      <c r="Y3917" s="16"/>
      <c r="Z3917" s="16"/>
      <c r="AA3917" s="16"/>
      <c r="AB3917" s="17"/>
      <c r="AC3917" s="16"/>
      <c r="AE3917" s="16"/>
      <c r="AG3917" s="17"/>
      <c r="AH3917" s="16"/>
      <c r="AJ3917" s="16"/>
      <c r="AL3917" s="17"/>
      <c r="AM3917" s="16"/>
      <c r="AO3917" s="16"/>
      <c r="AQ3917" s="16"/>
      <c r="AS3917" s="16"/>
      <c r="AU3917" s="16"/>
      <c r="AW3917" s="16"/>
      <c r="AY3917" s="16"/>
      <c r="BA3917" s="16"/>
      <c r="BC3917" s="16"/>
      <c r="BE3917" s="16"/>
      <c r="BF3917" s="17"/>
      <c r="BG3917" s="16"/>
      <c r="BI3917" s="17"/>
      <c r="BJ3917" s="17"/>
      <c r="BK3917" s="17"/>
      <c r="BL3917" s="17"/>
      <c r="BN3917" s="16"/>
      <c r="BT3917" s="16"/>
      <c r="BU3917" s="16"/>
      <c r="BV3917" s="16"/>
      <c r="BY3917" s="16"/>
      <c r="BZ3917" s="16"/>
      <c r="CA3917" s="16"/>
      <c r="CH3917" s="16"/>
      <c r="CI3917" s="16"/>
    </row>
    <row r="3918" spans="6:87" x14ac:dyDescent="0.25">
      <c r="F3918" s="16"/>
      <c r="G3918" s="16"/>
      <c r="U3918" s="16"/>
      <c r="V3918" s="16"/>
      <c r="W3918" s="16"/>
      <c r="Y3918" s="16"/>
      <c r="Z3918" s="16"/>
      <c r="AA3918" s="16"/>
      <c r="AB3918" s="17"/>
      <c r="AC3918" s="16"/>
      <c r="AE3918" s="16"/>
      <c r="AG3918" s="17"/>
      <c r="AH3918" s="16"/>
      <c r="AJ3918" s="16"/>
      <c r="AL3918" s="17"/>
      <c r="AM3918" s="16"/>
      <c r="AO3918" s="16"/>
      <c r="AQ3918" s="16"/>
      <c r="AS3918" s="16"/>
      <c r="AU3918" s="16"/>
      <c r="AW3918" s="16"/>
      <c r="AY3918" s="16"/>
      <c r="BA3918" s="16"/>
      <c r="BC3918" s="16"/>
      <c r="BE3918" s="16"/>
      <c r="BF3918" s="17"/>
      <c r="BG3918" s="16"/>
      <c r="BI3918" s="17"/>
      <c r="BJ3918" s="17"/>
      <c r="BK3918" s="17"/>
      <c r="BL3918" s="17"/>
      <c r="BN3918" s="16"/>
      <c r="BT3918" s="16"/>
      <c r="BU3918" s="16"/>
      <c r="BV3918" s="16"/>
      <c r="BY3918" s="16"/>
      <c r="BZ3918" s="16"/>
      <c r="CA3918" s="16"/>
      <c r="CH3918" s="16"/>
      <c r="CI3918" s="16"/>
    </row>
    <row r="3919" spans="6:87" x14ac:dyDescent="0.25">
      <c r="F3919" s="16"/>
      <c r="G3919" s="16"/>
      <c r="U3919" s="16"/>
      <c r="V3919" s="16"/>
      <c r="W3919" s="16"/>
      <c r="Y3919" s="16"/>
      <c r="Z3919" s="16"/>
      <c r="AA3919" s="16"/>
      <c r="AB3919" s="17"/>
      <c r="AC3919" s="16"/>
      <c r="AE3919" s="16"/>
      <c r="AG3919" s="17"/>
      <c r="AH3919" s="16"/>
      <c r="AJ3919" s="16"/>
      <c r="AL3919" s="17"/>
      <c r="AM3919" s="16"/>
      <c r="AO3919" s="16"/>
      <c r="AQ3919" s="16"/>
      <c r="AS3919" s="16"/>
      <c r="AU3919" s="16"/>
      <c r="AW3919" s="16"/>
      <c r="AY3919" s="16"/>
      <c r="BA3919" s="16"/>
      <c r="BC3919" s="16"/>
      <c r="BE3919" s="16"/>
      <c r="BF3919" s="17"/>
      <c r="BG3919" s="16"/>
      <c r="BI3919" s="17"/>
      <c r="BJ3919" s="17"/>
      <c r="BK3919" s="17"/>
      <c r="BL3919" s="17"/>
      <c r="BN3919" s="16"/>
      <c r="BT3919" s="16"/>
      <c r="BU3919" s="16"/>
      <c r="BV3919" s="16"/>
      <c r="BY3919" s="16"/>
      <c r="BZ3919" s="16"/>
      <c r="CA3919" s="16"/>
      <c r="CH3919" s="16"/>
      <c r="CI3919" s="16"/>
    </row>
    <row r="3920" spans="6:87" x14ac:dyDescent="0.25">
      <c r="F3920" s="16"/>
      <c r="G3920" s="16"/>
      <c r="U3920" s="16"/>
      <c r="V3920" s="16"/>
      <c r="W3920" s="16"/>
      <c r="Y3920" s="16"/>
      <c r="Z3920" s="16"/>
      <c r="AA3920" s="16"/>
      <c r="AB3920" s="17"/>
      <c r="AC3920" s="16"/>
      <c r="AE3920" s="16"/>
      <c r="AG3920" s="17"/>
      <c r="AH3920" s="16"/>
      <c r="AJ3920" s="16"/>
      <c r="AL3920" s="17"/>
      <c r="AM3920" s="16"/>
      <c r="AO3920" s="16"/>
      <c r="AQ3920" s="16"/>
      <c r="AS3920" s="16"/>
      <c r="AU3920" s="16"/>
      <c r="AW3920" s="16"/>
      <c r="AY3920" s="16"/>
      <c r="BA3920" s="16"/>
      <c r="BC3920" s="16"/>
      <c r="BE3920" s="16"/>
      <c r="BF3920" s="17"/>
      <c r="BG3920" s="16"/>
      <c r="BI3920" s="17"/>
      <c r="BJ3920" s="17"/>
      <c r="BK3920" s="17"/>
      <c r="BL3920" s="17"/>
      <c r="BN3920" s="16"/>
      <c r="BT3920" s="16"/>
      <c r="BU3920" s="16"/>
      <c r="BV3920" s="16"/>
      <c r="BY3920" s="16"/>
      <c r="BZ3920" s="16"/>
      <c r="CA3920" s="16"/>
      <c r="CH3920" s="16"/>
      <c r="CI3920" s="16"/>
    </row>
    <row r="3921" spans="6:87" x14ac:dyDescent="0.25">
      <c r="F3921" s="16"/>
      <c r="G3921" s="16"/>
      <c r="U3921" s="16"/>
      <c r="V3921" s="16"/>
      <c r="W3921" s="16"/>
      <c r="Y3921" s="16"/>
      <c r="Z3921" s="16"/>
      <c r="AA3921" s="16"/>
      <c r="AB3921" s="17"/>
      <c r="AC3921" s="16"/>
      <c r="AE3921" s="16"/>
      <c r="AG3921" s="17"/>
      <c r="AH3921" s="16"/>
      <c r="AJ3921" s="16"/>
      <c r="AL3921" s="17"/>
      <c r="AM3921" s="16"/>
      <c r="AO3921" s="16"/>
      <c r="AQ3921" s="16"/>
      <c r="AS3921" s="16"/>
      <c r="AU3921" s="16"/>
      <c r="AW3921" s="16"/>
      <c r="AY3921" s="16"/>
      <c r="BA3921" s="16"/>
      <c r="BC3921" s="16"/>
      <c r="BE3921" s="16"/>
      <c r="BF3921" s="17"/>
      <c r="BG3921" s="16"/>
      <c r="BI3921" s="17"/>
      <c r="BJ3921" s="17"/>
      <c r="BK3921" s="17"/>
      <c r="BL3921" s="17"/>
      <c r="BN3921" s="16"/>
      <c r="BT3921" s="16"/>
      <c r="BU3921" s="16"/>
      <c r="BV3921" s="16"/>
      <c r="BY3921" s="16"/>
      <c r="BZ3921" s="16"/>
      <c r="CA3921" s="16"/>
      <c r="CH3921" s="16"/>
      <c r="CI3921" s="16"/>
    </row>
    <row r="3922" spans="6:87" x14ac:dyDescent="0.25">
      <c r="F3922" s="16"/>
      <c r="G3922" s="16"/>
      <c r="U3922" s="16"/>
      <c r="V3922" s="16"/>
      <c r="W3922" s="16"/>
      <c r="Y3922" s="16"/>
      <c r="Z3922" s="16"/>
      <c r="AA3922" s="16"/>
      <c r="AB3922" s="17"/>
      <c r="AC3922" s="16"/>
      <c r="AE3922" s="16"/>
      <c r="AG3922" s="17"/>
      <c r="AH3922" s="16"/>
      <c r="AJ3922" s="16"/>
      <c r="AL3922" s="17"/>
      <c r="AM3922" s="16"/>
      <c r="AO3922" s="16"/>
      <c r="AQ3922" s="16"/>
      <c r="AS3922" s="16"/>
      <c r="AU3922" s="16"/>
      <c r="AW3922" s="16"/>
      <c r="AY3922" s="16"/>
      <c r="BA3922" s="16"/>
      <c r="BC3922" s="16"/>
      <c r="BE3922" s="16"/>
      <c r="BF3922" s="17"/>
      <c r="BG3922" s="16"/>
      <c r="BI3922" s="17"/>
      <c r="BJ3922" s="17"/>
      <c r="BK3922" s="17"/>
      <c r="BL3922" s="17"/>
      <c r="BN3922" s="16"/>
      <c r="BT3922" s="16"/>
      <c r="BU3922" s="16"/>
      <c r="BV3922" s="16"/>
      <c r="BY3922" s="16"/>
      <c r="BZ3922" s="16"/>
      <c r="CA3922" s="16"/>
      <c r="CH3922" s="16"/>
      <c r="CI3922" s="16"/>
    </row>
    <row r="3923" spans="6:87" x14ac:dyDescent="0.25">
      <c r="F3923" s="16"/>
      <c r="G3923" s="16"/>
      <c r="U3923" s="16"/>
      <c r="V3923" s="16"/>
      <c r="W3923" s="16"/>
      <c r="Y3923" s="16"/>
      <c r="Z3923" s="16"/>
      <c r="AA3923" s="16"/>
      <c r="AB3923" s="17"/>
      <c r="AC3923" s="16"/>
      <c r="AE3923" s="16"/>
      <c r="AG3923" s="17"/>
      <c r="AH3923" s="16"/>
      <c r="AJ3923" s="16"/>
      <c r="AL3923" s="17"/>
      <c r="AM3923" s="16"/>
      <c r="AO3923" s="16"/>
      <c r="AQ3923" s="16"/>
      <c r="AS3923" s="16"/>
      <c r="AU3923" s="16"/>
      <c r="AW3923" s="16"/>
      <c r="AY3923" s="16"/>
      <c r="BA3923" s="16"/>
      <c r="BC3923" s="16"/>
      <c r="BE3923" s="16"/>
      <c r="BF3923" s="17"/>
      <c r="BG3923" s="16"/>
      <c r="BI3923" s="17"/>
      <c r="BJ3923" s="17"/>
      <c r="BK3923" s="17"/>
      <c r="BL3923" s="17"/>
      <c r="BN3923" s="16"/>
      <c r="BT3923" s="16"/>
      <c r="BU3923" s="16"/>
      <c r="BV3923" s="16"/>
      <c r="BY3923" s="16"/>
      <c r="BZ3923" s="16"/>
      <c r="CA3923" s="16"/>
      <c r="CH3923" s="16"/>
      <c r="CI3923" s="16"/>
    </row>
    <row r="3924" spans="6:87" x14ac:dyDescent="0.25">
      <c r="F3924" s="16"/>
      <c r="G3924" s="16"/>
      <c r="U3924" s="16"/>
      <c r="V3924" s="16"/>
      <c r="W3924" s="16"/>
      <c r="Y3924" s="16"/>
      <c r="Z3924" s="16"/>
      <c r="AA3924" s="16"/>
      <c r="AB3924" s="17"/>
      <c r="AC3924" s="16"/>
      <c r="AE3924" s="16"/>
      <c r="AG3924" s="17"/>
      <c r="AH3924" s="16"/>
      <c r="AJ3924" s="16"/>
      <c r="AL3924" s="17"/>
      <c r="AM3924" s="16"/>
      <c r="AO3924" s="16"/>
      <c r="AQ3924" s="16"/>
      <c r="AS3924" s="16"/>
      <c r="AU3924" s="16"/>
      <c r="AW3924" s="16"/>
      <c r="AY3924" s="16"/>
      <c r="BA3924" s="16"/>
      <c r="BC3924" s="16"/>
      <c r="BE3924" s="16"/>
      <c r="BF3924" s="17"/>
      <c r="BG3924" s="16"/>
      <c r="BI3924" s="17"/>
      <c r="BJ3924" s="17"/>
      <c r="BK3924" s="17"/>
      <c r="BL3924" s="17"/>
      <c r="BN3924" s="16"/>
      <c r="BT3924" s="16"/>
      <c r="BU3924" s="16"/>
      <c r="BV3924" s="16"/>
      <c r="BY3924" s="16"/>
      <c r="BZ3924" s="16"/>
      <c r="CA3924" s="16"/>
      <c r="CH3924" s="16"/>
      <c r="CI3924" s="16"/>
    </row>
    <row r="3925" spans="6:87" x14ac:dyDescent="0.25">
      <c r="F3925" s="16"/>
      <c r="G3925" s="16"/>
      <c r="U3925" s="16"/>
      <c r="V3925" s="16"/>
      <c r="W3925" s="16"/>
      <c r="Y3925" s="16"/>
      <c r="Z3925" s="16"/>
      <c r="AA3925" s="16"/>
      <c r="AB3925" s="17"/>
      <c r="AC3925" s="16"/>
      <c r="AE3925" s="16"/>
      <c r="AG3925" s="17"/>
      <c r="AH3925" s="16"/>
      <c r="AJ3925" s="16"/>
      <c r="AL3925" s="17"/>
      <c r="AM3925" s="16"/>
      <c r="AO3925" s="16"/>
      <c r="AQ3925" s="16"/>
      <c r="AS3925" s="16"/>
      <c r="AU3925" s="16"/>
      <c r="AW3925" s="16"/>
      <c r="AY3925" s="16"/>
      <c r="BA3925" s="16"/>
      <c r="BC3925" s="16"/>
      <c r="BE3925" s="16"/>
      <c r="BF3925" s="17"/>
      <c r="BG3925" s="16"/>
      <c r="BI3925" s="17"/>
      <c r="BJ3925" s="17"/>
      <c r="BK3925" s="17"/>
      <c r="BL3925" s="17"/>
      <c r="BN3925" s="16"/>
      <c r="BT3925" s="16"/>
      <c r="BU3925" s="16"/>
      <c r="BV3925" s="16"/>
      <c r="BY3925" s="16"/>
      <c r="BZ3925" s="16"/>
      <c r="CA3925" s="16"/>
      <c r="CH3925" s="16"/>
      <c r="CI3925" s="16"/>
    </row>
    <row r="3926" spans="6:87" x14ac:dyDescent="0.25">
      <c r="F3926" s="16"/>
      <c r="G3926" s="16"/>
      <c r="U3926" s="16"/>
      <c r="V3926" s="16"/>
      <c r="W3926" s="16"/>
      <c r="Y3926" s="16"/>
      <c r="Z3926" s="16"/>
      <c r="AA3926" s="16"/>
      <c r="AB3926" s="17"/>
      <c r="AC3926" s="16"/>
      <c r="AE3926" s="16"/>
      <c r="AG3926" s="17"/>
      <c r="AH3926" s="16"/>
      <c r="AJ3926" s="16"/>
      <c r="AL3926" s="17"/>
      <c r="AM3926" s="16"/>
      <c r="AO3926" s="16"/>
      <c r="AQ3926" s="16"/>
      <c r="AS3926" s="16"/>
      <c r="AU3926" s="16"/>
      <c r="AW3926" s="16"/>
      <c r="AY3926" s="16"/>
      <c r="BA3926" s="16"/>
      <c r="BC3926" s="16"/>
      <c r="BE3926" s="16"/>
      <c r="BF3926" s="17"/>
      <c r="BG3926" s="16"/>
      <c r="BI3926" s="17"/>
      <c r="BJ3926" s="17"/>
      <c r="BK3926" s="17"/>
      <c r="BL3926" s="17"/>
      <c r="BN3926" s="16"/>
      <c r="BT3926" s="16"/>
      <c r="BU3926" s="16"/>
      <c r="BV3926" s="16"/>
      <c r="BY3926" s="16"/>
      <c r="BZ3926" s="16"/>
      <c r="CA3926" s="16"/>
      <c r="CH3926" s="16"/>
      <c r="CI3926" s="16"/>
    </row>
    <row r="3927" spans="6:87" x14ac:dyDescent="0.25">
      <c r="F3927" s="16"/>
      <c r="G3927" s="16"/>
      <c r="U3927" s="16"/>
      <c r="V3927" s="16"/>
      <c r="W3927" s="16"/>
      <c r="Y3927" s="16"/>
      <c r="Z3927" s="16"/>
      <c r="AA3927" s="16"/>
      <c r="AB3927" s="17"/>
      <c r="AC3927" s="16"/>
      <c r="AE3927" s="16"/>
      <c r="AG3927" s="17"/>
      <c r="AH3927" s="16"/>
      <c r="AJ3927" s="16"/>
      <c r="AL3927" s="17"/>
      <c r="AM3927" s="16"/>
      <c r="AO3927" s="16"/>
      <c r="AQ3927" s="16"/>
      <c r="AS3927" s="16"/>
      <c r="AU3927" s="16"/>
      <c r="AW3927" s="16"/>
      <c r="AY3927" s="16"/>
      <c r="BA3927" s="16"/>
      <c r="BC3927" s="16"/>
      <c r="BE3927" s="16"/>
      <c r="BF3927" s="17"/>
      <c r="BG3927" s="16"/>
      <c r="BI3927" s="17"/>
      <c r="BJ3927" s="17"/>
      <c r="BK3927" s="17"/>
      <c r="BL3927" s="17"/>
      <c r="BN3927" s="16"/>
      <c r="BT3927" s="16"/>
      <c r="BU3927" s="16"/>
      <c r="BV3927" s="16"/>
      <c r="BY3927" s="16"/>
      <c r="BZ3927" s="16"/>
      <c r="CA3927" s="16"/>
      <c r="CH3927" s="16"/>
      <c r="CI3927" s="16"/>
    </row>
    <row r="3928" spans="6:87" x14ac:dyDescent="0.25">
      <c r="F3928" s="16"/>
      <c r="G3928" s="16"/>
      <c r="U3928" s="16"/>
      <c r="V3928" s="16"/>
      <c r="W3928" s="16"/>
      <c r="Y3928" s="16"/>
      <c r="Z3928" s="16"/>
      <c r="AA3928" s="16"/>
      <c r="AB3928" s="17"/>
      <c r="AC3928" s="16"/>
      <c r="AE3928" s="16"/>
      <c r="AG3928" s="17"/>
      <c r="AH3928" s="16"/>
      <c r="AJ3928" s="16"/>
      <c r="AL3928" s="17"/>
      <c r="AM3928" s="16"/>
      <c r="AO3928" s="16"/>
      <c r="AQ3928" s="16"/>
      <c r="AS3928" s="16"/>
      <c r="AU3928" s="16"/>
      <c r="AW3928" s="16"/>
      <c r="AY3928" s="16"/>
      <c r="BA3928" s="16"/>
      <c r="BC3928" s="16"/>
      <c r="BE3928" s="16"/>
      <c r="BF3928" s="17"/>
      <c r="BG3928" s="16"/>
      <c r="BI3928" s="17"/>
      <c r="BJ3928" s="17"/>
      <c r="BK3928" s="17"/>
      <c r="BL3928" s="17"/>
      <c r="BN3928" s="16"/>
      <c r="BT3928" s="16"/>
      <c r="BU3928" s="16"/>
      <c r="BV3928" s="16"/>
      <c r="BY3928" s="16"/>
      <c r="BZ3928" s="16"/>
      <c r="CA3928" s="16"/>
      <c r="CH3928" s="16"/>
      <c r="CI3928" s="16"/>
    </row>
    <row r="3929" spans="6:87" x14ac:dyDescent="0.25">
      <c r="F3929" s="16"/>
      <c r="G3929" s="16"/>
      <c r="U3929" s="16"/>
      <c r="V3929" s="16"/>
      <c r="W3929" s="16"/>
      <c r="Y3929" s="16"/>
      <c r="Z3929" s="16"/>
      <c r="AA3929" s="16"/>
      <c r="AB3929" s="17"/>
      <c r="AC3929" s="16"/>
      <c r="AE3929" s="16"/>
      <c r="AG3929" s="17"/>
      <c r="AH3929" s="16"/>
      <c r="AJ3929" s="16"/>
      <c r="AL3929" s="17"/>
      <c r="AM3929" s="16"/>
      <c r="AO3929" s="16"/>
      <c r="AQ3929" s="16"/>
      <c r="AS3929" s="16"/>
      <c r="AU3929" s="16"/>
      <c r="AW3929" s="16"/>
      <c r="AY3929" s="16"/>
      <c r="BA3929" s="16"/>
      <c r="BC3929" s="16"/>
      <c r="BE3929" s="16"/>
      <c r="BF3929" s="17"/>
      <c r="BG3929" s="16"/>
      <c r="BI3929" s="17"/>
      <c r="BJ3929" s="17"/>
      <c r="BK3929" s="17"/>
      <c r="BL3929" s="17"/>
      <c r="BN3929" s="16"/>
      <c r="BT3929" s="16"/>
      <c r="BU3929" s="16"/>
      <c r="BV3929" s="16"/>
      <c r="BY3929" s="16"/>
      <c r="BZ3929" s="16"/>
      <c r="CA3929" s="16"/>
      <c r="CH3929" s="16"/>
      <c r="CI3929" s="16"/>
    </row>
    <row r="3930" spans="6:87" x14ac:dyDescent="0.25">
      <c r="F3930" s="16"/>
      <c r="G3930" s="16"/>
      <c r="U3930" s="16"/>
      <c r="V3930" s="16"/>
      <c r="W3930" s="16"/>
      <c r="Y3930" s="16"/>
      <c r="Z3930" s="16"/>
      <c r="AA3930" s="16"/>
      <c r="AB3930" s="17"/>
      <c r="AC3930" s="16"/>
      <c r="AE3930" s="16"/>
      <c r="AG3930" s="17"/>
      <c r="AH3930" s="16"/>
      <c r="AJ3930" s="16"/>
      <c r="AL3930" s="17"/>
      <c r="AM3930" s="16"/>
      <c r="AO3930" s="16"/>
      <c r="AQ3930" s="16"/>
      <c r="AS3930" s="16"/>
      <c r="AU3930" s="16"/>
      <c r="AW3930" s="16"/>
      <c r="AY3930" s="16"/>
      <c r="BA3930" s="16"/>
      <c r="BC3930" s="16"/>
      <c r="BE3930" s="16"/>
      <c r="BF3930" s="17"/>
      <c r="BG3930" s="16"/>
      <c r="BI3930" s="17"/>
      <c r="BJ3930" s="17"/>
      <c r="BK3930" s="17"/>
      <c r="BL3930" s="17"/>
      <c r="BN3930" s="16"/>
      <c r="BT3930" s="16"/>
      <c r="BU3930" s="16"/>
      <c r="BV3930" s="16"/>
      <c r="BY3930" s="16"/>
      <c r="BZ3930" s="16"/>
      <c r="CA3930" s="16"/>
      <c r="CH3930" s="16"/>
      <c r="CI3930" s="16"/>
    </row>
    <row r="3931" spans="6:87" x14ac:dyDescent="0.25">
      <c r="F3931" s="16"/>
      <c r="G3931" s="16"/>
      <c r="U3931" s="16"/>
      <c r="V3931" s="16"/>
      <c r="W3931" s="16"/>
      <c r="Y3931" s="16"/>
      <c r="Z3931" s="16"/>
      <c r="AA3931" s="16"/>
      <c r="AB3931" s="17"/>
      <c r="AC3931" s="16"/>
      <c r="AE3931" s="16"/>
      <c r="AG3931" s="17"/>
      <c r="AH3931" s="16"/>
      <c r="AJ3931" s="16"/>
      <c r="AL3931" s="17"/>
      <c r="AM3931" s="16"/>
      <c r="AO3931" s="16"/>
      <c r="AQ3931" s="16"/>
      <c r="AS3931" s="16"/>
      <c r="AU3931" s="16"/>
      <c r="AW3931" s="16"/>
      <c r="AY3931" s="16"/>
      <c r="BA3931" s="16"/>
      <c r="BC3931" s="16"/>
      <c r="BE3931" s="16"/>
      <c r="BF3931" s="17"/>
      <c r="BG3931" s="16"/>
      <c r="BI3931" s="17"/>
      <c r="BJ3931" s="17"/>
      <c r="BK3931" s="17"/>
      <c r="BL3931" s="17"/>
      <c r="BN3931" s="16"/>
      <c r="BT3931" s="16"/>
      <c r="BU3931" s="16"/>
      <c r="BV3931" s="16"/>
      <c r="BY3931" s="16"/>
      <c r="BZ3931" s="16"/>
      <c r="CA3931" s="16"/>
      <c r="CH3931" s="16"/>
      <c r="CI3931" s="16"/>
    </row>
    <row r="3932" spans="6:87" x14ac:dyDescent="0.25">
      <c r="F3932" s="16"/>
      <c r="G3932" s="16"/>
      <c r="U3932" s="16"/>
      <c r="V3932" s="16"/>
      <c r="W3932" s="16"/>
      <c r="Y3932" s="16"/>
      <c r="Z3932" s="16"/>
      <c r="AA3932" s="16"/>
      <c r="AB3932" s="17"/>
      <c r="AC3932" s="16"/>
      <c r="AE3932" s="16"/>
      <c r="AG3932" s="17"/>
      <c r="AH3932" s="16"/>
      <c r="AJ3932" s="16"/>
      <c r="AL3932" s="17"/>
      <c r="AM3932" s="16"/>
      <c r="AO3932" s="16"/>
      <c r="AQ3932" s="16"/>
      <c r="AS3932" s="16"/>
      <c r="AU3932" s="16"/>
      <c r="AW3932" s="16"/>
      <c r="AY3932" s="16"/>
      <c r="BA3932" s="16"/>
      <c r="BC3932" s="16"/>
      <c r="BE3932" s="16"/>
      <c r="BF3932" s="17"/>
      <c r="BG3932" s="16"/>
      <c r="BI3932" s="17"/>
      <c r="BJ3932" s="17"/>
      <c r="BK3932" s="17"/>
      <c r="BL3932" s="17"/>
      <c r="BN3932" s="16"/>
      <c r="BT3932" s="16"/>
      <c r="BU3932" s="16"/>
      <c r="BV3932" s="16"/>
      <c r="BY3932" s="16"/>
      <c r="BZ3932" s="16"/>
      <c r="CA3932" s="16"/>
      <c r="CH3932" s="16"/>
      <c r="CI3932" s="16"/>
    </row>
    <row r="3933" spans="6:87" x14ac:dyDescent="0.25">
      <c r="F3933" s="16"/>
      <c r="G3933" s="16"/>
      <c r="U3933" s="16"/>
      <c r="V3933" s="16"/>
      <c r="W3933" s="16"/>
      <c r="Y3933" s="16"/>
      <c r="Z3933" s="16"/>
      <c r="AA3933" s="16"/>
      <c r="AB3933" s="17"/>
      <c r="AC3933" s="16"/>
      <c r="AE3933" s="16"/>
      <c r="AG3933" s="17"/>
      <c r="AH3933" s="16"/>
      <c r="AJ3933" s="16"/>
      <c r="AL3933" s="17"/>
      <c r="AM3933" s="16"/>
      <c r="AO3933" s="16"/>
      <c r="AQ3933" s="16"/>
      <c r="AS3933" s="16"/>
      <c r="AU3933" s="16"/>
      <c r="AW3933" s="16"/>
      <c r="AY3933" s="16"/>
      <c r="BA3933" s="16"/>
      <c r="BC3933" s="16"/>
      <c r="BE3933" s="16"/>
      <c r="BF3933" s="17"/>
      <c r="BG3933" s="16"/>
      <c r="BI3933" s="17"/>
      <c r="BJ3933" s="17"/>
      <c r="BK3933" s="17"/>
      <c r="BL3933" s="17"/>
      <c r="BN3933" s="16"/>
      <c r="BT3933" s="16"/>
      <c r="BU3933" s="16"/>
      <c r="BV3933" s="16"/>
      <c r="BY3933" s="16"/>
      <c r="BZ3933" s="16"/>
      <c r="CA3933" s="16"/>
      <c r="CH3933" s="16"/>
      <c r="CI3933" s="16"/>
    </row>
    <row r="3934" spans="6:87" x14ac:dyDescent="0.25">
      <c r="F3934" s="16"/>
      <c r="G3934" s="16"/>
      <c r="U3934" s="16"/>
      <c r="V3934" s="16"/>
      <c r="W3934" s="16"/>
      <c r="Y3934" s="16"/>
      <c r="Z3934" s="16"/>
      <c r="AA3934" s="16"/>
      <c r="AB3934" s="17"/>
      <c r="AC3934" s="16"/>
      <c r="AE3934" s="16"/>
      <c r="AG3934" s="17"/>
      <c r="AH3934" s="16"/>
      <c r="AJ3934" s="16"/>
      <c r="AL3934" s="17"/>
      <c r="AM3934" s="16"/>
      <c r="AO3934" s="16"/>
      <c r="AQ3934" s="16"/>
      <c r="AS3934" s="16"/>
      <c r="AU3934" s="16"/>
      <c r="AW3934" s="16"/>
      <c r="AY3934" s="16"/>
      <c r="BA3934" s="16"/>
      <c r="BC3934" s="16"/>
      <c r="BE3934" s="16"/>
      <c r="BF3934" s="17"/>
      <c r="BG3934" s="16"/>
      <c r="BI3934" s="17"/>
      <c r="BJ3934" s="17"/>
      <c r="BK3934" s="17"/>
      <c r="BL3934" s="17"/>
      <c r="BN3934" s="16"/>
      <c r="BT3934" s="16"/>
      <c r="BU3934" s="16"/>
      <c r="BV3934" s="16"/>
      <c r="BY3934" s="16"/>
      <c r="BZ3934" s="16"/>
      <c r="CA3934" s="16"/>
      <c r="CH3934" s="16"/>
      <c r="CI3934" s="16"/>
    </row>
    <row r="3935" spans="6:87" x14ac:dyDescent="0.25">
      <c r="F3935" s="16"/>
      <c r="G3935" s="16"/>
      <c r="U3935" s="16"/>
      <c r="V3935" s="16"/>
      <c r="W3935" s="16"/>
      <c r="Y3935" s="16"/>
      <c r="Z3935" s="16"/>
      <c r="AA3935" s="16"/>
      <c r="AB3935" s="17"/>
      <c r="AC3935" s="16"/>
      <c r="AE3935" s="16"/>
      <c r="AG3935" s="17"/>
      <c r="AH3935" s="16"/>
      <c r="AJ3935" s="16"/>
      <c r="AL3935" s="17"/>
      <c r="AM3935" s="16"/>
      <c r="AO3935" s="16"/>
      <c r="AQ3935" s="16"/>
      <c r="AS3935" s="16"/>
      <c r="AU3935" s="16"/>
      <c r="AW3935" s="16"/>
      <c r="AY3935" s="16"/>
      <c r="BA3935" s="16"/>
      <c r="BC3935" s="16"/>
      <c r="BE3935" s="16"/>
      <c r="BF3935" s="17"/>
      <c r="BG3935" s="16"/>
      <c r="BI3935" s="17"/>
      <c r="BJ3935" s="17"/>
      <c r="BK3935" s="17"/>
      <c r="BL3935" s="17"/>
      <c r="BN3935" s="16"/>
      <c r="BT3935" s="16"/>
      <c r="BU3935" s="16"/>
      <c r="BV3935" s="16"/>
      <c r="BY3935" s="16"/>
      <c r="BZ3935" s="16"/>
      <c r="CA3935" s="16"/>
      <c r="CH3935" s="16"/>
      <c r="CI3935" s="16"/>
    </row>
    <row r="3936" spans="6:87" x14ac:dyDescent="0.25">
      <c r="F3936" s="16"/>
      <c r="G3936" s="16"/>
      <c r="U3936" s="16"/>
      <c r="V3936" s="16"/>
      <c r="W3936" s="16"/>
      <c r="Y3936" s="16"/>
      <c r="Z3936" s="16"/>
      <c r="AA3936" s="16"/>
      <c r="AB3936" s="17"/>
      <c r="AC3936" s="16"/>
      <c r="AE3936" s="16"/>
      <c r="AG3936" s="17"/>
      <c r="AH3936" s="16"/>
      <c r="AJ3936" s="16"/>
      <c r="AL3936" s="17"/>
      <c r="AM3936" s="16"/>
      <c r="AO3936" s="16"/>
      <c r="AQ3936" s="16"/>
      <c r="AS3936" s="16"/>
      <c r="AU3936" s="16"/>
      <c r="AW3936" s="16"/>
      <c r="AY3936" s="16"/>
      <c r="BA3936" s="16"/>
      <c r="BC3936" s="16"/>
      <c r="BE3936" s="16"/>
      <c r="BF3936" s="17"/>
      <c r="BG3936" s="16"/>
      <c r="BI3936" s="17"/>
      <c r="BJ3936" s="17"/>
      <c r="BK3936" s="17"/>
      <c r="BL3936" s="17"/>
      <c r="BN3936" s="16"/>
      <c r="BT3936" s="16"/>
      <c r="BU3936" s="16"/>
      <c r="BV3936" s="16"/>
      <c r="BY3936" s="16"/>
      <c r="BZ3936" s="16"/>
      <c r="CA3936" s="16"/>
      <c r="CH3936" s="16"/>
      <c r="CI3936" s="16"/>
    </row>
    <row r="3937" spans="6:87" x14ac:dyDescent="0.25">
      <c r="F3937" s="16"/>
      <c r="G3937" s="16"/>
      <c r="U3937" s="16"/>
      <c r="V3937" s="16"/>
      <c r="W3937" s="16"/>
      <c r="Y3937" s="16"/>
      <c r="Z3937" s="16"/>
      <c r="AA3937" s="16"/>
      <c r="AB3937" s="17"/>
      <c r="AC3937" s="16"/>
      <c r="AE3937" s="16"/>
      <c r="AG3937" s="17"/>
      <c r="AH3937" s="16"/>
      <c r="AJ3937" s="16"/>
      <c r="AL3937" s="17"/>
      <c r="AM3937" s="16"/>
      <c r="AO3937" s="16"/>
      <c r="AQ3937" s="16"/>
      <c r="AS3937" s="16"/>
      <c r="AU3937" s="16"/>
      <c r="AW3937" s="16"/>
      <c r="AY3937" s="16"/>
      <c r="BA3937" s="16"/>
      <c r="BC3937" s="16"/>
      <c r="BE3937" s="16"/>
      <c r="BF3937" s="17"/>
      <c r="BG3937" s="16"/>
      <c r="BI3937" s="17"/>
      <c r="BJ3937" s="17"/>
      <c r="BK3937" s="17"/>
      <c r="BL3937" s="17"/>
      <c r="BN3937" s="16"/>
      <c r="BT3937" s="16"/>
      <c r="BU3937" s="16"/>
      <c r="BV3937" s="16"/>
      <c r="BY3937" s="16"/>
      <c r="BZ3937" s="16"/>
      <c r="CA3937" s="16"/>
      <c r="CH3937" s="16"/>
      <c r="CI3937" s="16"/>
    </row>
    <row r="3938" spans="6:87" x14ac:dyDescent="0.25">
      <c r="F3938" s="16"/>
      <c r="G3938" s="16"/>
      <c r="U3938" s="16"/>
      <c r="V3938" s="16"/>
      <c r="W3938" s="16"/>
      <c r="Y3938" s="16"/>
      <c r="Z3938" s="16"/>
      <c r="AA3938" s="16"/>
      <c r="AB3938" s="17"/>
      <c r="AC3938" s="16"/>
      <c r="AE3938" s="16"/>
      <c r="AG3938" s="17"/>
      <c r="AH3938" s="16"/>
      <c r="AJ3938" s="16"/>
      <c r="AL3938" s="17"/>
      <c r="AM3938" s="16"/>
      <c r="AO3938" s="16"/>
      <c r="AQ3938" s="16"/>
      <c r="AS3938" s="16"/>
      <c r="AU3938" s="16"/>
      <c r="AW3938" s="16"/>
      <c r="AY3938" s="16"/>
      <c r="BA3938" s="16"/>
      <c r="BC3938" s="16"/>
      <c r="BE3938" s="16"/>
      <c r="BF3938" s="17"/>
      <c r="BG3938" s="16"/>
      <c r="BI3938" s="17"/>
      <c r="BJ3938" s="17"/>
      <c r="BK3938" s="17"/>
      <c r="BL3938" s="17"/>
      <c r="BN3938" s="16"/>
      <c r="BT3938" s="16"/>
      <c r="BU3938" s="16"/>
      <c r="BV3938" s="16"/>
      <c r="BY3938" s="16"/>
      <c r="BZ3938" s="16"/>
      <c r="CA3938" s="16"/>
      <c r="CH3938" s="16"/>
      <c r="CI3938" s="16"/>
    </row>
    <row r="3939" spans="6:87" x14ac:dyDescent="0.25">
      <c r="F3939" s="16"/>
      <c r="G3939" s="16"/>
      <c r="U3939" s="16"/>
      <c r="V3939" s="16"/>
      <c r="W3939" s="16"/>
      <c r="Y3939" s="16"/>
      <c r="Z3939" s="16"/>
      <c r="AA3939" s="16"/>
      <c r="AB3939" s="17"/>
      <c r="AC3939" s="16"/>
      <c r="AE3939" s="16"/>
      <c r="AG3939" s="17"/>
      <c r="AH3939" s="16"/>
      <c r="AJ3939" s="16"/>
      <c r="AL3939" s="17"/>
      <c r="AM3939" s="16"/>
      <c r="AO3939" s="16"/>
      <c r="AQ3939" s="16"/>
      <c r="AS3939" s="16"/>
      <c r="AU3939" s="16"/>
      <c r="AW3939" s="16"/>
      <c r="AY3939" s="16"/>
      <c r="BA3939" s="16"/>
      <c r="BC3939" s="16"/>
      <c r="BE3939" s="16"/>
      <c r="BF3939" s="17"/>
      <c r="BG3939" s="16"/>
      <c r="BI3939" s="17"/>
      <c r="BJ3939" s="17"/>
      <c r="BK3939" s="17"/>
      <c r="BL3939" s="17"/>
      <c r="BN3939" s="16"/>
      <c r="BT3939" s="16"/>
      <c r="BU3939" s="16"/>
      <c r="BV3939" s="16"/>
      <c r="BY3939" s="16"/>
      <c r="BZ3939" s="16"/>
      <c r="CA3939" s="16"/>
      <c r="CH3939" s="16"/>
      <c r="CI3939" s="16"/>
    </row>
    <row r="3940" spans="6:87" x14ac:dyDescent="0.25">
      <c r="F3940" s="16"/>
      <c r="G3940" s="16"/>
      <c r="U3940" s="16"/>
      <c r="V3940" s="16"/>
      <c r="W3940" s="16"/>
      <c r="Y3940" s="16"/>
      <c r="Z3940" s="16"/>
      <c r="AA3940" s="16"/>
      <c r="AB3940" s="17"/>
      <c r="AC3940" s="16"/>
      <c r="AE3940" s="16"/>
      <c r="AG3940" s="17"/>
      <c r="AH3940" s="16"/>
      <c r="AJ3940" s="16"/>
      <c r="AL3940" s="17"/>
      <c r="AM3940" s="16"/>
      <c r="AO3940" s="16"/>
      <c r="AQ3940" s="16"/>
      <c r="AS3940" s="16"/>
      <c r="AU3940" s="16"/>
      <c r="AW3940" s="16"/>
      <c r="AY3940" s="16"/>
      <c r="BA3940" s="16"/>
      <c r="BC3940" s="16"/>
      <c r="BE3940" s="16"/>
      <c r="BF3940" s="17"/>
      <c r="BG3940" s="16"/>
      <c r="BI3940" s="17"/>
      <c r="BJ3940" s="17"/>
      <c r="BK3940" s="17"/>
      <c r="BL3940" s="17"/>
      <c r="BN3940" s="16"/>
      <c r="BT3940" s="16"/>
      <c r="BU3940" s="16"/>
      <c r="BV3940" s="16"/>
      <c r="BY3940" s="16"/>
      <c r="BZ3940" s="16"/>
      <c r="CA3940" s="16"/>
      <c r="CH3940" s="16"/>
      <c r="CI3940" s="16"/>
    </row>
    <row r="3941" spans="6:87" x14ac:dyDescent="0.25">
      <c r="F3941" s="16"/>
      <c r="G3941" s="16"/>
      <c r="U3941" s="16"/>
      <c r="V3941" s="16"/>
      <c r="W3941" s="16"/>
      <c r="Y3941" s="16"/>
      <c r="Z3941" s="16"/>
      <c r="AA3941" s="16"/>
      <c r="AB3941" s="17"/>
      <c r="AC3941" s="16"/>
      <c r="AE3941" s="16"/>
      <c r="AG3941" s="17"/>
      <c r="AH3941" s="16"/>
      <c r="AJ3941" s="16"/>
      <c r="AL3941" s="17"/>
      <c r="AM3941" s="16"/>
      <c r="AO3941" s="16"/>
      <c r="AQ3941" s="16"/>
      <c r="AS3941" s="16"/>
      <c r="AU3941" s="16"/>
      <c r="AW3941" s="16"/>
      <c r="AY3941" s="16"/>
      <c r="BA3941" s="16"/>
      <c r="BC3941" s="16"/>
      <c r="BE3941" s="16"/>
      <c r="BF3941" s="17"/>
      <c r="BG3941" s="16"/>
      <c r="BI3941" s="17"/>
      <c r="BJ3941" s="17"/>
      <c r="BK3941" s="17"/>
      <c r="BL3941" s="17"/>
      <c r="BN3941" s="16"/>
      <c r="BT3941" s="16"/>
      <c r="BU3941" s="16"/>
      <c r="BV3941" s="16"/>
      <c r="BY3941" s="16"/>
      <c r="BZ3941" s="16"/>
      <c r="CA3941" s="16"/>
      <c r="CH3941" s="16"/>
      <c r="CI3941" s="16"/>
    </row>
    <row r="3942" spans="6:87" x14ac:dyDescent="0.25">
      <c r="F3942" s="16"/>
      <c r="G3942" s="16"/>
      <c r="U3942" s="16"/>
      <c r="V3942" s="16"/>
      <c r="W3942" s="16"/>
      <c r="Y3942" s="16"/>
      <c r="Z3942" s="16"/>
      <c r="AA3942" s="16"/>
      <c r="AB3942" s="17"/>
      <c r="AC3942" s="16"/>
      <c r="AE3942" s="16"/>
      <c r="AG3942" s="17"/>
      <c r="AH3942" s="16"/>
      <c r="AJ3942" s="16"/>
      <c r="AL3942" s="17"/>
      <c r="AM3942" s="16"/>
      <c r="AO3942" s="16"/>
      <c r="AQ3942" s="16"/>
      <c r="AS3942" s="16"/>
      <c r="AU3942" s="16"/>
      <c r="AW3942" s="16"/>
      <c r="AY3942" s="16"/>
      <c r="BA3942" s="16"/>
      <c r="BC3942" s="16"/>
      <c r="BE3942" s="16"/>
      <c r="BF3942" s="17"/>
      <c r="BG3942" s="16"/>
      <c r="BI3942" s="17"/>
      <c r="BJ3942" s="17"/>
      <c r="BK3942" s="17"/>
      <c r="BL3942" s="17"/>
      <c r="BN3942" s="16"/>
      <c r="BT3942" s="16"/>
      <c r="BU3942" s="16"/>
      <c r="BV3942" s="16"/>
      <c r="BY3942" s="16"/>
      <c r="BZ3942" s="16"/>
      <c r="CA3942" s="16"/>
      <c r="CH3942" s="16"/>
      <c r="CI3942" s="16"/>
    </row>
    <row r="3943" spans="6:87" x14ac:dyDescent="0.25">
      <c r="F3943" s="16"/>
      <c r="G3943" s="16"/>
      <c r="U3943" s="16"/>
      <c r="V3943" s="16"/>
      <c r="W3943" s="16"/>
      <c r="Y3943" s="16"/>
      <c r="Z3943" s="16"/>
      <c r="AA3943" s="16"/>
      <c r="AB3943" s="17"/>
      <c r="AC3943" s="16"/>
      <c r="AE3943" s="16"/>
      <c r="AG3943" s="17"/>
      <c r="AH3943" s="16"/>
      <c r="AJ3943" s="16"/>
      <c r="AL3943" s="17"/>
      <c r="AM3943" s="16"/>
      <c r="AO3943" s="16"/>
      <c r="AQ3943" s="16"/>
      <c r="AS3943" s="16"/>
      <c r="AU3943" s="16"/>
      <c r="AW3943" s="16"/>
      <c r="AY3943" s="16"/>
      <c r="BA3943" s="16"/>
      <c r="BC3943" s="16"/>
      <c r="BE3943" s="16"/>
      <c r="BF3943" s="17"/>
      <c r="BG3943" s="16"/>
      <c r="BI3943" s="17"/>
      <c r="BJ3943" s="17"/>
      <c r="BK3943" s="17"/>
      <c r="BL3943" s="17"/>
      <c r="BN3943" s="16"/>
      <c r="BT3943" s="16"/>
      <c r="BU3943" s="16"/>
      <c r="BV3943" s="16"/>
      <c r="BY3943" s="16"/>
      <c r="BZ3943" s="16"/>
      <c r="CA3943" s="16"/>
      <c r="CH3943" s="16"/>
      <c r="CI3943" s="16"/>
    </row>
    <row r="3944" spans="6:87" x14ac:dyDescent="0.25">
      <c r="F3944" s="16"/>
      <c r="G3944" s="16"/>
      <c r="U3944" s="16"/>
      <c r="V3944" s="16"/>
      <c r="W3944" s="16"/>
      <c r="Y3944" s="16"/>
      <c r="Z3944" s="16"/>
      <c r="AA3944" s="16"/>
      <c r="AB3944" s="17"/>
      <c r="AC3944" s="16"/>
      <c r="AE3944" s="16"/>
      <c r="AG3944" s="17"/>
      <c r="AH3944" s="16"/>
      <c r="AJ3944" s="16"/>
      <c r="AL3944" s="17"/>
      <c r="AM3944" s="16"/>
      <c r="AO3944" s="16"/>
      <c r="AQ3944" s="16"/>
      <c r="AS3944" s="16"/>
      <c r="AU3944" s="16"/>
      <c r="AW3944" s="16"/>
      <c r="AY3944" s="16"/>
      <c r="BA3944" s="16"/>
      <c r="BC3944" s="16"/>
      <c r="BE3944" s="16"/>
      <c r="BF3944" s="17"/>
      <c r="BG3944" s="16"/>
      <c r="BI3944" s="17"/>
      <c r="BJ3944" s="17"/>
      <c r="BK3944" s="17"/>
      <c r="BL3944" s="17"/>
      <c r="BN3944" s="16"/>
      <c r="BT3944" s="16"/>
      <c r="BU3944" s="16"/>
      <c r="BV3944" s="16"/>
      <c r="BY3944" s="16"/>
      <c r="BZ3944" s="16"/>
      <c r="CA3944" s="16"/>
      <c r="CH3944" s="16"/>
      <c r="CI3944" s="16"/>
    </row>
    <row r="3945" spans="6:87" x14ac:dyDescent="0.25">
      <c r="F3945" s="16"/>
      <c r="G3945" s="16"/>
      <c r="U3945" s="16"/>
      <c r="V3945" s="16"/>
      <c r="W3945" s="16"/>
      <c r="Y3945" s="16"/>
      <c r="Z3945" s="16"/>
      <c r="AA3945" s="16"/>
      <c r="AB3945" s="17"/>
      <c r="AC3945" s="16"/>
      <c r="AE3945" s="16"/>
      <c r="AG3945" s="17"/>
      <c r="AH3945" s="16"/>
      <c r="AJ3945" s="16"/>
      <c r="AL3945" s="17"/>
      <c r="AM3945" s="16"/>
      <c r="AO3945" s="16"/>
      <c r="AQ3945" s="16"/>
      <c r="AS3945" s="16"/>
      <c r="AU3945" s="16"/>
      <c r="AW3945" s="16"/>
      <c r="AY3945" s="16"/>
      <c r="BA3945" s="16"/>
      <c r="BC3945" s="16"/>
      <c r="BE3945" s="16"/>
      <c r="BF3945" s="17"/>
      <c r="BG3945" s="16"/>
      <c r="BI3945" s="17"/>
      <c r="BJ3945" s="17"/>
      <c r="BK3945" s="17"/>
      <c r="BL3945" s="17"/>
      <c r="BN3945" s="16"/>
      <c r="BT3945" s="16"/>
      <c r="BU3945" s="16"/>
      <c r="BV3945" s="16"/>
      <c r="BY3945" s="16"/>
      <c r="BZ3945" s="16"/>
      <c r="CA3945" s="16"/>
      <c r="CH3945" s="16"/>
      <c r="CI3945" s="16"/>
    </row>
    <row r="3946" spans="6:87" x14ac:dyDescent="0.25">
      <c r="F3946" s="16"/>
      <c r="G3946" s="16"/>
      <c r="U3946" s="16"/>
      <c r="V3946" s="16"/>
      <c r="W3946" s="16"/>
      <c r="Y3946" s="16"/>
      <c r="Z3946" s="16"/>
      <c r="AA3946" s="16"/>
      <c r="AB3946" s="17"/>
      <c r="AC3946" s="16"/>
      <c r="AE3946" s="16"/>
      <c r="AG3946" s="17"/>
      <c r="AH3946" s="16"/>
      <c r="AJ3946" s="16"/>
      <c r="AL3946" s="17"/>
      <c r="AM3946" s="16"/>
      <c r="AO3946" s="16"/>
      <c r="AQ3946" s="16"/>
      <c r="AS3946" s="16"/>
      <c r="AU3946" s="16"/>
      <c r="AW3946" s="16"/>
      <c r="AY3946" s="16"/>
      <c r="BA3946" s="16"/>
      <c r="BC3946" s="16"/>
      <c r="BE3946" s="16"/>
      <c r="BF3946" s="17"/>
      <c r="BG3946" s="16"/>
      <c r="BI3946" s="17"/>
      <c r="BJ3946" s="17"/>
      <c r="BK3946" s="17"/>
      <c r="BL3946" s="17"/>
      <c r="BN3946" s="16"/>
      <c r="BT3946" s="16"/>
      <c r="BU3946" s="16"/>
      <c r="BV3946" s="16"/>
      <c r="BY3946" s="16"/>
      <c r="BZ3946" s="16"/>
      <c r="CA3946" s="16"/>
      <c r="CH3946" s="16"/>
      <c r="CI3946" s="16"/>
    </row>
    <row r="3947" spans="6:87" x14ac:dyDescent="0.25">
      <c r="F3947" s="16"/>
      <c r="G3947" s="16"/>
      <c r="U3947" s="16"/>
      <c r="V3947" s="16"/>
      <c r="W3947" s="16"/>
      <c r="Y3947" s="16"/>
      <c r="Z3947" s="16"/>
      <c r="AA3947" s="16"/>
      <c r="AB3947" s="17"/>
      <c r="AC3947" s="16"/>
      <c r="AE3947" s="16"/>
      <c r="AG3947" s="17"/>
      <c r="AH3947" s="16"/>
      <c r="AJ3947" s="16"/>
      <c r="AL3947" s="17"/>
      <c r="AM3947" s="16"/>
      <c r="AO3947" s="16"/>
      <c r="AQ3947" s="16"/>
      <c r="AS3947" s="16"/>
      <c r="AU3947" s="16"/>
      <c r="AW3947" s="16"/>
      <c r="AY3947" s="16"/>
      <c r="BA3947" s="16"/>
      <c r="BC3947" s="16"/>
      <c r="BE3947" s="16"/>
      <c r="BF3947" s="17"/>
      <c r="BG3947" s="16"/>
      <c r="BI3947" s="17"/>
      <c r="BJ3947" s="17"/>
      <c r="BK3947" s="17"/>
      <c r="BL3947" s="17"/>
      <c r="BN3947" s="16"/>
      <c r="BT3947" s="16"/>
      <c r="BU3947" s="16"/>
      <c r="BV3947" s="16"/>
      <c r="BY3947" s="16"/>
      <c r="BZ3947" s="16"/>
      <c r="CA3947" s="16"/>
      <c r="CH3947" s="16"/>
      <c r="CI3947" s="16"/>
    </row>
    <row r="3948" spans="6:87" x14ac:dyDescent="0.25">
      <c r="F3948" s="16"/>
      <c r="G3948" s="16"/>
      <c r="U3948" s="16"/>
      <c r="V3948" s="16"/>
      <c r="W3948" s="16"/>
      <c r="Y3948" s="16"/>
      <c r="Z3948" s="16"/>
      <c r="AA3948" s="16"/>
      <c r="AB3948" s="17"/>
      <c r="AC3948" s="16"/>
      <c r="AE3948" s="16"/>
      <c r="AG3948" s="17"/>
      <c r="AH3948" s="16"/>
      <c r="AJ3948" s="16"/>
      <c r="AL3948" s="17"/>
      <c r="AM3948" s="16"/>
      <c r="AO3948" s="16"/>
      <c r="AQ3948" s="16"/>
      <c r="AS3948" s="16"/>
      <c r="AU3948" s="16"/>
      <c r="AW3948" s="16"/>
      <c r="AY3948" s="16"/>
      <c r="BA3948" s="16"/>
      <c r="BC3948" s="16"/>
      <c r="BE3948" s="16"/>
      <c r="BF3948" s="17"/>
      <c r="BG3948" s="16"/>
      <c r="BI3948" s="17"/>
      <c r="BJ3948" s="17"/>
      <c r="BK3948" s="17"/>
      <c r="BL3948" s="17"/>
      <c r="BN3948" s="16"/>
      <c r="BT3948" s="16"/>
      <c r="BU3948" s="16"/>
      <c r="BV3948" s="16"/>
      <c r="BY3948" s="16"/>
      <c r="BZ3948" s="16"/>
      <c r="CA3948" s="16"/>
      <c r="CH3948" s="16"/>
      <c r="CI3948" s="16"/>
    </row>
    <row r="3949" spans="6:87" x14ac:dyDescent="0.25">
      <c r="F3949" s="16"/>
      <c r="G3949" s="16"/>
      <c r="U3949" s="16"/>
      <c r="V3949" s="16"/>
      <c r="W3949" s="16"/>
      <c r="Y3949" s="16"/>
      <c r="Z3949" s="16"/>
      <c r="AA3949" s="16"/>
      <c r="AB3949" s="17"/>
      <c r="AC3949" s="16"/>
      <c r="AE3949" s="16"/>
      <c r="AG3949" s="17"/>
      <c r="AH3949" s="16"/>
      <c r="AJ3949" s="16"/>
      <c r="AL3949" s="17"/>
      <c r="AM3949" s="16"/>
      <c r="AO3949" s="16"/>
      <c r="AQ3949" s="16"/>
      <c r="AS3949" s="16"/>
      <c r="AU3949" s="16"/>
      <c r="AW3949" s="16"/>
      <c r="AY3949" s="16"/>
      <c r="BA3949" s="16"/>
      <c r="BC3949" s="16"/>
      <c r="BE3949" s="16"/>
      <c r="BF3949" s="17"/>
      <c r="BG3949" s="16"/>
      <c r="BI3949" s="17"/>
      <c r="BJ3949" s="17"/>
      <c r="BK3949" s="17"/>
      <c r="BL3949" s="17"/>
      <c r="BN3949" s="16"/>
      <c r="BT3949" s="16"/>
      <c r="BU3949" s="16"/>
      <c r="BV3949" s="16"/>
      <c r="BY3949" s="16"/>
      <c r="BZ3949" s="16"/>
      <c r="CA3949" s="16"/>
      <c r="CH3949" s="16"/>
      <c r="CI3949" s="16"/>
    </row>
    <row r="3950" spans="6:87" x14ac:dyDescent="0.25">
      <c r="F3950" s="16"/>
      <c r="G3950" s="16"/>
      <c r="U3950" s="16"/>
      <c r="V3950" s="16"/>
      <c r="W3950" s="16"/>
      <c r="Y3950" s="16"/>
      <c r="Z3950" s="16"/>
      <c r="AA3950" s="16"/>
      <c r="AB3950" s="17"/>
      <c r="AC3950" s="16"/>
      <c r="AE3950" s="16"/>
      <c r="AG3950" s="17"/>
      <c r="AH3950" s="16"/>
      <c r="AJ3950" s="16"/>
      <c r="AL3950" s="17"/>
      <c r="AM3950" s="16"/>
      <c r="AO3950" s="16"/>
      <c r="AQ3950" s="16"/>
      <c r="AS3950" s="16"/>
      <c r="AU3950" s="16"/>
      <c r="AW3950" s="16"/>
      <c r="AY3950" s="16"/>
      <c r="BA3950" s="16"/>
      <c r="BC3950" s="16"/>
      <c r="BE3950" s="16"/>
      <c r="BF3950" s="17"/>
      <c r="BG3950" s="16"/>
      <c r="BI3950" s="17"/>
      <c r="BJ3950" s="17"/>
      <c r="BK3950" s="17"/>
      <c r="BL3950" s="17"/>
      <c r="BN3950" s="16"/>
      <c r="BT3950" s="16"/>
      <c r="BU3950" s="16"/>
      <c r="BV3950" s="16"/>
      <c r="BY3950" s="16"/>
      <c r="BZ3950" s="16"/>
      <c r="CA3950" s="16"/>
      <c r="CH3950" s="16"/>
      <c r="CI3950" s="16"/>
    </row>
    <row r="3951" spans="6:87" x14ac:dyDescent="0.25">
      <c r="F3951" s="16"/>
      <c r="G3951" s="16"/>
      <c r="U3951" s="16"/>
      <c r="V3951" s="16"/>
      <c r="W3951" s="16"/>
      <c r="Y3951" s="16"/>
      <c r="Z3951" s="16"/>
      <c r="AA3951" s="16"/>
      <c r="AB3951" s="17"/>
      <c r="AC3951" s="16"/>
      <c r="AE3951" s="16"/>
      <c r="AG3951" s="17"/>
      <c r="AH3951" s="16"/>
      <c r="AJ3951" s="16"/>
      <c r="AL3951" s="17"/>
      <c r="AM3951" s="16"/>
      <c r="AO3951" s="16"/>
      <c r="AQ3951" s="16"/>
      <c r="AS3951" s="16"/>
      <c r="AU3951" s="16"/>
      <c r="AW3951" s="16"/>
      <c r="AY3951" s="16"/>
      <c r="BA3951" s="16"/>
      <c r="BC3951" s="16"/>
      <c r="BE3951" s="16"/>
      <c r="BF3951" s="17"/>
      <c r="BG3951" s="16"/>
      <c r="BI3951" s="17"/>
      <c r="BJ3951" s="17"/>
      <c r="BK3951" s="17"/>
      <c r="BL3951" s="17"/>
      <c r="BN3951" s="16"/>
      <c r="BT3951" s="16"/>
      <c r="BU3951" s="16"/>
      <c r="BV3951" s="16"/>
      <c r="BY3951" s="16"/>
      <c r="BZ3951" s="16"/>
      <c r="CA3951" s="16"/>
      <c r="CH3951" s="16"/>
      <c r="CI3951" s="16"/>
    </row>
    <row r="3952" spans="6:87" x14ac:dyDescent="0.25">
      <c r="F3952" s="16"/>
      <c r="G3952" s="16"/>
      <c r="U3952" s="16"/>
      <c r="V3952" s="16"/>
      <c r="W3952" s="16"/>
      <c r="Y3952" s="16"/>
      <c r="Z3952" s="16"/>
      <c r="AA3952" s="16"/>
      <c r="AB3952" s="17"/>
      <c r="AC3952" s="16"/>
      <c r="AE3952" s="16"/>
      <c r="AG3952" s="17"/>
      <c r="AH3952" s="16"/>
      <c r="AJ3952" s="16"/>
      <c r="AL3952" s="17"/>
      <c r="AM3952" s="16"/>
      <c r="AO3952" s="16"/>
      <c r="AQ3952" s="16"/>
      <c r="AS3952" s="16"/>
      <c r="AU3952" s="16"/>
      <c r="AW3952" s="16"/>
      <c r="AY3952" s="16"/>
      <c r="BA3952" s="16"/>
      <c r="BC3952" s="16"/>
      <c r="BE3952" s="16"/>
      <c r="BF3952" s="17"/>
      <c r="BG3952" s="16"/>
      <c r="BI3952" s="17"/>
      <c r="BJ3952" s="17"/>
      <c r="BK3952" s="17"/>
      <c r="BL3952" s="17"/>
      <c r="BN3952" s="16"/>
      <c r="BT3952" s="16"/>
      <c r="BU3952" s="16"/>
      <c r="BV3952" s="16"/>
      <c r="BY3952" s="16"/>
      <c r="BZ3952" s="16"/>
      <c r="CA3952" s="16"/>
      <c r="CH3952" s="16"/>
      <c r="CI3952" s="16"/>
    </row>
    <row r="3953" spans="6:87" x14ac:dyDescent="0.25">
      <c r="F3953" s="16"/>
      <c r="G3953" s="16"/>
      <c r="U3953" s="16"/>
      <c r="V3953" s="16"/>
      <c r="W3953" s="16"/>
      <c r="Y3953" s="16"/>
      <c r="Z3953" s="16"/>
      <c r="AA3953" s="16"/>
      <c r="AB3953" s="17"/>
      <c r="AC3953" s="16"/>
      <c r="AE3953" s="16"/>
      <c r="AG3953" s="17"/>
      <c r="AH3953" s="16"/>
      <c r="AJ3953" s="16"/>
      <c r="AL3953" s="17"/>
      <c r="AM3953" s="16"/>
      <c r="AO3953" s="16"/>
      <c r="AQ3953" s="16"/>
      <c r="AS3953" s="16"/>
      <c r="AU3953" s="16"/>
      <c r="AW3953" s="16"/>
      <c r="AY3953" s="16"/>
      <c r="BA3953" s="16"/>
      <c r="BC3953" s="16"/>
      <c r="BE3953" s="16"/>
      <c r="BF3953" s="17"/>
      <c r="BG3953" s="16"/>
      <c r="BI3953" s="17"/>
      <c r="BJ3953" s="17"/>
      <c r="BK3953" s="17"/>
      <c r="BL3953" s="17"/>
      <c r="BN3953" s="16"/>
      <c r="BT3953" s="16"/>
      <c r="BU3953" s="16"/>
      <c r="BV3953" s="16"/>
      <c r="BY3953" s="16"/>
      <c r="BZ3953" s="16"/>
      <c r="CA3953" s="16"/>
      <c r="CH3953" s="16"/>
      <c r="CI3953" s="16"/>
    </row>
    <row r="3954" spans="6:87" x14ac:dyDescent="0.25">
      <c r="F3954" s="16"/>
      <c r="G3954" s="16"/>
      <c r="U3954" s="16"/>
      <c r="V3954" s="16"/>
      <c r="W3954" s="16"/>
      <c r="Y3954" s="16"/>
      <c r="Z3954" s="16"/>
      <c r="AA3954" s="16"/>
      <c r="AB3954" s="17"/>
      <c r="AC3954" s="16"/>
      <c r="AE3954" s="16"/>
      <c r="AG3954" s="17"/>
      <c r="AH3954" s="16"/>
      <c r="AJ3954" s="16"/>
      <c r="AL3954" s="17"/>
      <c r="AM3954" s="16"/>
      <c r="AO3954" s="16"/>
      <c r="AQ3954" s="16"/>
      <c r="AS3954" s="16"/>
      <c r="AU3954" s="16"/>
      <c r="AW3954" s="16"/>
      <c r="AY3954" s="16"/>
      <c r="BA3954" s="16"/>
      <c r="BC3954" s="16"/>
      <c r="BE3954" s="16"/>
      <c r="BF3954" s="17"/>
      <c r="BG3954" s="16"/>
      <c r="BI3954" s="17"/>
      <c r="BJ3954" s="17"/>
      <c r="BK3954" s="17"/>
      <c r="BL3954" s="17"/>
      <c r="BN3954" s="16"/>
      <c r="BT3954" s="16"/>
      <c r="BU3954" s="16"/>
      <c r="BV3954" s="16"/>
      <c r="BY3954" s="16"/>
      <c r="BZ3954" s="16"/>
      <c r="CA3954" s="16"/>
      <c r="CH3954" s="16"/>
      <c r="CI3954" s="16"/>
    </row>
    <row r="3955" spans="6:87" x14ac:dyDescent="0.25">
      <c r="F3955" s="16"/>
      <c r="G3955" s="16"/>
      <c r="U3955" s="16"/>
      <c r="V3955" s="16"/>
      <c r="W3955" s="16"/>
      <c r="Y3955" s="16"/>
      <c r="Z3955" s="16"/>
      <c r="AA3955" s="16"/>
      <c r="AB3955" s="17"/>
      <c r="AC3955" s="16"/>
      <c r="AE3955" s="16"/>
      <c r="AG3955" s="17"/>
      <c r="AH3955" s="16"/>
      <c r="AJ3955" s="16"/>
      <c r="AL3955" s="17"/>
      <c r="AM3955" s="16"/>
      <c r="AO3955" s="16"/>
      <c r="AQ3955" s="16"/>
      <c r="AS3955" s="16"/>
      <c r="AU3955" s="16"/>
      <c r="AW3955" s="16"/>
      <c r="AY3955" s="16"/>
      <c r="BA3955" s="16"/>
      <c r="BC3955" s="16"/>
      <c r="BE3955" s="16"/>
      <c r="BF3955" s="17"/>
      <c r="BG3955" s="16"/>
      <c r="BI3955" s="17"/>
      <c r="BJ3955" s="17"/>
      <c r="BK3955" s="17"/>
      <c r="BL3955" s="17"/>
      <c r="BN3955" s="16"/>
      <c r="BT3955" s="16"/>
      <c r="BU3955" s="16"/>
      <c r="BV3955" s="16"/>
      <c r="BY3955" s="16"/>
      <c r="BZ3955" s="16"/>
      <c r="CA3955" s="16"/>
      <c r="CH3955" s="16"/>
      <c r="CI3955" s="16"/>
    </row>
    <row r="3956" spans="6:87" x14ac:dyDescent="0.25">
      <c r="F3956" s="16"/>
      <c r="G3956" s="16"/>
      <c r="U3956" s="16"/>
      <c r="V3956" s="16"/>
      <c r="W3956" s="16"/>
      <c r="Y3956" s="16"/>
      <c r="Z3956" s="16"/>
      <c r="AA3956" s="16"/>
      <c r="AB3956" s="17"/>
      <c r="AC3956" s="16"/>
      <c r="AE3956" s="16"/>
      <c r="AG3956" s="17"/>
      <c r="AH3956" s="16"/>
      <c r="AJ3956" s="16"/>
      <c r="AL3956" s="17"/>
      <c r="AM3956" s="16"/>
      <c r="AO3956" s="16"/>
      <c r="AQ3956" s="16"/>
      <c r="AS3956" s="16"/>
      <c r="AU3956" s="16"/>
      <c r="AW3956" s="16"/>
      <c r="AY3956" s="16"/>
      <c r="BA3956" s="16"/>
      <c r="BC3956" s="16"/>
      <c r="BE3956" s="16"/>
      <c r="BF3956" s="17"/>
      <c r="BG3956" s="16"/>
      <c r="BI3956" s="17"/>
      <c r="BJ3956" s="17"/>
      <c r="BK3956" s="17"/>
      <c r="BL3956" s="17"/>
      <c r="BN3956" s="16"/>
      <c r="BT3956" s="16"/>
      <c r="BU3956" s="16"/>
      <c r="BV3956" s="16"/>
      <c r="BY3956" s="16"/>
      <c r="BZ3956" s="16"/>
      <c r="CA3956" s="16"/>
      <c r="CH3956" s="16"/>
      <c r="CI3956" s="16"/>
    </row>
    <row r="3957" spans="6:87" x14ac:dyDescent="0.25">
      <c r="F3957" s="16"/>
      <c r="G3957" s="16"/>
      <c r="U3957" s="16"/>
      <c r="V3957" s="16"/>
      <c r="W3957" s="16"/>
      <c r="Y3957" s="16"/>
      <c r="Z3957" s="16"/>
      <c r="AA3957" s="16"/>
      <c r="AB3957" s="17"/>
      <c r="AC3957" s="16"/>
      <c r="AE3957" s="16"/>
      <c r="AG3957" s="17"/>
      <c r="AH3957" s="16"/>
      <c r="AJ3957" s="16"/>
      <c r="AL3957" s="17"/>
      <c r="AM3957" s="16"/>
      <c r="AO3957" s="16"/>
      <c r="AQ3957" s="16"/>
      <c r="AS3957" s="16"/>
      <c r="AU3957" s="16"/>
      <c r="AW3957" s="16"/>
      <c r="AY3957" s="16"/>
      <c r="BA3957" s="16"/>
      <c r="BC3957" s="16"/>
      <c r="BE3957" s="16"/>
      <c r="BF3957" s="17"/>
      <c r="BG3957" s="16"/>
      <c r="BI3957" s="17"/>
      <c r="BJ3957" s="17"/>
      <c r="BK3957" s="17"/>
      <c r="BL3957" s="17"/>
      <c r="BN3957" s="16"/>
      <c r="BT3957" s="16"/>
      <c r="BU3957" s="16"/>
      <c r="BV3957" s="16"/>
      <c r="BY3957" s="16"/>
      <c r="BZ3957" s="16"/>
      <c r="CA3957" s="16"/>
      <c r="CH3957" s="16"/>
      <c r="CI3957" s="16"/>
    </row>
    <row r="3958" spans="6:87" x14ac:dyDescent="0.25">
      <c r="F3958" s="16"/>
      <c r="G3958" s="16"/>
      <c r="U3958" s="16"/>
      <c r="V3958" s="16"/>
      <c r="W3958" s="16"/>
      <c r="Y3958" s="16"/>
      <c r="Z3958" s="16"/>
      <c r="AA3958" s="16"/>
      <c r="AB3958" s="17"/>
      <c r="AC3958" s="16"/>
      <c r="AE3958" s="16"/>
      <c r="AG3958" s="17"/>
      <c r="AH3958" s="16"/>
      <c r="AJ3958" s="16"/>
      <c r="AL3958" s="17"/>
      <c r="AM3958" s="16"/>
      <c r="AO3958" s="16"/>
      <c r="AQ3958" s="16"/>
      <c r="AS3958" s="16"/>
      <c r="AU3958" s="16"/>
      <c r="AW3958" s="16"/>
      <c r="AY3958" s="16"/>
      <c r="BA3958" s="16"/>
      <c r="BC3958" s="16"/>
      <c r="BE3958" s="16"/>
      <c r="BF3958" s="17"/>
      <c r="BG3958" s="16"/>
      <c r="BI3958" s="17"/>
      <c r="BJ3958" s="17"/>
      <c r="BK3958" s="17"/>
      <c r="BL3958" s="17"/>
      <c r="BN3958" s="16"/>
      <c r="BT3958" s="16"/>
      <c r="BU3958" s="16"/>
      <c r="BV3958" s="16"/>
      <c r="BY3958" s="16"/>
      <c r="BZ3958" s="16"/>
      <c r="CA3958" s="16"/>
      <c r="CH3958" s="16"/>
      <c r="CI3958" s="16"/>
    </row>
    <row r="3959" spans="6:87" x14ac:dyDescent="0.25">
      <c r="F3959" s="16"/>
      <c r="G3959" s="16"/>
      <c r="U3959" s="16"/>
      <c r="V3959" s="16"/>
      <c r="W3959" s="16"/>
      <c r="Y3959" s="16"/>
      <c r="Z3959" s="16"/>
      <c r="AA3959" s="16"/>
      <c r="AB3959" s="17"/>
      <c r="AC3959" s="16"/>
      <c r="AE3959" s="16"/>
      <c r="AG3959" s="17"/>
      <c r="AH3959" s="16"/>
      <c r="AJ3959" s="16"/>
      <c r="AL3959" s="17"/>
      <c r="AM3959" s="16"/>
      <c r="AO3959" s="16"/>
      <c r="AQ3959" s="16"/>
      <c r="AS3959" s="16"/>
      <c r="AU3959" s="16"/>
      <c r="AW3959" s="16"/>
      <c r="AY3959" s="16"/>
      <c r="BA3959" s="16"/>
      <c r="BC3959" s="16"/>
      <c r="BE3959" s="16"/>
      <c r="BF3959" s="17"/>
      <c r="BG3959" s="16"/>
      <c r="BI3959" s="17"/>
      <c r="BJ3959" s="17"/>
      <c r="BK3959" s="17"/>
      <c r="BL3959" s="17"/>
      <c r="BN3959" s="16"/>
      <c r="BT3959" s="16"/>
      <c r="BU3959" s="16"/>
      <c r="BV3959" s="16"/>
      <c r="BY3959" s="16"/>
      <c r="BZ3959" s="16"/>
      <c r="CA3959" s="16"/>
      <c r="CH3959" s="16"/>
      <c r="CI3959" s="16"/>
    </row>
    <row r="3960" spans="6:87" x14ac:dyDescent="0.25">
      <c r="F3960" s="16"/>
      <c r="G3960" s="16"/>
      <c r="U3960" s="16"/>
      <c r="V3960" s="16"/>
      <c r="W3960" s="16"/>
      <c r="Y3960" s="16"/>
      <c r="Z3960" s="16"/>
      <c r="AA3960" s="16"/>
      <c r="AB3960" s="17"/>
      <c r="AC3960" s="16"/>
      <c r="AE3960" s="16"/>
      <c r="AG3960" s="17"/>
      <c r="AH3960" s="16"/>
      <c r="AJ3960" s="16"/>
      <c r="AL3960" s="17"/>
      <c r="AM3960" s="16"/>
      <c r="AO3960" s="16"/>
      <c r="AQ3960" s="16"/>
      <c r="AS3960" s="16"/>
      <c r="AU3960" s="16"/>
      <c r="AW3960" s="16"/>
      <c r="AY3960" s="16"/>
      <c r="BA3960" s="16"/>
      <c r="BC3960" s="16"/>
      <c r="BE3960" s="16"/>
      <c r="BF3960" s="17"/>
      <c r="BG3960" s="16"/>
      <c r="BI3960" s="17"/>
      <c r="BJ3960" s="17"/>
      <c r="BK3960" s="17"/>
      <c r="BL3960" s="17"/>
      <c r="BN3960" s="16"/>
      <c r="BT3960" s="16"/>
      <c r="BU3960" s="16"/>
      <c r="BV3960" s="16"/>
      <c r="BY3960" s="16"/>
      <c r="BZ3960" s="16"/>
      <c r="CA3960" s="16"/>
      <c r="CH3960" s="16"/>
      <c r="CI3960" s="16"/>
    </row>
    <row r="3961" spans="6:87" x14ac:dyDescent="0.25">
      <c r="F3961" s="16"/>
      <c r="G3961" s="16"/>
      <c r="U3961" s="16"/>
      <c r="V3961" s="16"/>
      <c r="W3961" s="16"/>
      <c r="Y3961" s="16"/>
      <c r="Z3961" s="16"/>
      <c r="AA3961" s="16"/>
      <c r="AB3961" s="17"/>
      <c r="AC3961" s="16"/>
      <c r="AE3961" s="16"/>
      <c r="AG3961" s="17"/>
      <c r="AH3961" s="16"/>
      <c r="AJ3961" s="16"/>
      <c r="AL3961" s="17"/>
      <c r="AM3961" s="16"/>
      <c r="AO3961" s="16"/>
      <c r="AQ3961" s="16"/>
      <c r="AS3961" s="16"/>
      <c r="AU3961" s="16"/>
      <c r="AW3961" s="16"/>
      <c r="AY3961" s="16"/>
      <c r="BA3961" s="16"/>
      <c r="BC3961" s="16"/>
      <c r="BE3961" s="16"/>
      <c r="BF3961" s="17"/>
      <c r="BG3961" s="16"/>
      <c r="BI3961" s="17"/>
      <c r="BJ3961" s="17"/>
      <c r="BK3961" s="17"/>
      <c r="BL3961" s="17"/>
      <c r="BN3961" s="16"/>
      <c r="BT3961" s="16"/>
      <c r="BU3961" s="16"/>
      <c r="BV3961" s="16"/>
      <c r="BY3961" s="16"/>
      <c r="BZ3961" s="16"/>
      <c r="CA3961" s="16"/>
      <c r="CH3961" s="16"/>
      <c r="CI3961" s="16"/>
    </row>
    <row r="3962" spans="6:87" x14ac:dyDescent="0.25">
      <c r="F3962" s="16"/>
      <c r="G3962" s="16"/>
      <c r="U3962" s="16"/>
      <c r="V3962" s="16"/>
      <c r="W3962" s="16"/>
      <c r="Y3962" s="16"/>
      <c r="Z3962" s="16"/>
      <c r="AA3962" s="16"/>
      <c r="AB3962" s="17"/>
      <c r="AC3962" s="16"/>
      <c r="AE3962" s="16"/>
      <c r="AG3962" s="17"/>
      <c r="AH3962" s="16"/>
      <c r="AJ3962" s="16"/>
      <c r="AL3962" s="17"/>
      <c r="AM3962" s="16"/>
      <c r="AO3962" s="16"/>
      <c r="AQ3962" s="16"/>
      <c r="AS3962" s="16"/>
      <c r="AU3962" s="16"/>
      <c r="AW3962" s="16"/>
      <c r="AY3962" s="16"/>
      <c r="BA3962" s="16"/>
      <c r="BC3962" s="16"/>
      <c r="BE3962" s="16"/>
      <c r="BF3962" s="17"/>
      <c r="BG3962" s="16"/>
      <c r="BI3962" s="17"/>
      <c r="BJ3962" s="17"/>
      <c r="BK3962" s="17"/>
      <c r="BL3962" s="17"/>
      <c r="BN3962" s="16"/>
      <c r="BT3962" s="16"/>
      <c r="BU3962" s="16"/>
      <c r="BV3962" s="16"/>
      <c r="BY3962" s="16"/>
      <c r="BZ3962" s="16"/>
      <c r="CA3962" s="16"/>
      <c r="CH3962" s="16"/>
      <c r="CI3962" s="16"/>
    </row>
    <row r="3963" spans="6:87" x14ac:dyDescent="0.25">
      <c r="F3963" s="16"/>
      <c r="G3963" s="16"/>
      <c r="U3963" s="16"/>
      <c r="V3963" s="16"/>
      <c r="W3963" s="16"/>
      <c r="Y3963" s="16"/>
      <c r="Z3963" s="16"/>
      <c r="AA3963" s="16"/>
      <c r="AB3963" s="17"/>
      <c r="AC3963" s="16"/>
      <c r="AE3963" s="16"/>
      <c r="AG3963" s="17"/>
      <c r="AH3963" s="16"/>
      <c r="AJ3963" s="16"/>
      <c r="AL3963" s="17"/>
      <c r="AM3963" s="16"/>
      <c r="AO3963" s="16"/>
      <c r="AQ3963" s="16"/>
      <c r="AS3963" s="16"/>
      <c r="AU3963" s="16"/>
      <c r="AW3963" s="16"/>
      <c r="AY3963" s="16"/>
      <c r="BA3963" s="16"/>
      <c r="BC3963" s="16"/>
      <c r="BE3963" s="16"/>
      <c r="BF3963" s="17"/>
      <c r="BG3963" s="16"/>
      <c r="BI3963" s="17"/>
      <c r="BJ3963" s="17"/>
      <c r="BK3963" s="17"/>
      <c r="BL3963" s="17"/>
      <c r="BN3963" s="16"/>
      <c r="BT3963" s="16"/>
      <c r="BU3963" s="16"/>
      <c r="BV3963" s="16"/>
      <c r="BY3963" s="16"/>
      <c r="BZ3963" s="16"/>
      <c r="CA3963" s="16"/>
      <c r="CH3963" s="16"/>
      <c r="CI3963" s="16"/>
    </row>
    <row r="3964" spans="6:87" x14ac:dyDescent="0.25">
      <c r="F3964" s="16"/>
      <c r="G3964" s="16"/>
      <c r="U3964" s="16"/>
      <c r="V3964" s="16"/>
      <c r="W3964" s="16"/>
      <c r="Y3964" s="16"/>
      <c r="Z3964" s="16"/>
      <c r="AA3964" s="16"/>
      <c r="AB3964" s="17"/>
      <c r="AC3964" s="16"/>
      <c r="AE3964" s="16"/>
      <c r="AG3964" s="17"/>
      <c r="AH3964" s="16"/>
      <c r="AJ3964" s="16"/>
      <c r="AL3964" s="17"/>
      <c r="AM3964" s="16"/>
      <c r="AO3964" s="16"/>
      <c r="AQ3964" s="16"/>
      <c r="AS3964" s="16"/>
      <c r="AU3964" s="16"/>
      <c r="AW3964" s="16"/>
      <c r="AY3964" s="16"/>
      <c r="BA3964" s="16"/>
      <c r="BC3964" s="16"/>
      <c r="BE3964" s="16"/>
      <c r="BF3964" s="17"/>
      <c r="BG3964" s="16"/>
      <c r="BI3964" s="17"/>
      <c r="BJ3964" s="17"/>
      <c r="BK3964" s="17"/>
      <c r="BL3964" s="17"/>
      <c r="BN3964" s="16"/>
      <c r="BT3964" s="16"/>
      <c r="BU3964" s="16"/>
      <c r="BV3964" s="16"/>
      <c r="BY3964" s="16"/>
      <c r="BZ3964" s="16"/>
      <c r="CA3964" s="16"/>
      <c r="CH3964" s="16"/>
      <c r="CI3964" s="16"/>
    </row>
    <row r="3965" spans="6:87" x14ac:dyDescent="0.25">
      <c r="F3965" s="16"/>
      <c r="G3965" s="16"/>
      <c r="U3965" s="16"/>
      <c r="V3965" s="16"/>
      <c r="W3965" s="16"/>
      <c r="Y3965" s="16"/>
      <c r="Z3965" s="16"/>
      <c r="AA3965" s="16"/>
      <c r="AB3965" s="17"/>
      <c r="AC3965" s="16"/>
      <c r="AE3965" s="16"/>
      <c r="AG3965" s="17"/>
      <c r="AH3965" s="16"/>
      <c r="AJ3965" s="16"/>
      <c r="AL3965" s="17"/>
      <c r="AM3965" s="16"/>
      <c r="AO3965" s="16"/>
      <c r="AQ3965" s="16"/>
      <c r="AS3965" s="16"/>
      <c r="AU3965" s="16"/>
      <c r="AW3965" s="16"/>
      <c r="AY3965" s="16"/>
      <c r="BA3965" s="16"/>
      <c r="BC3965" s="16"/>
      <c r="BE3965" s="16"/>
      <c r="BF3965" s="17"/>
      <c r="BG3965" s="16"/>
      <c r="BI3965" s="17"/>
      <c r="BJ3965" s="17"/>
      <c r="BK3965" s="17"/>
      <c r="BL3965" s="17"/>
      <c r="BN3965" s="16"/>
      <c r="BT3965" s="16"/>
      <c r="BU3965" s="16"/>
      <c r="BV3965" s="16"/>
      <c r="BY3965" s="16"/>
      <c r="BZ3965" s="16"/>
      <c r="CA3965" s="16"/>
      <c r="CH3965" s="16"/>
      <c r="CI3965" s="16"/>
    </row>
    <row r="3966" spans="6:87" x14ac:dyDescent="0.25">
      <c r="F3966" s="16"/>
      <c r="G3966" s="16"/>
      <c r="U3966" s="16"/>
      <c r="V3966" s="16"/>
      <c r="W3966" s="16"/>
      <c r="Y3966" s="16"/>
      <c r="Z3966" s="16"/>
      <c r="AA3966" s="16"/>
      <c r="AB3966" s="17"/>
      <c r="AC3966" s="16"/>
      <c r="AE3966" s="16"/>
      <c r="AG3966" s="17"/>
      <c r="AH3966" s="16"/>
      <c r="AJ3966" s="16"/>
      <c r="AL3966" s="17"/>
      <c r="AM3966" s="16"/>
      <c r="AO3966" s="16"/>
      <c r="AQ3966" s="16"/>
      <c r="AS3966" s="16"/>
      <c r="AU3966" s="16"/>
      <c r="AW3966" s="16"/>
      <c r="AY3966" s="16"/>
      <c r="BA3966" s="16"/>
      <c r="BC3966" s="16"/>
      <c r="BE3966" s="16"/>
      <c r="BF3966" s="17"/>
      <c r="BG3966" s="16"/>
      <c r="BI3966" s="17"/>
      <c r="BJ3966" s="17"/>
      <c r="BK3966" s="17"/>
      <c r="BL3966" s="17"/>
      <c r="BN3966" s="16"/>
      <c r="BT3966" s="16"/>
      <c r="BU3966" s="16"/>
      <c r="BV3966" s="16"/>
      <c r="BY3966" s="16"/>
      <c r="BZ3966" s="16"/>
      <c r="CA3966" s="16"/>
      <c r="CH3966" s="16"/>
      <c r="CI3966" s="16"/>
    </row>
    <row r="3967" spans="6:87" x14ac:dyDescent="0.25">
      <c r="F3967" s="16"/>
      <c r="G3967" s="16"/>
      <c r="U3967" s="16"/>
      <c r="V3967" s="16"/>
      <c r="W3967" s="16"/>
      <c r="Y3967" s="16"/>
      <c r="Z3967" s="16"/>
      <c r="AA3967" s="16"/>
      <c r="AB3967" s="17"/>
      <c r="AC3967" s="16"/>
      <c r="AE3967" s="16"/>
      <c r="AG3967" s="17"/>
      <c r="AH3967" s="16"/>
      <c r="AJ3967" s="16"/>
      <c r="AL3967" s="17"/>
      <c r="AM3967" s="16"/>
      <c r="AO3967" s="16"/>
      <c r="AQ3967" s="16"/>
      <c r="AS3967" s="16"/>
      <c r="AU3967" s="16"/>
      <c r="AW3967" s="16"/>
      <c r="AY3967" s="16"/>
      <c r="BA3967" s="16"/>
      <c r="BC3967" s="16"/>
      <c r="BE3967" s="16"/>
      <c r="BF3967" s="17"/>
      <c r="BG3967" s="16"/>
      <c r="BI3967" s="17"/>
      <c r="BJ3967" s="17"/>
      <c r="BK3967" s="17"/>
      <c r="BL3967" s="17"/>
      <c r="BN3967" s="16"/>
      <c r="BT3967" s="16"/>
      <c r="BU3967" s="16"/>
      <c r="BV3967" s="16"/>
      <c r="BY3967" s="16"/>
      <c r="BZ3967" s="16"/>
      <c r="CA3967" s="16"/>
      <c r="CH3967" s="16"/>
      <c r="CI3967" s="16"/>
    </row>
    <row r="3968" spans="6:87" x14ac:dyDescent="0.25">
      <c r="F3968" s="16"/>
      <c r="G3968" s="16"/>
      <c r="U3968" s="16"/>
      <c r="V3968" s="16"/>
      <c r="W3968" s="16"/>
      <c r="Y3968" s="16"/>
      <c r="Z3968" s="16"/>
      <c r="AA3968" s="16"/>
      <c r="AB3968" s="17"/>
      <c r="AC3968" s="16"/>
      <c r="AE3968" s="16"/>
      <c r="AG3968" s="17"/>
      <c r="AH3968" s="16"/>
      <c r="AJ3968" s="16"/>
      <c r="AL3968" s="17"/>
      <c r="AM3968" s="16"/>
      <c r="AO3968" s="16"/>
      <c r="AQ3968" s="16"/>
      <c r="AS3968" s="16"/>
      <c r="AU3968" s="16"/>
      <c r="AW3968" s="16"/>
      <c r="AY3968" s="16"/>
      <c r="BA3968" s="16"/>
      <c r="BC3968" s="16"/>
      <c r="BE3968" s="16"/>
      <c r="BF3968" s="17"/>
      <c r="BG3968" s="16"/>
      <c r="BI3968" s="17"/>
      <c r="BJ3968" s="17"/>
      <c r="BK3968" s="17"/>
      <c r="BL3968" s="17"/>
      <c r="BN3968" s="16"/>
      <c r="BT3968" s="16"/>
      <c r="BU3968" s="16"/>
      <c r="BV3968" s="16"/>
      <c r="BY3968" s="16"/>
      <c r="BZ3968" s="16"/>
      <c r="CA3968" s="16"/>
      <c r="CH3968" s="16"/>
      <c r="CI3968" s="16"/>
    </row>
    <row r="3969" spans="6:87" x14ac:dyDescent="0.25">
      <c r="F3969" s="16"/>
      <c r="G3969" s="16"/>
      <c r="U3969" s="16"/>
      <c r="V3969" s="16"/>
      <c r="W3969" s="16"/>
      <c r="Y3969" s="16"/>
      <c r="Z3969" s="16"/>
      <c r="AA3969" s="16"/>
      <c r="AB3969" s="17"/>
      <c r="AC3969" s="16"/>
      <c r="AE3969" s="16"/>
      <c r="AG3969" s="17"/>
      <c r="AH3969" s="16"/>
      <c r="AJ3969" s="16"/>
      <c r="AL3969" s="17"/>
      <c r="AM3969" s="16"/>
      <c r="AO3969" s="16"/>
      <c r="AQ3969" s="16"/>
      <c r="AS3969" s="16"/>
      <c r="AU3969" s="16"/>
      <c r="AW3969" s="16"/>
      <c r="AY3969" s="16"/>
      <c r="BA3969" s="16"/>
      <c r="BC3969" s="16"/>
      <c r="BE3969" s="16"/>
      <c r="BF3969" s="17"/>
      <c r="BG3969" s="16"/>
      <c r="BI3969" s="17"/>
      <c r="BJ3969" s="17"/>
      <c r="BK3969" s="17"/>
      <c r="BL3969" s="17"/>
      <c r="BN3969" s="16"/>
      <c r="BT3969" s="16"/>
      <c r="BU3969" s="16"/>
      <c r="BV3969" s="16"/>
      <c r="BY3969" s="16"/>
      <c r="BZ3969" s="16"/>
      <c r="CA3969" s="16"/>
      <c r="CH3969" s="16"/>
      <c r="CI3969" s="16"/>
    </row>
    <row r="3970" spans="6:87" x14ac:dyDescent="0.25">
      <c r="F3970" s="16"/>
      <c r="G3970" s="16"/>
      <c r="U3970" s="16"/>
      <c r="V3970" s="16"/>
      <c r="W3970" s="16"/>
      <c r="Y3970" s="16"/>
      <c r="Z3970" s="16"/>
      <c r="AA3970" s="16"/>
      <c r="AB3970" s="17"/>
      <c r="AC3970" s="16"/>
      <c r="AE3970" s="16"/>
      <c r="AG3970" s="17"/>
      <c r="AH3970" s="16"/>
      <c r="AJ3970" s="16"/>
      <c r="AL3970" s="17"/>
      <c r="AM3970" s="16"/>
      <c r="AO3970" s="16"/>
      <c r="AQ3970" s="16"/>
      <c r="AS3970" s="16"/>
      <c r="AU3970" s="16"/>
      <c r="AW3970" s="16"/>
      <c r="AY3970" s="16"/>
      <c r="BA3970" s="16"/>
      <c r="BC3970" s="16"/>
      <c r="BE3970" s="16"/>
      <c r="BF3970" s="17"/>
      <c r="BG3970" s="16"/>
      <c r="BI3970" s="17"/>
      <c r="BJ3970" s="17"/>
      <c r="BK3970" s="17"/>
      <c r="BL3970" s="17"/>
      <c r="BN3970" s="16"/>
      <c r="BT3970" s="16"/>
      <c r="BU3970" s="16"/>
      <c r="BV3970" s="16"/>
      <c r="BY3970" s="16"/>
      <c r="BZ3970" s="16"/>
      <c r="CA3970" s="16"/>
      <c r="CH3970" s="16"/>
      <c r="CI3970" s="16"/>
    </row>
    <row r="3971" spans="6:87" x14ac:dyDescent="0.25">
      <c r="F3971" s="16"/>
      <c r="G3971" s="16"/>
      <c r="U3971" s="16"/>
      <c r="V3971" s="16"/>
      <c r="W3971" s="16"/>
      <c r="Y3971" s="16"/>
      <c r="Z3971" s="16"/>
      <c r="AA3971" s="16"/>
      <c r="AB3971" s="17"/>
      <c r="AC3971" s="16"/>
      <c r="AE3971" s="16"/>
      <c r="AG3971" s="17"/>
      <c r="AH3971" s="16"/>
      <c r="AJ3971" s="16"/>
      <c r="AL3971" s="17"/>
      <c r="AM3971" s="16"/>
      <c r="AO3971" s="16"/>
      <c r="AQ3971" s="16"/>
      <c r="AS3971" s="16"/>
      <c r="AU3971" s="16"/>
      <c r="AW3971" s="16"/>
      <c r="AY3971" s="16"/>
      <c r="BA3971" s="16"/>
      <c r="BC3971" s="16"/>
      <c r="BE3971" s="16"/>
      <c r="BF3971" s="17"/>
      <c r="BG3971" s="16"/>
      <c r="BI3971" s="17"/>
      <c r="BJ3971" s="17"/>
      <c r="BK3971" s="17"/>
      <c r="BL3971" s="17"/>
      <c r="BN3971" s="16"/>
      <c r="BT3971" s="16"/>
      <c r="BU3971" s="16"/>
      <c r="BV3971" s="16"/>
      <c r="BY3971" s="16"/>
      <c r="BZ3971" s="16"/>
      <c r="CA3971" s="16"/>
      <c r="CH3971" s="16"/>
      <c r="CI3971" s="16"/>
    </row>
    <row r="3972" spans="6:87" x14ac:dyDescent="0.25">
      <c r="F3972" s="16"/>
      <c r="G3972" s="16"/>
      <c r="U3972" s="16"/>
      <c r="V3972" s="16"/>
      <c r="W3972" s="16"/>
      <c r="Y3972" s="16"/>
      <c r="Z3972" s="16"/>
      <c r="AA3972" s="16"/>
      <c r="AB3972" s="17"/>
      <c r="AC3972" s="16"/>
      <c r="AE3972" s="16"/>
      <c r="AG3972" s="17"/>
      <c r="AH3972" s="16"/>
      <c r="AJ3972" s="16"/>
      <c r="AL3972" s="17"/>
      <c r="AM3972" s="16"/>
      <c r="AO3972" s="16"/>
      <c r="AQ3972" s="16"/>
      <c r="AS3972" s="16"/>
      <c r="AU3972" s="16"/>
      <c r="AW3972" s="16"/>
      <c r="AY3972" s="16"/>
      <c r="BA3972" s="16"/>
      <c r="BC3972" s="16"/>
      <c r="BE3972" s="16"/>
      <c r="BF3972" s="17"/>
      <c r="BG3972" s="16"/>
      <c r="BI3972" s="17"/>
      <c r="BJ3972" s="17"/>
      <c r="BK3972" s="17"/>
      <c r="BL3972" s="17"/>
      <c r="BN3972" s="16"/>
      <c r="BT3972" s="16"/>
      <c r="BU3972" s="16"/>
      <c r="BV3972" s="16"/>
      <c r="BY3972" s="16"/>
      <c r="BZ3972" s="16"/>
      <c r="CA3972" s="16"/>
      <c r="CH3972" s="16"/>
      <c r="CI3972" s="16"/>
    </row>
    <row r="3973" spans="6:87" x14ac:dyDescent="0.25">
      <c r="F3973" s="16"/>
      <c r="G3973" s="16"/>
      <c r="U3973" s="16"/>
      <c r="V3973" s="16"/>
      <c r="W3973" s="16"/>
      <c r="Y3973" s="16"/>
      <c r="Z3973" s="16"/>
      <c r="AA3973" s="16"/>
      <c r="AB3973" s="17"/>
      <c r="AC3973" s="16"/>
      <c r="AE3973" s="16"/>
      <c r="AG3973" s="17"/>
      <c r="AH3973" s="16"/>
      <c r="AJ3973" s="16"/>
      <c r="AL3973" s="17"/>
      <c r="AM3973" s="16"/>
      <c r="AO3973" s="16"/>
      <c r="AQ3973" s="16"/>
      <c r="AS3973" s="16"/>
      <c r="AU3973" s="16"/>
      <c r="AW3973" s="16"/>
      <c r="AY3973" s="16"/>
      <c r="BA3973" s="16"/>
      <c r="BC3973" s="16"/>
      <c r="BE3973" s="16"/>
      <c r="BF3973" s="17"/>
      <c r="BG3973" s="16"/>
      <c r="BI3973" s="17"/>
      <c r="BJ3973" s="17"/>
      <c r="BK3973" s="17"/>
      <c r="BL3973" s="17"/>
      <c r="BN3973" s="16"/>
      <c r="BT3973" s="16"/>
      <c r="BU3973" s="16"/>
      <c r="BV3973" s="16"/>
      <c r="BY3973" s="16"/>
      <c r="BZ3973" s="16"/>
      <c r="CA3973" s="16"/>
      <c r="CH3973" s="16"/>
      <c r="CI3973" s="16"/>
    </row>
    <row r="3974" spans="6:87" x14ac:dyDescent="0.25">
      <c r="F3974" s="16"/>
      <c r="G3974" s="16"/>
      <c r="U3974" s="16"/>
      <c r="V3974" s="16"/>
      <c r="W3974" s="16"/>
      <c r="Y3974" s="16"/>
      <c r="Z3974" s="16"/>
      <c r="AA3974" s="16"/>
      <c r="AB3974" s="17"/>
      <c r="AC3974" s="16"/>
      <c r="AE3974" s="16"/>
      <c r="AG3974" s="17"/>
      <c r="AH3974" s="16"/>
      <c r="AJ3974" s="16"/>
      <c r="AL3974" s="17"/>
      <c r="AM3974" s="16"/>
      <c r="AO3974" s="16"/>
      <c r="AQ3974" s="16"/>
      <c r="AS3974" s="16"/>
      <c r="AU3974" s="16"/>
      <c r="AW3974" s="16"/>
      <c r="AY3974" s="16"/>
      <c r="BA3974" s="16"/>
      <c r="BC3974" s="16"/>
      <c r="BE3974" s="16"/>
      <c r="BF3974" s="17"/>
      <c r="BG3974" s="16"/>
      <c r="BI3974" s="17"/>
      <c r="BJ3974" s="17"/>
      <c r="BK3974" s="17"/>
      <c r="BL3974" s="17"/>
      <c r="BN3974" s="16"/>
      <c r="BT3974" s="16"/>
      <c r="BU3974" s="16"/>
      <c r="BV3974" s="16"/>
      <c r="BY3974" s="16"/>
      <c r="BZ3974" s="16"/>
      <c r="CA3974" s="16"/>
      <c r="CH3974" s="16"/>
      <c r="CI3974" s="16"/>
    </row>
    <row r="3975" spans="6:87" x14ac:dyDescent="0.25">
      <c r="F3975" s="16"/>
      <c r="G3975" s="16"/>
      <c r="U3975" s="16"/>
      <c r="V3975" s="16"/>
      <c r="W3975" s="16"/>
      <c r="Y3975" s="16"/>
      <c r="Z3975" s="16"/>
      <c r="AA3975" s="16"/>
      <c r="AB3975" s="17"/>
      <c r="AC3975" s="16"/>
      <c r="AE3975" s="16"/>
      <c r="AG3975" s="17"/>
      <c r="AH3975" s="16"/>
      <c r="AJ3975" s="16"/>
      <c r="AL3975" s="17"/>
      <c r="AM3975" s="16"/>
      <c r="AO3975" s="16"/>
      <c r="AQ3975" s="16"/>
      <c r="AS3975" s="16"/>
      <c r="AU3975" s="16"/>
      <c r="AW3975" s="16"/>
      <c r="AY3975" s="16"/>
      <c r="BA3975" s="16"/>
      <c r="BC3975" s="16"/>
      <c r="BE3975" s="16"/>
      <c r="BF3975" s="17"/>
      <c r="BG3975" s="16"/>
      <c r="BI3975" s="17"/>
      <c r="BJ3975" s="17"/>
      <c r="BK3975" s="17"/>
      <c r="BL3975" s="17"/>
      <c r="BN3975" s="16"/>
      <c r="BT3975" s="16"/>
      <c r="BU3975" s="16"/>
      <c r="BV3975" s="16"/>
      <c r="BY3975" s="16"/>
      <c r="BZ3975" s="16"/>
      <c r="CA3975" s="16"/>
      <c r="CH3975" s="16"/>
      <c r="CI3975" s="16"/>
    </row>
    <row r="3976" spans="6:87" x14ac:dyDescent="0.25">
      <c r="F3976" s="16"/>
      <c r="G3976" s="16"/>
      <c r="U3976" s="16"/>
      <c r="V3976" s="16"/>
      <c r="W3976" s="16"/>
      <c r="Y3976" s="16"/>
      <c r="Z3976" s="16"/>
      <c r="AA3976" s="16"/>
      <c r="AB3976" s="17"/>
      <c r="AC3976" s="16"/>
      <c r="AE3976" s="16"/>
      <c r="AG3976" s="17"/>
      <c r="AH3976" s="16"/>
      <c r="AJ3976" s="16"/>
      <c r="AL3976" s="17"/>
      <c r="AM3976" s="16"/>
      <c r="AO3976" s="16"/>
      <c r="AQ3976" s="16"/>
      <c r="AS3976" s="16"/>
      <c r="AU3976" s="16"/>
      <c r="AW3976" s="16"/>
      <c r="AY3976" s="16"/>
      <c r="BA3976" s="16"/>
      <c r="BC3976" s="16"/>
      <c r="BE3976" s="16"/>
      <c r="BF3976" s="17"/>
      <c r="BG3976" s="16"/>
      <c r="BI3976" s="17"/>
      <c r="BJ3976" s="17"/>
      <c r="BK3976" s="17"/>
      <c r="BL3976" s="17"/>
      <c r="BN3976" s="16"/>
      <c r="BT3976" s="16"/>
      <c r="BU3976" s="16"/>
      <c r="BV3976" s="16"/>
      <c r="BY3976" s="16"/>
      <c r="BZ3976" s="16"/>
      <c r="CA3976" s="16"/>
      <c r="CH3976" s="16"/>
      <c r="CI3976" s="16"/>
    </row>
    <row r="3977" spans="6:87" x14ac:dyDescent="0.25">
      <c r="F3977" s="16"/>
      <c r="G3977" s="16"/>
      <c r="U3977" s="16"/>
      <c r="V3977" s="16"/>
      <c r="W3977" s="16"/>
      <c r="Y3977" s="16"/>
      <c r="Z3977" s="16"/>
      <c r="AA3977" s="16"/>
      <c r="AB3977" s="17"/>
      <c r="AC3977" s="16"/>
      <c r="AE3977" s="16"/>
      <c r="AG3977" s="17"/>
      <c r="AH3977" s="16"/>
      <c r="AJ3977" s="16"/>
      <c r="AL3977" s="17"/>
      <c r="AM3977" s="16"/>
      <c r="AO3977" s="16"/>
      <c r="AQ3977" s="16"/>
      <c r="AS3977" s="16"/>
      <c r="AU3977" s="16"/>
      <c r="AW3977" s="16"/>
      <c r="AY3977" s="16"/>
      <c r="BA3977" s="16"/>
      <c r="BC3977" s="16"/>
      <c r="BE3977" s="16"/>
      <c r="BF3977" s="17"/>
      <c r="BG3977" s="16"/>
      <c r="BI3977" s="17"/>
      <c r="BJ3977" s="17"/>
      <c r="BK3977" s="17"/>
      <c r="BL3977" s="17"/>
      <c r="BN3977" s="16"/>
      <c r="BT3977" s="16"/>
      <c r="BU3977" s="16"/>
      <c r="BV3977" s="16"/>
      <c r="BY3977" s="16"/>
      <c r="BZ3977" s="16"/>
      <c r="CA3977" s="16"/>
      <c r="CH3977" s="16"/>
      <c r="CI3977" s="16"/>
    </row>
    <row r="3978" spans="6:87" x14ac:dyDescent="0.25">
      <c r="F3978" s="16"/>
      <c r="G3978" s="16"/>
      <c r="U3978" s="16"/>
      <c r="V3978" s="16"/>
      <c r="W3978" s="16"/>
      <c r="Y3978" s="16"/>
      <c r="Z3978" s="16"/>
      <c r="AA3978" s="16"/>
      <c r="AB3978" s="17"/>
      <c r="AC3978" s="16"/>
      <c r="AE3978" s="16"/>
      <c r="AG3978" s="17"/>
      <c r="AH3978" s="16"/>
      <c r="AJ3978" s="16"/>
      <c r="AL3978" s="17"/>
      <c r="AM3978" s="16"/>
      <c r="AO3978" s="16"/>
      <c r="AQ3978" s="16"/>
      <c r="AS3978" s="16"/>
      <c r="AU3978" s="16"/>
      <c r="AW3978" s="16"/>
      <c r="AY3978" s="16"/>
      <c r="BA3978" s="16"/>
      <c r="BC3978" s="16"/>
      <c r="BE3978" s="16"/>
      <c r="BF3978" s="17"/>
      <c r="BG3978" s="16"/>
      <c r="BI3978" s="17"/>
      <c r="BJ3978" s="17"/>
      <c r="BK3978" s="17"/>
      <c r="BL3978" s="17"/>
      <c r="BN3978" s="16"/>
      <c r="BT3978" s="16"/>
      <c r="BU3978" s="16"/>
      <c r="BV3978" s="16"/>
      <c r="BY3978" s="16"/>
      <c r="BZ3978" s="16"/>
      <c r="CA3978" s="16"/>
      <c r="CH3978" s="16"/>
      <c r="CI3978" s="16"/>
    </row>
    <row r="3979" spans="6:87" x14ac:dyDescent="0.25">
      <c r="F3979" s="16"/>
      <c r="G3979" s="16"/>
      <c r="U3979" s="16"/>
      <c r="V3979" s="16"/>
      <c r="W3979" s="16"/>
      <c r="Y3979" s="16"/>
      <c r="Z3979" s="16"/>
      <c r="AA3979" s="16"/>
      <c r="AB3979" s="17"/>
      <c r="AC3979" s="16"/>
      <c r="AE3979" s="16"/>
      <c r="AG3979" s="17"/>
      <c r="AH3979" s="16"/>
      <c r="AJ3979" s="16"/>
      <c r="AL3979" s="17"/>
      <c r="AM3979" s="16"/>
      <c r="AO3979" s="16"/>
      <c r="AQ3979" s="16"/>
      <c r="AS3979" s="16"/>
      <c r="AU3979" s="16"/>
      <c r="AW3979" s="16"/>
      <c r="AY3979" s="16"/>
      <c r="BA3979" s="16"/>
      <c r="BC3979" s="16"/>
      <c r="BE3979" s="16"/>
      <c r="BF3979" s="17"/>
      <c r="BG3979" s="16"/>
      <c r="BI3979" s="17"/>
      <c r="BJ3979" s="17"/>
      <c r="BK3979" s="17"/>
      <c r="BL3979" s="17"/>
      <c r="BN3979" s="16"/>
      <c r="BT3979" s="16"/>
      <c r="BU3979" s="16"/>
      <c r="BV3979" s="16"/>
      <c r="BY3979" s="16"/>
      <c r="BZ3979" s="16"/>
      <c r="CA3979" s="16"/>
      <c r="CH3979" s="16"/>
      <c r="CI3979" s="16"/>
    </row>
    <row r="3980" spans="6:87" x14ac:dyDescent="0.25">
      <c r="F3980" s="16"/>
      <c r="G3980" s="16"/>
      <c r="U3980" s="16"/>
      <c r="V3980" s="16"/>
      <c r="W3980" s="16"/>
      <c r="Y3980" s="16"/>
      <c r="Z3980" s="16"/>
      <c r="AA3980" s="16"/>
      <c r="AB3980" s="17"/>
      <c r="AC3980" s="16"/>
      <c r="AE3980" s="16"/>
      <c r="AG3980" s="17"/>
      <c r="AH3980" s="16"/>
      <c r="AJ3980" s="16"/>
      <c r="AL3980" s="17"/>
      <c r="AM3980" s="16"/>
      <c r="AO3980" s="16"/>
      <c r="AQ3980" s="16"/>
      <c r="AS3980" s="16"/>
      <c r="AU3980" s="16"/>
      <c r="AW3980" s="16"/>
      <c r="AY3980" s="16"/>
      <c r="BA3980" s="16"/>
      <c r="BC3980" s="16"/>
      <c r="BE3980" s="16"/>
      <c r="BF3980" s="17"/>
      <c r="BG3980" s="16"/>
      <c r="BI3980" s="17"/>
      <c r="BJ3980" s="17"/>
      <c r="BK3980" s="17"/>
      <c r="BL3980" s="17"/>
      <c r="BN3980" s="16"/>
      <c r="BT3980" s="16"/>
      <c r="BU3980" s="16"/>
      <c r="BV3980" s="16"/>
      <c r="BY3980" s="16"/>
      <c r="BZ3980" s="16"/>
      <c r="CA3980" s="16"/>
      <c r="CH3980" s="16"/>
      <c r="CI3980" s="16"/>
    </row>
    <row r="3981" spans="6:87" x14ac:dyDescent="0.25">
      <c r="F3981" s="16"/>
      <c r="G3981" s="16"/>
      <c r="U3981" s="16"/>
      <c r="V3981" s="16"/>
      <c r="W3981" s="16"/>
      <c r="Y3981" s="16"/>
      <c r="Z3981" s="16"/>
      <c r="AA3981" s="16"/>
      <c r="AB3981" s="17"/>
      <c r="AC3981" s="16"/>
      <c r="AE3981" s="16"/>
      <c r="AG3981" s="17"/>
      <c r="AH3981" s="16"/>
      <c r="AJ3981" s="16"/>
      <c r="AL3981" s="17"/>
      <c r="AM3981" s="16"/>
      <c r="AO3981" s="16"/>
      <c r="AQ3981" s="16"/>
      <c r="AS3981" s="16"/>
      <c r="AU3981" s="16"/>
      <c r="AW3981" s="16"/>
      <c r="AY3981" s="16"/>
      <c r="BA3981" s="16"/>
      <c r="BC3981" s="16"/>
      <c r="BE3981" s="16"/>
      <c r="BF3981" s="17"/>
      <c r="BG3981" s="16"/>
      <c r="BI3981" s="17"/>
      <c r="BJ3981" s="17"/>
      <c r="BK3981" s="17"/>
      <c r="BL3981" s="17"/>
      <c r="BN3981" s="16"/>
      <c r="BT3981" s="16"/>
      <c r="BU3981" s="16"/>
      <c r="BV3981" s="16"/>
      <c r="BY3981" s="16"/>
      <c r="BZ3981" s="16"/>
      <c r="CA3981" s="16"/>
      <c r="CH3981" s="16"/>
      <c r="CI3981" s="16"/>
    </row>
    <row r="3982" spans="6:87" x14ac:dyDescent="0.25">
      <c r="F3982" s="16"/>
      <c r="G3982" s="16"/>
      <c r="U3982" s="16"/>
      <c r="V3982" s="16"/>
      <c r="W3982" s="16"/>
      <c r="Y3982" s="16"/>
      <c r="Z3982" s="16"/>
      <c r="AA3982" s="16"/>
      <c r="AB3982" s="17"/>
      <c r="AC3982" s="16"/>
      <c r="AE3982" s="16"/>
      <c r="AG3982" s="17"/>
      <c r="AH3982" s="16"/>
      <c r="AJ3982" s="16"/>
      <c r="AL3982" s="17"/>
      <c r="AM3982" s="16"/>
      <c r="AO3982" s="16"/>
      <c r="AQ3982" s="16"/>
      <c r="AS3982" s="16"/>
      <c r="AU3982" s="16"/>
      <c r="AW3982" s="16"/>
      <c r="AY3982" s="16"/>
      <c r="BA3982" s="16"/>
      <c r="BC3982" s="16"/>
      <c r="BE3982" s="16"/>
      <c r="BF3982" s="17"/>
      <c r="BG3982" s="16"/>
      <c r="BI3982" s="17"/>
      <c r="BJ3982" s="17"/>
      <c r="BK3982" s="17"/>
      <c r="BL3982" s="17"/>
      <c r="BN3982" s="16"/>
      <c r="BT3982" s="16"/>
      <c r="BU3982" s="16"/>
      <c r="BV3982" s="16"/>
      <c r="BY3982" s="16"/>
      <c r="BZ3982" s="16"/>
      <c r="CA3982" s="16"/>
      <c r="CH3982" s="16"/>
      <c r="CI3982" s="16"/>
    </row>
    <row r="3983" spans="6:87" x14ac:dyDescent="0.25">
      <c r="F3983" s="16"/>
      <c r="G3983" s="16"/>
      <c r="U3983" s="16"/>
      <c r="V3983" s="16"/>
      <c r="W3983" s="16"/>
      <c r="Y3983" s="16"/>
      <c r="Z3983" s="16"/>
      <c r="AA3983" s="16"/>
      <c r="AB3983" s="17"/>
      <c r="AC3983" s="16"/>
      <c r="AE3983" s="16"/>
      <c r="AG3983" s="17"/>
      <c r="AH3983" s="16"/>
      <c r="AJ3983" s="16"/>
      <c r="AL3983" s="17"/>
      <c r="AM3983" s="16"/>
      <c r="AO3983" s="16"/>
      <c r="AQ3983" s="16"/>
      <c r="AS3983" s="16"/>
      <c r="AU3983" s="16"/>
      <c r="AW3983" s="16"/>
      <c r="AY3983" s="16"/>
      <c r="BA3983" s="16"/>
      <c r="BC3983" s="16"/>
      <c r="BE3983" s="16"/>
      <c r="BF3983" s="17"/>
      <c r="BG3983" s="16"/>
      <c r="BI3983" s="17"/>
      <c r="BJ3983" s="17"/>
      <c r="BK3983" s="17"/>
      <c r="BL3983" s="17"/>
      <c r="BN3983" s="16"/>
      <c r="BT3983" s="16"/>
      <c r="BU3983" s="16"/>
      <c r="BV3983" s="16"/>
      <c r="BY3983" s="16"/>
      <c r="BZ3983" s="16"/>
      <c r="CA3983" s="16"/>
      <c r="CH3983" s="16"/>
      <c r="CI3983" s="16"/>
    </row>
    <row r="3984" spans="6:87" x14ac:dyDescent="0.25">
      <c r="F3984" s="16"/>
      <c r="G3984" s="16"/>
      <c r="U3984" s="16"/>
      <c r="V3984" s="16"/>
      <c r="W3984" s="16"/>
      <c r="Y3984" s="16"/>
      <c r="Z3984" s="16"/>
      <c r="AA3984" s="16"/>
      <c r="AB3984" s="17"/>
      <c r="AC3984" s="16"/>
      <c r="AE3984" s="16"/>
      <c r="AG3984" s="17"/>
      <c r="AH3984" s="16"/>
      <c r="AJ3984" s="16"/>
      <c r="AL3984" s="17"/>
      <c r="AM3984" s="16"/>
      <c r="AO3984" s="16"/>
      <c r="AQ3984" s="16"/>
      <c r="AS3984" s="16"/>
      <c r="AU3984" s="16"/>
      <c r="AW3984" s="16"/>
      <c r="AY3984" s="16"/>
      <c r="BA3984" s="16"/>
      <c r="BC3984" s="16"/>
      <c r="BE3984" s="16"/>
      <c r="BF3984" s="17"/>
      <c r="BG3984" s="16"/>
      <c r="BI3984" s="17"/>
      <c r="BJ3984" s="17"/>
      <c r="BK3984" s="17"/>
      <c r="BL3984" s="17"/>
      <c r="BN3984" s="16"/>
      <c r="BT3984" s="16"/>
      <c r="BU3984" s="16"/>
      <c r="BV3984" s="16"/>
      <c r="BY3984" s="16"/>
      <c r="BZ3984" s="16"/>
      <c r="CA3984" s="16"/>
      <c r="CH3984" s="16"/>
      <c r="CI3984" s="16"/>
    </row>
    <row r="3985" spans="6:87" x14ac:dyDescent="0.25">
      <c r="F3985" s="16"/>
      <c r="G3985" s="16"/>
      <c r="U3985" s="16"/>
      <c r="V3985" s="16"/>
      <c r="W3985" s="16"/>
      <c r="Y3985" s="16"/>
      <c r="Z3985" s="16"/>
      <c r="AA3985" s="16"/>
      <c r="AB3985" s="17"/>
      <c r="AC3985" s="16"/>
      <c r="AE3985" s="16"/>
      <c r="AG3985" s="17"/>
      <c r="AH3985" s="16"/>
      <c r="AJ3985" s="16"/>
      <c r="AL3985" s="17"/>
      <c r="AM3985" s="16"/>
      <c r="AO3985" s="16"/>
      <c r="AQ3985" s="16"/>
      <c r="AS3985" s="16"/>
      <c r="AU3985" s="16"/>
      <c r="AW3985" s="16"/>
      <c r="AY3985" s="16"/>
      <c r="BA3985" s="16"/>
      <c r="BC3985" s="16"/>
      <c r="BE3985" s="16"/>
      <c r="BF3985" s="17"/>
      <c r="BG3985" s="16"/>
      <c r="BI3985" s="17"/>
      <c r="BJ3985" s="17"/>
      <c r="BK3985" s="17"/>
      <c r="BL3985" s="17"/>
      <c r="BN3985" s="16"/>
      <c r="BT3985" s="16"/>
      <c r="BU3985" s="16"/>
      <c r="BV3985" s="16"/>
      <c r="BY3985" s="16"/>
      <c r="BZ3985" s="16"/>
      <c r="CA3985" s="16"/>
      <c r="CH3985" s="16"/>
      <c r="CI3985" s="16"/>
    </row>
    <row r="3986" spans="6:87" x14ac:dyDescent="0.25">
      <c r="F3986" s="16"/>
      <c r="G3986" s="16"/>
      <c r="U3986" s="16"/>
      <c r="V3986" s="16"/>
      <c r="W3986" s="16"/>
      <c r="Y3986" s="16"/>
      <c r="Z3986" s="16"/>
      <c r="AA3986" s="16"/>
      <c r="AB3986" s="17"/>
      <c r="AC3986" s="16"/>
      <c r="AE3986" s="16"/>
      <c r="AG3986" s="17"/>
      <c r="AH3986" s="16"/>
      <c r="AJ3986" s="16"/>
      <c r="AL3986" s="17"/>
      <c r="AM3986" s="16"/>
      <c r="AO3986" s="16"/>
      <c r="AQ3986" s="16"/>
      <c r="AS3986" s="16"/>
      <c r="AU3986" s="16"/>
      <c r="AW3986" s="16"/>
      <c r="AY3986" s="16"/>
      <c r="BA3986" s="16"/>
      <c r="BC3986" s="16"/>
      <c r="BE3986" s="16"/>
      <c r="BF3986" s="17"/>
      <c r="BG3986" s="16"/>
      <c r="BI3986" s="17"/>
      <c r="BJ3986" s="17"/>
      <c r="BK3986" s="17"/>
      <c r="BL3986" s="17"/>
      <c r="BN3986" s="16"/>
      <c r="BT3986" s="16"/>
      <c r="BU3986" s="16"/>
      <c r="BV3986" s="16"/>
      <c r="BY3986" s="16"/>
      <c r="BZ3986" s="16"/>
      <c r="CA3986" s="16"/>
      <c r="CH3986" s="16"/>
      <c r="CI3986" s="16"/>
    </row>
    <row r="3987" spans="6:87" x14ac:dyDescent="0.25">
      <c r="F3987" s="16"/>
      <c r="G3987" s="16"/>
      <c r="U3987" s="16"/>
      <c r="V3987" s="16"/>
      <c r="W3987" s="16"/>
      <c r="Y3987" s="16"/>
      <c r="Z3987" s="16"/>
      <c r="AA3987" s="16"/>
      <c r="AB3987" s="17"/>
      <c r="AC3987" s="16"/>
      <c r="AE3987" s="16"/>
      <c r="AG3987" s="17"/>
      <c r="AH3987" s="16"/>
      <c r="AJ3987" s="16"/>
      <c r="AL3987" s="17"/>
      <c r="AM3987" s="16"/>
      <c r="AO3987" s="16"/>
      <c r="AQ3987" s="16"/>
      <c r="AS3987" s="16"/>
      <c r="AU3987" s="16"/>
      <c r="AW3987" s="16"/>
      <c r="AY3987" s="16"/>
      <c r="BA3987" s="16"/>
      <c r="BC3987" s="16"/>
      <c r="BE3987" s="16"/>
      <c r="BF3987" s="17"/>
      <c r="BG3987" s="16"/>
      <c r="BI3987" s="17"/>
      <c r="BJ3987" s="17"/>
      <c r="BK3987" s="17"/>
      <c r="BL3987" s="17"/>
      <c r="BN3987" s="16"/>
      <c r="BT3987" s="16"/>
      <c r="BU3987" s="16"/>
      <c r="BV3987" s="16"/>
      <c r="BY3987" s="16"/>
      <c r="BZ3987" s="16"/>
      <c r="CA3987" s="16"/>
      <c r="CH3987" s="16"/>
      <c r="CI3987" s="16"/>
    </row>
    <row r="3988" spans="6:87" x14ac:dyDescent="0.25">
      <c r="F3988" s="16"/>
      <c r="G3988" s="16"/>
      <c r="U3988" s="16"/>
      <c r="V3988" s="16"/>
      <c r="W3988" s="16"/>
      <c r="Y3988" s="16"/>
      <c r="Z3988" s="16"/>
      <c r="AA3988" s="16"/>
      <c r="AB3988" s="17"/>
      <c r="AC3988" s="16"/>
      <c r="AE3988" s="16"/>
      <c r="AG3988" s="17"/>
      <c r="AH3988" s="16"/>
      <c r="AJ3988" s="16"/>
      <c r="AL3988" s="17"/>
      <c r="AM3988" s="16"/>
      <c r="AO3988" s="16"/>
      <c r="AQ3988" s="16"/>
      <c r="AS3988" s="16"/>
      <c r="AU3988" s="16"/>
      <c r="AW3988" s="16"/>
      <c r="AY3988" s="16"/>
      <c r="BA3988" s="16"/>
      <c r="BC3988" s="16"/>
      <c r="BE3988" s="16"/>
      <c r="BF3988" s="17"/>
      <c r="BG3988" s="16"/>
      <c r="BI3988" s="17"/>
      <c r="BJ3988" s="17"/>
      <c r="BK3988" s="17"/>
      <c r="BL3988" s="17"/>
      <c r="BN3988" s="16"/>
      <c r="BT3988" s="16"/>
      <c r="BU3988" s="16"/>
      <c r="BV3988" s="16"/>
      <c r="BY3988" s="16"/>
      <c r="BZ3988" s="16"/>
      <c r="CA3988" s="16"/>
      <c r="CH3988" s="16"/>
      <c r="CI3988" s="16"/>
    </row>
    <row r="3989" spans="6:87" x14ac:dyDescent="0.25">
      <c r="F3989" s="16"/>
      <c r="G3989" s="16"/>
      <c r="U3989" s="16"/>
      <c r="V3989" s="16"/>
      <c r="W3989" s="16"/>
      <c r="Y3989" s="16"/>
      <c r="Z3989" s="16"/>
      <c r="AA3989" s="16"/>
      <c r="AB3989" s="17"/>
      <c r="AC3989" s="16"/>
      <c r="AE3989" s="16"/>
      <c r="AG3989" s="17"/>
      <c r="AH3989" s="16"/>
      <c r="AJ3989" s="16"/>
      <c r="AL3989" s="17"/>
      <c r="AM3989" s="16"/>
      <c r="AO3989" s="16"/>
      <c r="AQ3989" s="16"/>
      <c r="AS3989" s="16"/>
      <c r="AU3989" s="16"/>
      <c r="AW3989" s="16"/>
      <c r="AY3989" s="16"/>
      <c r="BA3989" s="16"/>
      <c r="BC3989" s="16"/>
      <c r="BE3989" s="16"/>
      <c r="BF3989" s="17"/>
      <c r="BG3989" s="16"/>
      <c r="BI3989" s="17"/>
      <c r="BJ3989" s="17"/>
      <c r="BK3989" s="17"/>
      <c r="BL3989" s="17"/>
      <c r="BN3989" s="16"/>
      <c r="BT3989" s="16"/>
      <c r="BU3989" s="16"/>
      <c r="BV3989" s="16"/>
      <c r="BY3989" s="16"/>
      <c r="BZ3989" s="16"/>
      <c r="CA3989" s="16"/>
      <c r="CH3989" s="16"/>
      <c r="CI3989" s="16"/>
    </row>
    <row r="3990" spans="6:87" x14ac:dyDescent="0.25">
      <c r="F3990" s="16"/>
      <c r="G3990" s="16"/>
      <c r="U3990" s="16"/>
      <c r="V3990" s="16"/>
      <c r="W3990" s="16"/>
      <c r="Y3990" s="16"/>
      <c r="Z3990" s="16"/>
      <c r="AA3990" s="16"/>
      <c r="AB3990" s="17"/>
      <c r="AC3990" s="16"/>
      <c r="AE3990" s="16"/>
      <c r="AG3990" s="17"/>
      <c r="AH3990" s="16"/>
      <c r="AJ3990" s="16"/>
      <c r="AL3990" s="17"/>
      <c r="AM3990" s="16"/>
      <c r="AO3990" s="16"/>
      <c r="AQ3990" s="16"/>
      <c r="AS3990" s="16"/>
      <c r="AU3990" s="16"/>
      <c r="AW3990" s="16"/>
      <c r="AY3990" s="16"/>
      <c r="BA3990" s="16"/>
      <c r="BC3990" s="16"/>
      <c r="BE3990" s="16"/>
      <c r="BF3990" s="17"/>
      <c r="BG3990" s="16"/>
      <c r="BI3990" s="17"/>
      <c r="BJ3990" s="17"/>
      <c r="BK3990" s="17"/>
      <c r="BL3990" s="17"/>
      <c r="BN3990" s="16"/>
      <c r="BT3990" s="16"/>
      <c r="BU3990" s="16"/>
      <c r="BV3990" s="16"/>
      <c r="BY3990" s="16"/>
      <c r="BZ3990" s="16"/>
      <c r="CA3990" s="16"/>
      <c r="CH3990" s="16"/>
      <c r="CI3990" s="16"/>
    </row>
    <row r="3991" spans="6:87" x14ac:dyDescent="0.25">
      <c r="F3991" s="16"/>
      <c r="G3991" s="16"/>
      <c r="U3991" s="16"/>
      <c r="V3991" s="16"/>
      <c r="W3991" s="16"/>
      <c r="Y3991" s="16"/>
      <c r="Z3991" s="16"/>
      <c r="AA3991" s="16"/>
      <c r="AB3991" s="17"/>
      <c r="AC3991" s="16"/>
      <c r="AE3991" s="16"/>
      <c r="AG3991" s="17"/>
      <c r="AH3991" s="16"/>
      <c r="AJ3991" s="16"/>
      <c r="AL3991" s="17"/>
      <c r="AM3991" s="16"/>
      <c r="AO3991" s="16"/>
      <c r="AQ3991" s="16"/>
      <c r="AS3991" s="16"/>
      <c r="AU3991" s="16"/>
      <c r="AW3991" s="16"/>
      <c r="AY3991" s="16"/>
      <c r="BA3991" s="16"/>
      <c r="BC3991" s="16"/>
      <c r="BE3991" s="16"/>
      <c r="BF3991" s="17"/>
      <c r="BG3991" s="16"/>
      <c r="BI3991" s="17"/>
      <c r="BJ3991" s="17"/>
      <c r="BK3991" s="17"/>
      <c r="BL3991" s="17"/>
      <c r="BN3991" s="16"/>
      <c r="BT3991" s="16"/>
      <c r="BU3991" s="16"/>
      <c r="BV3991" s="16"/>
      <c r="BY3991" s="16"/>
      <c r="BZ3991" s="16"/>
      <c r="CA3991" s="16"/>
      <c r="CH3991" s="16"/>
      <c r="CI3991" s="16"/>
    </row>
    <row r="3992" spans="6:87" x14ac:dyDescent="0.25">
      <c r="F3992" s="16"/>
      <c r="G3992" s="16"/>
      <c r="U3992" s="16"/>
      <c r="V3992" s="16"/>
      <c r="W3992" s="16"/>
      <c r="Y3992" s="16"/>
      <c r="Z3992" s="16"/>
      <c r="AA3992" s="16"/>
      <c r="AB3992" s="17"/>
      <c r="AC3992" s="16"/>
      <c r="AE3992" s="16"/>
      <c r="AG3992" s="17"/>
      <c r="AH3992" s="16"/>
      <c r="AJ3992" s="16"/>
      <c r="AL3992" s="17"/>
      <c r="AM3992" s="16"/>
      <c r="AO3992" s="16"/>
      <c r="AQ3992" s="16"/>
      <c r="AS3992" s="16"/>
      <c r="AU3992" s="16"/>
      <c r="AW3992" s="16"/>
      <c r="AY3992" s="16"/>
      <c r="BA3992" s="16"/>
      <c r="BC3992" s="16"/>
      <c r="BE3992" s="16"/>
      <c r="BF3992" s="17"/>
      <c r="BG3992" s="16"/>
      <c r="BI3992" s="17"/>
      <c r="BJ3992" s="17"/>
      <c r="BK3992" s="17"/>
      <c r="BL3992" s="17"/>
      <c r="BN3992" s="16"/>
      <c r="BT3992" s="16"/>
      <c r="BU3992" s="16"/>
      <c r="BV3992" s="16"/>
      <c r="BY3992" s="16"/>
      <c r="BZ3992" s="16"/>
      <c r="CA3992" s="16"/>
      <c r="CH3992" s="16"/>
      <c r="CI3992" s="16"/>
    </row>
    <row r="3993" spans="6:87" x14ac:dyDescent="0.25">
      <c r="F3993" s="16"/>
      <c r="G3993" s="16"/>
      <c r="U3993" s="16"/>
      <c r="V3993" s="16"/>
      <c r="W3993" s="16"/>
      <c r="Y3993" s="16"/>
      <c r="Z3993" s="16"/>
      <c r="AA3993" s="16"/>
      <c r="AB3993" s="17"/>
      <c r="AC3993" s="16"/>
      <c r="AE3993" s="16"/>
      <c r="AG3993" s="17"/>
      <c r="AH3993" s="16"/>
      <c r="AJ3993" s="16"/>
      <c r="AL3993" s="17"/>
      <c r="AM3993" s="16"/>
      <c r="AO3993" s="16"/>
      <c r="AQ3993" s="16"/>
      <c r="AS3993" s="16"/>
      <c r="AU3993" s="16"/>
      <c r="AW3993" s="16"/>
      <c r="AY3993" s="16"/>
      <c r="BA3993" s="16"/>
      <c r="BC3993" s="16"/>
      <c r="BE3993" s="16"/>
      <c r="BF3993" s="17"/>
      <c r="BG3993" s="16"/>
      <c r="BI3993" s="17"/>
      <c r="BJ3993" s="17"/>
      <c r="BK3993" s="17"/>
      <c r="BL3993" s="17"/>
      <c r="BN3993" s="16"/>
      <c r="BT3993" s="16"/>
      <c r="BU3993" s="16"/>
      <c r="BV3993" s="16"/>
      <c r="BY3993" s="16"/>
      <c r="BZ3993" s="16"/>
      <c r="CA3993" s="16"/>
      <c r="CH3993" s="16"/>
      <c r="CI3993" s="16"/>
    </row>
    <row r="3994" spans="6:87" x14ac:dyDescent="0.25">
      <c r="F3994" s="16"/>
      <c r="G3994" s="16"/>
      <c r="U3994" s="16"/>
      <c r="V3994" s="16"/>
      <c r="W3994" s="16"/>
      <c r="Y3994" s="16"/>
      <c r="Z3994" s="16"/>
      <c r="AA3994" s="16"/>
      <c r="AB3994" s="17"/>
      <c r="AC3994" s="16"/>
      <c r="AE3994" s="16"/>
      <c r="AG3994" s="17"/>
      <c r="AH3994" s="16"/>
      <c r="AJ3994" s="16"/>
      <c r="AL3994" s="17"/>
      <c r="AM3994" s="16"/>
      <c r="AO3994" s="16"/>
      <c r="AQ3994" s="16"/>
      <c r="AS3994" s="16"/>
      <c r="AU3994" s="16"/>
      <c r="AW3994" s="16"/>
      <c r="AY3994" s="16"/>
      <c r="BA3994" s="16"/>
      <c r="BC3994" s="16"/>
      <c r="BE3994" s="16"/>
      <c r="BF3994" s="17"/>
      <c r="BG3994" s="16"/>
      <c r="BI3994" s="17"/>
      <c r="BJ3994" s="17"/>
      <c r="BK3994" s="17"/>
      <c r="BL3994" s="17"/>
      <c r="BN3994" s="16"/>
      <c r="BT3994" s="16"/>
      <c r="BU3994" s="16"/>
      <c r="BV3994" s="16"/>
      <c r="BY3994" s="16"/>
      <c r="BZ3994" s="16"/>
      <c r="CA3994" s="16"/>
      <c r="CH3994" s="16"/>
      <c r="CI3994" s="16"/>
    </row>
    <row r="3995" spans="6:87" x14ac:dyDescent="0.25">
      <c r="F3995" s="16"/>
      <c r="G3995" s="16"/>
      <c r="U3995" s="16"/>
      <c r="V3995" s="16"/>
      <c r="W3995" s="16"/>
      <c r="Y3995" s="16"/>
      <c r="Z3995" s="16"/>
      <c r="AA3995" s="16"/>
      <c r="AB3995" s="17"/>
      <c r="AC3995" s="16"/>
      <c r="AE3995" s="16"/>
      <c r="AG3995" s="17"/>
      <c r="AH3995" s="16"/>
      <c r="AJ3995" s="16"/>
      <c r="AL3995" s="17"/>
      <c r="AM3995" s="16"/>
      <c r="AO3995" s="16"/>
      <c r="AQ3995" s="16"/>
      <c r="AS3995" s="16"/>
      <c r="AU3995" s="16"/>
      <c r="AW3995" s="16"/>
      <c r="AY3995" s="16"/>
      <c r="BA3995" s="16"/>
      <c r="BC3995" s="16"/>
      <c r="BE3995" s="16"/>
      <c r="BF3995" s="17"/>
      <c r="BG3995" s="16"/>
      <c r="BI3995" s="17"/>
      <c r="BJ3995" s="17"/>
      <c r="BK3995" s="17"/>
      <c r="BL3995" s="17"/>
      <c r="BN3995" s="16"/>
      <c r="BT3995" s="16"/>
      <c r="BU3995" s="16"/>
      <c r="BV3995" s="16"/>
      <c r="BY3995" s="16"/>
      <c r="BZ3995" s="16"/>
      <c r="CA3995" s="16"/>
      <c r="CH3995" s="16"/>
      <c r="CI3995" s="16"/>
    </row>
    <row r="3996" spans="6:87" x14ac:dyDescent="0.25">
      <c r="F3996" s="16"/>
      <c r="G3996" s="16"/>
      <c r="U3996" s="16"/>
      <c r="V3996" s="16"/>
      <c r="W3996" s="16"/>
      <c r="Y3996" s="16"/>
      <c r="Z3996" s="16"/>
      <c r="AA3996" s="16"/>
      <c r="AB3996" s="17"/>
      <c r="AC3996" s="16"/>
      <c r="AE3996" s="16"/>
      <c r="AG3996" s="17"/>
      <c r="AH3996" s="16"/>
      <c r="AJ3996" s="16"/>
      <c r="AL3996" s="17"/>
      <c r="AM3996" s="16"/>
      <c r="AO3996" s="16"/>
      <c r="AQ3996" s="16"/>
      <c r="AS3996" s="16"/>
      <c r="AU3996" s="16"/>
      <c r="AW3996" s="16"/>
      <c r="AY3996" s="16"/>
      <c r="BA3996" s="16"/>
      <c r="BC3996" s="16"/>
      <c r="BE3996" s="16"/>
      <c r="BF3996" s="17"/>
      <c r="BG3996" s="16"/>
      <c r="BI3996" s="17"/>
      <c r="BJ3996" s="17"/>
      <c r="BK3996" s="17"/>
      <c r="BL3996" s="17"/>
      <c r="BN3996" s="16"/>
      <c r="BT3996" s="16"/>
      <c r="BU3996" s="16"/>
      <c r="BV3996" s="16"/>
      <c r="BY3996" s="16"/>
      <c r="BZ3996" s="16"/>
      <c r="CA3996" s="16"/>
      <c r="CH3996" s="16"/>
      <c r="CI3996" s="16"/>
    </row>
    <row r="3997" spans="6:87" x14ac:dyDescent="0.25">
      <c r="F3997" s="16"/>
      <c r="G3997" s="16"/>
      <c r="U3997" s="16"/>
      <c r="V3997" s="16"/>
      <c r="W3997" s="16"/>
      <c r="Y3997" s="16"/>
      <c r="Z3997" s="16"/>
      <c r="AA3997" s="16"/>
      <c r="AB3997" s="17"/>
      <c r="AC3997" s="16"/>
      <c r="AE3997" s="16"/>
      <c r="AG3997" s="17"/>
      <c r="AH3997" s="16"/>
      <c r="AJ3997" s="16"/>
      <c r="AL3997" s="17"/>
      <c r="AM3997" s="16"/>
      <c r="AO3997" s="16"/>
      <c r="AQ3997" s="16"/>
      <c r="AS3997" s="16"/>
      <c r="AU3997" s="16"/>
      <c r="AW3997" s="16"/>
      <c r="AY3997" s="16"/>
      <c r="BA3997" s="16"/>
      <c r="BC3997" s="16"/>
      <c r="BE3997" s="16"/>
      <c r="BF3997" s="17"/>
      <c r="BG3997" s="16"/>
      <c r="BI3997" s="17"/>
      <c r="BJ3997" s="17"/>
      <c r="BK3997" s="17"/>
      <c r="BL3997" s="17"/>
      <c r="BN3997" s="16"/>
      <c r="BT3997" s="16"/>
      <c r="BU3997" s="16"/>
      <c r="BV3997" s="16"/>
      <c r="BY3997" s="16"/>
      <c r="BZ3997" s="16"/>
      <c r="CA3997" s="16"/>
      <c r="CH3997" s="16"/>
      <c r="CI3997" s="16"/>
    </row>
    <row r="3998" spans="6:87" x14ac:dyDescent="0.25">
      <c r="F3998" s="16"/>
      <c r="G3998" s="16"/>
      <c r="U3998" s="16"/>
      <c r="V3998" s="16"/>
      <c r="W3998" s="16"/>
      <c r="Y3998" s="16"/>
      <c r="Z3998" s="16"/>
      <c r="AA3998" s="16"/>
      <c r="AB3998" s="17"/>
      <c r="AC3998" s="16"/>
      <c r="AE3998" s="16"/>
      <c r="AG3998" s="17"/>
      <c r="AH3998" s="16"/>
      <c r="AJ3998" s="16"/>
      <c r="AL3998" s="17"/>
      <c r="AM3998" s="16"/>
      <c r="AO3998" s="16"/>
      <c r="AQ3998" s="16"/>
      <c r="AS3998" s="16"/>
      <c r="AU3998" s="16"/>
      <c r="AW3998" s="16"/>
      <c r="AY3998" s="16"/>
      <c r="BA3998" s="16"/>
      <c r="BC3998" s="16"/>
      <c r="BE3998" s="16"/>
      <c r="BF3998" s="17"/>
      <c r="BG3998" s="16"/>
      <c r="BI3998" s="17"/>
      <c r="BJ3998" s="17"/>
      <c r="BK3998" s="17"/>
      <c r="BL3998" s="17"/>
      <c r="BN3998" s="16"/>
      <c r="BT3998" s="16"/>
      <c r="BU3998" s="16"/>
      <c r="BV3998" s="16"/>
      <c r="BY3998" s="16"/>
      <c r="BZ3998" s="16"/>
      <c r="CA3998" s="16"/>
      <c r="CH3998" s="16"/>
      <c r="CI3998" s="16"/>
    </row>
    <row r="3999" spans="6:87" x14ac:dyDescent="0.25">
      <c r="F3999" s="16"/>
      <c r="G3999" s="16"/>
      <c r="U3999" s="16"/>
      <c r="V3999" s="16"/>
      <c r="W3999" s="16"/>
      <c r="Y3999" s="16"/>
      <c r="Z3999" s="16"/>
      <c r="AA3999" s="16"/>
      <c r="AB3999" s="17"/>
      <c r="AC3999" s="16"/>
      <c r="AE3999" s="16"/>
      <c r="AG3999" s="17"/>
      <c r="AH3999" s="16"/>
      <c r="AJ3999" s="16"/>
      <c r="AL3999" s="17"/>
      <c r="AM3999" s="16"/>
      <c r="AO3999" s="16"/>
      <c r="AQ3999" s="16"/>
      <c r="AS3999" s="16"/>
      <c r="AU3999" s="16"/>
      <c r="AW3999" s="16"/>
      <c r="AY3999" s="16"/>
      <c r="BA3999" s="16"/>
      <c r="BC3999" s="16"/>
      <c r="BE3999" s="16"/>
      <c r="BF3999" s="17"/>
      <c r="BG3999" s="16"/>
      <c r="BI3999" s="17"/>
      <c r="BJ3999" s="17"/>
      <c r="BK3999" s="17"/>
      <c r="BL3999" s="17"/>
      <c r="BN3999" s="16"/>
      <c r="BT3999" s="16"/>
      <c r="BU3999" s="16"/>
      <c r="BV3999" s="16"/>
      <c r="BY3999" s="16"/>
      <c r="BZ3999" s="16"/>
      <c r="CA3999" s="16"/>
      <c r="CH3999" s="16"/>
      <c r="CI3999" s="16"/>
    </row>
    <row r="4000" spans="6:87" x14ac:dyDescent="0.25">
      <c r="F4000" s="16"/>
      <c r="G4000" s="16"/>
      <c r="U4000" s="16"/>
      <c r="V4000" s="16"/>
      <c r="W4000" s="16"/>
      <c r="Y4000" s="16"/>
      <c r="Z4000" s="16"/>
      <c r="AA4000" s="16"/>
      <c r="AB4000" s="17"/>
      <c r="AC4000" s="16"/>
      <c r="AE4000" s="16"/>
      <c r="AG4000" s="17"/>
      <c r="AH4000" s="16"/>
      <c r="AJ4000" s="16"/>
      <c r="AL4000" s="17"/>
      <c r="AM4000" s="16"/>
      <c r="AO4000" s="16"/>
      <c r="AQ4000" s="16"/>
      <c r="AS4000" s="16"/>
      <c r="AU4000" s="16"/>
      <c r="AW4000" s="16"/>
      <c r="AY4000" s="16"/>
      <c r="BA4000" s="16"/>
      <c r="BC4000" s="16"/>
      <c r="BE4000" s="16"/>
      <c r="BF4000" s="17"/>
      <c r="BG4000" s="16"/>
      <c r="BI4000" s="17"/>
      <c r="BJ4000" s="17"/>
      <c r="BK4000" s="17"/>
      <c r="BL4000" s="17"/>
      <c r="BN4000" s="16"/>
      <c r="BT4000" s="16"/>
      <c r="BU4000" s="16"/>
      <c r="BV4000" s="16"/>
      <c r="BY4000" s="16"/>
      <c r="BZ4000" s="16"/>
      <c r="CA4000" s="16"/>
      <c r="CH4000" s="16"/>
      <c r="CI4000" s="16"/>
    </row>
    <row r="4001" spans="6:87" x14ac:dyDescent="0.25">
      <c r="F4001" s="16"/>
      <c r="G4001" s="16"/>
      <c r="U4001" s="16"/>
      <c r="V4001" s="16"/>
      <c r="W4001" s="16"/>
      <c r="Y4001" s="16"/>
      <c r="Z4001" s="16"/>
      <c r="AA4001" s="16"/>
      <c r="AB4001" s="17"/>
      <c r="AC4001" s="16"/>
      <c r="AE4001" s="16"/>
      <c r="AG4001" s="17"/>
      <c r="AH4001" s="16"/>
      <c r="AJ4001" s="16"/>
      <c r="AL4001" s="17"/>
      <c r="AM4001" s="16"/>
      <c r="AO4001" s="16"/>
      <c r="AQ4001" s="16"/>
      <c r="AS4001" s="16"/>
      <c r="AU4001" s="16"/>
      <c r="AW4001" s="16"/>
      <c r="AY4001" s="16"/>
      <c r="BA4001" s="16"/>
      <c r="BC4001" s="16"/>
      <c r="BE4001" s="16"/>
      <c r="BF4001" s="17"/>
      <c r="BG4001" s="16"/>
      <c r="BI4001" s="17"/>
      <c r="BJ4001" s="17"/>
      <c r="BK4001" s="17"/>
      <c r="BL4001" s="17"/>
      <c r="BN4001" s="16"/>
      <c r="BT4001" s="16"/>
      <c r="BU4001" s="16"/>
      <c r="BV4001" s="16"/>
      <c r="BY4001" s="16"/>
      <c r="BZ4001" s="16"/>
      <c r="CA4001" s="16"/>
      <c r="CH4001" s="16"/>
      <c r="CI4001" s="16"/>
    </row>
    <row r="4002" spans="6:87" x14ac:dyDescent="0.25">
      <c r="F4002" s="16"/>
      <c r="G4002" s="16"/>
      <c r="U4002" s="16"/>
      <c r="V4002" s="16"/>
      <c r="W4002" s="16"/>
      <c r="Y4002" s="16"/>
      <c r="Z4002" s="16"/>
      <c r="AA4002" s="16"/>
      <c r="AB4002" s="17"/>
      <c r="AC4002" s="16"/>
      <c r="AE4002" s="16"/>
      <c r="AG4002" s="17"/>
      <c r="AH4002" s="16"/>
      <c r="AJ4002" s="16"/>
      <c r="AL4002" s="17"/>
      <c r="AM4002" s="16"/>
      <c r="AO4002" s="16"/>
      <c r="AQ4002" s="16"/>
      <c r="AS4002" s="16"/>
      <c r="AU4002" s="16"/>
      <c r="AW4002" s="16"/>
      <c r="AY4002" s="16"/>
      <c r="BA4002" s="16"/>
      <c r="BC4002" s="16"/>
      <c r="BE4002" s="16"/>
      <c r="BF4002" s="17"/>
      <c r="BG4002" s="16"/>
      <c r="BI4002" s="17"/>
      <c r="BJ4002" s="17"/>
      <c r="BK4002" s="17"/>
      <c r="BL4002" s="17"/>
      <c r="BN4002" s="16"/>
      <c r="BT4002" s="16"/>
      <c r="BU4002" s="16"/>
      <c r="BV4002" s="16"/>
      <c r="BY4002" s="16"/>
      <c r="BZ4002" s="16"/>
      <c r="CA4002" s="16"/>
      <c r="CH4002" s="16"/>
      <c r="CI4002" s="16"/>
    </row>
    <row r="4003" spans="6:87" x14ac:dyDescent="0.25">
      <c r="F4003" s="16"/>
      <c r="G4003" s="16"/>
      <c r="U4003" s="16"/>
      <c r="V4003" s="16"/>
      <c r="W4003" s="16"/>
      <c r="Y4003" s="16"/>
      <c r="Z4003" s="16"/>
      <c r="AA4003" s="16"/>
      <c r="AB4003" s="17"/>
      <c r="AC4003" s="16"/>
      <c r="AE4003" s="16"/>
      <c r="AG4003" s="17"/>
      <c r="AH4003" s="16"/>
      <c r="AJ4003" s="16"/>
      <c r="AL4003" s="17"/>
      <c r="AM4003" s="16"/>
      <c r="AO4003" s="16"/>
      <c r="AQ4003" s="16"/>
      <c r="AS4003" s="16"/>
      <c r="AU4003" s="16"/>
      <c r="AW4003" s="16"/>
      <c r="AY4003" s="16"/>
      <c r="BA4003" s="16"/>
      <c r="BC4003" s="16"/>
      <c r="BE4003" s="16"/>
      <c r="BF4003" s="17"/>
      <c r="BG4003" s="16"/>
      <c r="BI4003" s="17"/>
      <c r="BJ4003" s="17"/>
      <c r="BK4003" s="17"/>
      <c r="BL4003" s="17"/>
      <c r="BN4003" s="16"/>
      <c r="BT4003" s="16"/>
      <c r="BU4003" s="16"/>
      <c r="BV4003" s="16"/>
      <c r="BY4003" s="16"/>
      <c r="BZ4003" s="16"/>
      <c r="CA4003" s="16"/>
      <c r="CH4003" s="16"/>
      <c r="CI4003" s="16"/>
    </row>
    <row r="4004" spans="6:87" x14ac:dyDescent="0.25">
      <c r="F4004" s="16"/>
      <c r="G4004" s="16"/>
      <c r="U4004" s="16"/>
      <c r="V4004" s="16"/>
      <c r="W4004" s="16"/>
      <c r="Y4004" s="16"/>
      <c r="Z4004" s="16"/>
      <c r="AA4004" s="16"/>
      <c r="AB4004" s="17"/>
      <c r="AC4004" s="16"/>
      <c r="AE4004" s="16"/>
      <c r="AG4004" s="17"/>
      <c r="AH4004" s="16"/>
      <c r="AJ4004" s="16"/>
      <c r="AL4004" s="17"/>
      <c r="AM4004" s="16"/>
      <c r="AO4004" s="16"/>
      <c r="AQ4004" s="16"/>
      <c r="AS4004" s="16"/>
      <c r="AU4004" s="16"/>
      <c r="AW4004" s="16"/>
      <c r="AY4004" s="16"/>
      <c r="BA4004" s="16"/>
      <c r="BC4004" s="16"/>
      <c r="BE4004" s="16"/>
      <c r="BF4004" s="17"/>
      <c r="BG4004" s="16"/>
      <c r="BI4004" s="17"/>
      <c r="BJ4004" s="17"/>
      <c r="BK4004" s="17"/>
      <c r="BL4004" s="17"/>
      <c r="BN4004" s="16"/>
      <c r="BT4004" s="16"/>
      <c r="BU4004" s="16"/>
      <c r="BV4004" s="16"/>
      <c r="BY4004" s="16"/>
      <c r="BZ4004" s="16"/>
      <c r="CA4004" s="16"/>
      <c r="CH4004" s="16"/>
      <c r="CI4004" s="16"/>
    </row>
    <row r="4005" spans="6:87" x14ac:dyDescent="0.25">
      <c r="F4005" s="16"/>
      <c r="G4005" s="16"/>
      <c r="U4005" s="16"/>
      <c r="V4005" s="16"/>
      <c r="W4005" s="16"/>
      <c r="Y4005" s="16"/>
      <c r="Z4005" s="16"/>
      <c r="AA4005" s="16"/>
      <c r="AB4005" s="17"/>
      <c r="AC4005" s="16"/>
      <c r="AE4005" s="16"/>
      <c r="AG4005" s="17"/>
      <c r="AH4005" s="16"/>
      <c r="AJ4005" s="16"/>
      <c r="AL4005" s="17"/>
      <c r="AM4005" s="16"/>
      <c r="AO4005" s="16"/>
      <c r="AQ4005" s="16"/>
      <c r="AS4005" s="16"/>
      <c r="AU4005" s="16"/>
      <c r="AW4005" s="16"/>
      <c r="AY4005" s="16"/>
      <c r="BA4005" s="16"/>
      <c r="BC4005" s="16"/>
      <c r="BE4005" s="16"/>
      <c r="BF4005" s="17"/>
      <c r="BG4005" s="16"/>
      <c r="BI4005" s="17"/>
      <c r="BJ4005" s="17"/>
      <c r="BK4005" s="17"/>
      <c r="BL4005" s="17"/>
      <c r="BN4005" s="16"/>
      <c r="BT4005" s="16"/>
      <c r="BU4005" s="16"/>
      <c r="BV4005" s="16"/>
      <c r="BY4005" s="16"/>
      <c r="BZ4005" s="16"/>
      <c r="CA4005" s="16"/>
      <c r="CH4005" s="16"/>
      <c r="CI4005" s="16"/>
    </row>
    <row r="4006" spans="6:87" x14ac:dyDescent="0.25">
      <c r="F4006" s="16"/>
      <c r="G4006" s="16"/>
      <c r="U4006" s="16"/>
      <c r="V4006" s="16"/>
      <c r="W4006" s="16"/>
      <c r="Y4006" s="16"/>
      <c r="Z4006" s="16"/>
      <c r="AA4006" s="16"/>
      <c r="AB4006" s="17"/>
      <c r="AC4006" s="16"/>
      <c r="AE4006" s="16"/>
      <c r="AG4006" s="17"/>
      <c r="AH4006" s="16"/>
      <c r="AJ4006" s="16"/>
      <c r="AL4006" s="17"/>
      <c r="AM4006" s="16"/>
      <c r="AO4006" s="16"/>
      <c r="AQ4006" s="16"/>
      <c r="AS4006" s="16"/>
      <c r="AU4006" s="16"/>
      <c r="AW4006" s="16"/>
      <c r="AY4006" s="16"/>
      <c r="BA4006" s="16"/>
      <c r="BC4006" s="16"/>
      <c r="BE4006" s="16"/>
      <c r="BF4006" s="17"/>
      <c r="BG4006" s="16"/>
      <c r="BI4006" s="17"/>
      <c r="BJ4006" s="17"/>
      <c r="BK4006" s="17"/>
      <c r="BL4006" s="17"/>
      <c r="BN4006" s="16"/>
      <c r="BT4006" s="16"/>
      <c r="BU4006" s="16"/>
      <c r="BV4006" s="16"/>
      <c r="BY4006" s="16"/>
      <c r="BZ4006" s="16"/>
      <c r="CA4006" s="16"/>
      <c r="CH4006" s="16"/>
      <c r="CI4006" s="16"/>
    </row>
    <row r="4007" spans="6:87" x14ac:dyDescent="0.25">
      <c r="F4007" s="16"/>
      <c r="G4007" s="16"/>
      <c r="U4007" s="16"/>
      <c r="V4007" s="16"/>
      <c r="W4007" s="16"/>
      <c r="Y4007" s="16"/>
      <c r="Z4007" s="16"/>
      <c r="AA4007" s="16"/>
      <c r="AB4007" s="17"/>
      <c r="AC4007" s="16"/>
      <c r="AE4007" s="16"/>
      <c r="AG4007" s="17"/>
      <c r="AH4007" s="16"/>
      <c r="AJ4007" s="16"/>
      <c r="AL4007" s="17"/>
      <c r="AM4007" s="16"/>
      <c r="AO4007" s="16"/>
      <c r="AQ4007" s="16"/>
      <c r="AS4007" s="16"/>
      <c r="AU4007" s="16"/>
      <c r="AW4007" s="16"/>
      <c r="AY4007" s="16"/>
      <c r="BA4007" s="16"/>
      <c r="BC4007" s="16"/>
      <c r="BE4007" s="16"/>
      <c r="BF4007" s="17"/>
      <c r="BG4007" s="16"/>
      <c r="BI4007" s="17"/>
      <c r="BJ4007" s="17"/>
      <c r="BK4007" s="17"/>
      <c r="BL4007" s="17"/>
      <c r="BN4007" s="16"/>
      <c r="BT4007" s="16"/>
      <c r="BU4007" s="16"/>
      <c r="BV4007" s="16"/>
      <c r="BY4007" s="16"/>
      <c r="BZ4007" s="16"/>
      <c r="CA4007" s="16"/>
      <c r="CH4007" s="16"/>
      <c r="CI4007" s="16"/>
    </row>
    <row r="4008" spans="6:87" x14ac:dyDescent="0.25">
      <c r="F4008" s="16"/>
      <c r="G4008" s="16"/>
      <c r="U4008" s="16"/>
      <c r="V4008" s="16"/>
      <c r="W4008" s="16"/>
      <c r="Y4008" s="16"/>
      <c r="Z4008" s="16"/>
      <c r="AA4008" s="16"/>
      <c r="AB4008" s="17"/>
      <c r="AC4008" s="16"/>
      <c r="AE4008" s="16"/>
      <c r="AG4008" s="17"/>
      <c r="AH4008" s="16"/>
      <c r="AJ4008" s="16"/>
      <c r="AL4008" s="17"/>
      <c r="AM4008" s="16"/>
      <c r="AO4008" s="16"/>
      <c r="AQ4008" s="16"/>
      <c r="AS4008" s="16"/>
      <c r="AU4008" s="16"/>
      <c r="AW4008" s="16"/>
      <c r="AY4008" s="16"/>
      <c r="BA4008" s="16"/>
      <c r="BC4008" s="16"/>
      <c r="BE4008" s="16"/>
      <c r="BF4008" s="17"/>
      <c r="BG4008" s="16"/>
      <c r="BI4008" s="17"/>
      <c r="BJ4008" s="17"/>
      <c r="BK4008" s="17"/>
      <c r="BL4008" s="17"/>
      <c r="BN4008" s="16"/>
      <c r="BT4008" s="16"/>
      <c r="BU4008" s="16"/>
      <c r="BV4008" s="16"/>
      <c r="BY4008" s="16"/>
      <c r="BZ4008" s="16"/>
      <c r="CA4008" s="16"/>
      <c r="CH4008" s="16"/>
      <c r="CI4008" s="16"/>
    </row>
    <row r="4009" spans="6:87" x14ac:dyDescent="0.25">
      <c r="F4009" s="16"/>
      <c r="G4009" s="16"/>
      <c r="U4009" s="16"/>
      <c r="V4009" s="16"/>
      <c r="W4009" s="16"/>
      <c r="Y4009" s="16"/>
      <c r="Z4009" s="16"/>
      <c r="AA4009" s="16"/>
      <c r="AB4009" s="17"/>
      <c r="AC4009" s="16"/>
      <c r="AE4009" s="16"/>
      <c r="AG4009" s="17"/>
      <c r="AH4009" s="16"/>
      <c r="AJ4009" s="16"/>
      <c r="AL4009" s="17"/>
      <c r="AM4009" s="16"/>
      <c r="AO4009" s="16"/>
      <c r="AQ4009" s="16"/>
      <c r="AS4009" s="16"/>
      <c r="AU4009" s="16"/>
      <c r="AW4009" s="16"/>
      <c r="AY4009" s="16"/>
      <c r="BA4009" s="16"/>
      <c r="BC4009" s="16"/>
      <c r="BE4009" s="16"/>
      <c r="BF4009" s="17"/>
      <c r="BG4009" s="16"/>
      <c r="BI4009" s="17"/>
      <c r="BJ4009" s="17"/>
      <c r="BK4009" s="17"/>
      <c r="BL4009" s="17"/>
      <c r="BN4009" s="16"/>
      <c r="BT4009" s="16"/>
      <c r="BU4009" s="16"/>
      <c r="BV4009" s="16"/>
      <c r="BY4009" s="16"/>
      <c r="BZ4009" s="16"/>
      <c r="CA4009" s="16"/>
      <c r="CH4009" s="16"/>
      <c r="CI4009" s="16"/>
    </row>
    <row r="4010" spans="6:87" x14ac:dyDescent="0.25">
      <c r="F4010" s="16"/>
      <c r="G4010" s="16"/>
      <c r="U4010" s="16"/>
      <c r="V4010" s="16"/>
      <c r="W4010" s="16"/>
      <c r="Y4010" s="16"/>
      <c r="Z4010" s="16"/>
      <c r="AA4010" s="16"/>
      <c r="AB4010" s="17"/>
      <c r="AC4010" s="16"/>
      <c r="AE4010" s="16"/>
      <c r="AG4010" s="17"/>
      <c r="AH4010" s="16"/>
      <c r="AJ4010" s="16"/>
      <c r="AL4010" s="17"/>
      <c r="AM4010" s="16"/>
      <c r="AO4010" s="16"/>
      <c r="AQ4010" s="16"/>
      <c r="AS4010" s="16"/>
      <c r="AU4010" s="16"/>
      <c r="AW4010" s="16"/>
      <c r="AY4010" s="16"/>
      <c r="BA4010" s="16"/>
      <c r="BC4010" s="16"/>
      <c r="BE4010" s="16"/>
      <c r="BF4010" s="17"/>
      <c r="BG4010" s="16"/>
      <c r="BI4010" s="17"/>
      <c r="BJ4010" s="17"/>
      <c r="BK4010" s="17"/>
      <c r="BL4010" s="17"/>
      <c r="BN4010" s="16"/>
      <c r="BT4010" s="16"/>
      <c r="BU4010" s="16"/>
      <c r="BV4010" s="16"/>
      <c r="BY4010" s="16"/>
      <c r="BZ4010" s="16"/>
      <c r="CA4010" s="16"/>
      <c r="CH4010" s="16"/>
      <c r="CI4010" s="16"/>
    </row>
    <row r="4011" spans="6:87" x14ac:dyDescent="0.25">
      <c r="F4011" s="16"/>
      <c r="G4011" s="16"/>
      <c r="U4011" s="16"/>
      <c r="V4011" s="16"/>
      <c r="W4011" s="16"/>
      <c r="Y4011" s="16"/>
      <c r="Z4011" s="16"/>
      <c r="AA4011" s="16"/>
      <c r="AB4011" s="17"/>
      <c r="AC4011" s="16"/>
      <c r="AE4011" s="16"/>
      <c r="AG4011" s="17"/>
      <c r="AH4011" s="16"/>
      <c r="AJ4011" s="16"/>
      <c r="AL4011" s="17"/>
      <c r="AM4011" s="16"/>
      <c r="AO4011" s="16"/>
      <c r="AQ4011" s="16"/>
      <c r="AS4011" s="16"/>
      <c r="AU4011" s="16"/>
      <c r="AW4011" s="16"/>
      <c r="AY4011" s="16"/>
      <c r="BA4011" s="16"/>
      <c r="BC4011" s="16"/>
      <c r="BE4011" s="16"/>
      <c r="BF4011" s="17"/>
      <c r="BG4011" s="16"/>
      <c r="BI4011" s="17"/>
      <c r="BJ4011" s="17"/>
      <c r="BK4011" s="17"/>
      <c r="BL4011" s="17"/>
      <c r="BN4011" s="16"/>
      <c r="BT4011" s="16"/>
      <c r="BU4011" s="16"/>
      <c r="BV4011" s="16"/>
      <c r="BY4011" s="16"/>
      <c r="BZ4011" s="16"/>
      <c r="CA4011" s="16"/>
      <c r="CH4011" s="16"/>
      <c r="CI4011" s="16"/>
    </row>
    <row r="4012" spans="6:87" x14ac:dyDescent="0.25">
      <c r="F4012" s="16"/>
      <c r="G4012" s="16"/>
      <c r="U4012" s="16"/>
      <c r="V4012" s="16"/>
      <c r="W4012" s="16"/>
      <c r="Y4012" s="16"/>
      <c r="Z4012" s="16"/>
      <c r="AA4012" s="16"/>
      <c r="AB4012" s="17"/>
      <c r="AC4012" s="16"/>
      <c r="AE4012" s="16"/>
      <c r="AG4012" s="17"/>
      <c r="AH4012" s="16"/>
      <c r="AJ4012" s="16"/>
      <c r="AL4012" s="17"/>
      <c r="AM4012" s="16"/>
      <c r="AO4012" s="16"/>
      <c r="AQ4012" s="16"/>
      <c r="AS4012" s="16"/>
      <c r="AU4012" s="16"/>
      <c r="AW4012" s="16"/>
      <c r="AY4012" s="16"/>
      <c r="BA4012" s="16"/>
      <c r="BC4012" s="16"/>
      <c r="BE4012" s="16"/>
      <c r="BF4012" s="17"/>
      <c r="BG4012" s="16"/>
      <c r="BI4012" s="17"/>
      <c r="BJ4012" s="17"/>
      <c r="BK4012" s="17"/>
      <c r="BL4012" s="17"/>
      <c r="BN4012" s="16"/>
      <c r="BT4012" s="16"/>
      <c r="BU4012" s="16"/>
      <c r="BV4012" s="16"/>
      <c r="BY4012" s="16"/>
      <c r="BZ4012" s="16"/>
      <c r="CA4012" s="16"/>
      <c r="CH4012" s="16"/>
      <c r="CI4012" s="16"/>
    </row>
    <row r="4013" spans="6:87" x14ac:dyDescent="0.25">
      <c r="F4013" s="16"/>
      <c r="G4013" s="16"/>
      <c r="U4013" s="16"/>
      <c r="V4013" s="16"/>
      <c r="W4013" s="16"/>
      <c r="Y4013" s="16"/>
      <c r="Z4013" s="16"/>
      <c r="AA4013" s="16"/>
      <c r="AB4013" s="17"/>
      <c r="AC4013" s="16"/>
      <c r="AE4013" s="16"/>
      <c r="AG4013" s="17"/>
      <c r="AH4013" s="16"/>
      <c r="AJ4013" s="16"/>
      <c r="AL4013" s="17"/>
      <c r="AM4013" s="16"/>
      <c r="AO4013" s="16"/>
      <c r="AQ4013" s="16"/>
      <c r="AS4013" s="16"/>
      <c r="AU4013" s="16"/>
      <c r="AW4013" s="16"/>
      <c r="AY4013" s="16"/>
      <c r="BA4013" s="16"/>
      <c r="BC4013" s="16"/>
      <c r="BE4013" s="16"/>
      <c r="BF4013" s="17"/>
      <c r="BG4013" s="16"/>
      <c r="BI4013" s="17"/>
      <c r="BJ4013" s="17"/>
      <c r="BK4013" s="17"/>
      <c r="BL4013" s="17"/>
      <c r="BN4013" s="16"/>
      <c r="BT4013" s="16"/>
      <c r="BU4013" s="16"/>
      <c r="BV4013" s="16"/>
      <c r="BY4013" s="16"/>
      <c r="BZ4013" s="16"/>
      <c r="CA4013" s="16"/>
      <c r="CH4013" s="16"/>
      <c r="CI4013" s="16"/>
    </row>
    <row r="4014" spans="6:87" x14ac:dyDescent="0.25">
      <c r="F4014" s="16"/>
      <c r="G4014" s="16"/>
      <c r="U4014" s="16"/>
      <c r="V4014" s="16"/>
      <c r="W4014" s="16"/>
      <c r="Y4014" s="16"/>
      <c r="Z4014" s="16"/>
      <c r="AA4014" s="16"/>
      <c r="AB4014" s="17"/>
      <c r="AC4014" s="16"/>
      <c r="AE4014" s="16"/>
      <c r="AG4014" s="17"/>
      <c r="AH4014" s="16"/>
      <c r="AJ4014" s="16"/>
      <c r="AL4014" s="17"/>
      <c r="AM4014" s="16"/>
      <c r="AO4014" s="16"/>
      <c r="AQ4014" s="16"/>
      <c r="AS4014" s="16"/>
      <c r="AU4014" s="16"/>
      <c r="AW4014" s="16"/>
      <c r="AY4014" s="16"/>
      <c r="BA4014" s="16"/>
      <c r="BC4014" s="16"/>
      <c r="BE4014" s="16"/>
      <c r="BF4014" s="17"/>
      <c r="BG4014" s="16"/>
      <c r="BI4014" s="17"/>
      <c r="BJ4014" s="17"/>
      <c r="BK4014" s="17"/>
      <c r="BL4014" s="17"/>
      <c r="BN4014" s="16"/>
      <c r="BT4014" s="16"/>
      <c r="BU4014" s="16"/>
      <c r="BV4014" s="16"/>
      <c r="BY4014" s="16"/>
      <c r="BZ4014" s="16"/>
      <c r="CA4014" s="16"/>
      <c r="CH4014" s="16"/>
      <c r="CI4014" s="16"/>
    </row>
    <row r="4015" spans="6:87" x14ac:dyDescent="0.25">
      <c r="F4015" s="16"/>
      <c r="G4015" s="16"/>
      <c r="U4015" s="16"/>
      <c r="V4015" s="16"/>
      <c r="W4015" s="16"/>
      <c r="Y4015" s="16"/>
      <c r="Z4015" s="16"/>
      <c r="AA4015" s="16"/>
      <c r="AB4015" s="17"/>
      <c r="AC4015" s="16"/>
      <c r="AE4015" s="16"/>
      <c r="AG4015" s="17"/>
      <c r="AH4015" s="16"/>
      <c r="AJ4015" s="16"/>
      <c r="AL4015" s="17"/>
      <c r="AM4015" s="16"/>
      <c r="AO4015" s="16"/>
      <c r="AQ4015" s="16"/>
      <c r="AS4015" s="16"/>
      <c r="AU4015" s="16"/>
      <c r="AW4015" s="16"/>
      <c r="AY4015" s="16"/>
      <c r="BA4015" s="16"/>
      <c r="BC4015" s="16"/>
      <c r="BE4015" s="16"/>
      <c r="BF4015" s="17"/>
      <c r="BG4015" s="16"/>
      <c r="BI4015" s="17"/>
      <c r="BJ4015" s="17"/>
      <c r="BK4015" s="17"/>
      <c r="BL4015" s="17"/>
      <c r="BN4015" s="16"/>
      <c r="BT4015" s="16"/>
      <c r="BU4015" s="16"/>
      <c r="BV4015" s="16"/>
      <c r="BY4015" s="16"/>
      <c r="BZ4015" s="16"/>
      <c r="CA4015" s="16"/>
      <c r="CH4015" s="16"/>
      <c r="CI4015" s="16"/>
    </row>
    <row r="4016" spans="6:87" x14ac:dyDescent="0.25">
      <c r="F4016" s="16"/>
      <c r="G4016" s="16"/>
      <c r="U4016" s="16"/>
      <c r="V4016" s="16"/>
      <c r="W4016" s="16"/>
      <c r="Y4016" s="16"/>
      <c r="Z4016" s="16"/>
      <c r="AA4016" s="16"/>
      <c r="AB4016" s="17"/>
      <c r="AC4016" s="16"/>
      <c r="AE4016" s="16"/>
      <c r="AG4016" s="17"/>
      <c r="AH4016" s="16"/>
      <c r="AJ4016" s="16"/>
      <c r="AL4016" s="17"/>
      <c r="AM4016" s="16"/>
      <c r="AO4016" s="16"/>
      <c r="AQ4016" s="16"/>
      <c r="AS4016" s="16"/>
      <c r="AU4016" s="16"/>
      <c r="AW4016" s="16"/>
      <c r="AY4016" s="16"/>
      <c r="BA4016" s="16"/>
      <c r="BC4016" s="16"/>
      <c r="BE4016" s="16"/>
      <c r="BF4016" s="17"/>
      <c r="BG4016" s="16"/>
      <c r="BI4016" s="17"/>
      <c r="BJ4016" s="17"/>
      <c r="BK4016" s="17"/>
      <c r="BL4016" s="17"/>
      <c r="BN4016" s="16"/>
      <c r="BT4016" s="16"/>
      <c r="BU4016" s="16"/>
      <c r="BV4016" s="16"/>
      <c r="BY4016" s="16"/>
      <c r="BZ4016" s="16"/>
      <c r="CA4016" s="16"/>
      <c r="CH4016" s="16"/>
      <c r="CI4016" s="16"/>
    </row>
    <row r="4017" spans="6:87" x14ac:dyDescent="0.25">
      <c r="F4017" s="16"/>
      <c r="G4017" s="16"/>
      <c r="U4017" s="16"/>
      <c r="V4017" s="16"/>
      <c r="W4017" s="16"/>
      <c r="Y4017" s="16"/>
      <c r="Z4017" s="16"/>
      <c r="AA4017" s="16"/>
      <c r="AB4017" s="17"/>
      <c r="AC4017" s="16"/>
      <c r="AE4017" s="16"/>
      <c r="AG4017" s="17"/>
      <c r="AH4017" s="16"/>
      <c r="AJ4017" s="16"/>
      <c r="AL4017" s="17"/>
      <c r="AM4017" s="16"/>
      <c r="AO4017" s="16"/>
      <c r="AQ4017" s="16"/>
      <c r="AS4017" s="16"/>
      <c r="AU4017" s="16"/>
      <c r="AW4017" s="16"/>
      <c r="AY4017" s="16"/>
      <c r="BA4017" s="16"/>
      <c r="BC4017" s="16"/>
      <c r="BE4017" s="16"/>
      <c r="BF4017" s="17"/>
      <c r="BG4017" s="16"/>
      <c r="BI4017" s="17"/>
      <c r="BJ4017" s="17"/>
      <c r="BK4017" s="17"/>
      <c r="BL4017" s="17"/>
      <c r="BN4017" s="16"/>
      <c r="BT4017" s="16"/>
      <c r="BU4017" s="16"/>
      <c r="BV4017" s="16"/>
      <c r="BY4017" s="16"/>
      <c r="BZ4017" s="16"/>
      <c r="CA4017" s="16"/>
      <c r="CH4017" s="16"/>
      <c r="CI4017" s="16"/>
    </row>
    <row r="4018" spans="6:87" x14ac:dyDescent="0.25">
      <c r="F4018" s="16"/>
      <c r="G4018" s="16"/>
      <c r="U4018" s="16"/>
      <c r="V4018" s="16"/>
      <c r="W4018" s="16"/>
      <c r="Y4018" s="16"/>
      <c r="Z4018" s="16"/>
      <c r="AA4018" s="16"/>
      <c r="AB4018" s="17"/>
      <c r="AC4018" s="16"/>
      <c r="AE4018" s="16"/>
      <c r="AG4018" s="17"/>
      <c r="AH4018" s="16"/>
      <c r="AJ4018" s="16"/>
      <c r="AL4018" s="17"/>
      <c r="AM4018" s="16"/>
      <c r="AO4018" s="16"/>
      <c r="AQ4018" s="16"/>
      <c r="AS4018" s="16"/>
      <c r="AU4018" s="16"/>
      <c r="AW4018" s="16"/>
      <c r="AY4018" s="16"/>
      <c r="BA4018" s="16"/>
      <c r="BC4018" s="16"/>
      <c r="BE4018" s="16"/>
      <c r="BF4018" s="17"/>
      <c r="BG4018" s="16"/>
      <c r="BI4018" s="17"/>
      <c r="BJ4018" s="17"/>
      <c r="BK4018" s="17"/>
      <c r="BL4018" s="17"/>
      <c r="BN4018" s="16"/>
      <c r="BT4018" s="16"/>
      <c r="BU4018" s="16"/>
      <c r="BV4018" s="16"/>
      <c r="BY4018" s="16"/>
      <c r="BZ4018" s="16"/>
      <c r="CA4018" s="16"/>
      <c r="CH4018" s="16"/>
      <c r="CI4018" s="16"/>
    </row>
    <row r="4019" spans="6:87" x14ac:dyDescent="0.25">
      <c r="F4019" s="16"/>
      <c r="G4019" s="16"/>
      <c r="U4019" s="16"/>
      <c r="V4019" s="16"/>
      <c r="W4019" s="16"/>
      <c r="Y4019" s="16"/>
      <c r="Z4019" s="16"/>
      <c r="AA4019" s="16"/>
      <c r="AB4019" s="17"/>
      <c r="AC4019" s="16"/>
      <c r="AE4019" s="16"/>
      <c r="AG4019" s="17"/>
      <c r="AH4019" s="16"/>
      <c r="AJ4019" s="16"/>
      <c r="AL4019" s="17"/>
      <c r="AM4019" s="16"/>
      <c r="AO4019" s="16"/>
      <c r="AQ4019" s="16"/>
      <c r="AS4019" s="16"/>
      <c r="AU4019" s="16"/>
      <c r="AW4019" s="16"/>
      <c r="AY4019" s="16"/>
      <c r="BA4019" s="16"/>
      <c r="BC4019" s="16"/>
      <c r="BE4019" s="16"/>
      <c r="BF4019" s="17"/>
      <c r="BG4019" s="16"/>
      <c r="BI4019" s="17"/>
      <c r="BJ4019" s="17"/>
      <c r="BK4019" s="17"/>
      <c r="BL4019" s="17"/>
      <c r="BN4019" s="16"/>
      <c r="BT4019" s="16"/>
      <c r="BU4019" s="16"/>
      <c r="BV4019" s="16"/>
      <c r="BY4019" s="16"/>
      <c r="BZ4019" s="16"/>
      <c r="CA4019" s="16"/>
      <c r="CH4019" s="16"/>
      <c r="CI4019" s="16"/>
    </row>
    <row r="4020" spans="6:87" x14ac:dyDescent="0.25">
      <c r="F4020" s="16"/>
      <c r="G4020" s="16"/>
      <c r="U4020" s="16"/>
      <c r="V4020" s="16"/>
      <c r="W4020" s="16"/>
      <c r="Y4020" s="16"/>
      <c r="Z4020" s="16"/>
      <c r="AA4020" s="16"/>
      <c r="AB4020" s="17"/>
      <c r="AC4020" s="16"/>
      <c r="AE4020" s="16"/>
      <c r="AG4020" s="17"/>
      <c r="AH4020" s="16"/>
      <c r="AJ4020" s="16"/>
      <c r="AL4020" s="17"/>
      <c r="AM4020" s="16"/>
      <c r="AO4020" s="16"/>
      <c r="AQ4020" s="16"/>
      <c r="AS4020" s="16"/>
      <c r="AU4020" s="16"/>
      <c r="AW4020" s="16"/>
      <c r="AY4020" s="16"/>
      <c r="BA4020" s="16"/>
      <c r="BC4020" s="16"/>
      <c r="BE4020" s="16"/>
      <c r="BF4020" s="17"/>
      <c r="BG4020" s="16"/>
      <c r="BI4020" s="17"/>
      <c r="BJ4020" s="17"/>
      <c r="BK4020" s="17"/>
      <c r="BL4020" s="17"/>
      <c r="BN4020" s="16"/>
      <c r="BT4020" s="16"/>
      <c r="BU4020" s="16"/>
      <c r="BV4020" s="16"/>
      <c r="BY4020" s="16"/>
      <c r="BZ4020" s="16"/>
      <c r="CA4020" s="16"/>
      <c r="CH4020" s="16"/>
      <c r="CI4020" s="16"/>
    </row>
    <row r="4021" spans="6:87" x14ac:dyDescent="0.25">
      <c r="F4021" s="16"/>
      <c r="G4021" s="16"/>
      <c r="U4021" s="16"/>
      <c r="V4021" s="16"/>
      <c r="W4021" s="16"/>
      <c r="Y4021" s="16"/>
      <c r="Z4021" s="16"/>
      <c r="AA4021" s="16"/>
      <c r="AB4021" s="17"/>
      <c r="AC4021" s="16"/>
      <c r="AE4021" s="16"/>
      <c r="AG4021" s="17"/>
      <c r="AH4021" s="16"/>
      <c r="AJ4021" s="16"/>
      <c r="AL4021" s="17"/>
      <c r="AM4021" s="16"/>
      <c r="AO4021" s="16"/>
      <c r="AQ4021" s="16"/>
      <c r="AS4021" s="16"/>
      <c r="AU4021" s="16"/>
      <c r="AW4021" s="16"/>
      <c r="AY4021" s="16"/>
      <c r="BA4021" s="16"/>
      <c r="BC4021" s="16"/>
      <c r="BE4021" s="16"/>
      <c r="BF4021" s="17"/>
      <c r="BG4021" s="16"/>
      <c r="BI4021" s="17"/>
      <c r="BJ4021" s="17"/>
      <c r="BK4021" s="17"/>
      <c r="BL4021" s="17"/>
      <c r="BN4021" s="16"/>
      <c r="BT4021" s="16"/>
      <c r="BU4021" s="16"/>
      <c r="BV4021" s="16"/>
      <c r="BY4021" s="16"/>
      <c r="BZ4021" s="16"/>
      <c r="CA4021" s="16"/>
      <c r="CH4021" s="16"/>
      <c r="CI4021" s="16"/>
    </row>
    <row r="4022" spans="6:87" x14ac:dyDescent="0.25">
      <c r="F4022" s="16"/>
      <c r="G4022" s="16"/>
      <c r="U4022" s="16"/>
      <c r="V4022" s="16"/>
      <c r="W4022" s="16"/>
      <c r="Y4022" s="16"/>
      <c r="Z4022" s="16"/>
      <c r="AA4022" s="16"/>
      <c r="AB4022" s="17"/>
      <c r="AC4022" s="16"/>
      <c r="AE4022" s="16"/>
      <c r="AG4022" s="17"/>
      <c r="AH4022" s="16"/>
      <c r="AJ4022" s="16"/>
      <c r="AL4022" s="17"/>
      <c r="AM4022" s="16"/>
      <c r="AO4022" s="16"/>
      <c r="AQ4022" s="16"/>
      <c r="AS4022" s="16"/>
      <c r="AU4022" s="16"/>
      <c r="AW4022" s="16"/>
      <c r="AY4022" s="16"/>
      <c r="BA4022" s="16"/>
      <c r="BC4022" s="16"/>
      <c r="BE4022" s="16"/>
      <c r="BF4022" s="17"/>
      <c r="BG4022" s="16"/>
      <c r="BI4022" s="17"/>
      <c r="BJ4022" s="17"/>
      <c r="BK4022" s="17"/>
      <c r="BL4022" s="17"/>
      <c r="BN4022" s="16"/>
      <c r="BT4022" s="16"/>
      <c r="BU4022" s="16"/>
      <c r="BV4022" s="16"/>
      <c r="BY4022" s="16"/>
      <c r="BZ4022" s="16"/>
      <c r="CA4022" s="16"/>
      <c r="CH4022" s="16"/>
      <c r="CI4022" s="16"/>
    </row>
    <row r="4023" spans="6:87" x14ac:dyDescent="0.25">
      <c r="F4023" s="16"/>
      <c r="G4023" s="16"/>
      <c r="U4023" s="16"/>
      <c r="V4023" s="16"/>
      <c r="W4023" s="16"/>
      <c r="Y4023" s="16"/>
      <c r="Z4023" s="16"/>
      <c r="AA4023" s="16"/>
      <c r="AB4023" s="17"/>
      <c r="AC4023" s="16"/>
      <c r="AE4023" s="16"/>
      <c r="AG4023" s="17"/>
      <c r="AH4023" s="16"/>
      <c r="AJ4023" s="16"/>
      <c r="AL4023" s="17"/>
      <c r="AM4023" s="16"/>
      <c r="AO4023" s="16"/>
      <c r="AQ4023" s="16"/>
      <c r="AS4023" s="16"/>
      <c r="AU4023" s="16"/>
      <c r="AW4023" s="16"/>
      <c r="AY4023" s="16"/>
      <c r="BA4023" s="16"/>
      <c r="BC4023" s="16"/>
      <c r="BE4023" s="16"/>
      <c r="BF4023" s="17"/>
      <c r="BG4023" s="16"/>
      <c r="BI4023" s="17"/>
      <c r="BJ4023" s="17"/>
      <c r="BK4023" s="17"/>
      <c r="BL4023" s="17"/>
      <c r="BN4023" s="16"/>
      <c r="BT4023" s="16"/>
      <c r="BU4023" s="16"/>
      <c r="BV4023" s="16"/>
      <c r="BY4023" s="16"/>
      <c r="BZ4023" s="16"/>
      <c r="CA4023" s="16"/>
      <c r="CH4023" s="16"/>
      <c r="CI4023" s="16"/>
    </row>
    <row r="4024" spans="6:87" x14ac:dyDescent="0.25">
      <c r="F4024" s="16"/>
      <c r="G4024" s="16"/>
      <c r="U4024" s="16"/>
      <c r="V4024" s="16"/>
      <c r="W4024" s="16"/>
      <c r="Y4024" s="16"/>
      <c r="Z4024" s="16"/>
      <c r="AA4024" s="16"/>
      <c r="AB4024" s="17"/>
      <c r="AC4024" s="16"/>
      <c r="AE4024" s="16"/>
      <c r="AG4024" s="17"/>
      <c r="AH4024" s="16"/>
      <c r="AJ4024" s="16"/>
      <c r="AL4024" s="17"/>
      <c r="AM4024" s="16"/>
      <c r="AO4024" s="16"/>
      <c r="AQ4024" s="16"/>
      <c r="AS4024" s="16"/>
      <c r="AU4024" s="16"/>
      <c r="AW4024" s="16"/>
      <c r="AY4024" s="16"/>
      <c r="BA4024" s="16"/>
      <c r="BC4024" s="16"/>
      <c r="BE4024" s="16"/>
      <c r="BF4024" s="17"/>
      <c r="BG4024" s="16"/>
      <c r="BI4024" s="17"/>
      <c r="BJ4024" s="17"/>
      <c r="BK4024" s="17"/>
      <c r="BL4024" s="17"/>
      <c r="BN4024" s="16"/>
      <c r="BT4024" s="16"/>
      <c r="BU4024" s="16"/>
      <c r="BV4024" s="16"/>
      <c r="BY4024" s="16"/>
      <c r="BZ4024" s="16"/>
      <c r="CA4024" s="16"/>
      <c r="CH4024" s="16"/>
      <c r="CI4024" s="16"/>
    </row>
    <row r="4025" spans="6:87" x14ac:dyDescent="0.25">
      <c r="F4025" s="16"/>
      <c r="G4025" s="16"/>
      <c r="U4025" s="16"/>
      <c r="V4025" s="16"/>
      <c r="W4025" s="16"/>
      <c r="Y4025" s="16"/>
      <c r="Z4025" s="16"/>
      <c r="AA4025" s="16"/>
      <c r="AB4025" s="17"/>
      <c r="AC4025" s="16"/>
      <c r="AE4025" s="16"/>
      <c r="AG4025" s="17"/>
      <c r="AH4025" s="16"/>
      <c r="AJ4025" s="16"/>
      <c r="AL4025" s="17"/>
      <c r="AM4025" s="16"/>
      <c r="AO4025" s="16"/>
      <c r="AQ4025" s="16"/>
      <c r="AS4025" s="16"/>
      <c r="AU4025" s="16"/>
      <c r="AW4025" s="16"/>
      <c r="AY4025" s="16"/>
      <c r="BA4025" s="16"/>
      <c r="BC4025" s="16"/>
      <c r="BE4025" s="16"/>
      <c r="BF4025" s="17"/>
      <c r="BG4025" s="16"/>
      <c r="BI4025" s="17"/>
      <c r="BJ4025" s="17"/>
      <c r="BK4025" s="17"/>
      <c r="BL4025" s="17"/>
      <c r="BN4025" s="16"/>
      <c r="BT4025" s="16"/>
      <c r="BU4025" s="16"/>
      <c r="BV4025" s="16"/>
      <c r="BY4025" s="16"/>
      <c r="BZ4025" s="16"/>
      <c r="CA4025" s="16"/>
      <c r="CH4025" s="16"/>
      <c r="CI4025" s="16"/>
    </row>
    <row r="4026" spans="6:87" x14ac:dyDescent="0.25">
      <c r="F4026" s="16"/>
      <c r="G4026" s="16"/>
      <c r="U4026" s="16"/>
      <c r="V4026" s="16"/>
      <c r="W4026" s="16"/>
      <c r="Y4026" s="16"/>
      <c r="Z4026" s="16"/>
      <c r="AA4026" s="16"/>
      <c r="AB4026" s="17"/>
      <c r="AC4026" s="16"/>
      <c r="AE4026" s="16"/>
      <c r="AG4026" s="17"/>
      <c r="AH4026" s="16"/>
      <c r="AJ4026" s="16"/>
      <c r="AL4026" s="17"/>
      <c r="AM4026" s="16"/>
      <c r="AO4026" s="16"/>
      <c r="AQ4026" s="16"/>
      <c r="AS4026" s="16"/>
      <c r="AU4026" s="16"/>
      <c r="AW4026" s="16"/>
      <c r="AY4026" s="16"/>
      <c r="BA4026" s="16"/>
      <c r="BC4026" s="16"/>
      <c r="BE4026" s="16"/>
      <c r="BF4026" s="17"/>
      <c r="BG4026" s="16"/>
      <c r="BI4026" s="17"/>
      <c r="BJ4026" s="17"/>
      <c r="BK4026" s="17"/>
      <c r="BL4026" s="17"/>
      <c r="BN4026" s="16"/>
      <c r="BT4026" s="16"/>
      <c r="BU4026" s="16"/>
      <c r="BV4026" s="16"/>
      <c r="BY4026" s="16"/>
      <c r="BZ4026" s="16"/>
      <c r="CA4026" s="16"/>
      <c r="CH4026" s="16"/>
      <c r="CI4026" s="16"/>
    </row>
    <row r="4027" spans="6:87" x14ac:dyDescent="0.25">
      <c r="F4027" s="16"/>
      <c r="G4027" s="16"/>
      <c r="U4027" s="16"/>
      <c r="V4027" s="16"/>
      <c r="W4027" s="16"/>
      <c r="Y4027" s="16"/>
      <c r="Z4027" s="16"/>
      <c r="AA4027" s="16"/>
      <c r="AB4027" s="17"/>
      <c r="AC4027" s="16"/>
      <c r="AE4027" s="16"/>
      <c r="AG4027" s="17"/>
      <c r="AH4027" s="16"/>
      <c r="AJ4027" s="16"/>
      <c r="AL4027" s="17"/>
      <c r="AM4027" s="16"/>
      <c r="AO4027" s="16"/>
      <c r="AQ4027" s="16"/>
      <c r="AS4027" s="16"/>
      <c r="AU4027" s="16"/>
      <c r="AW4027" s="16"/>
      <c r="AY4027" s="16"/>
      <c r="BA4027" s="16"/>
      <c r="BC4027" s="16"/>
      <c r="BE4027" s="16"/>
      <c r="BF4027" s="17"/>
      <c r="BG4027" s="16"/>
      <c r="BI4027" s="17"/>
      <c r="BJ4027" s="17"/>
      <c r="BK4027" s="17"/>
      <c r="BL4027" s="17"/>
      <c r="BN4027" s="16"/>
      <c r="BT4027" s="16"/>
      <c r="BU4027" s="16"/>
      <c r="BV4027" s="16"/>
      <c r="BY4027" s="16"/>
      <c r="BZ4027" s="16"/>
      <c r="CA4027" s="16"/>
      <c r="CH4027" s="16"/>
      <c r="CI4027" s="16"/>
    </row>
    <row r="4028" spans="6:87" x14ac:dyDescent="0.25">
      <c r="F4028" s="16"/>
      <c r="G4028" s="16"/>
      <c r="U4028" s="16"/>
      <c r="V4028" s="16"/>
      <c r="W4028" s="16"/>
      <c r="Y4028" s="16"/>
      <c r="Z4028" s="16"/>
      <c r="AA4028" s="16"/>
      <c r="AB4028" s="17"/>
      <c r="AC4028" s="16"/>
      <c r="AE4028" s="16"/>
      <c r="AG4028" s="17"/>
      <c r="AH4028" s="16"/>
      <c r="AJ4028" s="16"/>
      <c r="AL4028" s="17"/>
      <c r="AM4028" s="16"/>
      <c r="AO4028" s="16"/>
      <c r="AQ4028" s="16"/>
      <c r="AS4028" s="16"/>
      <c r="AU4028" s="16"/>
      <c r="AW4028" s="16"/>
      <c r="AY4028" s="16"/>
      <c r="BA4028" s="16"/>
      <c r="BC4028" s="16"/>
      <c r="BE4028" s="16"/>
      <c r="BF4028" s="17"/>
      <c r="BG4028" s="16"/>
      <c r="BI4028" s="17"/>
      <c r="BJ4028" s="17"/>
      <c r="BK4028" s="17"/>
      <c r="BL4028" s="17"/>
      <c r="BN4028" s="16"/>
      <c r="BT4028" s="16"/>
      <c r="BU4028" s="16"/>
      <c r="BV4028" s="16"/>
      <c r="BY4028" s="16"/>
      <c r="BZ4028" s="16"/>
      <c r="CA4028" s="16"/>
      <c r="CH4028" s="16"/>
      <c r="CI4028" s="16"/>
    </row>
    <row r="4029" spans="6:87" x14ac:dyDescent="0.25">
      <c r="F4029" s="16"/>
      <c r="G4029" s="16"/>
      <c r="U4029" s="16"/>
      <c r="V4029" s="16"/>
      <c r="W4029" s="16"/>
      <c r="Y4029" s="16"/>
      <c r="Z4029" s="16"/>
      <c r="AA4029" s="16"/>
      <c r="AB4029" s="17"/>
      <c r="AC4029" s="16"/>
      <c r="AE4029" s="16"/>
      <c r="AG4029" s="17"/>
      <c r="AH4029" s="16"/>
      <c r="AJ4029" s="16"/>
      <c r="AL4029" s="17"/>
      <c r="AM4029" s="16"/>
      <c r="AO4029" s="16"/>
      <c r="AQ4029" s="16"/>
      <c r="AS4029" s="16"/>
      <c r="AU4029" s="16"/>
      <c r="AW4029" s="16"/>
      <c r="AY4029" s="16"/>
      <c r="BA4029" s="16"/>
      <c r="BC4029" s="16"/>
      <c r="BE4029" s="16"/>
      <c r="BF4029" s="17"/>
      <c r="BG4029" s="16"/>
      <c r="BI4029" s="17"/>
      <c r="BJ4029" s="17"/>
      <c r="BK4029" s="17"/>
      <c r="BL4029" s="17"/>
      <c r="BN4029" s="16"/>
      <c r="BT4029" s="16"/>
      <c r="BU4029" s="16"/>
      <c r="BV4029" s="16"/>
      <c r="BY4029" s="16"/>
      <c r="BZ4029" s="16"/>
      <c r="CA4029" s="16"/>
      <c r="CH4029" s="16"/>
      <c r="CI4029" s="16"/>
    </row>
    <row r="4030" spans="6:87" x14ac:dyDescent="0.25">
      <c r="F4030" s="16"/>
      <c r="G4030" s="16"/>
      <c r="U4030" s="16"/>
      <c r="V4030" s="16"/>
      <c r="W4030" s="16"/>
      <c r="Y4030" s="16"/>
      <c r="Z4030" s="16"/>
      <c r="AA4030" s="16"/>
      <c r="AB4030" s="17"/>
      <c r="AC4030" s="16"/>
      <c r="AE4030" s="16"/>
      <c r="AG4030" s="17"/>
      <c r="AH4030" s="16"/>
      <c r="AJ4030" s="16"/>
      <c r="AL4030" s="17"/>
      <c r="AM4030" s="16"/>
      <c r="AO4030" s="16"/>
      <c r="AQ4030" s="16"/>
      <c r="AS4030" s="16"/>
      <c r="AU4030" s="16"/>
      <c r="AW4030" s="16"/>
      <c r="AY4030" s="16"/>
      <c r="BA4030" s="16"/>
      <c r="BC4030" s="16"/>
      <c r="BE4030" s="16"/>
      <c r="BF4030" s="17"/>
      <c r="BG4030" s="16"/>
      <c r="BI4030" s="17"/>
      <c r="BJ4030" s="17"/>
      <c r="BK4030" s="17"/>
      <c r="BL4030" s="17"/>
      <c r="BN4030" s="16"/>
      <c r="BT4030" s="16"/>
      <c r="BU4030" s="16"/>
      <c r="BV4030" s="16"/>
      <c r="BY4030" s="16"/>
      <c r="BZ4030" s="16"/>
      <c r="CA4030" s="16"/>
      <c r="CH4030" s="16"/>
      <c r="CI4030" s="16"/>
    </row>
    <row r="4031" spans="6:87" x14ac:dyDescent="0.25">
      <c r="F4031" s="16"/>
      <c r="G4031" s="16"/>
      <c r="U4031" s="16"/>
      <c r="V4031" s="16"/>
      <c r="W4031" s="16"/>
      <c r="Y4031" s="16"/>
      <c r="Z4031" s="16"/>
      <c r="AA4031" s="16"/>
      <c r="AB4031" s="17"/>
      <c r="AC4031" s="16"/>
      <c r="AE4031" s="16"/>
      <c r="AG4031" s="17"/>
      <c r="AH4031" s="16"/>
      <c r="AJ4031" s="16"/>
      <c r="AL4031" s="17"/>
      <c r="AM4031" s="16"/>
      <c r="AO4031" s="16"/>
      <c r="AQ4031" s="16"/>
      <c r="AS4031" s="16"/>
      <c r="AU4031" s="16"/>
      <c r="AW4031" s="16"/>
      <c r="AY4031" s="16"/>
      <c r="BA4031" s="16"/>
      <c r="BC4031" s="16"/>
      <c r="BE4031" s="16"/>
      <c r="BF4031" s="17"/>
      <c r="BG4031" s="16"/>
      <c r="BI4031" s="17"/>
      <c r="BJ4031" s="17"/>
      <c r="BK4031" s="17"/>
      <c r="BL4031" s="17"/>
      <c r="BN4031" s="16"/>
      <c r="BT4031" s="16"/>
      <c r="BU4031" s="16"/>
      <c r="BV4031" s="16"/>
      <c r="BY4031" s="16"/>
      <c r="BZ4031" s="16"/>
      <c r="CA4031" s="16"/>
      <c r="CH4031" s="16"/>
      <c r="CI4031" s="16"/>
    </row>
    <row r="4032" spans="6:87" x14ac:dyDescent="0.25">
      <c r="F4032" s="16"/>
      <c r="G4032" s="16"/>
      <c r="U4032" s="16"/>
      <c r="V4032" s="16"/>
      <c r="W4032" s="16"/>
      <c r="Y4032" s="16"/>
      <c r="Z4032" s="16"/>
      <c r="AA4032" s="16"/>
      <c r="AB4032" s="17"/>
      <c r="AC4032" s="16"/>
      <c r="AE4032" s="16"/>
      <c r="AG4032" s="17"/>
      <c r="AH4032" s="16"/>
      <c r="AJ4032" s="16"/>
      <c r="AL4032" s="17"/>
      <c r="AM4032" s="16"/>
      <c r="AO4032" s="16"/>
      <c r="AQ4032" s="16"/>
      <c r="AS4032" s="16"/>
      <c r="AU4032" s="16"/>
      <c r="AW4032" s="16"/>
      <c r="AY4032" s="16"/>
      <c r="BA4032" s="16"/>
      <c r="BC4032" s="16"/>
      <c r="BE4032" s="16"/>
      <c r="BF4032" s="17"/>
      <c r="BG4032" s="16"/>
      <c r="BI4032" s="17"/>
      <c r="BJ4032" s="17"/>
      <c r="BK4032" s="17"/>
      <c r="BL4032" s="17"/>
      <c r="BN4032" s="16"/>
      <c r="BT4032" s="16"/>
      <c r="BU4032" s="16"/>
      <c r="BV4032" s="16"/>
      <c r="BY4032" s="16"/>
      <c r="BZ4032" s="16"/>
      <c r="CA4032" s="16"/>
      <c r="CH4032" s="16"/>
      <c r="CI4032" s="16"/>
    </row>
    <row r="4033" spans="6:87" x14ac:dyDescent="0.25">
      <c r="F4033" s="16"/>
      <c r="G4033" s="16"/>
      <c r="U4033" s="16"/>
      <c r="V4033" s="16"/>
      <c r="W4033" s="16"/>
      <c r="Y4033" s="16"/>
      <c r="Z4033" s="16"/>
      <c r="AA4033" s="16"/>
      <c r="AB4033" s="17"/>
      <c r="AC4033" s="16"/>
      <c r="AE4033" s="16"/>
      <c r="AG4033" s="17"/>
      <c r="AH4033" s="16"/>
      <c r="AJ4033" s="16"/>
      <c r="AL4033" s="17"/>
      <c r="AM4033" s="16"/>
      <c r="AO4033" s="16"/>
      <c r="AQ4033" s="16"/>
      <c r="AS4033" s="16"/>
      <c r="AU4033" s="16"/>
      <c r="AW4033" s="16"/>
      <c r="AY4033" s="16"/>
      <c r="BA4033" s="16"/>
      <c r="BC4033" s="16"/>
      <c r="BE4033" s="16"/>
      <c r="BF4033" s="17"/>
      <c r="BG4033" s="16"/>
      <c r="BI4033" s="17"/>
      <c r="BJ4033" s="17"/>
      <c r="BK4033" s="17"/>
      <c r="BL4033" s="17"/>
      <c r="BN4033" s="16"/>
      <c r="BT4033" s="16"/>
      <c r="BU4033" s="16"/>
      <c r="BV4033" s="16"/>
      <c r="BY4033" s="16"/>
      <c r="BZ4033" s="16"/>
      <c r="CA4033" s="16"/>
      <c r="CH4033" s="16"/>
      <c r="CI4033" s="16"/>
    </row>
    <row r="4034" spans="6:87" x14ac:dyDescent="0.25">
      <c r="F4034" s="16"/>
      <c r="G4034" s="16"/>
      <c r="U4034" s="16"/>
      <c r="V4034" s="16"/>
      <c r="W4034" s="16"/>
      <c r="Y4034" s="16"/>
      <c r="Z4034" s="16"/>
      <c r="AA4034" s="16"/>
      <c r="AB4034" s="17"/>
      <c r="AC4034" s="16"/>
      <c r="AE4034" s="16"/>
      <c r="AG4034" s="17"/>
      <c r="AH4034" s="16"/>
      <c r="AJ4034" s="16"/>
      <c r="AL4034" s="17"/>
      <c r="AM4034" s="16"/>
      <c r="AO4034" s="16"/>
      <c r="AQ4034" s="16"/>
      <c r="AS4034" s="16"/>
      <c r="AU4034" s="16"/>
      <c r="AW4034" s="16"/>
      <c r="AY4034" s="16"/>
      <c r="BA4034" s="16"/>
      <c r="BC4034" s="16"/>
      <c r="BE4034" s="16"/>
      <c r="BF4034" s="17"/>
      <c r="BG4034" s="16"/>
      <c r="BI4034" s="17"/>
      <c r="BJ4034" s="17"/>
      <c r="BK4034" s="17"/>
      <c r="BL4034" s="17"/>
      <c r="BN4034" s="16"/>
      <c r="BT4034" s="16"/>
      <c r="BU4034" s="16"/>
      <c r="BV4034" s="16"/>
      <c r="BY4034" s="16"/>
      <c r="BZ4034" s="16"/>
      <c r="CA4034" s="16"/>
      <c r="CH4034" s="16"/>
      <c r="CI4034" s="16"/>
    </row>
    <row r="4035" spans="6:87" x14ac:dyDescent="0.25">
      <c r="F4035" s="16"/>
      <c r="G4035" s="16"/>
      <c r="U4035" s="16"/>
      <c r="V4035" s="16"/>
      <c r="W4035" s="16"/>
      <c r="Y4035" s="16"/>
      <c r="Z4035" s="16"/>
      <c r="AA4035" s="16"/>
      <c r="AB4035" s="17"/>
      <c r="AC4035" s="16"/>
      <c r="AE4035" s="16"/>
      <c r="AG4035" s="17"/>
      <c r="AH4035" s="16"/>
      <c r="AJ4035" s="16"/>
      <c r="AL4035" s="17"/>
      <c r="AM4035" s="16"/>
      <c r="AO4035" s="16"/>
      <c r="AQ4035" s="16"/>
      <c r="AS4035" s="16"/>
      <c r="AU4035" s="16"/>
      <c r="AW4035" s="16"/>
      <c r="AY4035" s="16"/>
      <c r="BA4035" s="16"/>
      <c r="BC4035" s="16"/>
      <c r="BE4035" s="16"/>
      <c r="BF4035" s="17"/>
      <c r="BG4035" s="16"/>
      <c r="BI4035" s="17"/>
      <c r="BJ4035" s="17"/>
      <c r="BK4035" s="17"/>
      <c r="BL4035" s="17"/>
      <c r="BN4035" s="16"/>
      <c r="BT4035" s="16"/>
      <c r="BU4035" s="16"/>
      <c r="BV4035" s="16"/>
      <c r="BY4035" s="16"/>
      <c r="BZ4035" s="16"/>
      <c r="CA4035" s="16"/>
      <c r="CH4035" s="16"/>
      <c r="CI4035" s="16"/>
    </row>
    <row r="4036" spans="6:87" x14ac:dyDescent="0.25">
      <c r="F4036" s="16"/>
      <c r="G4036" s="16"/>
      <c r="U4036" s="16"/>
      <c r="V4036" s="16"/>
      <c r="W4036" s="16"/>
      <c r="Y4036" s="16"/>
      <c r="Z4036" s="16"/>
      <c r="AA4036" s="16"/>
      <c r="AB4036" s="17"/>
      <c r="AC4036" s="16"/>
      <c r="AE4036" s="16"/>
      <c r="AG4036" s="17"/>
      <c r="AH4036" s="16"/>
      <c r="AJ4036" s="16"/>
      <c r="AL4036" s="17"/>
      <c r="AM4036" s="16"/>
      <c r="AO4036" s="16"/>
      <c r="AQ4036" s="16"/>
      <c r="AS4036" s="16"/>
      <c r="AU4036" s="16"/>
      <c r="AW4036" s="16"/>
      <c r="AY4036" s="16"/>
      <c r="BA4036" s="16"/>
      <c r="BC4036" s="16"/>
      <c r="BE4036" s="16"/>
      <c r="BF4036" s="17"/>
      <c r="BG4036" s="16"/>
      <c r="BI4036" s="17"/>
      <c r="BJ4036" s="17"/>
      <c r="BK4036" s="17"/>
      <c r="BL4036" s="17"/>
      <c r="BN4036" s="16"/>
      <c r="BT4036" s="16"/>
      <c r="BU4036" s="16"/>
      <c r="BV4036" s="16"/>
      <c r="BY4036" s="16"/>
      <c r="BZ4036" s="16"/>
      <c r="CA4036" s="16"/>
      <c r="CH4036" s="16"/>
      <c r="CI4036" s="16"/>
    </row>
    <row r="4037" spans="6:87" x14ac:dyDescent="0.25">
      <c r="F4037" s="16"/>
      <c r="G4037" s="16"/>
      <c r="U4037" s="16"/>
      <c r="V4037" s="16"/>
      <c r="W4037" s="16"/>
      <c r="Y4037" s="16"/>
      <c r="Z4037" s="16"/>
      <c r="AA4037" s="16"/>
      <c r="AB4037" s="17"/>
      <c r="AC4037" s="16"/>
      <c r="AE4037" s="16"/>
      <c r="AG4037" s="17"/>
      <c r="AH4037" s="16"/>
      <c r="AJ4037" s="16"/>
      <c r="AL4037" s="17"/>
      <c r="AM4037" s="16"/>
      <c r="AO4037" s="16"/>
      <c r="AQ4037" s="16"/>
      <c r="AS4037" s="16"/>
      <c r="AU4037" s="16"/>
      <c r="AW4037" s="16"/>
      <c r="AY4037" s="16"/>
      <c r="BA4037" s="16"/>
      <c r="BC4037" s="16"/>
      <c r="BE4037" s="16"/>
      <c r="BF4037" s="17"/>
      <c r="BG4037" s="16"/>
      <c r="BI4037" s="17"/>
      <c r="BJ4037" s="17"/>
      <c r="BK4037" s="17"/>
      <c r="BL4037" s="17"/>
      <c r="BN4037" s="16"/>
      <c r="BT4037" s="16"/>
      <c r="BU4037" s="16"/>
      <c r="BV4037" s="16"/>
      <c r="BY4037" s="16"/>
      <c r="BZ4037" s="16"/>
      <c r="CA4037" s="16"/>
      <c r="CH4037" s="16"/>
      <c r="CI4037" s="16"/>
    </row>
    <row r="4038" spans="6:87" x14ac:dyDescent="0.25">
      <c r="F4038" s="16"/>
      <c r="G4038" s="16"/>
      <c r="U4038" s="16"/>
      <c r="V4038" s="16"/>
      <c r="W4038" s="16"/>
      <c r="Y4038" s="16"/>
      <c r="Z4038" s="16"/>
      <c r="AA4038" s="16"/>
      <c r="AB4038" s="17"/>
      <c r="AC4038" s="16"/>
      <c r="AE4038" s="16"/>
      <c r="AG4038" s="17"/>
      <c r="AH4038" s="16"/>
      <c r="AJ4038" s="16"/>
      <c r="AL4038" s="17"/>
      <c r="AM4038" s="16"/>
      <c r="AO4038" s="16"/>
      <c r="AQ4038" s="16"/>
      <c r="AS4038" s="16"/>
      <c r="AU4038" s="16"/>
      <c r="AW4038" s="16"/>
      <c r="AY4038" s="16"/>
      <c r="BA4038" s="16"/>
      <c r="BC4038" s="16"/>
      <c r="BE4038" s="16"/>
      <c r="BF4038" s="17"/>
      <c r="BG4038" s="16"/>
      <c r="BI4038" s="17"/>
      <c r="BJ4038" s="17"/>
      <c r="BK4038" s="17"/>
      <c r="BL4038" s="17"/>
      <c r="BN4038" s="16"/>
      <c r="BT4038" s="16"/>
      <c r="BU4038" s="16"/>
      <c r="BV4038" s="16"/>
      <c r="BY4038" s="16"/>
      <c r="BZ4038" s="16"/>
      <c r="CA4038" s="16"/>
      <c r="CH4038" s="16"/>
      <c r="CI4038" s="16"/>
    </row>
    <row r="4039" spans="6:87" x14ac:dyDescent="0.25">
      <c r="F4039" s="16"/>
      <c r="G4039" s="16"/>
      <c r="U4039" s="16"/>
      <c r="V4039" s="16"/>
      <c r="W4039" s="16"/>
      <c r="Y4039" s="16"/>
      <c r="Z4039" s="16"/>
      <c r="AA4039" s="16"/>
      <c r="AB4039" s="17"/>
      <c r="AC4039" s="16"/>
      <c r="AE4039" s="16"/>
      <c r="AG4039" s="17"/>
      <c r="AH4039" s="16"/>
      <c r="AJ4039" s="16"/>
      <c r="AL4039" s="17"/>
      <c r="AM4039" s="16"/>
      <c r="AO4039" s="16"/>
      <c r="AQ4039" s="16"/>
      <c r="AS4039" s="16"/>
      <c r="AU4039" s="16"/>
      <c r="AW4039" s="16"/>
      <c r="AY4039" s="16"/>
      <c r="BA4039" s="16"/>
      <c r="BC4039" s="16"/>
      <c r="BE4039" s="16"/>
      <c r="BF4039" s="17"/>
      <c r="BG4039" s="16"/>
      <c r="BI4039" s="17"/>
      <c r="BJ4039" s="17"/>
      <c r="BK4039" s="17"/>
      <c r="BL4039" s="17"/>
      <c r="BN4039" s="16"/>
      <c r="BT4039" s="16"/>
      <c r="BU4039" s="16"/>
      <c r="BV4039" s="16"/>
      <c r="BY4039" s="16"/>
      <c r="BZ4039" s="16"/>
      <c r="CA4039" s="16"/>
      <c r="CH4039" s="16"/>
      <c r="CI4039" s="16"/>
    </row>
    <row r="4040" spans="6:87" x14ac:dyDescent="0.25">
      <c r="F4040" s="16"/>
      <c r="G4040" s="16"/>
      <c r="U4040" s="16"/>
      <c r="V4040" s="16"/>
      <c r="W4040" s="16"/>
      <c r="Y4040" s="16"/>
      <c r="Z4040" s="16"/>
      <c r="AA4040" s="16"/>
      <c r="AB4040" s="17"/>
      <c r="AC4040" s="16"/>
      <c r="AE4040" s="16"/>
      <c r="AG4040" s="17"/>
      <c r="AH4040" s="16"/>
      <c r="AJ4040" s="16"/>
      <c r="AL4040" s="17"/>
      <c r="AM4040" s="16"/>
      <c r="AO4040" s="16"/>
      <c r="AQ4040" s="16"/>
      <c r="AS4040" s="16"/>
      <c r="AU4040" s="16"/>
      <c r="AW4040" s="16"/>
      <c r="AY4040" s="16"/>
      <c r="BA4040" s="16"/>
      <c r="BC4040" s="16"/>
      <c r="BE4040" s="16"/>
      <c r="BF4040" s="17"/>
      <c r="BG4040" s="16"/>
      <c r="BI4040" s="17"/>
      <c r="BJ4040" s="17"/>
      <c r="BK4040" s="17"/>
      <c r="BL4040" s="17"/>
      <c r="BN4040" s="16"/>
      <c r="BT4040" s="16"/>
      <c r="BU4040" s="16"/>
      <c r="BV4040" s="16"/>
      <c r="BY4040" s="16"/>
      <c r="BZ4040" s="16"/>
      <c r="CA4040" s="16"/>
      <c r="CH4040" s="16"/>
      <c r="CI4040" s="16"/>
    </row>
    <row r="4041" spans="6:87" x14ac:dyDescent="0.25">
      <c r="F4041" s="16"/>
      <c r="G4041" s="16"/>
      <c r="U4041" s="16"/>
      <c r="V4041" s="16"/>
      <c r="W4041" s="16"/>
      <c r="Y4041" s="16"/>
      <c r="Z4041" s="16"/>
      <c r="AA4041" s="16"/>
      <c r="AB4041" s="17"/>
      <c r="AC4041" s="16"/>
      <c r="AE4041" s="16"/>
      <c r="AG4041" s="17"/>
      <c r="AH4041" s="16"/>
      <c r="AJ4041" s="16"/>
      <c r="AL4041" s="17"/>
      <c r="AM4041" s="16"/>
      <c r="AO4041" s="16"/>
      <c r="AQ4041" s="16"/>
      <c r="AS4041" s="16"/>
      <c r="AU4041" s="16"/>
      <c r="AW4041" s="16"/>
      <c r="AY4041" s="16"/>
      <c r="BA4041" s="16"/>
      <c r="BC4041" s="16"/>
      <c r="BE4041" s="16"/>
      <c r="BF4041" s="17"/>
      <c r="BG4041" s="16"/>
      <c r="BI4041" s="17"/>
      <c r="BJ4041" s="17"/>
      <c r="BK4041" s="17"/>
      <c r="BL4041" s="17"/>
      <c r="BN4041" s="16"/>
      <c r="BT4041" s="16"/>
      <c r="BU4041" s="16"/>
      <c r="BV4041" s="16"/>
      <c r="BY4041" s="16"/>
      <c r="BZ4041" s="16"/>
      <c r="CA4041" s="16"/>
      <c r="CH4041" s="16"/>
      <c r="CI4041" s="16"/>
    </row>
    <row r="4042" spans="6:87" x14ac:dyDescent="0.25">
      <c r="F4042" s="16"/>
      <c r="G4042" s="16"/>
      <c r="U4042" s="16"/>
      <c r="V4042" s="16"/>
      <c r="W4042" s="16"/>
      <c r="Y4042" s="16"/>
      <c r="Z4042" s="16"/>
      <c r="AA4042" s="16"/>
      <c r="AB4042" s="17"/>
      <c r="AC4042" s="16"/>
      <c r="AE4042" s="16"/>
      <c r="AG4042" s="17"/>
      <c r="AH4042" s="16"/>
      <c r="AJ4042" s="16"/>
      <c r="AL4042" s="17"/>
      <c r="AM4042" s="16"/>
      <c r="AO4042" s="16"/>
      <c r="AQ4042" s="16"/>
      <c r="AS4042" s="16"/>
      <c r="AU4042" s="16"/>
      <c r="AW4042" s="16"/>
      <c r="AY4042" s="16"/>
      <c r="BA4042" s="16"/>
      <c r="BC4042" s="16"/>
      <c r="BE4042" s="16"/>
      <c r="BF4042" s="17"/>
      <c r="BG4042" s="16"/>
      <c r="BI4042" s="17"/>
      <c r="BJ4042" s="17"/>
      <c r="BK4042" s="17"/>
      <c r="BL4042" s="17"/>
      <c r="BN4042" s="16"/>
      <c r="BT4042" s="16"/>
      <c r="BU4042" s="16"/>
      <c r="BV4042" s="16"/>
      <c r="BY4042" s="16"/>
      <c r="BZ4042" s="16"/>
      <c r="CA4042" s="16"/>
      <c r="CH4042" s="16"/>
      <c r="CI4042" s="16"/>
    </row>
    <row r="4043" spans="6:87" x14ac:dyDescent="0.25">
      <c r="F4043" s="16"/>
      <c r="G4043" s="16"/>
      <c r="U4043" s="16"/>
      <c r="V4043" s="16"/>
      <c r="W4043" s="16"/>
      <c r="Y4043" s="16"/>
      <c r="Z4043" s="16"/>
      <c r="AA4043" s="16"/>
      <c r="AB4043" s="17"/>
      <c r="AC4043" s="16"/>
      <c r="AE4043" s="16"/>
      <c r="AG4043" s="17"/>
      <c r="AH4043" s="16"/>
      <c r="AJ4043" s="16"/>
      <c r="AL4043" s="17"/>
      <c r="AM4043" s="16"/>
      <c r="AO4043" s="16"/>
      <c r="AQ4043" s="16"/>
      <c r="AS4043" s="16"/>
      <c r="AU4043" s="16"/>
      <c r="AW4043" s="16"/>
      <c r="AY4043" s="16"/>
      <c r="BA4043" s="16"/>
      <c r="BC4043" s="16"/>
      <c r="BE4043" s="16"/>
      <c r="BF4043" s="17"/>
      <c r="BG4043" s="16"/>
      <c r="BI4043" s="17"/>
      <c r="BJ4043" s="17"/>
      <c r="BK4043" s="17"/>
      <c r="BL4043" s="17"/>
      <c r="BN4043" s="16"/>
      <c r="BT4043" s="16"/>
      <c r="BU4043" s="16"/>
      <c r="BV4043" s="16"/>
      <c r="BY4043" s="16"/>
      <c r="BZ4043" s="16"/>
      <c r="CA4043" s="16"/>
      <c r="CH4043" s="16"/>
      <c r="CI4043" s="16"/>
    </row>
    <row r="4044" spans="6:87" x14ac:dyDescent="0.25">
      <c r="F4044" s="16"/>
      <c r="G4044" s="16"/>
      <c r="U4044" s="16"/>
      <c r="V4044" s="16"/>
      <c r="W4044" s="16"/>
      <c r="Y4044" s="16"/>
      <c r="Z4044" s="16"/>
      <c r="AA4044" s="16"/>
      <c r="AB4044" s="17"/>
      <c r="AC4044" s="16"/>
      <c r="AE4044" s="16"/>
      <c r="AG4044" s="17"/>
      <c r="AH4044" s="16"/>
      <c r="AJ4044" s="16"/>
      <c r="AL4044" s="17"/>
      <c r="AM4044" s="16"/>
      <c r="AO4044" s="16"/>
      <c r="AQ4044" s="16"/>
      <c r="AS4044" s="16"/>
      <c r="AU4044" s="16"/>
      <c r="AW4044" s="16"/>
      <c r="AY4044" s="16"/>
      <c r="BA4044" s="16"/>
      <c r="BC4044" s="16"/>
      <c r="BE4044" s="16"/>
      <c r="BF4044" s="17"/>
      <c r="BG4044" s="16"/>
      <c r="BI4044" s="17"/>
      <c r="BJ4044" s="17"/>
      <c r="BK4044" s="17"/>
      <c r="BL4044" s="17"/>
      <c r="BN4044" s="16"/>
      <c r="BT4044" s="16"/>
      <c r="BU4044" s="16"/>
      <c r="BV4044" s="16"/>
      <c r="BY4044" s="16"/>
      <c r="BZ4044" s="16"/>
      <c r="CA4044" s="16"/>
      <c r="CH4044" s="16"/>
      <c r="CI4044" s="16"/>
    </row>
    <row r="4045" spans="6:87" x14ac:dyDescent="0.25">
      <c r="F4045" s="16"/>
      <c r="G4045" s="16"/>
      <c r="U4045" s="16"/>
      <c r="V4045" s="16"/>
      <c r="W4045" s="16"/>
      <c r="Y4045" s="16"/>
      <c r="Z4045" s="16"/>
      <c r="AA4045" s="16"/>
      <c r="AB4045" s="17"/>
      <c r="AC4045" s="16"/>
      <c r="AE4045" s="16"/>
      <c r="AG4045" s="17"/>
      <c r="AH4045" s="16"/>
      <c r="AJ4045" s="16"/>
      <c r="AL4045" s="17"/>
      <c r="AM4045" s="16"/>
      <c r="AO4045" s="16"/>
      <c r="AQ4045" s="16"/>
      <c r="AS4045" s="16"/>
      <c r="AU4045" s="16"/>
      <c r="AW4045" s="16"/>
      <c r="AY4045" s="16"/>
      <c r="BA4045" s="16"/>
      <c r="BC4045" s="16"/>
      <c r="BE4045" s="16"/>
      <c r="BF4045" s="17"/>
      <c r="BG4045" s="16"/>
      <c r="BI4045" s="17"/>
      <c r="BJ4045" s="17"/>
      <c r="BK4045" s="17"/>
      <c r="BL4045" s="17"/>
      <c r="BN4045" s="16"/>
      <c r="BT4045" s="16"/>
      <c r="BU4045" s="16"/>
      <c r="BV4045" s="16"/>
      <c r="BY4045" s="16"/>
      <c r="BZ4045" s="16"/>
      <c r="CA4045" s="16"/>
      <c r="CH4045" s="16"/>
      <c r="CI4045" s="16"/>
    </row>
    <row r="4046" spans="6:87" x14ac:dyDescent="0.25">
      <c r="F4046" s="16"/>
      <c r="G4046" s="16"/>
      <c r="U4046" s="16"/>
      <c r="V4046" s="16"/>
      <c r="W4046" s="16"/>
      <c r="Y4046" s="16"/>
      <c r="Z4046" s="16"/>
      <c r="AA4046" s="16"/>
      <c r="AB4046" s="17"/>
      <c r="AC4046" s="16"/>
      <c r="AE4046" s="16"/>
      <c r="AG4046" s="17"/>
      <c r="AH4046" s="16"/>
      <c r="AJ4046" s="16"/>
      <c r="AL4046" s="17"/>
      <c r="AM4046" s="16"/>
      <c r="AO4046" s="16"/>
      <c r="AQ4046" s="16"/>
      <c r="AS4046" s="16"/>
      <c r="AU4046" s="16"/>
      <c r="AW4046" s="16"/>
      <c r="AY4046" s="16"/>
      <c r="BA4046" s="16"/>
      <c r="BC4046" s="16"/>
      <c r="BE4046" s="16"/>
      <c r="BF4046" s="17"/>
      <c r="BG4046" s="16"/>
      <c r="BI4046" s="17"/>
      <c r="BJ4046" s="17"/>
      <c r="BK4046" s="17"/>
      <c r="BL4046" s="17"/>
      <c r="BN4046" s="16"/>
      <c r="BT4046" s="16"/>
      <c r="BU4046" s="16"/>
      <c r="BV4046" s="16"/>
      <c r="BY4046" s="16"/>
      <c r="BZ4046" s="16"/>
      <c r="CA4046" s="16"/>
      <c r="CH4046" s="16"/>
      <c r="CI4046" s="16"/>
    </row>
    <row r="4047" spans="6:87" x14ac:dyDescent="0.25">
      <c r="F4047" s="16"/>
      <c r="G4047" s="16"/>
      <c r="U4047" s="16"/>
      <c r="V4047" s="16"/>
      <c r="W4047" s="16"/>
      <c r="Y4047" s="16"/>
      <c r="Z4047" s="16"/>
      <c r="AA4047" s="16"/>
      <c r="AB4047" s="17"/>
      <c r="AC4047" s="16"/>
      <c r="AE4047" s="16"/>
      <c r="AG4047" s="17"/>
      <c r="AH4047" s="16"/>
      <c r="AJ4047" s="16"/>
      <c r="AL4047" s="17"/>
      <c r="AM4047" s="16"/>
      <c r="AO4047" s="16"/>
      <c r="AQ4047" s="16"/>
      <c r="AS4047" s="16"/>
      <c r="AU4047" s="16"/>
      <c r="AW4047" s="16"/>
      <c r="AY4047" s="16"/>
      <c r="BA4047" s="16"/>
      <c r="BC4047" s="16"/>
      <c r="BE4047" s="16"/>
      <c r="BF4047" s="17"/>
      <c r="BG4047" s="16"/>
      <c r="BI4047" s="17"/>
      <c r="BJ4047" s="17"/>
      <c r="BK4047" s="17"/>
      <c r="BL4047" s="17"/>
      <c r="BN4047" s="16"/>
      <c r="BT4047" s="16"/>
      <c r="BU4047" s="16"/>
      <c r="BV4047" s="16"/>
      <c r="BY4047" s="16"/>
      <c r="BZ4047" s="16"/>
      <c r="CA4047" s="16"/>
      <c r="CH4047" s="16"/>
      <c r="CI4047" s="16"/>
    </row>
    <row r="4048" spans="6:87" x14ac:dyDescent="0.25">
      <c r="F4048" s="16"/>
      <c r="G4048" s="16"/>
      <c r="U4048" s="16"/>
      <c r="V4048" s="16"/>
      <c r="W4048" s="16"/>
      <c r="Y4048" s="16"/>
      <c r="Z4048" s="16"/>
      <c r="AA4048" s="16"/>
      <c r="AB4048" s="17"/>
      <c r="AC4048" s="16"/>
      <c r="AE4048" s="16"/>
      <c r="AG4048" s="17"/>
      <c r="AH4048" s="16"/>
      <c r="AJ4048" s="16"/>
      <c r="AL4048" s="17"/>
      <c r="AM4048" s="16"/>
      <c r="AO4048" s="16"/>
      <c r="AQ4048" s="16"/>
      <c r="AS4048" s="16"/>
      <c r="AU4048" s="16"/>
      <c r="AW4048" s="16"/>
      <c r="AY4048" s="16"/>
      <c r="BA4048" s="16"/>
      <c r="BC4048" s="16"/>
      <c r="BE4048" s="16"/>
      <c r="BF4048" s="17"/>
      <c r="BG4048" s="16"/>
      <c r="BI4048" s="17"/>
      <c r="BJ4048" s="17"/>
      <c r="BK4048" s="17"/>
      <c r="BL4048" s="17"/>
      <c r="BN4048" s="16"/>
      <c r="BT4048" s="16"/>
      <c r="BU4048" s="16"/>
      <c r="BV4048" s="16"/>
      <c r="BY4048" s="16"/>
      <c r="BZ4048" s="16"/>
      <c r="CA4048" s="16"/>
      <c r="CH4048" s="16"/>
      <c r="CI4048" s="16"/>
    </row>
    <row r="4049" spans="6:87" x14ac:dyDescent="0.25">
      <c r="F4049" s="16"/>
      <c r="G4049" s="16"/>
      <c r="U4049" s="16"/>
      <c r="V4049" s="16"/>
      <c r="W4049" s="16"/>
      <c r="Y4049" s="16"/>
      <c r="Z4049" s="16"/>
      <c r="AA4049" s="16"/>
      <c r="AB4049" s="17"/>
      <c r="AC4049" s="16"/>
      <c r="AE4049" s="16"/>
      <c r="AG4049" s="17"/>
      <c r="AH4049" s="16"/>
      <c r="AJ4049" s="16"/>
      <c r="AL4049" s="17"/>
      <c r="AM4049" s="16"/>
      <c r="AO4049" s="16"/>
      <c r="AQ4049" s="16"/>
      <c r="AS4049" s="16"/>
      <c r="AU4049" s="16"/>
      <c r="AW4049" s="16"/>
      <c r="AY4049" s="16"/>
      <c r="BA4049" s="16"/>
      <c r="BC4049" s="16"/>
      <c r="BE4049" s="16"/>
      <c r="BF4049" s="17"/>
      <c r="BG4049" s="16"/>
      <c r="BI4049" s="17"/>
      <c r="BJ4049" s="17"/>
      <c r="BK4049" s="17"/>
      <c r="BL4049" s="17"/>
      <c r="BN4049" s="16"/>
      <c r="BT4049" s="16"/>
      <c r="BU4049" s="16"/>
      <c r="BV4049" s="16"/>
      <c r="BY4049" s="16"/>
      <c r="BZ4049" s="16"/>
      <c r="CA4049" s="16"/>
      <c r="CH4049" s="16"/>
      <c r="CI4049" s="16"/>
    </row>
    <row r="4050" spans="6:87" x14ac:dyDescent="0.25">
      <c r="F4050" s="16"/>
      <c r="G4050" s="16"/>
      <c r="U4050" s="16"/>
      <c r="V4050" s="16"/>
      <c r="W4050" s="16"/>
      <c r="Y4050" s="16"/>
      <c r="Z4050" s="16"/>
      <c r="AA4050" s="16"/>
      <c r="AB4050" s="17"/>
      <c r="AC4050" s="16"/>
      <c r="AE4050" s="16"/>
      <c r="AG4050" s="17"/>
      <c r="AH4050" s="16"/>
      <c r="AJ4050" s="16"/>
      <c r="AL4050" s="17"/>
      <c r="AM4050" s="16"/>
      <c r="AO4050" s="16"/>
      <c r="AQ4050" s="16"/>
      <c r="AS4050" s="16"/>
      <c r="AU4050" s="16"/>
      <c r="AW4050" s="16"/>
      <c r="AY4050" s="16"/>
      <c r="BA4050" s="16"/>
      <c r="BC4050" s="16"/>
      <c r="BE4050" s="16"/>
      <c r="BF4050" s="17"/>
      <c r="BG4050" s="16"/>
      <c r="BI4050" s="17"/>
      <c r="BJ4050" s="17"/>
      <c r="BK4050" s="17"/>
      <c r="BL4050" s="17"/>
      <c r="BN4050" s="16"/>
      <c r="BT4050" s="16"/>
      <c r="BU4050" s="16"/>
      <c r="BV4050" s="16"/>
      <c r="BY4050" s="16"/>
      <c r="BZ4050" s="16"/>
      <c r="CA4050" s="16"/>
      <c r="CH4050" s="16"/>
      <c r="CI4050" s="16"/>
    </row>
    <row r="4051" spans="6:87" x14ac:dyDescent="0.25">
      <c r="F4051" s="16"/>
      <c r="G4051" s="16"/>
      <c r="U4051" s="16"/>
      <c r="V4051" s="16"/>
      <c r="W4051" s="16"/>
      <c r="Y4051" s="16"/>
      <c r="Z4051" s="16"/>
      <c r="AA4051" s="16"/>
      <c r="AB4051" s="17"/>
      <c r="AC4051" s="16"/>
      <c r="AE4051" s="16"/>
      <c r="AG4051" s="17"/>
      <c r="AH4051" s="16"/>
      <c r="AJ4051" s="16"/>
      <c r="AL4051" s="17"/>
      <c r="AM4051" s="16"/>
      <c r="AO4051" s="16"/>
      <c r="AQ4051" s="16"/>
      <c r="AS4051" s="16"/>
      <c r="AU4051" s="16"/>
      <c r="AW4051" s="16"/>
      <c r="AY4051" s="16"/>
      <c r="BA4051" s="16"/>
      <c r="BC4051" s="16"/>
      <c r="BE4051" s="16"/>
      <c r="BF4051" s="17"/>
      <c r="BG4051" s="16"/>
      <c r="BI4051" s="17"/>
      <c r="BJ4051" s="17"/>
      <c r="BK4051" s="17"/>
      <c r="BL4051" s="17"/>
      <c r="BN4051" s="16"/>
      <c r="BT4051" s="16"/>
      <c r="BU4051" s="16"/>
      <c r="BV4051" s="16"/>
      <c r="BY4051" s="16"/>
      <c r="BZ4051" s="16"/>
      <c r="CA4051" s="16"/>
      <c r="CH4051" s="16"/>
      <c r="CI4051" s="16"/>
    </row>
    <row r="4052" spans="6:87" x14ac:dyDescent="0.25">
      <c r="F4052" s="16"/>
      <c r="G4052" s="16"/>
      <c r="U4052" s="16"/>
      <c r="V4052" s="16"/>
      <c r="W4052" s="16"/>
      <c r="Y4052" s="16"/>
      <c r="Z4052" s="16"/>
      <c r="AA4052" s="16"/>
      <c r="AB4052" s="17"/>
      <c r="AC4052" s="16"/>
      <c r="AE4052" s="16"/>
      <c r="AG4052" s="17"/>
      <c r="AH4052" s="16"/>
      <c r="AJ4052" s="16"/>
      <c r="AL4052" s="17"/>
      <c r="AM4052" s="16"/>
      <c r="AO4052" s="16"/>
      <c r="AQ4052" s="16"/>
      <c r="AS4052" s="16"/>
      <c r="AU4052" s="16"/>
      <c r="AW4052" s="16"/>
      <c r="AY4052" s="16"/>
      <c r="BA4052" s="16"/>
      <c r="BC4052" s="16"/>
      <c r="BE4052" s="16"/>
      <c r="BF4052" s="17"/>
      <c r="BG4052" s="16"/>
      <c r="BI4052" s="17"/>
      <c r="BJ4052" s="17"/>
      <c r="BK4052" s="17"/>
      <c r="BL4052" s="17"/>
      <c r="BN4052" s="16"/>
      <c r="BT4052" s="16"/>
      <c r="BU4052" s="16"/>
      <c r="BV4052" s="16"/>
      <c r="BY4052" s="16"/>
      <c r="BZ4052" s="16"/>
      <c r="CA4052" s="16"/>
      <c r="CH4052" s="16"/>
      <c r="CI4052" s="16"/>
    </row>
    <row r="4053" spans="6:87" x14ac:dyDescent="0.25">
      <c r="F4053" s="16"/>
      <c r="G4053" s="16"/>
      <c r="U4053" s="16"/>
      <c r="V4053" s="16"/>
      <c r="W4053" s="16"/>
      <c r="Y4053" s="16"/>
      <c r="Z4053" s="16"/>
      <c r="AA4053" s="16"/>
      <c r="AB4053" s="17"/>
      <c r="AC4053" s="16"/>
      <c r="AE4053" s="16"/>
      <c r="AG4053" s="17"/>
      <c r="AH4053" s="16"/>
      <c r="AJ4053" s="16"/>
      <c r="AL4053" s="17"/>
      <c r="AM4053" s="16"/>
      <c r="AO4053" s="16"/>
      <c r="AQ4053" s="16"/>
      <c r="AS4053" s="16"/>
      <c r="AU4053" s="16"/>
      <c r="AW4053" s="16"/>
      <c r="AY4053" s="16"/>
      <c r="BA4053" s="16"/>
      <c r="BC4053" s="16"/>
      <c r="BE4053" s="16"/>
      <c r="BF4053" s="17"/>
      <c r="BG4053" s="16"/>
      <c r="BI4053" s="17"/>
      <c r="BJ4053" s="17"/>
      <c r="BK4053" s="17"/>
      <c r="BL4053" s="17"/>
      <c r="BN4053" s="16"/>
      <c r="BT4053" s="16"/>
      <c r="BU4053" s="16"/>
      <c r="BV4053" s="16"/>
      <c r="BY4053" s="16"/>
      <c r="BZ4053" s="16"/>
      <c r="CA4053" s="16"/>
      <c r="CH4053" s="16"/>
      <c r="CI4053" s="16"/>
    </row>
    <row r="4054" spans="6:87" x14ac:dyDescent="0.25">
      <c r="F4054" s="16"/>
      <c r="G4054" s="16"/>
      <c r="U4054" s="16"/>
      <c r="V4054" s="16"/>
      <c r="W4054" s="16"/>
      <c r="Y4054" s="16"/>
      <c r="Z4054" s="16"/>
      <c r="AA4054" s="16"/>
      <c r="AB4054" s="17"/>
      <c r="AC4054" s="16"/>
      <c r="AE4054" s="16"/>
      <c r="AG4054" s="17"/>
      <c r="AH4054" s="16"/>
      <c r="AJ4054" s="16"/>
      <c r="AL4054" s="17"/>
      <c r="AM4054" s="16"/>
      <c r="AO4054" s="16"/>
      <c r="AQ4054" s="16"/>
      <c r="AS4054" s="16"/>
      <c r="AU4054" s="16"/>
      <c r="AW4054" s="16"/>
      <c r="AY4054" s="16"/>
      <c r="BA4054" s="16"/>
      <c r="BC4054" s="16"/>
      <c r="BE4054" s="16"/>
      <c r="BF4054" s="17"/>
      <c r="BG4054" s="16"/>
      <c r="BI4054" s="17"/>
      <c r="BJ4054" s="17"/>
      <c r="BK4054" s="17"/>
      <c r="BL4054" s="17"/>
      <c r="BN4054" s="16"/>
      <c r="BT4054" s="16"/>
      <c r="BU4054" s="16"/>
      <c r="BV4054" s="16"/>
      <c r="BY4054" s="16"/>
      <c r="BZ4054" s="16"/>
      <c r="CA4054" s="16"/>
      <c r="CH4054" s="16"/>
      <c r="CI4054" s="16"/>
    </row>
    <row r="4055" spans="6:87" x14ac:dyDescent="0.25">
      <c r="F4055" s="16"/>
      <c r="G4055" s="16"/>
      <c r="U4055" s="16"/>
      <c r="V4055" s="16"/>
      <c r="W4055" s="16"/>
      <c r="Y4055" s="16"/>
      <c r="Z4055" s="16"/>
      <c r="AA4055" s="16"/>
      <c r="AB4055" s="17"/>
      <c r="AC4055" s="16"/>
      <c r="AE4055" s="16"/>
      <c r="AG4055" s="17"/>
      <c r="AH4055" s="16"/>
      <c r="AJ4055" s="16"/>
      <c r="AL4055" s="17"/>
      <c r="AM4055" s="16"/>
      <c r="AO4055" s="16"/>
      <c r="AQ4055" s="16"/>
      <c r="AS4055" s="16"/>
      <c r="AU4055" s="16"/>
      <c r="AW4055" s="16"/>
      <c r="AY4055" s="16"/>
      <c r="BA4055" s="16"/>
      <c r="BC4055" s="16"/>
      <c r="BE4055" s="16"/>
      <c r="BF4055" s="17"/>
      <c r="BG4055" s="16"/>
      <c r="BI4055" s="17"/>
      <c r="BJ4055" s="17"/>
      <c r="BK4055" s="17"/>
      <c r="BL4055" s="17"/>
      <c r="BN4055" s="16"/>
      <c r="BT4055" s="16"/>
      <c r="BU4055" s="16"/>
      <c r="BV4055" s="16"/>
      <c r="BY4055" s="16"/>
      <c r="BZ4055" s="16"/>
      <c r="CA4055" s="16"/>
      <c r="CH4055" s="16"/>
      <c r="CI4055" s="16"/>
    </row>
    <row r="4056" spans="6:87" x14ac:dyDescent="0.25">
      <c r="F4056" s="16"/>
      <c r="G4056" s="16"/>
      <c r="U4056" s="16"/>
      <c r="V4056" s="16"/>
      <c r="W4056" s="16"/>
      <c r="Y4056" s="16"/>
      <c r="Z4056" s="16"/>
      <c r="AA4056" s="16"/>
      <c r="AB4056" s="17"/>
      <c r="AC4056" s="16"/>
      <c r="AE4056" s="16"/>
      <c r="AG4056" s="17"/>
      <c r="AH4056" s="16"/>
      <c r="AJ4056" s="16"/>
      <c r="AL4056" s="17"/>
      <c r="AM4056" s="16"/>
      <c r="AO4056" s="16"/>
      <c r="AQ4056" s="16"/>
      <c r="AS4056" s="16"/>
      <c r="AU4056" s="16"/>
      <c r="AW4056" s="16"/>
      <c r="AY4056" s="16"/>
      <c r="BA4056" s="16"/>
      <c r="BC4056" s="16"/>
      <c r="BE4056" s="16"/>
      <c r="BF4056" s="17"/>
      <c r="BG4056" s="16"/>
      <c r="BI4056" s="17"/>
      <c r="BJ4056" s="17"/>
      <c r="BK4056" s="17"/>
      <c r="BL4056" s="17"/>
      <c r="BN4056" s="16"/>
      <c r="BT4056" s="16"/>
      <c r="BU4056" s="16"/>
      <c r="BV4056" s="16"/>
      <c r="BY4056" s="16"/>
      <c r="BZ4056" s="16"/>
      <c r="CA4056" s="16"/>
      <c r="CH4056" s="16"/>
      <c r="CI4056" s="16"/>
    </row>
    <row r="4057" spans="6:87" x14ac:dyDescent="0.25">
      <c r="F4057" s="16"/>
      <c r="G4057" s="16"/>
      <c r="U4057" s="16"/>
      <c r="V4057" s="16"/>
      <c r="W4057" s="16"/>
      <c r="Y4057" s="16"/>
      <c r="Z4057" s="16"/>
      <c r="AA4057" s="16"/>
      <c r="AB4057" s="17"/>
      <c r="AC4057" s="16"/>
      <c r="AE4057" s="16"/>
      <c r="AG4057" s="17"/>
      <c r="AH4057" s="16"/>
      <c r="AJ4057" s="16"/>
      <c r="AL4057" s="17"/>
      <c r="AM4057" s="16"/>
      <c r="AO4057" s="16"/>
      <c r="AQ4057" s="16"/>
      <c r="AS4057" s="16"/>
      <c r="AU4057" s="16"/>
      <c r="AW4057" s="16"/>
      <c r="AY4057" s="16"/>
      <c r="BA4057" s="16"/>
      <c r="BC4057" s="16"/>
      <c r="BE4057" s="16"/>
      <c r="BF4057" s="17"/>
      <c r="BG4057" s="16"/>
      <c r="BI4057" s="17"/>
      <c r="BJ4057" s="17"/>
      <c r="BK4057" s="17"/>
      <c r="BL4057" s="17"/>
      <c r="BN4057" s="16"/>
      <c r="BT4057" s="16"/>
      <c r="BU4057" s="16"/>
      <c r="BV4057" s="16"/>
      <c r="BY4057" s="16"/>
      <c r="BZ4057" s="16"/>
      <c r="CA4057" s="16"/>
      <c r="CH4057" s="16"/>
      <c r="CI4057" s="16"/>
    </row>
    <row r="4058" spans="6:87" x14ac:dyDescent="0.25">
      <c r="F4058" s="16"/>
      <c r="G4058" s="16"/>
      <c r="U4058" s="16"/>
      <c r="V4058" s="16"/>
      <c r="W4058" s="16"/>
      <c r="Y4058" s="16"/>
      <c r="Z4058" s="16"/>
      <c r="AA4058" s="16"/>
      <c r="AB4058" s="17"/>
      <c r="AC4058" s="16"/>
      <c r="AE4058" s="16"/>
      <c r="AG4058" s="17"/>
      <c r="AH4058" s="16"/>
      <c r="AJ4058" s="16"/>
      <c r="AL4058" s="17"/>
      <c r="AM4058" s="16"/>
      <c r="AO4058" s="16"/>
      <c r="AQ4058" s="16"/>
      <c r="AS4058" s="16"/>
      <c r="AU4058" s="16"/>
      <c r="AW4058" s="16"/>
      <c r="AY4058" s="16"/>
      <c r="BA4058" s="16"/>
      <c r="BC4058" s="16"/>
      <c r="BE4058" s="16"/>
      <c r="BF4058" s="17"/>
      <c r="BG4058" s="16"/>
      <c r="BI4058" s="17"/>
      <c r="BJ4058" s="17"/>
      <c r="BK4058" s="17"/>
      <c r="BL4058" s="17"/>
      <c r="BN4058" s="16"/>
      <c r="BT4058" s="16"/>
      <c r="BU4058" s="16"/>
      <c r="BV4058" s="16"/>
      <c r="BY4058" s="16"/>
      <c r="BZ4058" s="16"/>
      <c r="CA4058" s="16"/>
      <c r="CH4058" s="16"/>
      <c r="CI4058" s="16"/>
    </row>
    <row r="4059" spans="6:87" x14ac:dyDescent="0.25">
      <c r="F4059" s="16"/>
      <c r="G4059" s="16"/>
      <c r="U4059" s="16"/>
      <c r="V4059" s="16"/>
      <c r="W4059" s="16"/>
      <c r="Y4059" s="16"/>
      <c r="Z4059" s="16"/>
      <c r="AA4059" s="16"/>
      <c r="AB4059" s="17"/>
      <c r="AC4059" s="16"/>
      <c r="AE4059" s="16"/>
      <c r="AG4059" s="17"/>
      <c r="AH4059" s="16"/>
      <c r="AJ4059" s="16"/>
      <c r="AL4059" s="17"/>
      <c r="AM4059" s="16"/>
      <c r="AO4059" s="16"/>
      <c r="AQ4059" s="16"/>
      <c r="AS4059" s="16"/>
      <c r="AU4059" s="16"/>
      <c r="AW4059" s="16"/>
      <c r="AY4059" s="16"/>
      <c r="BA4059" s="16"/>
      <c r="BC4059" s="16"/>
      <c r="BE4059" s="16"/>
      <c r="BF4059" s="17"/>
      <c r="BG4059" s="16"/>
      <c r="BI4059" s="17"/>
      <c r="BJ4059" s="17"/>
      <c r="BK4059" s="17"/>
      <c r="BL4059" s="17"/>
      <c r="BN4059" s="16"/>
      <c r="BT4059" s="16"/>
      <c r="BU4059" s="16"/>
      <c r="BV4059" s="16"/>
      <c r="BY4059" s="16"/>
      <c r="BZ4059" s="16"/>
      <c r="CA4059" s="16"/>
      <c r="CH4059" s="16"/>
      <c r="CI4059" s="16"/>
    </row>
    <row r="4060" spans="6:87" x14ac:dyDescent="0.25">
      <c r="F4060" s="16"/>
      <c r="G4060" s="16"/>
      <c r="U4060" s="16"/>
      <c r="V4060" s="16"/>
      <c r="W4060" s="16"/>
      <c r="Y4060" s="16"/>
      <c r="Z4060" s="16"/>
      <c r="AA4060" s="16"/>
      <c r="AB4060" s="17"/>
      <c r="AC4060" s="16"/>
      <c r="AE4060" s="16"/>
      <c r="AG4060" s="17"/>
      <c r="AH4060" s="16"/>
      <c r="AJ4060" s="16"/>
      <c r="AL4060" s="17"/>
      <c r="AM4060" s="16"/>
      <c r="AO4060" s="16"/>
      <c r="AQ4060" s="16"/>
      <c r="AS4060" s="16"/>
      <c r="AU4060" s="16"/>
      <c r="AW4060" s="16"/>
      <c r="AY4060" s="16"/>
      <c r="BA4060" s="16"/>
      <c r="BC4060" s="16"/>
      <c r="BE4060" s="16"/>
      <c r="BF4060" s="17"/>
      <c r="BG4060" s="16"/>
      <c r="BI4060" s="17"/>
      <c r="BJ4060" s="17"/>
      <c r="BK4060" s="17"/>
      <c r="BL4060" s="17"/>
      <c r="BN4060" s="16"/>
      <c r="BT4060" s="16"/>
      <c r="BU4060" s="16"/>
      <c r="BV4060" s="16"/>
      <c r="BY4060" s="16"/>
      <c r="BZ4060" s="16"/>
      <c r="CA4060" s="16"/>
      <c r="CH4060" s="16"/>
      <c r="CI4060" s="16"/>
    </row>
    <row r="4061" spans="6:87" x14ac:dyDescent="0.25">
      <c r="F4061" s="16"/>
      <c r="G4061" s="16"/>
      <c r="U4061" s="16"/>
      <c r="V4061" s="16"/>
      <c r="W4061" s="16"/>
      <c r="Y4061" s="16"/>
      <c r="Z4061" s="16"/>
      <c r="AA4061" s="16"/>
      <c r="AB4061" s="17"/>
      <c r="AC4061" s="16"/>
      <c r="AE4061" s="16"/>
      <c r="AG4061" s="17"/>
      <c r="AH4061" s="16"/>
      <c r="AJ4061" s="16"/>
      <c r="AL4061" s="17"/>
      <c r="AM4061" s="16"/>
      <c r="AO4061" s="16"/>
      <c r="AQ4061" s="16"/>
      <c r="AS4061" s="16"/>
      <c r="AU4061" s="16"/>
      <c r="AW4061" s="16"/>
      <c r="AY4061" s="16"/>
      <c r="BA4061" s="16"/>
      <c r="BC4061" s="16"/>
      <c r="BE4061" s="16"/>
      <c r="BF4061" s="17"/>
      <c r="BG4061" s="16"/>
      <c r="BI4061" s="17"/>
      <c r="BJ4061" s="17"/>
      <c r="BK4061" s="17"/>
      <c r="BL4061" s="17"/>
      <c r="BN4061" s="16"/>
      <c r="BT4061" s="16"/>
      <c r="BU4061" s="16"/>
      <c r="BV4061" s="16"/>
      <c r="BY4061" s="16"/>
      <c r="BZ4061" s="16"/>
      <c r="CA4061" s="16"/>
      <c r="CH4061" s="16"/>
      <c r="CI4061" s="16"/>
    </row>
    <row r="4062" spans="6:87" x14ac:dyDescent="0.25">
      <c r="F4062" s="16"/>
      <c r="G4062" s="16"/>
      <c r="U4062" s="16"/>
      <c r="V4062" s="16"/>
      <c r="W4062" s="16"/>
      <c r="Y4062" s="16"/>
      <c r="Z4062" s="16"/>
      <c r="AA4062" s="16"/>
      <c r="AB4062" s="17"/>
      <c r="AC4062" s="16"/>
      <c r="AE4062" s="16"/>
      <c r="AG4062" s="17"/>
      <c r="AH4062" s="16"/>
      <c r="AJ4062" s="16"/>
      <c r="AL4062" s="17"/>
      <c r="AM4062" s="16"/>
      <c r="AO4062" s="16"/>
      <c r="AQ4062" s="16"/>
      <c r="AS4062" s="16"/>
      <c r="AU4062" s="16"/>
      <c r="AW4062" s="16"/>
      <c r="AY4062" s="16"/>
      <c r="BA4062" s="16"/>
      <c r="BC4062" s="16"/>
      <c r="BE4062" s="16"/>
      <c r="BF4062" s="17"/>
      <c r="BG4062" s="16"/>
      <c r="BI4062" s="17"/>
      <c r="BJ4062" s="17"/>
      <c r="BK4062" s="17"/>
      <c r="BL4062" s="17"/>
      <c r="BN4062" s="16"/>
      <c r="BT4062" s="16"/>
      <c r="BU4062" s="16"/>
      <c r="BV4062" s="16"/>
      <c r="BY4062" s="16"/>
      <c r="BZ4062" s="16"/>
      <c r="CA4062" s="16"/>
      <c r="CH4062" s="16"/>
      <c r="CI4062" s="16"/>
    </row>
    <row r="4063" spans="6:87" x14ac:dyDescent="0.25">
      <c r="F4063" s="16"/>
      <c r="G4063" s="16"/>
      <c r="U4063" s="16"/>
      <c r="V4063" s="16"/>
      <c r="W4063" s="16"/>
      <c r="Y4063" s="16"/>
      <c r="Z4063" s="16"/>
      <c r="AA4063" s="16"/>
      <c r="AB4063" s="17"/>
      <c r="AC4063" s="16"/>
      <c r="AE4063" s="16"/>
      <c r="AG4063" s="17"/>
      <c r="AH4063" s="16"/>
      <c r="AJ4063" s="16"/>
      <c r="AL4063" s="17"/>
      <c r="AM4063" s="16"/>
      <c r="AO4063" s="16"/>
      <c r="AQ4063" s="16"/>
      <c r="AS4063" s="16"/>
      <c r="AU4063" s="16"/>
      <c r="AW4063" s="16"/>
      <c r="AY4063" s="16"/>
      <c r="BA4063" s="16"/>
      <c r="BC4063" s="16"/>
      <c r="BE4063" s="16"/>
      <c r="BF4063" s="17"/>
      <c r="BG4063" s="16"/>
      <c r="BI4063" s="17"/>
      <c r="BJ4063" s="17"/>
      <c r="BK4063" s="17"/>
      <c r="BL4063" s="17"/>
      <c r="BN4063" s="16"/>
      <c r="BT4063" s="16"/>
      <c r="BU4063" s="16"/>
      <c r="BV4063" s="16"/>
      <c r="BY4063" s="16"/>
      <c r="BZ4063" s="16"/>
      <c r="CA4063" s="16"/>
      <c r="CH4063" s="16"/>
      <c r="CI4063" s="16"/>
    </row>
    <row r="4064" spans="6:87" x14ac:dyDescent="0.25">
      <c r="F4064" s="16"/>
      <c r="G4064" s="16"/>
      <c r="U4064" s="16"/>
      <c r="V4064" s="16"/>
      <c r="W4064" s="16"/>
      <c r="Y4064" s="16"/>
      <c r="Z4064" s="16"/>
      <c r="AA4064" s="16"/>
      <c r="AB4064" s="17"/>
      <c r="AC4064" s="16"/>
      <c r="AE4064" s="16"/>
      <c r="AG4064" s="17"/>
      <c r="AH4064" s="16"/>
      <c r="AJ4064" s="16"/>
      <c r="AL4064" s="17"/>
      <c r="AM4064" s="16"/>
      <c r="AO4064" s="16"/>
      <c r="AQ4064" s="16"/>
      <c r="AS4064" s="16"/>
      <c r="AU4064" s="16"/>
      <c r="AW4064" s="16"/>
      <c r="AY4064" s="16"/>
      <c r="BA4064" s="16"/>
      <c r="BC4064" s="16"/>
      <c r="BE4064" s="16"/>
      <c r="BF4064" s="17"/>
      <c r="BG4064" s="16"/>
      <c r="BI4064" s="17"/>
      <c r="BJ4064" s="17"/>
      <c r="BK4064" s="17"/>
      <c r="BL4064" s="17"/>
      <c r="BN4064" s="16"/>
      <c r="BT4064" s="16"/>
      <c r="BU4064" s="16"/>
      <c r="BV4064" s="16"/>
      <c r="BY4064" s="16"/>
      <c r="BZ4064" s="16"/>
      <c r="CA4064" s="16"/>
      <c r="CH4064" s="16"/>
      <c r="CI4064" s="16"/>
    </row>
    <row r="4065" spans="6:87" x14ac:dyDescent="0.25">
      <c r="F4065" s="16"/>
      <c r="G4065" s="16"/>
      <c r="U4065" s="16"/>
      <c r="V4065" s="16"/>
      <c r="W4065" s="16"/>
      <c r="Y4065" s="16"/>
      <c r="Z4065" s="16"/>
      <c r="AA4065" s="16"/>
      <c r="AB4065" s="17"/>
      <c r="AC4065" s="16"/>
      <c r="AE4065" s="16"/>
      <c r="AG4065" s="17"/>
      <c r="AH4065" s="16"/>
      <c r="AJ4065" s="16"/>
      <c r="AL4065" s="17"/>
      <c r="AM4065" s="16"/>
      <c r="AO4065" s="16"/>
      <c r="AQ4065" s="16"/>
      <c r="AS4065" s="16"/>
      <c r="AU4065" s="16"/>
      <c r="AW4065" s="16"/>
      <c r="AY4065" s="16"/>
      <c r="BA4065" s="16"/>
      <c r="BC4065" s="16"/>
      <c r="BE4065" s="16"/>
      <c r="BF4065" s="17"/>
      <c r="BG4065" s="16"/>
      <c r="BI4065" s="17"/>
      <c r="BJ4065" s="17"/>
      <c r="BK4065" s="17"/>
      <c r="BL4065" s="17"/>
      <c r="BN4065" s="16"/>
      <c r="BT4065" s="16"/>
      <c r="BU4065" s="16"/>
      <c r="BV4065" s="16"/>
      <c r="BY4065" s="16"/>
      <c r="BZ4065" s="16"/>
      <c r="CA4065" s="16"/>
      <c r="CH4065" s="16"/>
      <c r="CI4065" s="16"/>
    </row>
    <row r="4066" spans="6:87" x14ac:dyDescent="0.25">
      <c r="F4066" s="16"/>
      <c r="G4066" s="16"/>
      <c r="U4066" s="16"/>
      <c r="V4066" s="16"/>
      <c r="W4066" s="16"/>
      <c r="Y4066" s="16"/>
      <c r="Z4066" s="16"/>
      <c r="AA4066" s="16"/>
      <c r="AB4066" s="17"/>
      <c r="AC4066" s="16"/>
      <c r="AE4066" s="16"/>
      <c r="AG4066" s="17"/>
      <c r="AH4066" s="16"/>
      <c r="AJ4066" s="16"/>
      <c r="AL4066" s="17"/>
      <c r="AM4066" s="16"/>
      <c r="AO4066" s="16"/>
      <c r="AQ4066" s="16"/>
      <c r="AS4066" s="16"/>
      <c r="AU4066" s="16"/>
      <c r="AW4066" s="16"/>
      <c r="AY4066" s="16"/>
      <c r="BA4066" s="16"/>
      <c r="BC4066" s="16"/>
      <c r="BE4066" s="16"/>
      <c r="BF4066" s="17"/>
      <c r="BG4066" s="16"/>
      <c r="BI4066" s="17"/>
      <c r="BJ4066" s="17"/>
      <c r="BK4066" s="17"/>
      <c r="BL4066" s="17"/>
      <c r="BN4066" s="16"/>
      <c r="BT4066" s="16"/>
      <c r="BU4066" s="16"/>
      <c r="BV4066" s="16"/>
      <c r="BY4066" s="16"/>
      <c r="BZ4066" s="16"/>
      <c r="CA4066" s="16"/>
      <c r="CH4066" s="16"/>
      <c r="CI4066" s="16"/>
    </row>
    <row r="4067" spans="6:87" x14ac:dyDescent="0.25">
      <c r="F4067" s="16"/>
      <c r="G4067" s="16"/>
      <c r="U4067" s="16"/>
      <c r="V4067" s="16"/>
      <c r="W4067" s="16"/>
      <c r="Y4067" s="16"/>
      <c r="Z4067" s="16"/>
      <c r="AA4067" s="16"/>
      <c r="AB4067" s="17"/>
      <c r="AC4067" s="16"/>
      <c r="AE4067" s="16"/>
      <c r="AG4067" s="17"/>
      <c r="AH4067" s="16"/>
      <c r="AJ4067" s="16"/>
      <c r="AL4067" s="17"/>
      <c r="AM4067" s="16"/>
      <c r="AO4067" s="16"/>
      <c r="AQ4067" s="16"/>
      <c r="AS4067" s="16"/>
      <c r="AU4067" s="16"/>
      <c r="AW4067" s="16"/>
      <c r="AY4067" s="16"/>
      <c r="BA4067" s="16"/>
      <c r="BC4067" s="16"/>
      <c r="BE4067" s="16"/>
      <c r="BF4067" s="17"/>
      <c r="BG4067" s="16"/>
      <c r="BI4067" s="17"/>
      <c r="BJ4067" s="17"/>
      <c r="BK4067" s="17"/>
      <c r="BL4067" s="17"/>
      <c r="BN4067" s="16"/>
      <c r="BT4067" s="16"/>
      <c r="BU4067" s="16"/>
      <c r="BV4067" s="16"/>
      <c r="BY4067" s="16"/>
      <c r="BZ4067" s="16"/>
      <c r="CA4067" s="16"/>
      <c r="CH4067" s="16"/>
      <c r="CI4067" s="16"/>
    </row>
    <row r="4068" spans="6:87" x14ac:dyDescent="0.25">
      <c r="F4068" s="16"/>
      <c r="G4068" s="16"/>
      <c r="U4068" s="16"/>
      <c r="V4068" s="16"/>
      <c r="W4068" s="16"/>
      <c r="Y4068" s="16"/>
      <c r="Z4068" s="16"/>
      <c r="AA4068" s="16"/>
      <c r="AB4068" s="17"/>
      <c r="AC4068" s="16"/>
      <c r="AE4068" s="16"/>
      <c r="AG4068" s="17"/>
      <c r="AH4068" s="16"/>
      <c r="AJ4068" s="16"/>
      <c r="AL4068" s="17"/>
      <c r="AM4068" s="16"/>
      <c r="AO4068" s="16"/>
      <c r="AQ4068" s="16"/>
      <c r="AS4068" s="16"/>
      <c r="AU4068" s="16"/>
      <c r="AW4068" s="16"/>
      <c r="AY4068" s="16"/>
      <c r="BA4068" s="16"/>
      <c r="BC4068" s="16"/>
      <c r="BE4068" s="16"/>
      <c r="BF4068" s="17"/>
      <c r="BG4068" s="16"/>
      <c r="BI4068" s="17"/>
      <c r="BJ4068" s="17"/>
      <c r="BK4068" s="17"/>
      <c r="BL4068" s="17"/>
      <c r="BN4068" s="16"/>
      <c r="BT4068" s="16"/>
      <c r="BU4068" s="16"/>
      <c r="BV4068" s="16"/>
      <c r="BY4068" s="16"/>
      <c r="BZ4068" s="16"/>
      <c r="CA4068" s="16"/>
      <c r="CH4068" s="16"/>
      <c r="CI4068" s="16"/>
    </row>
    <row r="4069" spans="6:87" x14ac:dyDescent="0.25">
      <c r="F4069" s="16"/>
      <c r="G4069" s="16"/>
      <c r="U4069" s="16"/>
      <c r="V4069" s="16"/>
      <c r="W4069" s="16"/>
      <c r="Y4069" s="16"/>
      <c r="Z4069" s="16"/>
      <c r="AA4069" s="16"/>
      <c r="AB4069" s="17"/>
      <c r="AC4069" s="16"/>
      <c r="AE4069" s="16"/>
      <c r="AG4069" s="17"/>
      <c r="AH4069" s="16"/>
      <c r="AJ4069" s="16"/>
      <c r="AL4069" s="17"/>
      <c r="AM4069" s="16"/>
      <c r="AO4069" s="16"/>
      <c r="AQ4069" s="16"/>
      <c r="AS4069" s="16"/>
      <c r="AU4069" s="16"/>
      <c r="AW4069" s="16"/>
      <c r="AY4069" s="16"/>
      <c r="BA4069" s="16"/>
      <c r="BC4069" s="16"/>
      <c r="BE4069" s="16"/>
      <c r="BF4069" s="17"/>
      <c r="BG4069" s="16"/>
      <c r="BI4069" s="17"/>
      <c r="BJ4069" s="17"/>
      <c r="BK4069" s="17"/>
      <c r="BL4069" s="17"/>
      <c r="BN4069" s="16"/>
      <c r="BT4069" s="16"/>
      <c r="BU4069" s="16"/>
      <c r="BV4069" s="16"/>
      <c r="BY4069" s="16"/>
      <c r="BZ4069" s="16"/>
      <c r="CA4069" s="16"/>
      <c r="CH4069" s="16"/>
      <c r="CI4069" s="16"/>
    </row>
    <row r="4070" spans="6:87" x14ac:dyDescent="0.25">
      <c r="F4070" s="16"/>
      <c r="G4070" s="16"/>
      <c r="U4070" s="16"/>
      <c r="V4070" s="16"/>
      <c r="W4070" s="16"/>
      <c r="Y4070" s="16"/>
      <c r="Z4070" s="16"/>
      <c r="AA4070" s="16"/>
      <c r="AB4070" s="17"/>
      <c r="AC4070" s="16"/>
      <c r="AE4070" s="16"/>
      <c r="AG4070" s="17"/>
      <c r="AH4070" s="16"/>
      <c r="AJ4070" s="16"/>
      <c r="AL4070" s="17"/>
      <c r="AM4070" s="16"/>
      <c r="AO4070" s="16"/>
      <c r="AQ4070" s="16"/>
      <c r="AS4070" s="16"/>
      <c r="AU4070" s="16"/>
      <c r="AW4070" s="16"/>
      <c r="AY4070" s="16"/>
      <c r="BA4070" s="16"/>
      <c r="BC4070" s="16"/>
      <c r="BE4070" s="16"/>
      <c r="BF4070" s="17"/>
      <c r="BG4070" s="16"/>
      <c r="BI4070" s="17"/>
      <c r="BJ4070" s="17"/>
      <c r="BK4070" s="17"/>
      <c r="BL4070" s="17"/>
      <c r="BN4070" s="16"/>
      <c r="BT4070" s="16"/>
      <c r="BU4070" s="16"/>
      <c r="BV4070" s="16"/>
      <c r="BY4070" s="16"/>
      <c r="BZ4070" s="16"/>
      <c r="CA4070" s="16"/>
      <c r="CH4070" s="16"/>
      <c r="CI4070" s="16"/>
    </row>
    <row r="4071" spans="6:87" x14ac:dyDescent="0.25">
      <c r="F4071" s="16"/>
      <c r="G4071" s="16"/>
      <c r="U4071" s="16"/>
      <c r="V4071" s="16"/>
      <c r="W4071" s="16"/>
      <c r="Y4071" s="16"/>
      <c r="Z4071" s="16"/>
      <c r="AA4071" s="16"/>
      <c r="AB4071" s="17"/>
      <c r="AC4071" s="16"/>
      <c r="AE4071" s="16"/>
      <c r="AG4071" s="17"/>
      <c r="AH4071" s="16"/>
      <c r="AJ4071" s="16"/>
      <c r="AL4071" s="17"/>
      <c r="AM4071" s="16"/>
      <c r="AO4071" s="16"/>
      <c r="AQ4071" s="16"/>
      <c r="AS4071" s="16"/>
      <c r="AU4071" s="16"/>
      <c r="AW4071" s="16"/>
      <c r="AY4071" s="16"/>
      <c r="BA4071" s="16"/>
      <c r="BC4071" s="16"/>
      <c r="BE4071" s="16"/>
      <c r="BF4071" s="17"/>
      <c r="BG4071" s="16"/>
      <c r="BI4071" s="17"/>
      <c r="BJ4071" s="17"/>
      <c r="BK4071" s="17"/>
      <c r="BL4071" s="17"/>
      <c r="BN4071" s="16"/>
      <c r="BT4071" s="16"/>
      <c r="BU4071" s="16"/>
      <c r="BV4071" s="16"/>
      <c r="BY4071" s="16"/>
      <c r="BZ4071" s="16"/>
      <c r="CA4071" s="16"/>
      <c r="CH4071" s="16"/>
      <c r="CI4071" s="16"/>
    </row>
    <row r="4072" spans="6:87" x14ac:dyDescent="0.25">
      <c r="F4072" s="16"/>
      <c r="G4072" s="16"/>
      <c r="U4072" s="16"/>
      <c r="V4072" s="16"/>
      <c r="W4072" s="16"/>
      <c r="Y4072" s="16"/>
      <c r="Z4072" s="16"/>
      <c r="AA4072" s="16"/>
      <c r="AB4072" s="17"/>
      <c r="AC4072" s="16"/>
      <c r="AE4072" s="16"/>
      <c r="AG4072" s="17"/>
      <c r="AH4072" s="16"/>
      <c r="AJ4072" s="16"/>
      <c r="AL4072" s="17"/>
      <c r="AM4072" s="16"/>
      <c r="AO4072" s="16"/>
      <c r="AQ4072" s="16"/>
      <c r="AS4072" s="16"/>
      <c r="AU4072" s="16"/>
      <c r="AW4072" s="16"/>
      <c r="AY4072" s="16"/>
      <c r="BA4072" s="16"/>
      <c r="BC4072" s="16"/>
      <c r="BE4072" s="16"/>
      <c r="BF4072" s="17"/>
      <c r="BG4072" s="16"/>
      <c r="BI4072" s="17"/>
      <c r="BJ4072" s="17"/>
      <c r="BK4072" s="17"/>
      <c r="BL4072" s="17"/>
      <c r="BN4072" s="16"/>
      <c r="BT4072" s="16"/>
      <c r="BU4072" s="16"/>
      <c r="BV4072" s="16"/>
      <c r="BY4072" s="16"/>
      <c r="BZ4072" s="16"/>
      <c r="CA4072" s="16"/>
      <c r="CH4072" s="16"/>
      <c r="CI4072" s="16"/>
    </row>
    <row r="4073" spans="6:87" x14ac:dyDescent="0.25">
      <c r="F4073" s="16"/>
      <c r="G4073" s="16"/>
      <c r="U4073" s="16"/>
      <c r="V4073" s="16"/>
      <c r="W4073" s="16"/>
      <c r="Y4073" s="16"/>
      <c r="Z4073" s="16"/>
      <c r="AA4073" s="16"/>
      <c r="AB4073" s="17"/>
      <c r="AC4073" s="16"/>
      <c r="AE4073" s="16"/>
      <c r="AG4073" s="17"/>
      <c r="AH4073" s="16"/>
      <c r="AJ4073" s="16"/>
      <c r="AL4073" s="17"/>
      <c r="AM4073" s="16"/>
      <c r="AO4073" s="16"/>
      <c r="AQ4073" s="16"/>
      <c r="AS4073" s="16"/>
      <c r="AU4073" s="16"/>
      <c r="AW4073" s="16"/>
      <c r="AY4073" s="16"/>
      <c r="BA4073" s="16"/>
      <c r="BC4073" s="16"/>
      <c r="BE4073" s="16"/>
      <c r="BF4073" s="17"/>
      <c r="BG4073" s="16"/>
      <c r="BI4073" s="17"/>
      <c r="BJ4073" s="17"/>
      <c r="BK4073" s="17"/>
      <c r="BL4073" s="17"/>
      <c r="BN4073" s="16"/>
      <c r="BT4073" s="16"/>
      <c r="BU4073" s="16"/>
      <c r="BV4073" s="16"/>
      <c r="BY4073" s="16"/>
      <c r="BZ4073" s="16"/>
      <c r="CA4073" s="16"/>
      <c r="CH4073" s="16"/>
      <c r="CI4073" s="16"/>
    </row>
    <row r="4074" spans="6:87" x14ac:dyDescent="0.25">
      <c r="F4074" s="16"/>
      <c r="G4074" s="16"/>
      <c r="U4074" s="16"/>
      <c r="V4074" s="16"/>
      <c r="W4074" s="16"/>
      <c r="Y4074" s="16"/>
      <c r="Z4074" s="16"/>
      <c r="AA4074" s="16"/>
      <c r="AB4074" s="17"/>
      <c r="AC4074" s="16"/>
      <c r="AE4074" s="16"/>
      <c r="AG4074" s="17"/>
      <c r="AH4074" s="16"/>
      <c r="AJ4074" s="16"/>
      <c r="AL4074" s="17"/>
      <c r="AM4074" s="16"/>
      <c r="AO4074" s="16"/>
      <c r="AQ4074" s="16"/>
      <c r="AS4074" s="16"/>
      <c r="AU4074" s="16"/>
      <c r="AW4074" s="16"/>
      <c r="AY4074" s="16"/>
      <c r="BA4074" s="16"/>
      <c r="BC4074" s="16"/>
      <c r="BE4074" s="16"/>
      <c r="BF4074" s="17"/>
      <c r="BG4074" s="16"/>
      <c r="BI4074" s="17"/>
      <c r="BJ4074" s="17"/>
      <c r="BK4074" s="17"/>
      <c r="BL4074" s="17"/>
      <c r="BN4074" s="16"/>
      <c r="BT4074" s="16"/>
      <c r="BU4074" s="16"/>
      <c r="BV4074" s="16"/>
      <c r="BY4074" s="16"/>
      <c r="BZ4074" s="16"/>
      <c r="CA4074" s="16"/>
      <c r="CH4074" s="16"/>
      <c r="CI4074" s="16"/>
    </row>
    <row r="4075" spans="6:87" x14ac:dyDescent="0.25">
      <c r="F4075" s="16"/>
      <c r="G4075" s="16"/>
      <c r="U4075" s="16"/>
      <c r="V4075" s="16"/>
      <c r="W4075" s="16"/>
      <c r="Y4075" s="16"/>
      <c r="Z4075" s="16"/>
      <c r="AA4075" s="16"/>
      <c r="AB4075" s="17"/>
      <c r="AC4075" s="16"/>
      <c r="AE4075" s="16"/>
      <c r="AG4075" s="17"/>
      <c r="AH4075" s="16"/>
      <c r="AJ4075" s="16"/>
      <c r="AL4075" s="17"/>
      <c r="AM4075" s="16"/>
      <c r="AO4075" s="16"/>
      <c r="AQ4075" s="16"/>
      <c r="AS4075" s="16"/>
      <c r="AU4075" s="16"/>
      <c r="AW4075" s="16"/>
      <c r="AY4075" s="16"/>
      <c r="BA4075" s="16"/>
      <c r="BC4075" s="16"/>
      <c r="BE4075" s="16"/>
      <c r="BF4075" s="17"/>
      <c r="BG4075" s="16"/>
      <c r="BI4075" s="17"/>
      <c r="BJ4075" s="17"/>
      <c r="BK4075" s="17"/>
      <c r="BL4075" s="17"/>
      <c r="BN4075" s="16"/>
      <c r="BT4075" s="16"/>
      <c r="BU4075" s="16"/>
      <c r="BV4075" s="16"/>
      <c r="BY4075" s="16"/>
      <c r="BZ4075" s="16"/>
      <c r="CA4075" s="16"/>
      <c r="CH4075" s="16"/>
      <c r="CI4075" s="16"/>
    </row>
    <row r="4076" spans="6:87" x14ac:dyDescent="0.25">
      <c r="F4076" s="16"/>
      <c r="G4076" s="16"/>
      <c r="U4076" s="16"/>
      <c r="V4076" s="16"/>
      <c r="W4076" s="16"/>
      <c r="Y4076" s="16"/>
      <c r="Z4076" s="16"/>
      <c r="AA4076" s="16"/>
      <c r="AB4076" s="17"/>
      <c r="AC4076" s="16"/>
      <c r="AE4076" s="16"/>
      <c r="AG4076" s="17"/>
      <c r="AH4076" s="16"/>
      <c r="AJ4076" s="16"/>
      <c r="AL4076" s="17"/>
      <c r="AM4076" s="16"/>
      <c r="AO4076" s="16"/>
      <c r="AQ4076" s="16"/>
      <c r="AS4076" s="16"/>
      <c r="AU4076" s="16"/>
      <c r="AW4076" s="16"/>
      <c r="AY4076" s="16"/>
      <c r="BA4076" s="16"/>
      <c r="BC4076" s="16"/>
      <c r="BE4076" s="16"/>
      <c r="BF4076" s="17"/>
      <c r="BG4076" s="16"/>
      <c r="BI4076" s="17"/>
      <c r="BJ4076" s="17"/>
      <c r="BK4076" s="17"/>
      <c r="BL4076" s="17"/>
      <c r="BN4076" s="16"/>
      <c r="BT4076" s="16"/>
      <c r="BU4076" s="16"/>
      <c r="BV4076" s="16"/>
      <c r="BY4076" s="16"/>
      <c r="BZ4076" s="16"/>
      <c r="CA4076" s="16"/>
      <c r="CH4076" s="16"/>
      <c r="CI4076" s="16"/>
    </row>
    <row r="4077" spans="6:87" x14ac:dyDescent="0.25">
      <c r="F4077" s="16"/>
      <c r="G4077" s="16"/>
      <c r="U4077" s="16"/>
      <c r="V4077" s="16"/>
      <c r="W4077" s="16"/>
      <c r="Y4077" s="16"/>
      <c r="Z4077" s="16"/>
      <c r="AA4077" s="16"/>
      <c r="AB4077" s="17"/>
      <c r="AC4077" s="16"/>
      <c r="AE4077" s="16"/>
      <c r="AG4077" s="17"/>
      <c r="AH4077" s="16"/>
      <c r="AJ4077" s="16"/>
      <c r="AL4077" s="17"/>
      <c r="AM4077" s="16"/>
      <c r="AO4077" s="16"/>
      <c r="AQ4077" s="16"/>
      <c r="AS4077" s="16"/>
      <c r="AU4077" s="16"/>
      <c r="AW4077" s="16"/>
      <c r="AY4077" s="16"/>
      <c r="BA4077" s="16"/>
      <c r="BC4077" s="16"/>
      <c r="BE4077" s="16"/>
      <c r="BF4077" s="17"/>
      <c r="BG4077" s="16"/>
      <c r="BI4077" s="17"/>
      <c r="BJ4077" s="17"/>
      <c r="BK4077" s="17"/>
      <c r="BL4077" s="17"/>
      <c r="BN4077" s="16"/>
      <c r="BT4077" s="16"/>
      <c r="BU4077" s="16"/>
      <c r="BV4077" s="16"/>
      <c r="BY4077" s="16"/>
      <c r="BZ4077" s="16"/>
      <c r="CA4077" s="16"/>
      <c r="CH4077" s="16"/>
      <c r="CI4077" s="16"/>
    </row>
    <row r="4078" spans="6:87" x14ac:dyDescent="0.25">
      <c r="F4078" s="16"/>
      <c r="G4078" s="16"/>
      <c r="U4078" s="16"/>
      <c r="V4078" s="16"/>
      <c r="W4078" s="16"/>
      <c r="Y4078" s="16"/>
      <c r="Z4078" s="16"/>
      <c r="AA4078" s="16"/>
      <c r="AB4078" s="17"/>
      <c r="AC4078" s="16"/>
      <c r="AE4078" s="16"/>
      <c r="AG4078" s="17"/>
      <c r="AH4078" s="16"/>
      <c r="AJ4078" s="16"/>
      <c r="AL4078" s="17"/>
      <c r="AM4078" s="16"/>
      <c r="AO4078" s="16"/>
      <c r="AQ4078" s="16"/>
      <c r="AS4078" s="16"/>
      <c r="AU4078" s="16"/>
      <c r="AW4078" s="16"/>
      <c r="AY4078" s="16"/>
      <c r="BA4078" s="16"/>
      <c r="BC4078" s="16"/>
      <c r="BE4078" s="16"/>
      <c r="BF4078" s="17"/>
      <c r="BG4078" s="16"/>
      <c r="BI4078" s="17"/>
      <c r="BJ4078" s="17"/>
      <c r="BK4078" s="17"/>
      <c r="BL4078" s="17"/>
      <c r="BN4078" s="16"/>
      <c r="BT4078" s="16"/>
      <c r="BU4078" s="16"/>
      <c r="BV4078" s="16"/>
      <c r="BY4078" s="16"/>
      <c r="BZ4078" s="16"/>
      <c r="CA4078" s="16"/>
      <c r="CH4078" s="16"/>
      <c r="CI4078" s="16"/>
    </row>
    <row r="4079" spans="6:87" x14ac:dyDescent="0.25">
      <c r="F4079" s="16"/>
      <c r="G4079" s="16"/>
      <c r="U4079" s="16"/>
      <c r="V4079" s="16"/>
      <c r="W4079" s="16"/>
      <c r="Y4079" s="16"/>
      <c r="Z4079" s="16"/>
      <c r="AA4079" s="16"/>
      <c r="AB4079" s="17"/>
      <c r="AC4079" s="16"/>
      <c r="AE4079" s="16"/>
      <c r="AG4079" s="17"/>
      <c r="AH4079" s="16"/>
      <c r="AJ4079" s="16"/>
      <c r="AL4079" s="17"/>
      <c r="AM4079" s="16"/>
      <c r="AO4079" s="16"/>
      <c r="AQ4079" s="16"/>
      <c r="AS4079" s="16"/>
      <c r="AU4079" s="16"/>
      <c r="AW4079" s="16"/>
      <c r="AY4079" s="16"/>
      <c r="BA4079" s="16"/>
      <c r="BC4079" s="16"/>
      <c r="BE4079" s="16"/>
      <c r="BF4079" s="17"/>
      <c r="BG4079" s="16"/>
      <c r="BI4079" s="17"/>
      <c r="BJ4079" s="17"/>
      <c r="BK4079" s="17"/>
      <c r="BL4079" s="17"/>
      <c r="BN4079" s="16"/>
      <c r="BT4079" s="16"/>
      <c r="BU4079" s="16"/>
      <c r="BV4079" s="16"/>
      <c r="BY4079" s="16"/>
      <c r="BZ4079" s="16"/>
      <c r="CA4079" s="16"/>
      <c r="CH4079" s="16"/>
      <c r="CI4079" s="16"/>
    </row>
    <row r="4080" spans="6:87" x14ac:dyDescent="0.25">
      <c r="F4080" s="16"/>
      <c r="G4080" s="16"/>
      <c r="U4080" s="16"/>
      <c r="V4080" s="16"/>
      <c r="W4080" s="16"/>
      <c r="Y4080" s="16"/>
      <c r="Z4080" s="16"/>
      <c r="AA4080" s="16"/>
      <c r="AB4080" s="17"/>
      <c r="AC4080" s="16"/>
      <c r="AE4080" s="16"/>
      <c r="AG4080" s="17"/>
      <c r="AH4080" s="16"/>
      <c r="AJ4080" s="16"/>
      <c r="AL4080" s="17"/>
      <c r="AM4080" s="16"/>
      <c r="AO4080" s="16"/>
      <c r="AQ4080" s="16"/>
      <c r="AS4080" s="16"/>
      <c r="AU4080" s="16"/>
      <c r="AW4080" s="16"/>
      <c r="AY4080" s="16"/>
      <c r="BA4080" s="16"/>
      <c r="BC4080" s="16"/>
      <c r="BE4080" s="16"/>
      <c r="BF4080" s="17"/>
      <c r="BG4080" s="16"/>
      <c r="BI4080" s="17"/>
      <c r="BJ4080" s="17"/>
      <c r="BK4080" s="17"/>
      <c r="BL4080" s="17"/>
      <c r="BN4080" s="16"/>
      <c r="BT4080" s="16"/>
      <c r="BU4080" s="16"/>
      <c r="BV4080" s="16"/>
      <c r="BY4080" s="16"/>
      <c r="BZ4080" s="16"/>
      <c r="CA4080" s="16"/>
      <c r="CH4080" s="16"/>
      <c r="CI4080" s="16"/>
    </row>
    <row r="4081" spans="6:87" x14ac:dyDescent="0.25">
      <c r="F4081" s="16"/>
      <c r="G4081" s="16"/>
      <c r="U4081" s="16"/>
      <c r="V4081" s="16"/>
      <c r="W4081" s="16"/>
      <c r="Y4081" s="16"/>
      <c r="Z4081" s="16"/>
      <c r="AA4081" s="16"/>
      <c r="AB4081" s="17"/>
      <c r="AC4081" s="16"/>
      <c r="AE4081" s="16"/>
      <c r="AG4081" s="17"/>
      <c r="AH4081" s="16"/>
      <c r="AJ4081" s="16"/>
      <c r="AL4081" s="17"/>
      <c r="AM4081" s="16"/>
      <c r="AO4081" s="16"/>
      <c r="AQ4081" s="16"/>
      <c r="AS4081" s="16"/>
      <c r="AU4081" s="16"/>
      <c r="AW4081" s="16"/>
      <c r="AY4081" s="16"/>
      <c r="BA4081" s="16"/>
      <c r="BC4081" s="16"/>
      <c r="BE4081" s="16"/>
      <c r="BF4081" s="17"/>
      <c r="BG4081" s="16"/>
      <c r="BI4081" s="17"/>
      <c r="BJ4081" s="17"/>
      <c r="BK4081" s="17"/>
      <c r="BL4081" s="17"/>
      <c r="BN4081" s="16"/>
      <c r="BT4081" s="16"/>
      <c r="BU4081" s="16"/>
      <c r="BV4081" s="16"/>
      <c r="BY4081" s="16"/>
      <c r="BZ4081" s="16"/>
      <c r="CA4081" s="16"/>
      <c r="CH4081" s="16"/>
      <c r="CI4081" s="16"/>
    </row>
    <row r="4082" spans="6:87" x14ac:dyDescent="0.25">
      <c r="F4082" s="16"/>
      <c r="G4082" s="16"/>
      <c r="U4082" s="16"/>
      <c r="V4082" s="16"/>
      <c r="W4082" s="16"/>
      <c r="Y4082" s="16"/>
      <c r="Z4082" s="16"/>
      <c r="AA4082" s="16"/>
      <c r="AB4082" s="17"/>
      <c r="AC4082" s="16"/>
      <c r="AE4082" s="16"/>
      <c r="AG4082" s="17"/>
      <c r="AH4082" s="16"/>
      <c r="AJ4082" s="16"/>
      <c r="AL4082" s="17"/>
      <c r="AM4082" s="16"/>
      <c r="AO4082" s="16"/>
      <c r="AQ4082" s="16"/>
      <c r="AS4082" s="16"/>
      <c r="AU4082" s="16"/>
      <c r="AW4082" s="16"/>
      <c r="AY4082" s="16"/>
      <c r="BA4082" s="16"/>
      <c r="BC4082" s="16"/>
      <c r="BE4082" s="16"/>
      <c r="BF4082" s="17"/>
      <c r="BG4082" s="16"/>
      <c r="BI4082" s="17"/>
      <c r="BJ4082" s="17"/>
      <c r="BK4082" s="17"/>
      <c r="BL4082" s="17"/>
      <c r="BN4082" s="16"/>
      <c r="BT4082" s="16"/>
      <c r="BU4082" s="16"/>
      <c r="BV4082" s="16"/>
      <c r="BY4082" s="16"/>
      <c r="BZ4082" s="16"/>
      <c r="CA4082" s="16"/>
      <c r="CH4082" s="16"/>
      <c r="CI4082" s="16"/>
    </row>
    <row r="4083" spans="6:87" x14ac:dyDescent="0.25">
      <c r="F4083" s="16"/>
      <c r="G4083" s="16"/>
      <c r="U4083" s="16"/>
      <c r="V4083" s="16"/>
      <c r="W4083" s="16"/>
      <c r="Y4083" s="16"/>
      <c r="Z4083" s="16"/>
      <c r="AA4083" s="16"/>
      <c r="AB4083" s="17"/>
      <c r="AC4083" s="16"/>
      <c r="AE4083" s="16"/>
      <c r="AG4083" s="17"/>
      <c r="AH4083" s="16"/>
      <c r="AJ4083" s="16"/>
      <c r="AL4083" s="17"/>
      <c r="AM4083" s="16"/>
      <c r="AO4083" s="16"/>
      <c r="AQ4083" s="16"/>
      <c r="AS4083" s="16"/>
      <c r="AU4083" s="16"/>
      <c r="AW4083" s="16"/>
      <c r="AY4083" s="16"/>
      <c r="BA4083" s="16"/>
      <c r="BC4083" s="16"/>
      <c r="BE4083" s="16"/>
      <c r="BF4083" s="17"/>
      <c r="BG4083" s="16"/>
      <c r="BI4083" s="17"/>
      <c r="BJ4083" s="17"/>
      <c r="BK4083" s="17"/>
      <c r="BL4083" s="17"/>
      <c r="BN4083" s="16"/>
      <c r="BT4083" s="16"/>
      <c r="BU4083" s="16"/>
      <c r="BV4083" s="16"/>
      <c r="BY4083" s="16"/>
      <c r="BZ4083" s="16"/>
      <c r="CA4083" s="16"/>
      <c r="CH4083" s="16"/>
      <c r="CI4083" s="16"/>
    </row>
    <row r="4084" spans="6:87" x14ac:dyDescent="0.25">
      <c r="F4084" s="16"/>
      <c r="G4084" s="16"/>
      <c r="U4084" s="16"/>
      <c r="V4084" s="16"/>
      <c r="W4084" s="16"/>
      <c r="Y4084" s="16"/>
      <c r="Z4084" s="16"/>
      <c r="AA4084" s="16"/>
      <c r="AB4084" s="17"/>
      <c r="AC4084" s="16"/>
      <c r="AE4084" s="16"/>
      <c r="AG4084" s="17"/>
      <c r="AH4084" s="16"/>
      <c r="AJ4084" s="16"/>
      <c r="AL4084" s="17"/>
      <c r="AM4084" s="16"/>
      <c r="AO4084" s="16"/>
      <c r="AQ4084" s="16"/>
      <c r="AS4084" s="16"/>
      <c r="AU4084" s="16"/>
      <c r="AW4084" s="16"/>
      <c r="AY4084" s="16"/>
      <c r="BA4084" s="16"/>
      <c r="BC4084" s="16"/>
      <c r="BE4084" s="16"/>
      <c r="BF4084" s="17"/>
      <c r="BG4084" s="16"/>
      <c r="BI4084" s="17"/>
      <c r="BJ4084" s="17"/>
      <c r="BK4084" s="17"/>
      <c r="BL4084" s="17"/>
      <c r="BN4084" s="16"/>
      <c r="BT4084" s="16"/>
      <c r="BU4084" s="16"/>
      <c r="BV4084" s="16"/>
      <c r="BY4084" s="16"/>
      <c r="BZ4084" s="16"/>
      <c r="CA4084" s="16"/>
      <c r="CH4084" s="16"/>
      <c r="CI4084" s="16"/>
    </row>
    <row r="4085" spans="6:87" x14ac:dyDescent="0.25">
      <c r="F4085" s="16"/>
      <c r="G4085" s="16"/>
      <c r="U4085" s="16"/>
      <c r="V4085" s="16"/>
      <c r="W4085" s="16"/>
      <c r="Y4085" s="16"/>
      <c r="Z4085" s="16"/>
      <c r="AA4085" s="16"/>
      <c r="AB4085" s="17"/>
      <c r="AC4085" s="16"/>
      <c r="AE4085" s="16"/>
      <c r="AG4085" s="17"/>
      <c r="AH4085" s="16"/>
      <c r="AJ4085" s="16"/>
      <c r="AL4085" s="17"/>
      <c r="AM4085" s="16"/>
      <c r="AO4085" s="16"/>
      <c r="AQ4085" s="16"/>
      <c r="AS4085" s="16"/>
      <c r="AU4085" s="16"/>
      <c r="AW4085" s="16"/>
      <c r="AY4085" s="16"/>
      <c r="BA4085" s="16"/>
      <c r="BC4085" s="16"/>
      <c r="BE4085" s="16"/>
      <c r="BF4085" s="17"/>
      <c r="BG4085" s="16"/>
      <c r="BI4085" s="17"/>
      <c r="BJ4085" s="17"/>
      <c r="BK4085" s="17"/>
      <c r="BL4085" s="17"/>
      <c r="BN4085" s="16"/>
      <c r="BT4085" s="16"/>
      <c r="BU4085" s="16"/>
      <c r="BV4085" s="16"/>
      <c r="BY4085" s="16"/>
      <c r="BZ4085" s="16"/>
      <c r="CA4085" s="16"/>
      <c r="CH4085" s="16"/>
      <c r="CI4085" s="16"/>
    </row>
    <row r="4086" spans="6:87" x14ac:dyDescent="0.25">
      <c r="F4086" s="16"/>
      <c r="G4086" s="16"/>
      <c r="U4086" s="16"/>
      <c r="V4086" s="16"/>
      <c r="W4086" s="16"/>
      <c r="Y4086" s="16"/>
      <c r="Z4086" s="16"/>
      <c r="AA4086" s="16"/>
      <c r="AB4086" s="17"/>
      <c r="AC4086" s="16"/>
      <c r="AE4086" s="16"/>
      <c r="AG4086" s="17"/>
      <c r="AH4086" s="16"/>
      <c r="AJ4086" s="16"/>
      <c r="AL4086" s="17"/>
      <c r="AM4086" s="16"/>
      <c r="AO4086" s="16"/>
      <c r="AQ4086" s="16"/>
      <c r="AS4086" s="16"/>
      <c r="AU4086" s="16"/>
      <c r="AW4086" s="16"/>
      <c r="AY4086" s="16"/>
      <c r="BA4086" s="16"/>
      <c r="BC4086" s="16"/>
      <c r="BE4086" s="16"/>
      <c r="BF4086" s="17"/>
      <c r="BG4086" s="16"/>
      <c r="BI4086" s="17"/>
      <c r="BJ4086" s="17"/>
      <c r="BK4086" s="17"/>
      <c r="BL4086" s="17"/>
      <c r="BN4086" s="16"/>
      <c r="BT4086" s="16"/>
      <c r="BU4086" s="16"/>
      <c r="BV4086" s="16"/>
      <c r="BY4086" s="16"/>
      <c r="BZ4086" s="16"/>
      <c r="CA4086" s="16"/>
      <c r="CH4086" s="16"/>
      <c r="CI4086" s="16"/>
    </row>
    <row r="4087" spans="6:87" x14ac:dyDescent="0.25">
      <c r="F4087" s="16"/>
      <c r="G4087" s="16"/>
      <c r="U4087" s="16"/>
      <c r="V4087" s="16"/>
      <c r="W4087" s="16"/>
      <c r="Y4087" s="16"/>
      <c r="Z4087" s="16"/>
      <c r="AA4087" s="16"/>
      <c r="AB4087" s="17"/>
      <c r="AC4087" s="16"/>
      <c r="AE4087" s="16"/>
      <c r="AG4087" s="17"/>
      <c r="AH4087" s="16"/>
      <c r="AJ4087" s="16"/>
      <c r="AL4087" s="17"/>
      <c r="AM4087" s="16"/>
      <c r="AO4087" s="16"/>
      <c r="AQ4087" s="16"/>
      <c r="AS4087" s="16"/>
      <c r="AU4087" s="16"/>
      <c r="AW4087" s="16"/>
      <c r="AY4087" s="16"/>
      <c r="BA4087" s="16"/>
      <c r="BC4087" s="16"/>
      <c r="BE4087" s="16"/>
      <c r="BF4087" s="17"/>
      <c r="BG4087" s="16"/>
      <c r="BI4087" s="17"/>
      <c r="BJ4087" s="17"/>
      <c r="BK4087" s="17"/>
      <c r="BL4087" s="17"/>
      <c r="BN4087" s="16"/>
      <c r="BT4087" s="16"/>
      <c r="BU4087" s="16"/>
      <c r="BV4087" s="16"/>
      <c r="BY4087" s="16"/>
      <c r="BZ4087" s="16"/>
      <c r="CA4087" s="16"/>
      <c r="CH4087" s="16"/>
      <c r="CI4087" s="16"/>
    </row>
    <row r="4088" spans="6:87" x14ac:dyDescent="0.25">
      <c r="F4088" s="16"/>
      <c r="G4088" s="16"/>
      <c r="U4088" s="16"/>
      <c r="V4088" s="16"/>
      <c r="W4088" s="16"/>
      <c r="Y4088" s="16"/>
      <c r="Z4088" s="16"/>
      <c r="AA4088" s="16"/>
      <c r="AB4088" s="17"/>
      <c r="AC4088" s="16"/>
      <c r="AE4088" s="16"/>
      <c r="AG4088" s="17"/>
      <c r="AH4088" s="16"/>
      <c r="AJ4088" s="16"/>
      <c r="AL4088" s="17"/>
      <c r="AM4088" s="16"/>
      <c r="AO4088" s="16"/>
      <c r="AQ4088" s="16"/>
      <c r="AS4088" s="16"/>
      <c r="AU4088" s="16"/>
      <c r="AW4088" s="16"/>
      <c r="AY4088" s="16"/>
      <c r="BA4088" s="16"/>
      <c r="BC4088" s="16"/>
      <c r="BE4088" s="16"/>
      <c r="BF4088" s="17"/>
      <c r="BG4088" s="16"/>
      <c r="BI4088" s="17"/>
      <c r="BJ4088" s="17"/>
      <c r="BK4088" s="17"/>
      <c r="BL4088" s="17"/>
      <c r="BN4088" s="16"/>
      <c r="BT4088" s="16"/>
      <c r="BU4088" s="16"/>
      <c r="BV4088" s="16"/>
      <c r="BY4088" s="16"/>
      <c r="BZ4088" s="16"/>
      <c r="CA4088" s="16"/>
      <c r="CH4088" s="16"/>
      <c r="CI4088" s="16"/>
    </row>
    <row r="4089" spans="6:87" x14ac:dyDescent="0.25">
      <c r="F4089" s="16"/>
      <c r="G4089" s="16"/>
      <c r="U4089" s="16"/>
      <c r="V4089" s="16"/>
      <c r="W4089" s="16"/>
      <c r="Y4089" s="16"/>
      <c r="Z4089" s="16"/>
      <c r="AA4089" s="16"/>
      <c r="AB4089" s="17"/>
      <c r="AC4089" s="16"/>
      <c r="AE4089" s="16"/>
      <c r="AG4089" s="17"/>
      <c r="AH4089" s="16"/>
      <c r="AJ4089" s="16"/>
      <c r="AL4089" s="17"/>
      <c r="AM4089" s="16"/>
      <c r="AO4089" s="16"/>
      <c r="AQ4089" s="16"/>
      <c r="AS4089" s="16"/>
      <c r="AU4089" s="16"/>
      <c r="AW4089" s="16"/>
      <c r="AY4089" s="16"/>
      <c r="BA4089" s="16"/>
      <c r="BC4089" s="16"/>
      <c r="BE4089" s="16"/>
      <c r="BF4089" s="17"/>
      <c r="BG4089" s="16"/>
      <c r="BI4089" s="17"/>
      <c r="BJ4089" s="17"/>
      <c r="BK4089" s="17"/>
      <c r="BL4089" s="17"/>
      <c r="BN4089" s="16"/>
      <c r="BT4089" s="16"/>
      <c r="BU4089" s="16"/>
      <c r="BV4089" s="16"/>
      <c r="BY4089" s="16"/>
      <c r="BZ4089" s="16"/>
      <c r="CA4089" s="16"/>
      <c r="CH4089" s="16"/>
      <c r="CI4089" s="16"/>
    </row>
    <row r="4090" spans="6:87" x14ac:dyDescent="0.25">
      <c r="F4090" s="16"/>
      <c r="G4090" s="16"/>
      <c r="U4090" s="16"/>
      <c r="V4090" s="16"/>
      <c r="W4090" s="16"/>
      <c r="Y4090" s="16"/>
      <c r="Z4090" s="16"/>
      <c r="AA4090" s="16"/>
      <c r="AB4090" s="17"/>
      <c r="AC4090" s="16"/>
      <c r="AE4090" s="16"/>
      <c r="AG4090" s="17"/>
      <c r="AH4090" s="16"/>
      <c r="AJ4090" s="16"/>
      <c r="AL4090" s="17"/>
      <c r="AM4090" s="16"/>
      <c r="AO4090" s="16"/>
      <c r="AQ4090" s="16"/>
      <c r="AS4090" s="16"/>
      <c r="AU4090" s="16"/>
      <c r="AW4090" s="16"/>
      <c r="AY4090" s="16"/>
      <c r="BA4090" s="16"/>
      <c r="BC4090" s="16"/>
      <c r="BE4090" s="16"/>
      <c r="BF4090" s="17"/>
      <c r="BG4090" s="16"/>
      <c r="BI4090" s="17"/>
      <c r="BJ4090" s="17"/>
      <c r="BK4090" s="17"/>
      <c r="BL4090" s="17"/>
      <c r="BN4090" s="16"/>
      <c r="BT4090" s="16"/>
      <c r="BU4090" s="16"/>
      <c r="BV4090" s="16"/>
      <c r="BY4090" s="16"/>
      <c r="BZ4090" s="16"/>
      <c r="CA4090" s="16"/>
      <c r="CH4090" s="16"/>
      <c r="CI4090" s="16"/>
    </row>
    <row r="4091" spans="6:87" x14ac:dyDescent="0.25">
      <c r="F4091" s="16"/>
      <c r="G4091" s="16"/>
      <c r="U4091" s="16"/>
      <c r="V4091" s="16"/>
      <c r="W4091" s="16"/>
      <c r="Y4091" s="16"/>
      <c r="Z4091" s="16"/>
      <c r="AA4091" s="16"/>
      <c r="AB4091" s="17"/>
      <c r="AC4091" s="16"/>
      <c r="AE4091" s="16"/>
      <c r="AG4091" s="17"/>
      <c r="AH4091" s="16"/>
      <c r="AJ4091" s="16"/>
      <c r="AL4091" s="17"/>
      <c r="AM4091" s="16"/>
      <c r="AO4091" s="16"/>
      <c r="AQ4091" s="16"/>
      <c r="AS4091" s="16"/>
      <c r="AU4091" s="16"/>
      <c r="AW4091" s="16"/>
      <c r="AY4091" s="16"/>
      <c r="BA4091" s="16"/>
      <c r="BC4091" s="16"/>
      <c r="BE4091" s="16"/>
      <c r="BF4091" s="17"/>
      <c r="BG4091" s="16"/>
      <c r="BI4091" s="17"/>
      <c r="BJ4091" s="17"/>
      <c r="BK4091" s="17"/>
      <c r="BL4091" s="17"/>
      <c r="BN4091" s="16"/>
      <c r="BT4091" s="16"/>
      <c r="BU4091" s="16"/>
      <c r="BV4091" s="16"/>
      <c r="BY4091" s="16"/>
      <c r="BZ4091" s="16"/>
      <c r="CA4091" s="16"/>
      <c r="CH4091" s="16"/>
      <c r="CI4091" s="16"/>
    </row>
    <row r="4092" spans="6:87" x14ac:dyDescent="0.25">
      <c r="F4092" s="16"/>
      <c r="G4092" s="16"/>
      <c r="U4092" s="16"/>
      <c r="V4092" s="16"/>
      <c r="W4092" s="16"/>
      <c r="Y4092" s="16"/>
      <c r="Z4092" s="16"/>
      <c r="AA4092" s="16"/>
      <c r="AB4092" s="17"/>
      <c r="AC4092" s="16"/>
      <c r="AE4092" s="16"/>
      <c r="AG4092" s="17"/>
      <c r="AH4092" s="16"/>
      <c r="AJ4092" s="16"/>
      <c r="AL4092" s="17"/>
      <c r="AM4092" s="16"/>
      <c r="AO4092" s="16"/>
      <c r="AQ4092" s="16"/>
      <c r="AS4092" s="16"/>
      <c r="AU4092" s="16"/>
      <c r="AW4092" s="16"/>
      <c r="AY4092" s="16"/>
      <c r="BA4092" s="16"/>
      <c r="BC4092" s="16"/>
      <c r="BE4092" s="16"/>
      <c r="BF4092" s="17"/>
      <c r="BG4092" s="16"/>
      <c r="BI4092" s="17"/>
      <c r="BJ4092" s="17"/>
      <c r="BK4092" s="17"/>
      <c r="BL4092" s="17"/>
      <c r="BN4092" s="16"/>
      <c r="BT4092" s="16"/>
      <c r="BU4092" s="16"/>
      <c r="BV4092" s="16"/>
      <c r="BY4092" s="16"/>
      <c r="BZ4092" s="16"/>
      <c r="CA4092" s="16"/>
      <c r="CH4092" s="16"/>
      <c r="CI4092" s="16"/>
    </row>
    <row r="4093" spans="6:87" x14ac:dyDescent="0.25">
      <c r="F4093" s="16"/>
      <c r="G4093" s="16"/>
      <c r="U4093" s="16"/>
      <c r="V4093" s="16"/>
      <c r="W4093" s="16"/>
      <c r="Y4093" s="16"/>
      <c r="Z4093" s="16"/>
      <c r="AA4093" s="16"/>
      <c r="AB4093" s="17"/>
      <c r="AC4093" s="16"/>
      <c r="AE4093" s="16"/>
      <c r="AG4093" s="17"/>
      <c r="AH4093" s="16"/>
      <c r="AJ4093" s="16"/>
      <c r="AL4093" s="17"/>
      <c r="AM4093" s="16"/>
      <c r="AO4093" s="16"/>
      <c r="AQ4093" s="16"/>
      <c r="AS4093" s="16"/>
      <c r="AU4093" s="16"/>
      <c r="AW4093" s="16"/>
      <c r="AY4093" s="16"/>
      <c r="BA4093" s="16"/>
      <c r="BC4093" s="16"/>
      <c r="BE4093" s="16"/>
      <c r="BF4093" s="17"/>
      <c r="BG4093" s="16"/>
      <c r="BI4093" s="17"/>
      <c r="BJ4093" s="17"/>
      <c r="BK4093" s="17"/>
      <c r="BL4093" s="17"/>
      <c r="BN4093" s="16"/>
      <c r="BT4093" s="16"/>
      <c r="BU4093" s="16"/>
      <c r="BV4093" s="16"/>
      <c r="BY4093" s="16"/>
      <c r="BZ4093" s="16"/>
      <c r="CA4093" s="16"/>
      <c r="CH4093" s="16"/>
      <c r="CI4093" s="16"/>
    </row>
    <row r="4094" spans="6:87" x14ac:dyDescent="0.25">
      <c r="F4094" s="16"/>
      <c r="G4094" s="16"/>
      <c r="U4094" s="16"/>
      <c r="V4094" s="16"/>
      <c r="W4094" s="16"/>
      <c r="Y4094" s="16"/>
      <c r="Z4094" s="16"/>
      <c r="AA4094" s="16"/>
      <c r="AB4094" s="17"/>
      <c r="AC4094" s="16"/>
      <c r="AE4094" s="16"/>
      <c r="AG4094" s="17"/>
      <c r="AH4094" s="16"/>
      <c r="AJ4094" s="16"/>
      <c r="AL4094" s="17"/>
      <c r="AM4094" s="16"/>
      <c r="AO4094" s="16"/>
      <c r="AQ4094" s="16"/>
      <c r="AS4094" s="16"/>
      <c r="AU4094" s="16"/>
      <c r="AW4094" s="16"/>
      <c r="AY4094" s="16"/>
      <c r="BA4094" s="16"/>
      <c r="BC4094" s="16"/>
      <c r="BE4094" s="16"/>
      <c r="BF4094" s="17"/>
      <c r="BG4094" s="16"/>
      <c r="BI4094" s="17"/>
      <c r="BJ4094" s="17"/>
      <c r="BK4094" s="17"/>
      <c r="BL4094" s="17"/>
      <c r="BN4094" s="16"/>
      <c r="BT4094" s="16"/>
      <c r="BU4094" s="16"/>
      <c r="BV4094" s="16"/>
      <c r="BY4094" s="16"/>
      <c r="BZ4094" s="16"/>
      <c r="CA4094" s="16"/>
      <c r="CH4094" s="16"/>
      <c r="CI4094" s="16"/>
    </row>
    <row r="4095" spans="6:87" x14ac:dyDescent="0.25">
      <c r="F4095" s="16"/>
      <c r="G4095" s="16"/>
      <c r="U4095" s="16"/>
      <c r="V4095" s="16"/>
      <c r="W4095" s="16"/>
      <c r="Y4095" s="16"/>
      <c r="Z4095" s="16"/>
      <c r="AA4095" s="16"/>
      <c r="AB4095" s="17"/>
      <c r="AC4095" s="16"/>
      <c r="AE4095" s="16"/>
      <c r="AG4095" s="17"/>
      <c r="AH4095" s="16"/>
      <c r="AJ4095" s="16"/>
      <c r="AL4095" s="17"/>
      <c r="AM4095" s="16"/>
      <c r="AO4095" s="16"/>
      <c r="AQ4095" s="16"/>
      <c r="AS4095" s="16"/>
      <c r="AU4095" s="16"/>
      <c r="AW4095" s="16"/>
      <c r="AY4095" s="16"/>
      <c r="BA4095" s="16"/>
      <c r="BC4095" s="16"/>
      <c r="BE4095" s="16"/>
      <c r="BF4095" s="17"/>
      <c r="BG4095" s="16"/>
      <c r="BI4095" s="17"/>
      <c r="BJ4095" s="17"/>
      <c r="BK4095" s="17"/>
      <c r="BL4095" s="17"/>
      <c r="BN4095" s="16"/>
      <c r="BT4095" s="16"/>
      <c r="BU4095" s="16"/>
      <c r="BV4095" s="16"/>
      <c r="BY4095" s="16"/>
      <c r="BZ4095" s="16"/>
      <c r="CA4095" s="16"/>
      <c r="CH4095" s="16"/>
      <c r="CI4095" s="16"/>
    </row>
    <row r="4096" spans="6:87" x14ac:dyDescent="0.25">
      <c r="F4096" s="16"/>
      <c r="G4096" s="16"/>
      <c r="U4096" s="16"/>
      <c r="V4096" s="16"/>
      <c r="W4096" s="16"/>
      <c r="Y4096" s="16"/>
      <c r="Z4096" s="16"/>
      <c r="AA4096" s="16"/>
      <c r="AB4096" s="17"/>
      <c r="AC4096" s="16"/>
      <c r="AE4096" s="16"/>
      <c r="AG4096" s="17"/>
      <c r="AH4096" s="16"/>
      <c r="AJ4096" s="16"/>
      <c r="AL4096" s="17"/>
      <c r="AM4096" s="16"/>
      <c r="AO4096" s="16"/>
      <c r="AQ4096" s="16"/>
      <c r="AS4096" s="16"/>
      <c r="AU4096" s="16"/>
      <c r="AW4096" s="16"/>
      <c r="AY4096" s="16"/>
      <c r="BA4096" s="16"/>
      <c r="BC4096" s="16"/>
      <c r="BE4096" s="16"/>
      <c r="BF4096" s="17"/>
      <c r="BG4096" s="16"/>
      <c r="BI4096" s="17"/>
      <c r="BJ4096" s="17"/>
      <c r="BK4096" s="17"/>
      <c r="BL4096" s="17"/>
      <c r="BN4096" s="16"/>
      <c r="BT4096" s="16"/>
      <c r="BU4096" s="16"/>
      <c r="BV4096" s="16"/>
      <c r="BY4096" s="16"/>
      <c r="BZ4096" s="16"/>
      <c r="CA4096" s="16"/>
      <c r="CH4096" s="16"/>
      <c r="CI4096" s="16"/>
    </row>
    <row r="4097" spans="6:87" x14ac:dyDescent="0.25">
      <c r="F4097" s="16"/>
      <c r="G4097" s="16"/>
      <c r="U4097" s="16"/>
      <c r="V4097" s="16"/>
      <c r="W4097" s="16"/>
      <c r="Y4097" s="16"/>
      <c r="Z4097" s="16"/>
      <c r="AA4097" s="16"/>
      <c r="AB4097" s="17"/>
      <c r="AC4097" s="16"/>
      <c r="AE4097" s="16"/>
      <c r="AG4097" s="17"/>
      <c r="AH4097" s="16"/>
      <c r="AJ4097" s="16"/>
      <c r="AL4097" s="17"/>
      <c r="AM4097" s="16"/>
      <c r="AO4097" s="16"/>
      <c r="AQ4097" s="16"/>
      <c r="AS4097" s="16"/>
      <c r="AU4097" s="16"/>
      <c r="AW4097" s="16"/>
      <c r="AY4097" s="16"/>
      <c r="BA4097" s="16"/>
      <c r="BC4097" s="16"/>
      <c r="BE4097" s="16"/>
      <c r="BF4097" s="17"/>
      <c r="BG4097" s="16"/>
      <c r="BI4097" s="17"/>
      <c r="BJ4097" s="17"/>
      <c r="BK4097" s="17"/>
      <c r="BL4097" s="17"/>
      <c r="BN4097" s="16"/>
      <c r="BT4097" s="16"/>
      <c r="BU4097" s="16"/>
      <c r="BV4097" s="16"/>
      <c r="BY4097" s="16"/>
      <c r="BZ4097" s="16"/>
      <c r="CA4097" s="16"/>
      <c r="CH4097" s="16"/>
      <c r="CI4097" s="16"/>
    </row>
    <row r="4098" spans="6:87" x14ac:dyDescent="0.25">
      <c r="F4098" s="16"/>
      <c r="G4098" s="16"/>
      <c r="U4098" s="16"/>
      <c r="V4098" s="16"/>
      <c r="W4098" s="16"/>
      <c r="Y4098" s="16"/>
      <c r="Z4098" s="16"/>
      <c r="AA4098" s="16"/>
      <c r="AB4098" s="17"/>
      <c r="AC4098" s="16"/>
      <c r="AE4098" s="16"/>
      <c r="AG4098" s="17"/>
      <c r="AH4098" s="16"/>
      <c r="AJ4098" s="16"/>
      <c r="AL4098" s="17"/>
      <c r="AM4098" s="16"/>
      <c r="AO4098" s="16"/>
      <c r="AQ4098" s="16"/>
      <c r="AS4098" s="16"/>
      <c r="AU4098" s="16"/>
      <c r="AW4098" s="16"/>
      <c r="AY4098" s="16"/>
      <c r="BA4098" s="16"/>
      <c r="BC4098" s="16"/>
      <c r="BE4098" s="16"/>
      <c r="BF4098" s="17"/>
      <c r="BG4098" s="16"/>
      <c r="BI4098" s="17"/>
      <c r="BJ4098" s="17"/>
      <c r="BK4098" s="17"/>
      <c r="BL4098" s="17"/>
      <c r="BN4098" s="16"/>
      <c r="BT4098" s="16"/>
      <c r="BU4098" s="16"/>
      <c r="BV4098" s="16"/>
      <c r="BY4098" s="16"/>
      <c r="BZ4098" s="16"/>
      <c r="CA4098" s="16"/>
      <c r="CH4098" s="16"/>
      <c r="CI4098" s="16"/>
    </row>
    <row r="4099" spans="6:87" x14ac:dyDescent="0.25">
      <c r="F4099" s="16"/>
      <c r="G4099" s="16"/>
      <c r="U4099" s="16"/>
      <c r="V4099" s="16"/>
      <c r="W4099" s="16"/>
      <c r="Y4099" s="16"/>
      <c r="Z4099" s="16"/>
      <c r="AA4099" s="16"/>
      <c r="AB4099" s="17"/>
      <c r="AC4099" s="16"/>
      <c r="AE4099" s="16"/>
      <c r="AG4099" s="17"/>
      <c r="AH4099" s="16"/>
      <c r="AJ4099" s="16"/>
      <c r="AL4099" s="17"/>
      <c r="AM4099" s="16"/>
      <c r="AO4099" s="16"/>
      <c r="AQ4099" s="16"/>
      <c r="AS4099" s="16"/>
      <c r="AU4099" s="16"/>
      <c r="AW4099" s="16"/>
      <c r="AY4099" s="16"/>
      <c r="BA4099" s="16"/>
      <c r="BC4099" s="16"/>
      <c r="BE4099" s="16"/>
      <c r="BF4099" s="17"/>
      <c r="BG4099" s="16"/>
      <c r="BI4099" s="17"/>
      <c r="BJ4099" s="17"/>
      <c r="BK4099" s="17"/>
      <c r="BL4099" s="17"/>
      <c r="BN4099" s="16"/>
      <c r="BT4099" s="16"/>
      <c r="BU4099" s="16"/>
      <c r="BV4099" s="16"/>
      <c r="BY4099" s="16"/>
      <c r="BZ4099" s="16"/>
      <c r="CA4099" s="16"/>
      <c r="CH4099" s="16"/>
      <c r="CI4099" s="16"/>
    </row>
    <row r="4100" spans="6:87" x14ac:dyDescent="0.25">
      <c r="F4100" s="16"/>
      <c r="G4100" s="16"/>
      <c r="U4100" s="16"/>
      <c r="V4100" s="16"/>
      <c r="W4100" s="16"/>
      <c r="Y4100" s="16"/>
      <c r="Z4100" s="16"/>
      <c r="AA4100" s="16"/>
      <c r="AB4100" s="17"/>
      <c r="AC4100" s="16"/>
      <c r="AE4100" s="16"/>
      <c r="AG4100" s="17"/>
      <c r="AH4100" s="16"/>
      <c r="AJ4100" s="16"/>
      <c r="AL4100" s="17"/>
      <c r="AM4100" s="16"/>
      <c r="AO4100" s="16"/>
      <c r="AQ4100" s="16"/>
      <c r="AS4100" s="16"/>
      <c r="AU4100" s="16"/>
      <c r="AW4100" s="16"/>
      <c r="AY4100" s="16"/>
      <c r="BA4100" s="16"/>
      <c r="BC4100" s="16"/>
      <c r="BE4100" s="16"/>
      <c r="BF4100" s="17"/>
      <c r="BG4100" s="16"/>
      <c r="BI4100" s="17"/>
      <c r="BJ4100" s="17"/>
      <c r="BK4100" s="17"/>
      <c r="BL4100" s="17"/>
      <c r="BN4100" s="16"/>
      <c r="BT4100" s="16"/>
      <c r="BU4100" s="16"/>
      <c r="BV4100" s="16"/>
      <c r="BY4100" s="16"/>
      <c r="BZ4100" s="16"/>
      <c r="CA4100" s="16"/>
      <c r="CH4100" s="16"/>
      <c r="CI4100" s="16"/>
    </row>
    <row r="4101" spans="6:87" x14ac:dyDescent="0.25">
      <c r="F4101" s="16"/>
      <c r="G4101" s="16"/>
      <c r="U4101" s="16"/>
      <c r="V4101" s="16"/>
      <c r="W4101" s="16"/>
      <c r="Y4101" s="16"/>
      <c r="Z4101" s="16"/>
      <c r="AA4101" s="16"/>
      <c r="AB4101" s="17"/>
      <c r="AC4101" s="16"/>
      <c r="AE4101" s="16"/>
      <c r="AG4101" s="17"/>
      <c r="AH4101" s="16"/>
      <c r="AJ4101" s="16"/>
      <c r="AL4101" s="17"/>
      <c r="AM4101" s="16"/>
      <c r="AO4101" s="16"/>
      <c r="AQ4101" s="16"/>
      <c r="AS4101" s="16"/>
      <c r="AU4101" s="16"/>
      <c r="AW4101" s="16"/>
      <c r="AY4101" s="16"/>
      <c r="BA4101" s="16"/>
      <c r="BC4101" s="16"/>
      <c r="BE4101" s="16"/>
      <c r="BF4101" s="17"/>
      <c r="BG4101" s="16"/>
      <c r="BI4101" s="17"/>
      <c r="BJ4101" s="17"/>
      <c r="BK4101" s="17"/>
      <c r="BL4101" s="17"/>
      <c r="BN4101" s="16"/>
      <c r="BT4101" s="16"/>
      <c r="BU4101" s="16"/>
      <c r="BV4101" s="16"/>
      <c r="BY4101" s="16"/>
      <c r="BZ4101" s="16"/>
      <c r="CA4101" s="16"/>
      <c r="CH4101" s="16"/>
      <c r="CI4101" s="16"/>
    </row>
    <row r="4102" spans="6:87" x14ac:dyDescent="0.25">
      <c r="F4102" s="16"/>
      <c r="G4102" s="16"/>
      <c r="U4102" s="16"/>
      <c r="V4102" s="16"/>
      <c r="W4102" s="16"/>
      <c r="Y4102" s="16"/>
      <c r="Z4102" s="16"/>
      <c r="AA4102" s="16"/>
      <c r="AB4102" s="17"/>
      <c r="AC4102" s="16"/>
      <c r="AE4102" s="16"/>
      <c r="AG4102" s="17"/>
      <c r="AH4102" s="16"/>
      <c r="AJ4102" s="16"/>
      <c r="AL4102" s="17"/>
      <c r="AM4102" s="16"/>
      <c r="AO4102" s="16"/>
      <c r="AQ4102" s="16"/>
      <c r="AS4102" s="16"/>
      <c r="AU4102" s="16"/>
      <c r="AW4102" s="16"/>
      <c r="AY4102" s="16"/>
      <c r="BA4102" s="16"/>
      <c r="BC4102" s="16"/>
      <c r="BE4102" s="16"/>
      <c r="BF4102" s="17"/>
      <c r="BG4102" s="16"/>
      <c r="BI4102" s="17"/>
      <c r="BJ4102" s="17"/>
      <c r="BK4102" s="17"/>
      <c r="BL4102" s="17"/>
      <c r="BN4102" s="16"/>
      <c r="BT4102" s="16"/>
      <c r="BU4102" s="16"/>
      <c r="BV4102" s="16"/>
      <c r="BY4102" s="16"/>
      <c r="BZ4102" s="16"/>
      <c r="CA4102" s="16"/>
      <c r="CH4102" s="16"/>
      <c r="CI4102" s="16"/>
    </row>
    <row r="4103" spans="6:87" x14ac:dyDescent="0.25">
      <c r="F4103" s="16"/>
      <c r="G4103" s="16"/>
      <c r="U4103" s="16"/>
      <c r="V4103" s="16"/>
      <c r="W4103" s="16"/>
      <c r="Y4103" s="16"/>
      <c r="Z4103" s="16"/>
      <c r="AA4103" s="16"/>
      <c r="AB4103" s="17"/>
      <c r="AC4103" s="16"/>
      <c r="AE4103" s="16"/>
      <c r="AG4103" s="17"/>
      <c r="AH4103" s="16"/>
      <c r="AJ4103" s="16"/>
      <c r="AL4103" s="17"/>
      <c r="AM4103" s="16"/>
      <c r="AO4103" s="16"/>
      <c r="AQ4103" s="16"/>
      <c r="AS4103" s="16"/>
      <c r="AU4103" s="16"/>
      <c r="AW4103" s="16"/>
      <c r="AY4103" s="16"/>
      <c r="BA4103" s="16"/>
      <c r="BC4103" s="16"/>
      <c r="BE4103" s="16"/>
      <c r="BF4103" s="17"/>
      <c r="BG4103" s="16"/>
      <c r="BI4103" s="17"/>
      <c r="BJ4103" s="17"/>
      <c r="BK4103" s="17"/>
      <c r="BL4103" s="17"/>
      <c r="BN4103" s="16"/>
      <c r="BT4103" s="16"/>
      <c r="BU4103" s="16"/>
      <c r="BV4103" s="16"/>
      <c r="BY4103" s="16"/>
      <c r="BZ4103" s="16"/>
      <c r="CA4103" s="16"/>
      <c r="CH4103" s="16"/>
      <c r="CI4103" s="16"/>
    </row>
    <row r="4104" spans="6:87" x14ac:dyDescent="0.25">
      <c r="F4104" s="16"/>
      <c r="G4104" s="16"/>
      <c r="U4104" s="16"/>
      <c r="V4104" s="16"/>
      <c r="W4104" s="16"/>
      <c r="Y4104" s="16"/>
      <c r="Z4104" s="16"/>
      <c r="AA4104" s="16"/>
      <c r="AB4104" s="17"/>
      <c r="AC4104" s="16"/>
      <c r="AE4104" s="16"/>
      <c r="AG4104" s="17"/>
      <c r="AH4104" s="16"/>
      <c r="AJ4104" s="16"/>
      <c r="AL4104" s="17"/>
      <c r="AM4104" s="16"/>
      <c r="AO4104" s="16"/>
      <c r="AQ4104" s="16"/>
      <c r="AS4104" s="16"/>
      <c r="AU4104" s="16"/>
      <c r="AW4104" s="16"/>
      <c r="AY4104" s="16"/>
      <c r="BA4104" s="16"/>
      <c r="BC4104" s="16"/>
      <c r="BE4104" s="16"/>
      <c r="BF4104" s="17"/>
      <c r="BG4104" s="16"/>
      <c r="BI4104" s="17"/>
      <c r="BJ4104" s="17"/>
      <c r="BK4104" s="17"/>
      <c r="BL4104" s="17"/>
      <c r="BN4104" s="16"/>
      <c r="BT4104" s="16"/>
      <c r="BU4104" s="16"/>
      <c r="BV4104" s="16"/>
      <c r="BY4104" s="16"/>
      <c r="BZ4104" s="16"/>
      <c r="CA4104" s="16"/>
      <c r="CH4104" s="16"/>
      <c r="CI4104" s="16"/>
    </row>
    <row r="4105" spans="6:87" x14ac:dyDescent="0.25">
      <c r="F4105" s="16"/>
      <c r="G4105" s="16"/>
      <c r="U4105" s="16"/>
      <c r="V4105" s="16"/>
      <c r="W4105" s="16"/>
      <c r="Y4105" s="16"/>
      <c r="Z4105" s="16"/>
      <c r="AA4105" s="16"/>
      <c r="AB4105" s="17"/>
      <c r="AC4105" s="16"/>
      <c r="AE4105" s="16"/>
      <c r="AG4105" s="17"/>
      <c r="AH4105" s="16"/>
      <c r="AJ4105" s="16"/>
      <c r="AL4105" s="17"/>
      <c r="AM4105" s="16"/>
      <c r="AO4105" s="16"/>
      <c r="AQ4105" s="16"/>
      <c r="AS4105" s="16"/>
      <c r="AU4105" s="16"/>
      <c r="AW4105" s="16"/>
      <c r="AY4105" s="16"/>
      <c r="BA4105" s="16"/>
      <c r="BC4105" s="16"/>
      <c r="BE4105" s="16"/>
      <c r="BF4105" s="17"/>
      <c r="BG4105" s="16"/>
      <c r="BI4105" s="17"/>
      <c r="BJ4105" s="17"/>
      <c r="BK4105" s="17"/>
      <c r="BL4105" s="17"/>
      <c r="BN4105" s="16"/>
      <c r="BT4105" s="16"/>
      <c r="BU4105" s="16"/>
      <c r="BV4105" s="16"/>
      <c r="BY4105" s="16"/>
      <c r="BZ4105" s="16"/>
      <c r="CA4105" s="16"/>
      <c r="CH4105" s="16"/>
      <c r="CI4105" s="16"/>
    </row>
    <row r="4106" spans="6:87" x14ac:dyDescent="0.25">
      <c r="F4106" s="16"/>
      <c r="G4106" s="16"/>
      <c r="U4106" s="16"/>
      <c r="V4106" s="16"/>
      <c r="W4106" s="16"/>
      <c r="Y4106" s="16"/>
      <c r="Z4106" s="16"/>
      <c r="AA4106" s="16"/>
      <c r="AB4106" s="17"/>
      <c r="AC4106" s="16"/>
      <c r="AE4106" s="16"/>
      <c r="AG4106" s="17"/>
      <c r="AH4106" s="16"/>
      <c r="AJ4106" s="16"/>
      <c r="AL4106" s="17"/>
      <c r="AM4106" s="16"/>
      <c r="AO4106" s="16"/>
      <c r="AQ4106" s="16"/>
      <c r="AS4106" s="16"/>
      <c r="AU4106" s="16"/>
      <c r="AW4106" s="16"/>
      <c r="AY4106" s="16"/>
      <c r="BA4106" s="16"/>
      <c r="BC4106" s="16"/>
      <c r="BE4106" s="16"/>
      <c r="BF4106" s="17"/>
      <c r="BG4106" s="16"/>
      <c r="BI4106" s="17"/>
      <c r="BJ4106" s="17"/>
      <c r="BK4106" s="17"/>
      <c r="BL4106" s="17"/>
      <c r="BN4106" s="16"/>
      <c r="BT4106" s="16"/>
      <c r="BU4106" s="16"/>
      <c r="BV4106" s="16"/>
      <c r="BY4106" s="16"/>
      <c r="BZ4106" s="16"/>
      <c r="CA4106" s="16"/>
      <c r="CH4106" s="16"/>
      <c r="CI4106" s="16"/>
    </row>
    <row r="4107" spans="6:87" x14ac:dyDescent="0.25">
      <c r="F4107" s="16"/>
      <c r="G4107" s="16"/>
      <c r="U4107" s="16"/>
      <c r="V4107" s="16"/>
      <c r="W4107" s="16"/>
      <c r="Y4107" s="16"/>
      <c r="Z4107" s="16"/>
      <c r="AA4107" s="16"/>
      <c r="AB4107" s="17"/>
      <c r="AC4107" s="16"/>
      <c r="AE4107" s="16"/>
      <c r="AG4107" s="17"/>
      <c r="AH4107" s="16"/>
      <c r="AJ4107" s="16"/>
      <c r="AL4107" s="17"/>
      <c r="AM4107" s="16"/>
      <c r="AO4107" s="16"/>
      <c r="AQ4107" s="16"/>
      <c r="AS4107" s="16"/>
      <c r="AU4107" s="16"/>
      <c r="AW4107" s="16"/>
      <c r="AY4107" s="16"/>
      <c r="BA4107" s="16"/>
      <c r="BC4107" s="16"/>
      <c r="BE4107" s="16"/>
      <c r="BF4107" s="17"/>
      <c r="BG4107" s="16"/>
      <c r="BI4107" s="17"/>
      <c r="BJ4107" s="17"/>
      <c r="BK4107" s="17"/>
      <c r="BL4107" s="17"/>
      <c r="BN4107" s="16"/>
      <c r="BT4107" s="16"/>
      <c r="BU4107" s="16"/>
      <c r="BV4107" s="16"/>
      <c r="BY4107" s="16"/>
      <c r="BZ4107" s="16"/>
      <c r="CA4107" s="16"/>
      <c r="CH4107" s="16"/>
      <c r="CI4107" s="16"/>
    </row>
    <row r="4108" spans="6:87" x14ac:dyDescent="0.25">
      <c r="F4108" s="16"/>
      <c r="G4108" s="16"/>
      <c r="U4108" s="16"/>
      <c r="V4108" s="16"/>
      <c r="W4108" s="16"/>
      <c r="Y4108" s="16"/>
      <c r="Z4108" s="16"/>
      <c r="AA4108" s="16"/>
      <c r="AB4108" s="17"/>
      <c r="AC4108" s="16"/>
      <c r="AE4108" s="16"/>
      <c r="AG4108" s="17"/>
      <c r="AH4108" s="16"/>
      <c r="AJ4108" s="16"/>
      <c r="AL4108" s="17"/>
      <c r="AM4108" s="16"/>
      <c r="AO4108" s="16"/>
      <c r="AQ4108" s="16"/>
      <c r="AS4108" s="16"/>
      <c r="AU4108" s="16"/>
      <c r="AW4108" s="16"/>
      <c r="AY4108" s="16"/>
      <c r="BA4108" s="16"/>
      <c r="BC4108" s="16"/>
      <c r="BE4108" s="16"/>
      <c r="BF4108" s="17"/>
      <c r="BG4108" s="16"/>
      <c r="BI4108" s="17"/>
      <c r="BJ4108" s="17"/>
      <c r="BK4108" s="17"/>
      <c r="BL4108" s="17"/>
      <c r="BN4108" s="16"/>
      <c r="BT4108" s="16"/>
      <c r="BU4108" s="16"/>
      <c r="BV4108" s="16"/>
      <c r="BY4108" s="16"/>
      <c r="BZ4108" s="16"/>
      <c r="CA4108" s="16"/>
      <c r="CH4108" s="16"/>
      <c r="CI4108" s="16"/>
    </row>
    <row r="4109" spans="6:87" x14ac:dyDescent="0.25">
      <c r="F4109" s="16"/>
      <c r="G4109" s="16"/>
      <c r="U4109" s="16"/>
      <c r="V4109" s="16"/>
      <c r="W4109" s="16"/>
      <c r="Y4109" s="16"/>
      <c r="Z4109" s="16"/>
      <c r="AA4109" s="16"/>
      <c r="AB4109" s="17"/>
      <c r="AC4109" s="16"/>
      <c r="AE4109" s="16"/>
      <c r="AG4109" s="17"/>
      <c r="AH4109" s="16"/>
      <c r="AJ4109" s="16"/>
      <c r="AL4109" s="17"/>
      <c r="AM4109" s="16"/>
      <c r="AO4109" s="16"/>
      <c r="AQ4109" s="16"/>
      <c r="AS4109" s="16"/>
      <c r="AU4109" s="16"/>
      <c r="AW4109" s="16"/>
      <c r="AY4109" s="16"/>
      <c r="BA4109" s="16"/>
      <c r="BC4109" s="16"/>
      <c r="BE4109" s="16"/>
      <c r="BF4109" s="17"/>
      <c r="BG4109" s="16"/>
      <c r="BI4109" s="17"/>
      <c r="BJ4109" s="17"/>
      <c r="BK4109" s="17"/>
      <c r="BL4109" s="17"/>
      <c r="BN4109" s="16"/>
      <c r="BT4109" s="16"/>
      <c r="BU4109" s="16"/>
      <c r="BV4109" s="16"/>
      <c r="BY4109" s="16"/>
      <c r="BZ4109" s="16"/>
      <c r="CA4109" s="16"/>
      <c r="CH4109" s="16"/>
      <c r="CI4109" s="16"/>
    </row>
    <row r="4110" spans="6:87" x14ac:dyDescent="0.25">
      <c r="F4110" s="16"/>
      <c r="G4110" s="16"/>
      <c r="U4110" s="16"/>
      <c r="V4110" s="16"/>
      <c r="W4110" s="16"/>
      <c r="Y4110" s="16"/>
      <c r="Z4110" s="16"/>
      <c r="AA4110" s="16"/>
      <c r="AB4110" s="17"/>
      <c r="AC4110" s="16"/>
      <c r="AE4110" s="16"/>
      <c r="AG4110" s="17"/>
      <c r="AH4110" s="16"/>
      <c r="AJ4110" s="16"/>
      <c r="AL4110" s="17"/>
      <c r="AM4110" s="16"/>
      <c r="AO4110" s="16"/>
      <c r="AQ4110" s="16"/>
      <c r="AS4110" s="16"/>
      <c r="AU4110" s="16"/>
      <c r="AW4110" s="16"/>
      <c r="AY4110" s="16"/>
      <c r="BA4110" s="16"/>
      <c r="BC4110" s="16"/>
      <c r="BE4110" s="16"/>
      <c r="BF4110" s="17"/>
      <c r="BG4110" s="16"/>
      <c r="BI4110" s="17"/>
      <c r="BJ4110" s="17"/>
      <c r="BK4110" s="17"/>
      <c r="BL4110" s="17"/>
      <c r="BN4110" s="16"/>
      <c r="BT4110" s="16"/>
      <c r="BU4110" s="16"/>
      <c r="BV4110" s="16"/>
      <c r="BY4110" s="16"/>
      <c r="BZ4110" s="16"/>
      <c r="CA4110" s="16"/>
      <c r="CH4110" s="16"/>
      <c r="CI4110" s="16"/>
    </row>
    <row r="4111" spans="6:87" x14ac:dyDescent="0.25">
      <c r="F4111" s="16"/>
      <c r="G4111" s="16"/>
      <c r="U4111" s="16"/>
      <c r="V4111" s="16"/>
      <c r="W4111" s="16"/>
      <c r="Y4111" s="16"/>
      <c r="Z4111" s="16"/>
      <c r="AA4111" s="16"/>
      <c r="AB4111" s="17"/>
      <c r="AC4111" s="16"/>
      <c r="AE4111" s="16"/>
      <c r="AG4111" s="17"/>
      <c r="AH4111" s="16"/>
      <c r="AJ4111" s="16"/>
      <c r="AL4111" s="17"/>
      <c r="AM4111" s="16"/>
      <c r="AO4111" s="16"/>
      <c r="AQ4111" s="16"/>
      <c r="AS4111" s="16"/>
      <c r="AU4111" s="16"/>
      <c r="AW4111" s="16"/>
      <c r="AY4111" s="16"/>
      <c r="BA4111" s="16"/>
      <c r="BC4111" s="16"/>
      <c r="BE4111" s="16"/>
      <c r="BF4111" s="17"/>
      <c r="BG4111" s="16"/>
      <c r="BI4111" s="17"/>
      <c r="BJ4111" s="17"/>
      <c r="BK4111" s="17"/>
      <c r="BL4111" s="17"/>
      <c r="BN4111" s="16"/>
      <c r="BT4111" s="16"/>
      <c r="BU4111" s="16"/>
      <c r="BV4111" s="16"/>
      <c r="BY4111" s="16"/>
      <c r="BZ4111" s="16"/>
      <c r="CA4111" s="16"/>
      <c r="CH4111" s="16"/>
      <c r="CI4111" s="16"/>
    </row>
    <row r="4112" spans="6:87" x14ac:dyDescent="0.25">
      <c r="F4112" s="16"/>
      <c r="G4112" s="16"/>
      <c r="U4112" s="16"/>
      <c r="V4112" s="16"/>
      <c r="W4112" s="16"/>
      <c r="Y4112" s="16"/>
      <c r="Z4112" s="16"/>
      <c r="AA4112" s="16"/>
      <c r="AB4112" s="17"/>
      <c r="AC4112" s="16"/>
      <c r="AE4112" s="16"/>
      <c r="AG4112" s="17"/>
      <c r="AH4112" s="16"/>
      <c r="AJ4112" s="16"/>
      <c r="AL4112" s="17"/>
      <c r="AM4112" s="16"/>
      <c r="AO4112" s="16"/>
      <c r="AQ4112" s="16"/>
      <c r="AS4112" s="16"/>
      <c r="AU4112" s="16"/>
      <c r="AW4112" s="16"/>
      <c r="AY4112" s="16"/>
      <c r="BA4112" s="16"/>
      <c r="BC4112" s="16"/>
      <c r="BE4112" s="16"/>
      <c r="BF4112" s="17"/>
      <c r="BG4112" s="16"/>
      <c r="BI4112" s="17"/>
      <c r="BJ4112" s="17"/>
      <c r="BK4112" s="17"/>
      <c r="BL4112" s="17"/>
      <c r="BN4112" s="16"/>
      <c r="BT4112" s="16"/>
      <c r="BU4112" s="16"/>
      <c r="BV4112" s="16"/>
      <c r="BY4112" s="16"/>
      <c r="BZ4112" s="16"/>
      <c r="CA4112" s="16"/>
      <c r="CH4112" s="16"/>
      <c r="CI4112" s="16"/>
    </row>
    <row r="4113" spans="6:87" x14ac:dyDescent="0.25">
      <c r="F4113" s="16"/>
      <c r="G4113" s="16"/>
      <c r="U4113" s="16"/>
      <c r="V4113" s="16"/>
      <c r="W4113" s="16"/>
      <c r="Y4113" s="16"/>
      <c r="Z4113" s="16"/>
      <c r="AA4113" s="16"/>
      <c r="AB4113" s="17"/>
      <c r="AC4113" s="16"/>
      <c r="AE4113" s="16"/>
      <c r="AG4113" s="17"/>
      <c r="AH4113" s="16"/>
      <c r="AJ4113" s="16"/>
      <c r="AL4113" s="17"/>
      <c r="AM4113" s="16"/>
      <c r="AO4113" s="16"/>
      <c r="AQ4113" s="16"/>
      <c r="AS4113" s="16"/>
      <c r="AU4113" s="16"/>
      <c r="AW4113" s="16"/>
      <c r="AY4113" s="16"/>
      <c r="BA4113" s="16"/>
      <c r="BC4113" s="16"/>
      <c r="BE4113" s="16"/>
      <c r="BF4113" s="17"/>
      <c r="BG4113" s="16"/>
      <c r="BI4113" s="17"/>
      <c r="BJ4113" s="17"/>
      <c r="BK4113" s="17"/>
      <c r="BL4113" s="17"/>
      <c r="BN4113" s="16"/>
      <c r="BT4113" s="16"/>
      <c r="BU4113" s="16"/>
      <c r="BV4113" s="16"/>
      <c r="BY4113" s="16"/>
      <c r="BZ4113" s="16"/>
      <c r="CA4113" s="16"/>
      <c r="CH4113" s="16"/>
      <c r="CI4113" s="16"/>
    </row>
    <row r="4114" spans="6:87" x14ac:dyDescent="0.25">
      <c r="F4114" s="16"/>
      <c r="G4114" s="16"/>
      <c r="U4114" s="16"/>
      <c r="V4114" s="16"/>
      <c r="W4114" s="16"/>
      <c r="Y4114" s="16"/>
      <c r="Z4114" s="16"/>
      <c r="AA4114" s="16"/>
      <c r="AB4114" s="17"/>
      <c r="AC4114" s="16"/>
      <c r="AE4114" s="16"/>
      <c r="AG4114" s="17"/>
      <c r="AH4114" s="16"/>
      <c r="AJ4114" s="16"/>
      <c r="AL4114" s="17"/>
      <c r="AM4114" s="16"/>
      <c r="AO4114" s="16"/>
      <c r="AQ4114" s="16"/>
      <c r="AS4114" s="16"/>
      <c r="AU4114" s="16"/>
      <c r="AW4114" s="16"/>
      <c r="AY4114" s="16"/>
      <c r="BA4114" s="16"/>
      <c r="BC4114" s="16"/>
      <c r="BE4114" s="16"/>
      <c r="BF4114" s="17"/>
      <c r="BG4114" s="16"/>
      <c r="BI4114" s="17"/>
      <c r="BJ4114" s="17"/>
      <c r="BK4114" s="17"/>
      <c r="BL4114" s="17"/>
      <c r="BN4114" s="16"/>
      <c r="BT4114" s="16"/>
      <c r="BU4114" s="16"/>
      <c r="BV4114" s="16"/>
      <c r="BY4114" s="16"/>
      <c r="BZ4114" s="16"/>
      <c r="CA4114" s="16"/>
      <c r="CH4114" s="16"/>
      <c r="CI4114" s="16"/>
    </row>
    <row r="4115" spans="6:87" x14ac:dyDescent="0.25">
      <c r="F4115" s="16"/>
      <c r="G4115" s="16"/>
      <c r="U4115" s="16"/>
      <c r="V4115" s="16"/>
      <c r="W4115" s="16"/>
      <c r="Y4115" s="16"/>
      <c r="Z4115" s="16"/>
      <c r="AA4115" s="16"/>
      <c r="AB4115" s="17"/>
      <c r="AC4115" s="16"/>
      <c r="AE4115" s="16"/>
      <c r="AG4115" s="17"/>
      <c r="AH4115" s="16"/>
      <c r="AJ4115" s="16"/>
      <c r="AL4115" s="17"/>
      <c r="AM4115" s="16"/>
      <c r="AO4115" s="16"/>
      <c r="AQ4115" s="16"/>
      <c r="AS4115" s="16"/>
      <c r="AU4115" s="16"/>
      <c r="AW4115" s="16"/>
      <c r="AY4115" s="16"/>
      <c r="BA4115" s="16"/>
      <c r="BC4115" s="16"/>
      <c r="BE4115" s="16"/>
      <c r="BF4115" s="17"/>
      <c r="BG4115" s="16"/>
      <c r="BI4115" s="17"/>
      <c r="BJ4115" s="17"/>
      <c r="BK4115" s="17"/>
      <c r="BL4115" s="17"/>
      <c r="BN4115" s="16"/>
      <c r="BT4115" s="16"/>
      <c r="BU4115" s="16"/>
      <c r="BV4115" s="16"/>
      <c r="BY4115" s="16"/>
      <c r="BZ4115" s="16"/>
      <c r="CA4115" s="16"/>
      <c r="CH4115" s="16"/>
      <c r="CI4115" s="16"/>
    </row>
    <row r="4116" spans="6:87" x14ac:dyDescent="0.25">
      <c r="F4116" s="16"/>
      <c r="G4116" s="16"/>
      <c r="U4116" s="16"/>
      <c r="V4116" s="16"/>
      <c r="W4116" s="16"/>
      <c r="Y4116" s="16"/>
      <c r="Z4116" s="16"/>
      <c r="AA4116" s="16"/>
      <c r="AB4116" s="17"/>
      <c r="AC4116" s="16"/>
      <c r="AE4116" s="16"/>
      <c r="AG4116" s="17"/>
      <c r="AH4116" s="16"/>
      <c r="AJ4116" s="16"/>
      <c r="AL4116" s="17"/>
      <c r="AM4116" s="16"/>
      <c r="AO4116" s="16"/>
      <c r="AQ4116" s="16"/>
      <c r="AS4116" s="16"/>
      <c r="AU4116" s="16"/>
      <c r="AW4116" s="16"/>
      <c r="AY4116" s="16"/>
      <c r="BA4116" s="16"/>
      <c r="BC4116" s="16"/>
      <c r="BE4116" s="16"/>
      <c r="BF4116" s="17"/>
      <c r="BG4116" s="16"/>
      <c r="BI4116" s="17"/>
      <c r="BJ4116" s="17"/>
      <c r="BK4116" s="17"/>
      <c r="BL4116" s="17"/>
      <c r="BN4116" s="16"/>
      <c r="BT4116" s="16"/>
      <c r="BU4116" s="16"/>
      <c r="BV4116" s="16"/>
      <c r="BY4116" s="16"/>
      <c r="BZ4116" s="16"/>
      <c r="CA4116" s="16"/>
      <c r="CH4116" s="16"/>
      <c r="CI4116" s="16"/>
    </row>
    <row r="4117" spans="6:87" x14ac:dyDescent="0.25">
      <c r="F4117" s="16"/>
      <c r="G4117" s="16"/>
      <c r="U4117" s="16"/>
      <c r="V4117" s="16"/>
      <c r="W4117" s="16"/>
      <c r="Y4117" s="16"/>
      <c r="Z4117" s="16"/>
      <c r="AA4117" s="16"/>
      <c r="AB4117" s="17"/>
      <c r="AC4117" s="16"/>
      <c r="AE4117" s="16"/>
      <c r="AG4117" s="17"/>
      <c r="AH4117" s="16"/>
      <c r="AJ4117" s="16"/>
      <c r="AL4117" s="17"/>
      <c r="AM4117" s="16"/>
      <c r="AO4117" s="16"/>
      <c r="AQ4117" s="16"/>
      <c r="AS4117" s="16"/>
      <c r="AU4117" s="16"/>
      <c r="AW4117" s="16"/>
      <c r="AY4117" s="16"/>
      <c r="BA4117" s="16"/>
      <c r="BC4117" s="16"/>
      <c r="BE4117" s="16"/>
      <c r="BF4117" s="17"/>
      <c r="BG4117" s="16"/>
      <c r="BI4117" s="17"/>
      <c r="BJ4117" s="17"/>
      <c r="BK4117" s="17"/>
      <c r="BL4117" s="17"/>
      <c r="BN4117" s="16"/>
      <c r="BT4117" s="16"/>
      <c r="BU4117" s="16"/>
      <c r="BV4117" s="16"/>
      <c r="BY4117" s="16"/>
      <c r="BZ4117" s="16"/>
      <c r="CA4117" s="16"/>
      <c r="CH4117" s="16"/>
      <c r="CI4117" s="16"/>
    </row>
    <row r="4118" spans="6:87" x14ac:dyDescent="0.25">
      <c r="F4118" s="16"/>
      <c r="G4118" s="16"/>
      <c r="U4118" s="16"/>
      <c r="V4118" s="16"/>
      <c r="W4118" s="16"/>
      <c r="Y4118" s="16"/>
      <c r="Z4118" s="16"/>
      <c r="AA4118" s="16"/>
      <c r="AB4118" s="17"/>
      <c r="AC4118" s="16"/>
      <c r="AE4118" s="16"/>
      <c r="AG4118" s="17"/>
      <c r="AH4118" s="16"/>
      <c r="AJ4118" s="16"/>
      <c r="AL4118" s="17"/>
      <c r="AM4118" s="16"/>
      <c r="AO4118" s="16"/>
      <c r="AQ4118" s="16"/>
      <c r="AS4118" s="16"/>
      <c r="AU4118" s="16"/>
      <c r="AW4118" s="16"/>
      <c r="AY4118" s="16"/>
      <c r="BA4118" s="16"/>
      <c r="BC4118" s="16"/>
      <c r="BE4118" s="16"/>
      <c r="BF4118" s="17"/>
      <c r="BG4118" s="16"/>
      <c r="BI4118" s="17"/>
      <c r="BJ4118" s="17"/>
      <c r="BK4118" s="17"/>
      <c r="BL4118" s="17"/>
      <c r="BN4118" s="16"/>
      <c r="BT4118" s="16"/>
      <c r="BU4118" s="16"/>
      <c r="BV4118" s="16"/>
      <c r="BY4118" s="16"/>
      <c r="BZ4118" s="16"/>
      <c r="CA4118" s="16"/>
      <c r="CH4118" s="16"/>
      <c r="CI4118" s="16"/>
    </row>
    <row r="4119" spans="6:87" x14ac:dyDescent="0.25">
      <c r="F4119" s="16"/>
      <c r="G4119" s="16"/>
      <c r="U4119" s="16"/>
      <c r="V4119" s="16"/>
      <c r="W4119" s="16"/>
      <c r="Y4119" s="16"/>
      <c r="Z4119" s="16"/>
      <c r="AA4119" s="16"/>
      <c r="AB4119" s="17"/>
      <c r="AC4119" s="16"/>
      <c r="AE4119" s="16"/>
      <c r="AG4119" s="17"/>
      <c r="AH4119" s="16"/>
      <c r="AJ4119" s="16"/>
      <c r="AL4119" s="17"/>
      <c r="AM4119" s="16"/>
      <c r="AO4119" s="16"/>
      <c r="AQ4119" s="16"/>
      <c r="AS4119" s="16"/>
      <c r="AU4119" s="16"/>
      <c r="AW4119" s="16"/>
      <c r="AY4119" s="16"/>
      <c r="BA4119" s="16"/>
      <c r="BC4119" s="16"/>
      <c r="BE4119" s="16"/>
      <c r="BF4119" s="17"/>
      <c r="BG4119" s="16"/>
      <c r="BI4119" s="17"/>
      <c r="BJ4119" s="17"/>
      <c r="BK4119" s="17"/>
      <c r="BL4119" s="17"/>
      <c r="BN4119" s="16"/>
      <c r="BT4119" s="16"/>
      <c r="BU4119" s="16"/>
      <c r="BV4119" s="16"/>
      <c r="BY4119" s="16"/>
      <c r="BZ4119" s="16"/>
      <c r="CA4119" s="16"/>
      <c r="CH4119" s="16"/>
      <c r="CI4119" s="16"/>
    </row>
    <row r="4120" spans="6:87" x14ac:dyDescent="0.25">
      <c r="F4120" s="16"/>
      <c r="G4120" s="16"/>
      <c r="U4120" s="16"/>
      <c r="V4120" s="16"/>
      <c r="W4120" s="16"/>
      <c r="Y4120" s="16"/>
      <c r="Z4120" s="16"/>
      <c r="AA4120" s="16"/>
      <c r="AB4120" s="17"/>
      <c r="AC4120" s="16"/>
      <c r="AE4120" s="16"/>
      <c r="AG4120" s="17"/>
      <c r="AH4120" s="16"/>
      <c r="AJ4120" s="16"/>
      <c r="AL4120" s="17"/>
      <c r="AM4120" s="16"/>
      <c r="AO4120" s="16"/>
      <c r="AQ4120" s="16"/>
      <c r="AS4120" s="16"/>
      <c r="AU4120" s="16"/>
      <c r="AW4120" s="16"/>
      <c r="AY4120" s="16"/>
      <c r="BA4120" s="16"/>
      <c r="BC4120" s="16"/>
      <c r="BE4120" s="16"/>
      <c r="BF4120" s="17"/>
      <c r="BG4120" s="16"/>
      <c r="BI4120" s="17"/>
      <c r="BJ4120" s="17"/>
      <c r="BK4120" s="17"/>
      <c r="BL4120" s="17"/>
      <c r="BN4120" s="16"/>
      <c r="BT4120" s="16"/>
      <c r="BU4120" s="16"/>
      <c r="BV4120" s="16"/>
      <c r="BY4120" s="16"/>
      <c r="BZ4120" s="16"/>
      <c r="CA4120" s="16"/>
      <c r="CH4120" s="16"/>
      <c r="CI4120" s="16"/>
    </row>
    <row r="4121" spans="6:87" x14ac:dyDescent="0.25">
      <c r="F4121" s="16"/>
      <c r="G4121" s="16"/>
      <c r="U4121" s="16"/>
      <c r="V4121" s="16"/>
      <c r="W4121" s="16"/>
      <c r="Y4121" s="16"/>
      <c r="Z4121" s="16"/>
      <c r="AA4121" s="16"/>
      <c r="AB4121" s="17"/>
      <c r="AC4121" s="16"/>
      <c r="AE4121" s="16"/>
      <c r="AG4121" s="17"/>
      <c r="AH4121" s="16"/>
      <c r="AJ4121" s="16"/>
      <c r="AL4121" s="17"/>
      <c r="AM4121" s="16"/>
      <c r="AO4121" s="16"/>
      <c r="AQ4121" s="16"/>
      <c r="AS4121" s="16"/>
      <c r="AU4121" s="16"/>
      <c r="AW4121" s="16"/>
      <c r="AY4121" s="16"/>
      <c r="BA4121" s="16"/>
      <c r="BC4121" s="16"/>
      <c r="BE4121" s="16"/>
      <c r="BF4121" s="17"/>
      <c r="BG4121" s="16"/>
      <c r="BI4121" s="17"/>
      <c r="BJ4121" s="17"/>
      <c r="BK4121" s="17"/>
      <c r="BL4121" s="17"/>
      <c r="BN4121" s="16"/>
      <c r="BT4121" s="16"/>
      <c r="BU4121" s="16"/>
      <c r="BV4121" s="16"/>
      <c r="BY4121" s="16"/>
      <c r="BZ4121" s="16"/>
      <c r="CA4121" s="16"/>
      <c r="CH4121" s="16"/>
      <c r="CI4121" s="16"/>
    </row>
    <row r="4122" spans="6:87" x14ac:dyDescent="0.25">
      <c r="F4122" s="16"/>
      <c r="G4122" s="16"/>
      <c r="U4122" s="16"/>
      <c r="V4122" s="16"/>
      <c r="W4122" s="16"/>
      <c r="Y4122" s="16"/>
      <c r="Z4122" s="16"/>
      <c r="AA4122" s="16"/>
      <c r="AB4122" s="17"/>
      <c r="AC4122" s="16"/>
      <c r="AE4122" s="16"/>
      <c r="AG4122" s="17"/>
      <c r="AH4122" s="16"/>
      <c r="AJ4122" s="16"/>
      <c r="AL4122" s="17"/>
      <c r="AM4122" s="16"/>
      <c r="AO4122" s="16"/>
      <c r="AQ4122" s="16"/>
      <c r="AS4122" s="16"/>
      <c r="AU4122" s="16"/>
      <c r="AW4122" s="16"/>
      <c r="AY4122" s="16"/>
      <c r="BA4122" s="16"/>
      <c r="BC4122" s="16"/>
      <c r="BE4122" s="16"/>
      <c r="BF4122" s="17"/>
      <c r="BG4122" s="16"/>
      <c r="BI4122" s="17"/>
      <c r="BJ4122" s="17"/>
      <c r="BK4122" s="17"/>
      <c r="BL4122" s="17"/>
      <c r="BN4122" s="16"/>
      <c r="BT4122" s="16"/>
      <c r="BU4122" s="16"/>
      <c r="BV4122" s="16"/>
      <c r="BY4122" s="16"/>
      <c r="BZ4122" s="16"/>
      <c r="CA4122" s="16"/>
      <c r="CH4122" s="16"/>
      <c r="CI4122" s="16"/>
    </row>
    <row r="4123" spans="6:87" x14ac:dyDescent="0.25">
      <c r="F4123" s="16"/>
      <c r="G4123" s="16"/>
      <c r="U4123" s="16"/>
      <c r="V4123" s="16"/>
      <c r="W4123" s="16"/>
      <c r="Y4123" s="16"/>
      <c r="Z4123" s="16"/>
      <c r="AA4123" s="16"/>
      <c r="AB4123" s="17"/>
      <c r="AC4123" s="16"/>
      <c r="AE4123" s="16"/>
      <c r="AG4123" s="17"/>
      <c r="AH4123" s="16"/>
      <c r="AJ4123" s="16"/>
      <c r="AL4123" s="17"/>
      <c r="AM4123" s="16"/>
      <c r="AO4123" s="16"/>
      <c r="AQ4123" s="16"/>
      <c r="AS4123" s="16"/>
      <c r="AU4123" s="16"/>
      <c r="AW4123" s="16"/>
      <c r="AY4123" s="16"/>
      <c r="BA4123" s="16"/>
      <c r="BC4123" s="16"/>
      <c r="BE4123" s="16"/>
      <c r="BF4123" s="17"/>
      <c r="BG4123" s="16"/>
      <c r="BI4123" s="17"/>
      <c r="BJ4123" s="17"/>
      <c r="BK4123" s="17"/>
      <c r="BL4123" s="17"/>
      <c r="BN4123" s="16"/>
      <c r="BT4123" s="16"/>
      <c r="BU4123" s="16"/>
      <c r="BV4123" s="16"/>
      <c r="BY4123" s="16"/>
      <c r="BZ4123" s="16"/>
      <c r="CA4123" s="16"/>
      <c r="CH4123" s="16"/>
      <c r="CI4123" s="16"/>
    </row>
    <row r="4124" spans="6:87" x14ac:dyDescent="0.25">
      <c r="F4124" s="16"/>
      <c r="G4124" s="16"/>
      <c r="U4124" s="16"/>
      <c r="V4124" s="16"/>
      <c r="W4124" s="16"/>
      <c r="Y4124" s="16"/>
      <c r="Z4124" s="16"/>
      <c r="AA4124" s="16"/>
      <c r="AB4124" s="17"/>
      <c r="AC4124" s="16"/>
      <c r="AE4124" s="16"/>
      <c r="AG4124" s="17"/>
      <c r="AH4124" s="16"/>
      <c r="AJ4124" s="16"/>
      <c r="AL4124" s="17"/>
      <c r="AM4124" s="16"/>
      <c r="AO4124" s="16"/>
      <c r="AQ4124" s="16"/>
      <c r="AS4124" s="16"/>
      <c r="AU4124" s="16"/>
      <c r="AW4124" s="16"/>
      <c r="AY4124" s="16"/>
      <c r="BA4124" s="16"/>
      <c r="BC4124" s="16"/>
      <c r="BE4124" s="16"/>
      <c r="BF4124" s="17"/>
      <c r="BG4124" s="16"/>
      <c r="BI4124" s="17"/>
      <c r="BJ4124" s="17"/>
      <c r="BK4124" s="17"/>
      <c r="BL4124" s="17"/>
      <c r="BN4124" s="16"/>
      <c r="BT4124" s="16"/>
      <c r="BU4124" s="16"/>
      <c r="BV4124" s="16"/>
      <c r="BY4124" s="16"/>
      <c r="BZ4124" s="16"/>
      <c r="CA4124" s="16"/>
      <c r="CH4124" s="16"/>
      <c r="CI4124" s="16"/>
    </row>
    <row r="4125" spans="6:87" x14ac:dyDescent="0.25">
      <c r="F4125" s="16"/>
      <c r="G4125" s="16"/>
      <c r="U4125" s="16"/>
      <c r="V4125" s="16"/>
      <c r="W4125" s="16"/>
      <c r="Y4125" s="16"/>
      <c r="Z4125" s="16"/>
      <c r="AA4125" s="16"/>
      <c r="AB4125" s="17"/>
      <c r="AC4125" s="16"/>
      <c r="AE4125" s="16"/>
      <c r="AG4125" s="17"/>
      <c r="AH4125" s="16"/>
      <c r="AJ4125" s="16"/>
      <c r="AL4125" s="17"/>
      <c r="AM4125" s="16"/>
      <c r="AO4125" s="16"/>
      <c r="AQ4125" s="16"/>
      <c r="AS4125" s="16"/>
      <c r="AU4125" s="16"/>
      <c r="AW4125" s="16"/>
      <c r="AY4125" s="16"/>
      <c r="BA4125" s="16"/>
      <c r="BC4125" s="16"/>
      <c r="BE4125" s="16"/>
      <c r="BF4125" s="17"/>
      <c r="BG4125" s="16"/>
      <c r="BI4125" s="17"/>
      <c r="BJ4125" s="17"/>
      <c r="BK4125" s="17"/>
      <c r="BL4125" s="17"/>
      <c r="BN4125" s="16"/>
      <c r="BT4125" s="16"/>
      <c r="BU4125" s="16"/>
      <c r="BV4125" s="16"/>
      <c r="BY4125" s="16"/>
      <c r="BZ4125" s="16"/>
      <c r="CA4125" s="16"/>
      <c r="CH4125" s="16"/>
      <c r="CI4125" s="16"/>
    </row>
    <row r="4126" spans="6:87" x14ac:dyDescent="0.25">
      <c r="F4126" s="16"/>
      <c r="G4126" s="16"/>
      <c r="U4126" s="16"/>
      <c r="V4126" s="16"/>
      <c r="W4126" s="16"/>
      <c r="Y4126" s="16"/>
      <c r="Z4126" s="16"/>
      <c r="AA4126" s="16"/>
      <c r="AB4126" s="17"/>
      <c r="AC4126" s="16"/>
      <c r="AE4126" s="16"/>
      <c r="AG4126" s="17"/>
      <c r="AH4126" s="16"/>
      <c r="AJ4126" s="16"/>
      <c r="AL4126" s="17"/>
      <c r="AM4126" s="16"/>
      <c r="AO4126" s="16"/>
      <c r="AQ4126" s="16"/>
      <c r="AS4126" s="16"/>
      <c r="AU4126" s="16"/>
      <c r="AW4126" s="16"/>
      <c r="AY4126" s="16"/>
      <c r="BA4126" s="16"/>
      <c r="BC4126" s="16"/>
      <c r="BE4126" s="16"/>
      <c r="BF4126" s="17"/>
      <c r="BG4126" s="16"/>
      <c r="BI4126" s="17"/>
      <c r="BJ4126" s="17"/>
      <c r="BK4126" s="17"/>
      <c r="BL4126" s="17"/>
      <c r="BN4126" s="16"/>
      <c r="BT4126" s="16"/>
      <c r="BU4126" s="16"/>
      <c r="BV4126" s="16"/>
      <c r="BY4126" s="16"/>
      <c r="BZ4126" s="16"/>
      <c r="CA4126" s="16"/>
      <c r="CH4126" s="16"/>
      <c r="CI4126" s="16"/>
    </row>
    <row r="4127" spans="6:87" x14ac:dyDescent="0.25">
      <c r="F4127" s="16"/>
      <c r="G4127" s="16"/>
      <c r="U4127" s="16"/>
      <c r="V4127" s="16"/>
      <c r="W4127" s="16"/>
      <c r="Y4127" s="16"/>
      <c r="Z4127" s="16"/>
      <c r="AA4127" s="16"/>
      <c r="AB4127" s="17"/>
      <c r="AC4127" s="16"/>
      <c r="AE4127" s="16"/>
      <c r="AG4127" s="17"/>
      <c r="AH4127" s="16"/>
      <c r="AJ4127" s="16"/>
      <c r="AL4127" s="17"/>
      <c r="AM4127" s="16"/>
      <c r="AO4127" s="16"/>
      <c r="AQ4127" s="16"/>
      <c r="AS4127" s="16"/>
      <c r="AU4127" s="16"/>
      <c r="AW4127" s="16"/>
      <c r="AY4127" s="16"/>
      <c r="BA4127" s="16"/>
      <c r="BC4127" s="16"/>
      <c r="BE4127" s="16"/>
      <c r="BF4127" s="17"/>
      <c r="BG4127" s="16"/>
      <c r="BI4127" s="17"/>
      <c r="BJ4127" s="17"/>
      <c r="BK4127" s="17"/>
      <c r="BL4127" s="17"/>
      <c r="BN4127" s="16"/>
      <c r="BT4127" s="16"/>
      <c r="BU4127" s="16"/>
      <c r="BV4127" s="16"/>
      <c r="BY4127" s="16"/>
      <c r="BZ4127" s="16"/>
      <c r="CA4127" s="16"/>
      <c r="CH4127" s="16"/>
      <c r="CI4127" s="16"/>
    </row>
    <row r="4128" spans="6:87" x14ac:dyDescent="0.25">
      <c r="F4128" s="16"/>
      <c r="G4128" s="16"/>
      <c r="U4128" s="16"/>
      <c r="V4128" s="16"/>
      <c r="W4128" s="16"/>
      <c r="Y4128" s="16"/>
      <c r="Z4128" s="16"/>
      <c r="AA4128" s="16"/>
      <c r="AB4128" s="17"/>
      <c r="AC4128" s="16"/>
      <c r="AE4128" s="16"/>
      <c r="AG4128" s="17"/>
      <c r="AH4128" s="16"/>
      <c r="AJ4128" s="16"/>
      <c r="AL4128" s="17"/>
      <c r="AM4128" s="16"/>
      <c r="AO4128" s="16"/>
      <c r="AQ4128" s="16"/>
      <c r="AS4128" s="16"/>
      <c r="AU4128" s="16"/>
      <c r="AW4128" s="16"/>
      <c r="AY4128" s="16"/>
      <c r="BA4128" s="16"/>
      <c r="BC4128" s="16"/>
      <c r="BE4128" s="16"/>
      <c r="BF4128" s="17"/>
      <c r="BG4128" s="16"/>
      <c r="BI4128" s="17"/>
      <c r="BJ4128" s="17"/>
      <c r="BK4128" s="17"/>
      <c r="BL4128" s="17"/>
      <c r="BN4128" s="16"/>
      <c r="BT4128" s="16"/>
      <c r="BU4128" s="16"/>
      <c r="BV4128" s="16"/>
      <c r="BY4128" s="16"/>
      <c r="BZ4128" s="16"/>
      <c r="CA4128" s="16"/>
      <c r="CH4128" s="16"/>
      <c r="CI4128" s="16"/>
    </row>
    <row r="4129" spans="6:87" x14ac:dyDescent="0.25">
      <c r="F4129" s="16"/>
      <c r="G4129" s="16"/>
      <c r="U4129" s="16"/>
      <c r="V4129" s="16"/>
      <c r="W4129" s="16"/>
      <c r="Y4129" s="16"/>
      <c r="Z4129" s="16"/>
      <c r="AA4129" s="16"/>
      <c r="AB4129" s="17"/>
      <c r="AC4129" s="16"/>
      <c r="AE4129" s="16"/>
      <c r="AG4129" s="17"/>
      <c r="AH4129" s="16"/>
      <c r="AJ4129" s="16"/>
      <c r="AL4129" s="17"/>
      <c r="AM4129" s="16"/>
      <c r="AO4129" s="16"/>
      <c r="AQ4129" s="16"/>
      <c r="AS4129" s="16"/>
      <c r="AU4129" s="16"/>
      <c r="AW4129" s="16"/>
      <c r="AY4129" s="16"/>
      <c r="BA4129" s="16"/>
      <c r="BC4129" s="16"/>
      <c r="BE4129" s="16"/>
      <c r="BF4129" s="17"/>
      <c r="BG4129" s="16"/>
      <c r="BI4129" s="17"/>
      <c r="BJ4129" s="17"/>
      <c r="BK4129" s="17"/>
      <c r="BL4129" s="17"/>
      <c r="BN4129" s="16"/>
      <c r="BT4129" s="16"/>
      <c r="BU4129" s="16"/>
      <c r="BV4129" s="16"/>
      <c r="BY4129" s="16"/>
      <c r="BZ4129" s="16"/>
      <c r="CA4129" s="16"/>
      <c r="CH4129" s="16"/>
      <c r="CI4129" s="16"/>
    </row>
    <row r="4130" spans="6:87" x14ac:dyDescent="0.25">
      <c r="F4130" s="16"/>
      <c r="G4130" s="16"/>
      <c r="U4130" s="16"/>
      <c r="V4130" s="16"/>
      <c r="W4130" s="16"/>
      <c r="Y4130" s="16"/>
      <c r="Z4130" s="16"/>
      <c r="AA4130" s="16"/>
      <c r="AB4130" s="17"/>
      <c r="AC4130" s="16"/>
      <c r="AE4130" s="16"/>
      <c r="AG4130" s="17"/>
      <c r="AH4130" s="16"/>
      <c r="AJ4130" s="16"/>
      <c r="AL4130" s="17"/>
      <c r="AM4130" s="16"/>
      <c r="AO4130" s="16"/>
      <c r="AQ4130" s="16"/>
      <c r="AS4130" s="16"/>
      <c r="AU4130" s="16"/>
      <c r="AW4130" s="16"/>
      <c r="AY4130" s="16"/>
      <c r="BA4130" s="16"/>
      <c r="BC4130" s="16"/>
      <c r="BE4130" s="16"/>
      <c r="BF4130" s="17"/>
      <c r="BG4130" s="16"/>
      <c r="BI4130" s="17"/>
      <c r="BJ4130" s="17"/>
      <c r="BK4130" s="17"/>
      <c r="BL4130" s="17"/>
      <c r="BN4130" s="16"/>
      <c r="BT4130" s="16"/>
      <c r="BU4130" s="16"/>
      <c r="BV4130" s="16"/>
      <c r="BY4130" s="16"/>
      <c r="BZ4130" s="16"/>
      <c r="CA4130" s="16"/>
      <c r="CH4130" s="16"/>
      <c r="CI4130" s="16"/>
    </row>
    <row r="4131" spans="6:87" x14ac:dyDescent="0.25">
      <c r="F4131" s="16"/>
      <c r="G4131" s="16"/>
      <c r="U4131" s="16"/>
      <c r="V4131" s="16"/>
      <c r="W4131" s="16"/>
      <c r="Y4131" s="16"/>
      <c r="Z4131" s="16"/>
      <c r="AA4131" s="16"/>
      <c r="AB4131" s="17"/>
      <c r="AC4131" s="16"/>
      <c r="AE4131" s="16"/>
      <c r="AG4131" s="17"/>
      <c r="AH4131" s="16"/>
      <c r="AJ4131" s="16"/>
      <c r="AL4131" s="17"/>
      <c r="AM4131" s="16"/>
      <c r="AO4131" s="16"/>
      <c r="AQ4131" s="16"/>
      <c r="AS4131" s="16"/>
      <c r="AU4131" s="16"/>
      <c r="AW4131" s="16"/>
      <c r="AY4131" s="16"/>
      <c r="BA4131" s="16"/>
      <c r="BC4131" s="16"/>
      <c r="BE4131" s="16"/>
      <c r="BF4131" s="17"/>
      <c r="BG4131" s="16"/>
      <c r="BI4131" s="17"/>
      <c r="BJ4131" s="17"/>
      <c r="BK4131" s="17"/>
      <c r="BL4131" s="17"/>
      <c r="BN4131" s="16"/>
      <c r="BT4131" s="16"/>
      <c r="BU4131" s="16"/>
      <c r="BV4131" s="16"/>
      <c r="BY4131" s="16"/>
      <c r="BZ4131" s="16"/>
      <c r="CA4131" s="16"/>
      <c r="CH4131" s="16"/>
      <c r="CI4131" s="16"/>
    </row>
    <row r="4132" spans="6:87" x14ac:dyDescent="0.25">
      <c r="F4132" s="16"/>
      <c r="G4132" s="16"/>
      <c r="U4132" s="16"/>
      <c r="V4132" s="16"/>
      <c r="W4132" s="16"/>
      <c r="Y4132" s="16"/>
      <c r="Z4132" s="16"/>
      <c r="AA4132" s="16"/>
      <c r="AB4132" s="17"/>
      <c r="AC4132" s="16"/>
      <c r="AE4132" s="16"/>
      <c r="AG4132" s="17"/>
      <c r="AH4132" s="16"/>
      <c r="AJ4132" s="16"/>
      <c r="AL4132" s="17"/>
      <c r="AM4132" s="16"/>
      <c r="AO4132" s="16"/>
      <c r="AQ4132" s="16"/>
      <c r="AS4132" s="16"/>
      <c r="AU4132" s="16"/>
      <c r="AW4132" s="16"/>
      <c r="AY4132" s="16"/>
      <c r="BA4132" s="16"/>
      <c r="BC4132" s="16"/>
      <c r="BE4132" s="16"/>
      <c r="BF4132" s="17"/>
      <c r="BG4132" s="16"/>
      <c r="BI4132" s="17"/>
      <c r="BJ4132" s="17"/>
      <c r="BK4132" s="17"/>
      <c r="BL4132" s="17"/>
      <c r="BN4132" s="16"/>
      <c r="BT4132" s="16"/>
      <c r="BU4132" s="16"/>
      <c r="BV4132" s="16"/>
      <c r="BY4132" s="16"/>
      <c r="BZ4132" s="16"/>
      <c r="CA4132" s="16"/>
      <c r="CH4132" s="16"/>
      <c r="CI4132" s="16"/>
    </row>
    <row r="4133" spans="6:87" x14ac:dyDescent="0.25">
      <c r="F4133" s="16"/>
      <c r="G4133" s="16"/>
      <c r="U4133" s="16"/>
      <c r="V4133" s="16"/>
      <c r="W4133" s="16"/>
      <c r="Y4133" s="16"/>
      <c r="Z4133" s="16"/>
      <c r="AA4133" s="16"/>
      <c r="AB4133" s="17"/>
      <c r="AC4133" s="16"/>
      <c r="AE4133" s="16"/>
      <c r="AG4133" s="17"/>
      <c r="AH4133" s="16"/>
      <c r="AJ4133" s="16"/>
      <c r="AL4133" s="17"/>
      <c r="AM4133" s="16"/>
      <c r="AO4133" s="16"/>
      <c r="AQ4133" s="16"/>
      <c r="AS4133" s="16"/>
      <c r="AU4133" s="16"/>
      <c r="AW4133" s="16"/>
      <c r="AY4133" s="16"/>
      <c r="BA4133" s="16"/>
      <c r="BC4133" s="16"/>
      <c r="BE4133" s="16"/>
      <c r="BF4133" s="17"/>
      <c r="BG4133" s="16"/>
      <c r="BI4133" s="17"/>
      <c r="BJ4133" s="17"/>
      <c r="BK4133" s="17"/>
      <c r="BL4133" s="17"/>
      <c r="BN4133" s="16"/>
      <c r="BT4133" s="16"/>
      <c r="BU4133" s="16"/>
      <c r="BV4133" s="16"/>
      <c r="BY4133" s="16"/>
      <c r="BZ4133" s="16"/>
      <c r="CA4133" s="16"/>
      <c r="CH4133" s="16"/>
      <c r="CI4133" s="16"/>
    </row>
    <row r="4134" spans="6:87" x14ac:dyDescent="0.25">
      <c r="F4134" s="16"/>
      <c r="G4134" s="16"/>
      <c r="U4134" s="16"/>
      <c r="V4134" s="16"/>
      <c r="W4134" s="16"/>
      <c r="Y4134" s="16"/>
      <c r="Z4134" s="16"/>
      <c r="AA4134" s="16"/>
      <c r="AB4134" s="17"/>
      <c r="AC4134" s="16"/>
      <c r="AE4134" s="16"/>
      <c r="AG4134" s="17"/>
      <c r="AH4134" s="16"/>
      <c r="AJ4134" s="16"/>
      <c r="AL4134" s="17"/>
      <c r="AM4134" s="16"/>
      <c r="AO4134" s="16"/>
      <c r="AQ4134" s="16"/>
      <c r="AS4134" s="16"/>
      <c r="AU4134" s="16"/>
      <c r="AW4134" s="16"/>
      <c r="AY4134" s="16"/>
      <c r="BA4134" s="16"/>
      <c r="BC4134" s="16"/>
      <c r="BE4134" s="16"/>
      <c r="BF4134" s="17"/>
      <c r="BG4134" s="16"/>
      <c r="BI4134" s="17"/>
      <c r="BJ4134" s="17"/>
      <c r="BK4134" s="17"/>
      <c r="BL4134" s="17"/>
      <c r="BN4134" s="16"/>
      <c r="BT4134" s="16"/>
      <c r="BU4134" s="16"/>
      <c r="BV4134" s="16"/>
      <c r="BY4134" s="16"/>
      <c r="BZ4134" s="16"/>
      <c r="CA4134" s="16"/>
      <c r="CH4134" s="16"/>
      <c r="CI4134" s="16"/>
    </row>
    <row r="4135" spans="6:87" x14ac:dyDescent="0.25">
      <c r="F4135" s="16"/>
      <c r="G4135" s="16"/>
      <c r="U4135" s="16"/>
      <c r="V4135" s="16"/>
      <c r="W4135" s="16"/>
      <c r="Y4135" s="16"/>
      <c r="Z4135" s="16"/>
      <c r="AA4135" s="16"/>
      <c r="AB4135" s="17"/>
      <c r="AC4135" s="16"/>
      <c r="AE4135" s="16"/>
      <c r="AG4135" s="17"/>
      <c r="AH4135" s="16"/>
      <c r="AJ4135" s="16"/>
      <c r="AL4135" s="17"/>
      <c r="AM4135" s="16"/>
      <c r="AO4135" s="16"/>
      <c r="AQ4135" s="16"/>
      <c r="AS4135" s="16"/>
      <c r="AU4135" s="16"/>
      <c r="AW4135" s="16"/>
      <c r="AY4135" s="16"/>
      <c r="BA4135" s="16"/>
      <c r="BC4135" s="16"/>
      <c r="BE4135" s="16"/>
      <c r="BF4135" s="17"/>
      <c r="BG4135" s="16"/>
      <c r="BI4135" s="17"/>
      <c r="BJ4135" s="17"/>
      <c r="BK4135" s="17"/>
      <c r="BL4135" s="17"/>
      <c r="BN4135" s="16"/>
      <c r="BT4135" s="16"/>
      <c r="BU4135" s="16"/>
      <c r="BV4135" s="16"/>
      <c r="BY4135" s="16"/>
      <c r="BZ4135" s="16"/>
      <c r="CA4135" s="16"/>
      <c r="CH4135" s="16"/>
      <c r="CI4135" s="16"/>
    </row>
    <row r="4136" spans="6:87" x14ac:dyDescent="0.25">
      <c r="F4136" s="16"/>
      <c r="G4136" s="16"/>
      <c r="U4136" s="16"/>
      <c r="V4136" s="16"/>
      <c r="W4136" s="16"/>
      <c r="Y4136" s="16"/>
      <c r="Z4136" s="16"/>
      <c r="AA4136" s="16"/>
      <c r="AB4136" s="17"/>
      <c r="AC4136" s="16"/>
      <c r="AE4136" s="16"/>
      <c r="AG4136" s="17"/>
      <c r="AH4136" s="16"/>
      <c r="AJ4136" s="16"/>
      <c r="AL4136" s="17"/>
      <c r="AM4136" s="16"/>
      <c r="AO4136" s="16"/>
      <c r="AQ4136" s="16"/>
      <c r="AS4136" s="16"/>
      <c r="AU4136" s="16"/>
      <c r="AW4136" s="16"/>
      <c r="AY4136" s="16"/>
      <c r="BA4136" s="16"/>
      <c r="BC4136" s="16"/>
      <c r="BE4136" s="16"/>
      <c r="BF4136" s="17"/>
      <c r="BG4136" s="16"/>
      <c r="BI4136" s="17"/>
      <c r="BJ4136" s="17"/>
      <c r="BK4136" s="17"/>
      <c r="BL4136" s="17"/>
      <c r="BN4136" s="16"/>
      <c r="BT4136" s="16"/>
      <c r="BU4136" s="16"/>
      <c r="BV4136" s="16"/>
      <c r="BY4136" s="16"/>
      <c r="BZ4136" s="16"/>
      <c r="CA4136" s="16"/>
      <c r="CH4136" s="16"/>
      <c r="CI4136" s="16"/>
    </row>
    <row r="4137" spans="6:87" x14ac:dyDescent="0.25">
      <c r="F4137" s="16"/>
      <c r="G4137" s="16"/>
      <c r="U4137" s="16"/>
      <c r="V4137" s="16"/>
      <c r="W4137" s="16"/>
      <c r="Y4137" s="16"/>
      <c r="Z4137" s="16"/>
      <c r="AA4137" s="16"/>
      <c r="AB4137" s="17"/>
      <c r="AC4137" s="16"/>
      <c r="AE4137" s="16"/>
      <c r="AG4137" s="17"/>
      <c r="AH4137" s="16"/>
      <c r="AJ4137" s="16"/>
      <c r="AL4137" s="17"/>
      <c r="AM4137" s="16"/>
      <c r="AO4137" s="16"/>
      <c r="AQ4137" s="16"/>
      <c r="AS4137" s="16"/>
      <c r="AU4137" s="16"/>
      <c r="AW4137" s="16"/>
      <c r="AY4137" s="16"/>
      <c r="BA4137" s="16"/>
      <c r="BC4137" s="16"/>
      <c r="BE4137" s="16"/>
      <c r="BF4137" s="17"/>
      <c r="BG4137" s="16"/>
      <c r="BI4137" s="17"/>
      <c r="BJ4137" s="17"/>
      <c r="BK4137" s="17"/>
      <c r="BL4137" s="17"/>
      <c r="BN4137" s="16"/>
      <c r="BT4137" s="16"/>
      <c r="BU4137" s="16"/>
      <c r="BV4137" s="16"/>
      <c r="BY4137" s="16"/>
      <c r="BZ4137" s="16"/>
      <c r="CA4137" s="16"/>
      <c r="CH4137" s="16"/>
      <c r="CI4137" s="16"/>
    </row>
    <row r="4138" spans="6:87" x14ac:dyDescent="0.25">
      <c r="F4138" s="16"/>
      <c r="G4138" s="16"/>
      <c r="U4138" s="16"/>
      <c r="V4138" s="16"/>
      <c r="W4138" s="16"/>
      <c r="Y4138" s="16"/>
      <c r="Z4138" s="16"/>
      <c r="AA4138" s="16"/>
      <c r="AB4138" s="17"/>
      <c r="AC4138" s="16"/>
      <c r="AE4138" s="16"/>
      <c r="AG4138" s="17"/>
      <c r="AH4138" s="16"/>
      <c r="AJ4138" s="16"/>
      <c r="AL4138" s="17"/>
      <c r="AM4138" s="16"/>
      <c r="AO4138" s="16"/>
      <c r="AQ4138" s="16"/>
      <c r="AS4138" s="16"/>
      <c r="AU4138" s="16"/>
      <c r="AW4138" s="16"/>
      <c r="AY4138" s="16"/>
      <c r="BA4138" s="16"/>
      <c r="BC4138" s="16"/>
      <c r="BE4138" s="16"/>
      <c r="BF4138" s="17"/>
      <c r="BG4138" s="16"/>
      <c r="BI4138" s="17"/>
      <c r="BJ4138" s="17"/>
      <c r="BK4138" s="17"/>
      <c r="BL4138" s="17"/>
      <c r="BN4138" s="16"/>
      <c r="BT4138" s="16"/>
      <c r="BU4138" s="16"/>
      <c r="BV4138" s="16"/>
      <c r="BY4138" s="16"/>
      <c r="BZ4138" s="16"/>
      <c r="CA4138" s="16"/>
      <c r="CH4138" s="16"/>
      <c r="CI4138" s="16"/>
    </row>
    <row r="4139" spans="6:87" x14ac:dyDescent="0.25">
      <c r="F4139" s="16"/>
      <c r="G4139" s="16"/>
      <c r="U4139" s="16"/>
      <c r="V4139" s="16"/>
      <c r="W4139" s="16"/>
      <c r="Y4139" s="16"/>
      <c r="Z4139" s="16"/>
      <c r="AA4139" s="16"/>
      <c r="AB4139" s="17"/>
      <c r="AC4139" s="16"/>
      <c r="AE4139" s="16"/>
      <c r="AG4139" s="17"/>
      <c r="AH4139" s="16"/>
      <c r="AJ4139" s="16"/>
      <c r="AL4139" s="17"/>
      <c r="AM4139" s="16"/>
      <c r="AO4139" s="16"/>
      <c r="AQ4139" s="16"/>
      <c r="AS4139" s="16"/>
      <c r="AU4139" s="16"/>
      <c r="AW4139" s="16"/>
      <c r="AY4139" s="16"/>
      <c r="BA4139" s="16"/>
      <c r="BC4139" s="16"/>
      <c r="BE4139" s="16"/>
      <c r="BF4139" s="17"/>
      <c r="BG4139" s="16"/>
      <c r="BI4139" s="17"/>
      <c r="BJ4139" s="17"/>
      <c r="BK4139" s="17"/>
      <c r="BL4139" s="17"/>
      <c r="BN4139" s="16"/>
      <c r="BT4139" s="16"/>
      <c r="BU4139" s="16"/>
      <c r="BV4139" s="16"/>
      <c r="BY4139" s="16"/>
      <c r="BZ4139" s="16"/>
      <c r="CA4139" s="16"/>
      <c r="CH4139" s="16"/>
      <c r="CI4139" s="16"/>
    </row>
    <row r="4140" spans="6:87" x14ac:dyDescent="0.25">
      <c r="F4140" s="16"/>
      <c r="G4140" s="16"/>
      <c r="U4140" s="16"/>
      <c r="V4140" s="16"/>
      <c r="W4140" s="16"/>
      <c r="Y4140" s="16"/>
      <c r="Z4140" s="16"/>
      <c r="AA4140" s="16"/>
      <c r="AB4140" s="17"/>
      <c r="AC4140" s="16"/>
      <c r="AE4140" s="16"/>
      <c r="AG4140" s="17"/>
      <c r="AH4140" s="16"/>
      <c r="AJ4140" s="16"/>
      <c r="AL4140" s="17"/>
      <c r="AM4140" s="16"/>
      <c r="AO4140" s="16"/>
      <c r="AQ4140" s="16"/>
      <c r="AS4140" s="16"/>
      <c r="AU4140" s="16"/>
      <c r="AW4140" s="16"/>
      <c r="AY4140" s="16"/>
      <c r="BA4140" s="16"/>
      <c r="BC4140" s="16"/>
      <c r="BE4140" s="16"/>
      <c r="BF4140" s="17"/>
      <c r="BG4140" s="16"/>
      <c r="BI4140" s="17"/>
      <c r="BJ4140" s="17"/>
      <c r="BK4140" s="17"/>
      <c r="BL4140" s="17"/>
      <c r="BN4140" s="16"/>
      <c r="BT4140" s="16"/>
      <c r="BU4140" s="16"/>
      <c r="BV4140" s="16"/>
      <c r="BY4140" s="16"/>
      <c r="BZ4140" s="16"/>
      <c r="CA4140" s="16"/>
      <c r="CH4140" s="16"/>
      <c r="CI4140" s="16"/>
    </row>
    <row r="4141" spans="6:87" x14ac:dyDescent="0.25">
      <c r="F4141" s="16"/>
      <c r="G4141" s="16"/>
      <c r="U4141" s="16"/>
      <c r="V4141" s="16"/>
      <c r="W4141" s="16"/>
      <c r="Y4141" s="16"/>
      <c r="Z4141" s="16"/>
      <c r="AA4141" s="16"/>
      <c r="AB4141" s="17"/>
      <c r="AC4141" s="16"/>
      <c r="AE4141" s="16"/>
      <c r="AG4141" s="17"/>
      <c r="AH4141" s="16"/>
      <c r="AJ4141" s="16"/>
      <c r="AL4141" s="17"/>
      <c r="AM4141" s="16"/>
      <c r="AO4141" s="16"/>
      <c r="AQ4141" s="16"/>
      <c r="AS4141" s="16"/>
      <c r="AU4141" s="16"/>
      <c r="AW4141" s="16"/>
      <c r="AY4141" s="16"/>
      <c r="BA4141" s="16"/>
      <c r="BC4141" s="16"/>
      <c r="BE4141" s="16"/>
      <c r="BF4141" s="17"/>
      <c r="BG4141" s="16"/>
      <c r="BI4141" s="17"/>
      <c r="BJ4141" s="17"/>
      <c r="BK4141" s="17"/>
      <c r="BL4141" s="17"/>
      <c r="BN4141" s="16"/>
      <c r="BT4141" s="16"/>
      <c r="BU4141" s="16"/>
      <c r="BV4141" s="16"/>
      <c r="BY4141" s="16"/>
      <c r="BZ4141" s="16"/>
      <c r="CA4141" s="16"/>
      <c r="CH4141" s="16"/>
      <c r="CI4141" s="16"/>
    </row>
    <row r="4142" spans="6:87" x14ac:dyDescent="0.25">
      <c r="F4142" s="16"/>
      <c r="G4142" s="16"/>
      <c r="U4142" s="16"/>
      <c r="V4142" s="16"/>
      <c r="W4142" s="16"/>
      <c r="Y4142" s="16"/>
      <c r="Z4142" s="16"/>
      <c r="AA4142" s="16"/>
      <c r="AB4142" s="17"/>
      <c r="AC4142" s="16"/>
      <c r="AE4142" s="16"/>
      <c r="AG4142" s="17"/>
      <c r="AH4142" s="16"/>
      <c r="AJ4142" s="16"/>
      <c r="AL4142" s="17"/>
      <c r="AM4142" s="16"/>
      <c r="AO4142" s="16"/>
      <c r="AQ4142" s="16"/>
      <c r="AS4142" s="16"/>
      <c r="AU4142" s="16"/>
      <c r="AW4142" s="16"/>
      <c r="AY4142" s="16"/>
      <c r="BA4142" s="16"/>
      <c r="BC4142" s="16"/>
      <c r="BE4142" s="16"/>
      <c r="BF4142" s="17"/>
      <c r="BG4142" s="16"/>
      <c r="BI4142" s="17"/>
      <c r="BJ4142" s="17"/>
      <c r="BK4142" s="17"/>
      <c r="BL4142" s="17"/>
      <c r="BN4142" s="16"/>
      <c r="BT4142" s="16"/>
      <c r="BU4142" s="16"/>
      <c r="BV4142" s="16"/>
      <c r="BY4142" s="16"/>
      <c r="BZ4142" s="16"/>
      <c r="CA4142" s="16"/>
      <c r="CH4142" s="16"/>
      <c r="CI4142" s="16"/>
    </row>
    <row r="4143" spans="6:87" x14ac:dyDescent="0.25">
      <c r="F4143" s="16"/>
      <c r="G4143" s="16"/>
      <c r="U4143" s="16"/>
      <c r="V4143" s="16"/>
      <c r="W4143" s="16"/>
      <c r="Y4143" s="16"/>
      <c r="Z4143" s="16"/>
      <c r="AA4143" s="16"/>
      <c r="AB4143" s="17"/>
      <c r="AC4143" s="16"/>
      <c r="AE4143" s="16"/>
      <c r="AG4143" s="17"/>
      <c r="AH4143" s="16"/>
      <c r="AJ4143" s="16"/>
      <c r="AL4143" s="17"/>
      <c r="AM4143" s="16"/>
      <c r="AO4143" s="16"/>
      <c r="AQ4143" s="16"/>
      <c r="AS4143" s="16"/>
      <c r="AU4143" s="16"/>
      <c r="AW4143" s="16"/>
      <c r="AY4143" s="16"/>
      <c r="BA4143" s="16"/>
      <c r="BC4143" s="16"/>
      <c r="BE4143" s="16"/>
      <c r="BF4143" s="17"/>
      <c r="BG4143" s="16"/>
      <c r="BI4143" s="17"/>
      <c r="BJ4143" s="17"/>
      <c r="BK4143" s="17"/>
      <c r="BL4143" s="17"/>
      <c r="BN4143" s="16"/>
      <c r="BT4143" s="16"/>
      <c r="BU4143" s="16"/>
      <c r="BV4143" s="16"/>
      <c r="BY4143" s="16"/>
      <c r="BZ4143" s="16"/>
      <c r="CA4143" s="16"/>
      <c r="CH4143" s="16"/>
      <c r="CI4143" s="16"/>
    </row>
    <row r="4144" spans="6:87" x14ac:dyDescent="0.25">
      <c r="F4144" s="16"/>
      <c r="G4144" s="16"/>
      <c r="U4144" s="16"/>
      <c r="V4144" s="16"/>
      <c r="W4144" s="16"/>
      <c r="Y4144" s="16"/>
      <c r="Z4144" s="16"/>
      <c r="AA4144" s="16"/>
      <c r="AB4144" s="17"/>
      <c r="AC4144" s="16"/>
      <c r="AE4144" s="16"/>
      <c r="AG4144" s="17"/>
      <c r="AH4144" s="16"/>
      <c r="AJ4144" s="16"/>
      <c r="AL4144" s="17"/>
      <c r="AM4144" s="16"/>
      <c r="AO4144" s="16"/>
      <c r="AQ4144" s="16"/>
      <c r="AS4144" s="16"/>
      <c r="AU4144" s="16"/>
      <c r="AW4144" s="16"/>
      <c r="AY4144" s="16"/>
      <c r="BA4144" s="16"/>
      <c r="BC4144" s="16"/>
      <c r="BE4144" s="16"/>
      <c r="BF4144" s="17"/>
      <c r="BG4144" s="16"/>
      <c r="BI4144" s="17"/>
      <c r="BJ4144" s="17"/>
      <c r="BK4144" s="17"/>
      <c r="BL4144" s="17"/>
      <c r="BN4144" s="16"/>
      <c r="BT4144" s="16"/>
      <c r="BU4144" s="16"/>
      <c r="BV4144" s="16"/>
      <c r="BY4144" s="16"/>
      <c r="BZ4144" s="16"/>
      <c r="CA4144" s="16"/>
      <c r="CH4144" s="16"/>
      <c r="CI4144" s="16"/>
    </row>
    <row r="4145" spans="6:87" x14ac:dyDescent="0.25">
      <c r="F4145" s="16"/>
      <c r="G4145" s="16"/>
      <c r="U4145" s="16"/>
      <c r="V4145" s="16"/>
      <c r="W4145" s="16"/>
      <c r="Y4145" s="16"/>
      <c r="Z4145" s="16"/>
      <c r="AA4145" s="16"/>
      <c r="AB4145" s="17"/>
      <c r="AC4145" s="16"/>
      <c r="AE4145" s="16"/>
      <c r="AG4145" s="17"/>
      <c r="AH4145" s="16"/>
      <c r="AJ4145" s="16"/>
      <c r="AL4145" s="17"/>
      <c r="AM4145" s="16"/>
      <c r="AO4145" s="16"/>
      <c r="AQ4145" s="16"/>
      <c r="AS4145" s="16"/>
      <c r="AU4145" s="16"/>
      <c r="AW4145" s="16"/>
      <c r="AY4145" s="16"/>
      <c r="BA4145" s="16"/>
      <c r="BC4145" s="16"/>
      <c r="BE4145" s="16"/>
      <c r="BF4145" s="17"/>
      <c r="BG4145" s="16"/>
      <c r="BI4145" s="17"/>
      <c r="BJ4145" s="17"/>
      <c r="BK4145" s="17"/>
      <c r="BL4145" s="17"/>
      <c r="BN4145" s="16"/>
      <c r="BT4145" s="16"/>
      <c r="BU4145" s="16"/>
      <c r="BV4145" s="16"/>
      <c r="BY4145" s="16"/>
      <c r="BZ4145" s="16"/>
      <c r="CA4145" s="16"/>
      <c r="CH4145" s="16"/>
      <c r="CI4145" s="16"/>
    </row>
    <row r="4146" spans="6:87" x14ac:dyDescent="0.25">
      <c r="F4146" s="16"/>
      <c r="G4146" s="16"/>
      <c r="U4146" s="16"/>
      <c r="V4146" s="16"/>
      <c r="W4146" s="16"/>
      <c r="Y4146" s="16"/>
      <c r="Z4146" s="16"/>
      <c r="AA4146" s="16"/>
      <c r="AB4146" s="17"/>
      <c r="AC4146" s="16"/>
      <c r="AE4146" s="16"/>
      <c r="AG4146" s="17"/>
      <c r="AH4146" s="16"/>
      <c r="AJ4146" s="16"/>
      <c r="AL4146" s="17"/>
      <c r="AM4146" s="16"/>
      <c r="AO4146" s="16"/>
      <c r="AQ4146" s="16"/>
      <c r="AS4146" s="16"/>
      <c r="AU4146" s="16"/>
      <c r="AW4146" s="16"/>
      <c r="AY4146" s="16"/>
      <c r="BA4146" s="16"/>
      <c r="BC4146" s="16"/>
      <c r="BE4146" s="16"/>
      <c r="BF4146" s="17"/>
      <c r="BG4146" s="16"/>
      <c r="BI4146" s="17"/>
      <c r="BJ4146" s="17"/>
      <c r="BK4146" s="17"/>
      <c r="BL4146" s="17"/>
      <c r="BN4146" s="16"/>
      <c r="BT4146" s="16"/>
      <c r="BU4146" s="16"/>
      <c r="BV4146" s="16"/>
      <c r="BY4146" s="16"/>
      <c r="BZ4146" s="16"/>
      <c r="CA4146" s="16"/>
      <c r="CH4146" s="16"/>
      <c r="CI4146" s="16"/>
    </row>
    <row r="4147" spans="6:87" x14ac:dyDescent="0.25">
      <c r="F4147" s="16"/>
      <c r="G4147" s="16"/>
      <c r="U4147" s="16"/>
      <c r="V4147" s="16"/>
      <c r="W4147" s="16"/>
      <c r="Y4147" s="16"/>
      <c r="Z4147" s="16"/>
      <c r="AA4147" s="16"/>
      <c r="AB4147" s="17"/>
      <c r="AC4147" s="16"/>
      <c r="AE4147" s="16"/>
      <c r="AG4147" s="17"/>
      <c r="AH4147" s="16"/>
      <c r="AJ4147" s="16"/>
      <c r="AL4147" s="17"/>
      <c r="AM4147" s="16"/>
      <c r="AO4147" s="16"/>
      <c r="AQ4147" s="16"/>
      <c r="AS4147" s="16"/>
      <c r="AU4147" s="16"/>
      <c r="AW4147" s="16"/>
      <c r="AY4147" s="16"/>
      <c r="BA4147" s="16"/>
      <c r="BC4147" s="16"/>
      <c r="BE4147" s="16"/>
      <c r="BF4147" s="17"/>
      <c r="BG4147" s="16"/>
      <c r="BI4147" s="17"/>
      <c r="BJ4147" s="17"/>
      <c r="BK4147" s="17"/>
      <c r="BL4147" s="17"/>
      <c r="BN4147" s="16"/>
      <c r="BT4147" s="16"/>
      <c r="BU4147" s="16"/>
      <c r="BV4147" s="16"/>
      <c r="BY4147" s="16"/>
      <c r="BZ4147" s="16"/>
      <c r="CA4147" s="16"/>
      <c r="CH4147" s="16"/>
      <c r="CI4147" s="16"/>
    </row>
    <row r="4148" spans="6:87" x14ac:dyDescent="0.25">
      <c r="F4148" s="16"/>
      <c r="G4148" s="16"/>
      <c r="U4148" s="16"/>
      <c r="V4148" s="16"/>
      <c r="W4148" s="16"/>
      <c r="Y4148" s="16"/>
      <c r="Z4148" s="16"/>
      <c r="AA4148" s="16"/>
      <c r="AB4148" s="17"/>
      <c r="AC4148" s="16"/>
      <c r="AE4148" s="16"/>
      <c r="AG4148" s="17"/>
      <c r="AH4148" s="16"/>
      <c r="AJ4148" s="16"/>
      <c r="AL4148" s="17"/>
      <c r="AM4148" s="16"/>
      <c r="AO4148" s="16"/>
      <c r="AQ4148" s="16"/>
      <c r="AS4148" s="16"/>
      <c r="AU4148" s="16"/>
      <c r="AW4148" s="16"/>
      <c r="AY4148" s="16"/>
      <c r="BA4148" s="16"/>
      <c r="BC4148" s="16"/>
      <c r="BE4148" s="16"/>
      <c r="BF4148" s="17"/>
      <c r="BG4148" s="16"/>
      <c r="BI4148" s="17"/>
      <c r="BJ4148" s="17"/>
      <c r="BK4148" s="17"/>
      <c r="BL4148" s="17"/>
      <c r="BN4148" s="16"/>
      <c r="BT4148" s="16"/>
      <c r="BU4148" s="16"/>
      <c r="BV4148" s="16"/>
      <c r="BY4148" s="16"/>
      <c r="BZ4148" s="16"/>
      <c r="CA4148" s="16"/>
      <c r="CH4148" s="16"/>
      <c r="CI4148" s="16"/>
    </row>
    <row r="4149" spans="6:87" x14ac:dyDescent="0.25">
      <c r="F4149" s="16"/>
      <c r="G4149" s="16"/>
      <c r="U4149" s="16"/>
      <c r="V4149" s="16"/>
      <c r="W4149" s="16"/>
      <c r="Y4149" s="16"/>
      <c r="Z4149" s="16"/>
      <c r="AA4149" s="16"/>
      <c r="AB4149" s="17"/>
      <c r="AC4149" s="16"/>
      <c r="AE4149" s="16"/>
      <c r="AG4149" s="17"/>
      <c r="AH4149" s="16"/>
      <c r="AJ4149" s="16"/>
      <c r="AL4149" s="17"/>
      <c r="AM4149" s="16"/>
      <c r="AO4149" s="16"/>
      <c r="AQ4149" s="16"/>
      <c r="AS4149" s="16"/>
      <c r="AU4149" s="16"/>
      <c r="AW4149" s="16"/>
      <c r="AY4149" s="16"/>
      <c r="BA4149" s="16"/>
      <c r="BC4149" s="16"/>
      <c r="BE4149" s="16"/>
      <c r="BF4149" s="17"/>
      <c r="BG4149" s="16"/>
      <c r="BI4149" s="17"/>
      <c r="BJ4149" s="17"/>
      <c r="BK4149" s="17"/>
      <c r="BL4149" s="17"/>
      <c r="BN4149" s="16"/>
      <c r="BT4149" s="16"/>
      <c r="BU4149" s="16"/>
      <c r="BV4149" s="16"/>
      <c r="BY4149" s="16"/>
      <c r="BZ4149" s="16"/>
      <c r="CA4149" s="16"/>
      <c r="CH4149" s="16"/>
      <c r="CI4149" s="16"/>
    </row>
    <row r="4150" spans="6:87" x14ac:dyDescent="0.25">
      <c r="F4150" s="16"/>
      <c r="G4150" s="16"/>
      <c r="U4150" s="16"/>
      <c r="V4150" s="16"/>
      <c r="W4150" s="16"/>
      <c r="Y4150" s="16"/>
      <c r="Z4150" s="16"/>
      <c r="AA4150" s="16"/>
      <c r="AB4150" s="17"/>
      <c r="AC4150" s="16"/>
      <c r="AE4150" s="16"/>
      <c r="AG4150" s="17"/>
      <c r="AH4150" s="16"/>
      <c r="AJ4150" s="16"/>
      <c r="AL4150" s="17"/>
      <c r="AM4150" s="16"/>
      <c r="AO4150" s="16"/>
      <c r="AQ4150" s="16"/>
      <c r="AS4150" s="16"/>
      <c r="AU4150" s="16"/>
      <c r="AW4150" s="16"/>
      <c r="AY4150" s="16"/>
      <c r="BA4150" s="16"/>
      <c r="BC4150" s="16"/>
      <c r="BE4150" s="16"/>
      <c r="BF4150" s="17"/>
      <c r="BG4150" s="16"/>
      <c r="BI4150" s="17"/>
      <c r="BJ4150" s="17"/>
      <c r="BK4150" s="17"/>
      <c r="BL4150" s="17"/>
      <c r="BN4150" s="16"/>
      <c r="BT4150" s="16"/>
      <c r="BU4150" s="16"/>
      <c r="BV4150" s="16"/>
      <c r="BY4150" s="16"/>
      <c r="BZ4150" s="16"/>
      <c r="CA4150" s="16"/>
      <c r="CH4150" s="16"/>
      <c r="CI4150" s="16"/>
    </row>
    <row r="4151" spans="6:87" x14ac:dyDescent="0.25">
      <c r="F4151" s="16"/>
      <c r="G4151" s="16"/>
      <c r="U4151" s="16"/>
      <c r="V4151" s="16"/>
      <c r="W4151" s="16"/>
      <c r="Y4151" s="16"/>
      <c r="Z4151" s="16"/>
      <c r="AA4151" s="16"/>
      <c r="AB4151" s="17"/>
      <c r="AC4151" s="16"/>
      <c r="AE4151" s="16"/>
      <c r="AG4151" s="17"/>
      <c r="AH4151" s="16"/>
      <c r="AJ4151" s="16"/>
      <c r="AL4151" s="17"/>
      <c r="AM4151" s="16"/>
      <c r="AO4151" s="16"/>
      <c r="AQ4151" s="16"/>
      <c r="AS4151" s="16"/>
      <c r="AU4151" s="16"/>
      <c r="AW4151" s="16"/>
      <c r="AY4151" s="16"/>
      <c r="BA4151" s="16"/>
      <c r="BC4151" s="16"/>
      <c r="BE4151" s="16"/>
      <c r="BF4151" s="17"/>
      <c r="BG4151" s="16"/>
      <c r="BI4151" s="17"/>
      <c r="BJ4151" s="17"/>
      <c r="BK4151" s="17"/>
      <c r="BL4151" s="17"/>
      <c r="BN4151" s="16"/>
      <c r="BT4151" s="16"/>
      <c r="BU4151" s="16"/>
      <c r="BV4151" s="16"/>
      <c r="BY4151" s="16"/>
      <c r="BZ4151" s="16"/>
      <c r="CA4151" s="16"/>
      <c r="CH4151" s="16"/>
      <c r="CI4151" s="16"/>
    </row>
    <row r="4152" spans="6:87" x14ac:dyDescent="0.25">
      <c r="F4152" s="16"/>
      <c r="G4152" s="16"/>
      <c r="U4152" s="16"/>
      <c r="V4152" s="16"/>
      <c r="W4152" s="16"/>
      <c r="Y4152" s="16"/>
      <c r="Z4152" s="16"/>
      <c r="AA4152" s="16"/>
      <c r="AB4152" s="17"/>
      <c r="AC4152" s="16"/>
      <c r="AE4152" s="16"/>
      <c r="AG4152" s="17"/>
      <c r="AH4152" s="16"/>
      <c r="AJ4152" s="16"/>
      <c r="AL4152" s="17"/>
      <c r="AM4152" s="16"/>
      <c r="AO4152" s="16"/>
      <c r="AQ4152" s="16"/>
      <c r="AS4152" s="16"/>
      <c r="AU4152" s="16"/>
      <c r="AW4152" s="16"/>
      <c r="AY4152" s="16"/>
      <c r="BA4152" s="16"/>
      <c r="BC4152" s="16"/>
      <c r="BE4152" s="16"/>
      <c r="BF4152" s="17"/>
      <c r="BG4152" s="16"/>
      <c r="BI4152" s="17"/>
      <c r="BJ4152" s="17"/>
      <c r="BK4152" s="17"/>
      <c r="BL4152" s="17"/>
      <c r="BN4152" s="16"/>
      <c r="BT4152" s="16"/>
      <c r="BU4152" s="16"/>
      <c r="BV4152" s="16"/>
      <c r="BY4152" s="16"/>
      <c r="BZ4152" s="16"/>
      <c r="CA4152" s="16"/>
      <c r="CH4152" s="16"/>
      <c r="CI4152" s="16"/>
    </row>
    <row r="4153" spans="6:87" x14ac:dyDescent="0.25">
      <c r="F4153" s="16"/>
      <c r="G4153" s="16"/>
      <c r="U4153" s="16"/>
      <c r="V4153" s="16"/>
      <c r="W4153" s="16"/>
      <c r="Y4153" s="16"/>
      <c r="Z4153" s="16"/>
      <c r="AA4153" s="16"/>
      <c r="AB4153" s="17"/>
      <c r="AC4153" s="16"/>
      <c r="AE4153" s="16"/>
      <c r="AG4153" s="17"/>
      <c r="AH4153" s="16"/>
      <c r="AJ4153" s="16"/>
      <c r="AL4153" s="17"/>
      <c r="AM4153" s="16"/>
      <c r="AO4153" s="16"/>
      <c r="AQ4153" s="16"/>
      <c r="AS4153" s="16"/>
      <c r="AU4153" s="16"/>
      <c r="AW4153" s="16"/>
      <c r="AY4153" s="16"/>
      <c r="BA4153" s="16"/>
      <c r="BC4153" s="16"/>
      <c r="BE4153" s="16"/>
      <c r="BF4153" s="17"/>
      <c r="BG4153" s="16"/>
      <c r="BI4153" s="17"/>
      <c r="BJ4153" s="17"/>
      <c r="BK4153" s="17"/>
      <c r="BL4153" s="17"/>
      <c r="BN4153" s="16"/>
      <c r="BT4153" s="16"/>
      <c r="BU4153" s="16"/>
      <c r="BV4153" s="16"/>
      <c r="BY4153" s="16"/>
      <c r="BZ4153" s="16"/>
      <c r="CA4153" s="16"/>
      <c r="CH4153" s="16"/>
      <c r="CI4153" s="16"/>
    </row>
    <row r="4154" spans="6:87" x14ac:dyDescent="0.25">
      <c r="F4154" s="16"/>
      <c r="G4154" s="16"/>
      <c r="U4154" s="16"/>
      <c r="V4154" s="16"/>
      <c r="W4154" s="16"/>
      <c r="Y4154" s="16"/>
      <c r="Z4154" s="16"/>
      <c r="AA4154" s="16"/>
      <c r="AB4154" s="17"/>
      <c r="AC4154" s="16"/>
      <c r="AE4154" s="16"/>
      <c r="AG4154" s="17"/>
      <c r="AH4154" s="16"/>
      <c r="AJ4154" s="16"/>
      <c r="AL4154" s="17"/>
      <c r="AM4154" s="16"/>
      <c r="AO4154" s="16"/>
      <c r="AQ4154" s="16"/>
      <c r="AS4154" s="16"/>
      <c r="AU4154" s="16"/>
      <c r="AW4154" s="16"/>
      <c r="AY4154" s="16"/>
      <c r="BA4154" s="16"/>
      <c r="BC4154" s="16"/>
      <c r="BE4154" s="16"/>
      <c r="BF4154" s="17"/>
      <c r="BG4154" s="16"/>
      <c r="BI4154" s="17"/>
      <c r="BJ4154" s="17"/>
      <c r="BK4154" s="17"/>
      <c r="BL4154" s="17"/>
      <c r="BN4154" s="16"/>
      <c r="BT4154" s="16"/>
      <c r="BU4154" s="16"/>
      <c r="BV4154" s="16"/>
      <c r="BY4154" s="16"/>
      <c r="BZ4154" s="16"/>
      <c r="CA4154" s="16"/>
      <c r="CH4154" s="16"/>
      <c r="CI4154" s="16"/>
    </row>
    <row r="4155" spans="6:87" x14ac:dyDescent="0.25">
      <c r="F4155" s="16"/>
      <c r="G4155" s="16"/>
      <c r="U4155" s="16"/>
      <c r="V4155" s="16"/>
      <c r="W4155" s="16"/>
      <c r="Y4155" s="16"/>
      <c r="Z4155" s="16"/>
      <c r="AA4155" s="16"/>
      <c r="AB4155" s="17"/>
      <c r="AC4155" s="16"/>
      <c r="AE4155" s="16"/>
      <c r="AG4155" s="17"/>
      <c r="AH4155" s="16"/>
      <c r="AJ4155" s="16"/>
      <c r="AL4155" s="17"/>
      <c r="AM4155" s="16"/>
      <c r="AO4155" s="16"/>
      <c r="AQ4155" s="16"/>
      <c r="AS4155" s="16"/>
      <c r="AU4155" s="16"/>
      <c r="AW4155" s="16"/>
      <c r="AY4155" s="16"/>
      <c r="BA4155" s="16"/>
      <c r="BC4155" s="16"/>
      <c r="BE4155" s="16"/>
      <c r="BF4155" s="17"/>
      <c r="BG4155" s="16"/>
      <c r="BI4155" s="17"/>
      <c r="BJ4155" s="17"/>
      <c r="BK4155" s="17"/>
      <c r="BL4155" s="17"/>
      <c r="BN4155" s="16"/>
      <c r="BT4155" s="16"/>
      <c r="BU4155" s="16"/>
      <c r="BV4155" s="16"/>
      <c r="BY4155" s="16"/>
      <c r="BZ4155" s="16"/>
      <c r="CA4155" s="16"/>
      <c r="CH4155" s="16"/>
      <c r="CI4155" s="16"/>
    </row>
    <row r="4156" spans="6:87" x14ac:dyDescent="0.25">
      <c r="F4156" s="16"/>
      <c r="G4156" s="16"/>
      <c r="U4156" s="16"/>
      <c r="V4156" s="16"/>
      <c r="W4156" s="16"/>
      <c r="Y4156" s="16"/>
      <c r="Z4156" s="16"/>
      <c r="AA4156" s="16"/>
      <c r="AB4156" s="17"/>
      <c r="AC4156" s="16"/>
      <c r="AE4156" s="16"/>
      <c r="AG4156" s="17"/>
      <c r="AH4156" s="16"/>
      <c r="AJ4156" s="16"/>
      <c r="AL4156" s="17"/>
      <c r="AM4156" s="16"/>
      <c r="AO4156" s="16"/>
      <c r="AQ4156" s="16"/>
      <c r="AS4156" s="16"/>
      <c r="AU4156" s="16"/>
      <c r="AW4156" s="16"/>
      <c r="AY4156" s="16"/>
      <c r="BA4156" s="16"/>
      <c r="BC4156" s="16"/>
      <c r="BE4156" s="16"/>
      <c r="BF4156" s="17"/>
      <c r="BG4156" s="16"/>
      <c r="BI4156" s="17"/>
      <c r="BJ4156" s="17"/>
      <c r="BK4156" s="17"/>
      <c r="BL4156" s="17"/>
      <c r="BN4156" s="16"/>
      <c r="BT4156" s="16"/>
      <c r="BU4156" s="16"/>
      <c r="BV4156" s="16"/>
      <c r="BY4156" s="16"/>
      <c r="BZ4156" s="16"/>
      <c r="CA4156" s="16"/>
      <c r="CH4156" s="16"/>
      <c r="CI4156" s="16"/>
    </row>
    <row r="4157" spans="6:87" x14ac:dyDescent="0.25">
      <c r="F4157" s="16"/>
      <c r="G4157" s="16"/>
      <c r="U4157" s="16"/>
      <c r="V4157" s="16"/>
      <c r="W4157" s="16"/>
      <c r="Y4157" s="16"/>
      <c r="Z4157" s="16"/>
      <c r="AA4157" s="16"/>
      <c r="AB4157" s="17"/>
      <c r="AC4157" s="16"/>
      <c r="AE4157" s="16"/>
      <c r="AG4157" s="17"/>
      <c r="AH4157" s="16"/>
      <c r="AJ4157" s="16"/>
      <c r="AL4157" s="17"/>
      <c r="AM4157" s="16"/>
      <c r="AO4157" s="16"/>
      <c r="AQ4157" s="16"/>
      <c r="AS4157" s="16"/>
      <c r="AU4157" s="16"/>
      <c r="AW4157" s="16"/>
      <c r="AY4157" s="16"/>
      <c r="BA4157" s="16"/>
      <c r="BC4157" s="16"/>
      <c r="BE4157" s="16"/>
      <c r="BF4157" s="17"/>
      <c r="BG4157" s="16"/>
      <c r="BI4157" s="17"/>
      <c r="BJ4157" s="17"/>
      <c r="BK4157" s="17"/>
      <c r="BL4157" s="17"/>
      <c r="BN4157" s="16"/>
      <c r="BT4157" s="16"/>
      <c r="BU4157" s="16"/>
      <c r="BV4157" s="16"/>
      <c r="BY4157" s="16"/>
      <c r="BZ4157" s="16"/>
      <c r="CA4157" s="16"/>
      <c r="CH4157" s="16"/>
      <c r="CI4157" s="16"/>
    </row>
    <row r="4158" spans="6:87" x14ac:dyDescent="0.25">
      <c r="F4158" s="16"/>
      <c r="G4158" s="16"/>
      <c r="U4158" s="16"/>
      <c r="V4158" s="16"/>
      <c r="W4158" s="16"/>
      <c r="Y4158" s="16"/>
      <c r="Z4158" s="16"/>
      <c r="AA4158" s="16"/>
      <c r="AB4158" s="17"/>
      <c r="AC4158" s="16"/>
      <c r="AE4158" s="16"/>
      <c r="AG4158" s="17"/>
      <c r="AH4158" s="16"/>
      <c r="AJ4158" s="16"/>
      <c r="AL4158" s="17"/>
      <c r="AM4158" s="16"/>
      <c r="AO4158" s="16"/>
      <c r="AQ4158" s="16"/>
      <c r="AS4158" s="16"/>
      <c r="AU4158" s="16"/>
      <c r="AW4158" s="16"/>
      <c r="AY4158" s="16"/>
      <c r="BA4158" s="16"/>
      <c r="BC4158" s="16"/>
      <c r="BE4158" s="16"/>
      <c r="BF4158" s="17"/>
      <c r="BG4158" s="16"/>
      <c r="BI4158" s="17"/>
      <c r="BJ4158" s="17"/>
      <c r="BK4158" s="17"/>
      <c r="BL4158" s="17"/>
      <c r="BN4158" s="16"/>
      <c r="BT4158" s="16"/>
      <c r="BU4158" s="16"/>
      <c r="BV4158" s="16"/>
      <c r="BY4158" s="16"/>
      <c r="BZ4158" s="16"/>
      <c r="CA4158" s="16"/>
      <c r="CH4158" s="16"/>
      <c r="CI4158" s="16"/>
    </row>
    <row r="4159" spans="6:87" x14ac:dyDescent="0.25">
      <c r="F4159" s="16"/>
      <c r="G4159" s="16"/>
      <c r="U4159" s="16"/>
      <c r="V4159" s="16"/>
      <c r="W4159" s="16"/>
      <c r="Y4159" s="16"/>
      <c r="Z4159" s="16"/>
      <c r="AA4159" s="16"/>
      <c r="AB4159" s="17"/>
      <c r="AC4159" s="16"/>
      <c r="AE4159" s="16"/>
      <c r="AG4159" s="17"/>
      <c r="AH4159" s="16"/>
      <c r="AJ4159" s="16"/>
      <c r="AL4159" s="17"/>
      <c r="AM4159" s="16"/>
      <c r="AO4159" s="16"/>
      <c r="AQ4159" s="16"/>
      <c r="AS4159" s="16"/>
      <c r="AU4159" s="16"/>
      <c r="AW4159" s="16"/>
      <c r="AY4159" s="16"/>
      <c r="BA4159" s="16"/>
      <c r="BC4159" s="16"/>
      <c r="BE4159" s="16"/>
      <c r="BF4159" s="17"/>
      <c r="BG4159" s="16"/>
      <c r="BI4159" s="17"/>
      <c r="BJ4159" s="17"/>
      <c r="BK4159" s="17"/>
      <c r="BL4159" s="17"/>
      <c r="BN4159" s="16"/>
      <c r="BT4159" s="16"/>
      <c r="BU4159" s="16"/>
      <c r="BV4159" s="16"/>
      <c r="BY4159" s="16"/>
      <c r="BZ4159" s="16"/>
      <c r="CA4159" s="16"/>
      <c r="CH4159" s="16"/>
      <c r="CI4159" s="16"/>
    </row>
    <row r="4160" spans="6:87" x14ac:dyDescent="0.25">
      <c r="F4160" s="16"/>
      <c r="G4160" s="16"/>
      <c r="U4160" s="16"/>
      <c r="V4160" s="16"/>
      <c r="W4160" s="16"/>
      <c r="Y4160" s="16"/>
      <c r="Z4160" s="16"/>
      <c r="AA4160" s="16"/>
      <c r="AB4160" s="17"/>
      <c r="AC4160" s="16"/>
      <c r="AE4160" s="16"/>
      <c r="AG4160" s="17"/>
      <c r="AH4160" s="16"/>
      <c r="AJ4160" s="16"/>
      <c r="AL4160" s="17"/>
      <c r="AM4160" s="16"/>
      <c r="AO4160" s="16"/>
      <c r="AQ4160" s="16"/>
      <c r="AS4160" s="16"/>
      <c r="AU4160" s="16"/>
      <c r="AW4160" s="16"/>
      <c r="AY4160" s="16"/>
      <c r="BA4160" s="16"/>
      <c r="BC4160" s="16"/>
      <c r="BE4160" s="16"/>
      <c r="BF4160" s="17"/>
      <c r="BG4160" s="16"/>
      <c r="BI4160" s="17"/>
      <c r="BJ4160" s="17"/>
      <c r="BK4160" s="17"/>
      <c r="BL4160" s="17"/>
      <c r="BN4160" s="16"/>
      <c r="BT4160" s="16"/>
      <c r="BU4160" s="16"/>
      <c r="BV4160" s="16"/>
      <c r="BY4160" s="16"/>
      <c r="BZ4160" s="16"/>
      <c r="CA4160" s="16"/>
      <c r="CH4160" s="16"/>
      <c r="CI4160" s="16"/>
    </row>
    <row r="4161" spans="6:87" x14ac:dyDescent="0.25">
      <c r="F4161" s="16"/>
      <c r="G4161" s="16"/>
      <c r="U4161" s="16"/>
      <c r="V4161" s="16"/>
      <c r="W4161" s="16"/>
      <c r="Y4161" s="16"/>
      <c r="Z4161" s="16"/>
      <c r="AA4161" s="16"/>
      <c r="AB4161" s="17"/>
      <c r="AC4161" s="16"/>
      <c r="AE4161" s="16"/>
      <c r="AG4161" s="17"/>
      <c r="AH4161" s="16"/>
      <c r="AJ4161" s="16"/>
      <c r="AL4161" s="17"/>
      <c r="AM4161" s="16"/>
      <c r="AO4161" s="16"/>
      <c r="AQ4161" s="16"/>
      <c r="AS4161" s="16"/>
      <c r="AU4161" s="16"/>
      <c r="AW4161" s="16"/>
      <c r="AY4161" s="16"/>
      <c r="BA4161" s="16"/>
      <c r="BC4161" s="16"/>
      <c r="BE4161" s="16"/>
      <c r="BF4161" s="17"/>
      <c r="BG4161" s="16"/>
      <c r="BI4161" s="17"/>
      <c r="BJ4161" s="17"/>
      <c r="BK4161" s="17"/>
      <c r="BL4161" s="17"/>
      <c r="BN4161" s="16"/>
      <c r="BT4161" s="16"/>
      <c r="BU4161" s="16"/>
      <c r="BV4161" s="16"/>
      <c r="BY4161" s="16"/>
      <c r="BZ4161" s="16"/>
      <c r="CA4161" s="16"/>
      <c r="CH4161" s="16"/>
      <c r="CI4161" s="16"/>
    </row>
    <row r="4162" spans="6:87" x14ac:dyDescent="0.25">
      <c r="F4162" s="16"/>
      <c r="G4162" s="16"/>
      <c r="U4162" s="16"/>
      <c r="V4162" s="16"/>
      <c r="W4162" s="16"/>
      <c r="Y4162" s="16"/>
      <c r="Z4162" s="16"/>
      <c r="AA4162" s="16"/>
      <c r="AB4162" s="17"/>
      <c r="AC4162" s="16"/>
      <c r="AE4162" s="16"/>
      <c r="AG4162" s="17"/>
      <c r="AH4162" s="16"/>
      <c r="AJ4162" s="16"/>
      <c r="AL4162" s="17"/>
      <c r="AM4162" s="16"/>
      <c r="AO4162" s="16"/>
      <c r="AQ4162" s="16"/>
      <c r="AS4162" s="16"/>
      <c r="AU4162" s="16"/>
      <c r="AW4162" s="16"/>
      <c r="AY4162" s="16"/>
      <c r="BA4162" s="16"/>
      <c r="BC4162" s="16"/>
      <c r="BE4162" s="16"/>
      <c r="BF4162" s="17"/>
      <c r="BG4162" s="16"/>
      <c r="BI4162" s="17"/>
      <c r="BJ4162" s="17"/>
      <c r="BK4162" s="17"/>
      <c r="BL4162" s="17"/>
      <c r="BN4162" s="16"/>
      <c r="BT4162" s="16"/>
      <c r="BU4162" s="16"/>
      <c r="BV4162" s="16"/>
      <c r="BY4162" s="16"/>
      <c r="BZ4162" s="16"/>
      <c r="CA4162" s="16"/>
      <c r="CH4162" s="16"/>
      <c r="CI4162" s="16"/>
    </row>
    <row r="4163" spans="6:87" x14ac:dyDescent="0.25">
      <c r="F4163" s="16"/>
      <c r="G4163" s="16"/>
      <c r="U4163" s="16"/>
      <c r="V4163" s="16"/>
      <c r="W4163" s="16"/>
      <c r="Y4163" s="16"/>
      <c r="Z4163" s="16"/>
      <c r="AA4163" s="16"/>
      <c r="AB4163" s="17"/>
      <c r="AC4163" s="16"/>
      <c r="AE4163" s="16"/>
      <c r="AG4163" s="17"/>
      <c r="AH4163" s="16"/>
      <c r="AJ4163" s="16"/>
      <c r="AL4163" s="17"/>
      <c r="AM4163" s="16"/>
      <c r="AO4163" s="16"/>
      <c r="AQ4163" s="16"/>
      <c r="AS4163" s="16"/>
      <c r="AU4163" s="16"/>
      <c r="AW4163" s="16"/>
      <c r="AY4163" s="16"/>
      <c r="BA4163" s="16"/>
      <c r="BC4163" s="16"/>
      <c r="BE4163" s="16"/>
      <c r="BF4163" s="17"/>
      <c r="BG4163" s="16"/>
      <c r="BI4163" s="17"/>
      <c r="BJ4163" s="17"/>
      <c r="BK4163" s="17"/>
      <c r="BL4163" s="17"/>
      <c r="BN4163" s="16"/>
      <c r="BT4163" s="16"/>
      <c r="BU4163" s="16"/>
      <c r="BV4163" s="16"/>
      <c r="BY4163" s="16"/>
      <c r="BZ4163" s="16"/>
      <c r="CA4163" s="16"/>
      <c r="CH4163" s="16"/>
      <c r="CI4163" s="16"/>
    </row>
    <row r="4164" spans="6:87" x14ac:dyDescent="0.25">
      <c r="F4164" s="16"/>
      <c r="G4164" s="16"/>
      <c r="U4164" s="16"/>
      <c r="V4164" s="16"/>
      <c r="W4164" s="16"/>
      <c r="Y4164" s="16"/>
      <c r="Z4164" s="16"/>
      <c r="AA4164" s="16"/>
      <c r="AB4164" s="17"/>
      <c r="AC4164" s="16"/>
      <c r="AE4164" s="16"/>
      <c r="AG4164" s="17"/>
      <c r="AH4164" s="16"/>
      <c r="AJ4164" s="16"/>
      <c r="AL4164" s="17"/>
      <c r="AM4164" s="16"/>
      <c r="AO4164" s="16"/>
      <c r="AQ4164" s="16"/>
      <c r="AS4164" s="16"/>
      <c r="AU4164" s="16"/>
      <c r="AW4164" s="16"/>
      <c r="AY4164" s="16"/>
      <c r="BA4164" s="16"/>
      <c r="BC4164" s="16"/>
      <c r="BE4164" s="16"/>
      <c r="BF4164" s="17"/>
      <c r="BG4164" s="16"/>
      <c r="BI4164" s="17"/>
      <c r="BJ4164" s="17"/>
      <c r="BK4164" s="17"/>
      <c r="BL4164" s="17"/>
      <c r="BN4164" s="16"/>
      <c r="BT4164" s="16"/>
      <c r="BU4164" s="16"/>
      <c r="BV4164" s="16"/>
      <c r="BY4164" s="16"/>
      <c r="BZ4164" s="16"/>
      <c r="CA4164" s="16"/>
      <c r="CH4164" s="16"/>
      <c r="CI4164" s="16"/>
    </row>
    <row r="4165" spans="6:87" x14ac:dyDescent="0.25">
      <c r="F4165" s="16"/>
      <c r="G4165" s="16"/>
      <c r="U4165" s="16"/>
      <c r="V4165" s="16"/>
      <c r="W4165" s="16"/>
      <c r="Y4165" s="16"/>
      <c r="Z4165" s="16"/>
      <c r="AA4165" s="16"/>
      <c r="AB4165" s="17"/>
      <c r="AC4165" s="16"/>
      <c r="AE4165" s="16"/>
      <c r="AG4165" s="17"/>
      <c r="AH4165" s="16"/>
      <c r="AJ4165" s="16"/>
      <c r="AL4165" s="17"/>
      <c r="AM4165" s="16"/>
      <c r="AO4165" s="16"/>
      <c r="AQ4165" s="16"/>
      <c r="AS4165" s="16"/>
      <c r="AU4165" s="16"/>
      <c r="AW4165" s="16"/>
      <c r="AY4165" s="16"/>
      <c r="BA4165" s="16"/>
      <c r="BC4165" s="16"/>
      <c r="BE4165" s="16"/>
      <c r="BF4165" s="17"/>
      <c r="BG4165" s="16"/>
      <c r="BI4165" s="17"/>
      <c r="BJ4165" s="17"/>
      <c r="BK4165" s="17"/>
      <c r="BL4165" s="17"/>
      <c r="BN4165" s="16"/>
      <c r="BT4165" s="16"/>
      <c r="BU4165" s="16"/>
      <c r="BV4165" s="16"/>
      <c r="BY4165" s="16"/>
      <c r="BZ4165" s="16"/>
      <c r="CA4165" s="16"/>
      <c r="CH4165" s="16"/>
      <c r="CI4165" s="16"/>
    </row>
    <row r="4166" spans="6:87" x14ac:dyDescent="0.25">
      <c r="F4166" s="16"/>
      <c r="G4166" s="16"/>
      <c r="U4166" s="16"/>
      <c r="V4166" s="16"/>
      <c r="W4166" s="16"/>
      <c r="Y4166" s="16"/>
      <c r="Z4166" s="16"/>
      <c r="AA4166" s="16"/>
      <c r="AB4166" s="17"/>
      <c r="AC4166" s="16"/>
      <c r="AE4166" s="16"/>
      <c r="AG4166" s="17"/>
      <c r="AH4166" s="16"/>
      <c r="AJ4166" s="16"/>
      <c r="AL4166" s="17"/>
      <c r="AM4166" s="16"/>
      <c r="AO4166" s="16"/>
      <c r="AQ4166" s="16"/>
      <c r="AS4166" s="16"/>
      <c r="AU4166" s="16"/>
      <c r="AW4166" s="16"/>
      <c r="AY4166" s="16"/>
      <c r="BA4166" s="16"/>
      <c r="BC4166" s="16"/>
      <c r="BE4166" s="16"/>
      <c r="BF4166" s="17"/>
      <c r="BG4166" s="16"/>
      <c r="BI4166" s="17"/>
      <c r="BJ4166" s="17"/>
      <c r="BK4166" s="17"/>
      <c r="BL4166" s="17"/>
      <c r="BN4166" s="16"/>
      <c r="BT4166" s="16"/>
      <c r="BU4166" s="16"/>
      <c r="BV4166" s="16"/>
      <c r="BY4166" s="16"/>
      <c r="BZ4166" s="16"/>
      <c r="CA4166" s="16"/>
      <c r="CH4166" s="16"/>
      <c r="CI4166" s="16"/>
    </row>
    <row r="4167" spans="6:87" x14ac:dyDescent="0.25">
      <c r="F4167" s="16"/>
      <c r="G4167" s="16"/>
      <c r="U4167" s="16"/>
      <c r="V4167" s="16"/>
      <c r="W4167" s="16"/>
      <c r="Y4167" s="16"/>
      <c r="Z4167" s="16"/>
      <c r="AA4167" s="16"/>
      <c r="AB4167" s="17"/>
      <c r="AC4167" s="16"/>
      <c r="AE4167" s="16"/>
      <c r="AG4167" s="17"/>
      <c r="AH4167" s="16"/>
      <c r="AJ4167" s="16"/>
      <c r="AL4167" s="17"/>
      <c r="AM4167" s="16"/>
      <c r="AO4167" s="16"/>
      <c r="AQ4167" s="16"/>
      <c r="AS4167" s="16"/>
      <c r="AU4167" s="16"/>
      <c r="AW4167" s="16"/>
      <c r="AY4167" s="16"/>
      <c r="BA4167" s="16"/>
      <c r="BC4167" s="16"/>
      <c r="BE4167" s="16"/>
      <c r="BF4167" s="17"/>
      <c r="BG4167" s="16"/>
      <c r="BI4167" s="17"/>
      <c r="BJ4167" s="17"/>
      <c r="BK4167" s="17"/>
      <c r="BL4167" s="17"/>
      <c r="BN4167" s="16"/>
      <c r="BT4167" s="16"/>
      <c r="BU4167" s="16"/>
      <c r="BV4167" s="16"/>
      <c r="BY4167" s="16"/>
      <c r="BZ4167" s="16"/>
      <c r="CA4167" s="16"/>
      <c r="CH4167" s="16"/>
      <c r="CI4167" s="16"/>
    </row>
    <row r="4168" spans="6:87" x14ac:dyDescent="0.25">
      <c r="F4168" s="16"/>
      <c r="G4168" s="16"/>
      <c r="U4168" s="16"/>
      <c r="V4168" s="16"/>
      <c r="W4168" s="16"/>
      <c r="Y4168" s="16"/>
      <c r="Z4168" s="16"/>
      <c r="AA4168" s="16"/>
      <c r="AB4168" s="17"/>
      <c r="AC4168" s="16"/>
      <c r="AE4168" s="16"/>
      <c r="AG4168" s="17"/>
      <c r="AH4168" s="16"/>
      <c r="AJ4168" s="16"/>
      <c r="AL4168" s="17"/>
      <c r="AM4168" s="16"/>
      <c r="AO4168" s="16"/>
      <c r="AQ4168" s="16"/>
      <c r="AS4168" s="16"/>
      <c r="AU4168" s="16"/>
      <c r="AW4168" s="16"/>
      <c r="AY4168" s="16"/>
      <c r="BA4168" s="16"/>
      <c r="BC4168" s="16"/>
      <c r="BE4168" s="16"/>
      <c r="BF4168" s="17"/>
      <c r="BG4168" s="16"/>
      <c r="BI4168" s="17"/>
      <c r="BJ4168" s="17"/>
      <c r="BK4168" s="17"/>
      <c r="BL4168" s="17"/>
      <c r="BN4168" s="16"/>
      <c r="BT4168" s="16"/>
      <c r="BU4168" s="16"/>
      <c r="BV4168" s="16"/>
      <c r="BY4168" s="16"/>
      <c r="BZ4168" s="16"/>
      <c r="CA4168" s="16"/>
      <c r="CH4168" s="16"/>
      <c r="CI4168" s="16"/>
    </row>
    <row r="4169" spans="6:87" x14ac:dyDescent="0.25">
      <c r="F4169" s="16"/>
      <c r="G4169" s="16"/>
      <c r="U4169" s="16"/>
      <c r="V4169" s="16"/>
      <c r="W4169" s="16"/>
      <c r="Y4169" s="16"/>
      <c r="Z4169" s="16"/>
      <c r="AA4169" s="16"/>
      <c r="AB4169" s="17"/>
      <c r="AC4169" s="16"/>
      <c r="AE4169" s="16"/>
      <c r="AG4169" s="17"/>
      <c r="AH4169" s="16"/>
      <c r="AJ4169" s="16"/>
      <c r="AL4169" s="17"/>
      <c r="AM4169" s="16"/>
      <c r="AO4169" s="16"/>
      <c r="AQ4169" s="16"/>
      <c r="AS4169" s="16"/>
      <c r="AU4169" s="16"/>
      <c r="AW4169" s="16"/>
      <c r="AY4169" s="16"/>
      <c r="BA4169" s="16"/>
      <c r="BC4169" s="16"/>
      <c r="BE4169" s="16"/>
      <c r="BF4169" s="17"/>
      <c r="BG4169" s="16"/>
      <c r="BI4169" s="17"/>
      <c r="BJ4169" s="17"/>
      <c r="BK4169" s="17"/>
      <c r="BL4169" s="17"/>
      <c r="BN4169" s="16"/>
      <c r="BT4169" s="16"/>
      <c r="BU4169" s="16"/>
      <c r="BV4169" s="16"/>
      <c r="BY4169" s="16"/>
      <c r="BZ4169" s="16"/>
      <c r="CA4169" s="16"/>
      <c r="CH4169" s="16"/>
      <c r="CI4169" s="16"/>
    </row>
    <row r="4170" spans="6:87" x14ac:dyDescent="0.25">
      <c r="F4170" s="16"/>
      <c r="G4170" s="16"/>
      <c r="U4170" s="16"/>
      <c r="V4170" s="16"/>
      <c r="W4170" s="16"/>
      <c r="Y4170" s="16"/>
      <c r="Z4170" s="16"/>
      <c r="AA4170" s="16"/>
      <c r="AB4170" s="17"/>
      <c r="AC4170" s="16"/>
      <c r="AE4170" s="16"/>
      <c r="AG4170" s="17"/>
      <c r="AH4170" s="16"/>
      <c r="AJ4170" s="16"/>
      <c r="AL4170" s="17"/>
      <c r="AM4170" s="16"/>
      <c r="AO4170" s="16"/>
      <c r="AQ4170" s="16"/>
      <c r="AS4170" s="16"/>
      <c r="AU4170" s="16"/>
      <c r="AW4170" s="16"/>
      <c r="AY4170" s="16"/>
      <c r="BA4170" s="16"/>
      <c r="BC4170" s="16"/>
      <c r="BE4170" s="16"/>
      <c r="BF4170" s="17"/>
      <c r="BG4170" s="16"/>
      <c r="BI4170" s="17"/>
      <c r="BJ4170" s="17"/>
      <c r="BK4170" s="17"/>
      <c r="BL4170" s="17"/>
      <c r="BN4170" s="16"/>
      <c r="BT4170" s="16"/>
      <c r="BU4170" s="16"/>
      <c r="BV4170" s="16"/>
      <c r="BY4170" s="16"/>
      <c r="BZ4170" s="16"/>
      <c r="CA4170" s="16"/>
      <c r="CH4170" s="16"/>
      <c r="CI4170" s="16"/>
    </row>
    <row r="4171" spans="6:87" x14ac:dyDescent="0.25">
      <c r="F4171" s="16"/>
      <c r="G4171" s="16"/>
      <c r="U4171" s="16"/>
      <c r="V4171" s="16"/>
      <c r="W4171" s="16"/>
      <c r="Y4171" s="16"/>
      <c r="Z4171" s="16"/>
      <c r="AA4171" s="16"/>
      <c r="AB4171" s="17"/>
      <c r="AC4171" s="16"/>
      <c r="AE4171" s="16"/>
      <c r="AG4171" s="17"/>
      <c r="AH4171" s="16"/>
      <c r="AJ4171" s="16"/>
      <c r="AL4171" s="17"/>
      <c r="AM4171" s="16"/>
      <c r="AO4171" s="16"/>
      <c r="AQ4171" s="16"/>
      <c r="AS4171" s="16"/>
      <c r="AU4171" s="16"/>
      <c r="AW4171" s="16"/>
      <c r="AY4171" s="16"/>
      <c r="BA4171" s="16"/>
      <c r="BC4171" s="16"/>
      <c r="BE4171" s="16"/>
      <c r="BF4171" s="17"/>
      <c r="BG4171" s="16"/>
      <c r="BI4171" s="17"/>
      <c r="BJ4171" s="17"/>
      <c r="BK4171" s="17"/>
      <c r="BL4171" s="17"/>
      <c r="BN4171" s="16"/>
      <c r="BT4171" s="16"/>
      <c r="BU4171" s="16"/>
      <c r="BV4171" s="16"/>
      <c r="BY4171" s="16"/>
      <c r="BZ4171" s="16"/>
      <c r="CA4171" s="16"/>
      <c r="CH4171" s="16"/>
      <c r="CI4171" s="16"/>
    </row>
    <row r="4172" spans="6:87" x14ac:dyDescent="0.25">
      <c r="F4172" s="16"/>
      <c r="G4172" s="16"/>
      <c r="U4172" s="16"/>
      <c r="V4172" s="16"/>
      <c r="W4172" s="16"/>
      <c r="Y4172" s="16"/>
      <c r="Z4172" s="16"/>
      <c r="AA4172" s="16"/>
      <c r="AB4172" s="17"/>
      <c r="AC4172" s="16"/>
      <c r="AE4172" s="16"/>
      <c r="AG4172" s="17"/>
      <c r="AH4172" s="16"/>
      <c r="AJ4172" s="16"/>
      <c r="AL4172" s="17"/>
      <c r="AM4172" s="16"/>
      <c r="AO4172" s="16"/>
      <c r="AQ4172" s="16"/>
      <c r="AS4172" s="16"/>
      <c r="AU4172" s="16"/>
      <c r="AW4172" s="16"/>
      <c r="AY4172" s="16"/>
      <c r="BA4172" s="16"/>
      <c r="BC4172" s="16"/>
      <c r="BE4172" s="16"/>
      <c r="BF4172" s="17"/>
      <c r="BG4172" s="16"/>
      <c r="BI4172" s="17"/>
      <c r="BJ4172" s="17"/>
      <c r="BK4172" s="17"/>
      <c r="BL4172" s="17"/>
      <c r="BN4172" s="16"/>
      <c r="BT4172" s="16"/>
      <c r="BU4172" s="16"/>
      <c r="BV4172" s="16"/>
      <c r="BY4172" s="16"/>
      <c r="BZ4172" s="16"/>
      <c r="CA4172" s="16"/>
      <c r="CH4172" s="16"/>
      <c r="CI4172" s="16"/>
    </row>
    <row r="4173" spans="6:87" x14ac:dyDescent="0.25">
      <c r="F4173" s="16"/>
      <c r="G4173" s="16"/>
      <c r="U4173" s="16"/>
      <c r="V4173" s="16"/>
      <c r="W4173" s="16"/>
      <c r="Y4173" s="16"/>
      <c r="Z4173" s="16"/>
      <c r="AA4173" s="16"/>
      <c r="AB4173" s="17"/>
      <c r="AC4173" s="16"/>
      <c r="AE4173" s="16"/>
      <c r="AG4173" s="17"/>
      <c r="AH4173" s="16"/>
      <c r="AJ4173" s="16"/>
      <c r="AL4173" s="17"/>
      <c r="AM4173" s="16"/>
      <c r="AO4173" s="16"/>
      <c r="AQ4173" s="16"/>
      <c r="AS4173" s="16"/>
      <c r="AU4173" s="16"/>
      <c r="AW4173" s="16"/>
      <c r="AY4173" s="16"/>
      <c r="BA4173" s="16"/>
      <c r="BC4173" s="16"/>
      <c r="BE4173" s="16"/>
      <c r="BF4173" s="17"/>
      <c r="BG4173" s="16"/>
      <c r="BI4173" s="17"/>
      <c r="BJ4173" s="17"/>
      <c r="BK4173" s="17"/>
      <c r="BL4173" s="17"/>
      <c r="BN4173" s="16"/>
      <c r="BT4173" s="16"/>
      <c r="BU4173" s="16"/>
      <c r="BV4173" s="16"/>
      <c r="BY4173" s="16"/>
      <c r="BZ4173" s="16"/>
      <c r="CA4173" s="16"/>
      <c r="CH4173" s="16"/>
      <c r="CI4173" s="16"/>
    </row>
    <row r="4174" spans="6:87" x14ac:dyDescent="0.25">
      <c r="F4174" s="16"/>
      <c r="G4174" s="16"/>
      <c r="U4174" s="16"/>
      <c r="V4174" s="16"/>
      <c r="W4174" s="16"/>
      <c r="Y4174" s="16"/>
      <c r="Z4174" s="16"/>
      <c r="AA4174" s="16"/>
      <c r="AB4174" s="17"/>
      <c r="AC4174" s="16"/>
      <c r="AE4174" s="16"/>
      <c r="AG4174" s="17"/>
      <c r="AH4174" s="16"/>
      <c r="AJ4174" s="16"/>
      <c r="AL4174" s="17"/>
      <c r="AM4174" s="16"/>
      <c r="AO4174" s="16"/>
      <c r="AQ4174" s="16"/>
      <c r="AS4174" s="16"/>
      <c r="AU4174" s="16"/>
      <c r="AW4174" s="16"/>
      <c r="AY4174" s="16"/>
      <c r="BA4174" s="16"/>
      <c r="BC4174" s="16"/>
      <c r="BE4174" s="16"/>
      <c r="BF4174" s="17"/>
      <c r="BG4174" s="16"/>
      <c r="BI4174" s="17"/>
      <c r="BJ4174" s="17"/>
      <c r="BK4174" s="17"/>
      <c r="BL4174" s="17"/>
      <c r="BN4174" s="16"/>
      <c r="BT4174" s="16"/>
      <c r="BU4174" s="16"/>
      <c r="BV4174" s="16"/>
      <c r="BY4174" s="16"/>
      <c r="BZ4174" s="16"/>
      <c r="CA4174" s="16"/>
      <c r="CH4174" s="16"/>
      <c r="CI4174" s="16"/>
    </row>
    <row r="4175" spans="6:87" x14ac:dyDescent="0.25">
      <c r="F4175" s="16"/>
      <c r="G4175" s="16"/>
      <c r="U4175" s="16"/>
      <c r="V4175" s="16"/>
      <c r="W4175" s="16"/>
      <c r="Y4175" s="16"/>
      <c r="Z4175" s="16"/>
      <c r="AA4175" s="16"/>
      <c r="AB4175" s="17"/>
      <c r="AC4175" s="16"/>
      <c r="AE4175" s="16"/>
      <c r="AG4175" s="17"/>
      <c r="AH4175" s="16"/>
      <c r="AJ4175" s="16"/>
      <c r="AL4175" s="17"/>
      <c r="AM4175" s="16"/>
      <c r="AO4175" s="16"/>
      <c r="AQ4175" s="16"/>
      <c r="AS4175" s="16"/>
      <c r="AU4175" s="16"/>
      <c r="AW4175" s="16"/>
      <c r="AY4175" s="16"/>
      <c r="BA4175" s="16"/>
      <c r="BC4175" s="16"/>
      <c r="BE4175" s="16"/>
      <c r="BF4175" s="17"/>
      <c r="BG4175" s="16"/>
      <c r="BI4175" s="17"/>
      <c r="BJ4175" s="17"/>
      <c r="BK4175" s="17"/>
      <c r="BL4175" s="17"/>
      <c r="BN4175" s="16"/>
      <c r="BT4175" s="16"/>
      <c r="BU4175" s="16"/>
      <c r="BV4175" s="16"/>
      <c r="BY4175" s="16"/>
      <c r="BZ4175" s="16"/>
      <c r="CA4175" s="16"/>
      <c r="CH4175" s="16"/>
      <c r="CI4175" s="16"/>
    </row>
    <row r="4176" spans="6:87" x14ac:dyDescent="0.25">
      <c r="F4176" s="16"/>
      <c r="G4176" s="16"/>
      <c r="U4176" s="16"/>
      <c r="V4176" s="16"/>
      <c r="W4176" s="16"/>
      <c r="Y4176" s="16"/>
      <c r="Z4176" s="16"/>
      <c r="AA4176" s="16"/>
      <c r="AB4176" s="17"/>
      <c r="AC4176" s="16"/>
      <c r="AE4176" s="16"/>
      <c r="AG4176" s="17"/>
      <c r="AH4176" s="16"/>
      <c r="AJ4176" s="16"/>
      <c r="AL4176" s="17"/>
      <c r="AM4176" s="16"/>
      <c r="AO4176" s="16"/>
      <c r="AQ4176" s="16"/>
      <c r="AS4176" s="16"/>
      <c r="AU4176" s="16"/>
      <c r="AW4176" s="16"/>
      <c r="AY4176" s="16"/>
      <c r="BA4176" s="16"/>
      <c r="BC4176" s="16"/>
      <c r="BE4176" s="16"/>
      <c r="BF4176" s="17"/>
      <c r="BG4176" s="16"/>
      <c r="BI4176" s="17"/>
      <c r="BJ4176" s="17"/>
      <c r="BK4176" s="17"/>
      <c r="BL4176" s="17"/>
      <c r="BN4176" s="16"/>
      <c r="BT4176" s="16"/>
      <c r="BU4176" s="16"/>
      <c r="BV4176" s="16"/>
      <c r="BY4176" s="16"/>
      <c r="BZ4176" s="16"/>
      <c r="CA4176" s="16"/>
      <c r="CH4176" s="16"/>
      <c r="CI4176" s="16"/>
    </row>
    <row r="4177" spans="6:87" x14ac:dyDescent="0.25">
      <c r="F4177" s="16"/>
      <c r="G4177" s="16"/>
      <c r="U4177" s="16"/>
      <c r="V4177" s="16"/>
      <c r="W4177" s="16"/>
      <c r="Y4177" s="16"/>
      <c r="Z4177" s="16"/>
      <c r="AA4177" s="16"/>
      <c r="AB4177" s="17"/>
      <c r="AC4177" s="16"/>
      <c r="AE4177" s="16"/>
      <c r="AG4177" s="17"/>
      <c r="AH4177" s="16"/>
      <c r="AJ4177" s="16"/>
      <c r="AL4177" s="17"/>
      <c r="AM4177" s="16"/>
      <c r="AO4177" s="16"/>
      <c r="AQ4177" s="16"/>
      <c r="AS4177" s="16"/>
      <c r="AU4177" s="16"/>
      <c r="AW4177" s="16"/>
      <c r="AY4177" s="16"/>
      <c r="BA4177" s="16"/>
      <c r="BC4177" s="16"/>
      <c r="BE4177" s="16"/>
      <c r="BF4177" s="17"/>
      <c r="BG4177" s="16"/>
      <c r="BI4177" s="17"/>
      <c r="BJ4177" s="17"/>
      <c r="BK4177" s="17"/>
      <c r="BL4177" s="17"/>
      <c r="BN4177" s="16"/>
      <c r="BT4177" s="16"/>
      <c r="BU4177" s="16"/>
      <c r="BV4177" s="16"/>
      <c r="BY4177" s="16"/>
      <c r="BZ4177" s="16"/>
      <c r="CA4177" s="16"/>
      <c r="CH4177" s="16"/>
      <c r="CI4177" s="16"/>
    </row>
    <row r="4178" spans="6:87" x14ac:dyDescent="0.25">
      <c r="F4178" s="16"/>
      <c r="G4178" s="16"/>
      <c r="U4178" s="16"/>
      <c r="V4178" s="16"/>
      <c r="W4178" s="16"/>
      <c r="Y4178" s="16"/>
      <c r="Z4178" s="16"/>
      <c r="AA4178" s="16"/>
      <c r="AB4178" s="17"/>
      <c r="AC4178" s="16"/>
      <c r="AE4178" s="16"/>
      <c r="AG4178" s="17"/>
      <c r="AH4178" s="16"/>
      <c r="AJ4178" s="16"/>
      <c r="AL4178" s="17"/>
      <c r="AM4178" s="16"/>
      <c r="AO4178" s="16"/>
      <c r="AQ4178" s="16"/>
      <c r="AS4178" s="16"/>
      <c r="AU4178" s="16"/>
      <c r="AW4178" s="16"/>
      <c r="AY4178" s="16"/>
      <c r="BA4178" s="16"/>
      <c r="BC4178" s="16"/>
      <c r="BE4178" s="16"/>
      <c r="BF4178" s="17"/>
      <c r="BG4178" s="16"/>
      <c r="BI4178" s="17"/>
      <c r="BJ4178" s="17"/>
      <c r="BK4178" s="17"/>
      <c r="BL4178" s="17"/>
      <c r="BN4178" s="16"/>
      <c r="BT4178" s="16"/>
      <c r="BU4178" s="16"/>
      <c r="BV4178" s="16"/>
      <c r="BY4178" s="16"/>
      <c r="BZ4178" s="16"/>
      <c r="CA4178" s="16"/>
      <c r="CH4178" s="16"/>
      <c r="CI4178" s="16"/>
    </row>
    <row r="4179" spans="6:87" x14ac:dyDescent="0.25">
      <c r="F4179" s="16"/>
      <c r="G4179" s="16"/>
      <c r="U4179" s="16"/>
      <c r="V4179" s="16"/>
      <c r="W4179" s="16"/>
      <c r="Y4179" s="16"/>
      <c r="Z4179" s="16"/>
      <c r="AA4179" s="16"/>
      <c r="AB4179" s="17"/>
      <c r="AC4179" s="16"/>
      <c r="AE4179" s="16"/>
      <c r="AG4179" s="17"/>
      <c r="AH4179" s="16"/>
      <c r="AJ4179" s="16"/>
      <c r="AL4179" s="17"/>
      <c r="AM4179" s="16"/>
      <c r="AO4179" s="16"/>
      <c r="AQ4179" s="16"/>
      <c r="AS4179" s="16"/>
      <c r="AU4179" s="16"/>
      <c r="AW4179" s="16"/>
      <c r="AY4179" s="16"/>
      <c r="BA4179" s="16"/>
      <c r="BC4179" s="16"/>
      <c r="BE4179" s="16"/>
      <c r="BF4179" s="17"/>
      <c r="BG4179" s="16"/>
      <c r="BI4179" s="17"/>
      <c r="BJ4179" s="17"/>
      <c r="BK4179" s="17"/>
      <c r="BL4179" s="17"/>
      <c r="BN4179" s="16"/>
      <c r="BT4179" s="16"/>
      <c r="BU4179" s="16"/>
      <c r="BV4179" s="16"/>
      <c r="BY4179" s="16"/>
      <c r="BZ4179" s="16"/>
      <c r="CA4179" s="16"/>
      <c r="CH4179" s="16"/>
      <c r="CI4179" s="16"/>
    </row>
    <row r="4180" spans="6:87" x14ac:dyDescent="0.25">
      <c r="F4180" s="16"/>
      <c r="G4180" s="16"/>
      <c r="U4180" s="16"/>
      <c r="V4180" s="16"/>
      <c r="W4180" s="16"/>
      <c r="Y4180" s="16"/>
      <c r="Z4180" s="16"/>
      <c r="AA4180" s="16"/>
      <c r="AB4180" s="17"/>
      <c r="AC4180" s="16"/>
      <c r="AE4180" s="16"/>
      <c r="AG4180" s="17"/>
      <c r="AH4180" s="16"/>
      <c r="AJ4180" s="16"/>
      <c r="AL4180" s="17"/>
      <c r="AM4180" s="16"/>
      <c r="AO4180" s="16"/>
      <c r="AQ4180" s="16"/>
      <c r="AS4180" s="16"/>
      <c r="AU4180" s="16"/>
      <c r="AW4180" s="16"/>
      <c r="AY4180" s="16"/>
      <c r="BA4180" s="16"/>
      <c r="BC4180" s="16"/>
      <c r="BE4180" s="16"/>
      <c r="BF4180" s="17"/>
      <c r="BG4180" s="16"/>
      <c r="BI4180" s="17"/>
      <c r="BJ4180" s="17"/>
      <c r="BK4180" s="17"/>
      <c r="BL4180" s="17"/>
      <c r="BN4180" s="16"/>
      <c r="BT4180" s="16"/>
      <c r="BU4180" s="16"/>
      <c r="BV4180" s="16"/>
      <c r="BY4180" s="16"/>
      <c r="BZ4180" s="16"/>
      <c r="CA4180" s="16"/>
      <c r="CH4180" s="16"/>
      <c r="CI4180" s="16"/>
    </row>
    <row r="4181" spans="6:87" x14ac:dyDescent="0.25">
      <c r="F4181" s="16"/>
      <c r="G4181" s="16"/>
      <c r="U4181" s="16"/>
      <c r="V4181" s="16"/>
      <c r="W4181" s="16"/>
      <c r="Y4181" s="16"/>
      <c r="Z4181" s="16"/>
      <c r="AA4181" s="16"/>
      <c r="AB4181" s="17"/>
      <c r="AC4181" s="16"/>
      <c r="AE4181" s="16"/>
      <c r="AG4181" s="17"/>
      <c r="AH4181" s="16"/>
      <c r="AJ4181" s="16"/>
      <c r="AL4181" s="17"/>
      <c r="AM4181" s="16"/>
      <c r="AO4181" s="16"/>
      <c r="AQ4181" s="16"/>
      <c r="AS4181" s="16"/>
      <c r="AU4181" s="16"/>
      <c r="AW4181" s="16"/>
      <c r="AY4181" s="16"/>
      <c r="BA4181" s="16"/>
      <c r="BC4181" s="16"/>
      <c r="BE4181" s="16"/>
      <c r="BF4181" s="17"/>
      <c r="BG4181" s="16"/>
      <c r="BI4181" s="17"/>
      <c r="BJ4181" s="17"/>
      <c r="BK4181" s="17"/>
      <c r="BL4181" s="17"/>
      <c r="BN4181" s="16"/>
      <c r="BT4181" s="16"/>
      <c r="BU4181" s="16"/>
      <c r="BV4181" s="16"/>
      <c r="BY4181" s="16"/>
      <c r="BZ4181" s="16"/>
      <c r="CA4181" s="16"/>
      <c r="CH4181" s="16"/>
      <c r="CI4181" s="16"/>
    </row>
    <row r="4182" spans="6:87" x14ac:dyDescent="0.25">
      <c r="F4182" s="16"/>
      <c r="G4182" s="16"/>
      <c r="U4182" s="16"/>
      <c r="V4182" s="16"/>
      <c r="W4182" s="16"/>
      <c r="Y4182" s="16"/>
      <c r="Z4182" s="16"/>
      <c r="AA4182" s="16"/>
      <c r="AB4182" s="17"/>
      <c r="AC4182" s="16"/>
      <c r="AE4182" s="16"/>
      <c r="AG4182" s="17"/>
      <c r="AH4182" s="16"/>
      <c r="AJ4182" s="16"/>
      <c r="AL4182" s="17"/>
      <c r="AM4182" s="16"/>
      <c r="AO4182" s="16"/>
      <c r="AQ4182" s="16"/>
      <c r="AS4182" s="16"/>
      <c r="AU4182" s="16"/>
      <c r="AW4182" s="16"/>
      <c r="AY4182" s="16"/>
      <c r="BA4182" s="16"/>
      <c r="BC4182" s="16"/>
      <c r="BE4182" s="16"/>
      <c r="BF4182" s="17"/>
      <c r="BG4182" s="16"/>
      <c r="BI4182" s="17"/>
      <c r="BJ4182" s="17"/>
      <c r="BK4182" s="17"/>
      <c r="BL4182" s="17"/>
      <c r="BN4182" s="16"/>
      <c r="BT4182" s="16"/>
      <c r="BU4182" s="16"/>
      <c r="BV4182" s="16"/>
      <c r="BY4182" s="16"/>
      <c r="BZ4182" s="16"/>
      <c r="CA4182" s="16"/>
      <c r="CH4182" s="16"/>
      <c r="CI4182" s="16"/>
    </row>
    <row r="4183" spans="6:87" x14ac:dyDescent="0.25">
      <c r="F4183" s="16"/>
      <c r="G4183" s="16"/>
      <c r="U4183" s="16"/>
      <c r="V4183" s="16"/>
      <c r="W4183" s="16"/>
      <c r="Y4183" s="16"/>
      <c r="Z4183" s="16"/>
      <c r="AA4183" s="16"/>
      <c r="AB4183" s="17"/>
      <c r="AC4183" s="16"/>
      <c r="AE4183" s="16"/>
      <c r="AG4183" s="17"/>
      <c r="AH4183" s="16"/>
      <c r="AJ4183" s="16"/>
      <c r="AL4183" s="17"/>
      <c r="AM4183" s="16"/>
      <c r="AO4183" s="16"/>
      <c r="AQ4183" s="16"/>
      <c r="AS4183" s="16"/>
      <c r="AU4183" s="16"/>
      <c r="AW4183" s="16"/>
      <c r="AY4183" s="16"/>
      <c r="BA4183" s="16"/>
      <c r="BC4183" s="16"/>
      <c r="BE4183" s="16"/>
      <c r="BF4183" s="17"/>
      <c r="BG4183" s="16"/>
      <c r="BI4183" s="17"/>
      <c r="BJ4183" s="17"/>
      <c r="BK4183" s="17"/>
      <c r="BL4183" s="17"/>
      <c r="BN4183" s="16"/>
      <c r="BT4183" s="16"/>
      <c r="BU4183" s="16"/>
      <c r="BV4183" s="16"/>
      <c r="BY4183" s="16"/>
      <c r="BZ4183" s="16"/>
      <c r="CA4183" s="16"/>
      <c r="CH4183" s="16"/>
      <c r="CI4183" s="16"/>
    </row>
    <row r="4184" spans="6:87" x14ac:dyDescent="0.25">
      <c r="F4184" s="16"/>
      <c r="G4184" s="16"/>
      <c r="U4184" s="16"/>
      <c r="V4184" s="16"/>
      <c r="W4184" s="16"/>
      <c r="Y4184" s="16"/>
      <c r="Z4184" s="16"/>
      <c r="AA4184" s="16"/>
      <c r="AB4184" s="17"/>
      <c r="AC4184" s="16"/>
      <c r="AE4184" s="16"/>
      <c r="AG4184" s="17"/>
      <c r="AH4184" s="16"/>
      <c r="AJ4184" s="16"/>
      <c r="AL4184" s="17"/>
      <c r="AM4184" s="16"/>
      <c r="AO4184" s="16"/>
      <c r="AQ4184" s="16"/>
      <c r="AS4184" s="16"/>
      <c r="AU4184" s="16"/>
      <c r="AW4184" s="16"/>
      <c r="AY4184" s="16"/>
      <c r="BA4184" s="16"/>
      <c r="BC4184" s="16"/>
      <c r="BE4184" s="16"/>
      <c r="BF4184" s="17"/>
      <c r="BG4184" s="16"/>
      <c r="BI4184" s="17"/>
      <c r="BJ4184" s="17"/>
      <c r="BK4184" s="17"/>
      <c r="BL4184" s="17"/>
      <c r="BN4184" s="16"/>
      <c r="BT4184" s="16"/>
      <c r="BU4184" s="16"/>
      <c r="BV4184" s="16"/>
      <c r="BY4184" s="16"/>
      <c r="BZ4184" s="16"/>
      <c r="CA4184" s="16"/>
      <c r="CH4184" s="16"/>
      <c r="CI4184" s="16"/>
    </row>
    <row r="4185" spans="6:87" x14ac:dyDescent="0.25">
      <c r="F4185" s="16"/>
      <c r="G4185" s="16"/>
      <c r="U4185" s="16"/>
      <c r="V4185" s="16"/>
      <c r="W4185" s="16"/>
      <c r="Y4185" s="16"/>
      <c r="Z4185" s="16"/>
      <c r="AA4185" s="16"/>
      <c r="AB4185" s="17"/>
      <c r="AC4185" s="16"/>
      <c r="AE4185" s="16"/>
      <c r="AG4185" s="17"/>
      <c r="AH4185" s="16"/>
      <c r="AJ4185" s="16"/>
      <c r="AL4185" s="17"/>
      <c r="AM4185" s="16"/>
      <c r="AO4185" s="16"/>
      <c r="AQ4185" s="16"/>
      <c r="AS4185" s="16"/>
      <c r="AU4185" s="16"/>
      <c r="AW4185" s="16"/>
      <c r="AY4185" s="16"/>
      <c r="BA4185" s="16"/>
      <c r="BC4185" s="16"/>
      <c r="BE4185" s="16"/>
      <c r="BF4185" s="17"/>
      <c r="BG4185" s="16"/>
      <c r="BI4185" s="17"/>
      <c r="BJ4185" s="17"/>
      <c r="BK4185" s="17"/>
      <c r="BL4185" s="17"/>
      <c r="BN4185" s="16"/>
      <c r="BT4185" s="16"/>
      <c r="BU4185" s="16"/>
      <c r="BV4185" s="16"/>
      <c r="BY4185" s="16"/>
      <c r="BZ4185" s="16"/>
      <c r="CA4185" s="16"/>
      <c r="CH4185" s="16"/>
      <c r="CI4185" s="16"/>
    </row>
    <row r="4186" spans="6:87" x14ac:dyDescent="0.25">
      <c r="F4186" s="16"/>
      <c r="G4186" s="16"/>
      <c r="U4186" s="16"/>
      <c r="V4186" s="16"/>
      <c r="W4186" s="16"/>
      <c r="Y4186" s="16"/>
      <c r="Z4186" s="16"/>
      <c r="AA4186" s="16"/>
      <c r="AB4186" s="17"/>
      <c r="AC4186" s="16"/>
      <c r="AE4186" s="16"/>
      <c r="AG4186" s="17"/>
      <c r="AH4186" s="16"/>
      <c r="AJ4186" s="16"/>
      <c r="AL4186" s="17"/>
      <c r="AM4186" s="16"/>
      <c r="AO4186" s="16"/>
      <c r="AQ4186" s="16"/>
      <c r="AS4186" s="16"/>
      <c r="AU4186" s="16"/>
      <c r="AW4186" s="16"/>
      <c r="AY4186" s="16"/>
      <c r="BA4186" s="16"/>
      <c r="BC4186" s="16"/>
      <c r="BE4186" s="16"/>
      <c r="BF4186" s="17"/>
      <c r="BG4186" s="16"/>
      <c r="BI4186" s="17"/>
      <c r="BJ4186" s="17"/>
      <c r="BK4186" s="17"/>
      <c r="BL4186" s="17"/>
      <c r="BN4186" s="16"/>
      <c r="BT4186" s="16"/>
      <c r="BU4186" s="16"/>
      <c r="BV4186" s="16"/>
      <c r="BY4186" s="16"/>
      <c r="BZ4186" s="16"/>
      <c r="CA4186" s="16"/>
      <c r="CH4186" s="16"/>
      <c r="CI4186" s="16"/>
    </row>
    <row r="4187" spans="6:87" x14ac:dyDescent="0.25">
      <c r="F4187" s="16"/>
      <c r="G4187" s="16"/>
      <c r="U4187" s="16"/>
      <c r="V4187" s="16"/>
      <c r="W4187" s="16"/>
      <c r="Y4187" s="16"/>
      <c r="Z4187" s="16"/>
      <c r="AA4187" s="16"/>
      <c r="AB4187" s="17"/>
      <c r="AC4187" s="16"/>
      <c r="AE4187" s="16"/>
      <c r="AG4187" s="17"/>
      <c r="AH4187" s="16"/>
      <c r="AJ4187" s="16"/>
      <c r="AL4187" s="17"/>
      <c r="AM4187" s="16"/>
      <c r="AO4187" s="16"/>
      <c r="AQ4187" s="16"/>
      <c r="AS4187" s="16"/>
      <c r="AU4187" s="16"/>
      <c r="AW4187" s="16"/>
      <c r="AY4187" s="16"/>
      <c r="BA4187" s="16"/>
      <c r="BC4187" s="16"/>
      <c r="BE4187" s="16"/>
      <c r="BF4187" s="17"/>
      <c r="BG4187" s="16"/>
      <c r="BI4187" s="17"/>
      <c r="BJ4187" s="17"/>
      <c r="BK4187" s="17"/>
      <c r="BL4187" s="17"/>
      <c r="BN4187" s="16"/>
      <c r="BT4187" s="16"/>
      <c r="BU4187" s="16"/>
      <c r="BV4187" s="16"/>
      <c r="BY4187" s="16"/>
      <c r="BZ4187" s="16"/>
      <c r="CA4187" s="16"/>
      <c r="CH4187" s="16"/>
      <c r="CI4187" s="16"/>
    </row>
    <row r="4188" spans="6:87" x14ac:dyDescent="0.25">
      <c r="F4188" s="16"/>
      <c r="G4188" s="16"/>
      <c r="U4188" s="16"/>
      <c r="V4188" s="16"/>
      <c r="W4188" s="16"/>
      <c r="Y4188" s="16"/>
      <c r="Z4188" s="16"/>
      <c r="AA4188" s="16"/>
      <c r="AB4188" s="17"/>
      <c r="AC4188" s="16"/>
      <c r="AE4188" s="16"/>
      <c r="AG4188" s="17"/>
      <c r="AH4188" s="16"/>
      <c r="AJ4188" s="16"/>
      <c r="AL4188" s="17"/>
      <c r="AM4188" s="16"/>
      <c r="AO4188" s="16"/>
      <c r="AQ4188" s="16"/>
      <c r="AS4188" s="16"/>
      <c r="AU4188" s="16"/>
      <c r="AW4188" s="16"/>
      <c r="AY4188" s="16"/>
      <c r="BA4188" s="16"/>
      <c r="BC4188" s="16"/>
      <c r="BE4188" s="16"/>
      <c r="BF4188" s="17"/>
      <c r="BG4188" s="16"/>
      <c r="BI4188" s="17"/>
      <c r="BJ4188" s="17"/>
      <c r="BK4188" s="17"/>
      <c r="BL4188" s="17"/>
      <c r="BN4188" s="16"/>
      <c r="BT4188" s="16"/>
      <c r="BU4188" s="16"/>
      <c r="BV4188" s="16"/>
      <c r="BY4188" s="16"/>
      <c r="BZ4188" s="16"/>
      <c r="CA4188" s="16"/>
      <c r="CH4188" s="16"/>
      <c r="CI4188" s="16"/>
    </row>
    <row r="4189" spans="6:87" x14ac:dyDescent="0.25">
      <c r="F4189" s="16"/>
      <c r="G4189" s="16"/>
      <c r="U4189" s="16"/>
      <c r="V4189" s="16"/>
      <c r="W4189" s="16"/>
      <c r="Y4189" s="16"/>
      <c r="Z4189" s="16"/>
      <c r="AA4189" s="16"/>
      <c r="AB4189" s="17"/>
      <c r="AC4189" s="16"/>
      <c r="AE4189" s="16"/>
      <c r="AG4189" s="17"/>
      <c r="AH4189" s="16"/>
      <c r="AJ4189" s="16"/>
      <c r="AL4189" s="17"/>
      <c r="AM4189" s="16"/>
      <c r="AO4189" s="16"/>
      <c r="AQ4189" s="16"/>
      <c r="AS4189" s="16"/>
      <c r="AU4189" s="16"/>
      <c r="AW4189" s="16"/>
      <c r="AY4189" s="16"/>
      <c r="BA4189" s="16"/>
      <c r="BC4189" s="16"/>
      <c r="BE4189" s="16"/>
      <c r="BF4189" s="17"/>
      <c r="BG4189" s="16"/>
      <c r="BI4189" s="17"/>
      <c r="BJ4189" s="17"/>
      <c r="BK4189" s="17"/>
      <c r="BL4189" s="17"/>
      <c r="BN4189" s="16"/>
      <c r="BT4189" s="16"/>
      <c r="BU4189" s="16"/>
      <c r="BV4189" s="16"/>
      <c r="BY4189" s="16"/>
      <c r="BZ4189" s="16"/>
      <c r="CA4189" s="16"/>
      <c r="CH4189" s="16"/>
      <c r="CI4189" s="16"/>
    </row>
    <row r="4190" spans="6:87" x14ac:dyDescent="0.25">
      <c r="F4190" s="16"/>
      <c r="G4190" s="16"/>
      <c r="U4190" s="16"/>
      <c r="V4190" s="16"/>
      <c r="W4190" s="16"/>
      <c r="Y4190" s="16"/>
      <c r="Z4190" s="16"/>
      <c r="AA4190" s="16"/>
      <c r="AB4190" s="17"/>
      <c r="AC4190" s="16"/>
      <c r="AE4190" s="16"/>
      <c r="AG4190" s="17"/>
      <c r="AH4190" s="16"/>
      <c r="AJ4190" s="16"/>
      <c r="AL4190" s="17"/>
      <c r="AM4190" s="16"/>
      <c r="AO4190" s="16"/>
      <c r="AQ4190" s="16"/>
      <c r="AS4190" s="16"/>
      <c r="AU4190" s="16"/>
      <c r="AW4190" s="16"/>
      <c r="AY4190" s="16"/>
      <c r="BA4190" s="16"/>
      <c r="BC4190" s="16"/>
      <c r="BE4190" s="16"/>
      <c r="BF4190" s="17"/>
      <c r="BG4190" s="16"/>
      <c r="BI4190" s="17"/>
      <c r="BJ4190" s="17"/>
      <c r="BK4190" s="17"/>
      <c r="BL4190" s="17"/>
      <c r="BN4190" s="16"/>
      <c r="BT4190" s="16"/>
      <c r="BU4190" s="16"/>
      <c r="BV4190" s="16"/>
      <c r="BY4190" s="16"/>
      <c r="BZ4190" s="16"/>
      <c r="CA4190" s="16"/>
      <c r="CH4190" s="16"/>
      <c r="CI4190" s="16"/>
    </row>
    <row r="4191" spans="6:87" x14ac:dyDescent="0.25">
      <c r="F4191" s="16"/>
      <c r="G4191" s="16"/>
      <c r="U4191" s="16"/>
      <c r="V4191" s="16"/>
      <c r="W4191" s="16"/>
      <c r="Y4191" s="16"/>
      <c r="Z4191" s="16"/>
      <c r="AA4191" s="16"/>
      <c r="AB4191" s="17"/>
      <c r="AC4191" s="16"/>
      <c r="AE4191" s="16"/>
      <c r="AG4191" s="17"/>
      <c r="AH4191" s="16"/>
      <c r="AJ4191" s="16"/>
      <c r="AL4191" s="17"/>
      <c r="AM4191" s="16"/>
      <c r="AO4191" s="16"/>
      <c r="AQ4191" s="16"/>
      <c r="AS4191" s="16"/>
      <c r="AU4191" s="16"/>
      <c r="AW4191" s="16"/>
      <c r="AY4191" s="16"/>
      <c r="BA4191" s="16"/>
      <c r="BC4191" s="16"/>
      <c r="BE4191" s="16"/>
      <c r="BF4191" s="17"/>
      <c r="BG4191" s="16"/>
      <c r="BI4191" s="17"/>
      <c r="BJ4191" s="17"/>
      <c r="BK4191" s="17"/>
      <c r="BL4191" s="17"/>
      <c r="BN4191" s="16"/>
      <c r="BT4191" s="16"/>
      <c r="BU4191" s="16"/>
      <c r="BV4191" s="16"/>
      <c r="BY4191" s="16"/>
      <c r="BZ4191" s="16"/>
      <c r="CA4191" s="16"/>
      <c r="CH4191" s="16"/>
      <c r="CI4191" s="16"/>
    </row>
    <row r="4192" spans="6:87" x14ac:dyDescent="0.25">
      <c r="F4192" s="16"/>
      <c r="G4192" s="16"/>
      <c r="U4192" s="16"/>
      <c r="V4192" s="16"/>
      <c r="W4192" s="16"/>
      <c r="Y4192" s="16"/>
      <c r="Z4192" s="16"/>
      <c r="AA4192" s="16"/>
      <c r="AB4192" s="17"/>
      <c r="AC4192" s="16"/>
      <c r="AE4192" s="16"/>
      <c r="AG4192" s="17"/>
      <c r="AH4192" s="16"/>
      <c r="AJ4192" s="16"/>
      <c r="AL4192" s="17"/>
      <c r="AM4192" s="16"/>
      <c r="AO4192" s="16"/>
      <c r="AQ4192" s="16"/>
      <c r="AS4192" s="16"/>
      <c r="AU4192" s="16"/>
      <c r="AW4192" s="16"/>
      <c r="AY4192" s="16"/>
      <c r="BA4192" s="16"/>
      <c r="BC4192" s="16"/>
      <c r="BE4192" s="16"/>
      <c r="BF4192" s="17"/>
      <c r="BG4192" s="16"/>
      <c r="BI4192" s="17"/>
      <c r="BJ4192" s="17"/>
      <c r="BK4192" s="17"/>
      <c r="BL4192" s="17"/>
      <c r="BN4192" s="16"/>
      <c r="BT4192" s="16"/>
      <c r="BU4192" s="16"/>
      <c r="BV4192" s="16"/>
      <c r="BY4192" s="16"/>
      <c r="BZ4192" s="16"/>
      <c r="CA4192" s="16"/>
      <c r="CH4192" s="16"/>
      <c r="CI4192" s="16"/>
    </row>
    <row r="4193" spans="6:87" x14ac:dyDescent="0.25">
      <c r="F4193" s="16"/>
      <c r="G4193" s="16"/>
      <c r="U4193" s="16"/>
      <c r="V4193" s="16"/>
      <c r="W4193" s="16"/>
      <c r="Y4193" s="16"/>
      <c r="Z4193" s="16"/>
      <c r="AA4193" s="16"/>
      <c r="AB4193" s="17"/>
      <c r="AC4193" s="16"/>
      <c r="AE4193" s="16"/>
      <c r="AG4193" s="17"/>
      <c r="AH4193" s="16"/>
      <c r="AJ4193" s="16"/>
      <c r="AL4193" s="17"/>
      <c r="AM4193" s="16"/>
      <c r="AO4193" s="16"/>
      <c r="AQ4193" s="16"/>
      <c r="AS4193" s="16"/>
      <c r="AU4193" s="16"/>
      <c r="AW4193" s="16"/>
      <c r="AY4193" s="16"/>
      <c r="BA4193" s="16"/>
      <c r="BC4193" s="16"/>
      <c r="BE4193" s="16"/>
      <c r="BF4193" s="17"/>
      <c r="BG4193" s="16"/>
      <c r="BI4193" s="17"/>
      <c r="BJ4193" s="17"/>
      <c r="BK4193" s="17"/>
      <c r="BL4193" s="17"/>
      <c r="BN4193" s="16"/>
      <c r="BT4193" s="16"/>
      <c r="BU4193" s="16"/>
      <c r="BV4193" s="16"/>
      <c r="BY4193" s="16"/>
      <c r="BZ4193" s="16"/>
      <c r="CA4193" s="16"/>
      <c r="CH4193" s="16"/>
      <c r="CI4193" s="16"/>
    </row>
    <row r="4194" spans="6:87" x14ac:dyDescent="0.25">
      <c r="F4194" s="16"/>
      <c r="G4194" s="16"/>
      <c r="U4194" s="16"/>
      <c r="V4194" s="16"/>
      <c r="W4194" s="16"/>
      <c r="Y4194" s="16"/>
      <c r="Z4194" s="16"/>
      <c r="AA4194" s="16"/>
      <c r="AB4194" s="17"/>
      <c r="AC4194" s="16"/>
      <c r="AE4194" s="16"/>
      <c r="AG4194" s="17"/>
      <c r="AH4194" s="16"/>
      <c r="AJ4194" s="16"/>
      <c r="AL4194" s="17"/>
      <c r="AM4194" s="16"/>
      <c r="AO4194" s="16"/>
      <c r="AQ4194" s="16"/>
      <c r="AS4194" s="16"/>
      <c r="AU4194" s="16"/>
      <c r="AW4194" s="16"/>
      <c r="AY4194" s="16"/>
      <c r="BA4194" s="16"/>
      <c r="BC4194" s="16"/>
      <c r="BE4194" s="16"/>
      <c r="BF4194" s="17"/>
      <c r="BG4194" s="16"/>
      <c r="BI4194" s="17"/>
      <c r="BJ4194" s="17"/>
      <c r="BK4194" s="17"/>
      <c r="BL4194" s="17"/>
      <c r="BN4194" s="16"/>
      <c r="BT4194" s="16"/>
      <c r="BU4194" s="16"/>
      <c r="BV4194" s="16"/>
      <c r="BY4194" s="16"/>
      <c r="BZ4194" s="16"/>
      <c r="CA4194" s="16"/>
      <c r="CH4194" s="16"/>
      <c r="CI4194" s="16"/>
    </row>
    <row r="4195" spans="6:87" x14ac:dyDescent="0.25">
      <c r="F4195" s="16"/>
      <c r="G4195" s="16"/>
      <c r="U4195" s="16"/>
      <c r="V4195" s="16"/>
      <c r="W4195" s="16"/>
      <c r="Y4195" s="16"/>
      <c r="Z4195" s="16"/>
      <c r="AA4195" s="16"/>
      <c r="AB4195" s="17"/>
      <c r="AC4195" s="16"/>
      <c r="AE4195" s="16"/>
      <c r="AG4195" s="17"/>
      <c r="AH4195" s="16"/>
      <c r="AJ4195" s="16"/>
      <c r="AL4195" s="17"/>
      <c r="AM4195" s="16"/>
      <c r="AO4195" s="16"/>
      <c r="AQ4195" s="16"/>
      <c r="AS4195" s="16"/>
      <c r="AU4195" s="16"/>
      <c r="AW4195" s="16"/>
      <c r="AY4195" s="16"/>
      <c r="BA4195" s="16"/>
      <c r="BC4195" s="16"/>
      <c r="BE4195" s="16"/>
      <c r="BF4195" s="17"/>
      <c r="BG4195" s="16"/>
      <c r="BI4195" s="17"/>
      <c r="BJ4195" s="17"/>
      <c r="BK4195" s="17"/>
      <c r="BL4195" s="17"/>
      <c r="BN4195" s="16"/>
      <c r="BT4195" s="16"/>
      <c r="BU4195" s="16"/>
      <c r="BV4195" s="16"/>
      <c r="BY4195" s="16"/>
      <c r="BZ4195" s="16"/>
      <c r="CA4195" s="16"/>
      <c r="CH4195" s="16"/>
      <c r="CI4195" s="16"/>
    </row>
    <row r="4196" spans="6:87" x14ac:dyDescent="0.25">
      <c r="F4196" s="16"/>
      <c r="G4196" s="16"/>
      <c r="U4196" s="16"/>
      <c r="V4196" s="16"/>
      <c r="W4196" s="16"/>
      <c r="Y4196" s="16"/>
      <c r="Z4196" s="16"/>
      <c r="AA4196" s="16"/>
      <c r="AB4196" s="17"/>
      <c r="AC4196" s="16"/>
      <c r="AE4196" s="16"/>
      <c r="AG4196" s="17"/>
      <c r="AH4196" s="16"/>
      <c r="AJ4196" s="16"/>
      <c r="AL4196" s="17"/>
      <c r="AM4196" s="16"/>
      <c r="AO4196" s="16"/>
      <c r="AQ4196" s="16"/>
      <c r="AS4196" s="16"/>
      <c r="AU4196" s="16"/>
      <c r="AW4196" s="16"/>
      <c r="AY4196" s="16"/>
      <c r="BA4196" s="16"/>
      <c r="BC4196" s="16"/>
      <c r="BE4196" s="16"/>
      <c r="BF4196" s="17"/>
      <c r="BG4196" s="16"/>
      <c r="BI4196" s="17"/>
      <c r="BJ4196" s="17"/>
      <c r="BK4196" s="17"/>
      <c r="BL4196" s="17"/>
      <c r="BN4196" s="16"/>
      <c r="BT4196" s="16"/>
      <c r="BU4196" s="16"/>
      <c r="BV4196" s="16"/>
      <c r="BY4196" s="16"/>
      <c r="BZ4196" s="16"/>
      <c r="CA4196" s="16"/>
      <c r="CH4196" s="16"/>
      <c r="CI4196" s="16"/>
    </row>
    <row r="4197" spans="6:87" x14ac:dyDescent="0.25">
      <c r="F4197" s="16"/>
      <c r="G4197" s="16"/>
      <c r="U4197" s="16"/>
      <c r="V4197" s="16"/>
      <c r="W4197" s="16"/>
      <c r="Y4197" s="16"/>
      <c r="Z4197" s="16"/>
      <c r="AA4197" s="16"/>
      <c r="AB4197" s="17"/>
      <c r="AC4197" s="16"/>
      <c r="AE4197" s="16"/>
      <c r="AG4197" s="17"/>
      <c r="AH4197" s="16"/>
      <c r="AJ4197" s="16"/>
      <c r="AL4197" s="17"/>
      <c r="AM4197" s="16"/>
      <c r="AO4197" s="16"/>
      <c r="AQ4197" s="16"/>
      <c r="AS4197" s="16"/>
      <c r="AU4197" s="16"/>
      <c r="AW4197" s="16"/>
      <c r="AY4197" s="16"/>
      <c r="BA4197" s="16"/>
      <c r="BC4197" s="16"/>
      <c r="BE4197" s="16"/>
      <c r="BF4197" s="17"/>
      <c r="BG4197" s="16"/>
      <c r="BI4197" s="17"/>
      <c r="BJ4197" s="17"/>
      <c r="BK4197" s="17"/>
      <c r="BL4197" s="17"/>
      <c r="BN4197" s="16"/>
      <c r="BT4197" s="16"/>
      <c r="BU4197" s="16"/>
      <c r="BV4197" s="16"/>
      <c r="BY4197" s="16"/>
      <c r="BZ4197" s="16"/>
      <c r="CA4197" s="16"/>
      <c r="CH4197" s="16"/>
      <c r="CI4197" s="16"/>
    </row>
    <row r="4198" spans="6:87" x14ac:dyDescent="0.25">
      <c r="F4198" s="16"/>
      <c r="G4198" s="16"/>
      <c r="U4198" s="16"/>
      <c r="V4198" s="16"/>
      <c r="W4198" s="16"/>
      <c r="Y4198" s="16"/>
      <c r="Z4198" s="16"/>
      <c r="AA4198" s="16"/>
      <c r="AB4198" s="17"/>
      <c r="AC4198" s="16"/>
      <c r="AE4198" s="16"/>
      <c r="AG4198" s="17"/>
      <c r="AH4198" s="16"/>
      <c r="AJ4198" s="16"/>
      <c r="AL4198" s="17"/>
      <c r="AM4198" s="16"/>
      <c r="AO4198" s="16"/>
      <c r="AQ4198" s="16"/>
      <c r="AS4198" s="16"/>
      <c r="AU4198" s="16"/>
      <c r="AW4198" s="16"/>
      <c r="AY4198" s="16"/>
      <c r="BA4198" s="16"/>
      <c r="BC4198" s="16"/>
      <c r="BE4198" s="16"/>
      <c r="BF4198" s="17"/>
      <c r="BG4198" s="16"/>
      <c r="BI4198" s="17"/>
      <c r="BJ4198" s="17"/>
      <c r="BK4198" s="17"/>
      <c r="BL4198" s="17"/>
      <c r="BN4198" s="16"/>
      <c r="BT4198" s="16"/>
      <c r="BU4198" s="16"/>
      <c r="BV4198" s="16"/>
      <c r="BY4198" s="16"/>
      <c r="BZ4198" s="16"/>
      <c r="CA4198" s="16"/>
      <c r="CH4198" s="16"/>
      <c r="CI4198" s="16"/>
    </row>
    <row r="4199" spans="6:87" x14ac:dyDescent="0.25">
      <c r="F4199" s="16"/>
      <c r="G4199" s="16"/>
      <c r="U4199" s="16"/>
      <c r="V4199" s="16"/>
      <c r="W4199" s="16"/>
      <c r="Y4199" s="16"/>
      <c r="Z4199" s="16"/>
      <c r="AA4199" s="16"/>
      <c r="AB4199" s="17"/>
      <c r="AC4199" s="16"/>
      <c r="AE4199" s="16"/>
      <c r="AG4199" s="17"/>
      <c r="AH4199" s="16"/>
      <c r="AJ4199" s="16"/>
      <c r="AL4199" s="17"/>
      <c r="AM4199" s="16"/>
      <c r="AO4199" s="16"/>
      <c r="AQ4199" s="16"/>
      <c r="AS4199" s="16"/>
      <c r="AU4199" s="16"/>
      <c r="AW4199" s="16"/>
      <c r="AY4199" s="16"/>
      <c r="BA4199" s="16"/>
      <c r="BC4199" s="16"/>
      <c r="BE4199" s="16"/>
      <c r="BF4199" s="17"/>
      <c r="BG4199" s="16"/>
      <c r="BI4199" s="17"/>
      <c r="BJ4199" s="17"/>
      <c r="BK4199" s="17"/>
      <c r="BL4199" s="17"/>
      <c r="BN4199" s="16"/>
      <c r="BT4199" s="16"/>
      <c r="BU4199" s="16"/>
      <c r="BV4199" s="16"/>
      <c r="BY4199" s="16"/>
      <c r="BZ4199" s="16"/>
      <c r="CA4199" s="16"/>
      <c r="CH4199" s="16"/>
      <c r="CI4199" s="16"/>
    </row>
    <row r="4200" spans="6:87" x14ac:dyDescent="0.25">
      <c r="F4200" s="16"/>
      <c r="G4200" s="16"/>
      <c r="U4200" s="16"/>
      <c r="V4200" s="16"/>
      <c r="W4200" s="16"/>
      <c r="Y4200" s="16"/>
      <c r="Z4200" s="16"/>
      <c r="AA4200" s="16"/>
      <c r="AB4200" s="17"/>
      <c r="AC4200" s="16"/>
      <c r="AE4200" s="16"/>
      <c r="AG4200" s="17"/>
      <c r="AH4200" s="16"/>
      <c r="AJ4200" s="16"/>
      <c r="AL4200" s="17"/>
      <c r="AM4200" s="16"/>
      <c r="AO4200" s="16"/>
      <c r="AQ4200" s="16"/>
      <c r="AS4200" s="16"/>
      <c r="AU4200" s="16"/>
      <c r="AW4200" s="16"/>
      <c r="AY4200" s="16"/>
      <c r="BA4200" s="16"/>
      <c r="BC4200" s="16"/>
      <c r="BE4200" s="16"/>
      <c r="BF4200" s="17"/>
      <c r="BG4200" s="16"/>
      <c r="BI4200" s="17"/>
      <c r="BJ4200" s="17"/>
      <c r="BK4200" s="17"/>
      <c r="BL4200" s="17"/>
      <c r="BN4200" s="16"/>
      <c r="BT4200" s="16"/>
      <c r="BU4200" s="16"/>
      <c r="BV4200" s="16"/>
      <c r="BY4200" s="16"/>
      <c r="BZ4200" s="16"/>
      <c r="CA4200" s="16"/>
      <c r="CH4200" s="16"/>
      <c r="CI4200" s="16"/>
    </row>
    <row r="4201" spans="6:87" x14ac:dyDescent="0.25">
      <c r="F4201" s="16"/>
      <c r="G4201" s="16"/>
      <c r="U4201" s="16"/>
      <c r="V4201" s="16"/>
      <c r="W4201" s="16"/>
      <c r="Y4201" s="16"/>
      <c r="Z4201" s="16"/>
      <c r="AA4201" s="16"/>
      <c r="AB4201" s="17"/>
      <c r="AC4201" s="16"/>
      <c r="AE4201" s="16"/>
      <c r="AG4201" s="17"/>
      <c r="AH4201" s="16"/>
      <c r="AJ4201" s="16"/>
      <c r="AL4201" s="17"/>
      <c r="AM4201" s="16"/>
      <c r="AO4201" s="16"/>
      <c r="AQ4201" s="16"/>
      <c r="AS4201" s="16"/>
      <c r="AU4201" s="16"/>
      <c r="AW4201" s="16"/>
      <c r="AY4201" s="16"/>
      <c r="BA4201" s="16"/>
      <c r="BC4201" s="16"/>
      <c r="BE4201" s="16"/>
      <c r="BF4201" s="17"/>
      <c r="BG4201" s="16"/>
      <c r="BI4201" s="17"/>
      <c r="BJ4201" s="17"/>
      <c r="BK4201" s="17"/>
      <c r="BL4201" s="17"/>
      <c r="BN4201" s="16"/>
      <c r="BT4201" s="16"/>
      <c r="BU4201" s="16"/>
      <c r="BV4201" s="16"/>
      <c r="BY4201" s="16"/>
      <c r="BZ4201" s="16"/>
      <c r="CA4201" s="16"/>
      <c r="CH4201" s="16"/>
      <c r="CI4201" s="16"/>
    </row>
    <row r="4202" spans="6:87" x14ac:dyDescent="0.25">
      <c r="F4202" s="16"/>
      <c r="G4202" s="16"/>
      <c r="U4202" s="16"/>
      <c r="V4202" s="16"/>
      <c r="W4202" s="16"/>
      <c r="Y4202" s="16"/>
      <c r="Z4202" s="16"/>
      <c r="AA4202" s="16"/>
      <c r="AB4202" s="17"/>
      <c r="AC4202" s="16"/>
      <c r="AE4202" s="16"/>
      <c r="AG4202" s="17"/>
      <c r="AH4202" s="16"/>
      <c r="AJ4202" s="16"/>
      <c r="AL4202" s="17"/>
      <c r="AM4202" s="16"/>
      <c r="AO4202" s="16"/>
      <c r="AQ4202" s="16"/>
      <c r="AS4202" s="16"/>
      <c r="AU4202" s="16"/>
      <c r="AW4202" s="16"/>
      <c r="AY4202" s="16"/>
      <c r="BA4202" s="16"/>
      <c r="BC4202" s="16"/>
      <c r="BE4202" s="16"/>
      <c r="BF4202" s="17"/>
      <c r="BG4202" s="16"/>
      <c r="BI4202" s="17"/>
      <c r="BJ4202" s="17"/>
      <c r="BK4202" s="17"/>
      <c r="BL4202" s="17"/>
      <c r="BN4202" s="16"/>
      <c r="BT4202" s="16"/>
      <c r="BU4202" s="16"/>
      <c r="BV4202" s="16"/>
      <c r="BY4202" s="16"/>
      <c r="BZ4202" s="16"/>
      <c r="CA4202" s="16"/>
      <c r="CH4202" s="16"/>
      <c r="CI4202" s="16"/>
    </row>
    <row r="4203" spans="6:87" x14ac:dyDescent="0.25">
      <c r="F4203" s="16"/>
      <c r="G4203" s="16"/>
      <c r="U4203" s="16"/>
      <c r="V4203" s="16"/>
      <c r="W4203" s="16"/>
      <c r="Y4203" s="16"/>
      <c r="Z4203" s="16"/>
      <c r="AA4203" s="16"/>
      <c r="AB4203" s="17"/>
      <c r="AC4203" s="16"/>
      <c r="AE4203" s="16"/>
      <c r="AG4203" s="17"/>
      <c r="AH4203" s="16"/>
      <c r="AJ4203" s="16"/>
      <c r="AL4203" s="17"/>
      <c r="AM4203" s="16"/>
      <c r="AO4203" s="16"/>
      <c r="AQ4203" s="16"/>
      <c r="AS4203" s="16"/>
      <c r="AU4203" s="16"/>
      <c r="AW4203" s="16"/>
      <c r="AY4203" s="16"/>
      <c r="BA4203" s="16"/>
      <c r="BC4203" s="16"/>
      <c r="BE4203" s="16"/>
      <c r="BF4203" s="17"/>
      <c r="BG4203" s="16"/>
      <c r="BI4203" s="17"/>
      <c r="BJ4203" s="17"/>
      <c r="BK4203" s="17"/>
      <c r="BL4203" s="17"/>
      <c r="BN4203" s="16"/>
      <c r="BT4203" s="16"/>
      <c r="BU4203" s="16"/>
      <c r="BV4203" s="16"/>
      <c r="BY4203" s="16"/>
      <c r="BZ4203" s="16"/>
      <c r="CA4203" s="16"/>
      <c r="CH4203" s="16"/>
      <c r="CI4203" s="16"/>
    </row>
    <row r="4204" spans="6:87" x14ac:dyDescent="0.25">
      <c r="F4204" s="16"/>
      <c r="G4204" s="16"/>
      <c r="U4204" s="16"/>
      <c r="V4204" s="16"/>
      <c r="W4204" s="16"/>
      <c r="Y4204" s="16"/>
      <c r="Z4204" s="16"/>
      <c r="AA4204" s="16"/>
      <c r="AB4204" s="17"/>
      <c r="AC4204" s="16"/>
      <c r="AE4204" s="16"/>
      <c r="AG4204" s="17"/>
      <c r="AH4204" s="16"/>
      <c r="AJ4204" s="16"/>
      <c r="AL4204" s="17"/>
      <c r="AM4204" s="16"/>
      <c r="AO4204" s="16"/>
      <c r="AQ4204" s="16"/>
      <c r="AS4204" s="16"/>
      <c r="AU4204" s="16"/>
      <c r="AW4204" s="16"/>
      <c r="AY4204" s="16"/>
      <c r="BA4204" s="16"/>
      <c r="BC4204" s="16"/>
      <c r="BE4204" s="16"/>
      <c r="BF4204" s="17"/>
      <c r="BG4204" s="16"/>
      <c r="BI4204" s="17"/>
      <c r="BJ4204" s="17"/>
      <c r="BK4204" s="17"/>
      <c r="BL4204" s="17"/>
      <c r="BN4204" s="16"/>
      <c r="BT4204" s="16"/>
      <c r="BU4204" s="16"/>
      <c r="BV4204" s="16"/>
      <c r="BY4204" s="16"/>
      <c r="BZ4204" s="16"/>
      <c r="CA4204" s="16"/>
      <c r="CH4204" s="16"/>
      <c r="CI4204" s="16"/>
    </row>
    <row r="4205" spans="6:87" x14ac:dyDescent="0.25">
      <c r="F4205" s="16"/>
      <c r="G4205" s="16"/>
      <c r="U4205" s="16"/>
      <c r="V4205" s="16"/>
      <c r="W4205" s="16"/>
      <c r="Y4205" s="16"/>
      <c r="Z4205" s="16"/>
      <c r="AA4205" s="16"/>
      <c r="AB4205" s="17"/>
      <c r="AC4205" s="16"/>
      <c r="AE4205" s="16"/>
      <c r="AG4205" s="17"/>
      <c r="AH4205" s="16"/>
      <c r="AJ4205" s="16"/>
      <c r="AL4205" s="17"/>
      <c r="AM4205" s="16"/>
      <c r="AO4205" s="16"/>
      <c r="AQ4205" s="16"/>
      <c r="AS4205" s="16"/>
      <c r="AU4205" s="16"/>
      <c r="AW4205" s="16"/>
      <c r="AY4205" s="16"/>
      <c r="BA4205" s="16"/>
      <c r="BC4205" s="16"/>
      <c r="BE4205" s="16"/>
      <c r="BF4205" s="17"/>
      <c r="BG4205" s="16"/>
      <c r="BI4205" s="17"/>
      <c r="BJ4205" s="17"/>
      <c r="BK4205" s="17"/>
      <c r="BL4205" s="17"/>
      <c r="BN4205" s="16"/>
      <c r="BT4205" s="16"/>
      <c r="BU4205" s="16"/>
      <c r="BV4205" s="16"/>
      <c r="BY4205" s="16"/>
      <c r="BZ4205" s="16"/>
      <c r="CA4205" s="16"/>
      <c r="CH4205" s="16"/>
      <c r="CI4205" s="16"/>
    </row>
    <row r="4206" spans="6:87" x14ac:dyDescent="0.25">
      <c r="F4206" s="16"/>
      <c r="G4206" s="16"/>
      <c r="U4206" s="16"/>
      <c r="V4206" s="16"/>
      <c r="W4206" s="16"/>
      <c r="Y4206" s="16"/>
      <c r="Z4206" s="16"/>
      <c r="AA4206" s="16"/>
      <c r="AB4206" s="17"/>
      <c r="AC4206" s="16"/>
      <c r="AE4206" s="16"/>
      <c r="AG4206" s="17"/>
      <c r="AH4206" s="16"/>
      <c r="AJ4206" s="16"/>
      <c r="AL4206" s="17"/>
      <c r="AM4206" s="16"/>
      <c r="AO4206" s="16"/>
      <c r="AQ4206" s="16"/>
      <c r="AS4206" s="16"/>
      <c r="AU4206" s="16"/>
      <c r="AW4206" s="16"/>
      <c r="AY4206" s="16"/>
      <c r="BA4206" s="16"/>
      <c r="BC4206" s="16"/>
      <c r="BE4206" s="16"/>
      <c r="BF4206" s="17"/>
      <c r="BG4206" s="16"/>
      <c r="BI4206" s="17"/>
      <c r="BJ4206" s="17"/>
      <c r="BK4206" s="17"/>
      <c r="BL4206" s="17"/>
      <c r="BN4206" s="16"/>
      <c r="BT4206" s="16"/>
      <c r="BU4206" s="16"/>
      <c r="BV4206" s="16"/>
      <c r="BY4206" s="16"/>
      <c r="BZ4206" s="16"/>
      <c r="CA4206" s="16"/>
      <c r="CH4206" s="16"/>
      <c r="CI4206" s="16"/>
    </row>
    <row r="4207" spans="6:87" x14ac:dyDescent="0.25">
      <c r="F4207" s="16"/>
      <c r="G4207" s="16"/>
      <c r="U4207" s="16"/>
      <c r="V4207" s="16"/>
      <c r="W4207" s="16"/>
      <c r="Y4207" s="16"/>
      <c r="Z4207" s="16"/>
      <c r="AA4207" s="16"/>
      <c r="AB4207" s="17"/>
      <c r="AC4207" s="16"/>
      <c r="AE4207" s="16"/>
      <c r="AG4207" s="17"/>
      <c r="AH4207" s="16"/>
      <c r="AJ4207" s="16"/>
      <c r="AL4207" s="17"/>
      <c r="AM4207" s="16"/>
      <c r="AO4207" s="16"/>
      <c r="AQ4207" s="16"/>
      <c r="AS4207" s="16"/>
      <c r="AU4207" s="16"/>
      <c r="AW4207" s="16"/>
      <c r="AY4207" s="16"/>
      <c r="BA4207" s="16"/>
      <c r="BC4207" s="16"/>
      <c r="BE4207" s="16"/>
      <c r="BF4207" s="17"/>
      <c r="BG4207" s="16"/>
      <c r="BI4207" s="17"/>
      <c r="BJ4207" s="17"/>
      <c r="BK4207" s="17"/>
      <c r="BL4207" s="17"/>
      <c r="BN4207" s="16"/>
      <c r="BT4207" s="16"/>
      <c r="BU4207" s="16"/>
      <c r="BV4207" s="16"/>
      <c r="BY4207" s="16"/>
      <c r="BZ4207" s="16"/>
      <c r="CA4207" s="16"/>
      <c r="CH4207" s="16"/>
      <c r="CI4207" s="16"/>
    </row>
    <row r="4208" spans="6:87" x14ac:dyDescent="0.25">
      <c r="F4208" s="16"/>
      <c r="G4208" s="16"/>
      <c r="U4208" s="16"/>
      <c r="V4208" s="16"/>
      <c r="W4208" s="16"/>
      <c r="Y4208" s="16"/>
      <c r="Z4208" s="16"/>
      <c r="AA4208" s="16"/>
      <c r="AB4208" s="17"/>
      <c r="AC4208" s="16"/>
      <c r="AE4208" s="16"/>
      <c r="AG4208" s="17"/>
      <c r="AH4208" s="16"/>
      <c r="AJ4208" s="16"/>
      <c r="AL4208" s="17"/>
      <c r="AM4208" s="16"/>
      <c r="AO4208" s="16"/>
      <c r="AQ4208" s="16"/>
      <c r="AS4208" s="16"/>
      <c r="AU4208" s="16"/>
      <c r="AW4208" s="16"/>
      <c r="AY4208" s="16"/>
      <c r="BA4208" s="16"/>
      <c r="BC4208" s="16"/>
      <c r="BE4208" s="16"/>
      <c r="BF4208" s="17"/>
      <c r="BG4208" s="16"/>
      <c r="BI4208" s="17"/>
      <c r="BJ4208" s="17"/>
      <c r="BK4208" s="17"/>
      <c r="BL4208" s="17"/>
      <c r="BN4208" s="16"/>
      <c r="BT4208" s="16"/>
      <c r="BU4208" s="16"/>
      <c r="BV4208" s="16"/>
      <c r="BY4208" s="16"/>
      <c r="BZ4208" s="16"/>
      <c r="CA4208" s="16"/>
      <c r="CH4208" s="16"/>
      <c r="CI4208" s="16"/>
    </row>
    <row r="4209" spans="6:87" x14ac:dyDescent="0.25">
      <c r="F4209" s="16"/>
      <c r="G4209" s="16"/>
      <c r="U4209" s="16"/>
      <c r="V4209" s="16"/>
      <c r="W4209" s="16"/>
      <c r="Y4209" s="16"/>
      <c r="Z4209" s="16"/>
      <c r="AA4209" s="16"/>
      <c r="AB4209" s="17"/>
      <c r="AC4209" s="16"/>
      <c r="AE4209" s="16"/>
      <c r="AG4209" s="17"/>
      <c r="AH4209" s="16"/>
      <c r="AJ4209" s="16"/>
      <c r="AL4209" s="17"/>
      <c r="AM4209" s="16"/>
      <c r="AO4209" s="16"/>
      <c r="AQ4209" s="16"/>
      <c r="AS4209" s="16"/>
      <c r="AU4209" s="16"/>
      <c r="AW4209" s="16"/>
      <c r="AY4209" s="16"/>
      <c r="BA4209" s="16"/>
      <c r="BC4209" s="16"/>
      <c r="BE4209" s="16"/>
      <c r="BF4209" s="17"/>
      <c r="BG4209" s="16"/>
      <c r="BI4209" s="17"/>
      <c r="BJ4209" s="17"/>
      <c r="BK4209" s="17"/>
      <c r="BL4209" s="17"/>
      <c r="BN4209" s="16"/>
      <c r="BT4209" s="16"/>
      <c r="BU4209" s="16"/>
      <c r="BV4209" s="16"/>
      <c r="BY4209" s="16"/>
      <c r="BZ4209" s="16"/>
      <c r="CA4209" s="16"/>
      <c r="CH4209" s="16"/>
      <c r="CI4209" s="16"/>
    </row>
    <row r="4210" spans="6:87" x14ac:dyDescent="0.25">
      <c r="F4210" s="16"/>
      <c r="G4210" s="16"/>
      <c r="U4210" s="16"/>
      <c r="V4210" s="16"/>
      <c r="W4210" s="16"/>
      <c r="Y4210" s="16"/>
      <c r="Z4210" s="16"/>
      <c r="AA4210" s="16"/>
      <c r="AB4210" s="17"/>
      <c r="AC4210" s="16"/>
      <c r="AE4210" s="16"/>
      <c r="AG4210" s="17"/>
      <c r="AH4210" s="16"/>
      <c r="AJ4210" s="16"/>
      <c r="AL4210" s="17"/>
      <c r="AM4210" s="16"/>
      <c r="AO4210" s="16"/>
      <c r="AQ4210" s="16"/>
      <c r="AS4210" s="16"/>
      <c r="AU4210" s="16"/>
      <c r="AW4210" s="16"/>
      <c r="AY4210" s="16"/>
      <c r="BA4210" s="16"/>
      <c r="BC4210" s="16"/>
      <c r="BE4210" s="16"/>
      <c r="BF4210" s="17"/>
      <c r="BG4210" s="16"/>
      <c r="BI4210" s="17"/>
      <c r="BJ4210" s="17"/>
      <c r="BK4210" s="17"/>
      <c r="BL4210" s="17"/>
      <c r="BN4210" s="16"/>
      <c r="BT4210" s="16"/>
      <c r="BU4210" s="16"/>
      <c r="BV4210" s="16"/>
      <c r="BY4210" s="16"/>
      <c r="BZ4210" s="16"/>
      <c r="CA4210" s="16"/>
      <c r="CH4210" s="16"/>
      <c r="CI4210" s="16"/>
    </row>
    <row r="4211" spans="6:87" x14ac:dyDescent="0.25">
      <c r="F4211" s="16"/>
      <c r="G4211" s="16"/>
      <c r="U4211" s="16"/>
      <c r="V4211" s="16"/>
      <c r="W4211" s="16"/>
      <c r="Y4211" s="16"/>
      <c r="Z4211" s="16"/>
      <c r="AA4211" s="16"/>
      <c r="AB4211" s="17"/>
      <c r="AC4211" s="16"/>
      <c r="AE4211" s="16"/>
      <c r="AG4211" s="17"/>
      <c r="AH4211" s="16"/>
      <c r="AJ4211" s="16"/>
      <c r="AL4211" s="17"/>
      <c r="AM4211" s="16"/>
      <c r="AO4211" s="16"/>
      <c r="AQ4211" s="16"/>
      <c r="AS4211" s="16"/>
      <c r="AU4211" s="16"/>
      <c r="AW4211" s="16"/>
      <c r="AY4211" s="16"/>
      <c r="BA4211" s="16"/>
      <c r="BC4211" s="16"/>
      <c r="BE4211" s="16"/>
      <c r="BF4211" s="17"/>
      <c r="BG4211" s="16"/>
      <c r="BI4211" s="17"/>
      <c r="BJ4211" s="17"/>
      <c r="BK4211" s="17"/>
      <c r="BL4211" s="17"/>
      <c r="BN4211" s="16"/>
      <c r="BT4211" s="16"/>
      <c r="BU4211" s="16"/>
      <c r="BV4211" s="16"/>
      <c r="BY4211" s="16"/>
      <c r="BZ4211" s="16"/>
      <c r="CA4211" s="16"/>
      <c r="CH4211" s="16"/>
      <c r="CI4211" s="16"/>
    </row>
    <row r="4212" spans="6:87" x14ac:dyDescent="0.25">
      <c r="F4212" s="16"/>
      <c r="G4212" s="16"/>
      <c r="U4212" s="16"/>
      <c r="V4212" s="16"/>
      <c r="W4212" s="16"/>
      <c r="Y4212" s="16"/>
      <c r="Z4212" s="16"/>
      <c r="AA4212" s="16"/>
      <c r="AB4212" s="17"/>
      <c r="AC4212" s="16"/>
      <c r="AE4212" s="16"/>
      <c r="AG4212" s="17"/>
      <c r="AH4212" s="16"/>
      <c r="AJ4212" s="16"/>
      <c r="AL4212" s="17"/>
      <c r="AM4212" s="16"/>
      <c r="AO4212" s="16"/>
      <c r="AQ4212" s="16"/>
      <c r="AS4212" s="16"/>
      <c r="AU4212" s="16"/>
      <c r="AW4212" s="16"/>
      <c r="AY4212" s="16"/>
      <c r="BA4212" s="16"/>
      <c r="BC4212" s="16"/>
      <c r="BE4212" s="16"/>
      <c r="BF4212" s="17"/>
      <c r="BG4212" s="16"/>
      <c r="BI4212" s="17"/>
      <c r="BJ4212" s="17"/>
      <c r="BK4212" s="17"/>
      <c r="BL4212" s="17"/>
      <c r="BN4212" s="16"/>
      <c r="BT4212" s="16"/>
      <c r="BU4212" s="16"/>
      <c r="BV4212" s="16"/>
      <c r="BY4212" s="16"/>
      <c r="BZ4212" s="16"/>
      <c r="CA4212" s="16"/>
      <c r="CH4212" s="16"/>
      <c r="CI4212" s="16"/>
    </row>
    <row r="4213" spans="6:87" x14ac:dyDescent="0.25">
      <c r="F4213" s="16"/>
      <c r="G4213" s="16"/>
      <c r="U4213" s="16"/>
      <c r="V4213" s="16"/>
      <c r="W4213" s="16"/>
      <c r="Y4213" s="16"/>
      <c r="Z4213" s="16"/>
      <c r="AA4213" s="16"/>
      <c r="AB4213" s="17"/>
      <c r="AC4213" s="16"/>
      <c r="AE4213" s="16"/>
      <c r="AG4213" s="17"/>
      <c r="AH4213" s="16"/>
      <c r="AJ4213" s="16"/>
      <c r="AL4213" s="17"/>
      <c r="AM4213" s="16"/>
      <c r="AO4213" s="16"/>
      <c r="AQ4213" s="16"/>
      <c r="AS4213" s="16"/>
      <c r="AU4213" s="16"/>
      <c r="AW4213" s="16"/>
      <c r="AY4213" s="16"/>
      <c r="BA4213" s="16"/>
      <c r="BC4213" s="16"/>
      <c r="BE4213" s="16"/>
      <c r="BF4213" s="17"/>
      <c r="BG4213" s="16"/>
      <c r="BI4213" s="17"/>
      <c r="BJ4213" s="17"/>
      <c r="BK4213" s="17"/>
      <c r="BL4213" s="17"/>
      <c r="BN4213" s="16"/>
      <c r="BT4213" s="16"/>
      <c r="BU4213" s="16"/>
      <c r="BV4213" s="16"/>
      <c r="BY4213" s="16"/>
      <c r="BZ4213" s="16"/>
      <c r="CA4213" s="16"/>
      <c r="CH4213" s="16"/>
      <c r="CI4213" s="16"/>
    </row>
    <row r="4214" spans="6:87" x14ac:dyDescent="0.25">
      <c r="F4214" s="16"/>
      <c r="G4214" s="16"/>
      <c r="U4214" s="16"/>
      <c r="V4214" s="16"/>
      <c r="W4214" s="16"/>
      <c r="Y4214" s="16"/>
      <c r="Z4214" s="16"/>
      <c r="AA4214" s="16"/>
      <c r="AB4214" s="17"/>
      <c r="AC4214" s="16"/>
      <c r="AE4214" s="16"/>
      <c r="AG4214" s="17"/>
      <c r="AH4214" s="16"/>
      <c r="AJ4214" s="16"/>
      <c r="AL4214" s="17"/>
      <c r="AM4214" s="16"/>
      <c r="AO4214" s="16"/>
      <c r="AQ4214" s="16"/>
      <c r="AS4214" s="16"/>
      <c r="AU4214" s="16"/>
      <c r="AW4214" s="16"/>
      <c r="AY4214" s="16"/>
      <c r="BA4214" s="16"/>
      <c r="BC4214" s="16"/>
      <c r="BE4214" s="16"/>
      <c r="BF4214" s="17"/>
      <c r="BG4214" s="16"/>
      <c r="BI4214" s="17"/>
      <c r="BJ4214" s="17"/>
      <c r="BK4214" s="17"/>
      <c r="BL4214" s="17"/>
      <c r="BN4214" s="16"/>
      <c r="BT4214" s="16"/>
      <c r="BU4214" s="16"/>
      <c r="BV4214" s="16"/>
      <c r="BY4214" s="16"/>
      <c r="BZ4214" s="16"/>
      <c r="CA4214" s="16"/>
      <c r="CH4214" s="16"/>
      <c r="CI4214" s="16"/>
    </row>
    <row r="4215" spans="6:87" x14ac:dyDescent="0.25">
      <c r="F4215" s="16"/>
      <c r="G4215" s="16"/>
      <c r="U4215" s="16"/>
      <c r="V4215" s="16"/>
      <c r="W4215" s="16"/>
      <c r="Y4215" s="16"/>
      <c r="Z4215" s="16"/>
      <c r="AA4215" s="16"/>
      <c r="AB4215" s="17"/>
      <c r="AC4215" s="16"/>
      <c r="AE4215" s="16"/>
      <c r="AG4215" s="17"/>
      <c r="AH4215" s="16"/>
      <c r="AJ4215" s="16"/>
      <c r="AL4215" s="17"/>
      <c r="AM4215" s="16"/>
      <c r="AO4215" s="16"/>
      <c r="AQ4215" s="16"/>
      <c r="AS4215" s="16"/>
      <c r="AU4215" s="16"/>
      <c r="AW4215" s="16"/>
      <c r="AY4215" s="16"/>
      <c r="BA4215" s="16"/>
      <c r="BC4215" s="16"/>
      <c r="BE4215" s="16"/>
      <c r="BF4215" s="17"/>
      <c r="BG4215" s="16"/>
      <c r="BI4215" s="17"/>
      <c r="BJ4215" s="17"/>
      <c r="BK4215" s="17"/>
      <c r="BL4215" s="17"/>
      <c r="BN4215" s="16"/>
      <c r="BT4215" s="16"/>
      <c r="BU4215" s="16"/>
      <c r="BV4215" s="16"/>
      <c r="BY4215" s="16"/>
      <c r="BZ4215" s="16"/>
      <c r="CA4215" s="16"/>
      <c r="CH4215" s="16"/>
      <c r="CI4215" s="16"/>
    </row>
    <row r="4216" spans="6:87" x14ac:dyDescent="0.25">
      <c r="F4216" s="16"/>
      <c r="G4216" s="16"/>
      <c r="U4216" s="16"/>
      <c r="V4216" s="16"/>
      <c r="W4216" s="16"/>
      <c r="Y4216" s="16"/>
      <c r="Z4216" s="16"/>
      <c r="AA4216" s="16"/>
      <c r="AB4216" s="17"/>
      <c r="AC4216" s="16"/>
      <c r="AE4216" s="16"/>
      <c r="AG4216" s="17"/>
      <c r="AH4216" s="16"/>
      <c r="AJ4216" s="16"/>
      <c r="AL4216" s="17"/>
      <c r="AM4216" s="16"/>
      <c r="AO4216" s="16"/>
      <c r="AQ4216" s="16"/>
      <c r="AS4216" s="16"/>
      <c r="AU4216" s="16"/>
      <c r="AW4216" s="16"/>
      <c r="AY4216" s="16"/>
      <c r="BA4216" s="16"/>
      <c r="BC4216" s="16"/>
      <c r="BE4216" s="16"/>
      <c r="BF4216" s="17"/>
      <c r="BG4216" s="16"/>
      <c r="BI4216" s="17"/>
      <c r="BJ4216" s="17"/>
      <c r="BK4216" s="17"/>
      <c r="BL4216" s="17"/>
      <c r="BN4216" s="16"/>
      <c r="BT4216" s="16"/>
      <c r="BU4216" s="16"/>
      <c r="BV4216" s="16"/>
      <c r="BY4216" s="16"/>
      <c r="BZ4216" s="16"/>
      <c r="CA4216" s="16"/>
      <c r="CH4216" s="16"/>
      <c r="CI4216" s="16"/>
    </row>
    <row r="4217" spans="6:87" x14ac:dyDescent="0.25">
      <c r="F4217" s="16"/>
      <c r="G4217" s="16"/>
      <c r="U4217" s="16"/>
      <c r="V4217" s="16"/>
      <c r="W4217" s="16"/>
      <c r="Y4217" s="16"/>
      <c r="Z4217" s="16"/>
      <c r="AA4217" s="16"/>
      <c r="AB4217" s="17"/>
      <c r="AC4217" s="16"/>
      <c r="AE4217" s="16"/>
      <c r="AG4217" s="17"/>
      <c r="AH4217" s="16"/>
      <c r="AJ4217" s="16"/>
      <c r="AL4217" s="17"/>
      <c r="AM4217" s="16"/>
      <c r="AO4217" s="16"/>
      <c r="AQ4217" s="16"/>
      <c r="AS4217" s="16"/>
      <c r="AU4217" s="16"/>
      <c r="AW4217" s="16"/>
      <c r="AY4217" s="16"/>
      <c r="BA4217" s="16"/>
      <c r="BC4217" s="16"/>
      <c r="BE4217" s="16"/>
      <c r="BF4217" s="17"/>
      <c r="BG4217" s="16"/>
      <c r="BI4217" s="17"/>
      <c r="BJ4217" s="17"/>
      <c r="BK4217" s="17"/>
      <c r="BL4217" s="17"/>
      <c r="BN4217" s="16"/>
      <c r="BT4217" s="16"/>
      <c r="BU4217" s="16"/>
      <c r="BV4217" s="16"/>
      <c r="BY4217" s="16"/>
      <c r="BZ4217" s="16"/>
      <c r="CA4217" s="16"/>
      <c r="CH4217" s="16"/>
      <c r="CI4217" s="16"/>
    </row>
    <row r="4218" spans="6:87" x14ac:dyDescent="0.25">
      <c r="F4218" s="16"/>
      <c r="G4218" s="16"/>
      <c r="U4218" s="16"/>
      <c r="V4218" s="16"/>
      <c r="W4218" s="16"/>
      <c r="Y4218" s="16"/>
      <c r="Z4218" s="16"/>
      <c r="AA4218" s="16"/>
      <c r="AB4218" s="17"/>
      <c r="AC4218" s="16"/>
      <c r="AE4218" s="16"/>
      <c r="AG4218" s="17"/>
      <c r="AH4218" s="16"/>
      <c r="AJ4218" s="16"/>
      <c r="AL4218" s="17"/>
      <c r="AM4218" s="16"/>
      <c r="AO4218" s="16"/>
      <c r="AQ4218" s="16"/>
      <c r="AS4218" s="16"/>
      <c r="AU4218" s="16"/>
      <c r="AW4218" s="16"/>
      <c r="AY4218" s="16"/>
      <c r="BA4218" s="16"/>
      <c r="BC4218" s="16"/>
      <c r="BE4218" s="16"/>
      <c r="BF4218" s="17"/>
      <c r="BG4218" s="16"/>
      <c r="BI4218" s="17"/>
      <c r="BJ4218" s="17"/>
      <c r="BK4218" s="17"/>
      <c r="BL4218" s="17"/>
      <c r="BN4218" s="16"/>
      <c r="BT4218" s="16"/>
      <c r="BU4218" s="16"/>
      <c r="BV4218" s="16"/>
      <c r="BY4218" s="16"/>
      <c r="BZ4218" s="16"/>
      <c r="CA4218" s="16"/>
      <c r="CH4218" s="16"/>
      <c r="CI4218" s="16"/>
    </row>
    <row r="4219" spans="6:87" x14ac:dyDescent="0.25">
      <c r="F4219" s="16"/>
      <c r="G4219" s="16"/>
      <c r="U4219" s="16"/>
      <c r="V4219" s="16"/>
      <c r="W4219" s="16"/>
      <c r="Y4219" s="16"/>
      <c r="Z4219" s="16"/>
      <c r="AA4219" s="16"/>
      <c r="AB4219" s="17"/>
      <c r="AC4219" s="16"/>
      <c r="AE4219" s="16"/>
      <c r="AG4219" s="17"/>
      <c r="AH4219" s="16"/>
      <c r="AJ4219" s="16"/>
      <c r="AL4219" s="17"/>
      <c r="AM4219" s="16"/>
      <c r="AO4219" s="16"/>
      <c r="AQ4219" s="16"/>
      <c r="AS4219" s="16"/>
      <c r="AU4219" s="16"/>
      <c r="AW4219" s="16"/>
      <c r="AY4219" s="16"/>
      <c r="BA4219" s="16"/>
      <c r="BC4219" s="16"/>
      <c r="BE4219" s="16"/>
      <c r="BF4219" s="17"/>
      <c r="BG4219" s="16"/>
      <c r="BI4219" s="17"/>
      <c r="BJ4219" s="17"/>
      <c r="BK4219" s="17"/>
      <c r="BL4219" s="17"/>
      <c r="BN4219" s="16"/>
      <c r="BT4219" s="16"/>
      <c r="BU4219" s="16"/>
      <c r="BV4219" s="16"/>
      <c r="BY4219" s="16"/>
      <c r="BZ4219" s="16"/>
      <c r="CA4219" s="16"/>
      <c r="CH4219" s="16"/>
      <c r="CI4219" s="16"/>
    </row>
    <row r="4220" spans="6:87" x14ac:dyDescent="0.25">
      <c r="F4220" s="16"/>
      <c r="G4220" s="16"/>
      <c r="U4220" s="16"/>
      <c r="V4220" s="16"/>
      <c r="W4220" s="16"/>
      <c r="Y4220" s="16"/>
      <c r="Z4220" s="16"/>
      <c r="AA4220" s="16"/>
      <c r="AB4220" s="17"/>
      <c r="AC4220" s="16"/>
      <c r="AE4220" s="16"/>
      <c r="AG4220" s="17"/>
      <c r="AH4220" s="16"/>
      <c r="AJ4220" s="16"/>
      <c r="AL4220" s="17"/>
      <c r="AM4220" s="16"/>
      <c r="AO4220" s="16"/>
      <c r="AQ4220" s="16"/>
      <c r="AS4220" s="16"/>
      <c r="AU4220" s="16"/>
      <c r="AW4220" s="16"/>
      <c r="AY4220" s="16"/>
      <c r="BA4220" s="16"/>
      <c r="BC4220" s="16"/>
      <c r="BE4220" s="16"/>
      <c r="BF4220" s="17"/>
      <c r="BG4220" s="16"/>
      <c r="BI4220" s="17"/>
      <c r="BJ4220" s="17"/>
      <c r="BK4220" s="17"/>
      <c r="BL4220" s="17"/>
      <c r="BN4220" s="16"/>
      <c r="BT4220" s="16"/>
      <c r="BU4220" s="16"/>
      <c r="BV4220" s="16"/>
      <c r="BY4220" s="16"/>
      <c r="BZ4220" s="16"/>
      <c r="CA4220" s="16"/>
      <c r="CH4220" s="16"/>
      <c r="CI4220" s="16"/>
    </row>
    <row r="4221" spans="6:87" x14ac:dyDescent="0.25">
      <c r="F4221" s="16"/>
      <c r="G4221" s="16"/>
      <c r="U4221" s="16"/>
      <c r="V4221" s="16"/>
      <c r="W4221" s="16"/>
      <c r="Y4221" s="16"/>
      <c r="Z4221" s="16"/>
      <c r="AA4221" s="16"/>
      <c r="AB4221" s="17"/>
      <c r="AC4221" s="16"/>
      <c r="AE4221" s="16"/>
      <c r="AG4221" s="17"/>
      <c r="AH4221" s="16"/>
      <c r="AJ4221" s="16"/>
      <c r="AL4221" s="17"/>
      <c r="AM4221" s="16"/>
      <c r="AO4221" s="16"/>
      <c r="AQ4221" s="16"/>
      <c r="AS4221" s="16"/>
      <c r="AU4221" s="16"/>
      <c r="AW4221" s="16"/>
      <c r="AY4221" s="16"/>
      <c r="BA4221" s="16"/>
      <c r="BC4221" s="16"/>
      <c r="BE4221" s="16"/>
      <c r="BF4221" s="17"/>
      <c r="BG4221" s="16"/>
      <c r="BI4221" s="17"/>
      <c r="BJ4221" s="17"/>
      <c r="BK4221" s="17"/>
      <c r="BL4221" s="17"/>
      <c r="BN4221" s="16"/>
      <c r="BT4221" s="16"/>
      <c r="BU4221" s="16"/>
      <c r="BV4221" s="16"/>
      <c r="BY4221" s="16"/>
      <c r="BZ4221" s="16"/>
      <c r="CA4221" s="16"/>
      <c r="CH4221" s="16"/>
      <c r="CI4221" s="16"/>
    </row>
    <row r="4222" spans="6:87" x14ac:dyDescent="0.25">
      <c r="F4222" s="16"/>
      <c r="G4222" s="16"/>
      <c r="U4222" s="16"/>
      <c r="V4222" s="16"/>
      <c r="W4222" s="16"/>
      <c r="Y4222" s="16"/>
      <c r="Z4222" s="16"/>
      <c r="AA4222" s="16"/>
      <c r="AB4222" s="17"/>
      <c r="AC4222" s="16"/>
      <c r="AE4222" s="16"/>
      <c r="AG4222" s="17"/>
      <c r="AH4222" s="16"/>
      <c r="AJ4222" s="16"/>
      <c r="AL4222" s="17"/>
      <c r="AM4222" s="16"/>
      <c r="AO4222" s="16"/>
      <c r="AQ4222" s="16"/>
      <c r="AS4222" s="16"/>
      <c r="AU4222" s="16"/>
      <c r="AW4222" s="16"/>
      <c r="AY4222" s="16"/>
      <c r="BA4222" s="16"/>
      <c r="BC4222" s="16"/>
      <c r="BE4222" s="16"/>
      <c r="BF4222" s="17"/>
      <c r="BG4222" s="16"/>
      <c r="BI4222" s="17"/>
      <c r="BJ4222" s="17"/>
      <c r="BK4222" s="17"/>
      <c r="BL4222" s="17"/>
      <c r="BN4222" s="16"/>
      <c r="BT4222" s="16"/>
      <c r="BU4222" s="16"/>
      <c r="BV4222" s="16"/>
      <c r="BY4222" s="16"/>
      <c r="BZ4222" s="16"/>
      <c r="CA4222" s="16"/>
      <c r="CH4222" s="16"/>
      <c r="CI4222" s="16"/>
    </row>
    <row r="4223" spans="6:87" x14ac:dyDescent="0.25">
      <c r="F4223" s="16"/>
      <c r="G4223" s="16"/>
      <c r="U4223" s="16"/>
      <c r="V4223" s="16"/>
      <c r="W4223" s="16"/>
      <c r="Y4223" s="16"/>
      <c r="Z4223" s="16"/>
      <c r="AA4223" s="16"/>
      <c r="AB4223" s="17"/>
      <c r="AC4223" s="16"/>
      <c r="AE4223" s="16"/>
      <c r="AG4223" s="17"/>
      <c r="AH4223" s="16"/>
      <c r="AJ4223" s="16"/>
      <c r="AL4223" s="17"/>
      <c r="AM4223" s="16"/>
      <c r="AO4223" s="16"/>
      <c r="AQ4223" s="16"/>
      <c r="AS4223" s="16"/>
      <c r="AU4223" s="16"/>
      <c r="AW4223" s="16"/>
      <c r="AY4223" s="16"/>
      <c r="BA4223" s="16"/>
      <c r="BC4223" s="16"/>
      <c r="BE4223" s="16"/>
      <c r="BF4223" s="17"/>
      <c r="BG4223" s="16"/>
      <c r="BI4223" s="17"/>
      <c r="BJ4223" s="17"/>
      <c r="BK4223" s="17"/>
      <c r="BL4223" s="17"/>
      <c r="BN4223" s="16"/>
      <c r="BT4223" s="16"/>
      <c r="BU4223" s="16"/>
      <c r="BV4223" s="16"/>
      <c r="BY4223" s="16"/>
      <c r="BZ4223" s="16"/>
      <c r="CA4223" s="16"/>
      <c r="CH4223" s="16"/>
      <c r="CI4223" s="16"/>
    </row>
    <row r="4224" spans="6:87" x14ac:dyDescent="0.25">
      <c r="F4224" s="16"/>
      <c r="G4224" s="16"/>
      <c r="U4224" s="16"/>
      <c r="V4224" s="16"/>
      <c r="W4224" s="16"/>
      <c r="Y4224" s="16"/>
      <c r="Z4224" s="16"/>
      <c r="AA4224" s="16"/>
      <c r="AB4224" s="17"/>
      <c r="AC4224" s="16"/>
      <c r="AE4224" s="16"/>
      <c r="AG4224" s="17"/>
      <c r="AH4224" s="16"/>
      <c r="AJ4224" s="16"/>
      <c r="AL4224" s="17"/>
      <c r="AM4224" s="16"/>
      <c r="AO4224" s="16"/>
      <c r="AQ4224" s="16"/>
      <c r="AS4224" s="16"/>
      <c r="AU4224" s="16"/>
      <c r="AW4224" s="16"/>
      <c r="AY4224" s="16"/>
      <c r="BA4224" s="16"/>
      <c r="BC4224" s="16"/>
      <c r="BE4224" s="16"/>
      <c r="BF4224" s="17"/>
      <c r="BG4224" s="16"/>
      <c r="BI4224" s="17"/>
      <c r="BJ4224" s="17"/>
      <c r="BK4224" s="17"/>
      <c r="BL4224" s="17"/>
      <c r="BN4224" s="16"/>
      <c r="BT4224" s="16"/>
      <c r="BU4224" s="16"/>
      <c r="BV4224" s="16"/>
      <c r="BY4224" s="16"/>
      <c r="BZ4224" s="16"/>
      <c r="CA4224" s="16"/>
      <c r="CH4224" s="16"/>
      <c r="CI4224" s="16"/>
    </row>
    <row r="4225" spans="6:87" x14ac:dyDescent="0.25">
      <c r="F4225" s="16"/>
      <c r="G4225" s="16"/>
      <c r="U4225" s="16"/>
      <c r="V4225" s="16"/>
      <c r="W4225" s="16"/>
      <c r="Y4225" s="16"/>
      <c r="Z4225" s="16"/>
      <c r="AA4225" s="16"/>
      <c r="AB4225" s="17"/>
      <c r="AC4225" s="16"/>
      <c r="AE4225" s="16"/>
      <c r="AG4225" s="17"/>
      <c r="AH4225" s="16"/>
      <c r="AJ4225" s="16"/>
      <c r="AL4225" s="17"/>
      <c r="AM4225" s="16"/>
      <c r="AO4225" s="16"/>
      <c r="AQ4225" s="16"/>
      <c r="AS4225" s="16"/>
      <c r="AU4225" s="16"/>
      <c r="AW4225" s="16"/>
      <c r="AY4225" s="16"/>
      <c r="BA4225" s="16"/>
      <c r="BC4225" s="16"/>
      <c r="BE4225" s="16"/>
      <c r="BF4225" s="17"/>
      <c r="BG4225" s="16"/>
      <c r="BI4225" s="17"/>
      <c r="BJ4225" s="17"/>
      <c r="BK4225" s="17"/>
      <c r="BL4225" s="17"/>
      <c r="BN4225" s="16"/>
      <c r="BT4225" s="16"/>
      <c r="BU4225" s="16"/>
      <c r="BV4225" s="16"/>
      <c r="BY4225" s="16"/>
      <c r="BZ4225" s="16"/>
      <c r="CA4225" s="16"/>
      <c r="CH4225" s="16"/>
      <c r="CI4225" s="16"/>
    </row>
    <row r="4226" spans="6:87" x14ac:dyDescent="0.25">
      <c r="F4226" s="16"/>
      <c r="G4226" s="16"/>
      <c r="U4226" s="16"/>
      <c r="V4226" s="16"/>
      <c r="W4226" s="16"/>
      <c r="Y4226" s="16"/>
      <c r="Z4226" s="16"/>
      <c r="AA4226" s="16"/>
      <c r="AB4226" s="17"/>
      <c r="AC4226" s="16"/>
      <c r="AE4226" s="16"/>
      <c r="AG4226" s="17"/>
      <c r="AH4226" s="16"/>
      <c r="AJ4226" s="16"/>
      <c r="AL4226" s="17"/>
      <c r="AM4226" s="16"/>
      <c r="AO4226" s="16"/>
      <c r="AQ4226" s="16"/>
      <c r="AS4226" s="16"/>
      <c r="AU4226" s="16"/>
      <c r="AW4226" s="16"/>
      <c r="AY4226" s="16"/>
      <c r="BA4226" s="16"/>
      <c r="BC4226" s="16"/>
      <c r="BE4226" s="16"/>
      <c r="BF4226" s="17"/>
      <c r="BG4226" s="16"/>
      <c r="BI4226" s="17"/>
      <c r="BJ4226" s="17"/>
      <c r="BK4226" s="17"/>
      <c r="BL4226" s="17"/>
      <c r="BN4226" s="16"/>
      <c r="BT4226" s="16"/>
      <c r="BU4226" s="16"/>
      <c r="BV4226" s="16"/>
      <c r="BY4226" s="16"/>
      <c r="BZ4226" s="16"/>
      <c r="CA4226" s="16"/>
      <c r="CH4226" s="16"/>
      <c r="CI4226" s="16"/>
    </row>
    <row r="4227" spans="6:87" x14ac:dyDescent="0.25">
      <c r="F4227" s="16"/>
      <c r="G4227" s="16"/>
      <c r="U4227" s="16"/>
      <c r="V4227" s="16"/>
      <c r="W4227" s="16"/>
      <c r="Y4227" s="16"/>
      <c r="Z4227" s="16"/>
      <c r="AA4227" s="16"/>
      <c r="AB4227" s="17"/>
      <c r="AC4227" s="16"/>
      <c r="AE4227" s="16"/>
      <c r="AG4227" s="17"/>
      <c r="AH4227" s="16"/>
      <c r="AJ4227" s="16"/>
      <c r="AL4227" s="17"/>
      <c r="AM4227" s="16"/>
      <c r="AO4227" s="16"/>
      <c r="AQ4227" s="16"/>
      <c r="AS4227" s="16"/>
      <c r="AU4227" s="16"/>
      <c r="AW4227" s="16"/>
      <c r="AY4227" s="16"/>
      <c r="BA4227" s="16"/>
      <c r="BC4227" s="16"/>
      <c r="BE4227" s="16"/>
      <c r="BF4227" s="17"/>
      <c r="BG4227" s="16"/>
      <c r="BI4227" s="17"/>
      <c r="BJ4227" s="17"/>
      <c r="BK4227" s="17"/>
      <c r="BL4227" s="17"/>
      <c r="BN4227" s="16"/>
      <c r="BT4227" s="16"/>
      <c r="BU4227" s="16"/>
      <c r="BV4227" s="16"/>
      <c r="BY4227" s="16"/>
      <c r="BZ4227" s="16"/>
      <c r="CA4227" s="16"/>
      <c r="CH4227" s="16"/>
      <c r="CI4227" s="16"/>
    </row>
    <row r="4228" spans="6:87" x14ac:dyDescent="0.25">
      <c r="F4228" s="16"/>
      <c r="G4228" s="16"/>
      <c r="U4228" s="16"/>
      <c r="V4228" s="16"/>
      <c r="W4228" s="16"/>
      <c r="Y4228" s="16"/>
      <c r="Z4228" s="16"/>
      <c r="AA4228" s="16"/>
      <c r="AB4228" s="17"/>
      <c r="AC4228" s="16"/>
      <c r="AE4228" s="16"/>
      <c r="AG4228" s="17"/>
      <c r="AH4228" s="16"/>
      <c r="AJ4228" s="16"/>
      <c r="AL4228" s="17"/>
      <c r="AM4228" s="16"/>
      <c r="AO4228" s="16"/>
      <c r="AQ4228" s="16"/>
      <c r="AS4228" s="16"/>
      <c r="AU4228" s="16"/>
      <c r="AW4228" s="16"/>
      <c r="AY4228" s="16"/>
      <c r="BA4228" s="16"/>
      <c r="BC4228" s="16"/>
      <c r="BE4228" s="16"/>
      <c r="BF4228" s="17"/>
      <c r="BG4228" s="16"/>
      <c r="BI4228" s="17"/>
      <c r="BJ4228" s="17"/>
      <c r="BK4228" s="17"/>
      <c r="BL4228" s="17"/>
      <c r="BN4228" s="16"/>
      <c r="BT4228" s="16"/>
      <c r="BU4228" s="16"/>
      <c r="BV4228" s="16"/>
      <c r="BY4228" s="16"/>
      <c r="BZ4228" s="16"/>
      <c r="CA4228" s="16"/>
      <c r="CH4228" s="16"/>
      <c r="CI4228" s="16"/>
    </row>
    <row r="4229" spans="6:87" x14ac:dyDescent="0.25">
      <c r="F4229" s="16"/>
      <c r="G4229" s="16"/>
      <c r="U4229" s="16"/>
      <c r="V4229" s="16"/>
      <c r="W4229" s="16"/>
      <c r="Y4229" s="16"/>
      <c r="Z4229" s="16"/>
      <c r="AA4229" s="16"/>
      <c r="AB4229" s="17"/>
      <c r="AC4229" s="16"/>
      <c r="AE4229" s="16"/>
      <c r="AG4229" s="17"/>
      <c r="AH4229" s="16"/>
      <c r="AJ4229" s="16"/>
      <c r="AL4229" s="17"/>
      <c r="AM4229" s="16"/>
      <c r="AO4229" s="16"/>
      <c r="AQ4229" s="16"/>
      <c r="AS4229" s="16"/>
      <c r="AU4229" s="16"/>
      <c r="AW4229" s="16"/>
      <c r="AY4229" s="16"/>
      <c r="BA4229" s="16"/>
      <c r="BC4229" s="16"/>
      <c r="BE4229" s="16"/>
      <c r="BF4229" s="17"/>
      <c r="BG4229" s="16"/>
      <c r="BI4229" s="17"/>
      <c r="BJ4229" s="17"/>
      <c r="BK4229" s="17"/>
      <c r="BL4229" s="17"/>
      <c r="BN4229" s="16"/>
      <c r="BT4229" s="16"/>
      <c r="BU4229" s="16"/>
      <c r="BV4229" s="16"/>
      <c r="BY4229" s="16"/>
      <c r="BZ4229" s="16"/>
      <c r="CA4229" s="16"/>
      <c r="CH4229" s="16"/>
      <c r="CI4229" s="16"/>
    </row>
    <row r="4230" spans="6:87" x14ac:dyDescent="0.25">
      <c r="F4230" s="16"/>
      <c r="G4230" s="16"/>
      <c r="U4230" s="16"/>
      <c r="V4230" s="16"/>
      <c r="W4230" s="16"/>
      <c r="Y4230" s="16"/>
      <c r="Z4230" s="16"/>
      <c r="AA4230" s="16"/>
      <c r="AB4230" s="17"/>
      <c r="AC4230" s="16"/>
      <c r="AE4230" s="16"/>
      <c r="AG4230" s="17"/>
      <c r="AH4230" s="16"/>
      <c r="AJ4230" s="16"/>
      <c r="AL4230" s="17"/>
      <c r="AM4230" s="16"/>
      <c r="AO4230" s="16"/>
      <c r="AQ4230" s="16"/>
      <c r="AS4230" s="16"/>
      <c r="AU4230" s="16"/>
      <c r="AW4230" s="16"/>
      <c r="AY4230" s="16"/>
      <c r="BA4230" s="16"/>
      <c r="BC4230" s="16"/>
      <c r="BE4230" s="16"/>
      <c r="BF4230" s="17"/>
      <c r="BG4230" s="16"/>
      <c r="BI4230" s="17"/>
      <c r="BJ4230" s="17"/>
      <c r="BK4230" s="17"/>
      <c r="BL4230" s="17"/>
      <c r="BN4230" s="16"/>
      <c r="BT4230" s="16"/>
      <c r="BU4230" s="16"/>
      <c r="BV4230" s="16"/>
      <c r="BY4230" s="16"/>
      <c r="BZ4230" s="16"/>
      <c r="CA4230" s="16"/>
      <c r="CH4230" s="16"/>
      <c r="CI4230" s="16"/>
    </row>
    <row r="4231" spans="6:87" x14ac:dyDescent="0.25">
      <c r="F4231" s="16"/>
      <c r="G4231" s="16"/>
      <c r="U4231" s="16"/>
      <c r="V4231" s="16"/>
      <c r="W4231" s="16"/>
      <c r="Y4231" s="16"/>
      <c r="Z4231" s="16"/>
      <c r="AA4231" s="16"/>
      <c r="AB4231" s="17"/>
      <c r="AC4231" s="16"/>
      <c r="AE4231" s="16"/>
      <c r="AG4231" s="17"/>
      <c r="AH4231" s="16"/>
      <c r="AJ4231" s="16"/>
      <c r="AL4231" s="17"/>
      <c r="AM4231" s="16"/>
      <c r="AO4231" s="16"/>
      <c r="AQ4231" s="16"/>
      <c r="AS4231" s="16"/>
      <c r="AU4231" s="16"/>
      <c r="AW4231" s="16"/>
      <c r="AY4231" s="16"/>
      <c r="BA4231" s="16"/>
      <c r="BC4231" s="16"/>
      <c r="BE4231" s="16"/>
      <c r="BF4231" s="17"/>
      <c r="BG4231" s="16"/>
      <c r="BI4231" s="17"/>
      <c r="BJ4231" s="17"/>
      <c r="BK4231" s="17"/>
      <c r="BL4231" s="17"/>
      <c r="BN4231" s="16"/>
      <c r="BT4231" s="16"/>
      <c r="BU4231" s="16"/>
      <c r="BV4231" s="16"/>
      <c r="BY4231" s="16"/>
      <c r="BZ4231" s="16"/>
      <c r="CA4231" s="16"/>
      <c r="CH4231" s="16"/>
      <c r="CI4231" s="16"/>
    </row>
    <row r="4232" spans="6:87" x14ac:dyDescent="0.25">
      <c r="F4232" s="16"/>
      <c r="G4232" s="16"/>
      <c r="U4232" s="16"/>
      <c r="V4232" s="16"/>
      <c r="W4232" s="16"/>
      <c r="Y4232" s="16"/>
      <c r="Z4232" s="16"/>
      <c r="AA4232" s="16"/>
      <c r="AB4232" s="17"/>
      <c r="AC4232" s="16"/>
      <c r="AE4232" s="16"/>
      <c r="AG4232" s="17"/>
      <c r="AH4232" s="16"/>
      <c r="AJ4232" s="16"/>
      <c r="AL4232" s="17"/>
      <c r="AM4232" s="16"/>
      <c r="AO4232" s="16"/>
      <c r="AQ4232" s="16"/>
      <c r="AS4232" s="16"/>
      <c r="AU4232" s="16"/>
      <c r="AW4232" s="16"/>
      <c r="AY4232" s="16"/>
      <c r="BA4232" s="16"/>
      <c r="BC4232" s="16"/>
      <c r="BE4232" s="16"/>
      <c r="BF4232" s="17"/>
      <c r="BG4232" s="16"/>
      <c r="BI4232" s="17"/>
      <c r="BJ4232" s="17"/>
      <c r="BK4232" s="17"/>
      <c r="BL4232" s="17"/>
      <c r="BN4232" s="16"/>
      <c r="BT4232" s="16"/>
      <c r="BU4232" s="16"/>
      <c r="BV4232" s="16"/>
      <c r="BY4232" s="16"/>
      <c r="BZ4232" s="16"/>
      <c r="CA4232" s="16"/>
      <c r="CH4232" s="16"/>
      <c r="CI4232" s="16"/>
    </row>
    <row r="4233" spans="6:87" x14ac:dyDescent="0.25">
      <c r="F4233" s="16"/>
      <c r="G4233" s="16"/>
      <c r="U4233" s="16"/>
      <c r="V4233" s="16"/>
      <c r="W4233" s="16"/>
      <c r="Y4233" s="16"/>
      <c r="Z4233" s="16"/>
      <c r="AA4233" s="16"/>
      <c r="AB4233" s="17"/>
      <c r="AC4233" s="16"/>
      <c r="AE4233" s="16"/>
      <c r="AG4233" s="17"/>
      <c r="AH4233" s="16"/>
      <c r="AJ4233" s="16"/>
      <c r="AL4233" s="17"/>
      <c r="AM4233" s="16"/>
      <c r="AO4233" s="16"/>
      <c r="AQ4233" s="16"/>
      <c r="AS4233" s="16"/>
      <c r="AU4233" s="16"/>
      <c r="AW4233" s="16"/>
      <c r="AY4233" s="16"/>
      <c r="BA4233" s="16"/>
      <c r="BC4233" s="16"/>
      <c r="BE4233" s="16"/>
      <c r="BF4233" s="17"/>
      <c r="BG4233" s="16"/>
      <c r="BI4233" s="17"/>
      <c r="BJ4233" s="17"/>
      <c r="BK4233" s="17"/>
      <c r="BL4233" s="17"/>
      <c r="BN4233" s="16"/>
      <c r="BT4233" s="16"/>
      <c r="BU4233" s="16"/>
      <c r="BV4233" s="16"/>
      <c r="BY4233" s="16"/>
      <c r="BZ4233" s="16"/>
      <c r="CA4233" s="16"/>
      <c r="CH4233" s="16"/>
      <c r="CI4233" s="16"/>
    </row>
    <row r="4234" spans="6:87" x14ac:dyDescent="0.25">
      <c r="F4234" s="16"/>
      <c r="G4234" s="16"/>
      <c r="U4234" s="16"/>
      <c r="V4234" s="16"/>
      <c r="W4234" s="16"/>
      <c r="Y4234" s="16"/>
      <c r="Z4234" s="16"/>
      <c r="AA4234" s="16"/>
      <c r="AB4234" s="17"/>
      <c r="AC4234" s="16"/>
      <c r="AE4234" s="16"/>
      <c r="AG4234" s="17"/>
      <c r="AH4234" s="16"/>
      <c r="AJ4234" s="16"/>
      <c r="AL4234" s="17"/>
      <c r="AM4234" s="16"/>
      <c r="AO4234" s="16"/>
      <c r="AQ4234" s="16"/>
      <c r="AS4234" s="16"/>
      <c r="AU4234" s="16"/>
      <c r="AW4234" s="16"/>
      <c r="AY4234" s="16"/>
      <c r="BA4234" s="16"/>
      <c r="BC4234" s="16"/>
      <c r="BE4234" s="16"/>
      <c r="BF4234" s="17"/>
      <c r="BG4234" s="16"/>
      <c r="BI4234" s="17"/>
      <c r="BJ4234" s="17"/>
      <c r="BK4234" s="17"/>
      <c r="BL4234" s="17"/>
      <c r="BN4234" s="16"/>
      <c r="BT4234" s="16"/>
      <c r="BU4234" s="16"/>
      <c r="BV4234" s="16"/>
      <c r="BY4234" s="16"/>
      <c r="BZ4234" s="16"/>
      <c r="CA4234" s="16"/>
      <c r="CH4234" s="16"/>
      <c r="CI4234" s="16"/>
    </row>
    <row r="4235" spans="6:87" x14ac:dyDescent="0.25">
      <c r="F4235" s="16"/>
      <c r="G4235" s="16"/>
      <c r="U4235" s="16"/>
      <c r="V4235" s="16"/>
      <c r="W4235" s="16"/>
      <c r="Y4235" s="16"/>
      <c r="Z4235" s="16"/>
      <c r="AA4235" s="16"/>
      <c r="AB4235" s="17"/>
      <c r="AC4235" s="16"/>
      <c r="AE4235" s="16"/>
      <c r="AG4235" s="17"/>
      <c r="AH4235" s="16"/>
      <c r="AJ4235" s="16"/>
      <c r="AL4235" s="17"/>
      <c r="AM4235" s="16"/>
      <c r="AO4235" s="16"/>
      <c r="AQ4235" s="16"/>
      <c r="AS4235" s="16"/>
      <c r="AU4235" s="16"/>
      <c r="AW4235" s="16"/>
      <c r="AY4235" s="16"/>
      <c r="BA4235" s="16"/>
      <c r="BC4235" s="16"/>
      <c r="BE4235" s="16"/>
      <c r="BF4235" s="17"/>
      <c r="BG4235" s="16"/>
      <c r="BI4235" s="17"/>
      <c r="BJ4235" s="17"/>
      <c r="BK4235" s="17"/>
      <c r="BL4235" s="17"/>
      <c r="BN4235" s="16"/>
      <c r="BT4235" s="16"/>
      <c r="BU4235" s="16"/>
      <c r="BV4235" s="16"/>
      <c r="BY4235" s="16"/>
      <c r="BZ4235" s="16"/>
      <c r="CA4235" s="16"/>
      <c r="CH4235" s="16"/>
      <c r="CI4235" s="16"/>
    </row>
    <row r="4236" spans="6:87" x14ac:dyDescent="0.25">
      <c r="F4236" s="16"/>
      <c r="G4236" s="16"/>
      <c r="U4236" s="16"/>
      <c r="V4236" s="16"/>
      <c r="W4236" s="16"/>
      <c r="Y4236" s="16"/>
      <c r="Z4236" s="16"/>
      <c r="AA4236" s="16"/>
      <c r="AB4236" s="17"/>
      <c r="AC4236" s="16"/>
      <c r="AE4236" s="16"/>
      <c r="AG4236" s="17"/>
      <c r="AH4236" s="16"/>
      <c r="AJ4236" s="16"/>
      <c r="AL4236" s="17"/>
      <c r="AM4236" s="16"/>
      <c r="AO4236" s="16"/>
      <c r="AQ4236" s="16"/>
      <c r="AS4236" s="16"/>
      <c r="AU4236" s="16"/>
      <c r="AW4236" s="16"/>
      <c r="AY4236" s="16"/>
      <c r="BA4236" s="16"/>
      <c r="BC4236" s="16"/>
      <c r="BE4236" s="16"/>
      <c r="BF4236" s="17"/>
      <c r="BG4236" s="16"/>
      <c r="BI4236" s="17"/>
      <c r="BJ4236" s="17"/>
      <c r="BK4236" s="17"/>
      <c r="BL4236" s="17"/>
      <c r="BN4236" s="16"/>
      <c r="BT4236" s="16"/>
      <c r="BU4236" s="16"/>
      <c r="BV4236" s="16"/>
      <c r="BY4236" s="16"/>
      <c r="BZ4236" s="16"/>
      <c r="CA4236" s="16"/>
      <c r="CH4236" s="16"/>
      <c r="CI4236" s="16"/>
    </row>
    <row r="4237" spans="6:87" x14ac:dyDescent="0.25">
      <c r="F4237" s="16"/>
      <c r="G4237" s="16"/>
      <c r="U4237" s="16"/>
      <c r="V4237" s="16"/>
      <c r="W4237" s="16"/>
      <c r="Y4237" s="16"/>
      <c r="Z4237" s="16"/>
      <c r="AA4237" s="16"/>
      <c r="AB4237" s="17"/>
      <c r="AC4237" s="16"/>
      <c r="AE4237" s="16"/>
      <c r="AG4237" s="17"/>
      <c r="AH4237" s="16"/>
      <c r="AJ4237" s="16"/>
      <c r="AL4237" s="17"/>
      <c r="AM4237" s="16"/>
      <c r="AO4237" s="16"/>
      <c r="AQ4237" s="16"/>
      <c r="AS4237" s="16"/>
      <c r="AU4237" s="16"/>
      <c r="AW4237" s="16"/>
      <c r="AY4237" s="16"/>
      <c r="BA4237" s="16"/>
      <c r="BC4237" s="16"/>
      <c r="BE4237" s="16"/>
      <c r="BF4237" s="17"/>
      <c r="BG4237" s="16"/>
      <c r="BI4237" s="17"/>
      <c r="BJ4237" s="17"/>
      <c r="BK4237" s="17"/>
      <c r="BL4237" s="17"/>
      <c r="BN4237" s="16"/>
      <c r="BT4237" s="16"/>
      <c r="BU4237" s="16"/>
      <c r="BV4237" s="16"/>
      <c r="BY4237" s="16"/>
      <c r="BZ4237" s="16"/>
      <c r="CA4237" s="16"/>
      <c r="CH4237" s="16"/>
      <c r="CI4237" s="16"/>
    </row>
    <row r="4238" spans="6:87" x14ac:dyDescent="0.25">
      <c r="F4238" s="16"/>
      <c r="G4238" s="16"/>
      <c r="U4238" s="16"/>
      <c r="V4238" s="16"/>
      <c r="W4238" s="16"/>
      <c r="Y4238" s="16"/>
      <c r="Z4238" s="16"/>
      <c r="AA4238" s="16"/>
      <c r="AB4238" s="17"/>
      <c r="AC4238" s="16"/>
      <c r="AE4238" s="16"/>
      <c r="AG4238" s="17"/>
      <c r="AH4238" s="16"/>
      <c r="AJ4238" s="16"/>
      <c r="AL4238" s="17"/>
      <c r="AM4238" s="16"/>
      <c r="AO4238" s="16"/>
      <c r="AQ4238" s="16"/>
      <c r="AS4238" s="16"/>
      <c r="AU4238" s="16"/>
      <c r="AW4238" s="16"/>
      <c r="AY4238" s="16"/>
      <c r="BA4238" s="16"/>
      <c r="BC4238" s="16"/>
      <c r="BE4238" s="16"/>
      <c r="BF4238" s="17"/>
      <c r="BG4238" s="16"/>
      <c r="BI4238" s="17"/>
      <c r="BJ4238" s="17"/>
      <c r="BK4238" s="17"/>
      <c r="BL4238" s="17"/>
      <c r="BN4238" s="16"/>
      <c r="BT4238" s="16"/>
      <c r="BU4238" s="16"/>
      <c r="BV4238" s="16"/>
      <c r="BY4238" s="16"/>
      <c r="BZ4238" s="16"/>
      <c r="CA4238" s="16"/>
      <c r="CH4238" s="16"/>
      <c r="CI4238" s="16"/>
    </row>
    <row r="4239" spans="6:87" x14ac:dyDescent="0.25">
      <c r="F4239" s="16"/>
      <c r="G4239" s="16"/>
      <c r="U4239" s="16"/>
      <c r="V4239" s="16"/>
      <c r="W4239" s="16"/>
      <c r="Y4239" s="16"/>
      <c r="Z4239" s="16"/>
      <c r="AA4239" s="16"/>
      <c r="AB4239" s="17"/>
      <c r="AC4239" s="16"/>
      <c r="AE4239" s="16"/>
      <c r="AG4239" s="17"/>
      <c r="AH4239" s="16"/>
      <c r="AJ4239" s="16"/>
      <c r="AL4239" s="17"/>
      <c r="AM4239" s="16"/>
      <c r="AO4239" s="16"/>
      <c r="AQ4239" s="16"/>
      <c r="AS4239" s="16"/>
      <c r="AU4239" s="16"/>
      <c r="AW4239" s="16"/>
      <c r="AY4239" s="16"/>
      <c r="BA4239" s="16"/>
      <c r="BC4239" s="16"/>
      <c r="BE4239" s="16"/>
      <c r="BF4239" s="17"/>
      <c r="BG4239" s="16"/>
      <c r="BI4239" s="17"/>
      <c r="BJ4239" s="17"/>
      <c r="BK4239" s="17"/>
      <c r="BL4239" s="17"/>
      <c r="BN4239" s="16"/>
      <c r="BT4239" s="16"/>
      <c r="BU4239" s="16"/>
      <c r="BV4239" s="16"/>
      <c r="BY4239" s="16"/>
      <c r="BZ4239" s="16"/>
      <c r="CA4239" s="16"/>
      <c r="CH4239" s="16"/>
      <c r="CI4239" s="16"/>
    </row>
    <row r="4240" spans="6:87" x14ac:dyDescent="0.25">
      <c r="F4240" s="16"/>
      <c r="G4240" s="16"/>
      <c r="U4240" s="16"/>
      <c r="V4240" s="16"/>
      <c r="W4240" s="16"/>
      <c r="Y4240" s="16"/>
      <c r="Z4240" s="16"/>
      <c r="AA4240" s="16"/>
      <c r="AB4240" s="17"/>
      <c r="AC4240" s="16"/>
      <c r="AE4240" s="16"/>
      <c r="AG4240" s="17"/>
      <c r="AH4240" s="16"/>
      <c r="AJ4240" s="16"/>
      <c r="AL4240" s="17"/>
      <c r="AM4240" s="16"/>
      <c r="AO4240" s="16"/>
      <c r="AQ4240" s="16"/>
      <c r="AS4240" s="16"/>
      <c r="AU4240" s="16"/>
      <c r="AW4240" s="16"/>
      <c r="AY4240" s="16"/>
      <c r="BA4240" s="16"/>
      <c r="BC4240" s="16"/>
      <c r="BE4240" s="16"/>
      <c r="BF4240" s="17"/>
      <c r="BG4240" s="16"/>
      <c r="BI4240" s="17"/>
      <c r="BJ4240" s="17"/>
      <c r="BK4240" s="17"/>
      <c r="BL4240" s="17"/>
      <c r="BN4240" s="16"/>
      <c r="BT4240" s="16"/>
      <c r="BU4240" s="16"/>
      <c r="BV4240" s="16"/>
      <c r="BY4240" s="16"/>
      <c r="BZ4240" s="16"/>
      <c r="CA4240" s="16"/>
      <c r="CH4240" s="16"/>
      <c r="CI4240" s="16"/>
    </row>
    <row r="4241" spans="6:87" x14ac:dyDescent="0.25">
      <c r="F4241" s="16"/>
      <c r="G4241" s="16"/>
      <c r="U4241" s="16"/>
      <c r="V4241" s="16"/>
      <c r="W4241" s="16"/>
      <c r="Y4241" s="16"/>
      <c r="Z4241" s="16"/>
      <c r="AA4241" s="16"/>
      <c r="AB4241" s="17"/>
      <c r="AC4241" s="16"/>
      <c r="AE4241" s="16"/>
      <c r="AG4241" s="17"/>
      <c r="AH4241" s="16"/>
      <c r="AJ4241" s="16"/>
      <c r="AL4241" s="17"/>
      <c r="AM4241" s="16"/>
      <c r="AO4241" s="16"/>
      <c r="AQ4241" s="16"/>
      <c r="AS4241" s="16"/>
      <c r="AU4241" s="16"/>
      <c r="AW4241" s="16"/>
      <c r="AY4241" s="16"/>
      <c r="BA4241" s="16"/>
      <c r="BC4241" s="16"/>
      <c r="BE4241" s="16"/>
      <c r="BF4241" s="17"/>
      <c r="BG4241" s="16"/>
      <c r="BI4241" s="17"/>
      <c r="BJ4241" s="17"/>
      <c r="BK4241" s="17"/>
      <c r="BL4241" s="17"/>
      <c r="BN4241" s="16"/>
      <c r="BT4241" s="16"/>
      <c r="BU4241" s="16"/>
      <c r="BV4241" s="16"/>
      <c r="BY4241" s="16"/>
      <c r="BZ4241" s="16"/>
      <c r="CA4241" s="16"/>
      <c r="CH4241" s="16"/>
      <c r="CI4241" s="16"/>
    </row>
    <row r="4242" spans="6:87" x14ac:dyDescent="0.25">
      <c r="F4242" s="16"/>
      <c r="G4242" s="16"/>
      <c r="U4242" s="16"/>
      <c r="V4242" s="16"/>
      <c r="W4242" s="16"/>
      <c r="Y4242" s="16"/>
      <c r="Z4242" s="16"/>
      <c r="AA4242" s="16"/>
      <c r="AB4242" s="17"/>
      <c r="AC4242" s="16"/>
      <c r="AE4242" s="16"/>
      <c r="AG4242" s="17"/>
      <c r="AH4242" s="16"/>
      <c r="AJ4242" s="16"/>
      <c r="AL4242" s="17"/>
      <c r="AM4242" s="16"/>
      <c r="AO4242" s="16"/>
      <c r="AQ4242" s="16"/>
      <c r="AS4242" s="16"/>
      <c r="AU4242" s="16"/>
      <c r="AW4242" s="16"/>
      <c r="AY4242" s="16"/>
      <c r="BA4242" s="16"/>
      <c r="BC4242" s="16"/>
      <c r="BE4242" s="16"/>
      <c r="BF4242" s="17"/>
      <c r="BG4242" s="16"/>
      <c r="BI4242" s="17"/>
      <c r="BJ4242" s="17"/>
      <c r="BK4242" s="17"/>
      <c r="BL4242" s="17"/>
      <c r="BN4242" s="16"/>
      <c r="BT4242" s="16"/>
      <c r="BU4242" s="16"/>
      <c r="BV4242" s="16"/>
      <c r="BY4242" s="16"/>
      <c r="BZ4242" s="16"/>
      <c r="CA4242" s="16"/>
      <c r="CH4242" s="16"/>
      <c r="CI4242" s="16"/>
    </row>
    <row r="4243" spans="6:87" x14ac:dyDescent="0.25">
      <c r="F4243" s="16"/>
      <c r="G4243" s="16"/>
      <c r="U4243" s="16"/>
      <c r="V4243" s="16"/>
      <c r="W4243" s="16"/>
      <c r="Y4243" s="16"/>
      <c r="Z4243" s="16"/>
      <c r="AA4243" s="16"/>
      <c r="AB4243" s="17"/>
      <c r="AC4243" s="16"/>
      <c r="AE4243" s="16"/>
      <c r="AG4243" s="17"/>
      <c r="AH4243" s="16"/>
      <c r="AJ4243" s="16"/>
      <c r="AL4243" s="17"/>
      <c r="AM4243" s="16"/>
      <c r="AO4243" s="16"/>
      <c r="AQ4243" s="16"/>
      <c r="AS4243" s="16"/>
      <c r="AU4243" s="16"/>
      <c r="AW4243" s="16"/>
      <c r="AY4243" s="16"/>
      <c r="BA4243" s="16"/>
      <c r="BC4243" s="16"/>
      <c r="BE4243" s="16"/>
      <c r="BF4243" s="17"/>
      <c r="BG4243" s="16"/>
      <c r="BI4243" s="17"/>
      <c r="BJ4243" s="17"/>
      <c r="BK4243" s="17"/>
      <c r="BL4243" s="17"/>
      <c r="BN4243" s="16"/>
      <c r="BT4243" s="16"/>
      <c r="BU4243" s="16"/>
      <c r="BV4243" s="16"/>
      <c r="BY4243" s="16"/>
      <c r="BZ4243" s="16"/>
      <c r="CA4243" s="16"/>
      <c r="CH4243" s="16"/>
      <c r="CI4243" s="16"/>
    </row>
    <row r="4244" spans="6:87" x14ac:dyDescent="0.25">
      <c r="F4244" s="16"/>
      <c r="G4244" s="16"/>
      <c r="U4244" s="16"/>
      <c r="V4244" s="16"/>
      <c r="W4244" s="16"/>
      <c r="Y4244" s="16"/>
      <c r="Z4244" s="16"/>
      <c r="AA4244" s="16"/>
      <c r="AB4244" s="17"/>
      <c r="AC4244" s="16"/>
      <c r="AE4244" s="16"/>
      <c r="AG4244" s="17"/>
      <c r="AH4244" s="16"/>
      <c r="AJ4244" s="16"/>
      <c r="AL4244" s="17"/>
      <c r="AM4244" s="16"/>
      <c r="AO4244" s="16"/>
      <c r="AQ4244" s="16"/>
      <c r="AS4244" s="16"/>
      <c r="AU4244" s="16"/>
      <c r="AW4244" s="16"/>
      <c r="AY4244" s="16"/>
      <c r="BA4244" s="16"/>
      <c r="BC4244" s="16"/>
      <c r="BE4244" s="16"/>
      <c r="BF4244" s="17"/>
      <c r="BG4244" s="16"/>
      <c r="BI4244" s="17"/>
      <c r="BJ4244" s="17"/>
      <c r="BK4244" s="17"/>
      <c r="BL4244" s="17"/>
      <c r="BN4244" s="16"/>
      <c r="BT4244" s="16"/>
      <c r="BU4244" s="16"/>
      <c r="BV4244" s="16"/>
      <c r="BY4244" s="16"/>
      <c r="BZ4244" s="16"/>
      <c r="CA4244" s="16"/>
      <c r="CH4244" s="16"/>
      <c r="CI4244" s="16"/>
    </row>
    <row r="4245" spans="6:87" x14ac:dyDescent="0.25">
      <c r="F4245" s="16"/>
      <c r="G4245" s="16"/>
      <c r="U4245" s="16"/>
      <c r="V4245" s="16"/>
      <c r="W4245" s="16"/>
      <c r="Y4245" s="16"/>
      <c r="Z4245" s="16"/>
      <c r="AA4245" s="16"/>
      <c r="AB4245" s="17"/>
      <c r="AC4245" s="16"/>
      <c r="AE4245" s="16"/>
      <c r="AG4245" s="17"/>
      <c r="AH4245" s="16"/>
      <c r="AJ4245" s="16"/>
      <c r="AL4245" s="17"/>
      <c r="AM4245" s="16"/>
      <c r="AO4245" s="16"/>
      <c r="AQ4245" s="16"/>
      <c r="AS4245" s="16"/>
      <c r="AU4245" s="16"/>
      <c r="AW4245" s="16"/>
      <c r="AY4245" s="16"/>
      <c r="BA4245" s="16"/>
      <c r="BC4245" s="16"/>
      <c r="BE4245" s="16"/>
      <c r="BF4245" s="17"/>
      <c r="BG4245" s="16"/>
      <c r="BI4245" s="17"/>
      <c r="BJ4245" s="17"/>
      <c r="BK4245" s="17"/>
      <c r="BL4245" s="17"/>
      <c r="BN4245" s="16"/>
      <c r="BT4245" s="16"/>
      <c r="BU4245" s="16"/>
      <c r="BV4245" s="16"/>
      <c r="BY4245" s="16"/>
      <c r="BZ4245" s="16"/>
      <c r="CA4245" s="16"/>
      <c r="CH4245" s="16"/>
      <c r="CI4245" s="16"/>
    </row>
    <row r="4246" spans="6:87" x14ac:dyDescent="0.25">
      <c r="F4246" s="16"/>
      <c r="G4246" s="16"/>
      <c r="U4246" s="16"/>
      <c r="V4246" s="16"/>
      <c r="W4246" s="16"/>
      <c r="Y4246" s="16"/>
      <c r="Z4246" s="16"/>
      <c r="AA4246" s="16"/>
      <c r="AB4246" s="17"/>
      <c r="AC4246" s="16"/>
      <c r="AE4246" s="16"/>
      <c r="AG4246" s="17"/>
      <c r="AH4246" s="16"/>
      <c r="AJ4246" s="16"/>
      <c r="AL4246" s="17"/>
      <c r="AM4246" s="16"/>
      <c r="AO4246" s="16"/>
      <c r="AQ4246" s="16"/>
      <c r="AS4246" s="16"/>
      <c r="AU4246" s="16"/>
      <c r="AW4246" s="16"/>
      <c r="AY4246" s="16"/>
      <c r="BA4246" s="16"/>
      <c r="BC4246" s="16"/>
      <c r="BE4246" s="16"/>
      <c r="BF4246" s="17"/>
      <c r="BG4246" s="16"/>
      <c r="BI4246" s="17"/>
      <c r="BJ4246" s="17"/>
      <c r="BK4246" s="17"/>
      <c r="BL4246" s="17"/>
      <c r="BN4246" s="16"/>
      <c r="BT4246" s="16"/>
      <c r="BU4246" s="16"/>
      <c r="BV4246" s="16"/>
      <c r="BY4246" s="16"/>
      <c r="BZ4246" s="16"/>
      <c r="CA4246" s="16"/>
      <c r="CH4246" s="16"/>
      <c r="CI4246" s="16"/>
    </row>
    <row r="4247" spans="6:87" x14ac:dyDescent="0.25">
      <c r="F4247" s="16"/>
      <c r="G4247" s="16"/>
      <c r="U4247" s="16"/>
      <c r="V4247" s="16"/>
      <c r="W4247" s="16"/>
      <c r="Y4247" s="16"/>
      <c r="Z4247" s="16"/>
      <c r="AA4247" s="16"/>
      <c r="AB4247" s="17"/>
      <c r="AC4247" s="16"/>
      <c r="AE4247" s="16"/>
      <c r="AG4247" s="17"/>
      <c r="AH4247" s="16"/>
      <c r="AJ4247" s="16"/>
      <c r="AL4247" s="17"/>
      <c r="AM4247" s="16"/>
      <c r="AO4247" s="16"/>
      <c r="AQ4247" s="16"/>
      <c r="AS4247" s="16"/>
      <c r="AU4247" s="16"/>
      <c r="AW4247" s="16"/>
      <c r="AY4247" s="16"/>
      <c r="BA4247" s="16"/>
      <c r="BC4247" s="16"/>
      <c r="BE4247" s="16"/>
      <c r="BF4247" s="17"/>
      <c r="BG4247" s="16"/>
      <c r="BI4247" s="17"/>
      <c r="BJ4247" s="17"/>
      <c r="BK4247" s="17"/>
      <c r="BL4247" s="17"/>
      <c r="BN4247" s="16"/>
      <c r="BT4247" s="16"/>
      <c r="BU4247" s="16"/>
      <c r="BV4247" s="16"/>
      <c r="BY4247" s="16"/>
      <c r="BZ4247" s="16"/>
      <c r="CA4247" s="16"/>
      <c r="CH4247" s="16"/>
      <c r="CI4247" s="16"/>
    </row>
    <row r="4248" spans="6:87" x14ac:dyDescent="0.25">
      <c r="F4248" s="16"/>
      <c r="G4248" s="16"/>
      <c r="U4248" s="16"/>
      <c r="V4248" s="16"/>
      <c r="W4248" s="16"/>
      <c r="Y4248" s="16"/>
      <c r="Z4248" s="16"/>
      <c r="AA4248" s="16"/>
      <c r="AB4248" s="17"/>
      <c r="AC4248" s="16"/>
      <c r="AE4248" s="16"/>
      <c r="AG4248" s="17"/>
      <c r="AH4248" s="16"/>
      <c r="AJ4248" s="16"/>
      <c r="AL4248" s="17"/>
      <c r="AM4248" s="16"/>
      <c r="AO4248" s="16"/>
      <c r="AQ4248" s="16"/>
      <c r="AS4248" s="16"/>
      <c r="AU4248" s="16"/>
      <c r="AW4248" s="16"/>
      <c r="AY4248" s="16"/>
      <c r="BA4248" s="16"/>
      <c r="BC4248" s="16"/>
      <c r="BE4248" s="16"/>
      <c r="BF4248" s="17"/>
      <c r="BG4248" s="16"/>
      <c r="BI4248" s="17"/>
      <c r="BJ4248" s="17"/>
      <c r="BK4248" s="17"/>
      <c r="BL4248" s="17"/>
      <c r="BN4248" s="16"/>
      <c r="BT4248" s="16"/>
      <c r="BU4248" s="16"/>
      <c r="BV4248" s="16"/>
      <c r="BY4248" s="16"/>
      <c r="BZ4248" s="16"/>
      <c r="CA4248" s="16"/>
      <c r="CH4248" s="16"/>
      <c r="CI4248" s="16"/>
    </row>
    <row r="4249" spans="6:87" x14ac:dyDescent="0.25">
      <c r="F4249" s="16"/>
      <c r="G4249" s="16"/>
      <c r="U4249" s="16"/>
      <c r="V4249" s="16"/>
      <c r="W4249" s="16"/>
      <c r="Y4249" s="16"/>
      <c r="Z4249" s="16"/>
      <c r="AA4249" s="16"/>
      <c r="AB4249" s="17"/>
      <c r="AC4249" s="16"/>
      <c r="AE4249" s="16"/>
      <c r="AG4249" s="17"/>
      <c r="AH4249" s="16"/>
      <c r="AJ4249" s="16"/>
      <c r="AL4249" s="17"/>
      <c r="AM4249" s="16"/>
      <c r="AO4249" s="16"/>
      <c r="AQ4249" s="16"/>
      <c r="AS4249" s="16"/>
      <c r="AU4249" s="16"/>
      <c r="AW4249" s="16"/>
      <c r="AY4249" s="16"/>
      <c r="BA4249" s="16"/>
      <c r="BC4249" s="16"/>
      <c r="BE4249" s="16"/>
      <c r="BF4249" s="17"/>
      <c r="BG4249" s="16"/>
      <c r="BI4249" s="17"/>
      <c r="BJ4249" s="17"/>
      <c r="BK4249" s="17"/>
      <c r="BL4249" s="17"/>
      <c r="BN4249" s="16"/>
      <c r="BT4249" s="16"/>
      <c r="BU4249" s="16"/>
      <c r="BV4249" s="16"/>
      <c r="BY4249" s="16"/>
      <c r="BZ4249" s="16"/>
      <c r="CA4249" s="16"/>
      <c r="CH4249" s="16"/>
      <c r="CI4249" s="16"/>
    </row>
    <row r="4250" spans="6:87" x14ac:dyDescent="0.25">
      <c r="F4250" s="16"/>
      <c r="G4250" s="16"/>
      <c r="U4250" s="16"/>
      <c r="V4250" s="16"/>
      <c r="W4250" s="16"/>
      <c r="Y4250" s="16"/>
      <c r="Z4250" s="16"/>
      <c r="AA4250" s="16"/>
      <c r="AB4250" s="17"/>
      <c r="AC4250" s="16"/>
      <c r="AE4250" s="16"/>
      <c r="AG4250" s="17"/>
      <c r="AH4250" s="16"/>
      <c r="AJ4250" s="16"/>
      <c r="AL4250" s="17"/>
      <c r="AM4250" s="16"/>
      <c r="AO4250" s="16"/>
      <c r="AQ4250" s="16"/>
      <c r="AS4250" s="16"/>
      <c r="AU4250" s="16"/>
      <c r="AW4250" s="16"/>
      <c r="AY4250" s="16"/>
      <c r="BA4250" s="16"/>
      <c r="BC4250" s="16"/>
      <c r="BE4250" s="16"/>
      <c r="BF4250" s="17"/>
      <c r="BG4250" s="16"/>
      <c r="BI4250" s="17"/>
      <c r="BJ4250" s="17"/>
      <c r="BK4250" s="17"/>
      <c r="BL4250" s="17"/>
      <c r="BN4250" s="16"/>
      <c r="BT4250" s="16"/>
      <c r="BU4250" s="16"/>
      <c r="BV4250" s="16"/>
      <c r="BY4250" s="16"/>
      <c r="BZ4250" s="16"/>
      <c r="CA4250" s="16"/>
      <c r="CH4250" s="16"/>
      <c r="CI4250" s="16"/>
    </row>
    <row r="4251" spans="6:87" x14ac:dyDescent="0.25">
      <c r="F4251" s="16"/>
      <c r="G4251" s="16"/>
      <c r="U4251" s="16"/>
      <c r="V4251" s="16"/>
      <c r="W4251" s="16"/>
      <c r="Y4251" s="16"/>
      <c r="Z4251" s="16"/>
      <c r="AA4251" s="16"/>
      <c r="AB4251" s="17"/>
      <c r="AC4251" s="16"/>
      <c r="AE4251" s="16"/>
      <c r="AG4251" s="17"/>
      <c r="AH4251" s="16"/>
      <c r="AJ4251" s="16"/>
      <c r="AL4251" s="17"/>
      <c r="AM4251" s="16"/>
      <c r="AO4251" s="16"/>
      <c r="AQ4251" s="16"/>
      <c r="AS4251" s="16"/>
      <c r="AU4251" s="16"/>
      <c r="AW4251" s="16"/>
      <c r="AY4251" s="16"/>
      <c r="BA4251" s="16"/>
      <c r="BC4251" s="16"/>
      <c r="BE4251" s="16"/>
      <c r="BF4251" s="17"/>
      <c r="BG4251" s="16"/>
      <c r="BI4251" s="17"/>
      <c r="BJ4251" s="17"/>
      <c r="BK4251" s="17"/>
      <c r="BL4251" s="17"/>
      <c r="BN4251" s="16"/>
      <c r="BT4251" s="16"/>
      <c r="BU4251" s="16"/>
      <c r="BV4251" s="16"/>
      <c r="BY4251" s="16"/>
      <c r="BZ4251" s="16"/>
      <c r="CA4251" s="16"/>
      <c r="CH4251" s="16"/>
      <c r="CI4251" s="16"/>
    </row>
    <row r="4252" spans="6:87" x14ac:dyDescent="0.25">
      <c r="F4252" s="16"/>
      <c r="G4252" s="16"/>
      <c r="U4252" s="16"/>
      <c r="V4252" s="16"/>
      <c r="W4252" s="16"/>
      <c r="Y4252" s="16"/>
      <c r="Z4252" s="16"/>
      <c r="AA4252" s="16"/>
      <c r="AB4252" s="17"/>
      <c r="AC4252" s="16"/>
      <c r="AE4252" s="16"/>
      <c r="AG4252" s="17"/>
      <c r="AH4252" s="16"/>
      <c r="AJ4252" s="16"/>
      <c r="AL4252" s="17"/>
      <c r="AM4252" s="16"/>
      <c r="AO4252" s="16"/>
      <c r="AQ4252" s="16"/>
      <c r="AS4252" s="16"/>
      <c r="AU4252" s="16"/>
      <c r="AW4252" s="16"/>
      <c r="AY4252" s="16"/>
      <c r="BA4252" s="16"/>
      <c r="BC4252" s="16"/>
      <c r="BE4252" s="16"/>
      <c r="BF4252" s="17"/>
      <c r="BG4252" s="16"/>
      <c r="BI4252" s="17"/>
      <c r="BJ4252" s="17"/>
      <c r="BK4252" s="17"/>
      <c r="BL4252" s="17"/>
      <c r="BN4252" s="16"/>
      <c r="BT4252" s="16"/>
      <c r="BU4252" s="16"/>
      <c r="BV4252" s="16"/>
      <c r="BY4252" s="16"/>
      <c r="BZ4252" s="16"/>
      <c r="CA4252" s="16"/>
      <c r="CH4252" s="16"/>
      <c r="CI4252" s="16"/>
    </row>
    <row r="4253" spans="6:87" x14ac:dyDescent="0.25">
      <c r="F4253" s="16"/>
      <c r="G4253" s="16"/>
      <c r="U4253" s="16"/>
      <c r="V4253" s="16"/>
      <c r="W4253" s="16"/>
      <c r="Y4253" s="16"/>
      <c r="Z4253" s="16"/>
      <c r="AA4253" s="16"/>
      <c r="AB4253" s="17"/>
      <c r="AC4253" s="16"/>
      <c r="AE4253" s="16"/>
      <c r="AG4253" s="17"/>
      <c r="AH4253" s="16"/>
      <c r="AJ4253" s="16"/>
      <c r="AL4253" s="17"/>
      <c r="AM4253" s="16"/>
      <c r="AO4253" s="16"/>
      <c r="AQ4253" s="16"/>
      <c r="AS4253" s="16"/>
      <c r="AU4253" s="16"/>
      <c r="AW4253" s="16"/>
      <c r="AY4253" s="16"/>
      <c r="BA4253" s="16"/>
      <c r="BC4253" s="16"/>
      <c r="BE4253" s="16"/>
      <c r="BF4253" s="17"/>
      <c r="BG4253" s="16"/>
      <c r="BI4253" s="17"/>
      <c r="BJ4253" s="17"/>
      <c r="BK4253" s="17"/>
      <c r="BL4253" s="17"/>
      <c r="BN4253" s="16"/>
      <c r="BT4253" s="16"/>
      <c r="BU4253" s="16"/>
      <c r="BV4253" s="16"/>
      <c r="BY4253" s="16"/>
      <c r="BZ4253" s="16"/>
      <c r="CA4253" s="16"/>
      <c r="CH4253" s="16"/>
      <c r="CI4253" s="16"/>
    </row>
    <row r="4254" spans="6:87" x14ac:dyDescent="0.25">
      <c r="F4254" s="16"/>
      <c r="G4254" s="16"/>
      <c r="U4254" s="16"/>
      <c r="V4254" s="16"/>
      <c r="W4254" s="16"/>
      <c r="Y4254" s="16"/>
      <c r="Z4254" s="16"/>
      <c r="AA4254" s="16"/>
      <c r="AB4254" s="17"/>
      <c r="AC4254" s="16"/>
      <c r="AE4254" s="16"/>
      <c r="AG4254" s="17"/>
      <c r="AH4254" s="16"/>
      <c r="AJ4254" s="16"/>
      <c r="AL4254" s="17"/>
      <c r="AM4254" s="16"/>
      <c r="AO4254" s="16"/>
      <c r="AQ4254" s="16"/>
      <c r="AS4254" s="16"/>
      <c r="AU4254" s="16"/>
      <c r="AW4254" s="16"/>
      <c r="AY4254" s="16"/>
      <c r="BA4254" s="16"/>
      <c r="BC4254" s="16"/>
      <c r="BE4254" s="16"/>
      <c r="BF4254" s="17"/>
      <c r="BG4254" s="16"/>
      <c r="BI4254" s="17"/>
      <c r="BJ4254" s="17"/>
      <c r="BK4254" s="17"/>
      <c r="BL4254" s="17"/>
      <c r="BN4254" s="16"/>
      <c r="BT4254" s="16"/>
      <c r="BU4254" s="16"/>
      <c r="BV4254" s="16"/>
      <c r="BY4254" s="16"/>
      <c r="BZ4254" s="16"/>
      <c r="CA4254" s="16"/>
      <c r="CH4254" s="16"/>
      <c r="CI4254" s="16"/>
    </row>
    <row r="4255" spans="6:87" x14ac:dyDescent="0.25">
      <c r="F4255" s="16"/>
      <c r="G4255" s="16"/>
      <c r="U4255" s="16"/>
      <c r="V4255" s="16"/>
      <c r="W4255" s="16"/>
      <c r="Y4255" s="16"/>
      <c r="Z4255" s="16"/>
      <c r="AA4255" s="16"/>
      <c r="AB4255" s="17"/>
      <c r="AC4255" s="16"/>
      <c r="AE4255" s="16"/>
      <c r="AG4255" s="17"/>
      <c r="AH4255" s="16"/>
      <c r="AJ4255" s="16"/>
      <c r="AL4255" s="17"/>
      <c r="AM4255" s="16"/>
      <c r="AO4255" s="16"/>
      <c r="AQ4255" s="16"/>
      <c r="AS4255" s="16"/>
      <c r="AU4255" s="16"/>
      <c r="AW4255" s="16"/>
      <c r="AY4255" s="16"/>
      <c r="BA4255" s="16"/>
      <c r="BC4255" s="16"/>
      <c r="BE4255" s="16"/>
      <c r="BF4255" s="17"/>
      <c r="BG4255" s="16"/>
      <c r="BI4255" s="17"/>
      <c r="BJ4255" s="17"/>
      <c r="BK4255" s="17"/>
      <c r="BL4255" s="17"/>
      <c r="BN4255" s="16"/>
      <c r="BT4255" s="16"/>
      <c r="BU4255" s="16"/>
      <c r="BV4255" s="16"/>
      <c r="BY4255" s="16"/>
      <c r="BZ4255" s="16"/>
      <c r="CA4255" s="16"/>
      <c r="CH4255" s="16"/>
      <c r="CI4255" s="16"/>
    </row>
    <row r="4256" spans="6:87" x14ac:dyDescent="0.25">
      <c r="F4256" s="16"/>
      <c r="G4256" s="16"/>
      <c r="U4256" s="16"/>
      <c r="V4256" s="16"/>
      <c r="W4256" s="16"/>
      <c r="Y4256" s="16"/>
      <c r="Z4256" s="16"/>
      <c r="AA4256" s="16"/>
      <c r="AB4256" s="17"/>
      <c r="AC4256" s="16"/>
      <c r="AE4256" s="16"/>
      <c r="AG4256" s="17"/>
      <c r="AH4256" s="16"/>
      <c r="AJ4256" s="16"/>
      <c r="AL4256" s="17"/>
      <c r="AM4256" s="16"/>
      <c r="AO4256" s="16"/>
      <c r="AQ4256" s="16"/>
      <c r="AS4256" s="16"/>
      <c r="AU4256" s="16"/>
      <c r="AW4256" s="16"/>
      <c r="AY4256" s="16"/>
      <c r="BA4256" s="16"/>
      <c r="BC4256" s="16"/>
      <c r="BE4256" s="16"/>
      <c r="BF4256" s="17"/>
      <c r="BG4256" s="16"/>
      <c r="BI4256" s="17"/>
      <c r="BJ4256" s="17"/>
      <c r="BK4256" s="17"/>
      <c r="BL4256" s="17"/>
      <c r="BN4256" s="16"/>
      <c r="BT4256" s="16"/>
      <c r="BU4256" s="16"/>
      <c r="BV4256" s="16"/>
      <c r="BY4256" s="16"/>
      <c r="BZ4256" s="16"/>
      <c r="CA4256" s="16"/>
      <c r="CH4256" s="16"/>
      <c r="CI4256" s="16"/>
    </row>
    <row r="4257" spans="6:87" x14ac:dyDescent="0.25">
      <c r="F4257" s="16"/>
      <c r="G4257" s="16"/>
      <c r="U4257" s="16"/>
      <c r="V4257" s="16"/>
      <c r="W4257" s="16"/>
      <c r="Y4257" s="16"/>
      <c r="Z4257" s="16"/>
      <c r="AA4257" s="16"/>
      <c r="AB4257" s="17"/>
      <c r="AC4257" s="16"/>
      <c r="AE4257" s="16"/>
      <c r="AG4257" s="17"/>
      <c r="AH4257" s="16"/>
      <c r="AJ4257" s="16"/>
      <c r="AL4257" s="17"/>
      <c r="AM4257" s="16"/>
      <c r="AO4257" s="16"/>
      <c r="AQ4257" s="16"/>
      <c r="AS4257" s="16"/>
      <c r="AU4257" s="16"/>
      <c r="AW4257" s="16"/>
      <c r="AY4257" s="16"/>
      <c r="BA4257" s="16"/>
      <c r="BC4257" s="16"/>
      <c r="BE4257" s="16"/>
      <c r="BF4257" s="17"/>
      <c r="BG4257" s="16"/>
      <c r="BI4257" s="17"/>
      <c r="BJ4257" s="17"/>
      <c r="BK4257" s="17"/>
      <c r="BL4257" s="17"/>
      <c r="BN4257" s="16"/>
      <c r="BT4257" s="16"/>
      <c r="BU4257" s="16"/>
      <c r="BV4257" s="16"/>
      <c r="BY4257" s="16"/>
      <c r="BZ4257" s="16"/>
      <c r="CA4257" s="16"/>
      <c r="CH4257" s="16"/>
      <c r="CI4257" s="16"/>
    </row>
    <row r="4258" spans="6:87" x14ac:dyDescent="0.25">
      <c r="F4258" s="16"/>
      <c r="G4258" s="16"/>
      <c r="U4258" s="16"/>
      <c r="V4258" s="16"/>
      <c r="W4258" s="16"/>
      <c r="Y4258" s="16"/>
      <c r="Z4258" s="16"/>
      <c r="AA4258" s="16"/>
      <c r="AB4258" s="17"/>
      <c r="AC4258" s="16"/>
      <c r="AE4258" s="16"/>
      <c r="AG4258" s="17"/>
      <c r="AH4258" s="16"/>
      <c r="AJ4258" s="16"/>
      <c r="AL4258" s="17"/>
      <c r="AM4258" s="16"/>
      <c r="AO4258" s="16"/>
      <c r="AQ4258" s="16"/>
      <c r="AS4258" s="16"/>
      <c r="AU4258" s="16"/>
      <c r="AW4258" s="16"/>
      <c r="AY4258" s="16"/>
      <c r="BA4258" s="16"/>
      <c r="BC4258" s="16"/>
      <c r="BE4258" s="16"/>
      <c r="BF4258" s="17"/>
      <c r="BG4258" s="16"/>
      <c r="BI4258" s="17"/>
      <c r="BJ4258" s="17"/>
      <c r="BK4258" s="17"/>
      <c r="BL4258" s="17"/>
      <c r="BN4258" s="16"/>
      <c r="BT4258" s="16"/>
      <c r="BU4258" s="16"/>
      <c r="BV4258" s="16"/>
      <c r="BY4258" s="16"/>
      <c r="BZ4258" s="16"/>
      <c r="CA4258" s="16"/>
      <c r="CH4258" s="16"/>
      <c r="CI4258" s="16"/>
    </row>
    <row r="4259" spans="6:87" x14ac:dyDescent="0.25">
      <c r="F4259" s="16"/>
      <c r="G4259" s="16"/>
      <c r="U4259" s="16"/>
      <c r="V4259" s="16"/>
      <c r="W4259" s="16"/>
      <c r="Y4259" s="16"/>
      <c r="Z4259" s="16"/>
      <c r="AA4259" s="16"/>
      <c r="AB4259" s="17"/>
      <c r="AC4259" s="16"/>
      <c r="AE4259" s="16"/>
      <c r="AG4259" s="17"/>
      <c r="AH4259" s="16"/>
      <c r="AJ4259" s="16"/>
      <c r="AL4259" s="17"/>
      <c r="AM4259" s="16"/>
      <c r="AO4259" s="16"/>
      <c r="AQ4259" s="16"/>
      <c r="AS4259" s="16"/>
      <c r="AU4259" s="16"/>
      <c r="AW4259" s="16"/>
      <c r="AY4259" s="16"/>
      <c r="BA4259" s="16"/>
      <c r="BC4259" s="16"/>
      <c r="BE4259" s="16"/>
      <c r="BF4259" s="17"/>
      <c r="BG4259" s="16"/>
      <c r="BI4259" s="17"/>
      <c r="BJ4259" s="17"/>
      <c r="BK4259" s="17"/>
      <c r="BL4259" s="17"/>
      <c r="BN4259" s="16"/>
      <c r="BT4259" s="16"/>
      <c r="BU4259" s="16"/>
      <c r="BV4259" s="16"/>
      <c r="BY4259" s="16"/>
      <c r="BZ4259" s="16"/>
      <c r="CA4259" s="16"/>
      <c r="CH4259" s="16"/>
      <c r="CI4259" s="16"/>
    </row>
    <row r="4260" spans="6:87" x14ac:dyDescent="0.25">
      <c r="F4260" s="16"/>
      <c r="G4260" s="16"/>
      <c r="U4260" s="16"/>
      <c r="V4260" s="16"/>
      <c r="W4260" s="16"/>
      <c r="Y4260" s="16"/>
      <c r="Z4260" s="16"/>
      <c r="AA4260" s="16"/>
      <c r="AB4260" s="17"/>
      <c r="AC4260" s="16"/>
      <c r="AE4260" s="16"/>
      <c r="AG4260" s="17"/>
      <c r="AH4260" s="16"/>
      <c r="AJ4260" s="16"/>
      <c r="AL4260" s="17"/>
      <c r="AM4260" s="16"/>
      <c r="AO4260" s="16"/>
      <c r="AQ4260" s="16"/>
      <c r="AS4260" s="16"/>
      <c r="AU4260" s="16"/>
      <c r="AW4260" s="16"/>
      <c r="AY4260" s="16"/>
      <c r="BA4260" s="16"/>
      <c r="BC4260" s="16"/>
      <c r="BE4260" s="16"/>
      <c r="BF4260" s="17"/>
      <c r="BG4260" s="16"/>
      <c r="BI4260" s="17"/>
      <c r="BJ4260" s="17"/>
      <c r="BK4260" s="17"/>
      <c r="BL4260" s="17"/>
      <c r="BN4260" s="16"/>
      <c r="BT4260" s="16"/>
      <c r="BU4260" s="16"/>
      <c r="BV4260" s="16"/>
      <c r="BY4260" s="16"/>
      <c r="BZ4260" s="16"/>
      <c r="CA4260" s="16"/>
      <c r="CH4260" s="16"/>
      <c r="CI4260" s="16"/>
    </row>
    <row r="4261" spans="6:87" x14ac:dyDescent="0.25">
      <c r="F4261" s="16"/>
      <c r="G4261" s="16"/>
      <c r="U4261" s="16"/>
      <c r="V4261" s="16"/>
      <c r="W4261" s="16"/>
      <c r="Y4261" s="16"/>
      <c r="Z4261" s="16"/>
      <c r="AA4261" s="16"/>
      <c r="AB4261" s="17"/>
      <c r="AC4261" s="16"/>
      <c r="AE4261" s="16"/>
      <c r="AG4261" s="17"/>
      <c r="AH4261" s="16"/>
      <c r="AJ4261" s="16"/>
      <c r="AL4261" s="17"/>
      <c r="AM4261" s="16"/>
      <c r="AO4261" s="16"/>
      <c r="AQ4261" s="16"/>
      <c r="AS4261" s="16"/>
      <c r="AU4261" s="16"/>
      <c r="AW4261" s="16"/>
      <c r="AY4261" s="16"/>
      <c r="BA4261" s="16"/>
      <c r="BC4261" s="16"/>
      <c r="BE4261" s="16"/>
      <c r="BF4261" s="17"/>
      <c r="BG4261" s="16"/>
      <c r="BI4261" s="17"/>
      <c r="BJ4261" s="17"/>
      <c r="BK4261" s="17"/>
      <c r="BL4261" s="17"/>
      <c r="BN4261" s="16"/>
      <c r="BT4261" s="16"/>
      <c r="BU4261" s="16"/>
      <c r="BV4261" s="16"/>
      <c r="BY4261" s="16"/>
      <c r="BZ4261" s="16"/>
      <c r="CA4261" s="16"/>
      <c r="CH4261" s="16"/>
      <c r="CI4261" s="16"/>
    </row>
    <row r="4262" spans="6:87" x14ac:dyDescent="0.25">
      <c r="F4262" s="16"/>
      <c r="G4262" s="16"/>
      <c r="U4262" s="16"/>
      <c r="V4262" s="16"/>
      <c r="W4262" s="16"/>
      <c r="Y4262" s="16"/>
      <c r="Z4262" s="16"/>
      <c r="AA4262" s="16"/>
      <c r="AB4262" s="17"/>
      <c r="AC4262" s="16"/>
      <c r="AE4262" s="16"/>
      <c r="AG4262" s="17"/>
      <c r="AH4262" s="16"/>
      <c r="AJ4262" s="16"/>
      <c r="AL4262" s="17"/>
      <c r="AM4262" s="16"/>
      <c r="AO4262" s="16"/>
      <c r="AQ4262" s="16"/>
      <c r="AS4262" s="16"/>
      <c r="AU4262" s="16"/>
      <c r="AW4262" s="16"/>
      <c r="AY4262" s="16"/>
      <c r="BA4262" s="16"/>
      <c r="BC4262" s="16"/>
      <c r="BE4262" s="16"/>
      <c r="BF4262" s="17"/>
      <c r="BG4262" s="16"/>
      <c r="BI4262" s="17"/>
      <c r="BJ4262" s="17"/>
      <c r="BK4262" s="17"/>
      <c r="BL4262" s="17"/>
      <c r="BN4262" s="16"/>
      <c r="BT4262" s="16"/>
      <c r="BU4262" s="16"/>
      <c r="BV4262" s="16"/>
      <c r="BY4262" s="16"/>
      <c r="BZ4262" s="16"/>
      <c r="CA4262" s="16"/>
      <c r="CH4262" s="16"/>
      <c r="CI4262" s="16"/>
    </row>
    <row r="4263" spans="6:87" x14ac:dyDescent="0.25">
      <c r="F4263" s="16"/>
      <c r="G4263" s="16"/>
      <c r="U4263" s="16"/>
      <c r="V4263" s="16"/>
      <c r="W4263" s="16"/>
      <c r="Y4263" s="16"/>
      <c r="Z4263" s="16"/>
      <c r="AA4263" s="16"/>
      <c r="AB4263" s="17"/>
      <c r="AC4263" s="16"/>
      <c r="AE4263" s="16"/>
      <c r="AG4263" s="17"/>
      <c r="AH4263" s="16"/>
      <c r="AJ4263" s="16"/>
      <c r="AL4263" s="17"/>
      <c r="AM4263" s="16"/>
      <c r="AO4263" s="16"/>
      <c r="AQ4263" s="16"/>
      <c r="AS4263" s="16"/>
      <c r="AU4263" s="16"/>
      <c r="AW4263" s="16"/>
      <c r="AY4263" s="16"/>
      <c r="BA4263" s="16"/>
      <c r="BC4263" s="16"/>
      <c r="BE4263" s="16"/>
      <c r="BF4263" s="17"/>
      <c r="BG4263" s="16"/>
      <c r="BI4263" s="17"/>
      <c r="BJ4263" s="17"/>
      <c r="BK4263" s="17"/>
      <c r="BL4263" s="17"/>
      <c r="BN4263" s="16"/>
      <c r="BT4263" s="16"/>
      <c r="BU4263" s="16"/>
      <c r="BV4263" s="16"/>
      <c r="BY4263" s="16"/>
      <c r="BZ4263" s="16"/>
      <c r="CA4263" s="16"/>
      <c r="CH4263" s="16"/>
      <c r="CI4263" s="16"/>
    </row>
    <row r="4264" spans="6:87" x14ac:dyDescent="0.25">
      <c r="F4264" s="16"/>
      <c r="G4264" s="16"/>
      <c r="U4264" s="16"/>
      <c r="V4264" s="16"/>
      <c r="W4264" s="16"/>
      <c r="Y4264" s="16"/>
      <c r="Z4264" s="16"/>
      <c r="AA4264" s="16"/>
      <c r="AB4264" s="17"/>
      <c r="AC4264" s="16"/>
      <c r="AE4264" s="16"/>
      <c r="AG4264" s="17"/>
      <c r="AH4264" s="16"/>
      <c r="AJ4264" s="16"/>
      <c r="AL4264" s="17"/>
      <c r="AM4264" s="16"/>
      <c r="AO4264" s="16"/>
      <c r="AQ4264" s="16"/>
      <c r="AS4264" s="16"/>
      <c r="AU4264" s="16"/>
      <c r="AW4264" s="16"/>
      <c r="AY4264" s="16"/>
      <c r="BA4264" s="16"/>
      <c r="BC4264" s="16"/>
      <c r="BE4264" s="16"/>
      <c r="BF4264" s="17"/>
      <c r="BG4264" s="16"/>
      <c r="BI4264" s="17"/>
      <c r="BJ4264" s="17"/>
      <c r="BK4264" s="17"/>
      <c r="BL4264" s="17"/>
      <c r="BN4264" s="16"/>
      <c r="BT4264" s="16"/>
      <c r="BU4264" s="16"/>
      <c r="BV4264" s="16"/>
      <c r="BY4264" s="16"/>
      <c r="BZ4264" s="16"/>
      <c r="CA4264" s="16"/>
      <c r="CH4264" s="16"/>
      <c r="CI4264" s="16"/>
    </row>
    <row r="4265" spans="6:87" x14ac:dyDescent="0.25">
      <c r="F4265" s="16"/>
      <c r="G4265" s="16"/>
      <c r="U4265" s="16"/>
      <c r="V4265" s="16"/>
      <c r="W4265" s="16"/>
      <c r="Y4265" s="16"/>
      <c r="Z4265" s="16"/>
      <c r="AA4265" s="16"/>
      <c r="AB4265" s="17"/>
      <c r="AC4265" s="16"/>
      <c r="AE4265" s="16"/>
      <c r="AG4265" s="17"/>
      <c r="AH4265" s="16"/>
      <c r="AJ4265" s="16"/>
      <c r="AL4265" s="17"/>
      <c r="AM4265" s="16"/>
      <c r="AO4265" s="16"/>
      <c r="AQ4265" s="16"/>
      <c r="AS4265" s="16"/>
      <c r="AU4265" s="16"/>
      <c r="AW4265" s="16"/>
      <c r="AY4265" s="16"/>
      <c r="BA4265" s="16"/>
      <c r="BC4265" s="16"/>
      <c r="BE4265" s="16"/>
      <c r="BF4265" s="17"/>
      <c r="BG4265" s="16"/>
      <c r="BI4265" s="17"/>
      <c r="BJ4265" s="17"/>
      <c r="BK4265" s="17"/>
      <c r="BL4265" s="17"/>
      <c r="BN4265" s="16"/>
      <c r="BT4265" s="16"/>
      <c r="BU4265" s="16"/>
      <c r="BV4265" s="16"/>
      <c r="BY4265" s="16"/>
      <c r="BZ4265" s="16"/>
      <c r="CA4265" s="16"/>
      <c r="CH4265" s="16"/>
      <c r="CI4265" s="16"/>
    </row>
    <row r="4266" spans="6:87" x14ac:dyDescent="0.25">
      <c r="F4266" s="16"/>
      <c r="G4266" s="16"/>
      <c r="U4266" s="16"/>
      <c r="V4266" s="16"/>
      <c r="W4266" s="16"/>
      <c r="Y4266" s="16"/>
      <c r="Z4266" s="16"/>
      <c r="AA4266" s="16"/>
      <c r="AB4266" s="17"/>
      <c r="AC4266" s="16"/>
      <c r="AE4266" s="16"/>
      <c r="AG4266" s="17"/>
      <c r="AH4266" s="16"/>
      <c r="AJ4266" s="16"/>
      <c r="AL4266" s="17"/>
      <c r="AM4266" s="16"/>
      <c r="AO4266" s="16"/>
      <c r="AQ4266" s="16"/>
      <c r="AS4266" s="16"/>
      <c r="AU4266" s="16"/>
      <c r="AW4266" s="16"/>
      <c r="AY4266" s="16"/>
      <c r="BA4266" s="16"/>
      <c r="BC4266" s="16"/>
      <c r="BE4266" s="16"/>
      <c r="BF4266" s="17"/>
      <c r="BG4266" s="16"/>
      <c r="BI4266" s="17"/>
      <c r="BJ4266" s="17"/>
      <c r="BK4266" s="17"/>
      <c r="BL4266" s="17"/>
      <c r="BN4266" s="16"/>
      <c r="BT4266" s="16"/>
      <c r="BU4266" s="16"/>
      <c r="BV4266" s="16"/>
      <c r="BY4266" s="16"/>
      <c r="BZ4266" s="16"/>
      <c r="CA4266" s="16"/>
      <c r="CH4266" s="16"/>
      <c r="CI4266" s="16"/>
    </row>
    <row r="4267" spans="6:87" x14ac:dyDescent="0.25">
      <c r="F4267" s="16"/>
      <c r="G4267" s="16"/>
      <c r="U4267" s="16"/>
      <c r="V4267" s="16"/>
      <c r="W4267" s="16"/>
      <c r="Y4267" s="16"/>
      <c r="Z4267" s="16"/>
      <c r="AA4267" s="16"/>
      <c r="AB4267" s="17"/>
      <c r="AC4267" s="16"/>
      <c r="AE4267" s="16"/>
      <c r="AG4267" s="17"/>
      <c r="AH4267" s="16"/>
      <c r="AJ4267" s="16"/>
      <c r="AL4267" s="17"/>
      <c r="AM4267" s="16"/>
      <c r="AO4267" s="16"/>
      <c r="AQ4267" s="16"/>
      <c r="AS4267" s="16"/>
      <c r="AU4267" s="16"/>
      <c r="AW4267" s="16"/>
      <c r="AY4267" s="16"/>
      <c r="BA4267" s="16"/>
      <c r="BC4267" s="16"/>
      <c r="BE4267" s="16"/>
      <c r="BF4267" s="17"/>
      <c r="BG4267" s="16"/>
      <c r="BI4267" s="17"/>
      <c r="BJ4267" s="17"/>
      <c r="BK4267" s="17"/>
      <c r="BL4267" s="17"/>
      <c r="BN4267" s="16"/>
      <c r="BT4267" s="16"/>
      <c r="BU4267" s="16"/>
      <c r="BV4267" s="16"/>
      <c r="BY4267" s="16"/>
      <c r="BZ4267" s="16"/>
      <c r="CA4267" s="16"/>
      <c r="CH4267" s="16"/>
      <c r="CI4267" s="16"/>
    </row>
    <row r="4268" spans="6:87" x14ac:dyDescent="0.25">
      <c r="F4268" s="16"/>
      <c r="G4268" s="16"/>
      <c r="U4268" s="16"/>
      <c r="V4268" s="16"/>
      <c r="W4268" s="16"/>
      <c r="Y4268" s="16"/>
      <c r="Z4268" s="16"/>
      <c r="AA4268" s="16"/>
      <c r="AB4268" s="17"/>
      <c r="AC4268" s="16"/>
      <c r="AE4268" s="16"/>
      <c r="AG4268" s="17"/>
      <c r="AH4268" s="16"/>
      <c r="AJ4268" s="16"/>
      <c r="AL4268" s="17"/>
      <c r="AM4268" s="16"/>
      <c r="AO4268" s="16"/>
      <c r="AQ4268" s="16"/>
      <c r="AS4268" s="16"/>
      <c r="AU4268" s="16"/>
      <c r="AW4268" s="16"/>
      <c r="AY4268" s="16"/>
      <c r="BA4268" s="16"/>
      <c r="BC4268" s="16"/>
      <c r="BE4268" s="16"/>
      <c r="BF4268" s="17"/>
      <c r="BG4268" s="16"/>
      <c r="BI4268" s="17"/>
      <c r="BJ4268" s="17"/>
      <c r="BK4268" s="17"/>
      <c r="BL4268" s="17"/>
      <c r="BN4268" s="16"/>
      <c r="BT4268" s="16"/>
      <c r="BU4268" s="16"/>
      <c r="BV4268" s="16"/>
      <c r="BY4268" s="16"/>
      <c r="BZ4268" s="16"/>
      <c r="CA4268" s="16"/>
      <c r="CH4268" s="16"/>
      <c r="CI4268" s="16"/>
    </row>
    <row r="4269" spans="6:87" x14ac:dyDescent="0.25">
      <c r="F4269" s="16"/>
      <c r="G4269" s="16"/>
      <c r="U4269" s="16"/>
      <c r="V4269" s="16"/>
      <c r="W4269" s="16"/>
      <c r="Y4269" s="16"/>
      <c r="Z4269" s="16"/>
      <c r="AA4269" s="16"/>
      <c r="AB4269" s="17"/>
      <c r="AC4269" s="16"/>
      <c r="AE4269" s="16"/>
      <c r="AG4269" s="17"/>
      <c r="AH4269" s="16"/>
      <c r="AJ4269" s="16"/>
      <c r="AL4269" s="17"/>
      <c r="AM4269" s="16"/>
      <c r="AO4269" s="16"/>
      <c r="AQ4269" s="16"/>
      <c r="AS4269" s="16"/>
      <c r="AU4269" s="16"/>
      <c r="AW4269" s="16"/>
      <c r="AY4269" s="16"/>
      <c r="BA4269" s="16"/>
      <c r="BC4269" s="16"/>
      <c r="BE4269" s="16"/>
      <c r="BF4269" s="17"/>
      <c r="BG4269" s="16"/>
      <c r="BI4269" s="17"/>
      <c r="BJ4269" s="17"/>
      <c r="BK4269" s="17"/>
      <c r="BL4269" s="17"/>
      <c r="BN4269" s="16"/>
      <c r="BT4269" s="16"/>
      <c r="BU4269" s="16"/>
      <c r="BV4269" s="16"/>
      <c r="BY4269" s="16"/>
      <c r="BZ4269" s="16"/>
      <c r="CA4269" s="16"/>
      <c r="CH4269" s="16"/>
      <c r="CI4269" s="16"/>
    </row>
    <row r="4270" spans="6:87" x14ac:dyDescent="0.25">
      <c r="F4270" s="16"/>
      <c r="G4270" s="16"/>
      <c r="U4270" s="16"/>
      <c r="V4270" s="16"/>
      <c r="W4270" s="16"/>
      <c r="Y4270" s="16"/>
      <c r="Z4270" s="16"/>
      <c r="AA4270" s="16"/>
      <c r="AB4270" s="17"/>
      <c r="AC4270" s="16"/>
      <c r="AE4270" s="16"/>
      <c r="AG4270" s="17"/>
      <c r="AH4270" s="16"/>
      <c r="AJ4270" s="16"/>
      <c r="AL4270" s="17"/>
      <c r="AM4270" s="16"/>
      <c r="AO4270" s="16"/>
      <c r="AQ4270" s="16"/>
      <c r="AS4270" s="16"/>
      <c r="AU4270" s="16"/>
      <c r="AW4270" s="16"/>
      <c r="AY4270" s="16"/>
      <c r="BA4270" s="16"/>
      <c r="BC4270" s="16"/>
      <c r="BE4270" s="16"/>
      <c r="BF4270" s="17"/>
      <c r="BG4270" s="16"/>
      <c r="BI4270" s="17"/>
      <c r="BJ4270" s="17"/>
      <c r="BK4270" s="17"/>
      <c r="BL4270" s="17"/>
      <c r="BN4270" s="16"/>
      <c r="BT4270" s="16"/>
      <c r="BU4270" s="16"/>
      <c r="BV4270" s="16"/>
      <c r="BY4270" s="16"/>
      <c r="BZ4270" s="16"/>
      <c r="CA4270" s="16"/>
      <c r="CH4270" s="16"/>
      <c r="CI4270" s="16"/>
    </row>
    <row r="4271" spans="6:87" x14ac:dyDescent="0.25">
      <c r="F4271" s="16"/>
      <c r="G4271" s="16"/>
      <c r="U4271" s="16"/>
      <c r="V4271" s="16"/>
      <c r="W4271" s="16"/>
      <c r="Y4271" s="16"/>
      <c r="Z4271" s="16"/>
      <c r="AA4271" s="16"/>
      <c r="AB4271" s="17"/>
      <c r="AC4271" s="16"/>
      <c r="AE4271" s="16"/>
      <c r="AG4271" s="17"/>
      <c r="AH4271" s="16"/>
      <c r="AJ4271" s="16"/>
      <c r="AL4271" s="17"/>
      <c r="AM4271" s="16"/>
      <c r="AO4271" s="16"/>
      <c r="AQ4271" s="16"/>
      <c r="AS4271" s="16"/>
      <c r="AU4271" s="16"/>
      <c r="AW4271" s="16"/>
      <c r="AY4271" s="16"/>
      <c r="BA4271" s="16"/>
      <c r="BC4271" s="16"/>
      <c r="BE4271" s="16"/>
      <c r="BF4271" s="17"/>
      <c r="BG4271" s="16"/>
      <c r="BI4271" s="17"/>
      <c r="BJ4271" s="17"/>
      <c r="BK4271" s="17"/>
      <c r="BL4271" s="17"/>
      <c r="BN4271" s="16"/>
      <c r="BT4271" s="16"/>
      <c r="BU4271" s="16"/>
      <c r="BV4271" s="16"/>
      <c r="BY4271" s="16"/>
      <c r="BZ4271" s="16"/>
      <c r="CA4271" s="16"/>
      <c r="CH4271" s="16"/>
      <c r="CI4271" s="16"/>
    </row>
    <row r="4272" spans="6:87" x14ac:dyDescent="0.25">
      <c r="F4272" s="16"/>
      <c r="G4272" s="16"/>
      <c r="U4272" s="16"/>
      <c r="V4272" s="16"/>
      <c r="W4272" s="16"/>
      <c r="Y4272" s="16"/>
      <c r="Z4272" s="16"/>
      <c r="AA4272" s="16"/>
      <c r="AB4272" s="17"/>
      <c r="AC4272" s="16"/>
      <c r="AE4272" s="16"/>
      <c r="AG4272" s="17"/>
      <c r="AH4272" s="16"/>
      <c r="AJ4272" s="16"/>
      <c r="AL4272" s="17"/>
      <c r="AM4272" s="16"/>
      <c r="AO4272" s="16"/>
      <c r="AQ4272" s="16"/>
      <c r="AS4272" s="16"/>
      <c r="AU4272" s="16"/>
      <c r="AW4272" s="16"/>
      <c r="AY4272" s="16"/>
      <c r="BA4272" s="16"/>
      <c r="BC4272" s="16"/>
      <c r="BE4272" s="16"/>
      <c r="BF4272" s="17"/>
      <c r="BG4272" s="16"/>
      <c r="BI4272" s="17"/>
      <c r="BJ4272" s="17"/>
      <c r="BK4272" s="17"/>
      <c r="BL4272" s="17"/>
      <c r="BN4272" s="16"/>
      <c r="BT4272" s="16"/>
      <c r="BU4272" s="16"/>
      <c r="BV4272" s="16"/>
      <c r="BY4272" s="16"/>
      <c r="BZ4272" s="16"/>
      <c r="CA4272" s="16"/>
      <c r="CH4272" s="16"/>
      <c r="CI4272" s="16"/>
    </row>
    <row r="4273" spans="6:87" x14ac:dyDescent="0.25">
      <c r="F4273" s="16"/>
      <c r="G4273" s="16"/>
      <c r="U4273" s="16"/>
      <c r="V4273" s="16"/>
      <c r="W4273" s="16"/>
      <c r="Y4273" s="16"/>
      <c r="Z4273" s="16"/>
      <c r="AA4273" s="16"/>
      <c r="AB4273" s="17"/>
      <c r="AC4273" s="16"/>
      <c r="AE4273" s="16"/>
      <c r="AG4273" s="17"/>
      <c r="AH4273" s="16"/>
      <c r="AJ4273" s="16"/>
      <c r="AL4273" s="17"/>
      <c r="AM4273" s="16"/>
      <c r="AO4273" s="16"/>
      <c r="AQ4273" s="16"/>
      <c r="AS4273" s="16"/>
      <c r="AU4273" s="16"/>
      <c r="AW4273" s="16"/>
      <c r="AY4273" s="16"/>
      <c r="BA4273" s="16"/>
      <c r="BC4273" s="16"/>
      <c r="BE4273" s="16"/>
      <c r="BF4273" s="17"/>
      <c r="BG4273" s="16"/>
      <c r="BI4273" s="17"/>
      <c r="BJ4273" s="17"/>
      <c r="BK4273" s="17"/>
      <c r="BL4273" s="17"/>
      <c r="BN4273" s="16"/>
      <c r="BT4273" s="16"/>
      <c r="BU4273" s="16"/>
      <c r="BV4273" s="16"/>
      <c r="BY4273" s="16"/>
      <c r="BZ4273" s="16"/>
      <c r="CA4273" s="16"/>
      <c r="CH4273" s="16"/>
      <c r="CI4273" s="16"/>
    </row>
    <row r="4274" spans="6:87" x14ac:dyDescent="0.25">
      <c r="F4274" s="16"/>
      <c r="G4274" s="16"/>
      <c r="U4274" s="16"/>
      <c r="V4274" s="16"/>
      <c r="W4274" s="16"/>
      <c r="Y4274" s="16"/>
      <c r="Z4274" s="16"/>
      <c r="AA4274" s="16"/>
      <c r="AB4274" s="17"/>
      <c r="AC4274" s="16"/>
      <c r="AE4274" s="16"/>
      <c r="AG4274" s="17"/>
      <c r="AH4274" s="16"/>
      <c r="AJ4274" s="16"/>
      <c r="AL4274" s="17"/>
      <c r="AM4274" s="16"/>
      <c r="AO4274" s="16"/>
      <c r="AQ4274" s="16"/>
      <c r="AS4274" s="16"/>
      <c r="AU4274" s="16"/>
      <c r="AW4274" s="16"/>
      <c r="AY4274" s="16"/>
      <c r="BA4274" s="16"/>
      <c r="BC4274" s="16"/>
      <c r="BE4274" s="16"/>
      <c r="BF4274" s="17"/>
      <c r="BG4274" s="16"/>
      <c r="BI4274" s="17"/>
      <c r="BJ4274" s="17"/>
      <c r="BK4274" s="17"/>
      <c r="BL4274" s="17"/>
      <c r="BN4274" s="16"/>
      <c r="BT4274" s="16"/>
      <c r="BU4274" s="16"/>
      <c r="BV4274" s="16"/>
      <c r="BY4274" s="16"/>
      <c r="BZ4274" s="16"/>
      <c r="CA4274" s="16"/>
      <c r="CH4274" s="16"/>
      <c r="CI4274" s="16"/>
    </row>
    <row r="4275" spans="6:87" x14ac:dyDescent="0.25">
      <c r="F4275" s="16"/>
      <c r="G4275" s="16"/>
      <c r="U4275" s="16"/>
      <c r="V4275" s="16"/>
      <c r="W4275" s="16"/>
      <c r="Y4275" s="16"/>
      <c r="Z4275" s="16"/>
      <c r="AA4275" s="16"/>
      <c r="AB4275" s="17"/>
      <c r="AC4275" s="16"/>
      <c r="AE4275" s="16"/>
      <c r="AG4275" s="17"/>
      <c r="AH4275" s="16"/>
      <c r="AJ4275" s="16"/>
      <c r="AL4275" s="17"/>
      <c r="AM4275" s="16"/>
      <c r="AO4275" s="16"/>
      <c r="AQ4275" s="16"/>
      <c r="AS4275" s="16"/>
      <c r="AU4275" s="16"/>
      <c r="AW4275" s="16"/>
      <c r="AY4275" s="16"/>
      <c r="BA4275" s="16"/>
      <c r="BC4275" s="16"/>
      <c r="BE4275" s="16"/>
      <c r="BF4275" s="17"/>
      <c r="BG4275" s="16"/>
      <c r="BI4275" s="17"/>
      <c r="BJ4275" s="17"/>
      <c r="BK4275" s="17"/>
      <c r="BL4275" s="17"/>
      <c r="BN4275" s="16"/>
      <c r="BT4275" s="16"/>
      <c r="BU4275" s="16"/>
      <c r="BV4275" s="16"/>
      <c r="BY4275" s="16"/>
      <c r="BZ4275" s="16"/>
      <c r="CA4275" s="16"/>
      <c r="CH4275" s="16"/>
      <c r="CI4275" s="16"/>
    </row>
    <row r="4276" spans="6:87" x14ac:dyDescent="0.25">
      <c r="F4276" s="16"/>
      <c r="G4276" s="16"/>
      <c r="U4276" s="16"/>
      <c r="V4276" s="16"/>
      <c r="W4276" s="16"/>
      <c r="Y4276" s="16"/>
      <c r="Z4276" s="16"/>
      <c r="AA4276" s="16"/>
      <c r="AB4276" s="17"/>
      <c r="AC4276" s="16"/>
      <c r="AE4276" s="16"/>
      <c r="AG4276" s="17"/>
      <c r="AH4276" s="16"/>
      <c r="AJ4276" s="16"/>
      <c r="AL4276" s="17"/>
      <c r="AM4276" s="16"/>
      <c r="AO4276" s="16"/>
      <c r="AQ4276" s="16"/>
      <c r="AS4276" s="16"/>
      <c r="AU4276" s="16"/>
      <c r="AW4276" s="16"/>
      <c r="AY4276" s="16"/>
      <c r="BA4276" s="16"/>
      <c r="BC4276" s="16"/>
      <c r="BE4276" s="16"/>
      <c r="BF4276" s="17"/>
      <c r="BG4276" s="16"/>
      <c r="BI4276" s="17"/>
      <c r="BJ4276" s="17"/>
      <c r="BK4276" s="17"/>
      <c r="BL4276" s="17"/>
      <c r="BN4276" s="16"/>
      <c r="BT4276" s="16"/>
      <c r="BU4276" s="16"/>
      <c r="BV4276" s="16"/>
      <c r="BY4276" s="16"/>
      <c r="BZ4276" s="16"/>
      <c r="CA4276" s="16"/>
      <c r="CH4276" s="16"/>
      <c r="CI4276" s="16"/>
    </row>
    <row r="4277" spans="6:87" x14ac:dyDescent="0.25">
      <c r="F4277" s="16"/>
      <c r="G4277" s="16"/>
      <c r="U4277" s="16"/>
      <c r="V4277" s="16"/>
      <c r="W4277" s="16"/>
      <c r="Y4277" s="16"/>
      <c r="Z4277" s="16"/>
      <c r="AA4277" s="16"/>
      <c r="AB4277" s="17"/>
      <c r="AC4277" s="16"/>
      <c r="AE4277" s="16"/>
      <c r="AG4277" s="17"/>
      <c r="AH4277" s="16"/>
      <c r="AJ4277" s="16"/>
      <c r="AL4277" s="17"/>
      <c r="AM4277" s="16"/>
      <c r="AO4277" s="16"/>
      <c r="AQ4277" s="16"/>
      <c r="AS4277" s="16"/>
      <c r="AU4277" s="16"/>
      <c r="AW4277" s="16"/>
      <c r="AY4277" s="16"/>
      <c r="BA4277" s="16"/>
      <c r="BC4277" s="16"/>
      <c r="BE4277" s="16"/>
      <c r="BF4277" s="17"/>
      <c r="BG4277" s="16"/>
      <c r="BI4277" s="17"/>
      <c r="BJ4277" s="17"/>
      <c r="BK4277" s="17"/>
      <c r="BL4277" s="17"/>
      <c r="BN4277" s="16"/>
      <c r="BT4277" s="16"/>
      <c r="BU4277" s="16"/>
      <c r="BV4277" s="16"/>
      <c r="BY4277" s="16"/>
      <c r="BZ4277" s="16"/>
      <c r="CA4277" s="16"/>
      <c r="CH4277" s="16"/>
      <c r="CI4277" s="16"/>
    </row>
    <row r="4278" spans="6:87" x14ac:dyDescent="0.25">
      <c r="F4278" s="16"/>
      <c r="G4278" s="16"/>
      <c r="U4278" s="16"/>
      <c r="V4278" s="16"/>
      <c r="W4278" s="16"/>
      <c r="Y4278" s="16"/>
      <c r="Z4278" s="16"/>
      <c r="AA4278" s="16"/>
      <c r="AB4278" s="17"/>
      <c r="AC4278" s="16"/>
      <c r="AE4278" s="16"/>
      <c r="AG4278" s="17"/>
      <c r="AH4278" s="16"/>
      <c r="AJ4278" s="16"/>
      <c r="AL4278" s="17"/>
      <c r="AM4278" s="16"/>
      <c r="AO4278" s="16"/>
      <c r="AQ4278" s="16"/>
      <c r="AS4278" s="16"/>
      <c r="AU4278" s="16"/>
      <c r="AW4278" s="16"/>
      <c r="AY4278" s="16"/>
      <c r="BA4278" s="16"/>
      <c r="BC4278" s="16"/>
      <c r="BE4278" s="16"/>
      <c r="BF4278" s="17"/>
      <c r="BG4278" s="16"/>
      <c r="BI4278" s="17"/>
      <c r="BJ4278" s="17"/>
      <c r="BK4278" s="17"/>
      <c r="BL4278" s="17"/>
      <c r="BN4278" s="16"/>
      <c r="BT4278" s="16"/>
      <c r="BU4278" s="16"/>
      <c r="BV4278" s="16"/>
      <c r="BY4278" s="16"/>
      <c r="BZ4278" s="16"/>
      <c r="CA4278" s="16"/>
      <c r="CH4278" s="16"/>
      <c r="CI4278" s="16"/>
    </row>
    <row r="4279" spans="6:87" x14ac:dyDescent="0.25">
      <c r="F4279" s="16"/>
      <c r="G4279" s="16"/>
      <c r="U4279" s="16"/>
      <c r="V4279" s="16"/>
      <c r="W4279" s="16"/>
      <c r="Y4279" s="16"/>
      <c r="Z4279" s="16"/>
      <c r="AA4279" s="16"/>
      <c r="AB4279" s="17"/>
      <c r="AC4279" s="16"/>
      <c r="AE4279" s="16"/>
      <c r="AG4279" s="17"/>
      <c r="AH4279" s="16"/>
      <c r="AJ4279" s="16"/>
      <c r="AL4279" s="17"/>
      <c r="AM4279" s="16"/>
      <c r="AO4279" s="16"/>
      <c r="AQ4279" s="16"/>
      <c r="AS4279" s="16"/>
      <c r="AU4279" s="16"/>
      <c r="AW4279" s="16"/>
      <c r="AY4279" s="16"/>
      <c r="BA4279" s="16"/>
      <c r="BC4279" s="16"/>
      <c r="BE4279" s="16"/>
      <c r="BF4279" s="17"/>
      <c r="BG4279" s="16"/>
      <c r="BI4279" s="17"/>
      <c r="BJ4279" s="17"/>
      <c r="BK4279" s="17"/>
      <c r="BL4279" s="17"/>
      <c r="BN4279" s="16"/>
      <c r="BT4279" s="16"/>
      <c r="BU4279" s="16"/>
      <c r="BV4279" s="16"/>
      <c r="BY4279" s="16"/>
      <c r="BZ4279" s="16"/>
      <c r="CA4279" s="16"/>
      <c r="CH4279" s="16"/>
      <c r="CI4279" s="16"/>
    </row>
    <row r="4280" spans="6:87" x14ac:dyDescent="0.25">
      <c r="F4280" s="16"/>
      <c r="G4280" s="16"/>
      <c r="U4280" s="16"/>
      <c r="V4280" s="16"/>
      <c r="W4280" s="16"/>
      <c r="Y4280" s="16"/>
      <c r="Z4280" s="16"/>
      <c r="AA4280" s="16"/>
      <c r="AB4280" s="17"/>
      <c r="AC4280" s="16"/>
      <c r="AE4280" s="16"/>
      <c r="AG4280" s="17"/>
      <c r="AH4280" s="16"/>
      <c r="AJ4280" s="16"/>
      <c r="AL4280" s="17"/>
      <c r="AM4280" s="16"/>
      <c r="AO4280" s="16"/>
      <c r="AQ4280" s="16"/>
      <c r="AS4280" s="16"/>
      <c r="AU4280" s="16"/>
      <c r="AW4280" s="16"/>
      <c r="AY4280" s="16"/>
      <c r="BA4280" s="16"/>
      <c r="BC4280" s="16"/>
      <c r="BE4280" s="16"/>
      <c r="BF4280" s="17"/>
      <c r="BG4280" s="16"/>
      <c r="BI4280" s="17"/>
      <c r="BJ4280" s="17"/>
      <c r="BK4280" s="17"/>
      <c r="BL4280" s="17"/>
      <c r="BN4280" s="16"/>
      <c r="BT4280" s="16"/>
      <c r="BU4280" s="16"/>
      <c r="BV4280" s="16"/>
      <c r="BY4280" s="16"/>
      <c r="BZ4280" s="16"/>
      <c r="CA4280" s="16"/>
      <c r="CH4280" s="16"/>
      <c r="CI4280" s="16"/>
    </row>
    <row r="4281" spans="6:87" x14ac:dyDescent="0.25">
      <c r="F4281" s="16"/>
      <c r="G4281" s="16"/>
      <c r="U4281" s="16"/>
      <c r="V4281" s="16"/>
      <c r="W4281" s="16"/>
      <c r="Y4281" s="16"/>
      <c r="Z4281" s="16"/>
      <c r="AA4281" s="16"/>
      <c r="AB4281" s="17"/>
      <c r="AC4281" s="16"/>
      <c r="AE4281" s="16"/>
      <c r="AG4281" s="17"/>
      <c r="AH4281" s="16"/>
      <c r="AJ4281" s="16"/>
      <c r="AL4281" s="17"/>
      <c r="AM4281" s="16"/>
      <c r="AO4281" s="16"/>
      <c r="AQ4281" s="16"/>
      <c r="AS4281" s="16"/>
      <c r="AU4281" s="16"/>
      <c r="AW4281" s="16"/>
      <c r="AY4281" s="16"/>
      <c r="BA4281" s="16"/>
      <c r="BC4281" s="16"/>
      <c r="BE4281" s="16"/>
      <c r="BF4281" s="17"/>
      <c r="BG4281" s="16"/>
      <c r="BI4281" s="17"/>
      <c r="BJ4281" s="17"/>
      <c r="BK4281" s="17"/>
      <c r="BL4281" s="17"/>
      <c r="BN4281" s="16"/>
      <c r="BT4281" s="16"/>
      <c r="BU4281" s="16"/>
      <c r="BV4281" s="16"/>
      <c r="BY4281" s="16"/>
      <c r="BZ4281" s="16"/>
      <c r="CA4281" s="16"/>
      <c r="CH4281" s="16"/>
      <c r="CI4281" s="16"/>
    </row>
    <row r="4282" spans="6:87" x14ac:dyDescent="0.25">
      <c r="F4282" s="16"/>
      <c r="G4282" s="16"/>
      <c r="U4282" s="16"/>
      <c r="V4282" s="16"/>
      <c r="W4282" s="16"/>
      <c r="Y4282" s="16"/>
      <c r="Z4282" s="16"/>
      <c r="AA4282" s="16"/>
      <c r="AB4282" s="17"/>
      <c r="AC4282" s="16"/>
      <c r="AE4282" s="16"/>
      <c r="AG4282" s="17"/>
      <c r="AH4282" s="16"/>
      <c r="AJ4282" s="16"/>
      <c r="AL4282" s="17"/>
      <c r="AM4282" s="16"/>
      <c r="AO4282" s="16"/>
      <c r="AQ4282" s="16"/>
      <c r="AS4282" s="16"/>
      <c r="AU4282" s="16"/>
      <c r="AW4282" s="16"/>
      <c r="AY4282" s="16"/>
      <c r="BA4282" s="16"/>
      <c r="BC4282" s="16"/>
      <c r="BE4282" s="16"/>
      <c r="BF4282" s="17"/>
      <c r="BG4282" s="16"/>
      <c r="BI4282" s="17"/>
      <c r="BJ4282" s="17"/>
      <c r="BK4282" s="17"/>
      <c r="BL4282" s="17"/>
      <c r="BN4282" s="16"/>
      <c r="BT4282" s="16"/>
      <c r="BU4282" s="16"/>
      <c r="BV4282" s="16"/>
      <c r="BY4282" s="16"/>
      <c r="BZ4282" s="16"/>
      <c r="CA4282" s="16"/>
      <c r="CH4282" s="16"/>
      <c r="CI4282" s="16"/>
    </row>
    <row r="4283" spans="6:87" x14ac:dyDescent="0.25">
      <c r="F4283" s="16"/>
      <c r="G4283" s="16"/>
      <c r="U4283" s="16"/>
      <c r="V4283" s="16"/>
      <c r="W4283" s="16"/>
      <c r="Y4283" s="16"/>
      <c r="Z4283" s="16"/>
      <c r="AA4283" s="16"/>
      <c r="AB4283" s="17"/>
      <c r="AC4283" s="16"/>
      <c r="AE4283" s="16"/>
      <c r="AG4283" s="17"/>
      <c r="AH4283" s="16"/>
      <c r="AJ4283" s="16"/>
      <c r="AL4283" s="17"/>
      <c r="AM4283" s="16"/>
      <c r="AO4283" s="16"/>
      <c r="AQ4283" s="16"/>
      <c r="AS4283" s="16"/>
      <c r="AU4283" s="16"/>
      <c r="AW4283" s="16"/>
      <c r="AY4283" s="16"/>
      <c r="BA4283" s="16"/>
      <c r="BC4283" s="16"/>
      <c r="BE4283" s="16"/>
      <c r="BF4283" s="17"/>
      <c r="BG4283" s="16"/>
      <c r="BI4283" s="17"/>
      <c r="BJ4283" s="17"/>
      <c r="BK4283" s="17"/>
      <c r="BL4283" s="17"/>
      <c r="BN4283" s="16"/>
      <c r="BT4283" s="16"/>
      <c r="BU4283" s="16"/>
      <c r="BV4283" s="16"/>
      <c r="BY4283" s="16"/>
      <c r="BZ4283" s="16"/>
      <c r="CA4283" s="16"/>
      <c r="CH4283" s="16"/>
      <c r="CI4283" s="16"/>
    </row>
    <row r="4284" spans="6:87" x14ac:dyDescent="0.25">
      <c r="F4284" s="16"/>
      <c r="G4284" s="16"/>
      <c r="U4284" s="16"/>
      <c r="V4284" s="16"/>
      <c r="W4284" s="16"/>
      <c r="Y4284" s="16"/>
      <c r="Z4284" s="16"/>
      <c r="AA4284" s="16"/>
      <c r="AB4284" s="17"/>
      <c r="AC4284" s="16"/>
      <c r="AE4284" s="16"/>
      <c r="AG4284" s="17"/>
      <c r="AH4284" s="16"/>
      <c r="AJ4284" s="16"/>
      <c r="AL4284" s="17"/>
      <c r="AM4284" s="16"/>
      <c r="AO4284" s="16"/>
      <c r="AQ4284" s="16"/>
      <c r="AS4284" s="16"/>
      <c r="AU4284" s="16"/>
      <c r="AW4284" s="16"/>
      <c r="AY4284" s="16"/>
      <c r="BA4284" s="16"/>
      <c r="BC4284" s="16"/>
      <c r="BE4284" s="16"/>
      <c r="BF4284" s="17"/>
      <c r="BG4284" s="16"/>
      <c r="BI4284" s="17"/>
      <c r="BJ4284" s="17"/>
      <c r="BK4284" s="17"/>
      <c r="BL4284" s="17"/>
      <c r="BN4284" s="16"/>
      <c r="BT4284" s="16"/>
      <c r="BU4284" s="16"/>
      <c r="BV4284" s="16"/>
      <c r="BY4284" s="16"/>
      <c r="BZ4284" s="16"/>
      <c r="CA4284" s="16"/>
      <c r="CH4284" s="16"/>
      <c r="CI4284" s="16"/>
    </row>
    <row r="4285" spans="6:87" x14ac:dyDescent="0.25">
      <c r="F4285" s="16"/>
      <c r="G4285" s="16"/>
      <c r="U4285" s="16"/>
      <c r="V4285" s="16"/>
      <c r="W4285" s="16"/>
      <c r="Y4285" s="16"/>
      <c r="Z4285" s="16"/>
      <c r="AA4285" s="16"/>
      <c r="AB4285" s="17"/>
      <c r="AC4285" s="16"/>
      <c r="AE4285" s="16"/>
      <c r="AG4285" s="17"/>
      <c r="AH4285" s="16"/>
      <c r="AJ4285" s="16"/>
      <c r="AL4285" s="17"/>
      <c r="AM4285" s="16"/>
      <c r="AO4285" s="16"/>
      <c r="AQ4285" s="16"/>
      <c r="AS4285" s="16"/>
      <c r="AU4285" s="16"/>
      <c r="AW4285" s="16"/>
      <c r="AY4285" s="16"/>
      <c r="BA4285" s="16"/>
      <c r="BC4285" s="16"/>
      <c r="BE4285" s="16"/>
      <c r="BF4285" s="17"/>
      <c r="BG4285" s="16"/>
      <c r="BI4285" s="17"/>
      <c r="BJ4285" s="17"/>
      <c r="BK4285" s="17"/>
      <c r="BL4285" s="17"/>
      <c r="BN4285" s="16"/>
      <c r="BT4285" s="16"/>
      <c r="BU4285" s="16"/>
      <c r="BV4285" s="16"/>
      <c r="BY4285" s="16"/>
      <c r="BZ4285" s="16"/>
      <c r="CA4285" s="16"/>
      <c r="CH4285" s="16"/>
      <c r="CI4285" s="16"/>
    </row>
    <row r="4286" spans="6:87" x14ac:dyDescent="0.25">
      <c r="F4286" s="16"/>
      <c r="G4286" s="16"/>
      <c r="U4286" s="16"/>
      <c r="V4286" s="16"/>
      <c r="W4286" s="16"/>
      <c r="Y4286" s="16"/>
      <c r="Z4286" s="16"/>
      <c r="AA4286" s="16"/>
      <c r="AB4286" s="17"/>
      <c r="AC4286" s="16"/>
      <c r="AE4286" s="16"/>
      <c r="AG4286" s="17"/>
      <c r="AH4286" s="16"/>
      <c r="AJ4286" s="16"/>
      <c r="AL4286" s="17"/>
      <c r="AM4286" s="16"/>
      <c r="AO4286" s="16"/>
      <c r="AQ4286" s="16"/>
      <c r="AS4286" s="16"/>
      <c r="AU4286" s="16"/>
      <c r="AW4286" s="16"/>
      <c r="AY4286" s="16"/>
      <c r="BA4286" s="16"/>
      <c r="BC4286" s="16"/>
      <c r="BE4286" s="16"/>
      <c r="BF4286" s="17"/>
      <c r="BG4286" s="16"/>
      <c r="BI4286" s="17"/>
      <c r="BJ4286" s="17"/>
      <c r="BK4286" s="17"/>
      <c r="BL4286" s="17"/>
      <c r="BN4286" s="16"/>
      <c r="BT4286" s="16"/>
      <c r="BU4286" s="16"/>
      <c r="BV4286" s="16"/>
      <c r="BY4286" s="16"/>
      <c r="BZ4286" s="16"/>
      <c r="CA4286" s="16"/>
      <c r="CH4286" s="16"/>
      <c r="CI4286" s="16"/>
    </row>
    <row r="4287" spans="6:87" x14ac:dyDescent="0.25">
      <c r="F4287" s="16"/>
      <c r="G4287" s="16"/>
      <c r="U4287" s="16"/>
      <c r="V4287" s="16"/>
      <c r="W4287" s="16"/>
      <c r="Y4287" s="16"/>
      <c r="Z4287" s="16"/>
      <c r="AA4287" s="16"/>
      <c r="AB4287" s="17"/>
      <c r="AC4287" s="16"/>
      <c r="AE4287" s="16"/>
      <c r="AG4287" s="17"/>
      <c r="AH4287" s="16"/>
      <c r="AJ4287" s="16"/>
      <c r="AL4287" s="17"/>
      <c r="AM4287" s="16"/>
      <c r="AO4287" s="16"/>
      <c r="AQ4287" s="16"/>
      <c r="AS4287" s="16"/>
      <c r="AU4287" s="16"/>
      <c r="AW4287" s="16"/>
      <c r="AY4287" s="16"/>
      <c r="BA4287" s="16"/>
      <c r="BC4287" s="16"/>
      <c r="BE4287" s="16"/>
      <c r="BF4287" s="17"/>
      <c r="BG4287" s="16"/>
      <c r="BI4287" s="17"/>
      <c r="BJ4287" s="17"/>
      <c r="BK4287" s="17"/>
      <c r="BL4287" s="17"/>
      <c r="BN4287" s="16"/>
      <c r="BT4287" s="16"/>
      <c r="BU4287" s="16"/>
      <c r="BV4287" s="16"/>
      <c r="BY4287" s="16"/>
      <c r="BZ4287" s="16"/>
      <c r="CA4287" s="16"/>
      <c r="CH4287" s="16"/>
      <c r="CI4287" s="16"/>
    </row>
    <row r="4288" spans="6:87" x14ac:dyDescent="0.25">
      <c r="F4288" s="16"/>
      <c r="G4288" s="16"/>
      <c r="U4288" s="16"/>
      <c r="V4288" s="16"/>
      <c r="W4288" s="16"/>
      <c r="Y4288" s="16"/>
      <c r="Z4288" s="16"/>
      <c r="AA4288" s="16"/>
      <c r="AB4288" s="17"/>
      <c r="AC4288" s="16"/>
      <c r="AE4288" s="16"/>
      <c r="AG4288" s="17"/>
      <c r="AH4288" s="16"/>
      <c r="AJ4288" s="16"/>
      <c r="AL4288" s="17"/>
      <c r="AM4288" s="16"/>
      <c r="AO4288" s="16"/>
      <c r="AQ4288" s="16"/>
      <c r="AS4288" s="16"/>
      <c r="AU4288" s="16"/>
      <c r="AW4288" s="16"/>
      <c r="AY4288" s="16"/>
      <c r="BA4288" s="16"/>
      <c r="BC4288" s="16"/>
      <c r="BE4288" s="16"/>
      <c r="BF4288" s="17"/>
      <c r="BG4288" s="16"/>
      <c r="BI4288" s="17"/>
      <c r="BJ4288" s="17"/>
      <c r="BK4288" s="17"/>
      <c r="BL4288" s="17"/>
      <c r="BN4288" s="16"/>
      <c r="BT4288" s="16"/>
      <c r="BU4288" s="16"/>
      <c r="BV4288" s="16"/>
      <c r="BY4288" s="16"/>
      <c r="BZ4288" s="16"/>
      <c r="CA4288" s="16"/>
      <c r="CH4288" s="16"/>
      <c r="CI4288" s="16"/>
    </row>
    <row r="4289" spans="6:87" x14ac:dyDescent="0.25">
      <c r="F4289" s="16"/>
      <c r="G4289" s="16"/>
      <c r="U4289" s="16"/>
      <c r="V4289" s="16"/>
      <c r="W4289" s="16"/>
      <c r="Y4289" s="16"/>
      <c r="Z4289" s="16"/>
      <c r="AA4289" s="16"/>
      <c r="AB4289" s="17"/>
      <c r="AC4289" s="16"/>
      <c r="AE4289" s="16"/>
      <c r="AG4289" s="17"/>
      <c r="AH4289" s="16"/>
      <c r="AJ4289" s="16"/>
      <c r="AL4289" s="17"/>
      <c r="AM4289" s="16"/>
      <c r="AO4289" s="16"/>
      <c r="AQ4289" s="16"/>
      <c r="AS4289" s="16"/>
      <c r="AU4289" s="16"/>
      <c r="AW4289" s="16"/>
      <c r="AY4289" s="16"/>
      <c r="BA4289" s="16"/>
      <c r="BC4289" s="16"/>
      <c r="BE4289" s="16"/>
      <c r="BF4289" s="17"/>
      <c r="BG4289" s="16"/>
      <c r="BI4289" s="17"/>
      <c r="BJ4289" s="17"/>
      <c r="BK4289" s="17"/>
      <c r="BL4289" s="17"/>
      <c r="BN4289" s="16"/>
      <c r="BT4289" s="16"/>
      <c r="BU4289" s="16"/>
      <c r="BV4289" s="16"/>
      <c r="BY4289" s="16"/>
      <c r="BZ4289" s="16"/>
      <c r="CA4289" s="16"/>
      <c r="CH4289" s="16"/>
      <c r="CI4289" s="16"/>
    </row>
    <row r="4290" spans="6:87" x14ac:dyDescent="0.25">
      <c r="F4290" s="16"/>
      <c r="G4290" s="16"/>
      <c r="U4290" s="16"/>
      <c r="V4290" s="16"/>
      <c r="W4290" s="16"/>
      <c r="Y4290" s="16"/>
      <c r="Z4290" s="16"/>
      <c r="AA4290" s="16"/>
      <c r="AB4290" s="17"/>
      <c r="AC4290" s="16"/>
      <c r="AE4290" s="16"/>
      <c r="AG4290" s="17"/>
      <c r="AH4290" s="16"/>
      <c r="AJ4290" s="16"/>
      <c r="AL4290" s="17"/>
      <c r="AM4290" s="16"/>
      <c r="AO4290" s="16"/>
      <c r="AQ4290" s="16"/>
      <c r="AS4290" s="16"/>
      <c r="AU4290" s="16"/>
      <c r="AW4290" s="16"/>
      <c r="AY4290" s="16"/>
      <c r="BA4290" s="16"/>
      <c r="BC4290" s="16"/>
      <c r="BE4290" s="16"/>
      <c r="BF4290" s="17"/>
      <c r="BG4290" s="16"/>
      <c r="BI4290" s="17"/>
      <c r="BJ4290" s="17"/>
      <c r="BK4290" s="17"/>
      <c r="BL4290" s="17"/>
      <c r="BN4290" s="16"/>
      <c r="BT4290" s="16"/>
      <c r="BU4290" s="16"/>
      <c r="BV4290" s="16"/>
      <c r="BY4290" s="16"/>
      <c r="BZ4290" s="16"/>
      <c r="CA4290" s="16"/>
      <c r="CH4290" s="16"/>
      <c r="CI4290" s="16"/>
    </row>
    <row r="4291" spans="6:87" x14ac:dyDescent="0.25">
      <c r="F4291" s="16"/>
      <c r="G4291" s="16"/>
      <c r="U4291" s="16"/>
      <c r="V4291" s="16"/>
      <c r="W4291" s="16"/>
      <c r="Y4291" s="16"/>
      <c r="Z4291" s="16"/>
      <c r="AA4291" s="16"/>
      <c r="AB4291" s="17"/>
      <c r="AC4291" s="16"/>
      <c r="AE4291" s="16"/>
      <c r="AG4291" s="17"/>
      <c r="AH4291" s="16"/>
      <c r="AJ4291" s="16"/>
      <c r="AL4291" s="17"/>
      <c r="AM4291" s="16"/>
      <c r="AO4291" s="16"/>
      <c r="AQ4291" s="16"/>
      <c r="AS4291" s="16"/>
      <c r="AU4291" s="16"/>
      <c r="AW4291" s="16"/>
      <c r="AY4291" s="16"/>
      <c r="BA4291" s="16"/>
      <c r="BC4291" s="16"/>
      <c r="BE4291" s="16"/>
      <c r="BF4291" s="17"/>
      <c r="BG4291" s="16"/>
      <c r="BI4291" s="17"/>
      <c r="BJ4291" s="17"/>
      <c r="BK4291" s="17"/>
      <c r="BL4291" s="17"/>
      <c r="BN4291" s="16"/>
      <c r="BT4291" s="16"/>
      <c r="BU4291" s="16"/>
      <c r="BV4291" s="16"/>
      <c r="BY4291" s="16"/>
      <c r="BZ4291" s="16"/>
      <c r="CA4291" s="16"/>
      <c r="CH4291" s="16"/>
      <c r="CI4291" s="16"/>
    </row>
    <row r="4292" spans="6:87" x14ac:dyDescent="0.25">
      <c r="F4292" s="16"/>
      <c r="G4292" s="16"/>
      <c r="U4292" s="16"/>
      <c r="V4292" s="16"/>
      <c r="W4292" s="16"/>
      <c r="Y4292" s="16"/>
      <c r="Z4292" s="16"/>
      <c r="AA4292" s="16"/>
      <c r="AB4292" s="17"/>
      <c r="AC4292" s="16"/>
      <c r="AE4292" s="16"/>
      <c r="AG4292" s="17"/>
      <c r="AH4292" s="16"/>
      <c r="AJ4292" s="16"/>
      <c r="AL4292" s="17"/>
      <c r="AM4292" s="16"/>
      <c r="AO4292" s="16"/>
      <c r="AQ4292" s="16"/>
      <c r="AS4292" s="16"/>
      <c r="AU4292" s="16"/>
      <c r="AW4292" s="16"/>
      <c r="AY4292" s="16"/>
      <c r="BA4292" s="16"/>
      <c r="BC4292" s="16"/>
      <c r="BE4292" s="16"/>
      <c r="BF4292" s="17"/>
      <c r="BG4292" s="16"/>
      <c r="BI4292" s="17"/>
      <c r="BJ4292" s="17"/>
      <c r="BK4292" s="17"/>
      <c r="BL4292" s="17"/>
      <c r="BN4292" s="16"/>
      <c r="BT4292" s="16"/>
      <c r="BU4292" s="16"/>
      <c r="BV4292" s="16"/>
      <c r="BY4292" s="16"/>
      <c r="BZ4292" s="16"/>
      <c r="CA4292" s="16"/>
      <c r="CH4292" s="16"/>
      <c r="CI4292" s="16"/>
    </row>
    <row r="4293" spans="6:87" x14ac:dyDescent="0.25">
      <c r="F4293" s="16"/>
      <c r="G4293" s="16"/>
      <c r="U4293" s="16"/>
      <c r="V4293" s="16"/>
      <c r="W4293" s="16"/>
      <c r="Y4293" s="16"/>
      <c r="Z4293" s="16"/>
      <c r="AA4293" s="16"/>
      <c r="AB4293" s="17"/>
      <c r="AC4293" s="16"/>
      <c r="AE4293" s="16"/>
      <c r="AG4293" s="17"/>
      <c r="AH4293" s="16"/>
      <c r="AJ4293" s="16"/>
      <c r="AL4293" s="17"/>
      <c r="AM4293" s="16"/>
      <c r="AO4293" s="16"/>
      <c r="AQ4293" s="16"/>
      <c r="AS4293" s="16"/>
      <c r="AU4293" s="16"/>
      <c r="AW4293" s="16"/>
      <c r="AY4293" s="16"/>
      <c r="BA4293" s="16"/>
      <c r="BC4293" s="16"/>
      <c r="BE4293" s="16"/>
      <c r="BF4293" s="17"/>
      <c r="BG4293" s="16"/>
      <c r="BI4293" s="17"/>
      <c r="BJ4293" s="17"/>
      <c r="BK4293" s="17"/>
      <c r="BL4293" s="17"/>
      <c r="BN4293" s="16"/>
      <c r="BT4293" s="16"/>
      <c r="BU4293" s="16"/>
      <c r="BV4293" s="16"/>
      <c r="BY4293" s="16"/>
      <c r="BZ4293" s="16"/>
      <c r="CA4293" s="16"/>
      <c r="CH4293" s="16"/>
      <c r="CI4293" s="16"/>
    </row>
    <row r="4294" spans="6:87" x14ac:dyDescent="0.25">
      <c r="F4294" s="16"/>
      <c r="G4294" s="16"/>
      <c r="U4294" s="16"/>
      <c r="V4294" s="16"/>
      <c r="W4294" s="16"/>
      <c r="Y4294" s="16"/>
      <c r="Z4294" s="16"/>
      <c r="AA4294" s="16"/>
      <c r="AB4294" s="17"/>
      <c r="AC4294" s="16"/>
      <c r="AE4294" s="16"/>
      <c r="AG4294" s="17"/>
      <c r="AH4294" s="16"/>
      <c r="AJ4294" s="16"/>
      <c r="AL4294" s="17"/>
      <c r="AM4294" s="16"/>
      <c r="AO4294" s="16"/>
      <c r="AQ4294" s="16"/>
      <c r="AS4294" s="16"/>
      <c r="AU4294" s="16"/>
      <c r="AW4294" s="16"/>
      <c r="AY4294" s="16"/>
      <c r="BA4294" s="16"/>
      <c r="BC4294" s="16"/>
      <c r="BE4294" s="16"/>
      <c r="BF4294" s="17"/>
      <c r="BG4294" s="16"/>
      <c r="BI4294" s="17"/>
      <c r="BJ4294" s="17"/>
      <c r="BK4294" s="17"/>
      <c r="BL4294" s="17"/>
      <c r="BN4294" s="16"/>
      <c r="BT4294" s="16"/>
      <c r="BU4294" s="16"/>
      <c r="BV4294" s="16"/>
      <c r="BY4294" s="16"/>
      <c r="BZ4294" s="16"/>
      <c r="CA4294" s="16"/>
      <c r="CH4294" s="16"/>
      <c r="CI4294" s="16"/>
    </row>
    <row r="4295" spans="6:87" x14ac:dyDescent="0.25">
      <c r="F4295" s="16"/>
      <c r="G4295" s="16"/>
      <c r="U4295" s="16"/>
      <c r="V4295" s="16"/>
      <c r="W4295" s="16"/>
      <c r="Y4295" s="16"/>
      <c r="Z4295" s="16"/>
      <c r="AA4295" s="16"/>
      <c r="AB4295" s="17"/>
      <c r="AC4295" s="16"/>
      <c r="AE4295" s="16"/>
      <c r="AG4295" s="17"/>
      <c r="AH4295" s="16"/>
      <c r="AJ4295" s="16"/>
      <c r="AL4295" s="17"/>
      <c r="AM4295" s="16"/>
      <c r="AO4295" s="16"/>
      <c r="AQ4295" s="16"/>
      <c r="AS4295" s="16"/>
      <c r="AU4295" s="16"/>
      <c r="AW4295" s="16"/>
      <c r="AY4295" s="16"/>
      <c r="BA4295" s="16"/>
      <c r="BC4295" s="16"/>
      <c r="BE4295" s="16"/>
      <c r="BF4295" s="17"/>
      <c r="BG4295" s="16"/>
      <c r="BI4295" s="17"/>
      <c r="BJ4295" s="17"/>
      <c r="BK4295" s="17"/>
      <c r="BL4295" s="17"/>
      <c r="BN4295" s="16"/>
      <c r="BT4295" s="16"/>
      <c r="BU4295" s="16"/>
      <c r="BV4295" s="16"/>
      <c r="BY4295" s="16"/>
      <c r="BZ4295" s="16"/>
      <c r="CA4295" s="16"/>
      <c r="CH4295" s="16"/>
      <c r="CI4295" s="16"/>
    </row>
    <row r="4296" spans="6:87" x14ac:dyDescent="0.25">
      <c r="F4296" s="16"/>
      <c r="G4296" s="16"/>
      <c r="U4296" s="16"/>
      <c r="V4296" s="16"/>
      <c r="W4296" s="16"/>
      <c r="Y4296" s="16"/>
      <c r="Z4296" s="16"/>
      <c r="AA4296" s="16"/>
      <c r="AB4296" s="17"/>
      <c r="AC4296" s="16"/>
      <c r="AE4296" s="16"/>
      <c r="AG4296" s="17"/>
      <c r="AH4296" s="16"/>
      <c r="AJ4296" s="16"/>
      <c r="AL4296" s="17"/>
      <c r="AM4296" s="16"/>
      <c r="AO4296" s="16"/>
      <c r="AQ4296" s="16"/>
      <c r="AS4296" s="16"/>
      <c r="AU4296" s="16"/>
      <c r="AW4296" s="16"/>
      <c r="AY4296" s="16"/>
      <c r="BA4296" s="16"/>
      <c r="BC4296" s="16"/>
      <c r="BE4296" s="16"/>
      <c r="BF4296" s="17"/>
      <c r="BG4296" s="16"/>
      <c r="BI4296" s="17"/>
      <c r="BJ4296" s="17"/>
      <c r="BK4296" s="17"/>
      <c r="BL4296" s="17"/>
      <c r="BN4296" s="16"/>
      <c r="BT4296" s="16"/>
      <c r="BU4296" s="16"/>
      <c r="BV4296" s="16"/>
      <c r="BY4296" s="16"/>
      <c r="BZ4296" s="16"/>
      <c r="CA4296" s="16"/>
      <c r="CH4296" s="16"/>
      <c r="CI4296" s="16"/>
    </row>
    <row r="4297" spans="6:87" x14ac:dyDescent="0.25">
      <c r="F4297" s="16"/>
      <c r="G4297" s="16"/>
      <c r="U4297" s="16"/>
      <c r="V4297" s="16"/>
      <c r="W4297" s="16"/>
      <c r="Y4297" s="16"/>
      <c r="Z4297" s="16"/>
      <c r="AA4297" s="16"/>
      <c r="AB4297" s="17"/>
      <c r="AC4297" s="16"/>
      <c r="AE4297" s="16"/>
      <c r="AG4297" s="17"/>
      <c r="AH4297" s="16"/>
      <c r="AJ4297" s="16"/>
      <c r="AL4297" s="17"/>
      <c r="AM4297" s="16"/>
      <c r="AO4297" s="16"/>
      <c r="AQ4297" s="16"/>
      <c r="AS4297" s="16"/>
      <c r="AU4297" s="16"/>
      <c r="AW4297" s="16"/>
      <c r="AY4297" s="16"/>
      <c r="BA4297" s="16"/>
      <c r="BC4297" s="16"/>
      <c r="BE4297" s="16"/>
      <c r="BF4297" s="17"/>
      <c r="BG4297" s="16"/>
      <c r="BI4297" s="17"/>
      <c r="BJ4297" s="17"/>
      <c r="BK4297" s="17"/>
      <c r="BL4297" s="17"/>
      <c r="BN4297" s="16"/>
      <c r="BT4297" s="16"/>
      <c r="BU4297" s="16"/>
      <c r="BV4297" s="16"/>
      <c r="BY4297" s="16"/>
      <c r="BZ4297" s="16"/>
      <c r="CA4297" s="16"/>
      <c r="CH4297" s="16"/>
      <c r="CI4297" s="16"/>
    </row>
    <row r="4298" spans="6:87" x14ac:dyDescent="0.25">
      <c r="F4298" s="16"/>
      <c r="G4298" s="16"/>
      <c r="U4298" s="16"/>
      <c r="V4298" s="16"/>
      <c r="W4298" s="16"/>
      <c r="Y4298" s="16"/>
      <c r="Z4298" s="16"/>
      <c r="AA4298" s="16"/>
      <c r="AB4298" s="17"/>
      <c r="AC4298" s="16"/>
      <c r="AE4298" s="16"/>
      <c r="AG4298" s="17"/>
      <c r="AH4298" s="16"/>
      <c r="AJ4298" s="16"/>
      <c r="AL4298" s="17"/>
      <c r="AM4298" s="16"/>
      <c r="AO4298" s="16"/>
      <c r="AQ4298" s="16"/>
      <c r="AS4298" s="16"/>
      <c r="AU4298" s="16"/>
      <c r="AW4298" s="16"/>
      <c r="AY4298" s="16"/>
      <c r="BA4298" s="16"/>
      <c r="BC4298" s="16"/>
      <c r="BE4298" s="16"/>
      <c r="BF4298" s="17"/>
      <c r="BG4298" s="16"/>
      <c r="BI4298" s="17"/>
      <c r="BJ4298" s="17"/>
      <c r="BK4298" s="17"/>
      <c r="BL4298" s="17"/>
      <c r="BN4298" s="16"/>
      <c r="BT4298" s="16"/>
      <c r="BU4298" s="16"/>
      <c r="BV4298" s="16"/>
      <c r="BY4298" s="16"/>
      <c r="BZ4298" s="16"/>
      <c r="CA4298" s="16"/>
      <c r="CH4298" s="16"/>
      <c r="CI4298" s="16"/>
    </row>
    <row r="4299" spans="6:87" x14ac:dyDescent="0.25">
      <c r="F4299" s="16"/>
      <c r="G4299" s="16"/>
      <c r="U4299" s="16"/>
      <c r="V4299" s="16"/>
      <c r="W4299" s="16"/>
      <c r="Y4299" s="16"/>
      <c r="Z4299" s="16"/>
      <c r="AA4299" s="16"/>
      <c r="AB4299" s="17"/>
      <c r="AC4299" s="16"/>
      <c r="AE4299" s="16"/>
      <c r="AG4299" s="17"/>
      <c r="AH4299" s="16"/>
      <c r="AJ4299" s="16"/>
      <c r="AL4299" s="17"/>
      <c r="AM4299" s="16"/>
      <c r="AO4299" s="16"/>
      <c r="AQ4299" s="16"/>
      <c r="AS4299" s="16"/>
      <c r="AU4299" s="16"/>
      <c r="AW4299" s="16"/>
      <c r="AY4299" s="16"/>
      <c r="BA4299" s="16"/>
      <c r="BC4299" s="16"/>
      <c r="BE4299" s="16"/>
      <c r="BF4299" s="17"/>
      <c r="BG4299" s="16"/>
      <c r="BI4299" s="17"/>
      <c r="BJ4299" s="17"/>
      <c r="BK4299" s="17"/>
      <c r="BL4299" s="17"/>
      <c r="BN4299" s="16"/>
      <c r="BT4299" s="16"/>
      <c r="BU4299" s="16"/>
      <c r="BV4299" s="16"/>
      <c r="BY4299" s="16"/>
      <c r="BZ4299" s="16"/>
      <c r="CA4299" s="16"/>
      <c r="CH4299" s="16"/>
      <c r="CI4299" s="16"/>
    </row>
    <row r="4300" spans="6:87" x14ac:dyDescent="0.25">
      <c r="F4300" s="16"/>
      <c r="G4300" s="16"/>
      <c r="U4300" s="16"/>
      <c r="V4300" s="16"/>
      <c r="W4300" s="16"/>
      <c r="Y4300" s="16"/>
      <c r="Z4300" s="16"/>
      <c r="AA4300" s="16"/>
      <c r="AB4300" s="17"/>
      <c r="AC4300" s="16"/>
      <c r="AE4300" s="16"/>
      <c r="AG4300" s="17"/>
      <c r="AH4300" s="16"/>
      <c r="AJ4300" s="16"/>
      <c r="AL4300" s="17"/>
      <c r="AM4300" s="16"/>
      <c r="AO4300" s="16"/>
      <c r="AQ4300" s="16"/>
      <c r="AS4300" s="16"/>
      <c r="AU4300" s="16"/>
      <c r="AW4300" s="16"/>
      <c r="AY4300" s="16"/>
      <c r="BA4300" s="16"/>
      <c r="BC4300" s="16"/>
      <c r="BE4300" s="16"/>
      <c r="BF4300" s="17"/>
      <c r="BG4300" s="16"/>
      <c r="BI4300" s="17"/>
      <c r="BJ4300" s="17"/>
      <c r="BK4300" s="17"/>
      <c r="BL4300" s="17"/>
      <c r="BN4300" s="16"/>
      <c r="BT4300" s="16"/>
      <c r="BU4300" s="16"/>
      <c r="BV4300" s="16"/>
      <c r="BY4300" s="16"/>
      <c r="BZ4300" s="16"/>
      <c r="CA4300" s="16"/>
      <c r="CH4300" s="16"/>
      <c r="CI4300" s="16"/>
    </row>
    <row r="4301" spans="6:87" x14ac:dyDescent="0.25">
      <c r="F4301" s="16"/>
      <c r="G4301" s="16"/>
      <c r="U4301" s="16"/>
      <c r="V4301" s="16"/>
      <c r="W4301" s="16"/>
      <c r="Y4301" s="16"/>
      <c r="Z4301" s="16"/>
      <c r="AA4301" s="16"/>
      <c r="AB4301" s="17"/>
      <c r="AC4301" s="16"/>
      <c r="AE4301" s="16"/>
      <c r="AG4301" s="17"/>
      <c r="AH4301" s="16"/>
      <c r="AJ4301" s="16"/>
      <c r="AL4301" s="17"/>
      <c r="AM4301" s="16"/>
      <c r="AO4301" s="16"/>
      <c r="AQ4301" s="16"/>
      <c r="AS4301" s="16"/>
      <c r="AU4301" s="16"/>
      <c r="AW4301" s="16"/>
      <c r="AY4301" s="16"/>
      <c r="BA4301" s="16"/>
      <c r="BC4301" s="16"/>
      <c r="BE4301" s="16"/>
      <c r="BF4301" s="17"/>
      <c r="BG4301" s="16"/>
      <c r="BI4301" s="17"/>
      <c r="BJ4301" s="17"/>
      <c r="BK4301" s="17"/>
      <c r="BL4301" s="17"/>
      <c r="BN4301" s="16"/>
      <c r="BT4301" s="16"/>
      <c r="BU4301" s="16"/>
      <c r="BV4301" s="16"/>
      <c r="BY4301" s="16"/>
      <c r="BZ4301" s="16"/>
      <c r="CA4301" s="16"/>
      <c r="CH4301" s="16"/>
      <c r="CI4301" s="16"/>
    </row>
    <row r="4302" spans="6:87" x14ac:dyDescent="0.25">
      <c r="F4302" s="16"/>
      <c r="G4302" s="16"/>
      <c r="U4302" s="16"/>
      <c r="V4302" s="16"/>
      <c r="W4302" s="16"/>
      <c r="Y4302" s="16"/>
      <c r="Z4302" s="16"/>
      <c r="AA4302" s="16"/>
      <c r="AB4302" s="17"/>
      <c r="AC4302" s="16"/>
      <c r="AE4302" s="16"/>
      <c r="AG4302" s="17"/>
      <c r="AH4302" s="16"/>
      <c r="AJ4302" s="16"/>
      <c r="AL4302" s="17"/>
      <c r="AM4302" s="16"/>
      <c r="AO4302" s="16"/>
      <c r="AQ4302" s="16"/>
      <c r="AS4302" s="16"/>
      <c r="AU4302" s="16"/>
      <c r="AW4302" s="16"/>
      <c r="AY4302" s="16"/>
      <c r="BA4302" s="16"/>
      <c r="BC4302" s="16"/>
      <c r="BE4302" s="16"/>
      <c r="BF4302" s="17"/>
      <c r="BG4302" s="16"/>
      <c r="BI4302" s="17"/>
      <c r="BJ4302" s="17"/>
      <c r="BK4302" s="17"/>
      <c r="BL4302" s="17"/>
      <c r="BN4302" s="16"/>
      <c r="BT4302" s="16"/>
      <c r="BU4302" s="16"/>
      <c r="BV4302" s="16"/>
      <c r="BY4302" s="16"/>
      <c r="BZ4302" s="16"/>
      <c r="CA4302" s="16"/>
      <c r="CH4302" s="16"/>
      <c r="CI4302" s="16"/>
    </row>
    <row r="4303" spans="6:87" x14ac:dyDescent="0.25">
      <c r="F4303" s="16"/>
      <c r="G4303" s="16"/>
      <c r="U4303" s="16"/>
      <c r="V4303" s="16"/>
      <c r="W4303" s="16"/>
      <c r="Y4303" s="16"/>
      <c r="Z4303" s="16"/>
      <c r="AA4303" s="16"/>
      <c r="AB4303" s="17"/>
      <c r="AC4303" s="16"/>
      <c r="AE4303" s="16"/>
      <c r="AG4303" s="17"/>
      <c r="AH4303" s="16"/>
      <c r="AJ4303" s="16"/>
      <c r="AL4303" s="17"/>
      <c r="AM4303" s="16"/>
      <c r="AO4303" s="16"/>
      <c r="AQ4303" s="16"/>
      <c r="AS4303" s="16"/>
      <c r="AU4303" s="16"/>
      <c r="AW4303" s="16"/>
      <c r="AY4303" s="16"/>
      <c r="BA4303" s="16"/>
      <c r="BC4303" s="16"/>
      <c r="BE4303" s="16"/>
      <c r="BF4303" s="17"/>
      <c r="BG4303" s="16"/>
      <c r="BI4303" s="17"/>
      <c r="BJ4303" s="17"/>
      <c r="BK4303" s="17"/>
      <c r="BL4303" s="17"/>
      <c r="BN4303" s="16"/>
      <c r="BT4303" s="16"/>
      <c r="BU4303" s="16"/>
      <c r="BV4303" s="16"/>
      <c r="BY4303" s="16"/>
      <c r="BZ4303" s="16"/>
      <c r="CA4303" s="16"/>
      <c r="CH4303" s="16"/>
      <c r="CI4303" s="16"/>
    </row>
    <row r="4304" spans="6:87" x14ac:dyDescent="0.25">
      <c r="F4304" s="16"/>
      <c r="G4304" s="16"/>
      <c r="U4304" s="16"/>
      <c r="V4304" s="16"/>
      <c r="W4304" s="16"/>
      <c r="Y4304" s="16"/>
      <c r="Z4304" s="16"/>
      <c r="AA4304" s="16"/>
      <c r="AB4304" s="17"/>
      <c r="AC4304" s="16"/>
      <c r="AE4304" s="16"/>
      <c r="AG4304" s="17"/>
      <c r="AH4304" s="16"/>
      <c r="AJ4304" s="16"/>
      <c r="AL4304" s="17"/>
      <c r="AM4304" s="16"/>
      <c r="AO4304" s="16"/>
      <c r="AQ4304" s="16"/>
      <c r="AS4304" s="16"/>
      <c r="AU4304" s="16"/>
      <c r="AW4304" s="16"/>
      <c r="AY4304" s="16"/>
      <c r="BA4304" s="16"/>
      <c r="BC4304" s="16"/>
      <c r="BE4304" s="16"/>
      <c r="BF4304" s="17"/>
      <c r="BG4304" s="16"/>
      <c r="BI4304" s="17"/>
      <c r="BJ4304" s="17"/>
      <c r="BK4304" s="17"/>
      <c r="BL4304" s="17"/>
      <c r="BN4304" s="16"/>
      <c r="BT4304" s="16"/>
      <c r="BU4304" s="16"/>
      <c r="BV4304" s="16"/>
      <c r="BY4304" s="16"/>
      <c r="BZ4304" s="16"/>
      <c r="CA4304" s="16"/>
      <c r="CH4304" s="16"/>
      <c r="CI4304" s="16"/>
    </row>
    <row r="4305" spans="6:87" x14ac:dyDescent="0.25">
      <c r="F4305" s="16"/>
      <c r="G4305" s="16"/>
      <c r="U4305" s="16"/>
      <c r="V4305" s="16"/>
      <c r="W4305" s="16"/>
      <c r="Y4305" s="16"/>
      <c r="Z4305" s="16"/>
      <c r="AA4305" s="16"/>
      <c r="AB4305" s="17"/>
      <c r="AC4305" s="16"/>
      <c r="AE4305" s="16"/>
      <c r="AG4305" s="17"/>
      <c r="AH4305" s="16"/>
      <c r="AJ4305" s="16"/>
      <c r="AL4305" s="17"/>
      <c r="AM4305" s="16"/>
      <c r="AO4305" s="16"/>
      <c r="AQ4305" s="16"/>
      <c r="AS4305" s="16"/>
      <c r="AU4305" s="16"/>
      <c r="AW4305" s="16"/>
      <c r="AY4305" s="16"/>
      <c r="BA4305" s="16"/>
      <c r="BC4305" s="16"/>
      <c r="BE4305" s="16"/>
      <c r="BF4305" s="17"/>
      <c r="BG4305" s="16"/>
      <c r="BI4305" s="17"/>
      <c r="BJ4305" s="17"/>
      <c r="BK4305" s="17"/>
      <c r="BL4305" s="17"/>
      <c r="BN4305" s="16"/>
      <c r="BT4305" s="16"/>
      <c r="BU4305" s="16"/>
      <c r="BV4305" s="16"/>
      <c r="BY4305" s="16"/>
      <c r="BZ4305" s="16"/>
      <c r="CA4305" s="16"/>
      <c r="CH4305" s="16"/>
      <c r="CI4305" s="16"/>
    </row>
    <row r="4306" spans="6:87" x14ac:dyDescent="0.25">
      <c r="F4306" s="16"/>
      <c r="G4306" s="16"/>
      <c r="U4306" s="16"/>
      <c r="V4306" s="16"/>
      <c r="W4306" s="16"/>
      <c r="Y4306" s="16"/>
      <c r="Z4306" s="16"/>
      <c r="AA4306" s="16"/>
      <c r="AB4306" s="17"/>
      <c r="AC4306" s="16"/>
      <c r="AE4306" s="16"/>
      <c r="AG4306" s="17"/>
      <c r="AH4306" s="16"/>
      <c r="AJ4306" s="16"/>
      <c r="AL4306" s="17"/>
      <c r="AM4306" s="16"/>
      <c r="AO4306" s="16"/>
      <c r="AQ4306" s="16"/>
      <c r="AS4306" s="16"/>
      <c r="AU4306" s="16"/>
      <c r="AW4306" s="16"/>
      <c r="AY4306" s="16"/>
      <c r="BA4306" s="16"/>
      <c r="BC4306" s="16"/>
      <c r="BE4306" s="16"/>
      <c r="BF4306" s="17"/>
      <c r="BG4306" s="16"/>
      <c r="BI4306" s="17"/>
      <c r="BJ4306" s="17"/>
      <c r="BK4306" s="17"/>
      <c r="BL4306" s="17"/>
      <c r="BN4306" s="16"/>
      <c r="BT4306" s="16"/>
      <c r="BU4306" s="16"/>
      <c r="BV4306" s="16"/>
      <c r="BY4306" s="16"/>
      <c r="BZ4306" s="16"/>
      <c r="CA4306" s="16"/>
      <c r="CH4306" s="16"/>
      <c r="CI4306" s="16"/>
    </row>
    <row r="4307" spans="6:87" x14ac:dyDescent="0.25">
      <c r="F4307" s="16"/>
      <c r="G4307" s="16"/>
      <c r="U4307" s="16"/>
      <c r="V4307" s="16"/>
      <c r="W4307" s="16"/>
      <c r="Y4307" s="16"/>
      <c r="Z4307" s="16"/>
      <c r="AA4307" s="16"/>
      <c r="AB4307" s="17"/>
      <c r="AC4307" s="16"/>
      <c r="AE4307" s="16"/>
      <c r="AG4307" s="17"/>
      <c r="AH4307" s="16"/>
      <c r="AJ4307" s="16"/>
      <c r="AL4307" s="17"/>
      <c r="AM4307" s="16"/>
      <c r="AO4307" s="16"/>
      <c r="AQ4307" s="16"/>
      <c r="AS4307" s="16"/>
      <c r="AU4307" s="16"/>
      <c r="AW4307" s="16"/>
      <c r="AY4307" s="16"/>
      <c r="BA4307" s="16"/>
      <c r="BC4307" s="16"/>
      <c r="BE4307" s="16"/>
      <c r="BF4307" s="17"/>
      <c r="BG4307" s="16"/>
      <c r="BI4307" s="17"/>
      <c r="BJ4307" s="17"/>
      <c r="BK4307" s="17"/>
      <c r="BL4307" s="17"/>
      <c r="BN4307" s="16"/>
      <c r="BT4307" s="16"/>
      <c r="BU4307" s="16"/>
      <c r="BV4307" s="16"/>
      <c r="BY4307" s="16"/>
      <c r="BZ4307" s="16"/>
      <c r="CA4307" s="16"/>
      <c r="CH4307" s="16"/>
      <c r="CI4307" s="16"/>
    </row>
    <row r="4308" spans="6:87" x14ac:dyDescent="0.25">
      <c r="F4308" s="16"/>
      <c r="G4308" s="16"/>
      <c r="U4308" s="16"/>
      <c r="V4308" s="16"/>
      <c r="W4308" s="16"/>
      <c r="Y4308" s="16"/>
      <c r="Z4308" s="16"/>
      <c r="AA4308" s="16"/>
      <c r="AB4308" s="17"/>
      <c r="AC4308" s="16"/>
      <c r="AE4308" s="16"/>
      <c r="AG4308" s="17"/>
      <c r="AH4308" s="16"/>
      <c r="AJ4308" s="16"/>
      <c r="AL4308" s="17"/>
      <c r="AM4308" s="16"/>
      <c r="AO4308" s="16"/>
      <c r="AQ4308" s="16"/>
      <c r="AS4308" s="16"/>
      <c r="AU4308" s="16"/>
      <c r="AW4308" s="16"/>
      <c r="AY4308" s="16"/>
      <c r="BA4308" s="16"/>
      <c r="BC4308" s="16"/>
      <c r="BE4308" s="16"/>
      <c r="BF4308" s="17"/>
      <c r="BG4308" s="16"/>
      <c r="BI4308" s="17"/>
      <c r="BJ4308" s="17"/>
      <c r="BK4308" s="17"/>
      <c r="BL4308" s="17"/>
      <c r="BN4308" s="16"/>
      <c r="BT4308" s="16"/>
      <c r="BU4308" s="16"/>
      <c r="BV4308" s="16"/>
      <c r="BY4308" s="16"/>
      <c r="BZ4308" s="16"/>
      <c r="CA4308" s="16"/>
      <c r="CH4308" s="16"/>
      <c r="CI4308" s="16"/>
    </row>
    <row r="4309" spans="6:87" x14ac:dyDescent="0.25">
      <c r="F4309" s="16"/>
      <c r="G4309" s="16"/>
      <c r="U4309" s="16"/>
      <c r="V4309" s="16"/>
      <c r="W4309" s="16"/>
      <c r="Y4309" s="16"/>
      <c r="Z4309" s="16"/>
      <c r="AA4309" s="16"/>
      <c r="AB4309" s="17"/>
      <c r="AC4309" s="16"/>
      <c r="AE4309" s="16"/>
      <c r="AG4309" s="17"/>
      <c r="AH4309" s="16"/>
      <c r="AJ4309" s="16"/>
      <c r="AL4309" s="17"/>
      <c r="AM4309" s="16"/>
      <c r="AO4309" s="16"/>
      <c r="AQ4309" s="16"/>
      <c r="AS4309" s="16"/>
      <c r="AU4309" s="16"/>
      <c r="AW4309" s="16"/>
      <c r="AY4309" s="16"/>
      <c r="BA4309" s="16"/>
      <c r="BC4309" s="16"/>
      <c r="BE4309" s="16"/>
      <c r="BF4309" s="17"/>
      <c r="BG4309" s="16"/>
      <c r="BI4309" s="17"/>
      <c r="BJ4309" s="17"/>
      <c r="BK4309" s="17"/>
      <c r="BL4309" s="17"/>
      <c r="BN4309" s="16"/>
      <c r="BT4309" s="16"/>
      <c r="BU4309" s="16"/>
      <c r="BV4309" s="16"/>
      <c r="BY4309" s="16"/>
      <c r="BZ4309" s="16"/>
      <c r="CA4309" s="16"/>
      <c r="CH4309" s="16"/>
      <c r="CI4309" s="16"/>
    </row>
    <row r="4310" spans="6:87" x14ac:dyDescent="0.25">
      <c r="F4310" s="16"/>
      <c r="G4310" s="16"/>
      <c r="U4310" s="16"/>
      <c r="V4310" s="16"/>
      <c r="W4310" s="16"/>
      <c r="Y4310" s="16"/>
      <c r="Z4310" s="16"/>
      <c r="AA4310" s="16"/>
      <c r="AB4310" s="17"/>
      <c r="AC4310" s="16"/>
      <c r="AE4310" s="16"/>
      <c r="AG4310" s="17"/>
      <c r="AH4310" s="16"/>
      <c r="AJ4310" s="16"/>
      <c r="AL4310" s="17"/>
      <c r="AM4310" s="16"/>
      <c r="AO4310" s="16"/>
      <c r="AQ4310" s="16"/>
      <c r="AS4310" s="16"/>
      <c r="AU4310" s="16"/>
      <c r="AW4310" s="16"/>
      <c r="AY4310" s="16"/>
      <c r="BA4310" s="16"/>
      <c r="BC4310" s="16"/>
      <c r="BE4310" s="16"/>
      <c r="BF4310" s="17"/>
      <c r="BG4310" s="16"/>
      <c r="BI4310" s="17"/>
      <c r="BJ4310" s="17"/>
      <c r="BK4310" s="17"/>
      <c r="BL4310" s="17"/>
      <c r="BN4310" s="16"/>
      <c r="BT4310" s="16"/>
      <c r="BU4310" s="16"/>
      <c r="BV4310" s="16"/>
      <c r="BY4310" s="16"/>
      <c r="BZ4310" s="16"/>
      <c r="CA4310" s="16"/>
      <c r="CH4310" s="16"/>
      <c r="CI4310" s="16"/>
    </row>
    <row r="4311" spans="6:87" x14ac:dyDescent="0.25">
      <c r="F4311" s="16"/>
      <c r="G4311" s="16"/>
      <c r="U4311" s="16"/>
      <c r="V4311" s="16"/>
      <c r="W4311" s="16"/>
      <c r="Y4311" s="16"/>
      <c r="Z4311" s="16"/>
      <c r="AA4311" s="16"/>
      <c r="AB4311" s="17"/>
      <c r="AC4311" s="16"/>
      <c r="AE4311" s="16"/>
      <c r="AG4311" s="17"/>
      <c r="AH4311" s="16"/>
      <c r="AJ4311" s="16"/>
      <c r="AL4311" s="17"/>
      <c r="AM4311" s="16"/>
      <c r="AO4311" s="16"/>
      <c r="AQ4311" s="16"/>
      <c r="AS4311" s="16"/>
      <c r="AU4311" s="16"/>
      <c r="AW4311" s="16"/>
      <c r="AY4311" s="16"/>
      <c r="BA4311" s="16"/>
      <c r="BC4311" s="16"/>
      <c r="BE4311" s="16"/>
      <c r="BF4311" s="17"/>
      <c r="BG4311" s="16"/>
      <c r="BI4311" s="17"/>
      <c r="BJ4311" s="17"/>
      <c r="BK4311" s="17"/>
      <c r="BL4311" s="17"/>
      <c r="BN4311" s="16"/>
      <c r="BT4311" s="16"/>
      <c r="BU4311" s="16"/>
      <c r="BV4311" s="16"/>
      <c r="BY4311" s="16"/>
      <c r="BZ4311" s="16"/>
      <c r="CA4311" s="16"/>
      <c r="CH4311" s="16"/>
      <c r="CI4311" s="16"/>
    </row>
    <row r="4312" spans="6:87" x14ac:dyDescent="0.25">
      <c r="F4312" s="16"/>
      <c r="G4312" s="16"/>
      <c r="U4312" s="16"/>
      <c r="V4312" s="16"/>
      <c r="W4312" s="16"/>
      <c r="Y4312" s="16"/>
      <c r="Z4312" s="16"/>
      <c r="AA4312" s="16"/>
      <c r="AB4312" s="17"/>
      <c r="AC4312" s="16"/>
      <c r="AE4312" s="16"/>
      <c r="AG4312" s="17"/>
      <c r="AH4312" s="16"/>
      <c r="AJ4312" s="16"/>
      <c r="AL4312" s="17"/>
      <c r="AM4312" s="16"/>
      <c r="AO4312" s="16"/>
      <c r="AQ4312" s="16"/>
      <c r="AS4312" s="16"/>
      <c r="AU4312" s="16"/>
      <c r="AW4312" s="16"/>
      <c r="AY4312" s="16"/>
      <c r="BA4312" s="16"/>
      <c r="BC4312" s="16"/>
      <c r="BE4312" s="16"/>
      <c r="BF4312" s="17"/>
      <c r="BG4312" s="16"/>
      <c r="BI4312" s="17"/>
      <c r="BJ4312" s="17"/>
      <c r="BK4312" s="17"/>
      <c r="BL4312" s="17"/>
      <c r="BN4312" s="16"/>
      <c r="BT4312" s="16"/>
      <c r="BU4312" s="16"/>
      <c r="BV4312" s="16"/>
      <c r="BY4312" s="16"/>
      <c r="BZ4312" s="16"/>
      <c r="CA4312" s="16"/>
      <c r="CH4312" s="16"/>
      <c r="CI4312" s="16"/>
    </row>
    <row r="4313" spans="6:87" x14ac:dyDescent="0.25">
      <c r="F4313" s="16"/>
      <c r="G4313" s="16"/>
      <c r="U4313" s="16"/>
      <c r="V4313" s="16"/>
      <c r="W4313" s="16"/>
      <c r="Y4313" s="16"/>
      <c r="Z4313" s="16"/>
      <c r="AA4313" s="16"/>
      <c r="AB4313" s="17"/>
      <c r="AC4313" s="16"/>
      <c r="AE4313" s="16"/>
      <c r="AG4313" s="17"/>
      <c r="AH4313" s="16"/>
      <c r="AJ4313" s="16"/>
      <c r="AL4313" s="17"/>
      <c r="AM4313" s="16"/>
      <c r="AO4313" s="16"/>
      <c r="AQ4313" s="16"/>
      <c r="AS4313" s="16"/>
      <c r="AU4313" s="16"/>
      <c r="AW4313" s="16"/>
      <c r="AY4313" s="16"/>
      <c r="BA4313" s="16"/>
      <c r="BC4313" s="16"/>
      <c r="BE4313" s="16"/>
      <c r="BF4313" s="17"/>
      <c r="BG4313" s="16"/>
      <c r="BI4313" s="17"/>
      <c r="BJ4313" s="17"/>
      <c r="BK4313" s="17"/>
      <c r="BL4313" s="17"/>
      <c r="BN4313" s="16"/>
      <c r="BT4313" s="16"/>
      <c r="BU4313" s="16"/>
      <c r="BV4313" s="16"/>
      <c r="BY4313" s="16"/>
      <c r="BZ4313" s="16"/>
      <c r="CA4313" s="16"/>
      <c r="CH4313" s="16"/>
      <c r="CI4313" s="16"/>
    </row>
    <row r="4314" spans="6:87" x14ac:dyDescent="0.25">
      <c r="F4314" s="16"/>
      <c r="G4314" s="16"/>
      <c r="U4314" s="16"/>
      <c r="V4314" s="16"/>
      <c r="W4314" s="16"/>
      <c r="Y4314" s="16"/>
      <c r="Z4314" s="16"/>
      <c r="AA4314" s="16"/>
      <c r="AB4314" s="17"/>
      <c r="AC4314" s="16"/>
      <c r="AE4314" s="16"/>
      <c r="AG4314" s="17"/>
      <c r="AH4314" s="16"/>
      <c r="AJ4314" s="16"/>
      <c r="AL4314" s="17"/>
      <c r="AM4314" s="16"/>
      <c r="AO4314" s="16"/>
      <c r="AQ4314" s="16"/>
      <c r="AS4314" s="16"/>
      <c r="AU4314" s="16"/>
      <c r="AW4314" s="16"/>
      <c r="AY4314" s="16"/>
      <c r="BA4314" s="16"/>
      <c r="BC4314" s="16"/>
      <c r="BE4314" s="16"/>
      <c r="BF4314" s="17"/>
      <c r="BG4314" s="16"/>
      <c r="BI4314" s="17"/>
      <c r="BJ4314" s="17"/>
      <c r="BK4314" s="17"/>
      <c r="BL4314" s="17"/>
      <c r="BN4314" s="16"/>
      <c r="BT4314" s="16"/>
      <c r="BU4314" s="16"/>
      <c r="BV4314" s="16"/>
      <c r="BY4314" s="16"/>
      <c r="BZ4314" s="16"/>
      <c r="CA4314" s="16"/>
      <c r="CH4314" s="16"/>
      <c r="CI4314" s="16"/>
    </row>
    <row r="4315" spans="6:87" x14ac:dyDescent="0.25">
      <c r="F4315" s="16"/>
      <c r="G4315" s="16"/>
      <c r="U4315" s="16"/>
      <c r="V4315" s="16"/>
      <c r="W4315" s="16"/>
      <c r="Y4315" s="16"/>
      <c r="Z4315" s="16"/>
      <c r="AA4315" s="16"/>
      <c r="AB4315" s="17"/>
      <c r="AC4315" s="16"/>
      <c r="AE4315" s="16"/>
      <c r="AG4315" s="17"/>
      <c r="AH4315" s="16"/>
      <c r="AJ4315" s="16"/>
      <c r="AL4315" s="17"/>
      <c r="AM4315" s="16"/>
      <c r="AO4315" s="16"/>
      <c r="AQ4315" s="16"/>
      <c r="AS4315" s="16"/>
      <c r="AU4315" s="16"/>
      <c r="AW4315" s="16"/>
      <c r="AY4315" s="16"/>
      <c r="BA4315" s="16"/>
      <c r="BC4315" s="16"/>
      <c r="BE4315" s="16"/>
      <c r="BF4315" s="17"/>
      <c r="BG4315" s="16"/>
      <c r="BI4315" s="17"/>
      <c r="BJ4315" s="17"/>
      <c r="BK4315" s="17"/>
      <c r="BL4315" s="17"/>
      <c r="BN4315" s="16"/>
      <c r="BT4315" s="16"/>
      <c r="BU4315" s="16"/>
      <c r="BV4315" s="16"/>
      <c r="BY4315" s="16"/>
      <c r="BZ4315" s="16"/>
      <c r="CA4315" s="16"/>
      <c r="CH4315" s="16"/>
      <c r="CI4315" s="16"/>
    </row>
    <row r="4316" spans="6:87" x14ac:dyDescent="0.25">
      <c r="F4316" s="16"/>
      <c r="G4316" s="16"/>
      <c r="U4316" s="16"/>
      <c r="V4316" s="16"/>
      <c r="W4316" s="16"/>
      <c r="Y4316" s="16"/>
      <c r="Z4316" s="16"/>
      <c r="AA4316" s="16"/>
      <c r="AB4316" s="17"/>
      <c r="AC4316" s="16"/>
      <c r="AE4316" s="16"/>
      <c r="AG4316" s="17"/>
      <c r="AH4316" s="16"/>
      <c r="AJ4316" s="16"/>
      <c r="AL4316" s="17"/>
      <c r="AM4316" s="16"/>
      <c r="AO4316" s="16"/>
      <c r="AQ4316" s="16"/>
      <c r="AS4316" s="16"/>
      <c r="AU4316" s="16"/>
      <c r="AW4316" s="16"/>
      <c r="AY4316" s="16"/>
      <c r="BA4316" s="16"/>
      <c r="BC4316" s="16"/>
      <c r="BE4316" s="16"/>
      <c r="BF4316" s="17"/>
      <c r="BG4316" s="16"/>
      <c r="BI4316" s="17"/>
      <c r="BJ4316" s="17"/>
      <c r="BK4316" s="17"/>
      <c r="BL4316" s="17"/>
      <c r="BN4316" s="16"/>
      <c r="BT4316" s="16"/>
      <c r="BU4316" s="16"/>
      <c r="BV4316" s="16"/>
      <c r="BY4316" s="16"/>
      <c r="BZ4316" s="16"/>
      <c r="CA4316" s="16"/>
      <c r="CH4316" s="16"/>
      <c r="CI4316" s="16"/>
    </row>
    <row r="4317" spans="6:87" x14ac:dyDescent="0.25">
      <c r="F4317" s="16"/>
      <c r="G4317" s="16"/>
      <c r="U4317" s="16"/>
      <c r="V4317" s="16"/>
      <c r="W4317" s="16"/>
      <c r="Y4317" s="16"/>
      <c r="Z4317" s="16"/>
      <c r="AA4317" s="16"/>
      <c r="AB4317" s="17"/>
      <c r="AC4317" s="16"/>
      <c r="AE4317" s="16"/>
      <c r="AG4317" s="17"/>
      <c r="AH4317" s="16"/>
      <c r="AJ4317" s="16"/>
      <c r="AL4317" s="17"/>
      <c r="AM4317" s="16"/>
      <c r="AO4317" s="16"/>
      <c r="AQ4317" s="16"/>
      <c r="AS4317" s="16"/>
      <c r="AU4317" s="16"/>
      <c r="AW4317" s="16"/>
      <c r="AY4317" s="16"/>
      <c r="BA4317" s="16"/>
      <c r="BC4317" s="16"/>
      <c r="BE4317" s="16"/>
      <c r="BF4317" s="17"/>
      <c r="BG4317" s="16"/>
      <c r="BI4317" s="17"/>
      <c r="BJ4317" s="17"/>
      <c r="BK4317" s="17"/>
      <c r="BL4317" s="17"/>
      <c r="BN4317" s="16"/>
      <c r="BT4317" s="16"/>
      <c r="BU4317" s="16"/>
      <c r="BV4317" s="16"/>
      <c r="BY4317" s="16"/>
      <c r="BZ4317" s="16"/>
      <c r="CA4317" s="16"/>
      <c r="CH4317" s="16"/>
      <c r="CI4317" s="16"/>
    </row>
    <row r="4318" spans="6:87" x14ac:dyDescent="0.25">
      <c r="F4318" s="16"/>
      <c r="G4318" s="16"/>
      <c r="U4318" s="16"/>
      <c r="V4318" s="16"/>
      <c r="W4318" s="16"/>
      <c r="Y4318" s="16"/>
      <c r="Z4318" s="16"/>
      <c r="AA4318" s="16"/>
      <c r="AB4318" s="17"/>
      <c r="AC4318" s="16"/>
      <c r="AE4318" s="16"/>
      <c r="AG4318" s="17"/>
      <c r="AH4318" s="16"/>
      <c r="AJ4318" s="16"/>
      <c r="AL4318" s="17"/>
      <c r="AM4318" s="16"/>
      <c r="AO4318" s="16"/>
      <c r="AQ4318" s="16"/>
      <c r="AS4318" s="16"/>
      <c r="AU4318" s="16"/>
      <c r="AW4318" s="16"/>
      <c r="AY4318" s="16"/>
      <c r="BA4318" s="16"/>
      <c r="BC4318" s="16"/>
      <c r="BE4318" s="16"/>
      <c r="BF4318" s="17"/>
      <c r="BG4318" s="16"/>
      <c r="BI4318" s="17"/>
      <c r="BJ4318" s="17"/>
      <c r="BK4318" s="17"/>
      <c r="BL4318" s="17"/>
      <c r="BN4318" s="16"/>
      <c r="BT4318" s="16"/>
      <c r="BU4318" s="16"/>
      <c r="BV4318" s="16"/>
      <c r="BY4318" s="16"/>
      <c r="BZ4318" s="16"/>
      <c r="CA4318" s="16"/>
      <c r="CH4318" s="16"/>
      <c r="CI4318" s="16"/>
    </row>
    <row r="4319" spans="6:87" x14ac:dyDescent="0.25">
      <c r="F4319" s="16"/>
      <c r="G4319" s="16"/>
      <c r="U4319" s="16"/>
      <c r="V4319" s="16"/>
      <c r="W4319" s="16"/>
      <c r="Y4319" s="16"/>
      <c r="Z4319" s="16"/>
      <c r="AA4319" s="16"/>
      <c r="AB4319" s="17"/>
      <c r="AC4319" s="16"/>
      <c r="AE4319" s="16"/>
      <c r="AG4319" s="17"/>
      <c r="AH4319" s="16"/>
      <c r="AJ4319" s="16"/>
      <c r="AL4319" s="17"/>
      <c r="AM4319" s="16"/>
      <c r="AO4319" s="16"/>
      <c r="AQ4319" s="16"/>
      <c r="AS4319" s="16"/>
      <c r="AU4319" s="16"/>
      <c r="AW4319" s="16"/>
      <c r="AY4319" s="16"/>
      <c r="BA4319" s="16"/>
      <c r="BC4319" s="16"/>
      <c r="BE4319" s="16"/>
      <c r="BF4319" s="17"/>
      <c r="BG4319" s="16"/>
      <c r="BI4319" s="17"/>
      <c r="BJ4319" s="17"/>
      <c r="BK4319" s="17"/>
      <c r="BL4319" s="17"/>
      <c r="BN4319" s="16"/>
      <c r="BT4319" s="16"/>
      <c r="BU4319" s="16"/>
      <c r="BV4319" s="16"/>
      <c r="BY4319" s="16"/>
      <c r="BZ4319" s="16"/>
      <c r="CA4319" s="16"/>
      <c r="CH4319" s="16"/>
      <c r="CI4319" s="16"/>
    </row>
    <row r="4320" spans="6:87" x14ac:dyDescent="0.25">
      <c r="F4320" s="16"/>
      <c r="G4320" s="16"/>
      <c r="U4320" s="16"/>
      <c r="V4320" s="16"/>
      <c r="W4320" s="16"/>
      <c r="Y4320" s="16"/>
      <c r="Z4320" s="16"/>
      <c r="AA4320" s="16"/>
      <c r="AB4320" s="17"/>
      <c r="AC4320" s="16"/>
      <c r="AE4320" s="16"/>
      <c r="AG4320" s="17"/>
      <c r="AH4320" s="16"/>
      <c r="AJ4320" s="16"/>
      <c r="AL4320" s="17"/>
      <c r="AM4320" s="16"/>
      <c r="AO4320" s="16"/>
      <c r="AQ4320" s="16"/>
      <c r="AS4320" s="16"/>
      <c r="AU4320" s="16"/>
      <c r="AW4320" s="16"/>
      <c r="AY4320" s="16"/>
      <c r="BA4320" s="16"/>
      <c r="BC4320" s="16"/>
      <c r="BE4320" s="16"/>
      <c r="BF4320" s="17"/>
      <c r="BG4320" s="16"/>
      <c r="BI4320" s="17"/>
      <c r="BJ4320" s="17"/>
      <c r="BK4320" s="17"/>
      <c r="BL4320" s="17"/>
      <c r="BN4320" s="16"/>
      <c r="BT4320" s="16"/>
      <c r="BU4320" s="16"/>
      <c r="BV4320" s="16"/>
      <c r="BY4320" s="16"/>
      <c r="BZ4320" s="16"/>
      <c r="CA4320" s="16"/>
      <c r="CH4320" s="16"/>
      <c r="CI4320" s="16"/>
    </row>
    <row r="4321" spans="6:87" x14ac:dyDescent="0.25">
      <c r="F4321" s="16"/>
      <c r="G4321" s="16"/>
      <c r="U4321" s="16"/>
      <c r="V4321" s="16"/>
      <c r="W4321" s="16"/>
      <c r="Y4321" s="16"/>
      <c r="Z4321" s="16"/>
      <c r="AA4321" s="16"/>
      <c r="AB4321" s="17"/>
      <c r="AC4321" s="16"/>
      <c r="AE4321" s="16"/>
      <c r="AG4321" s="17"/>
      <c r="AH4321" s="16"/>
      <c r="AJ4321" s="16"/>
      <c r="AL4321" s="17"/>
      <c r="AM4321" s="16"/>
      <c r="AO4321" s="16"/>
      <c r="AQ4321" s="16"/>
      <c r="AS4321" s="16"/>
      <c r="AU4321" s="16"/>
      <c r="AW4321" s="16"/>
      <c r="AY4321" s="16"/>
      <c r="BA4321" s="16"/>
      <c r="BC4321" s="16"/>
      <c r="BE4321" s="16"/>
      <c r="BF4321" s="17"/>
      <c r="BG4321" s="16"/>
      <c r="BI4321" s="17"/>
      <c r="BJ4321" s="17"/>
      <c r="BK4321" s="17"/>
      <c r="BL4321" s="17"/>
      <c r="BN4321" s="16"/>
      <c r="BT4321" s="16"/>
      <c r="BU4321" s="16"/>
      <c r="BV4321" s="16"/>
      <c r="BY4321" s="16"/>
      <c r="BZ4321" s="16"/>
      <c r="CA4321" s="16"/>
      <c r="CH4321" s="16"/>
      <c r="CI4321" s="16"/>
    </row>
    <row r="4322" spans="6:87" x14ac:dyDescent="0.25">
      <c r="F4322" s="16"/>
      <c r="G4322" s="16"/>
      <c r="U4322" s="16"/>
      <c r="V4322" s="16"/>
      <c r="W4322" s="16"/>
      <c r="Y4322" s="16"/>
      <c r="Z4322" s="16"/>
      <c r="AA4322" s="16"/>
      <c r="AB4322" s="17"/>
      <c r="AC4322" s="16"/>
      <c r="AE4322" s="16"/>
      <c r="AG4322" s="17"/>
      <c r="AH4322" s="16"/>
      <c r="AJ4322" s="16"/>
      <c r="AL4322" s="17"/>
      <c r="AM4322" s="16"/>
      <c r="AO4322" s="16"/>
      <c r="AQ4322" s="16"/>
      <c r="AS4322" s="16"/>
      <c r="AU4322" s="16"/>
      <c r="AW4322" s="16"/>
      <c r="AY4322" s="16"/>
      <c r="BA4322" s="16"/>
      <c r="BC4322" s="16"/>
      <c r="BE4322" s="16"/>
      <c r="BF4322" s="17"/>
      <c r="BG4322" s="16"/>
      <c r="BI4322" s="17"/>
      <c r="BJ4322" s="17"/>
      <c r="BK4322" s="17"/>
      <c r="BL4322" s="17"/>
      <c r="BN4322" s="16"/>
      <c r="BT4322" s="16"/>
      <c r="BU4322" s="16"/>
      <c r="BV4322" s="16"/>
      <c r="BY4322" s="16"/>
      <c r="BZ4322" s="16"/>
      <c r="CA4322" s="16"/>
      <c r="CH4322" s="16"/>
      <c r="CI4322" s="16"/>
    </row>
    <row r="4323" spans="6:87" x14ac:dyDescent="0.25">
      <c r="F4323" s="16"/>
      <c r="G4323" s="16"/>
      <c r="U4323" s="16"/>
      <c r="V4323" s="16"/>
      <c r="W4323" s="16"/>
      <c r="Y4323" s="16"/>
      <c r="Z4323" s="16"/>
      <c r="AA4323" s="16"/>
      <c r="AB4323" s="17"/>
      <c r="AC4323" s="16"/>
      <c r="AE4323" s="16"/>
      <c r="AG4323" s="17"/>
      <c r="AH4323" s="16"/>
      <c r="AJ4323" s="16"/>
      <c r="AL4323" s="17"/>
      <c r="AM4323" s="16"/>
      <c r="AO4323" s="16"/>
      <c r="AQ4323" s="16"/>
      <c r="AS4323" s="16"/>
      <c r="AU4323" s="16"/>
      <c r="AW4323" s="16"/>
      <c r="AY4323" s="16"/>
      <c r="BA4323" s="16"/>
      <c r="BC4323" s="16"/>
      <c r="BE4323" s="16"/>
      <c r="BF4323" s="17"/>
      <c r="BG4323" s="16"/>
      <c r="BI4323" s="17"/>
      <c r="BJ4323" s="17"/>
      <c r="BK4323" s="17"/>
      <c r="BL4323" s="17"/>
      <c r="BN4323" s="16"/>
      <c r="BT4323" s="16"/>
      <c r="BU4323" s="16"/>
      <c r="BV4323" s="16"/>
      <c r="BY4323" s="16"/>
      <c r="BZ4323" s="16"/>
      <c r="CA4323" s="16"/>
      <c r="CH4323" s="16"/>
      <c r="CI4323" s="16"/>
    </row>
    <row r="4324" spans="6:87" x14ac:dyDescent="0.25">
      <c r="F4324" s="16"/>
      <c r="G4324" s="16"/>
      <c r="U4324" s="16"/>
      <c r="V4324" s="16"/>
      <c r="W4324" s="16"/>
      <c r="Y4324" s="16"/>
      <c r="Z4324" s="16"/>
      <c r="AA4324" s="16"/>
      <c r="AB4324" s="17"/>
      <c r="AC4324" s="16"/>
      <c r="AE4324" s="16"/>
      <c r="AG4324" s="17"/>
      <c r="AH4324" s="16"/>
      <c r="AJ4324" s="16"/>
      <c r="AL4324" s="17"/>
      <c r="AM4324" s="16"/>
      <c r="AO4324" s="16"/>
      <c r="AQ4324" s="16"/>
      <c r="AS4324" s="16"/>
      <c r="AU4324" s="16"/>
      <c r="AW4324" s="16"/>
      <c r="AY4324" s="16"/>
      <c r="BA4324" s="16"/>
      <c r="BC4324" s="16"/>
      <c r="BE4324" s="16"/>
      <c r="BF4324" s="17"/>
      <c r="BG4324" s="16"/>
      <c r="BI4324" s="17"/>
      <c r="BJ4324" s="17"/>
      <c r="BK4324" s="17"/>
      <c r="BL4324" s="17"/>
      <c r="BN4324" s="16"/>
      <c r="BT4324" s="16"/>
      <c r="BU4324" s="16"/>
      <c r="BV4324" s="16"/>
      <c r="BY4324" s="16"/>
      <c r="BZ4324" s="16"/>
      <c r="CA4324" s="16"/>
      <c r="CH4324" s="16"/>
      <c r="CI4324" s="16"/>
    </row>
    <row r="4325" spans="6:87" x14ac:dyDescent="0.25">
      <c r="F4325" s="16"/>
      <c r="G4325" s="16"/>
      <c r="U4325" s="16"/>
      <c r="V4325" s="16"/>
      <c r="W4325" s="16"/>
      <c r="Y4325" s="16"/>
      <c r="Z4325" s="16"/>
      <c r="AA4325" s="16"/>
      <c r="AB4325" s="17"/>
      <c r="AC4325" s="16"/>
      <c r="AE4325" s="16"/>
      <c r="AG4325" s="17"/>
      <c r="AH4325" s="16"/>
      <c r="AJ4325" s="16"/>
      <c r="AL4325" s="17"/>
      <c r="AM4325" s="16"/>
      <c r="AO4325" s="16"/>
      <c r="AQ4325" s="16"/>
      <c r="AS4325" s="16"/>
      <c r="AU4325" s="16"/>
      <c r="AW4325" s="16"/>
      <c r="AY4325" s="16"/>
      <c r="BA4325" s="16"/>
      <c r="BC4325" s="16"/>
      <c r="BE4325" s="16"/>
      <c r="BF4325" s="17"/>
      <c r="BG4325" s="16"/>
      <c r="BI4325" s="17"/>
      <c r="BJ4325" s="17"/>
      <c r="BK4325" s="17"/>
      <c r="BL4325" s="17"/>
      <c r="BN4325" s="16"/>
      <c r="BT4325" s="16"/>
      <c r="BU4325" s="16"/>
      <c r="BV4325" s="16"/>
      <c r="BY4325" s="16"/>
      <c r="BZ4325" s="16"/>
      <c r="CA4325" s="16"/>
      <c r="CH4325" s="16"/>
      <c r="CI4325" s="16"/>
    </row>
    <row r="4326" spans="6:87" x14ac:dyDescent="0.25">
      <c r="F4326" s="16"/>
      <c r="G4326" s="16"/>
      <c r="U4326" s="16"/>
      <c r="V4326" s="16"/>
      <c r="W4326" s="16"/>
      <c r="Y4326" s="16"/>
      <c r="Z4326" s="16"/>
      <c r="AA4326" s="16"/>
      <c r="AB4326" s="17"/>
      <c r="AC4326" s="16"/>
      <c r="AE4326" s="16"/>
      <c r="AG4326" s="17"/>
      <c r="AH4326" s="16"/>
      <c r="AJ4326" s="16"/>
      <c r="AL4326" s="17"/>
      <c r="AM4326" s="16"/>
      <c r="AO4326" s="16"/>
      <c r="AQ4326" s="16"/>
      <c r="AS4326" s="16"/>
      <c r="AU4326" s="16"/>
      <c r="AW4326" s="16"/>
      <c r="AY4326" s="16"/>
      <c r="BA4326" s="16"/>
      <c r="BC4326" s="16"/>
      <c r="BE4326" s="16"/>
      <c r="BF4326" s="17"/>
      <c r="BG4326" s="16"/>
      <c r="BI4326" s="17"/>
      <c r="BJ4326" s="17"/>
      <c r="BK4326" s="17"/>
      <c r="BL4326" s="17"/>
      <c r="BN4326" s="16"/>
      <c r="BT4326" s="16"/>
      <c r="BU4326" s="16"/>
      <c r="BV4326" s="16"/>
      <c r="BY4326" s="16"/>
      <c r="BZ4326" s="16"/>
      <c r="CA4326" s="16"/>
      <c r="CH4326" s="16"/>
      <c r="CI4326" s="16"/>
    </row>
    <row r="4327" spans="6:87" x14ac:dyDescent="0.25">
      <c r="F4327" s="16"/>
      <c r="G4327" s="16"/>
      <c r="U4327" s="16"/>
      <c r="V4327" s="16"/>
      <c r="W4327" s="16"/>
      <c r="Y4327" s="16"/>
      <c r="Z4327" s="16"/>
      <c r="AA4327" s="16"/>
      <c r="AB4327" s="17"/>
      <c r="AC4327" s="16"/>
      <c r="AE4327" s="16"/>
      <c r="AG4327" s="17"/>
      <c r="AH4327" s="16"/>
      <c r="AJ4327" s="16"/>
      <c r="AL4327" s="17"/>
      <c r="AM4327" s="16"/>
      <c r="AO4327" s="16"/>
      <c r="AQ4327" s="16"/>
      <c r="AS4327" s="16"/>
      <c r="AU4327" s="16"/>
      <c r="AW4327" s="16"/>
      <c r="AY4327" s="16"/>
      <c r="BA4327" s="16"/>
      <c r="BC4327" s="16"/>
      <c r="BE4327" s="16"/>
      <c r="BF4327" s="17"/>
      <c r="BG4327" s="16"/>
      <c r="BI4327" s="17"/>
      <c r="BJ4327" s="17"/>
      <c r="BK4327" s="17"/>
      <c r="BL4327" s="17"/>
      <c r="BN4327" s="16"/>
      <c r="BT4327" s="16"/>
      <c r="BU4327" s="16"/>
      <c r="BV4327" s="16"/>
      <c r="BY4327" s="16"/>
      <c r="BZ4327" s="16"/>
      <c r="CA4327" s="16"/>
      <c r="CH4327" s="16"/>
      <c r="CI4327" s="16"/>
    </row>
    <row r="4328" spans="6:87" x14ac:dyDescent="0.25">
      <c r="F4328" s="16"/>
      <c r="G4328" s="16"/>
      <c r="U4328" s="16"/>
      <c r="V4328" s="16"/>
      <c r="W4328" s="16"/>
      <c r="Y4328" s="16"/>
      <c r="Z4328" s="16"/>
      <c r="AA4328" s="16"/>
      <c r="AB4328" s="17"/>
      <c r="AC4328" s="16"/>
      <c r="AE4328" s="16"/>
      <c r="AG4328" s="17"/>
      <c r="AH4328" s="16"/>
      <c r="AJ4328" s="16"/>
      <c r="AL4328" s="17"/>
      <c r="AM4328" s="16"/>
      <c r="AO4328" s="16"/>
      <c r="AQ4328" s="16"/>
      <c r="AS4328" s="16"/>
      <c r="AU4328" s="16"/>
      <c r="AW4328" s="16"/>
      <c r="AY4328" s="16"/>
      <c r="BA4328" s="16"/>
      <c r="BC4328" s="16"/>
      <c r="BE4328" s="16"/>
      <c r="BF4328" s="17"/>
      <c r="BG4328" s="16"/>
      <c r="BI4328" s="17"/>
      <c r="BJ4328" s="17"/>
      <c r="BK4328" s="17"/>
      <c r="BL4328" s="17"/>
      <c r="BN4328" s="16"/>
      <c r="BT4328" s="16"/>
      <c r="BU4328" s="16"/>
      <c r="BV4328" s="16"/>
      <c r="BY4328" s="16"/>
      <c r="BZ4328" s="16"/>
      <c r="CA4328" s="16"/>
      <c r="CH4328" s="16"/>
      <c r="CI4328" s="16"/>
    </row>
    <row r="4329" spans="6:87" x14ac:dyDescent="0.25">
      <c r="F4329" s="16"/>
      <c r="G4329" s="16"/>
      <c r="U4329" s="16"/>
      <c r="V4329" s="16"/>
      <c r="W4329" s="16"/>
      <c r="Y4329" s="16"/>
      <c r="Z4329" s="16"/>
      <c r="AA4329" s="16"/>
      <c r="AB4329" s="17"/>
      <c r="AC4329" s="16"/>
      <c r="AE4329" s="16"/>
      <c r="AG4329" s="17"/>
      <c r="AH4329" s="16"/>
      <c r="AJ4329" s="16"/>
      <c r="AL4329" s="17"/>
      <c r="AM4329" s="16"/>
      <c r="AO4329" s="16"/>
      <c r="AQ4329" s="16"/>
      <c r="AS4329" s="16"/>
      <c r="AU4329" s="16"/>
      <c r="AW4329" s="16"/>
      <c r="AY4329" s="16"/>
      <c r="BA4329" s="16"/>
      <c r="BC4329" s="16"/>
      <c r="BE4329" s="16"/>
      <c r="BF4329" s="17"/>
      <c r="BG4329" s="16"/>
      <c r="BI4329" s="17"/>
      <c r="BJ4329" s="17"/>
      <c r="BK4329" s="17"/>
      <c r="BL4329" s="17"/>
      <c r="BN4329" s="16"/>
      <c r="BT4329" s="16"/>
      <c r="BU4329" s="16"/>
      <c r="BV4329" s="16"/>
      <c r="BY4329" s="16"/>
      <c r="BZ4329" s="16"/>
      <c r="CA4329" s="16"/>
      <c r="CH4329" s="16"/>
      <c r="CI4329" s="16"/>
    </row>
    <row r="4330" spans="6:87" x14ac:dyDescent="0.25">
      <c r="F4330" s="16"/>
      <c r="G4330" s="16"/>
      <c r="U4330" s="16"/>
      <c r="V4330" s="16"/>
      <c r="W4330" s="16"/>
      <c r="Y4330" s="16"/>
      <c r="Z4330" s="16"/>
      <c r="AA4330" s="16"/>
      <c r="AB4330" s="17"/>
      <c r="AC4330" s="16"/>
      <c r="AE4330" s="16"/>
      <c r="AG4330" s="17"/>
      <c r="AH4330" s="16"/>
      <c r="AJ4330" s="16"/>
      <c r="AL4330" s="17"/>
      <c r="AM4330" s="16"/>
      <c r="AO4330" s="16"/>
      <c r="AQ4330" s="16"/>
      <c r="AS4330" s="16"/>
      <c r="AU4330" s="16"/>
      <c r="AW4330" s="16"/>
      <c r="AY4330" s="16"/>
      <c r="BA4330" s="16"/>
      <c r="BC4330" s="16"/>
      <c r="BE4330" s="16"/>
      <c r="BF4330" s="17"/>
      <c r="BG4330" s="16"/>
      <c r="BI4330" s="17"/>
      <c r="BJ4330" s="17"/>
      <c r="BK4330" s="17"/>
      <c r="BL4330" s="17"/>
      <c r="BN4330" s="16"/>
      <c r="BT4330" s="16"/>
      <c r="BU4330" s="16"/>
      <c r="BV4330" s="16"/>
      <c r="BY4330" s="16"/>
      <c r="BZ4330" s="16"/>
      <c r="CA4330" s="16"/>
      <c r="CH4330" s="16"/>
      <c r="CI4330" s="16"/>
    </row>
    <row r="4331" spans="6:87" x14ac:dyDescent="0.25">
      <c r="F4331" s="16"/>
      <c r="G4331" s="16"/>
      <c r="U4331" s="16"/>
      <c r="V4331" s="16"/>
      <c r="W4331" s="16"/>
      <c r="Y4331" s="16"/>
      <c r="Z4331" s="16"/>
      <c r="AA4331" s="16"/>
      <c r="AB4331" s="17"/>
      <c r="AC4331" s="16"/>
      <c r="AE4331" s="16"/>
      <c r="AG4331" s="17"/>
      <c r="AH4331" s="16"/>
      <c r="AJ4331" s="16"/>
      <c r="AL4331" s="17"/>
      <c r="AM4331" s="16"/>
      <c r="AO4331" s="16"/>
      <c r="AQ4331" s="16"/>
      <c r="AS4331" s="16"/>
      <c r="AU4331" s="16"/>
      <c r="AW4331" s="16"/>
      <c r="AY4331" s="16"/>
      <c r="BA4331" s="16"/>
      <c r="BC4331" s="16"/>
      <c r="BE4331" s="16"/>
      <c r="BF4331" s="17"/>
      <c r="BG4331" s="16"/>
      <c r="BI4331" s="17"/>
      <c r="BJ4331" s="17"/>
      <c r="BK4331" s="17"/>
      <c r="BL4331" s="17"/>
      <c r="BN4331" s="16"/>
      <c r="BT4331" s="16"/>
      <c r="BU4331" s="16"/>
      <c r="BV4331" s="16"/>
      <c r="BY4331" s="16"/>
      <c r="BZ4331" s="16"/>
      <c r="CA4331" s="16"/>
      <c r="CH4331" s="16"/>
      <c r="CI4331" s="16"/>
    </row>
    <row r="4332" spans="6:87" x14ac:dyDescent="0.25">
      <c r="F4332" s="16"/>
      <c r="G4332" s="16"/>
      <c r="U4332" s="16"/>
      <c r="V4332" s="16"/>
      <c r="W4332" s="16"/>
      <c r="Y4332" s="16"/>
      <c r="Z4332" s="16"/>
      <c r="AA4332" s="16"/>
      <c r="AB4332" s="17"/>
      <c r="AC4332" s="16"/>
      <c r="AE4332" s="16"/>
      <c r="AG4332" s="17"/>
      <c r="AH4332" s="16"/>
      <c r="AJ4332" s="16"/>
      <c r="AL4332" s="17"/>
      <c r="AM4332" s="16"/>
      <c r="AO4332" s="16"/>
      <c r="AQ4332" s="16"/>
      <c r="AS4332" s="16"/>
      <c r="AU4332" s="16"/>
      <c r="AW4332" s="16"/>
      <c r="AY4332" s="16"/>
      <c r="BA4332" s="16"/>
      <c r="BC4332" s="16"/>
      <c r="BE4332" s="16"/>
      <c r="BF4332" s="17"/>
      <c r="BG4332" s="16"/>
      <c r="BI4332" s="17"/>
      <c r="BJ4332" s="17"/>
      <c r="BK4332" s="17"/>
      <c r="BL4332" s="17"/>
      <c r="BN4332" s="16"/>
      <c r="BT4332" s="16"/>
      <c r="BU4332" s="16"/>
      <c r="BV4332" s="16"/>
      <c r="BY4332" s="16"/>
      <c r="BZ4332" s="16"/>
      <c r="CA4332" s="16"/>
      <c r="CH4332" s="16"/>
      <c r="CI4332" s="16"/>
    </row>
    <row r="4333" spans="6:87" x14ac:dyDescent="0.25">
      <c r="F4333" s="16"/>
      <c r="G4333" s="16"/>
      <c r="U4333" s="16"/>
      <c r="V4333" s="16"/>
      <c r="W4333" s="16"/>
      <c r="Y4333" s="16"/>
      <c r="Z4333" s="16"/>
      <c r="AA4333" s="16"/>
      <c r="AB4333" s="17"/>
      <c r="AC4333" s="16"/>
      <c r="AE4333" s="16"/>
      <c r="AG4333" s="17"/>
      <c r="AH4333" s="16"/>
      <c r="AJ4333" s="16"/>
      <c r="AL4333" s="17"/>
      <c r="AM4333" s="16"/>
      <c r="AO4333" s="16"/>
      <c r="AQ4333" s="16"/>
      <c r="AS4333" s="16"/>
      <c r="AU4333" s="16"/>
      <c r="AW4333" s="16"/>
      <c r="AY4333" s="16"/>
      <c r="BA4333" s="16"/>
      <c r="BC4333" s="16"/>
      <c r="BE4333" s="16"/>
      <c r="BF4333" s="17"/>
      <c r="BG4333" s="16"/>
      <c r="BI4333" s="17"/>
      <c r="BJ4333" s="17"/>
      <c r="BK4333" s="17"/>
      <c r="BL4333" s="17"/>
      <c r="BN4333" s="16"/>
      <c r="BT4333" s="16"/>
      <c r="BU4333" s="16"/>
      <c r="BV4333" s="16"/>
      <c r="BY4333" s="16"/>
      <c r="BZ4333" s="16"/>
      <c r="CA4333" s="16"/>
      <c r="CH4333" s="16"/>
      <c r="CI4333" s="16"/>
    </row>
    <row r="4334" spans="6:87" x14ac:dyDescent="0.25">
      <c r="F4334" s="16"/>
      <c r="G4334" s="16"/>
      <c r="U4334" s="16"/>
      <c r="V4334" s="16"/>
      <c r="W4334" s="16"/>
      <c r="Y4334" s="16"/>
      <c r="Z4334" s="16"/>
      <c r="AA4334" s="16"/>
      <c r="AB4334" s="17"/>
      <c r="AC4334" s="16"/>
      <c r="AE4334" s="16"/>
      <c r="AG4334" s="17"/>
      <c r="AH4334" s="16"/>
      <c r="AJ4334" s="16"/>
      <c r="AL4334" s="17"/>
      <c r="AM4334" s="16"/>
      <c r="AO4334" s="16"/>
      <c r="AQ4334" s="16"/>
      <c r="AS4334" s="16"/>
      <c r="AU4334" s="16"/>
      <c r="AW4334" s="16"/>
      <c r="AY4334" s="16"/>
      <c r="BA4334" s="16"/>
      <c r="BC4334" s="16"/>
      <c r="BE4334" s="16"/>
      <c r="BF4334" s="17"/>
      <c r="BG4334" s="16"/>
      <c r="BI4334" s="17"/>
      <c r="BJ4334" s="17"/>
      <c r="BK4334" s="17"/>
      <c r="BL4334" s="17"/>
      <c r="BN4334" s="16"/>
      <c r="BT4334" s="16"/>
      <c r="BU4334" s="16"/>
      <c r="BV4334" s="16"/>
      <c r="BY4334" s="16"/>
      <c r="BZ4334" s="16"/>
      <c r="CA4334" s="16"/>
      <c r="CH4334" s="16"/>
      <c r="CI4334" s="16"/>
    </row>
    <row r="4335" spans="6:87" x14ac:dyDescent="0.25">
      <c r="F4335" s="16"/>
      <c r="G4335" s="16"/>
      <c r="U4335" s="16"/>
      <c r="V4335" s="16"/>
      <c r="W4335" s="16"/>
      <c r="Y4335" s="16"/>
      <c r="Z4335" s="16"/>
      <c r="AA4335" s="16"/>
      <c r="AB4335" s="17"/>
      <c r="AC4335" s="16"/>
      <c r="AE4335" s="16"/>
      <c r="AG4335" s="17"/>
      <c r="AH4335" s="16"/>
      <c r="AJ4335" s="16"/>
      <c r="AL4335" s="17"/>
      <c r="AM4335" s="16"/>
      <c r="AO4335" s="16"/>
      <c r="AQ4335" s="16"/>
      <c r="AS4335" s="16"/>
      <c r="AU4335" s="16"/>
      <c r="AW4335" s="16"/>
      <c r="AY4335" s="16"/>
      <c r="BA4335" s="16"/>
      <c r="BC4335" s="16"/>
      <c r="BE4335" s="16"/>
      <c r="BF4335" s="17"/>
      <c r="BG4335" s="16"/>
      <c r="BI4335" s="17"/>
      <c r="BJ4335" s="17"/>
      <c r="BK4335" s="17"/>
      <c r="BL4335" s="17"/>
      <c r="BN4335" s="16"/>
      <c r="BT4335" s="16"/>
      <c r="BU4335" s="16"/>
      <c r="BV4335" s="16"/>
      <c r="BY4335" s="16"/>
      <c r="BZ4335" s="16"/>
      <c r="CA4335" s="16"/>
      <c r="CH4335" s="16"/>
      <c r="CI4335" s="16"/>
    </row>
    <row r="4336" spans="6:87" x14ac:dyDescent="0.25">
      <c r="F4336" s="16"/>
      <c r="G4336" s="16"/>
      <c r="U4336" s="16"/>
      <c r="V4336" s="16"/>
      <c r="W4336" s="16"/>
      <c r="Y4336" s="16"/>
      <c r="Z4336" s="16"/>
      <c r="AA4336" s="16"/>
      <c r="AB4336" s="17"/>
      <c r="AC4336" s="16"/>
      <c r="AE4336" s="16"/>
      <c r="AG4336" s="17"/>
      <c r="AH4336" s="16"/>
      <c r="AJ4336" s="16"/>
      <c r="AL4336" s="17"/>
      <c r="AM4336" s="16"/>
      <c r="AO4336" s="16"/>
      <c r="AQ4336" s="16"/>
      <c r="AS4336" s="16"/>
      <c r="AU4336" s="16"/>
      <c r="AW4336" s="16"/>
      <c r="AY4336" s="16"/>
      <c r="BA4336" s="16"/>
      <c r="BC4336" s="16"/>
      <c r="BE4336" s="16"/>
      <c r="BF4336" s="17"/>
      <c r="BG4336" s="16"/>
      <c r="BI4336" s="17"/>
      <c r="BJ4336" s="17"/>
      <c r="BK4336" s="17"/>
      <c r="BL4336" s="17"/>
      <c r="BN4336" s="16"/>
      <c r="BT4336" s="16"/>
      <c r="BU4336" s="16"/>
      <c r="BV4336" s="16"/>
      <c r="BY4336" s="16"/>
      <c r="BZ4336" s="16"/>
      <c r="CA4336" s="16"/>
      <c r="CH4336" s="16"/>
      <c r="CI4336" s="16"/>
    </row>
    <row r="4337" spans="6:87" x14ac:dyDescent="0.25">
      <c r="F4337" s="16"/>
      <c r="G4337" s="16"/>
      <c r="U4337" s="16"/>
      <c r="V4337" s="16"/>
      <c r="W4337" s="16"/>
      <c r="Y4337" s="16"/>
      <c r="Z4337" s="16"/>
      <c r="AA4337" s="16"/>
      <c r="AB4337" s="17"/>
      <c r="AC4337" s="16"/>
      <c r="AE4337" s="16"/>
      <c r="AG4337" s="17"/>
      <c r="AH4337" s="16"/>
      <c r="AJ4337" s="16"/>
      <c r="AL4337" s="17"/>
      <c r="AM4337" s="16"/>
      <c r="AO4337" s="16"/>
      <c r="AQ4337" s="16"/>
      <c r="AS4337" s="16"/>
      <c r="AU4337" s="16"/>
      <c r="AW4337" s="16"/>
      <c r="AY4337" s="16"/>
      <c r="BA4337" s="16"/>
      <c r="BC4337" s="16"/>
      <c r="BE4337" s="16"/>
      <c r="BF4337" s="17"/>
      <c r="BG4337" s="16"/>
      <c r="BI4337" s="17"/>
      <c r="BJ4337" s="17"/>
      <c r="BK4337" s="17"/>
      <c r="BL4337" s="17"/>
      <c r="BN4337" s="16"/>
      <c r="BT4337" s="16"/>
      <c r="BU4337" s="16"/>
      <c r="BV4337" s="16"/>
      <c r="BY4337" s="16"/>
      <c r="BZ4337" s="16"/>
      <c r="CA4337" s="16"/>
      <c r="CH4337" s="16"/>
      <c r="CI4337" s="16"/>
    </row>
    <row r="4338" spans="6:87" x14ac:dyDescent="0.25">
      <c r="F4338" s="16"/>
      <c r="G4338" s="16"/>
      <c r="U4338" s="16"/>
      <c r="V4338" s="16"/>
      <c r="W4338" s="16"/>
      <c r="Y4338" s="16"/>
      <c r="Z4338" s="16"/>
      <c r="AA4338" s="16"/>
      <c r="AB4338" s="17"/>
      <c r="AC4338" s="16"/>
      <c r="AE4338" s="16"/>
      <c r="AG4338" s="17"/>
      <c r="AH4338" s="16"/>
      <c r="AJ4338" s="16"/>
      <c r="AL4338" s="17"/>
      <c r="AM4338" s="16"/>
      <c r="AO4338" s="16"/>
      <c r="AQ4338" s="16"/>
      <c r="AS4338" s="16"/>
      <c r="AU4338" s="16"/>
      <c r="AW4338" s="16"/>
      <c r="AY4338" s="16"/>
      <c r="BA4338" s="16"/>
      <c r="BC4338" s="16"/>
      <c r="BE4338" s="16"/>
      <c r="BF4338" s="17"/>
      <c r="BG4338" s="16"/>
      <c r="BI4338" s="17"/>
      <c r="BJ4338" s="17"/>
      <c r="BK4338" s="17"/>
      <c r="BL4338" s="17"/>
      <c r="BN4338" s="16"/>
      <c r="BT4338" s="16"/>
      <c r="BU4338" s="16"/>
      <c r="BV4338" s="16"/>
      <c r="BY4338" s="16"/>
      <c r="BZ4338" s="16"/>
      <c r="CA4338" s="16"/>
      <c r="CH4338" s="16"/>
      <c r="CI4338" s="16"/>
    </row>
    <row r="4339" spans="6:87" x14ac:dyDescent="0.25">
      <c r="F4339" s="16"/>
      <c r="G4339" s="16"/>
      <c r="U4339" s="16"/>
      <c r="V4339" s="16"/>
      <c r="W4339" s="16"/>
      <c r="Y4339" s="16"/>
      <c r="Z4339" s="16"/>
      <c r="AA4339" s="16"/>
      <c r="AB4339" s="17"/>
      <c r="AC4339" s="16"/>
      <c r="AE4339" s="16"/>
      <c r="AG4339" s="17"/>
      <c r="AH4339" s="16"/>
      <c r="AJ4339" s="16"/>
      <c r="AL4339" s="17"/>
      <c r="AM4339" s="16"/>
      <c r="AO4339" s="16"/>
      <c r="AQ4339" s="16"/>
      <c r="AS4339" s="16"/>
      <c r="AU4339" s="16"/>
      <c r="AW4339" s="16"/>
      <c r="AY4339" s="16"/>
      <c r="BA4339" s="16"/>
      <c r="BC4339" s="16"/>
      <c r="BE4339" s="16"/>
      <c r="BF4339" s="17"/>
      <c r="BG4339" s="16"/>
      <c r="BI4339" s="17"/>
      <c r="BJ4339" s="17"/>
      <c r="BK4339" s="17"/>
      <c r="BL4339" s="17"/>
      <c r="BN4339" s="16"/>
      <c r="BT4339" s="16"/>
      <c r="BU4339" s="16"/>
      <c r="BV4339" s="16"/>
      <c r="BY4339" s="16"/>
      <c r="BZ4339" s="16"/>
      <c r="CA4339" s="16"/>
      <c r="CH4339" s="16"/>
      <c r="CI4339" s="16"/>
    </row>
    <row r="4340" spans="6:87" x14ac:dyDescent="0.25">
      <c r="F4340" s="16"/>
      <c r="G4340" s="16"/>
      <c r="U4340" s="16"/>
      <c r="V4340" s="16"/>
      <c r="W4340" s="16"/>
      <c r="Y4340" s="16"/>
      <c r="Z4340" s="16"/>
      <c r="AA4340" s="16"/>
      <c r="AB4340" s="17"/>
      <c r="AC4340" s="16"/>
      <c r="AE4340" s="16"/>
      <c r="AG4340" s="17"/>
      <c r="AH4340" s="16"/>
      <c r="AJ4340" s="16"/>
      <c r="AL4340" s="17"/>
      <c r="AM4340" s="16"/>
      <c r="AO4340" s="16"/>
      <c r="AQ4340" s="16"/>
      <c r="AS4340" s="16"/>
      <c r="AU4340" s="16"/>
      <c r="AW4340" s="16"/>
      <c r="AY4340" s="16"/>
      <c r="BA4340" s="16"/>
      <c r="BC4340" s="16"/>
      <c r="BE4340" s="16"/>
      <c r="BF4340" s="17"/>
      <c r="BG4340" s="16"/>
      <c r="BI4340" s="17"/>
      <c r="BJ4340" s="17"/>
      <c r="BK4340" s="17"/>
      <c r="BL4340" s="17"/>
      <c r="BN4340" s="16"/>
      <c r="BT4340" s="16"/>
      <c r="BU4340" s="16"/>
      <c r="BV4340" s="16"/>
      <c r="BY4340" s="16"/>
      <c r="BZ4340" s="16"/>
      <c r="CA4340" s="16"/>
      <c r="CH4340" s="16"/>
      <c r="CI4340" s="16"/>
    </row>
    <row r="4341" spans="6:87" x14ac:dyDescent="0.25">
      <c r="F4341" s="16"/>
      <c r="G4341" s="16"/>
      <c r="U4341" s="16"/>
      <c r="V4341" s="16"/>
      <c r="W4341" s="16"/>
      <c r="Y4341" s="16"/>
      <c r="Z4341" s="16"/>
      <c r="AA4341" s="16"/>
      <c r="AB4341" s="17"/>
      <c r="AC4341" s="16"/>
      <c r="AE4341" s="16"/>
      <c r="AG4341" s="17"/>
      <c r="AH4341" s="16"/>
      <c r="AJ4341" s="16"/>
      <c r="AL4341" s="17"/>
      <c r="AM4341" s="16"/>
      <c r="AO4341" s="16"/>
      <c r="AQ4341" s="16"/>
      <c r="AS4341" s="16"/>
      <c r="AU4341" s="16"/>
      <c r="AW4341" s="16"/>
      <c r="AY4341" s="16"/>
      <c r="BA4341" s="16"/>
      <c r="BC4341" s="16"/>
      <c r="BE4341" s="16"/>
      <c r="BF4341" s="17"/>
      <c r="BG4341" s="16"/>
      <c r="BI4341" s="17"/>
      <c r="BJ4341" s="17"/>
      <c r="BK4341" s="17"/>
      <c r="BL4341" s="17"/>
      <c r="BN4341" s="16"/>
      <c r="BT4341" s="16"/>
      <c r="BU4341" s="16"/>
      <c r="BV4341" s="16"/>
      <c r="BY4341" s="16"/>
      <c r="BZ4341" s="16"/>
      <c r="CA4341" s="16"/>
      <c r="CH4341" s="16"/>
      <c r="CI4341" s="16"/>
    </row>
    <row r="4342" spans="6:87" x14ac:dyDescent="0.25">
      <c r="F4342" s="16"/>
      <c r="G4342" s="16"/>
      <c r="U4342" s="16"/>
      <c r="V4342" s="16"/>
      <c r="W4342" s="16"/>
      <c r="Y4342" s="16"/>
      <c r="Z4342" s="16"/>
      <c r="AA4342" s="16"/>
      <c r="AB4342" s="17"/>
      <c r="AC4342" s="16"/>
      <c r="AE4342" s="16"/>
      <c r="AG4342" s="17"/>
      <c r="AH4342" s="16"/>
      <c r="AJ4342" s="16"/>
      <c r="AL4342" s="17"/>
      <c r="AM4342" s="16"/>
      <c r="AO4342" s="16"/>
      <c r="AQ4342" s="16"/>
      <c r="AS4342" s="16"/>
      <c r="AU4342" s="16"/>
      <c r="AW4342" s="16"/>
      <c r="AY4342" s="16"/>
      <c r="BA4342" s="16"/>
      <c r="BC4342" s="16"/>
      <c r="BE4342" s="16"/>
      <c r="BF4342" s="17"/>
      <c r="BG4342" s="16"/>
      <c r="BI4342" s="17"/>
      <c r="BJ4342" s="17"/>
      <c r="BK4342" s="17"/>
      <c r="BL4342" s="17"/>
      <c r="BN4342" s="16"/>
      <c r="BT4342" s="16"/>
      <c r="BU4342" s="16"/>
      <c r="BV4342" s="16"/>
      <c r="BY4342" s="16"/>
      <c r="BZ4342" s="16"/>
      <c r="CA4342" s="16"/>
      <c r="CH4342" s="16"/>
      <c r="CI4342" s="16"/>
    </row>
    <row r="4343" spans="6:87" x14ac:dyDescent="0.25">
      <c r="F4343" s="16"/>
      <c r="G4343" s="16"/>
      <c r="U4343" s="16"/>
      <c r="V4343" s="16"/>
      <c r="W4343" s="16"/>
      <c r="Y4343" s="16"/>
      <c r="Z4343" s="16"/>
      <c r="AA4343" s="16"/>
      <c r="AB4343" s="17"/>
      <c r="AC4343" s="16"/>
      <c r="AE4343" s="16"/>
      <c r="AG4343" s="17"/>
      <c r="AH4343" s="16"/>
      <c r="AJ4343" s="16"/>
      <c r="AL4343" s="17"/>
      <c r="AM4343" s="16"/>
      <c r="AO4343" s="16"/>
      <c r="AQ4343" s="16"/>
      <c r="AS4343" s="16"/>
      <c r="AU4343" s="16"/>
      <c r="AW4343" s="16"/>
      <c r="AY4343" s="16"/>
      <c r="BA4343" s="16"/>
      <c r="BC4343" s="16"/>
      <c r="BE4343" s="16"/>
      <c r="BF4343" s="17"/>
      <c r="BG4343" s="16"/>
      <c r="BI4343" s="17"/>
      <c r="BJ4343" s="17"/>
      <c r="BK4343" s="17"/>
      <c r="BL4343" s="17"/>
      <c r="BN4343" s="16"/>
      <c r="BT4343" s="16"/>
      <c r="BU4343" s="16"/>
      <c r="BV4343" s="16"/>
      <c r="BY4343" s="16"/>
      <c r="BZ4343" s="16"/>
      <c r="CA4343" s="16"/>
      <c r="CH4343" s="16"/>
      <c r="CI4343" s="16"/>
    </row>
    <row r="4344" spans="6:87" x14ac:dyDescent="0.25">
      <c r="F4344" s="16"/>
      <c r="G4344" s="16"/>
      <c r="U4344" s="16"/>
      <c r="V4344" s="16"/>
      <c r="W4344" s="16"/>
      <c r="Y4344" s="16"/>
      <c r="Z4344" s="16"/>
      <c r="AA4344" s="16"/>
      <c r="AB4344" s="17"/>
      <c r="AC4344" s="16"/>
      <c r="AE4344" s="16"/>
      <c r="AG4344" s="17"/>
      <c r="AH4344" s="16"/>
      <c r="AJ4344" s="16"/>
      <c r="AL4344" s="17"/>
      <c r="AM4344" s="16"/>
      <c r="AO4344" s="16"/>
      <c r="AQ4344" s="16"/>
      <c r="AS4344" s="16"/>
      <c r="AU4344" s="16"/>
      <c r="AW4344" s="16"/>
      <c r="AY4344" s="16"/>
      <c r="BA4344" s="16"/>
      <c r="BC4344" s="16"/>
      <c r="BE4344" s="16"/>
      <c r="BF4344" s="17"/>
      <c r="BG4344" s="16"/>
      <c r="BI4344" s="17"/>
      <c r="BJ4344" s="17"/>
      <c r="BK4344" s="17"/>
      <c r="BL4344" s="17"/>
      <c r="BN4344" s="16"/>
      <c r="BT4344" s="16"/>
      <c r="BU4344" s="16"/>
      <c r="BV4344" s="16"/>
      <c r="BY4344" s="16"/>
      <c r="BZ4344" s="16"/>
      <c r="CA4344" s="16"/>
      <c r="CH4344" s="16"/>
      <c r="CI4344" s="16"/>
    </row>
    <row r="4345" spans="6:87" x14ac:dyDescent="0.25">
      <c r="F4345" s="16"/>
      <c r="G4345" s="16"/>
      <c r="U4345" s="16"/>
      <c r="V4345" s="16"/>
      <c r="W4345" s="16"/>
      <c r="Y4345" s="16"/>
      <c r="Z4345" s="16"/>
      <c r="AA4345" s="16"/>
      <c r="AB4345" s="17"/>
      <c r="AC4345" s="16"/>
      <c r="AE4345" s="16"/>
      <c r="AG4345" s="17"/>
      <c r="AH4345" s="16"/>
      <c r="AJ4345" s="16"/>
      <c r="AL4345" s="17"/>
      <c r="AM4345" s="16"/>
      <c r="AO4345" s="16"/>
      <c r="AQ4345" s="16"/>
      <c r="AS4345" s="16"/>
      <c r="AU4345" s="16"/>
      <c r="AW4345" s="16"/>
      <c r="AY4345" s="16"/>
      <c r="BA4345" s="16"/>
      <c r="BC4345" s="16"/>
      <c r="BE4345" s="16"/>
      <c r="BF4345" s="17"/>
      <c r="BG4345" s="16"/>
      <c r="BI4345" s="17"/>
      <c r="BJ4345" s="17"/>
      <c r="BK4345" s="17"/>
      <c r="BL4345" s="17"/>
      <c r="BN4345" s="16"/>
      <c r="BT4345" s="16"/>
      <c r="BU4345" s="16"/>
      <c r="BV4345" s="16"/>
      <c r="BY4345" s="16"/>
      <c r="BZ4345" s="16"/>
      <c r="CA4345" s="16"/>
      <c r="CH4345" s="16"/>
      <c r="CI4345" s="16"/>
    </row>
    <row r="4346" spans="6:87" x14ac:dyDescent="0.25">
      <c r="F4346" s="16"/>
      <c r="G4346" s="16"/>
      <c r="U4346" s="16"/>
      <c r="V4346" s="16"/>
      <c r="W4346" s="16"/>
      <c r="Y4346" s="16"/>
      <c r="Z4346" s="16"/>
      <c r="AA4346" s="16"/>
      <c r="AB4346" s="17"/>
      <c r="AC4346" s="16"/>
      <c r="AE4346" s="16"/>
      <c r="AG4346" s="17"/>
      <c r="AH4346" s="16"/>
      <c r="AJ4346" s="16"/>
      <c r="AL4346" s="17"/>
      <c r="AM4346" s="16"/>
      <c r="AO4346" s="16"/>
      <c r="AQ4346" s="16"/>
      <c r="AS4346" s="16"/>
      <c r="AU4346" s="16"/>
      <c r="AW4346" s="16"/>
      <c r="AY4346" s="16"/>
      <c r="BA4346" s="16"/>
      <c r="BC4346" s="16"/>
      <c r="BE4346" s="16"/>
      <c r="BF4346" s="17"/>
      <c r="BG4346" s="16"/>
      <c r="BI4346" s="17"/>
      <c r="BJ4346" s="17"/>
      <c r="BK4346" s="17"/>
      <c r="BL4346" s="17"/>
      <c r="BN4346" s="16"/>
      <c r="BT4346" s="16"/>
      <c r="BU4346" s="16"/>
      <c r="BV4346" s="16"/>
      <c r="BY4346" s="16"/>
      <c r="BZ4346" s="16"/>
      <c r="CA4346" s="16"/>
      <c r="CH4346" s="16"/>
      <c r="CI4346" s="16"/>
    </row>
    <row r="4347" spans="6:87" x14ac:dyDescent="0.25">
      <c r="F4347" s="16"/>
      <c r="G4347" s="16"/>
      <c r="U4347" s="16"/>
      <c r="V4347" s="16"/>
      <c r="W4347" s="16"/>
      <c r="Y4347" s="16"/>
      <c r="Z4347" s="16"/>
      <c r="AA4347" s="16"/>
      <c r="AB4347" s="17"/>
      <c r="AC4347" s="16"/>
      <c r="AE4347" s="16"/>
      <c r="AG4347" s="17"/>
      <c r="AH4347" s="16"/>
      <c r="AJ4347" s="16"/>
      <c r="AL4347" s="17"/>
      <c r="AM4347" s="16"/>
      <c r="AO4347" s="16"/>
      <c r="AQ4347" s="16"/>
      <c r="AS4347" s="16"/>
      <c r="AU4347" s="16"/>
      <c r="AW4347" s="16"/>
      <c r="AY4347" s="16"/>
      <c r="BA4347" s="16"/>
      <c r="BC4347" s="16"/>
      <c r="BE4347" s="16"/>
      <c r="BF4347" s="17"/>
      <c r="BG4347" s="16"/>
      <c r="BI4347" s="17"/>
      <c r="BJ4347" s="17"/>
      <c r="BK4347" s="17"/>
      <c r="BL4347" s="17"/>
      <c r="BN4347" s="16"/>
      <c r="BT4347" s="16"/>
      <c r="BU4347" s="16"/>
      <c r="BV4347" s="16"/>
      <c r="BY4347" s="16"/>
      <c r="BZ4347" s="16"/>
      <c r="CA4347" s="16"/>
      <c r="CH4347" s="16"/>
      <c r="CI4347" s="16"/>
    </row>
    <row r="4348" spans="6:87" x14ac:dyDescent="0.25">
      <c r="F4348" s="16"/>
      <c r="G4348" s="16"/>
      <c r="U4348" s="16"/>
      <c r="V4348" s="16"/>
      <c r="W4348" s="16"/>
      <c r="Y4348" s="16"/>
      <c r="Z4348" s="16"/>
      <c r="AA4348" s="16"/>
      <c r="AB4348" s="17"/>
      <c r="AC4348" s="16"/>
      <c r="AE4348" s="16"/>
      <c r="AG4348" s="17"/>
      <c r="AH4348" s="16"/>
      <c r="AJ4348" s="16"/>
      <c r="AL4348" s="17"/>
      <c r="AM4348" s="16"/>
      <c r="AO4348" s="16"/>
      <c r="AQ4348" s="16"/>
      <c r="AS4348" s="16"/>
      <c r="AU4348" s="16"/>
      <c r="AW4348" s="16"/>
      <c r="AY4348" s="16"/>
      <c r="BA4348" s="16"/>
      <c r="BC4348" s="16"/>
      <c r="BE4348" s="16"/>
      <c r="BF4348" s="17"/>
      <c r="BG4348" s="16"/>
      <c r="BI4348" s="17"/>
      <c r="BJ4348" s="17"/>
      <c r="BK4348" s="17"/>
      <c r="BL4348" s="17"/>
      <c r="BN4348" s="16"/>
      <c r="BT4348" s="16"/>
      <c r="BU4348" s="16"/>
      <c r="BV4348" s="16"/>
      <c r="BY4348" s="16"/>
      <c r="BZ4348" s="16"/>
      <c r="CA4348" s="16"/>
      <c r="CH4348" s="16"/>
      <c r="CI4348" s="16"/>
    </row>
    <row r="4349" spans="6:87" x14ac:dyDescent="0.25">
      <c r="F4349" s="16"/>
      <c r="G4349" s="16"/>
      <c r="U4349" s="16"/>
      <c r="V4349" s="16"/>
      <c r="W4349" s="16"/>
      <c r="Y4349" s="16"/>
      <c r="Z4349" s="16"/>
      <c r="AA4349" s="16"/>
      <c r="AB4349" s="17"/>
      <c r="AC4349" s="16"/>
      <c r="AE4349" s="16"/>
      <c r="AG4349" s="17"/>
      <c r="AH4349" s="16"/>
      <c r="AJ4349" s="16"/>
      <c r="AL4349" s="17"/>
      <c r="AM4349" s="16"/>
      <c r="AO4349" s="16"/>
      <c r="AQ4349" s="16"/>
      <c r="AS4349" s="16"/>
      <c r="AU4349" s="16"/>
      <c r="AW4349" s="16"/>
      <c r="AY4349" s="16"/>
      <c r="BA4349" s="16"/>
      <c r="BC4349" s="16"/>
      <c r="BE4349" s="16"/>
      <c r="BF4349" s="17"/>
      <c r="BG4349" s="16"/>
      <c r="BI4349" s="17"/>
      <c r="BJ4349" s="17"/>
      <c r="BK4349" s="17"/>
      <c r="BL4349" s="17"/>
      <c r="BN4349" s="16"/>
      <c r="BT4349" s="16"/>
      <c r="BU4349" s="16"/>
      <c r="BV4349" s="16"/>
      <c r="BY4349" s="16"/>
      <c r="BZ4349" s="16"/>
      <c r="CA4349" s="16"/>
      <c r="CH4349" s="16"/>
      <c r="CI4349" s="16"/>
    </row>
    <row r="4350" spans="6:87" x14ac:dyDescent="0.25">
      <c r="F4350" s="16"/>
      <c r="G4350" s="16"/>
      <c r="U4350" s="16"/>
      <c r="V4350" s="16"/>
      <c r="W4350" s="16"/>
      <c r="Y4350" s="16"/>
      <c r="Z4350" s="16"/>
      <c r="AA4350" s="16"/>
      <c r="AB4350" s="17"/>
      <c r="AC4350" s="16"/>
      <c r="AE4350" s="16"/>
      <c r="AG4350" s="17"/>
      <c r="AH4350" s="16"/>
      <c r="AJ4350" s="16"/>
      <c r="AL4350" s="17"/>
      <c r="AM4350" s="16"/>
      <c r="AO4350" s="16"/>
      <c r="AQ4350" s="16"/>
      <c r="AS4350" s="16"/>
      <c r="AU4350" s="16"/>
      <c r="AW4350" s="16"/>
      <c r="AY4350" s="16"/>
      <c r="BA4350" s="16"/>
      <c r="BC4350" s="16"/>
      <c r="BE4350" s="16"/>
      <c r="BF4350" s="17"/>
      <c r="BG4350" s="16"/>
      <c r="BI4350" s="17"/>
      <c r="BJ4350" s="17"/>
      <c r="BK4350" s="17"/>
      <c r="BL4350" s="17"/>
      <c r="BN4350" s="16"/>
      <c r="BT4350" s="16"/>
      <c r="BU4350" s="16"/>
      <c r="BV4350" s="16"/>
      <c r="BY4350" s="16"/>
      <c r="BZ4350" s="16"/>
      <c r="CA4350" s="16"/>
      <c r="CH4350" s="16"/>
      <c r="CI4350" s="16"/>
    </row>
    <row r="4351" spans="6:87" x14ac:dyDescent="0.25">
      <c r="F4351" s="16"/>
      <c r="G4351" s="16"/>
      <c r="U4351" s="16"/>
      <c r="V4351" s="16"/>
      <c r="W4351" s="16"/>
      <c r="Y4351" s="16"/>
      <c r="Z4351" s="16"/>
      <c r="AA4351" s="16"/>
      <c r="AB4351" s="17"/>
      <c r="AC4351" s="16"/>
      <c r="AE4351" s="16"/>
      <c r="AG4351" s="17"/>
      <c r="AH4351" s="16"/>
      <c r="AJ4351" s="16"/>
      <c r="AL4351" s="17"/>
      <c r="AM4351" s="16"/>
      <c r="AO4351" s="16"/>
      <c r="AQ4351" s="16"/>
      <c r="AS4351" s="16"/>
      <c r="AU4351" s="16"/>
      <c r="AW4351" s="16"/>
      <c r="AY4351" s="16"/>
      <c r="BA4351" s="16"/>
      <c r="BC4351" s="16"/>
      <c r="BE4351" s="16"/>
      <c r="BF4351" s="17"/>
      <c r="BG4351" s="16"/>
      <c r="BI4351" s="17"/>
      <c r="BJ4351" s="17"/>
      <c r="BK4351" s="17"/>
      <c r="BL4351" s="17"/>
      <c r="BN4351" s="16"/>
      <c r="BT4351" s="16"/>
      <c r="BU4351" s="16"/>
      <c r="BV4351" s="16"/>
      <c r="BY4351" s="16"/>
      <c r="BZ4351" s="16"/>
      <c r="CA4351" s="16"/>
      <c r="CH4351" s="16"/>
      <c r="CI4351" s="16"/>
    </row>
    <row r="4352" spans="6:87" x14ac:dyDescent="0.25">
      <c r="F4352" s="16"/>
      <c r="G4352" s="16"/>
      <c r="U4352" s="16"/>
      <c r="V4352" s="16"/>
      <c r="W4352" s="16"/>
      <c r="Y4352" s="16"/>
      <c r="Z4352" s="16"/>
      <c r="AA4352" s="16"/>
      <c r="AB4352" s="17"/>
      <c r="AC4352" s="16"/>
      <c r="AE4352" s="16"/>
      <c r="AG4352" s="17"/>
      <c r="AH4352" s="16"/>
      <c r="AJ4352" s="16"/>
      <c r="AL4352" s="17"/>
      <c r="AM4352" s="16"/>
      <c r="AO4352" s="16"/>
      <c r="AQ4352" s="16"/>
      <c r="AS4352" s="16"/>
      <c r="AU4352" s="16"/>
      <c r="AW4352" s="16"/>
      <c r="AY4352" s="16"/>
      <c r="BA4352" s="16"/>
      <c r="BC4352" s="16"/>
      <c r="BE4352" s="16"/>
      <c r="BF4352" s="17"/>
      <c r="BG4352" s="16"/>
      <c r="BI4352" s="17"/>
      <c r="BJ4352" s="17"/>
      <c r="BK4352" s="17"/>
      <c r="BL4352" s="17"/>
      <c r="BN4352" s="16"/>
      <c r="BT4352" s="16"/>
      <c r="BU4352" s="16"/>
      <c r="BV4352" s="16"/>
      <c r="BY4352" s="16"/>
      <c r="BZ4352" s="16"/>
      <c r="CA4352" s="16"/>
      <c r="CH4352" s="16"/>
      <c r="CI4352" s="16"/>
    </row>
    <row r="4353" spans="6:87" x14ac:dyDescent="0.25">
      <c r="F4353" s="16"/>
      <c r="G4353" s="16"/>
      <c r="U4353" s="16"/>
      <c r="V4353" s="16"/>
      <c r="W4353" s="16"/>
      <c r="Y4353" s="16"/>
      <c r="Z4353" s="16"/>
      <c r="AA4353" s="16"/>
      <c r="AB4353" s="17"/>
      <c r="AC4353" s="16"/>
      <c r="AE4353" s="16"/>
      <c r="AG4353" s="17"/>
      <c r="AH4353" s="16"/>
      <c r="AJ4353" s="16"/>
      <c r="AL4353" s="17"/>
      <c r="AM4353" s="16"/>
      <c r="AO4353" s="16"/>
      <c r="AQ4353" s="16"/>
      <c r="AS4353" s="16"/>
      <c r="AU4353" s="16"/>
      <c r="AW4353" s="16"/>
      <c r="AY4353" s="16"/>
      <c r="BA4353" s="16"/>
      <c r="BC4353" s="16"/>
      <c r="BE4353" s="16"/>
      <c r="BF4353" s="17"/>
      <c r="BG4353" s="16"/>
      <c r="BI4353" s="17"/>
      <c r="BJ4353" s="17"/>
      <c r="BK4353" s="17"/>
      <c r="BL4353" s="17"/>
      <c r="BN4353" s="16"/>
      <c r="BT4353" s="16"/>
      <c r="BU4353" s="16"/>
      <c r="BV4353" s="16"/>
      <c r="BY4353" s="16"/>
      <c r="BZ4353" s="16"/>
      <c r="CA4353" s="16"/>
      <c r="CH4353" s="16"/>
      <c r="CI4353" s="16"/>
    </row>
    <row r="4354" spans="6:87" x14ac:dyDescent="0.25">
      <c r="F4354" s="16"/>
      <c r="G4354" s="16"/>
      <c r="U4354" s="16"/>
      <c r="V4354" s="16"/>
      <c r="W4354" s="16"/>
      <c r="Y4354" s="16"/>
      <c r="Z4354" s="16"/>
      <c r="AA4354" s="16"/>
      <c r="AB4354" s="17"/>
      <c r="AC4354" s="16"/>
      <c r="AE4354" s="16"/>
      <c r="AG4354" s="17"/>
      <c r="AH4354" s="16"/>
      <c r="AJ4354" s="16"/>
      <c r="AL4354" s="17"/>
      <c r="AM4354" s="16"/>
      <c r="AO4354" s="16"/>
      <c r="AQ4354" s="16"/>
      <c r="AS4354" s="16"/>
      <c r="AU4354" s="16"/>
      <c r="AW4354" s="16"/>
      <c r="AY4354" s="16"/>
      <c r="BA4354" s="16"/>
      <c r="BC4354" s="16"/>
      <c r="BE4354" s="16"/>
      <c r="BF4354" s="17"/>
      <c r="BG4354" s="16"/>
      <c r="BI4354" s="17"/>
      <c r="BJ4354" s="17"/>
      <c r="BK4354" s="17"/>
      <c r="BL4354" s="17"/>
      <c r="BN4354" s="16"/>
      <c r="BT4354" s="16"/>
      <c r="BU4354" s="16"/>
      <c r="BV4354" s="16"/>
      <c r="BY4354" s="16"/>
      <c r="BZ4354" s="16"/>
      <c r="CA4354" s="16"/>
      <c r="CH4354" s="16"/>
      <c r="CI4354" s="16"/>
    </row>
    <row r="4355" spans="6:87" x14ac:dyDescent="0.25">
      <c r="F4355" s="16"/>
      <c r="G4355" s="16"/>
      <c r="U4355" s="16"/>
      <c r="V4355" s="16"/>
      <c r="W4355" s="16"/>
      <c r="Y4355" s="16"/>
      <c r="Z4355" s="16"/>
      <c r="AA4355" s="16"/>
      <c r="AB4355" s="17"/>
      <c r="AC4355" s="16"/>
      <c r="AE4355" s="16"/>
      <c r="AG4355" s="17"/>
      <c r="AH4355" s="16"/>
      <c r="AJ4355" s="16"/>
      <c r="AL4355" s="17"/>
      <c r="AM4355" s="16"/>
      <c r="AO4355" s="16"/>
      <c r="AQ4355" s="16"/>
      <c r="AS4355" s="16"/>
      <c r="AU4355" s="16"/>
      <c r="AW4355" s="16"/>
      <c r="AY4355" s="16"/>
      <c r="BA4355" s="16"/>
      <c r="BC4355" s="16"/>
      <c r="BE4355" s="16"/>
      <c r="BF4355" s="17"/>
      <c r="BG4355" s="16"/>
      <c r="BI4355" s="17"/>
      <c r="BJ4355" s="17"/>
      <c r="BK4355" s="17"/>
      <c r="BL4355" s="17"/>
      <c r="BN4355" s="16"/>
      <c r="BT4355" s="16"/>
      <c r="BU4355" s="16"/>
      <c r="BV4355" s="16"/>
      <c r="BY4355" s="16"/>
      <c r="BZ4355" s="16"/>
      <c r="CA4355" s="16"/>
      <c r="CH4355" s="16"/>
      <c r="CI4355" s="16"/>
    </row>
    <row r="4356" spans="6:87" x14ac:dyDescent="0.25">
      <c r="F4356" s="16"/>
      <c r="G4356" s="16"/>
      <c r="U4356" s="16"/>
      <c r="V4356" s="16"/>
      <c r="W4356" s="16"/>
      <c r="Y4356" s="16"/>
      <c r="Z4356" s="16"/>
      <c r="AA4356" s="16"/>
      <c r="AB4356" s="17"/>
      <c r="AC4356" s="16"/>
      <c r="AE4356" s="16"/>
      <c r="AG4356" s="17"/>
      <c r="AH4356" s="16"/>
      <c r="AJ4356" s="16"/>
      <c r="AL4356" s="17"/>
      <c r="AM4356" s="16"/>
      <c r="AO4356" s="16"/>
      <c r="AQ4356" s="16"/>
      <c r="AS4356" s="16"/>
      <c r="AU4356" s="16"/>
      <c r="AW4356" s="16"/>
      <c r="AY4356" s="16"/>
      <c r="BA4356" s="16"/>
      <c r="BC4356" s="16"/>
      <c r="BE4356" s="16"/>
      <c r="BF4356" s="17"/>
      <c r="BG4356" s="16"/>
      <c r="BI4356" s="17"/>
      <c r="BJ4356" s="17"/>
      <c r="BK4356" s="17"/>
      <c r="BL4356" s="17"/>
      <c r="BN4356" s="16"/>
      <c r="BT4356" s="16"/>
      <c r="BU4356" s="16"/>
      <c r="BV4356" s="16"/>
      <c r="BY4356" s="16"/>
      <c r="BZ4356" s="16"/>
      <c r="CA4356" s="16"/>
      <c r="CH4356" s="16"/>
      <c r="CI4356" s="16"/>
    </row>
    <row r="4357" spans="6:87" x14ac:dyDescent="0.25">
      <c r="F4357" s="16"/>
      <c r="G4357" s="16"/>
      <c r="U4357" s="16"/>
      <c r="V4357" s="16"/>
      <c r="W4357" s="16"/>
      <c r="Y4357" s="16"/>
      <c r="Z4357" s="16"/>
      <c r="AA4357" s="16"/>
      <c r="AB4357" s="17"/>
      <c r="AC4357" s="16"/>
      <c r="AE4357" s="16"/>
      <c r="AG4357" s="17"/>
      <c r="AH4357" s="16"/>
      <c r="AJ4357" s="16"/>
      <c r="AL4357" s="17"/>
      <c r="AM4357" s="16"/>
      <c r="AO4357" s="16"/>
      <c r="AQ4357" s="16"/>
      <c r="AS4357" s="16"/>
      <c r="AU4357" s="16"/>
      <c r="AW4357" s="16"/>
      <c r="AY4357" s="16"/>
      <c r="BA4357" s="16"/>
      <c r="BC4357" s="16"/>
      <c r="BE4357" s="16"/>
      <c r="BF4357" s="17"/>
      <c r="BG4357" s="16"/>
      <c r="BI4357" s="17"/>
      <c r="BJ4357" s="17"/>
      <c r="BK4357" s="17"/>
      <c r="BL4357" s="17"/>
      <c r="BN4357" s="16"/>
      <c r="BT4357" s="16"/>
      <c r="BU4357" s="16"/>
      <c r="BV4357" s="16"/>
      <c r="BY4357" s="16"/>
      <c r="BZ4357" s="16"/>
      <c r="CA4357" s="16"/>
      <c r="CH4357" s="16"/>
      <c r="CI4357" s="16"/>
    </row>
    <row r="4358" spans="6:87" x14ac:dyDescent="0.25">
      <c r="F4358" s="16"/>
      <c r="G4358" s="16"/>
      <c r="U4358" s="16"/>
      <c r="V4358" s="16"/>
      <c r="W4358" s="16"/>
      <c r="Y4358" s="16"/>
      <c r="Z4358" s="16"/>
      <c r="AA4358" s="16"/>
      <c r="AB4358" s="17"/>
      <c r="AC4358" s="16"/>
      <c r="AE4358" s="16"/>
      <c r="AG4358" s="17"/>
      <c r="AH4358" s="16"/>
      <c r="AJ4358" s="16"/>
      <c r="AL4358" s="17"/>
      <c r="AM4358" s="16"/>
      <c r="AO4358" s="16"/>
      <c r="AQ4358" s="16"/>
      <c r="AS4358" s="16"/>
      <c r="AU4358" s="16"/>
      <c r="AW4358" s="16"/>
      <c r="AY4358" s="16"/>
      <c r="BA4358" s="16"/>
      <c r="BC4358" s="16"/>
      <c r="BE4358" s="16"/>
      <c r="BF4358" s="17"/>
      <c r="BG4358" s="16"/>
      <c r="BI4358" s="17"/>
      <c r="BJ4358" s="17"/>
      <c r="BK4358" s="17"/>
      <c r="BL4358" s="17"/>
      <c r="BN4358" s="16"/>
      <c r="BT4358" s="16"/>
      <c r="BU4358" s="16"/>
      <c r="BV4358" s="16"/>
      <c r="BY4358" s="16"/>
      <c r="BZ4358" s="16"/>
      <c r="CA4358" s="16"/>
      <c r="CH4358" s="16"/>
      <c r="CI4358" s="16"/>
    </row>
    <row r="4359" spans="6:87" x14ac:dyDescent="0.25">
      <c r="F4359" s="16"/>
      <c r="G4359" s="16"/>
      <c r="U4359" s="16"/>
      <c r="V4359" s="16"/>
      <c r="W4359" s="16"/>
      <c r="Y4359" s="16"/>
      <c r="Z4359" s="16"/>
      <c r="AA4359" s="16"/>
      <c r="AB4359" s="17"/>
      <c r="AC4359" s="16"/>
      <c r="AE4359" s="16"/>
      <c r="AG4359" s="17"/>
      <c r="AH4359" s="16"/>
      <c r="AJ4359" s="16"/>
      <c r="AL4359" s="17"/>
      <c r="AM4359" s="16"/>
      <c r="AO4359" s="16"/>
      <c r="AQ4359" s="16"/>
      <c r="AS4359" s="16"/>
      <c r="AU4359" s="16"/>
      <c r="AW4359" s="16"/>
      <c r="AY4359" s="16"/>
      <c r="BA4359" s="16"/>
      <c r="BC4359" s="16"/>
      <c r="BE4359" s="16"/>
      <c r="BF4359" s="17"/>
      <c r="BG4359" s="16"/>
      <c r="BI4359" s="17"/>
      <c r="BJ4359" s="17"/>
      <c r="BK4359" s="17"/>
      <c r="BL4359" s="17"/>
      <c r="BN4359" s="16"/>
      <c r="BT4359" s="16"/>
      <c r="BU4359" s="16"/>
      <c r="BV4359" s="16"/>
      <c r="BY4359" s="16"/>
      <c r="BZ4359" s="16"/>
      <c r="CA4359" s="16"/>
      <c r="CH4359" s="16"/>
      <c r="CI4359" s="16"/>
    </row>
    <row r="4360" spans="6:87" x14ac:dyDescent="0.25">
      <c r="F4360" s="16"/>
      <c r="G4360" s="16"/>
      <c r="U4360" s="16"/>
      <c r="V4360" s="16"/>
      <c r="W4360" s="16"/>
      <c r="Y4360" s="16"/>
      <c r="Z4360" s="16"/>
      <c r="AA4360" s="16"/>
      <c r="AB4360" s="17"/>
      <c r="AC4360" s="16"/>
      <c r="AE4360" s="16"/>
      <c r="AG4360" s="17"/>
      <c r="AH4360" s="16"/>
      <c r="AJ4360" s="16"/>
      <c r="AL4360" s="17"/>
      <c r="AM4360" s="16"/>
      <c r="AO4360" s="16"/>
      <c r="AQ4360" s="16"/>
      <c r="AS4360" s="16"/>
      <c r="AU4360" s="16"/>
      <c r="AW4360" s="16"/>
      <c r="AY4360" s="16"/>
      <c r="BA4360" s="16"/>
      <c r="BC4360" s="16"/>
      <c r="BE4360" s="16"/>
      <c r="BF4360" s="17"/>
      <c r="BG4360" s="16"/>
      <c r="BI4360" s="17"/>
      <c r="BJ4360" s="17"/>
      <c r="BK4360" s="17"/>
      <c r="BL4360" s="17"/>
      <c r="BN4360" s="16"/>
      <c r="BT4360" s="16"/>
      <c r="BU4360" s="16"/>
      <c r="BV4360" s="16"/>
      <c r="BY4360" s="16"/>
      <c r="BZ4360" s="16"/>
      <c r="CA4360" s="16"/>
      <c r="CH4360" s="16"/>
      <c r="CI4360" s="16"/>
    </row>
    <row r="4361" spans="6:87" x14ac:dyDescent="0.25">
      <c r="F4361" s="16"/>
      <c r="G4361" s="16"/>
      <c r="U4361" s="16"/>
      <c r="V4361" s="16"/>
      <c r="W4361" s="16"/>
      <c r="Y4361" s="16"/>
      <c r="Z4361" s="16"/>
      <c r="AA4361" s="16"/>
      <c r="AB4361" s="17"/>
      <c r="AC4361" s="16"/>
      <c r="AE4361" s="16"/>
      <c r="AG4361" s="17"/>
      <c r="AH4361" s="16"/>
      <c r="AJ4361" s="16"/>
      <c r="AL4361" s="17"/>
      <c r="AM4361" s="16"/>
      <c r="AO4361" s="16"/>
      <c r="AQ4361" s="16"/>
      <c r="AS4361" s="16"/>
      <c r="AU4361" s="16"/>
      <c r="AW4361" s="16"/>
      <c r="AY4361" s="16"/>
      <c r="BA4361" s="16"/>
      <c r="BC4361" s="16"/>
      <c r="BE4361" s="16"/>
      <c r="BF4361" s="17"/>
      <c r="BG4361" s="16"/>
      <c r="BI4361" s="17"/>
      <c r="BJ4361" s="17"/>
      <c r="BK4361" s="17"/>
      <c r="BL4361" s="17"/>
      <c r="BN4361" s="16"/>
      <c r="BT4361" s="16"/>
      <c r="BU4361" s="16"/>
      <c r="BV4361" s="16"/>
      <c r="BY4361" s="16"/>
      <c r="BZ4361" s="16"/>
      <c r="CA4361" s="16"/>
      <c r="CH4361" s="16"/>
      <c r="CI4361" s="16"/>
    </row>
    <row r="4362" spans="6:87" x14ac:dyDescent="0.25">
      <c r="F4362" s="16"/>
      <c r="G4362" s="16"/>
      <c r="U4362" s="16"/>
      <c r="V4362" s="16"/>
      <c r="W4362" s="16"/>
      <c r="Y4362" s="16"/>
      <c r="Z4362" s="16"/>
      <c r="AA4362" s="16"/>
      <c r="AB4362" s="17"/>
      <c r="AC4362" s="16"/>
      <c r="AE4362" s="16"/>
      <c r="AG4362" s="17"/>
      <c r="AH4362" s="16"/>
      <c r="AJ4362" s="16"/>
      <c r="AL4362" s="17"/>
      <c r="AM4362" s="16"/>
      <c r="AO4362" s="16"/>
      <c r="AQ4362" s="16"/>
      <c r="AS4362" s="16"/>
      <c r="AU4362" s="16"/>
      <c r="AW4362" s="16"/>
      <c r="AY4362" s="16"/>
      <c r="BA4362" s="16"/>
      <c r="BC4362" s="16"/>
      <c r="BE4362" s="16"/>
      <c r="BF4362" s="17"/>
      <c r="BG4362" s="16"/>
      <c r="BI4362" s="17"/>
      <c r="BJ4362" s="17"/>
      <c r="BK4362" s="17"/>
      <c r="BL4362" s="17"/>
      <c r="BN4362" s="16"/>
      <c r="BT4362" s="16"/>
      <c r="BU4362" s="16"/>
      <c r="BV4362" s="16"/>
      <c r="BY4362" s="16"/>
      <c r="BZ4362" s="16"/>
      <c r="CA4362" s="16"/>
      <c r="CH4362" s="16"/>
      <c r="CI4362" s="16"/>
    </row>
    <row r="4363" spans="6:87" x14ac:dyDescent="0.25">
      <c r="F4363" s="16"/>
      <c r="G4363" s="16"/>
      <c r="U4363" s="16"/>
      <c r="V4363" s="16"/>
      <c r="W4363" s="16"/>
      <c r="Y4363" s="16"/>
      <c r="Z4363" s="16"/>
      <c r="AA4363" s="16"/>
      <c r="AB4363" s="17"/>
      <c r="AC4363" s="16"/>
      <c r="AE4363" s="16"/>
      <c r="AG4363" s="17"/>
      <c r="AH4363" s="16"/>
      <c r="AJ4363" s="16"/>
      <c r="AL4363" s="17"/>
      <c r="AM4363" s="16"/>
      <c r="AO4363" s="16"/>
      <c r="AQ4363" s="16"/>
      <c r="AS4363" s="16"/>
      <c r="AU4363" s="16"/>
      <c r="AW4363" s="16"/>
      <c r="AY4363" s="16"/>
      <c r="BA4363" s="16"/>
      <c r="BC4363" s="16"/>
      <c r="BE4363" s="16"/>
      <c r="BF4363" s="17"/>
      <c r="BG4363" s="16"/>
      <c r="BI4363" s="17"/>
      <c r="BJ4363" s="17"/>
      <c r="BK4363" s="17"/>
      <c r="BL4363" s="17"/>
      <c r="BN4363" s="16"/>
      <c r="BT4363" s="16"/>
      <c r="BU4363" s="16"/>
      <c r="BV4363" s="16"/>
      <c r="BY4363" s="16"/>
      <c r="BZ4363" s="16"/>
      <c r="CA4363" s="16"/>
      <c r="CH4363" s="16"/>
      <c r="CI4363" s="16"/>
    </row>
    <row r="4364" spans="6:87" x14ac:dyDescent="0.25">
      <c r="F4364" s="16"/>
      <c r="G4364" s="16"/>
      <c r="U4364" s="16"/>
      <c r="V4364" s="16"/>
      <c r="W4364" s="16"/>
      <c r="Y4364" s="16"/>
      <c r="Z4364" s="16"/>
      <c r="AA4364" s="16"/>
      <c r="AB4364" s="17"/>
      <c r="AC4364" s="16"/>
      <c r="AE4364" s="16"/>
      <c r="AG4364" s="17"/>
      <c r="AH4364" s="16"/>
      <c r="AJ4364" s="16"/>
      <c r="AL4364" s="17"/>
      <c r="AM4364" s="16"/>
      <c r="AO4364" s="16"/>
      <c r="AQ4364" s="16"/>
      <c r="AS4364" s="16"/>
      <c r="AU4364" s="16"/>
      <c r="AW4364" s="16"/>
      <c r="AY4364" s="16"/>
      <c r="BA4364" s="16"/>
      <c r="BC4364" s="16"/>
      <c r="BE4364" s="16"/>
      <c r="BF4364" s="17"/>
      <c r="BG4364" s="16"/>
      <c r="BI4364" s="17"/>
      <c r="BJ4364" s="17"/>
      <c r="BK4364" s="17"/>
      <c r="BL4364" s="17"/>
      <c r="BN4364" s="16"/>
      <c r="BT4364" s="16"/>
      <c r="BU4364" s="16"/>
      <c r="BV4364" s="16"/>
      <c r="BY4364" s="16"/>
      <c r="BZ4364" s="16"/>
      <c r="CA4364" s="16"/>
      <c r="CH4364" s="16"/>
      <c r="CI4364" s="16"/>
    </row>
    <row r="4365" spans="6:87" x14ac:dyDescent="0.25">
      <c r="F4365" s="16"/>
      <c r="G4365" s="16"/>
      <c r="U4365" s="16"/>
      <c r="V4365" s="16"/>
      <c r="W4365" s="16"/>
      <c r="Y4365" s="16"/>
      <c r="Z4365" s="16"/>
      <c r="AA4365" s="16"/>
      <c r="AB4365" s="17"/>
      <c r="AC4365" s="16"/>
      <c r="AE4365" s="16"/>
      <c r="AG4365" s="17"/>
      <c r="AH4365" s="16"/>
      <c r="AJ4365" s="16"/>
      <c r="AL4365" s="17"/>
      <c r="AM4365" s="16"/>
      <c r="AO4365" s="16"/>
      <c r="AQ4365" s="16"/>
      <c r="AS4365" s="16"/>
      <c r="AU4365" s="16"/>
      <c r="AW4365" s="16"/>
      <c r="AY4365" s="16"/>
      <c r="BA4365" s="16"/>
      <c r="BC4365" s="16"/>
      <c r="BE4365" s="16"/>
      <c r="BF4365" s="17"/>
      <c r="BG4365" s="16"/>
      <c r="BI4365" s="17"/>
      <c r="BJ4365" s="17"/>
      <c r="BK4365" s="17"/>
      <c r="BL4365" s="17"/>
      <c r="BN4365" s="16"/>
      <c r="BT4365" s="16"/>
      <c r="BU4365" s="16"/>
      <c r="BV4365" s="16"/>
      <c r="BY4365" s="16"/>
      <c r="BZ4365" s="16"/>
      <c r="CA4365" s="16"/>
      <c r="CH4365" s="16"/>
      <c r="CI4365" s="16"/>
    </row>
    <row r="4366" spans="6:87" x14ac:dyDescent="0.25">
      <c r="F4366" s="16"/>
      <c r="G4366" s="16"/>
      <c r="U4366" s="16"/>
      <c r="V4366" s="16"/>
      <c r="W4366" s="16"/>
      <c r="Y4366" s="16"/>
      <c r="Z4366" s="16"/>
      <c r="AA4366" s="16"/>
      <c r="AB4366" s="17"/>
      <c r="AC4366" s="16"/>
      <c r="AE4366" s="16"/>
      <c r="AG4366" s="17"/>
      <c r="AH4366" s="16"/>
      <c r="AJ4366" s="16"/>
      <c r="AL4366" s="17"/>
      <c r="AM4366" s="16"/>
      <c r="AO4366" s="16"/>
      <c r="AQ4366" s="16"/>
      <c r="AS4366" s="16"/>
      <c r="AU4366" s="16"/>
      <c r="AW4366" s="16"/>
      <c r="AY4366" s="16"/>
      <c r="BA4366" s="16"/>
      <c r="BC4366" s="16"/>
      <c r="BE4366" s="16"/>
      <c r="BF4366" s="17"/>
      <c r="BG4366" s="16"/>
      <c r="BI4366" s="17"/>
      <c r="BJ4366" s="17"/>
      <c r="BK4366" s="17"/>
      <c r="BL4366" s="17"/>
      <c r="BN4366" s="16"/>
      <c r="BT4366" s="16"/>
      <c r="BU4366" s="16"/>
      <c r="BV4366" s="16"/>
      <c r="BY4366" s="16"/>
      <c r="BZ4366" s="16"/>
      <c r="CA4366" s="16"/>
      <c r="CH4366" s="16"/>
      <c r="CI4366" s="16"/>
    </row>
    <row r="4367" spans="6:87" x14ac:dyDescent="0.25">
      <c r="F4367" s="16"/>
      <c r="G4367" s="16"/>
      <c r="U4367" s="16"/>
      <c r="V4367" s="16"/>
      <c r="W4367" s="16"/>
      <c r="Y4367" s="16"/>
      <c r="Z4367" s="16"/>
      <c r="AA4367" s="16"/>
      <c r="AB4367" s="17"/>
      <c r="AC4367" s="16"/>
      <c r="AE4367" s="16"/>
      <c r="AG4367" s="17"/>
      <c r="AH4367" s="16"/>
      <c r="AJ4367" s="16"/>
      <c r="AL4367" s="17"/>
      <c r="AM4367" s="16"/>
      <c r="AO4367" s="16"/>
      <c r="AQ4367" s="16"/>
      <c r="AS4367" s="16"/>
      <c r="AU4367" s="16"/>
      <c r="AW4367" s="16"/>
      <c r="AY4367" s="16"/>
      <c r="BA4367" s="16"/>
      <c r="BC4367" s="16"/>
      <c r="BE4367" s="16"/>
      <c r="BF4367" s="17"/>
      <c r="BG4367" s="16"/>
      <c r="BI4367" s="17"/>
      <c r="BJ4367" s="17"/>
      <c r="BK4367" s="17"/>
      <c r="BL4367" s="17"/>
      <c r="BN4367" s="16"/>
      <c r="BT4367" s="16"/>
      <c r="BU4367" s="16"/>
      <c r="BV4367" s="16"/>
      <c r="BY4367" s="16"/>
      <c r="BZ4367" s="16"/>
      <c r="CA4367" s="16"/>
      <c r="CH4367" s="16"/>
      <c r="CI4367" s="16"/>
    </row>
    <row r="4368" spans="6:87" x14ac:dyDescent="0.25">
      <c r="F4368" s="16"/>
      <c r="G4368" s="16"/>
      <c r="U4368" s="16"/>
      <c r="V4368" s="16"/>
      <c r="W4368" s="16"/>
      <c r="Y4368" s="16"/>
      <c r="Z4368" s="16"/>
      <c r="AA4368" s="16"/>
      <c r="AB4368" s="17"/>
      <c r="AC4368" s="16"/>
      <c r="AE4368" s="16"/>
      <c r="AG4368" s="17"/>
      <c r="AH4368" s="16"/>
      <c r="AJ4368" s="16"/>
      <c r="AL4368" s="17"/>
      <c r="AM4368" s="16"/>
      <c r="AO4368" s="16"/>
      <c r="AQ4368" s="16"/>
      <c r="AS4368" s="16"/>
      <c r="AU4368" s="16"/>
      <c r="AW4368" s="16"/>
      <c r="AY4368" s="16"/>
      <c r="BA4368" s="16"/>
      <c r="BC4368" s="16"/>
      <c r="BE4368" s="16"/>
      <c r="BF4368" s="17"/>
      <c r="BG4368" s="16"/>
      <c r="BI4368" s="17"/>
      <c r="BJ4368" s="17"/>
      <c r="BK4368" s="17"/>
      <c r="BL4368" s="17"/>
      <c r="BN4368" s="16"/>
      <c r="BT4368" s="16"/>
      <c r="BU4368" s="16"/>
      <c r="BV4368" s="16"/>
      <c r="BY4368" s="16"/>
      <c r="BZ4368" s="16"/>
      <c r="CA4368" s="16"/>
      <c r="CH4368" s="16"/>
      <c r="CI4368" s="16"/>
    </row>
    <row r="4369" spans="6:87" x14ac:dyDescent="0.25">
      <c r="F4369" s="16"/>
      <c r="G4369" s="16"/>
      <c r="U4369" s="16"/>
      <c r="V4369" s="16"/>
      <c r="W4369" s="16"/>
      <c r="Y4369" s="16"/>
      <c r="Z4369" s="16"/>
      <c r="AA4369" s="16"/>
      <c r="AB4369" s="17"/>
      <c r="AC4369" s="16"/>
      <c r="AE4369" s="16"/>
      <c r="AG4369" s="17"/>
      <c r="AH4369" s="16"/>
      <c r="AJ4369" s="16"/>
      <c r="AL4369" s="17"/>
      <c r="AM4369" s="16"/>
      <c r="AO4369" s="16"/>
      <c r="AQ4369" s="16"/>
      <c r="AS4369" s="16"/>
      <c r="AU4369" s="16"/>
      <c r="AW4369" s="16"/>
      <c r="AY4369" s="16"/>
      <c r="BA4369" s="16"/>
      <c r="BC4369" s="16"/>
      <c r="BE4369" s="16"/>
      <c r="BF4369" s="17"/>
      <c r="BG4369" s="16"/>
      <c r="BI4369" s="17"/>
      <c r="BJ4369" s="17"/>
      <c r="BK4369" s="17"/>
      <c r="BL4369" s="17"/>
      <c r="BN4369" s="16"/>
      <c r="BT4369" s="16"/>
      <c r="BU4369" s="16"/>
      <c r="BV4369" s="16"/>
      <c r="BY4369" s="16"/>
      <c r="BZ4369" s="16"/>
      <c r="CA4369" s="16"/>
      <c r="CH4369" s="16"/>
      <c r="CI4369" s="16"/>
    </row>
    <row r="4370" spans="6:87" x14ac:dyDescent="0.25">
      <c r="F4370" s="16"/>
      <c r="G4370" s="16"/>
      <c r="U4370" s="16"/>
      <c r="V4370" s="16"/>
      <c r="W4370" s="16"/>
      <c r="Y4370" s="16"/>
      <c r="Z4370" s="16"/>
      <c r="AA4370" s="16"/>
      <c r="AB4370" s="17"/>
      <c r="AC4370" s="16"/>
      <c r="AE4370" s="16"/>
      <c r="AG4370" s="17"/>
      <c r="AH4370" s="16"/>
      <c r="AJ4370" s="16"/>
      <c r="AL4370" s="17"/>
      <c r="AM4370" s="16"/>
      <c r="AO4370" s="16"/>
      <c r="AQ4370" s="16"/>
      <c r="AS4370" s="16"/>
      <c r="AU4370" s="16"/>
      <c r="AW4370" s="16"/>
      <c r="AY4370" s="16"/>
      <c r="BA4370" s="16"/>
      <c r="BC4370" s="16"/>
      <c r="BE4370" s="16"/>
      <c r="BF4370" s="17"/>
      <c r="BG4370" s="16"/>
      <c r="BI4370" s="17"/>
      <c r="BJ4370" s="17"/>
      <c r="BK4370" s="17"/>
      <c r="BL4370" s="17"/>
      <c r="BN4370" s="16"/>
      <c r="BT4370" s="16"/>
      <c r="BU4370" s="16"/>
      <c r="BV4370" s="16"/>
      <c r="BY4370" s="16"/>
      <c r="BZ4370" s="16"/>
      <c r="CA4370" s="16"/>
      <c r="CH4370" s="16"/>
      <c r="CI4370" s="16"/>
    </row>
    <row r="4371" spans="6:87" x14ac:dyDescent="0.25">
      <c r="F4371" s="16"/>
      <c r="G4371" s="16"/>
      <c r="U4371" s="16"/>
      <c r="V4371" s="16"/>
      <c r="W4371" s="16"/>
      <c r="Y4371" s="16"/>
      <c r="Z4371" s="16"/>
      <c r="AA4371" s="16"/>
      <c r="AB4371" s="17"/>
      <c r="AC4371" s="16"/>
      <c r="AE4371" s="16"/>
      <c r="AG4371" s="17"/>
      <c r="AH4371" s="16"/>
      <c r="AJ4371" s="16"/>
      <c r="AL4371" s="17"/>
      <c r="AM4371" s="16"/>
      <c r="AO4371" s="16"/>
      <c r="AQ4371" s="16"/>
      <c r="AS4371" s="16"/>
      <c r="AU4371" s="16"/>
      <c r="AW4371" s="16"/>
      <c r="AY4371" s="16"/>
      <c r="BA4371" s="16"/>
      <c r="BC4371" s="16"/>
      <c r="BE4371" s="16"/>
      <c r="BF4371" s="17"/>
      <c r="BG4371" s="16"/>
      <c r="BI4371" s="17"/>
      <c r="BJ4371" s="17"/>
      <c r="BK4371" s="17"/>
      <c r="BL4371" s="17"/>
      <c r="BN4371" s="16"/>
      <c r="BT4371" s="16"/>
      <c r="BU4371" s="16"/>
      <c r="BV4371" s="16"/>
      <c r="BY4371" s="16"/>
      <c r="BZ4371" s="16"/>
      <c r="CA4371" s="16"/>
      <c r="CH4371" s="16"/>
      <c r="CI4371" s="16"/>
    </row>
    <row r="4372" spans="6:87" x14ac:dyDescent="0.25">
      <c r="F4372" s="16"/>
      <c r="G4372" s="16"/>
      <c r="U4372" s="16"/>
      <c r="V4372" s="16"/>
      <c r="W4372" s="16"/>
      <c r="Y4372" s="16"/>
      <c r="Z4372" s="16"/>
      <c r="AA4372" s="16"/>
      <c r="AB4372" s="17"/>
      <c r="AC4372" s="16"/>
      <c r="AE4372" s="16"/>
      <c r="AG4372" s="17"/>
      <c r="AH4372" s="16"/>
      <c r="AJ4372" s="16"/>
      <c r="AL4372" s="17"/>
      <c r="AM4372" s="16"/>
      <c r="AO4372" s="16"/>
      <c r="AQ4372" s="16"/>
      <c r="AS4372" s="16"/>
      <c r="AU4372" s="16"/>
      <c r="AW4372" s="16"/>
      <c r="AY4372" s="16"/>
      <c r="BA4372" s="16"/>
      <c r="BC4372" s="16"/>
      <c r="BE4372" s="16"/>
      <c r="BF4372" s="17"/>
      <c r="BG4372" s="16"/>
      <c r="BI4372" s="17"/>
      <c r="BJ4372" s="17"/>
      <c r="BK4372" s="17"/>
      <c r="BL4372" s="17"/>
      <c r="BN4372" s="16"/>
      <c r="BT4372" s="16"/>
      <c r="BU4372" s="16"/>
      <c r="BV4372" s="16"/>
      <c r="BY4372" s="16"/>
      <c r="BZ4372" s="16"/>
      <c r="CA4372" s="16"/>
      <c r="CH4372" s="16"/>
      <c r="CI4372" s="16"/>
    </row>
    <row r="4373" spans="6:87" x14ac:dyDescent="0.25">
      <c r="F4373" s="16"/>
      <c r="G4373" s="16"/>
      <c r="U4373" s="16"/>
      <c r="V4373" s="16"/>
      <c r="W4373" s="16"/>
      <c r="Y4373" s="16"/>
      <c r="Z4373" s="16"/>
      <c r="AA4373" s="16"/>
      <c r="AB4373" s="17"/>
      <c r="AC4373" s="16"/>
      <c r="AE4373" s="16"/>
      <c r="AG4373" s="17"/>
      <c r="AH4373" s="16"/>
      <c r="AJ4373" s="16"/>
      <c r="AL4373" s="17"/>
      <c r="AM4373" s="16"/>
      <c r="AO4373" s="16"/>
      <c r="AQ4373" s="16"/>
      <c r="AS4373" s="16"/>
      <c r="AU4373" s="16"/>
      <c r="AW4373" s="16"/>
      <c r="AY4373" s="16"/>
      <c r="BA4373" s="16"/>
      <c r="BC4373" s="16"/>
      <c r="BE4373" s="16"/>
      <c r="BF4373" s="17"/>
      <c r="BG4373" s="16"/>
      <c r="BI4373" s="17"/>
      <c r="BJ4373" s="17"/>
      <c r="BK4373" s="17"/>
      <c r="BL4373" s="17"/>
      <c r="BN4373" s="16"/>
      <c r="BT4373" s="16"/>
      <c r="BU4373" s="16"/>
      <c r="BV4373" s="16"/>
      <c r="BY4373" s="16"/>
      <c r="BZ4373" s="16"/>
      <c r="CA4373" s="16"/>
      <c r="CH4373" s="16"/>
      <c r="CI4373" s="16"/>
    </row>
    <row r="4374" spans="6:87" x14ac:dyDescent="0.25">
      <c r="F4374" s="16"/>
      <c r="G4374" s="16"/>
      <c r="U4374" s="16"/>
      <c r="V4374" s="16"/>
      <c r="W4374" s="16"/>
      <c r="Y4374" s="16"/>
      <c r="Z4374" s="16"/>
      <c r="AA4374" s="16"/>
      <c r="AB4374" s="17"/>
      <c r="AC4374" s="16"/>
      <c r="AE4374" s="16"/>
      <c r="AG4374" s="17"/>
      <c r="AH4374" s="16"/>
      <c r="AJ4374" s="16"/>
      <c r="AL4374" s="17"/>
      <c r="AM4374" s="16"/>
      <c r="AO4374" s="16"/>
      <c r="AQ4374" s="16"/>
      <c r="AS4374" s="16"/>
      <c r="AU4374" s="16"/>
      <c r="AW4374" s="16"/>
      <c r="AY4374" s="16"/>
      <c r="BA4374" s="16"/>
      <c r="BC4374" s="16"/>
      <c r="BE4374" s="16"/>
      <c r="BF4374" s="17"/>
      <c r="BG4374" s="16"/>
      <c r="BI4374" s="17"/>
      <c r="BJ4374" s="17"/>
      <c r="BK4374" s="17"/>
      <c r="BL4374" s="17"/>
      <c r="BN4374" s="16"/>
      <c r="BT4374" s="16"/>
      <c r="BU4374" s="16"/>
      <c r="BV4374" s="16"/>
      <c r="BY4374" s="16"/>
      <c r="BZ4374" s="16"/>
      <c r="CA4374" s="16"/>
      <c r="CH4374" s="16"/>
      <c r="CI4374" s="16"/>
    </row>
    <row r="4375" spans="6:87" x14ac:dyDescent="0.25">
      <c r="F4375" s="16"/>
      <c r="G4375" s="16"/>
      <c r="U4375" s="16"/>
      <c r="V4375" s="16"/>
      <c r="W4375" s="16"/>
      <c r="Y4375" s="16"/>
      <c r="Z4375" s="16"/>
      <c r="AA4375" s="16"/>
      <c r="AB4375" s="17"/>
      <c r="AC4375" s="16"/>
      <c r="AE4375" s="16"/>
      <c r="AG4375" s="17"/>
      <c r="AH4375" s="16"/>
      <c r="AJ4375" s="16"/>
      <c r="AL4375" s="17"/>
      <c r="AM4375" s="16"/>
      <c r="AO4375" s="16"/>
      <c r="AQ4375" s="16"/>
      <c r="AS4375" s="16"/>
      <c r="AU4375" s="16"/>
      <c r="AW4375" s="16"/>
      <c r="AY4375" s="16"/>
      <c r="BA4375" s="16"/>
      <c r="BC4375" s="16"/>
      <c r="BE4375" s="16"/>
      <c r="BF4375" s="17"/>
      <c r="BG4375" s="16"/>
      <c r="BI4375" s="17"/>
      <c r="BJ4375" s="17"/>
      <c r="BK4375" s="17"/>
      <c r="BL4375" s="17"/>
      <c r="BN4375" s="16"/>
      <c r="BT4375" s="16"/>
      <c r="BU4375" s="16"/>
      <c r="BV4375" s="16"/>
      <c r="BY4375" s="16"/>
      <c r="BZ4375" s="16"/>
      <c r="CA4375" s="16"/>
      <c r="CH4375" s="16"/>
      <c r="CI4375" s="16"/>
    </row>
    <row r="4376" spans="6:87" x14ac:dyDescent="0.25">
      <c r="F4376" s="16"/>
      <c r="G4376" s="16"/>
      <c r="U4376" s="16"/>
      <c r="V4376" s="16"/>
      <c r="W4376" s="16"/>
      <c r="Y4376" s="16"/>
      <c r="Z4376" s="16"/>
      <c r="AA4376" s="16"/>
      <c r="AB4376" s="17"/>
      <c r="AC4376" s="16"/>
      <c r="AE4376" s="16"/>
      <c r="AG4376" s="17"/>
      <c r="AH4376" s="16"/>
      <c r="AJ4376" s="16"/>
      <c r="AL4376" s="17"/>
      <c r="AM4376" s="16"/>
      <c r="AO4376" s="16"/>
      <c r="AQ4376" s="16"/>
      <c r="AS4376" s="16"/>
      <c r="AU4376" s="16"/>
      <c r="AW4376" s="16"/>
      <c r="AY4376" s="16"/>
      <c r="BA4376" s="16"/>
      <c r="BC4376" s="16"/>
      <c r="BE4376" s="16"/>
      <c r="BF4376" s="17"/>
      <c r="BG4376" s="16"/>
      <c r="BI4376" s="17"/>
      <c r="BJ4376" s="17"/>
      <c r="BK4376" s="17"/>
      <c r="BL4376" s="17"/>
      <c r="BN4376" s="16"/>
      <c r="BT4376" s="16"/>
      <c r="BU4376" s="16"/>
      <c r="BV4376" s="16"/>
      <c r="BY4376" s="16"/>
      <c r="BZ4376" s="16"/>
      <c r="CA4376" s="16"/>
      <c r="CH4376" s="16"/>
      <c r="CI4376" s="16"/>
    </row>
    <row r="4377" spans="6:87" x14ac:dyDescent="0.25">
      <c r="F4377" s="16"/>
      <c r="G4377" s="16"/>
      <c r="U4377" s="16"/>
      <c r="V4377" s="16"/>
      <c r="W4377" s="16"/>
      <c r="Y4377" s="16"/>
      <c r="Z4377" s="16"/>
      <c r="AA4377" s="16"/>
      <c r="AB4377" s="17"/>
      <c r="AC4377" s="16"/>
      <c r="AE4377" s="16"/>
      <c r="AG4377" s="17"/>
      <c r="AH4377" s="16"/>
      <c r="AJ4377" s="16"/>
      <c r="AL4377" s="17"/>
      <c r="AM4377" s="16"/>
      <c r="AO4377" s="16"/>
      <c r="AQ4377" s="16"/>
      <c r="AS4377" s="16"/>
      <c r="AU4377" s="16"/>
      <c r="AW4377" s="16"/>
      <c r="AY4377" s="16"/>
      <c r="BA4377" s="16"/>
      <c r="BC4377" s="16"/>
      <c r="BE4377" s="16"/>
      <c r="BF4377" s="17"/>
      <c r="BG4377" s="16"/>
      <c r="BI4377" s="17"/>
      <c r="BJ4377" s="17"/>
      <c r="BK4377" s="17"/>
      <c r="BL4377" s="17"/>
      <c r="BN4377" s="16"/>
      <c r="BT4377" s="16"/>
      <c r="BU4377" s="16"/>
      <c r="BV4377" s="16"/>
      <c r="BY4377" s="16"/>
      <c r="BZ4377" s="16"/>
      <c r="CA4377" s="16"/>
      <c r="CH4377" s="16"/>
      <c r="CI4377" s="16"/>
    </row>
    <row r="4378" spans="6:87" x14ac:dyDescent="0.25">
      <c r="F4378" s="16"/>
      <c r="G4378" s="16"/>
      <c r="U4378" s="16"/>
      <c r="V4378" s="16"/>
      <c r="W4378" s="16"/>
      <c r="Y4378" s="16"/>
      <c r="Z4378" s="16"/>
      <c r="AA4378" s="16"/>
      <c r="AB4378" s="17"/>
      <c r="AC4378" s="16"/>
      <c r="AE4378" s="16"/>
      <c r="AG4378" s="17"/>
      <c r="AH4378" s="16"/>
      <c r="AJ4378" s="16"/>
      <c r="AL4378" s="17"/>
      <c r="AM4378" s="16"/>
      <c r="AO4378" s="16"/>
      <c r="AQ4378" s="16"/>
      <c r="AS4378" s="16"/>
      <c r="AU4378" s="16"/>
      <c r="AW4378" s="16"/>
      <c r="AY4378" s="16"/>
      <c r="BA4378" s="16"/>
      <c r="BC4378" s="16"/>
      <c r="BE4378" s="16"/>
      <c r="BF4378" s="17"/>
      <c r="BG4378" s="16"/>
      <c r="BI4378" s="17"/>
      <c r="BJ4378" s="17"/>
      <c r="BK4378" s="17"/>
      <c r="BL4378" s="17"/>
      <c r="BN4378" s="16"/>
      <c r="BT4378" s="16"/>
      <c r="BU4378" s="16"/>
      <c r="BV4378" s="16"/>
      <c r="BY4378" s="16"/>
      <c r="BZ4378" s="16"/>
      <c r="CA4378" s="16"/>
      <c r="CH4378" s="16"/>
      <c r="CI4378" s="16"/>
    </row>
    <row r="4379" spans="6:87" x14ac:dyDescent="0.25">
      <c r="F4379" s="16"/>
      <c r="G4379" s="16"/>
      <c r="U4379" s="16"/>
      <c r="V4379" s="16"/>
      <c r="W4379" s="16"/>
      <c r="Y4379" s="16"/>
      <c r="Z4379" s="16"/>
      <c r="AA4379" s="16"/>
      <c r="AB4379" s="17"/>
      <c r="AC4379" s="16"/>
      <c r="AE4379" s="16"/>
      <c r="AG4379" s="17"/>
      <c r="AH4379" s="16"/>
      <c r="AJ4379" s="16"/>
      <c r="AL4379" s="17"/>
      <c r="AM4379" s="16"/>
      <c r="AO4379" s="16"/>
      <c r="AQ4379" s="16"/>
      <c r="AS4379" s="16"/>
      <c r="AU4379" s="16"/>
      <c r="AW4379" s="16"/>
      <c r="AY4379" s="16"/>
      <c r="BA4379" s="16"/>
      <c r="BC4379" s="16"/>
      <c r="BE4379" s="16"/>
      <c r="BF4379" s="17"/>
      <c r="BG4379" s="16"/>
      <c r="BI4379" s="17"/>
      <c r="BJ4379" s="17"/>
      <c r="BK4379" s="17"/>
      <c r="BL4379" s="17"/>
      <c r="BN4379" s="16"/>
      <c r="BT4379" s="16"/>
      <c r="BU4379" s="16"/>
      <c r="BV4379" s="16"/>
      <c r="BY4379" s="16"/>
      <c r="BZ4379" s="16"/>
      <c r="CA4379" s="16"/>
      <c r="CH4379" s="16"/>
      <c r="CI4379" s="16"/>
    </row>
    <row r="4380" spans="6:87" x14ac:dyDescent="0.25">
      <c r="F4380" s="16"/>
      <c r="G4380" s="16"/>
      <c r="U4380" s="16"/>
      <c r="V4380" s="16"/>
      <c r="W4380" s="16"/>
      <c r="Y4380" s="16"/>
      <c r="Z4380" s="16"/>
      <c r="AA4380" s="16"/>
      <c r="AB4380" s="17"/>
      <c r="AC4380" s="16"/>
      <c r="AE4380" s="16"/>
      <c r="AG4380" s="17"/>
      <c r="AH4380" s="16"/>
      <c r="AJ4380" s="16"/>
      <c r="AL4380" s="17"/>
      <c r="AM4380" s="16"/>
      <c r="AO4380" s="16"/>
      <c r="AQ4380" s="16"/>
      <c r="AS4380" s="16"/>
      <c r="AU4380" s="16"/>
      <c r="AW4380" s="16"/>
      <c r="AY4380" s="16"/>
      <c r="BA4380" s="16"/>
      <c r="BC4380" s="16"/>
      <c r="BE4380" s="16"/>
      <c r="BF4380" s="17"/>
      <c r="BG4380" s="16"/>
      <c r="BI4380" s="17"/>
      <c r="BJ4380" s="17"/>
      <c r="BK4380" s="17"/>
      <c r="BL4380" s="17"/>
      <c r="BN4380" s="16"/>
      <c r="BT4380" s="16"/>
      <c r="BU4380" s="16"/>
      <c r="BV4380" s="16"/>
      <c r="BY4380" s="16"/>
      <c r="BZ4380" s="16"/>
      <c r="CA4380" s="16"/>
      <c r="CH4380" s="16"/>
      <c r="CI4380" s="16"/>
    </row>
    <row r="4381" spans="6:87" x14ac:dyDescent="0.25">
      <c r="F4381" s="16"/>
      <c r="G4381" s="16"/>
      <c r="U4381" s="16"/>
      <c r="V4381" s="16"/>
      <c r="W4381" s="16"/>
      <c r="Y4381" s="16"/>
      <c r="Z4381" s="16"/>
      <c r="AA4381" s="16"/>
      <c r="AB4381" s="17"/>
      <c r="AC4381" s="16"/>
      <c r="AE4381" s="16"/>
      <c r="AG4381" s="17"/>
      <c r="AH4381" s="16"/>
      <c r="AJ4381" s="16"/>
      <c r="AL4381" s="17"/>
      <c r="AM4381" s="16"/>
      <c r="AO4381" s="16"/>
      <c r="AQ4381" s="16"/>
      <c r="AS4381" s="16"/>
      <c r="AU4381" s="16"/>
      <c r="AW4381" s="16"/>
      <c r="AY4381" s="16"/>
      <c r="BA4381" s="16"/>
      <c r="BC4381" s="16"/>
      <c r="BE4381" s="16"/>
      <c r="BF4381" s="17"/>
      <c r="BG4381" s="16"/>
      <c r="BI4381" s="17"/>
      <c r="BJ4381" s="17"/>
      <c r="BK4381" s="17"/>
      <c r="BL4381" s="17"/>
      <c r="BN4381" s="16"/>
      <c r="BT4381" s="16"/>
      <c r="BU4381" s="16"/>
      <c r="BV4381" s="16"/>
      <c r="BY4381" s="16"/>
      <c r="BZ4381" s="16"/>
      <c r="CA4381" s="16"/>
      <c r="CH4381" s="16"/>
      <c r="CI4381" s="16"/>
    </row>
    <row r="4382" spans="6:87" x14ac:dyDescent="0.25">
      <c r="F4382" s="16"/>
      <c r="G4382" s="16"/>
      <c r="U4382" s="16"/>
      <c r="V4382" s="16"/>
      <c r="W4382" s="16"/>
      <c r="Y4382" s="16"/>
      <c r="Z4382" s="16"/>
      <c r="AA4382" s="16"/>
      <c r="AB4382" s="17"/>
      <c r="AC4382" s="16"/>
      <c r="AE4382" s="16"/>
      <c r="AG4382" s="17"/>
      <c r="AH4382" s="16"/>
      <c r="AJ4382" s="16"/>
      <c r="AL4382" s="17"/>
      <c r="AM4382" s="16"/>
      <c r="AO4382" s="16"/>
      <c r="AQ4382" s="16"/>
      <c r="AS4382" s="16"/>
      <c r="AU4382" s="16"/>
      <c r="AW4382" s="16"/>
      <c r="AY4382" s="16"/>
      <c r="BA4382" s="16"/>
      <c r="BC4382" s="16"/>
      <c r="BE4382" s="16"/>
      <c r="BF4382" s="17"/>
      <c r="BG4382" s="16"/>
      <c r="BI4382" s="17"/>
      <c r="BJ4382" s="17"/>
      <c r="BK4382" s="17"/>
      <c r="BL4382" s="17"/>
      <c r="BN4382" s="16"/>
      <c r="BT4382" s="16"/>
      <c r="BU4382" s="16"/>
      <c r="BV4382" s="16"/>
      <c r="BY4382" s="16"/>
      <c r="BZ4382" s="16"/>
      <c r="CA4382" s="16"/>
      <c r="CH4382" s="16"/>
      <c r="CI4382" s="16"/>
    </row>
    <row r="4383" spans="6:87" x14ac:dyDescent="0.25">
      <c r="F4383" s="16"/>
      <c r="G4383" s="16"/>
      <c r="U4383" s="16"/>
      <c r="V4383" s="16"/>
      <c r="W4383" s="16"/>
      <c r="Y4383" s="16"/>
      <c r="Z4383" s="16"/>
      <c r="AA4383" s="16"/>
      <c r="AB4383" s="17"/>
      <c r="AC4383" s="16"/>
      <c r="AE4383" s="16"/>
      <c r="AG4383" s="17"/>
      <c r="AH4383" s="16"/>
      <c r="AJ4383" s="16"/>
      <c r="AL4383" s="17"/>
      <c r="AM4383" s="16"/>
      <c r="AO4383" s="16"/>
      <c r="AQ4383" s="16"/>
      <c r="AS4383" s="16"/>
      <c r="AU4383" s="16"/>
      <c r="AW4383" s="16"/>
      <c r="AY4383" s="16"/>
      <c r="BA4383" s="16"/>
      <c r="BC4383" s="16"/>
      <c r="BE4383" s="16"/>
      <c r="BF4383" s="17"/>
      <c r="BG4383" s="16"/>
      <c r="BI4383" s="17"/>
      <c r="BJ4383" s="17"/>
      <c r="BK4383" s="17"/>
      <c r="BL4383" s="17"/>
      <c r="BN4383" s="16"/>
      <c r="BT4383" s="16"/>
      <c r="BU4383" s="16"/>
      <c r="BV4383" s="16"/>
      <c r="BY4383" s="16"/>
      <c r="BZ4383" s="16"/>
      <c r="CA4383" s="16"/>
      <c r="CH4383" s="16"/>
      <c r="CI4383" s="16"/>
    </row>
    <row r="4384" spans="6:87" x14ac:dyDescent="0.25">
      <c r="F4384" s="16"/>
      <c r="G4384" s="16"/>
      <c r="U4384" s="16"/>
      <c r="V4384" s="16"/>
      <c r="W4384" s="16"/>
      <c r="Y4384" s="16"/>
      <c r="Z4384" s="16"/>
      <c r="AA4384" s="16"/>
      <c r="AB4384" s="17"/>
      <c r="AC4384" s="16"/>
      <c r="AE4384" s="16"/>
      <c r="AG4384" s="17"/>
      <c r="AH4384" s="16"/>
      <c r="AJ4384" s="16"/>
      <c r="AL4384" s="17"/>
      <c r="AM4384" s="16"/>
      <c r="AO4384" s="16"/>
      <c r="AQ4384" s="16"/>
      <c r="AS4384" s="16"/>
      <c r="AU4384" s="16"/>
      <c r="AW4384" s="16"/>
      <c r="AY4384" s="16"/>
      <c r="BA4384" s="16"/>
      <c r="BC4384" s="16"/>
      <c r="BE4384" s="16"/>
      <c r="BF4384" s="17"/>
      <c r="BG4384" s="16"/>
      <c r="BI4384" s="17"/>
      <c r="BJ4384" s="17"/>
      <c r="BK4384" s="17"/>
      <c r="BL4384" s="17"/>
      <c r="BN4384" s="16"/>
      <c r="BT4384" s="16"/>
      <c r="BU4384" s="16"/>
      <c r="BV4384" s="16"/>
      <c r="BY4384" s="16"/>
      <c r="BZ4384" s="16"/>
      <c r="CA4384" s="16"/>
      <c r="CH4384" s="16"/>
      <c r="CI4384" s="16"/>
    </row>
    <row r="4385" spans="6:87" x14ac:dyDescent="0.25">
      <c r="F4385" s="16"/>
      <c r="G4385" s="16"/>
      <c r="U4385" s="16"/>
      <c r="V4385" s="16"/>
      <c r="W4385" s="16"/>
      <c r="Y4385" s="16"/>
      <c r="Z4385" s="16"/>
      <c r="AA4385" s="16"/>
      <c r="AB4385" s="17"/>
      <c r="AC4385" s="16"/>
      <c r="AE4385" s="16"/>
      <c r="AG4385" s="17"/>
      <c r="AH4385" s="16"/>
      <c r="AJ4385" s="16"/>
      <c r="AL4385" s="17"/>
      <c r="AM4385" s="16"/>
      <c r="AO4385" s="16"/>
      <c r="AQ4385" s="16"/>
      <c r="AS4385" s="16"/>
      <c r="AU4385" s="16"/>
      <c r="AW4385" s="16"/>
      <c r="AY4385" s="16"/>
      <c r="BA4385" s="16"/>
      <c r="BC4385" s="16"/>
      <c r="BE4385" s="16"/>
      <c r="BF4385" s="17"/>
      <c r="BG4385" s="16"/>
      <c r="BI4385" s="17"/>
      <c r="BJ4385" s="17"/>
      <c r="BK4385" s="17"/>
      <c r="BL4385" s="17"/>
      <c r="BN4385" s="16"/>
      <c r="BT4385" s="16"/>
      <c r="BU4385" s="16"/>
      <c r="BV4385" s="16"/>
      <c r="BY4385" s="16"/>
      <c r="BZ4385" s="16"/>
      <c r="CA4385" s="16"/>
      <c r="CH4385" s="16"/>
      <c r="CI4385" s="16"/>
    </row>
    <row r="4386" spans="6:87" x14ac:dyDescent="0.25">
      <c r="F4386" s="16"/>
      <c r="G4386" s="16"/>
      <c r="U4386" s="16"/>
      <c r="V4386" s="16"/>
      <c r="W4386" s="16"/>
      <c r="Y4386" s="16"/>
      <c r="Z4386" s="16"/>
      <c r="AA4386" s="16"/>
      <c r="AB4386" s="17"/>
      <c r="AC4386" s="16"/>
      <c r="AE4386" s="16"/>
      <c r="AG4386" s="17"/>
      <c r="AH4386" s="16"/>
      <c r="AJ4386" s="16"/>
      <c r="AL4386" s="17"/>
      <c r="AM4386" s="16"/>
      <c r="AO4386" s="16"/>
      <c r="AQ4386" s="16"/>
      <c r="AS4386" s="16"/>
      <c r="AU4386" s="16"/>
      <c r="AW4386" s="16"/>
      <c r="AY4386" s="16"/>
      <c r="BA4386" s="16"/>
      <c r="BC4386" s="16"/>
      <c r="BE4386" s="16"/>
      <c r="BF4386" s="17"/>
      <c r="BG4386" s="16"/>
      <c r="BI4386" s="17"/>
      <c r="BJ4386" s="17"/>
      <c r="BK4386" s="17"/>
      <c r="BL4386" s="17"/>
      <c r="BN4386" s="16"/>
      <c r="BT4386" s="16"/>
      <c r="BU4386" s="16"/>
      <c r="BV4386" s="16"/>
      <c r="BY4386" s="16"/>
      <c r="BZ4386" s="16"/>
      <c r="CA4386" s="16"/>
      <c r="CH4386" s="16"/>
      <c r="CI4386" s="16"/>
    </row>
    <row r="4387" spans="6:87" x14ac:dyDescent="0.25">
      <c r="F4387" s="16"/>
      <c r="G4387" s="16"/>
      <c r="U4387" s="16"/>
      <c r="V4387" s="16"/>
      <c r="W4387" s="16"/>
      <c r="Y4387" s="16"/>
      <c r="Z4387" s="16"/>
      <c r="AA4387" s="16"/>
      <c r="AB4387" s="17"/>
      <c r="AC4387" s="16"/>
      <c r="AE4387" s="16"/>
      <c r="AG4387" s="17"/>
      <c r="AH4387" s="16"/>
      <c r="AJ4387" s="16"/>
      <c r="AL4387" s="17"/>
      <c r="AM4387" s="16"/>
      <c r="AO4387" s="16"/>
      <c r="AQ4387" s="16"/>
      <c r="AS4387" s="16"/>
      <c r="AU4387" s="16"/>
      <c r="AW4387" s="16"/>
      <c r="AY4387" s="16"/>
      <c r="BA4387" s="16"/>
      <c r="BC4387" s="16"/>
      <c r="BE4387" s="16"/>
      <c r="BF4387" s="17"/>
      <c r="BG4387" s="16"/>
      <c r="BI4387" s="17"/>
      <c r="BJ4387" s="17"/>
      <c r="BK4387" s="17"/>
      <c r="BL4387" s="17"/>
      <c r="BN4387" s="16"/>
      <c r="BT4387" s="16"/>
      <c r="BU4387" s="16"/>
      <c r="BV4387" s="16"/>
      <c r="BY4387" s="16"/>
      <c r="BZ4387" s="16"/>
      <c r="CA4387" s="16"/>
      <c r="CH4387" s="16"/>
      <c r="CI4387" s="16"/>
    </row>
    <row r="4388" spans="6:87" x14ac:dyDescent="0.25">
      <c r="F4388" s="16"/>
      <c r="G4388" s="16"/>
      <c r="U4388" s="16"/>
      <c r="V4388" s="16"/>
      <c r="W4388" s="16"/>
      <c r="Y4388" s="16"/>
      <c r="Z4388" s="16"/>
      <c r="AA4388" s="16"/>
      <c r="AB4388" s="17"/>
      <c r="AC4388" s="16"/>
      <c r="AE4388" s="16"/>
      <c r="AG4388" s="17"/>
      <c r="AH4388" s="16"/>
      <c r="AJ4388" s="16"/>
      <c r="AL4388" s="17"/>
      <c r="AM4388" s="16"/>
      <c r="AO4388" s="16"/>
      <c r="AQ4388" s="16"/>
      <c r="AS4388" s="16"/>
      <c r="AU4388" s="16"/>
      <c r="AW4388" s="16"/>
      <c r="AY4388" s="16"/>
      <c r="BA4388" s="16"/>
      <c r="BC4388" s="16"/>
      <c r="BE4388" s="16"/>
      <c r="BF4388" s="17"/>
      <c r="BG4388" s="16"/>
      <c r="BI4388" s="17"/>
      <c r="BJ4388" s="17"/>
      <c r="BK4388" s="17"/>
      <c r="BL4388" s="17"/>
      <c r="BN4388" s="16"/>
      <c r="BT4388" s="16"/>
      <c r="BU4388" s="16"/>
      <c r="BV4388" s="16"/>
      <c r="BY4388" s="16"/>
      <c r="BZ4388" s="16"/>
      <c r="CA4388" s="16"/>
      <c r="CH4388" s="16"/>
      <c r="CI4388" s="16"/>
    </row>
    <row r="4389" spans="6:87" x14ac:dyDescent="0.25">
      <c r="F4389" s="16"/>
      <c r="G4389" s="16"/>
      <c r="U4389" s="16"/>
      <c r="V4389" s="16"/>
      <c r="W4389" s="16"/>
      <c r="Y4389" s="16"/>
      <c r="Z4389" s="16"/>
      <c r="AA4389" s="16"/>
      <c r="AB4389" s="17"/>
      <c r="AC4389" s="16"/>
      <c r="AE4389" s="16"/>
      <c r="AG4389" s="17"/>
      <c r="AH4389" s="16"/>
      <c r="AJ4389" s="16"/>
      <c r="AL4389" s="17"/>
      <c r="AM4389" s="16"/>
      <c r="AO4389" s="16"/>
      <c r="AQ4389" s="16"/>
      <c r="AS4389" s="16"/>
      <c r="AU4389" s="16"/>
      <c r="AW4389" s="16"/>
      <c r="AY4389" s="16"/>
      <c r="BA4389" s="16"/>
      <c r="BC4389" s="16"/>
      <c r="BE4389" s="16"/>
      <c r="BF4389" s="17"/>
      <c r="BG4389" s="16"/>
      <c r="BI4389" s="17"/>
      <c r="BJ4389" s="17"/>
      <c r="BK4389" s="17"/>
      <c r="BL4389" s="17"/>
      <c r="BN4389" s="16"/>
      <c r="BT4389" s="16"/>
      <c r="BU4389" s="16"/>
      <c r="BV4389" s="16"/>
      <c r="BY4389" s="16"/>
      <c r="BZ4389" s="16"/>
      <c r="CA4389" s="16"/>
      <c r="CH4389" s="16"/>
      <c r="CI4389" s="16"/>
    </row>
    <row r="4390" spans="6:87" x14ac:dyDescent="0.25">
      <c r="F4390" s="16"/>
      <c r="G4390" s="16"/>
      <c r="U4390" s="16"/>
      <c r="V4390" s="16"/>
      <c r="W4390" s="16"/>
      <c r="Y4390" s="16"/>
      <c r="Z4390" s="16"/>
      <c r="AA4390" s="16"/>
      <c r="AB4390" s="17"/>
      <c r="AC4390" s="16"/>
      <c r="AE4390" s="16"/>
      <c r="AG4390" s="17"/>
      <c r="AH4390" s="16"/>
      <c r="AJ4390" s="16"/>
      <c r="AL4390" s="17"/>
      <c r="AM4390" s="16"/>
      <c r="AO4390" s="16"/>
      <c r="AQ4390" s="16"/>
      <c r="AS4390" s="16"/>
      <c r="AU4390" s="16"/>
      <c r="AW4390" s="16"/>
      <c r="AY4390" s="16"/>
      <c r="BA4390" s="16"/>
      <c r="BC4390" s="16"/>
      <c r="BE4390" s="16"/>
      <c r="BF4390" s="17"/>
      <c r="BG4390" s="16"/>
      <c r="BI4390" s="17"/>
      <c r="BJ4390" s="17"/>
      <c r="BK4390" s="17"/>
      <c r="BL4390" s="17"/>
      <c r="BN4390" s="16"/>
      <c r="BT4390" s="16"/>
      <c r="BU4390" s="16"/>
      <c r="BV4390" s="16"/>
      <c r="BY4390" s="16"/>
      <c r="BZ4390" s="16"/>
      <c r="CA4390" s="16"/>
      <c r="CH4390" s="16"/>
      <c r="CI4390" s="16"/>
    </row>
    <row r="4391" spans="6:87" x14ac:dyDescent="0.25">
      <c r="F4391" s="16"/>
      <c r="G4391" s="16"/>
      <c r="U4391" s="16"/>
      <c r="V4391" s="16"/>
      <c r="W4391" s="16"/>
      <c r="Y4391" s="16"/>
      <c r="Z4391" s="16"/>
      <c r="AA4391" s="16"/>
      <c r="AB4391" s="17"/>
      <c r="AC4391" s="16"/>
      <c r="AE4391" s="16"/>
      <c r="AG4391" s="17"/>
      <c r="AH4391" s="16"/>
      <c r="AJ4391" s="16"/>
      <c r="AL4391" s="17"/>
      <c r="AM4391" s="16"/>
      <c r="AO4391" s="16"/>
      <c r="AQ4391" s="16"/>
      <c r="AS4391" s="16"/>
      <c r="AU4391" s="16"/>
      <c r="AW4391" s="16"/>
      <c r="AY4391" s="16"/>
      <c r="BA4391" s="16"/>
      <c r="BC4391" s="16"/>
      <c r="BE4391" s="16"/>
      <c r="BF4391" s="17"/>
      <c r="BG4391" s="16"/>
      <c r="BI4391" s="17"/>
      <c r="BJ4391" s="17"/>
      <c r="BK4391" s="17"/>
      <c r="BL4391" s="17"/>
      <c r="BN4391" s="16"/>
      <c r="BT4391" s="16"/>
      <c r="BU4391" s="16"/>
      <c r="BV4391" s="16"/>
      <c r="BY4391" s="16"/>
      <c r="BZ4391" s="16"/>
      <c r="CA4391" s="16"/>
      <c r="CH4391" s="16"/>
      <c r="CI4391" s="16"/>
    </row>
    <row r="4392" spans="6:87" x14ac:dyDescent="0.25">
      <c r="F4392" s="16"/>
      <c r="G4392" s="16"/>
      <c r="U4392" s="16"/>
      <c r="V4392" s="16"/>
      <c r="W4392" s="16"/>
      <c r="Y4392" s="16"/>
      <c r="Z4392" s="16"/>
      <c r="AA4392" s="16"/>
      <c r="AB4392" s="17"/>
      <c r="AC4392" s="16"/>
      <c r="AE4392" s="16"/>
      <c r="AG4392" s="17"/>
      <c r="AH4392" s="16"/>
      <c r="AJ4392" s="16"/>
      <c r="AL4392" s="17"/>
      <c r="AM4392" s="16"/>
      <c r="AO4392" s="16"/>
      <c r="AQ4392" s="16"/>
      <c r="AS4392" s="16"/>
      <c r="AU4392" s="16"/>
      <c r="AW4392" s="16"/>
      <c r="AY4392" s="16"/>
      <c r="BA4392" s="16"/>
      <c r="BC4392" s="16"/>
      <c r="BE4392" s="16"/>
      <c r="BF4392" s="17"/>
      <c r="BG4392" s="16"/>
      <c r="BI4392" s="17"/>
      <c r="BJ4392" s="17"/>
      <c r="BK4392" s="17"/>
      <c r="BL4392" s="17"/>
      <c r="BN4392" s="16"/>
      <c r="BT4392" s="16"/>
      <c r="BU4392" s="16"/>
      <c r="BV4392" s="16"/>
      <c r="BY4392" s="16"/>
      <c r="BZ4392" s="16"/>
      <c r="CA4392" s="16"/>
      <c r="CH4392" s="16"/>
      <c r="CI4392" s="16"/>
    </row>
    <row r="4393" spans="6:87" x14ac:dyDescent="0.25">
      <c r="F4393" s="16"/>
      <c r="G4393" s="16"/>
      <c r="U4393" s="16"/>
      <c r="V4393" s="16"/>
      <c r="W4393" s="16"/>
      <c r="Y4393" s="16"/>
      <c r="Z4393" s="16"/>
      <c r="AA4393" s="16"/>
      <c r="AB4393" s="17"/>
      <c r="AC4393" s="16"/>
      <c r="AE4393" s="16"/>
      <c r="AG4393" s="17"/>
      <c r="AH4393" s="16"/>
      <c r="AJ4393" s="16"/>
      <c r="AL4393" s="17"/>
      <c r="AM4393" s="16"/>
      <c r="AO4393" s="16"/>
      <c r="AQ4393" s="16"/>
      <c r="AS4393" s="16"/>
      <c r="AU4393" s="16"/>
      <c r="AW4393" s="16"/>
      <c r="AY4393" s="16"/>
      <c r="BA4393" s="16"/>
      <c r="BC4393" s="16"/>
      <c r="BE4393" s="16"/>
      <c r="BF4393" s="17"/>
      <c r="BG4393" s="16"/>
      <c r="BI4393" s="17"/>
      <c r="BJ4393" s="17"/>
      <c r="BK4393" s="17"/>
      <c r="BL4393" s="17"/>
      <c r="BN4393" s="16"/>
      <c r="BT4393" s="16"/>
      <c r="BU4393" s="16"/>
      <c r="BV4393" s="16"/>
      <c r="BY4393" s="16"/>
      <c r="BZ4393" s="16"/>
      <c r="CA4393" s="16"/>
      <c r="CH4393" s="16"/>
      <c r="CI4393" s="16"/>
    </row>
    <row r="4394" spans="6:87" x14ac:dyDescent="0.25">
      <c r="F4394" s="16"/>
      <c r="G4394" s="16"/>
      <c r="U4394" s="16"/>
      <c r="V4394" s="16"/>
      <c r="W4394" s="16"/>
      <c r="Y4394" s="16"/>
      <c r="Z4394" s="16"/>
      <c r="AA4394" s="16"/>
      <c r="AB4394" s="17"/>
      <c r="AC4394" s="16"/>
      <c r="AE4394" s="16"/>
      <c r="AG4394" s="17"/>
      <c r="AH4394" s="16"/>
      <c r="AJ4394" s="16"/>
      <c r="AL4394" s="17"/>
      <c r="AM4394" s="16"/>
      <c r="AO4394" s="16"/>
      <c r="AQ4394" s="16"/>
      <c r="AS4394" s="16"/>
      <c r="AU4394" s="16"/>
      <c r="AW4394" s="16"/>
      <c r="AY4394" s="16"/>
      <c r="BA4394" s="16"/>
      <c r="BC4394" s="16"/>
      <c r="BE4394" s="16"/>
      <c r="BF4394" s="17"/>
      <c r="BG4394" s="16"/>
      <c r="BI4394" s="17"/>
      <c r="BJ4394" s="17"/>
      <c r="BK4394" s="17"/>
      <c r="BL4394" s="17"/>
      <c r="BN4394" s="16"/>
      <c r="BT4394" s="16"/>
      <c r="BU4394" s="16"/>
      <c r="BV4394" s="16"/>
      <c r="BY4394" s="16"/>
      <c r="BZ4394" s="16"/>
      <c r="CA4394" s="16"/>
      <c r="CH4394" s="16"/>
      <c r="CI4394" s="16"/>
    </row>
    <row r="4395" spans="6:87" x14ac:dyDescent="0.25">
      <c r="F4395" s="16"/>
      <c r="G4395" s="16"/>
      <c r="U4395" s="16"/>
      <c r="V4395" s="16"/>
      <c r="W4395" s="16"/>
      <c r="Y4395" s="16"/>
      <c r="Z4395" s="16"/>
      <c r="AA4395" s="16"/>
      <c r="AB4395" s="17"/>
      <c r="AC4395" s="16"/>
      <c r="AE4395" s="16"/>
      <c r="AG4395" s="17"/>
      <c r="AH4395" s="16"/>
      <c r="AJ4395" s="16"/>
      <c r="AL4395" s="17"/>
      <c r="AM4395" s="16"/>
      <c r="AO4395" s="16"/>
      <c r="AQ4395" s="16"/>
      <c r="AS4395" s="16"/>
      <c r="AU4395" s="16"/>
      <c r="AW4395" s="16"/>
      <c r="AY4395" s="16"/>
      <c r="BA4395" s="16"/>
      <c r="BC4395" s="16"/>
      <c r="BE4395" s="16"/>
      <c r="BF4395" s="17"/>
      <c r="BG4395" s="16"/>
      <c r="BI4395" s="17"/>
      <c r="BJ4395" s="17"/>
      <c r="BK4395" s="17"/>
      <c r="BL4395" s="17"/>
      <c r="BN4395" s="16"/>
      <c r="BT4395" s="16"/>
      <c r="BU4395" s="16"/>
      <c r="BV4395" s="16"/>
      <c r="BY4395" s="16"/>
      <c r="BZ4395" s="16"/>
      <c r="CA4395" s="16"/>
      <c r="CH4395" s="16"/>
      <c r="CI4395" s="16"/>
    </row>
    <row r="4396" spans="6:87" x14ac:dyDescent="0.25">
      <c r="F4396" s="16"/>
      <c r="G4396" s="16"/>
      <c r="U4396" s="16"/>
      <c r="V4396" s="16"/>
      <c r="W4396" s="16"/>
      <c r="Y4396" s="16"/>
      <c r="Z4396" s="16"/>
      <c r="AA4396" s="16"/>
      <c r="AB4396" s="17"/>
      <c r="AC4396" s="16"/>
      <c r="AE4396" s="16"/>
      <c r="AG4396" s="17"/>
      <c r="AH4396" s="16"/>
      <c r="AJ4396" s="16"/>
      <c r="AL4396" s="17"/>
      <c r="AM4396" s="16"/>
      <c r="AO4396" s="16"/>
      <c r="AQ4396" s="16"/>
      <c r="AS4396" s="16"/>
      <c r="AU4396" s="16"/>
      <c r="AW4396" s="16"/>
      <c r="AY4396" s="16"/>
      <c r="BA4396" s="16"/>
      <c r="BC4396" s="16"/>
      <c r="BE4396" s="16"/>
      <c r="BF4396" s="17"/>
      <c r="BG4396" s="16"/>
      <c r="BI4396" s="17"/>
      <c r="BJ4396" s="17"/>
      <c r="BK4396" s="17"/>
      <c r="BL4396" s="17"/>
      <c r="BN4396" s="16"/>
      <c r="BT4396" s="16"/>
      <c r="BU4396" s="16"/>
      <c r="BV4396" s="16"/>
      <c r="BY4396" s="16"/>
      <c r="BZ4396" s="16"/>
      <c r="CA4396" s="16"/>
      <c r="CH4396" s="16"/>
      <c r="CI4396" s="16"/>
    </row>
    <row r="4397" spans="6:87" x14ac:dyDescent="0.25">
      <c r="F4397" s="16"/>
      <c r="G4397" s="16"/>
      <c r="U4397" s="16"/>
      <c r="V4397" s="16"/>
      <c r="W4397" s="16"/>
      <c r="Y4397" s="16"/>
      <c r="Z4397" s="16"/>
      <c r="AA4397" s="16"/>
      <c r="AB4397" s="17"/>
      <c r="AC4397" s="16"/>
      <c r="AE4397" s="16"/>
      <c r="AG4397" s="17"/>
      <c r="AH4397" s="16"/>
      <c r="AJ4397" s="16"/>
      <c r="AL4397" s="17"/>
      <c r="AM4397" s="16"/>
      <c r="AO4397" s="16"/>
      <c r="AQ4397" s="16"/>
      <c r="AS4397" s="16"/>
      <c r="AU4397" s="16"/>
      <c r="AW4397" s="16"/>
      <c r="AY4397" s="16"/>
      <c r="BA4397" s="16"/>
      <c r="BC4397" s="16"/>
      <c r="BE4397" s="16"/>
      <c r="BF4397" s="17"/>
      <c r="BG4397" s="16"/>
      <c r="BI4397" s="17"/>
      <c r="BJ4397" s="17"/>
      <c r="BK4397" s="17"/>
      <c r="BL4397" s="17"/>
      <c r="BN4397" s="16"/>
      <c r="BT4397" s="16"/>
      <c r="BU4397" s="16"/>
      <c r="BV4397" s="16"/>
      <c r="BY4397" s="16"/>
      <c r="BZ4397" s="16"/>
      <c r="CA4397" s="16"/>
      <c r="CH4397" s="16"/>
      <c r="CI4397" s="16"/>
    </row>
    <row r="4398" spans="6:87" x14ac:dyDescent="0.25">
      <c r="F4398" s="16"/>
      <c r="G4398" s="16"/>
      <c r="U4398" s="16"/>
      <c r="V4398" s="16"/>
      <c r="W4398" s="16"/>
      <c r="Y4398" s="16"/>
      <c r="Z4398" s="16"/>
      <c r="AA4398" s="16"/>
      <c r="AB4398" s="17"/>
      <c r="AC4398" s="16"/>
      <c r="AE4398" s="16"/>
      <c r="AG4398" s="17"/>
      <c r="AH4398" s="16"/>
      <c r="AJ4398" s="16"/>
      <c r="AL4398" s="17"/>
      <c r="AM4398" s="16"/>
      <c r="AO4398" s="16"/>
      <c r="AQ4398" s="16"/>
      <c r="AS4398" s="16"/>
      <c r="AU4398" s="16"/>
      <c r="AW4398" s="16"/>
      <c r="AY4398" s="16"/>
      <c r="BA4398" s="16"/>
      <c r="BC4398" s="16"/>
      <c r="BE4398" s="16"/>
      <c r="BF4398" s="17"/>
      <c r="BG4398" s="16"/>
      <c r="BI4398" s="17"/>
      <c r="BJ4398" s="17"/>
      <c r="BK4398" s="17"/>
      <c r="BL4398" s="17"/>
      <c r="BN4398" s="16"/>
      <c r="BT4398" s="16"/>
      <c r="BU4398" s="16"/>
      <c r="BV4398" s="16"/>
      <c r="BY4398" s="16"/>
      <c r="BZ4398" s="16"/>
      <c r="CA4398" s="16"/>
      <c r="CH4398" s="16"/>
      <c r="CI4398" s="16"/>
    </row>
    <row r="4399" spans="6:87" x14ac:dyDescent="0.25">
      <c r="F4399" s="16"/>
      <c r="G4399" s="16"/>
      <c r="U4399" s="16"/>
      <c r="V4399" s="16"/>
      <c r="W4399" s="16"/>
      <c r="Y4399" s="16"/>
      <c r="Z4399" s="16"/>
      <c r="AA4399" s="16"/>
      <c r="AB4399" s="17"/>
      <c r="AC4399" s="16"/>
      <c r="AE4399" s="16"/>
      <c r="AG4399" s="17"/>
      <c r="AH4399" s="16"/>
      <c r="AJ4399" s="16"/>
      <c r="AL4399" s="17"/>
      <c r="AM4399" s="16"/>
      <c r="AO4399" s="16"/>
      <c r="AQ4399" s="16"/>
      <c r="AS4399" s="16"/>
      <c r="AU4399" s="16"/>
      <c r="AW4399" s="16"/>
      <c r="AY4399" s="16"/>
      <c r="BA4399" s="16"/>
      <c r="BC4399" s="16"/>
      <c r="BE4399" s="16"/>
      <c r="BF4399" s="17"/>
      <c r="BG4399" s="16"/>
      <c r="BI4399" s="17"/>
      <c r="BJ4399" s="17"/>
      <c r="BK4399" s="17"/>
      <c r="BL4399" s="17"/>
      <c r="BN4399" s="16"/>
      <c r="BT4399" s="16"/>
      <c r="BU4399" s="16"/>
      <c r="BV4399" s="16"/>
      <c r="BY4399" s="16"/>
      <c r="BZ4399" s="16"/>
      <c r="CA4399" s="16"/>
      <c r="CH4399" s="16"/>
      <c r="CI4399" s="16"/>
    </row>
    <row r="4400" spans="6:87" x14ac:dyDescent="0.25">
      <c r="F4400" s="16"/>
      <c r="G4400" s="16"/>
      <c r="U4400" s="16"/>
      <c r="V4400" s="16"/>
      <c r="W4400" s="16"/>
      <c r="Y4400" s="16"/>
      <c r="Z4400" s="16"/>
      <c r="AA4400" s="16"/>
      <c r="AB4400" s="17"/>
      <c r="AC4400" s="16"/>
      <c r="AE4400" s="16"/>
      <c r="AG4400" s="17"/>
      <c r="AH4400" s="16"/>
      <c r="AJ4400" s="16"/>
      <c r="AL4400" s="17"/>
      <c r="AM4400" s="16"/>
      <c r="AO4400" s="16"/>
      <c r="AQ4400" s="16"/>
      <c r="AS4400" s="16"/>
      <c r="AU4400" s="16"/>
      <c r="AW4400" s="16"/>
      <c r="AY4400" s="16"/>
      <c r="BA4400" s="16"/>
      <c r="BC4400" s="16"/>
      <c r="BE4400" s="16"/>
      <c r="BF4400" s="17"/>
      <c r="BG4400" s="16"/>
      <c r="BI4400" s="17"/>
      <c r="BJ4400" s="17"/>
      <c r="BK4400" s="17"/>
      <c r="BL4400" s="17"/>
      <c r="BN4400" s="16"/>
      <c r="BT4400" s="16"/>
      <c r="BU4400" s="16"/>
      <c r="BV4400" s="16"/>
      <c r="BY4400" s="16"/>
      <c r="BZ4400" s="16"/>
      <c r="CA4400" s="16"/>
      <c r="CH4400" s="16"/>
      <c r="CI4400" s="16"/>
    </row>
    <row r="4401" spans="6:87" x14ac:dyDescent="0.25">
      <c r="F4401" s="16"/>
      <c r="G4401" s="16"/>
      <c r="U4401" s="16"/>
      <c r="V4401" s="16"/>
      <c r="W4401" s="16"/>
      <c r="Y4401" s="16"/>
      <c r="Z4401" s="16"/>
      <c r="AA4401" s="16"/>
      <c r="AB4401" s="17"/>
      <c r="AC4401" s="16"/>
      <c r="AE4401" s="16"/>
      <c r="AG4401" s="17"/>
      <c r="AH4401" s="16"/>
      <c r="AJ4401" s="16"/>
      <c r="AL4401" s="17"/>
      <c r="AM4401" s="16"/>
      <c r="AO4401" s="16"/>
      <c r="AQ4401" s="16"/>
      <c r="AS4401" s="16"/>
      <c r="AU4401" s="16"/>
      <c r="AW4401" s="16"/>
      <c r="AY4401" s="16"/>
      <c r="BA4401" s="16"/>
      <c r="BC4401" s="16"/>
      <c r="BE4401" s="16"/>
      <c r="BF4401" s="17"/>
      <c r="BG4401" s="16"/>
      <c r="BI4401" s="17"/>
      <c r="BJ4401" s="17"/>
      <c r="BK4401" s="17"/>
      <c r="BL4401" s="17"/>
      <c r="BN4401" s="16"/>
      <c r="BT4401" s="16"/>
      <c r="BU4401" s="16"/>
      <c r="BV4401" s="16"/>
      <c r="BY4401" s="16"/>
      <c r="BZ4401" s="16"/>
      <c r="CA4401" s="16"/>
      <c r="CH4401" s="16"/>
      <c r="CI4401" s="16"/>
    </row>
    <row r="4402" spans="6:87" x14ac:dyDescent="0.25">
      <c r="F4402" s="16"/>
      <c r="G4402" s="16"/>
      <c r="U4402" s="16"/>
      <c r="V4402" s="16"/>
      <c r="W4402" s="16"/>
      <c r="Y4402" s="16"/>
      <c r="Z4402" s="16"/>
      <c r="AA4402" s="16"/>
      <c r="AB4402" s="17"/>
      <c r="AC4402" s="16"/>
      <c r="AE4402" s="16"/>
      <c r="AG4402" s="17"/>
      <c r="AH4402" s="16"/>
      <c r="AJ4402" s="16"/>
      <c r="AL4402" s="17"/>
      <c r="AM4402" s="16"/>
      <c r="AO4402" s="16"/>
      <c r="AQ4402" s="16"/>
      <c r="AS4402" s="16"/>
      <c r="AU4402" s="16"/>
      <c r="AW4402" s="16"/>
      <c r="AY4402" s="16"/>
      <c r="BA4402" s="16"/>
      <c r="BC4402" s="16"/>
      <c r="BE4402" s="16"/>
      <c r="BF4402" s="17"/>
      <c r="BG4402" s="16"/>
      <c r="BI4402" s="17"/>
      <c r="BJ4402" s="17"/>
      <c r="BK4402" s="17"/>
      <c r="BL4402" s="17"/>
      <c r="BN4402" s="16"/>
      <c r="BT4402" s="16"/>
      <c r="BU4402" s="16"/>
      <c r="BV4402" s="16"/>
      <c r="BY4402" s="16"/>
      <c r="BZ4402" s="16"/>
      <c r="CA4402" s="16"/>
      <c r="CH4402" s="16"/>
      <c r="CI4402" s="16"/>
    </row>
    <row r="4403" spans="6:87" x14ac:dyDescent="0.25">
      <c r="F4403" s="16"/>
      <c r="G4403" s="16"/>
      <c r="U4403" s="16"/>
      <c r="V4403" s="16"/>
      <c r="W4403" s="16"/>
      <c r="Y4403" s="16"/>
      <c r="Z4403" s="16"/>
      <c r="AA4403" s="16"/>
      <c r="AB4403" s="17"/>
      <c r="AC4403" s="16"/>
      <c r="AE4403" s="16"/>
      <c r="AG4403" s="17"/>
      <c r="AH4403" s="16"/>
      <c r="AJ4403" s="16"/>
      <c r="AL4403" s="17"/>
      <c r="AM4403" s="16"/>
      <c r="AO4403" s="16"/>
      <c r="AQ4403" s="16"/>
      <c r="AS4403" s="16"/>
      <c r="AU4403" s="16"/>
      <c r="AW4403" s="16"/>
      <c r="AY4403" s="16"/>
      <c r="BA4403" s="16"/>
      <c r="BC4403" s="16"/>
      <c r="BE4403" s="16"/>
      <c r="BF4403" s="17"/>
      <c r="BG4403" s="16"/>
      <c r="BI4403" s="17"/>
      <c r="BJ4403" s="17"/>
      <c r="BK4403" s="17"/>
      <c r="BL4403" s="17"/>
      <c r="BN4403" s="16"/>
      <c r="BT4403" s="16"/>
      <c r="BU4403" s="16"/>
      <c r="BV4403" s="16"/>
      <c r="BY4403" s="16"/>
      <c r="BZ4403" s="16"/>
      <c r="CA4403" s="16"/>
      <c r="CH4403" s="16"/>
      <c r="CI4403" s="16"/>
    </row>
    <row r="4404" spans="6:87" x14ac:dyDescent="0.25">
      <c r="F4404" s="16"/>
      <c r="G4404" s="16"/>
      <c r="U4404" s="16"/>
      <c r="V4404" s="16"/>
      <c r="W4404" s="16"/>
      <c r="Y4404" s="16"/>
      <c r="Z4404" s="16"/>
      <c r="AA4404" s="16"/>
      <c r="AB4404" s="17"/>
      <c r="AC4404" s="16"/>
      <c r="AE4404" s="16"/>
      <c r="AG4404" s="17"/>
      <c r="AH4404" s="16"/>
      <c r="AJ4404" s="16"/>
      <c r="AL4404" s="17"/>
      <c r="AM4404" s="16"/>
      <c r="AO4404" s="16"/>
      <c r="AQ4404" s="16"/>
      <c r="AS4404" s="16"/>
      <c r="AU4404" s="16"/>
      <c r="AW4404" s="16"/>
      <c r="AY4404" s="16"/>
      <c r="BA4404" s="16"/>
      <c r="BC4404" s="16"/>
      <c r="BE4404" s="16"/>
      <c r="BF4404" s="17"/>
      <c r="BG4404" s="16"/>
      <c r="BI4404" s="17"/>
      <c r="BJ4404" s="17"/>
      <c r="BK4404" s="17"/>
      <c r="BL4404" s="17"/>
      <c r="BN4404" s="16"/>
      <c r="BT4404" s="16"/>
      <c r="BU4404" s="16"/>
      <c r="BV4404" s="16"/>
      <c r="BY4404" s="16"/>
      <c r="BZ4404" s="16"/>
      <c r="CA4404" s="16"/>
      <c r="CH4404" s="16"/>
      <c r="CI4404" s="16"/>
    </row>
    <row r="4405" spans="6:87" x14ac:dyDescent="0.25">
      <c r="F4405" s="16"/>
      <c r="G4405" s="16"/>
      <c r="U4405" s="16"/>
      <c r="V4405" s="16"/>
      <c r="W4405" s="16"/>
      <c r="Y4405" s="16"/>
      <c r="Z4405" s="16"/>
      <c r="AA4405" s="16"/>
      <c r="AB4405" s="17"/>
      <c r="AC4405" s="16"/>
      <c r="AE4405" s="16"/>
      <c r="AG4405" s="17"/>
      <c r="AH4405" s="16"/>
      <c r="AJ4405" s="16"/>
      <c r="AL4405" s="17"/>
      <c r="AM4405" s="16"/>
      <c r="AO4405" s="16"/>
      <c r="AQ4405" s="16"/>
      <c r="AS4405" s="16"/>
      <c r="AU4405" s="16"/>
      <c r="AW4405" s="16"/>
      <c r="AY4405" s="16"/>
      <c r="BA4405" s="16"/>
      <c r="BC4405" s="16"/>
      <c r="BE4405" s="16"/>
      <c r="BF4405" s="17"/>
      <c r="BG4405" s="16"/>
      <c r="BI4405" s="17"/>
      <c r="BJ4405" s="17"/>
      <c r="BK4405" s="17"/>
      <c r="BL4405" s="17"/>
      <c r="BN4405" s="16"/>
      <c r="BT4405" s="16"/>
      <c r="BU4405" s="16"/>
      <c r="BV4405" s="16"/>
      <c r="BY4405" s="16"/>
      <c r="BZ4405" s="16"/>
      <c r="CA4405" s="16"/>
      <c r="CH4405" s="16"/>
      <c r="CI4405" s="16"/>
    </row>
    <row r="4406" spans="6:87" x14ac:dyDescent="0.25">
      <c r="F4406" s="16"/>
      <c r="G4406" s="16"/>
      <c r="U4406" s="16"/>
      <c r="V4406" s="16"/>
      <c r="W4406" s="16"/>
      <c r="Y4406" s="16"/>
      <c r="Z4406" s="16"/>
      <c r="AA4406" s="16"/>
      <c r="AB4406" s="17"/>
      <c r="AC4406" s="16"/>
      <c r="AE4406" s="16"/>
      <c r="AG4406" s="17"/>
      <c r="AH4406" s="16"/>
      <c r="AJ4406" s="16"/>
      <c r="AL4406" s="17"/>
      <c r="AM4406" s="16"/>
      <c r="AO4406" s="16"/>
      <c r="AQ4406" s="16"/>
      <c r="AS4406" s="16"/>
      <c r="AU4406" s="16"/>
      <c r="AW4406" s="16"/>
      <c r="AY4406" s="16"/>
      <c r="BA4406" s="16"/>
      <c r="BC4406" s="16"/>
      <c r="BE4406" s="16"/>
      <c r="BF4406" s="17"/>
      <c r="BG4406" s="16"/>
      <c r="BI4406" s="17"/>
      <c r="BJ4406" s="17"/>
      <c r="BK4406" s="17"/>
      <c r="BL4406" s="17"/>
      <c r="BN4406" s="16"/>
      <c r="BT4406" s="16"/>
      <c r="BU4406" s="16"/>
      <c r="BV4406" s="16"/>
      <c r="BY4406" s="16"/>
      <c r="BZ4406" s="16"/>
      <c r="CA4406" s="16"/>
      <c r="CH4406" s="16"/>
      <c r="CI4406" s="16"/>
    </row>
    <row r="4407" spans="6:87" x14ac:dyDescent="0.25">
      <c r="F4407" s="16"/>
      <c r="G4407" s="16"/>
      <c r="U4407" s="16"/>
      <c r="V4407" s="16"/>
      <c r="W4407" s="16"/>
      <c r="Y4407" s="16"/>
      <c r="Z4407" s="16"/>
      <c r="AA4407" s="16"/>
      <c r="AB4407" s="17"/>
      <c r="AC4407" s="16"/>
      <c r="AE4407" s="16"/>
      <c r="AG4407" s="17"/>
      <c r="AH4407" s="16"/>
      <c r="AJ4407" s="16"/>
      <c r="AL4407" s="17"/>
      <c r="AM4407" s="16"/>
      <c r="AO4407" s="16"/>
      <c r="AQ4407" s="16"/>
      <c r="AS4407" s="16"/>
      <c r="AU4407" s="16"/>
      <c r="AW4407" s="16"/>
      <c r="AY4407" s="16"/>
      <c r="BA4407" s="16"/>
      <c r="BC4407" s="16"/>
      <c r="BE4407" s="16"/>
      <c r="BF4407" s="17"/>
      <c r="BG4407" s="16"/>
      <c r="BI4407" s="17"/>
      <c r="BJ4407" s="17"/>
      <c r="BK4407" s="17"/>
      <c r="BL4407" s="17"/>
      <c r="BN4407" s="16"/>
      <c r="BT4407" s="16"/>
      <c r="BU4407" s="16"/>
      <c r="BV4407" s="16"/>
      <c r="BY4407" s="16"/>
      <c r="BZ4407" s="16"/>
      <c r="CA4407" s="16"/>
      <c r="CH4407" s="16"/>
      <c r="CI4407" s="16"/>
    </row>
    <row r="4408" spans="6:87" x14ac:dyDescent="0.25">
      <c r="F4408" s="16"/>
      <c r="G4408" s="16"/>
      <c r="U4408" s="16"/>
      <c r="V4408" s="16"/>
      <c r="W4408" s="16"/>
      <c r="Y4408" s="16"/>
      <c r="Z4408" s="16"/>
      <c r="AA4408" s="16"/>
      <c r="AB4408" s="17"/>
      <c r="AC4408" s="16"/>
      <c r="AE4408" s="16"/>
      <c r="AG4408" s="17"/>
      <c r="AH4408" s="16"/>
      <c r="AJ4408" s="16"/>
      <c r="AL4408" s="17"/>
      <c r="AM4408" s="16"/>
      <c r="AO4408" s="16"/>
      <c r="AQ4408" s="16"/>
      <c r="AS4408" s="16"/>
      <c r="AU4408" s="16"/>
      <c r="AW4408" s="16"/>
      <c r="AY4408" s="16"/>
      <c r="BA4408" s="16"/>
      <c r="BC4408" s="16"/>
      <c r="BE4408" s="16"/>
      <c r="BF4408" s="17"/>
      <c r="BG4408" s="16"/>
      <c r="BI4408" s="17"/>
      <c r="BJ4408" s="17"/>
      <c r="BK4408" s="17"/>
      <c r="BL4408" s="17"/>
      <c r="BN4408" s="16"/>
      <c r="BT4408" s="16"/>
      <c r="BU4408" s="16"/>
      <c r="BV4408" s="16"/>
      <c r="BY4408" s="16"/>
      <c r="BZ4408" s="16"/>
      <c r="CA4408" s="16"/>
      <c r="CH4408" s="16"/>
      <c r="CI4408" s="16"/>
    </row>
    <row r="4409" spans="6:87" x14ac:dyDescent="0.25">
      <c r="F4409" s="16"/>
      <c r="G4409" s="16"/>
      <c r="U4409" s="16"/>
      <c r="V4409" s="16"/>
      <c r="W4409" s="16"/>
      <c r="Y4409" s="16"/>
      <c r="Z4409" s="16"/>
      <c r="AA4409" s="16"/>
      <c r="AB4409" s="17"/>
      <c r="AC4409" s="16"/>
      <c r="AE4409" s="16"/>
      <c r="AG4409" s="17"/>
      <c r="AH4409" s="16"/>
      <c r="AJ4409" s="16"/>
      <c r="AL4409" s="17"/>
      <c r="AM4409" s="16"/>
      <c r="AO4409" s="16"/>
      <c r="AQ4409" s="16"/>
      <c r="AS4409" s="16"/>
      <c r="AU4409" s="16"/>
      <c r="AW4409" s="16"/>
      <c r="AY4409" s="16"/>
      <c r="BA4409" s="16"/>
      <c r="BC4409" s="16"/>
      <c r="BE4409" s="16"/>
      <c r="BF4409" s="17"/>
      <c r="BG4409" s="16"/>
      <c r="BI4409" s="17"/>
      <c r="BJ4409" s="17"/>
      <c r="BK4409" s="17"/>
      <c r="BL4409" s="17"/>
      <c r="BN4409" s="16"/>
      <c r="BT4409" s="16"/>
      <c r="BU4409" s="16"/>
      <c r="BV4409" s="16"/>
      <c r="BY4409" s="16"/>
      <c r="BZ4409" s="16"/>
      <c r="CA4409" s="16"/>
      <c r="CH4409" s="16"/>
      <c r="CI4409" s="16"/>
    </row>
    <row r="4410" spans="6:87" x14ac:dyDescent="0.25">
      <c r="F4410" s="16"/>
      <c r="G4410" s="16"/>
      <c r="U4410" s="16"/>
      <c r="V4410" s="16"/>
      <c r="W4410" s="16"/>
      <c r="Y4410" s="16"/>
      <c r="Z4410" s="16"/>
      <c r="AA4410" s="16"/>
      <c r="AB4410" s="17"/>
      <c r="AC4410" s="16"/>
      <c r="AE4410" s="16"/>
      <c r="AG4410" s="17"/>
      <c r="AH4410" s="16"/>
      <c r="AJ4410" s="16"/>
      <c r="AL4410" s="17"/>
      <c r="AM4410" s="16"/>
      <c r="AO4410" s="16"/>
      <c r="AQ4410" s="16"/>
      <c r="AS4410" s="16"/>
      <c r="AU4410" s="16"/>
      <c r="AW4410" s="16"/>
      <c r="AY4410" s="16"/>
      <c r="BA4410" s="16"/>
      <c r="BC4410" s="16"/>
      <c r="BE4410" s="16"/>
      <c r="BF4410" s="17"/>
      <c r="BG4410" s="16"/>
      <c r="BI4410" s="17"/>
      <c r="BJ4410" s="17"/>
      <c r="BK4410" s="17"/>
      <c r="BL4410" s="17"/>
      <c r="BN4410" s="16"/>
      <c r="BT4410" s="16"/>
      <c r="BU4410" s="16"/>
      <c r="BV4410" s="16"/>
      <c r="BY4410" s="16"/>
      <c r="BZ4410" s="16"/>
      <c r="CA4410" s="16"/>
      <c r="CH4410" s="16"/>
      <c r="CI4410" s="16"/>
    </row>
    <row r="4411" spans="6:87" x14ac:dyDescent="0.25">
      <c r="F4411" s="16"/>
      <c r="G4411" s="16"/>
      <c r="U4411" s="16"/>
      <c r="V4411" s="16"/>
      <c r="W4411" s="16"/>
      <c r="Y4411" s="16"/>
      <c r="Z4411" s="16"/>
      <c r="AA4411" s="16"/>
      <c r="AB4411" s="17"/>
      <c r="AC4411" s="16"/>
      <c r="AE4411" s="16"/>
      <c r="AG4411" s="17"/>
      <c r="AH4411" s="16"/>
      <c r="AJ4411" s="16"/>
      <c r="AL4411" s="17"/>
      <c r="AM4411" s="16"/>
      <c r="AO4411" s="16"/>
      <c r="AQ4411" s="16"/>
      <c r="AS4411" s="16"/>
      <c r="AU4411" s="16"/>
      <c r="AW4411" s="16"/>
      <c r="AY4411" s="16"/>
      <c r="BA4411" s="16"/>
      <c r="BC4411" s="16"/>
      <c r="BE4411" s="16"/>
      <c r="BF4411" s="17"/>
      <c r="BG4411" s="16"/>
      <c r="BI4411" s="17"/>
      <c r="BJ4411" s="17"/>
      <c r="BK4411" s="17"/>
      <c r="BL4411" s="17"/>
      <c r="BN4411" s="16"/>
      <c r="BT4411" s="16"/>
      <c r="BU4411" s="16"/>
      <c r="BV4411" s="16"/>
      <c r="BY4411" s="16"/>
      <c r="BZ4411" s="16"/>
      <c r="CA4411" s="16"/>
      <c r="CH4411" s="16"/>
      <c r="CI4411" s="16"/>
    </row>
    <row r="4412" spans="6:87" x14ac:dyDescent="0.25">
      <c r="F4412" s="16"/>
      <c r="G4412" s="16"/>
      <c r="U4412" s="16"/>
      <c r="V4412" s="16"/>
      <c r="W4412" s="16"/>
      <c r="Y4412" s="16"/>
      <c r="Z4412" s="16"/>
      <c r="AA4412" s="16"/>
      <c r="AB4412" s="17"/>
      <c r="AC4412" s="16"/>
      <c r="AE4412" s="16"/>
      <c r="AG4412" s="17"/>
      <c r="AH4412" s="16"/>
      <c r="AJ4412" s="16"/>
      <c r="AL4412" s="17"/>
      <c r="AM4412" s="16"/>
      <c r="AO4412" s="16"/>
      <c r="AQ4412" s="16"/>
      <c r="AS4412" s="16"/>
      <c r="AU4412" s="16"/>
      <c r="AW4412" s="16"/>
      <c r="AY4412" s="16"/>
      <c r="BA4412" s="16"/>
      <c r="BC4412" s="16"/>
      <c r="BE4412" s="16"/>
      <c r="BF4412" s="17"/>
      <c r="BG4412" s="16"/>
      <c r="BI4412" s="17"/>
      <c r="BJ4412" s="17"/>
      <c r="BK4412" s="17"/>
      <c r="BL4412" s="17"/>
      <c r="BN4412" s="16"/>
      <c r="BT4412" s="16"/>
      <c r="BU4412" s="16"/>
      <c r="BV4412" s="16"/>
      <c r="BY4412" s="16"/>
      <c r="BZ4412" s="16"/>
      <c r="CA4412" s="16"/>
      <c r="CH4412" s="16"/>
      <c r="CI4412" s="16"/>
    </row>
    <row r="4413" spans="6:87" x14ac:dyDescent="0.25">
      <c r="F4413" s="16"/>
      <c r="G4413" s="16"/>
      <c r="U4413" s="16"/>
      <c r="V4413" s="16"/>
      <c r="W4413" s="16"/>
      <c r="Y4413" s="16"/>
      <c r="Z4413" s="16"/>
      <c r="AA4413" s="16"/>
      <c r="AB4413" s="17"/>
      <c r="AC4413" s="16"/>
      <c r="AE4413" s="16"/>
      <c r="AG4413" s="17"/>
      <c r="AH4413" s="16"/>
      <c r="AJ4413" s="16"/>
      <c r="AL4413" s="17"/>
      <c r="AM4413" s="16"/>
      <c r="AO4413" s="16"/>
      <c r="AQ4413" s="16"/>
      <c r="AS4413" s="16"/>
      <c r="AU4413" s="16"/>
      <c r="AW4413" s="16"/>
      <c r="AY4413" s="16"/>
      <c r="BA4413" s="16"/>
      <c r="BC4413" s="16"/>
      <c r="BE4413" s="16"/>
      <c r="BF4413" s="17"/>
      <c r="BG4413" s="16"/>
      <c r="BI4413" s="17"/>
      <c r="BJ4413" s="17"/>
      <c r="BK4413" s="17"/>
      <c r="BL4413" s="17"/>
      <c r="BN4413" s="16"/>
      <c r="BT4413" s="16"/>
      <c r="BU4413" s="16"/>
      <c r="BV4413" s="16"/>
      <c r="BY4413" s="16"/>
      <c r="BZ4413" s="16"/>
      <c r="CA4413" s="16"/>
      <c r="CH4413" s="16"/>
      <c r="CI4413" s="16"/>
    </row>
    <row r="4414" spans="6:87" x14ac:dyDescent="0.25">
      <c r="F4414" s="16"/>
      <c r="G4414" s="16"/>
      <c r="U4414" s="16"/>
      <c r="V4414" s="16"/>
      <c r="W4414" s="16"/>
      <c r="Y4414" s="16"/>
      <c r="Z4414" s="16"/>
      <c r="AA4414" s="16"/>
      <c r="AB4414" s="17"/>
      <c r="AC4414" s="16"/>
      <c r="AE4414" s="16"/>
      <c r="AG4414" s="17"/>
      <c r="AH4414" s="16"/>
      <c r="AJ4414" s="16"/>
      <c r="AL4414" s="17"/>
      <c r="AM4414" s="16"/>
      <c r="AO4414" s="16"/>
      <c r="AQ4414" s="16"/>
      <c r="AS4414" s="16"/>
      <c r="AU4414" s="16"/>
      <c r="AW4414" s="16"/>
      <c r="AY4414" s="16"/>
      <c r="BA4414" s="16"/>
      <c r="BC4414" s="16"/>
      <c r="BE4414" s="16"/>
      <c r="BF4414" s="17"/>
      <c r="BG4414" s="16"/>
      <c r="BI4414" s="17"/>
      <c r="BJ4414" s="17"/>
      <c r="BK4414" s="17"/>
      <c r="BL4414" s="17"/>
      <c r="BN4414" s="16"/>
      <c r="BT4414" s="16"/>
      <c r="BU4414" s="16"/>
      <c r="BV4414" s="16"/>
      <c r="BY4414" s="16"/>
      <c r="BZ4414" s="16"/>
      <c r="CA4414" s="16"/>
      <c r="CH4414" s="16"/>
      <c r="CI4414" s="16"/>
    </row>
    <row r="4415" spans="6:87" x14ac:dyDescent="0.25">
      <c r="F4415" s="16"/>
      <c r="G4415" s="16"/>
      <c r="U4415" s="16"/>
      <c r="V4415" s="16"/>
      <c r="W4415" s="16"/>
      <c r="Y4415" s="16"/>
      <c r="Z4415" s="16"/>
      <c r="AA4415" s="16"/>
      <c r="AB4415" s="17"/>
      <c r="AC4415" s="16"/>
      <c r="AE4415" s="16"/>
      <c r="AG4415" s="17"/>
      <c r="AH4415" s="16"/>
      <c r="AJ4415" s="16"/>
      <c r="AL4415" s="17"/>
      <c r="AM4415" s="16"/>
      <c r="AO4415" s="16"/>
      <c r="AQ4415" s="16"/>
      <c r="AS4415" s="16"/>
      <c r="AU4415" s="16"/>
      <c r="AW4415" s="16"/>
      <c r="AY4415" s="16"/>
      <c r="BA4415" s="16"/>
      <c r="BC4415" s="16"/>
      <c r="BE4415" s="16"/>
      <c r="BF4415" s="17"/>
      <c r="BG4415" s="16"/>
      <c r="BI4415" s="17"/>
      <c r="BJ4415" s="17"/>
      <c r="BK4415" s="17"/>
      <c r="BL4415" s="17"/>
      <c r="BN4415" s="16"/>
      <c r="BT4415" s="16"/>
      <c r="BU4415" s="16"/>
      <c r="BV4415" s="16"/>
      <c r="BY4415" s="16"/>
      <c r="BZ4415" s="16"/>
      <c r="CA4415" s="16"/>
      <c r="CH4415" s="16"/>
      <c r="CI4415" s="16"/>
    </row>
    <row r="4416" spans="6:87" x14ac:dyDescent="0.25">
      <c r="F4416" s="16"/>
      <c r="G4416" s="16"/>
      <c r="U4416" s="16"/>
      <c r="V4416" s="16"/>
      <c r="W4416" s="16"/>
      <c r="Y4416" s="16"/>
      <c r="Z4416" s="16"/>
      <c r="AA4416" s="16"/>
      <c r="AB4416" s="17"/>
      <c r="AC4416" s="16"/>
      <c r="AE4416" s="16"/>
      <c r="AG4416" s="17"/>
      <c r="AH4416" s="16"/>
      <c r="AJ4416" s="16"/>
      <c r="AL4416" s="17"/>
      <c r="AM4416" s="16"/>
      <c r="AO4416" s="16"/>
      <c r="AQ4416" s="16"/>
      <c r="AS4416" s="16"/>
      <c r="AU4416" s="16"/>
      <c r="AW4416" s="16"/>
      <c r="AY4416" s="16"/>
      <c r="BA4416" s="16"/>
      <c r="BC4416" s="16"/>
      <c r="BE4416" s="16"/>
      <c r="BF4416" s="17"/>
      <c r="BG4416" s="16"/>
      <c r="BI4416" s="17"/>
      <c r="BJ4416" s="17"/>
      <c r="BK4416" s="17"/>
      <c r="BL4416" s="17"/>
      <c r="BN4416" s="16"/>
      <c r="BT4416" s="16"/>
      <c r="BU4416" s="16"/>
      <c r="BV4416" s="16"/>
      <c r="BY4416" s="16"/>
      <c r="BZ4416" s="16"/>
      <c r="CA4416" s="16"/>
      <c r="CH4416" s="16"/>
      <c r="CI4416" s="16"/>
    </row>
    <row r="4417" spans="6:87" x14ac:dyDescent="0.25">
      <c r="F4417" s="16"/>
      <c r="G4417" s="16"/>
      <c r="U4417" s="16"/>
      <c r="V4417" s="16"/>
      <c r="W4417" s="16"/>
      <c r="Y4417" s="16"/>
      <c r="Z4417" s="16"/>
      <c r="AA4417" s="16"/>
      <c r="AB4417" s="17"/>
      <c r="AC4417" s="16"/>
      <c r="AE4417" s="16"/>
      <c r="AG4417" s="17"/>
      <c r="AH4417" s="16"/>
      <c r="AJ4417" s="16"/>
      <c r="AL4417" s="17"/>
      <c r="AM4417" s="16"/>
      <c r="AO4417" s="16"/>
      <c r="AQ4417" s="16"/>
      <c r="AS4417" s="16"/>
      <c r="AU4417" s="16"/>
      <c r="AW4417" s="16"/>
      <c r="AY4417" s="16"/>
      <c r="BA4417" s="16"/>
      <c r="BC4417" s="16"/>
      <c r="BE4417" s="16"/>
      <c r="BF4417" s="17"/>
      <c r="BG4417" s="16"/>
      <c r="BI4417" s="17"/>
      <c r="BJ4417" s="17"/>
      <c r="BK4417" s="17"/>
      <c r="BL4417" s="17"/>
      <c r="BN4417" s="16"/>
      <c r="BT4417" s="16"/>
      <c r="BU4417" s="16"/>
      <c r="BV4417" s="16"/>
      <c r="BY4417" s="16"/>
      <c r="BZ4417" s="16"/>
      <c r="CA4417" s="16"/>
      <c r="CH4417" s="16"/>
      <c r="CI4417" s="16"/>
    </row>
    <row r="4418" spans="6:87" x14ac:dyDescent="0.25">
      <c r="F4418" s="16"/>
      <c r="G4418" s="16"/>
      <c r="U4418" s="16"/>
      <c r="V4418" s="16"/>
      <c r="W4418" s="16"/>
      <c r="Y4418" s="16"/>
      <c r="Z4418" s="16"/>
      <c r="AA4418" s="16"/>
      <c r="AB4418" s="17"/>
      <c r="AC4418" s="16"/>
      <c r="AE4418" s="16"/>
      <c r="AG4418" s="17"/>
      <c r="AH4418" s="16"/>
      <c r="AJ4418" s="16"/>
      <c r="AL4418" s="17"/>
      <c r="AM4418" s="16"/>
      <c r="AO4418" s="16"/>
      <c r="AQ4418" s="16"/>
      <c r="AS4418" s="16"/>
      <c r="AU4418" s="16"/>
      <c r="AW4418" s="16"/>
      <c r="AY4418" s="16"/>
      <c r="BA4418" s="16"/>
      <c r="BC4418" s="16"/>
      <c r="BE4418" s="16"/>
      <c r="BF4418" s="17"/>
      <c r="BG4418" s="16"/>
      <c r="BI4418" s="17"/>
      <c r="BJ4418" s="17"/>
      <c r="BK4418" s="17"/>
      <c r="BL4418" s="17"/>
      <c r="BN4418" s="16"/>
      <c r="BT4418" s="16"/>
      <c r="BU4418" s="16"/>
      <c r="BV4418" s="16"/>
      <c r="BY4418" s="16"/>
      <c r="BZ4418" s="16"/>
      <c r="CA4418" s="16"/>
      <c r="CH4418" s="16"/>
      <c r="CI4418" s="16"/>
    </row>
    <row r="4419" spans="6:87" x14ac:dyDescent="0.25">
      <c r="F4419" s="16"/>
      <c r="G4419" s="16"/>
      <c r="U4419" s="16"/>
      <c r="V4419" s="16"/>
      <c r="W4419" s="16"/>
      <c r="Y4419" s="16"/>
      <c r="Z4419" s="16"/>
      <c r="AA4419" s="16"/>
      <c r="AB4419" s="17"/>
      <c r="AC4419" s="16"/>
      <c r="AE4419" s="16"/>
      <c r="AG4419" s="17"/>
      <c r="AH4419" s="16"/>
      <c r="AJ4419" s="16"/>
      <c r="AL4419" s="17"/>
      <c r="AM4419" s="16"/>
      <c r="AO4419" s="16"/>
      <c r="AQ4419" s="16"/>
      <c r="AS4419" s="16"/>
      <c r="AU4419" s="16"/>
      <c r="AW4419" s="16"/>
      <c r="AY4419" s="16"/>
      <c r="BA4419" s="16"/>
      <c r="BC4419" s="16"/>
      <c r="BE4419" s="16"/>
      <c r="BF4419" s="17"/>
      <c r="BG4419" s="16"/>
      <c r="BI4419" s="17"/>
      <c r="BJ4419" s="17"/>
      <c r="BK4419" s="17"/>
      <c r="BL4419" s="17"/>
      <c r="BN4419" s="16"/>
      <c r="BT4419" s="16"/>
      <c r="BU4419" s="16"/>
      <c r="BV4419" s="16"/>
      <c r="BY4419" s="16"/>
      <c r="BZ4419" s="16"/>
      <c r="CA4419" s="16"/>
      <c r="CH4419" s="16"/>
      <c r="CI4419" s="16"/>
    </row>
    <row r="4420" spans="6:87" x14ac:dyDescent="0.25">
      <c r="F4420" s="16"/>
      <c r="G4420" s="16"/>
      <c r="U4420" s="16"/>
      <c r="V4420" s="16"/>
      <c r="W4420" s="16"/>
      <c r="Y4420" s="16"/>
      <c r="Z4420" s="16"/>
      <c r="AA4420" s="16"/>
      <c r="AB4420" s="17"/>
      <c r="AC4420" s="16"/>
      <c r="AE4420" s="16"/>
      <c r="AG4420" s="17"/>
      <c r="AH4420" s="16"/>
      <c r="AJ4420" s="16"/>
      <c r="AL4420" s="17"/>
      <c r="AM4420" s="16"/>
      <c r="AO4420" s="16"/>
      <c r="AQ4420" s="16"/>
      <c r="AS4420" s="16"/>
      <c r="AU4420" s="16"/>
      <c r="AW4420" s="16"/>
      <c r="AY4420" s="16"/>
      <c r="BA4420" s="16"/>
      <c r="BC4420" s="16"/>
      <c r="BE4420" s="16"/>
      <c r="BF4420" s="17"/>
      <c r="BG4420" s="16"/>
      <c r="BI4420" s="17"/>
      <c r="BJ4420" s="17"/>
      <c r="BK4420" s="17"/>
      <c r="BL4420" s="17"/>
      <c r="BN4420" s="16"/>
      <c r="BT4420" s="16"/>
      <c r="BU4420" s="16"/>
      <c r="BV4420" s="16"/>
      <c r="BY4420" s="16"/>
      <c r="BZ4420" s="16"/>
      <c r="CA4420" s="16"/>
      <c r="CH4420" s="16"/>
      <c r="CI4420" s="16"/>
    </row>
    <row r="4421" spans="6:87" x14ac:dyDescent="0.25">
      <c r="F4421" s="16"/>
      <c r="G4421" s="16"/>
      <c r="U4421" s="16"/>
      <c r="V4421" s="16"/>
      <c r="W4421" s="16"/>
      <c r="Y4421" s="16"/>
      <c r="Z4421" s="16"/>
      <c r="AA4421" s="16"/>
      <c r="AB4421" s="17"/>
      <c r="AC4421" s="16"/>
      <c r="AE4421" s="16"/>
      <c r="AG4421" s="17"/>
      <c r="AH4421" s="16"/>
      <c r="AJ4421" s="16"/>
      <c r="AL4421" s="17"/>
      <c r="AM4421" s="16"/>
      <c r="AO4421" s="16"/>
      <c r="AQ4421" s="16"/>
      <c r="AS4421" s="16"/>
      <c r="AU4421" s="16"/>
      <c r="AW4421" s="16"/>
      <c r="AY4421" s="16"/>
      <c r="BA4421" s="16"/>
      <c r="BC4421" s="16"/>
      <c r="BE4421" s="16"/>
      <c r="BF4421" s="17"/>
      <c r="BG4421" s="16"/>
      <c r="BI4421" s="17"/>
      <c r="BJ4421" s="17"/>
      <c r="BK4421" s="17"/>
      <c r="BL4421" s="17"/>
      <c r="BN4421" s="16"/>
      <c r="BT4421" s="16"/>
      <c r="BU4421" s="16"/>
      <c r="BV4421" s="16"/>
      <c r="BY4421" s="16"/>
      <c r="BZ4421" s="16"/>
      <c r="CA4421" s="16"/>
      <c r="CH4421" s="16"/>
      <c r="CI4421" s="16"/>
    </row>
    <row r="4422" spans="6:87" x14ac:dyDescent="0.25">
      <c r="F4422" s="16"/>
      <c r="G4422" s="16"/>
      <c r="U4422" s="16"/>
      <c r="V4422" s="16"/>
      <c r="W4422" s="16"/>
      <c r="Y4422" s="16"/>
      <c r="Z4422" s="16"/>
      <c r="AA4422" s="16"/>
      <c r="AB4422" s="17"/>
      <c r="AC4422" s="16"/>
      <c r="AE4422" s="16"/>
      <c r="AG4422" s="17"/>
      <c r="AH4422" s="16"/>
      <c r="AJ4422" s="16"/>
      <c r="AL4422" s="17"/>
      <c r="AM4422" s="16"/>
      <c r="AO4422" s="16"/>
      <c r="AQ4422" s="16"/>
      <c r="AS4422" s="16"/>
      <c r="AU4422" s="16"/>
      <c r="AW4422" s="16"/>
      <c r="AY4422" s="16"/>
      <c r="BA4422" s="16"/>
      <c r="BC4422" s="16"/>
      <c r="BE4422" s="16"/>
      <c r="BF4422" s="17"/>
      <c r="BG4422" s="16"/>
      <c r="BI4422" s="17"/>
      <c r="BJ4422" s="17"/>
      <c r="BK4422" s="17"/>
      <c r="BL4422" s="17"/>
      <c r="BN4422" s="16"/>
      <c r="BT4422" s="16"/>
      <c r="BU4422" s="16"/>
      <c r="BV4422" s="16"/>
      <c r="BY4422" s="16"/>
      <c r="BZ4422" s="16"/>
      <c r="CA4422" s="16"/>
      <c r="CH4422" s="16"/>
      <c r="CI4422" s="16"/>
    </row>
    <row r="4423" spans="6:87" x14ac:dyDescent="0.25">
      <c r="F4423" s="16"/>
      <c r="G4423" s="16"/>
      <c r="U4423" s="16"/>
      <c r="V4423" s="16"/>
      <c r="W4423" s="16"/>
      <c r="Y4423" s="16"/>
      <c r="Z4423" s="16"/>
      <c r="AA4423" s="16"/>
      <c r="AB4423" s="17"/>
      <c r="AC4423" s="16"/>
      <c r="AE4423" s="16"/>
      <c r="AG4423" s="17"/>
      <c r="AH4423" s="16"/>
      <c r="AJ4423" s="16"/>
      <c r="AL4423" s="17"/>
      <c r="AM4423" s="16"/>
      <c r="AO4423" s="16"/>
      <c r="AQ4423" s="16"/>
      <c r="AS4423" s="16"/>
      <c r="AU4423" s="16"/>
      <c r="AW4423" s="16"/>
      <c r="AY4423" s="16"/>
      <c r="BA4423" s="16"/>
      <c r="BC4423" s="16"/>
      <c r="BE4423" s="16"/>
      <c r="BF4423" s="17"/>
      <c r="BG4423" s="16"/>
      <c r="BI4423" s="17"/>
      <c r="BJ4423" s="17"/>
      <c r="BK4423" s="17"/>
      <c r="BL4423" s="17"/>
      <c r="BN4423" s="16"/>
      <c r="BT4423" s="16"/>
      <c r="BU4423" s="16"/>
      <c r="BV4423" s="16"/>
      <c r="BY4423" s="16"/>
      <c r="BZ4423" s="16"/>
      <c r="CA4423" s="16"/>
      <c r="CH4423" s="16"/>
      <c r="CI4423" s="16"/>
    </row>
    <row r="4424" spans="6:87" x14ac:dyDescent="0.25">
      <c r="F4424" s="16"/>
      <c r="G4424" s="16"/>
      <c r="U4424" s="16"/>
      <c r="V4424" s="16"/>
      <c r="W4424" s="16"/>
      <c r="Y4424" s="16"/>
      <c r="Z4424" s="16"/>
      <c r="AA4424" s="16"/>
      <c r="AB4424" s="17"/>
      <c r="AC4424" s="16"/>
      <c r="AE4424" s="16"/>
      <c r="AG4424" s="17"/>
      <c r="AH4424" s="16"/>
      <c r="AJ4424" s="16"/>
      <c r="AL4424" s="17"/>
      <c r="AM4424" s="16"/>
      <c r="AO4424" s="16"/>
      <c r="AQ4424" s="16"/>
      <c r="AS4424" s="16"/>
      <c r="AU4424" s="16"/>
      <c r="AW4424" s="16"/>
      <c r="AY4424" s="16"/>
      <c r="BA4424" s="16"/>
      <c r="BC4424" s="16"/>
      <c r="BE4424" s="16"/>
      <c r="BF4424" s="17"/>
      <c r="BG4424" s="16"/>
      <c r="BI4424" s="17"/>
      <c r="BJ4424" s="17"/>
      <c r="BK4424" s="17"/>
      <c r="BL4424" s="17"/>
      <c r="BN4424" s="16"/>
      <c r="BT4424" s="16"/>
      <c r="BU4424" s="16"/>
      <c r="BV4424" s="16"/>
      <c r="BY4424" s="16"/>
      <c r="BZ4424" s="16"/>
      <c r="CA4424" s="16"/>
      <c r="CH4424" s="16"/>
      <c r="CI4424" s="16"/>
    </row>
    <row r="4425" spans="6:87" x14ac:dyDescent="0.25">
      <c r="F4425" s="16"/>
      <c r="G4425" s="16"/>
      <c r="U4425" s="16"/>
      <c r="V4425" s="16"/>
      <c r="W4425" s="16"/>
      <c r="Y4425" s="16"/>
      <c r="Z4425" s="16"/>
      <c r="AA4425" s="16"/>
      <c r="AB4425" s="17"/>
      <c r="AC4425" s="16"/>
      <c r="AE4425" s="16"/>
      <c r="AG4425" s="17"/>
      <c r="AH4425" s="16"/>
      <c r="AJ4425" s="16"/>
      <c r="AL4425" s="17"/>
      <c r="AM4425" s="16"/>
      <c r="AO4425" s="16"/>
      <c r="AQ4425" s="16"/>
      <c r="AS4425" s="16"/>
      <c r="AU4425" s="16"/>
      <c r="AW4425" s="16"/>
      <c r="AY4425" s="16"/>
      <c r="BA4425" s="16"/>
      <c r="BC4425" s="16"/>
      <c r="BE4425" s="16"/>
      <c r="BF4425" s="17"/>
      <c r="BG4425" s="16"/>
      <c r="BI4425" s="17"/>
      <c r="BJ4425" s="17"/>
      <c r="BK4425" s="17"/>
      <c r="BL4425" s="17"/>
      <c r="BN4425" s="16"/>
      <c r="BT4425" s="16"/>
      <c r="BU4425" s="16"/>
      <c r="BV4425" s="16"/>
      <c r="BY4425" s="16"/>
      <c r="BZ4425" s="16"/>
      <c r="CA4425" s="16"/>
      <c r="CH4425" s="16"/>
      <c r="CI4425" s="16"/>
    </row>
    <row r="4426" spans="6:87" x14ac:dyDescent="0.25">
      <c r="F4426" s="16"/>
      <c r="G4426" s="16"/>
      <c r="U4426" s="16"/>
      <c r="V4426" s="16"/>
      <c r="W4426" s="16"/>
      <c r="Y4426" s="16"/>
      <c r="Z4426" s="16"/>
      <c r="AA4426" s="16"/>
      <c r="AB4426" s="17"/>
      <c r="AC4426" s="16"/>
      <c r="AE4426" s="16"/>
      <c r="AG4426" s="17"/>
      <c r="AH4426" s="16"/>
      <c r="AJ4426" s="16"/>
      <c r="AL4426" s="17"/>
      <c r="AM4426" s="16"/>
      <c r="AO4426" s="16"/>
      <c r="AQ4426" s="16"/>
      <c r="AS4426" s="16"/>
      <c r="AU4426" s="16"/>
      <c r="AW4426" s="16"/>
      <c r="AY4426" s="16"/>
      <c r="BA4426" s="16"/>
      <c r="BC4426" s="16"/>
      <c r="BE4426" s="16"/>
      <c r="BF4426" s="17"/>
      <c r="BG4426" s="16"/>
      <c r="BI4426" s="17"/>
      <c r="BJ4426" s="17"/>
      <c r="BK4426" s="17"/>
      <c r="BL4426" s="17"/>
      <c r="BN4426" s="16"/>
      <c r="BT4426" s="16"/>
      <c r="BU4426" s="16"/>
      <c r="BV4426" s="16"/>
      <c r="BY4426" s="16"/>
      <c r="BZ4426" s="16"/>
      <c r="CA4426" s="16"/>
      <c r="CH4426" s="16"/>
      <c r="CI4426" s="16"/>
    </row>
    <row r="4427" spans="6:87" x14ac:dyDescent="0.25">
      <c r="F4427" s="16"/>
      <c r="G4427" s="16"/>
      <c r="U4427" s="16"/>
      <c r="V4427" s="16"/>
      <c r="W4427" s="16"/>
      <c r="Y4427" s="16"/>
      <c r="Z4427" s="16"/>
      <c r="AA4427" s="16"/>
      <c r="AB4427" s="17"/>
      <c r="AC4427" s="16"/>
      <c r="AE4427" s="16"/>
      <c r="AG4427" s="17"/>
      <c r="AH4427" s="16"/>
      <c r="AJ4427" s="16"/>
      <c r="AL4427" s="17"/>
      <c r="AM4427" s="16"/>
      <c r="AO4427" s="16"/>
      <c r="AQ4427" s="16"/>
      <c r="AS4427" s="16"/>
      <c r="AU4427" s="16"/>
      <c r="AW4427" s="16"/>
      <c r="AY4427" s="16"/>
      <c r="BA4427" s="16"/>
      <c r="BC4427" s="16"/>
      <c r="BE4427" s="16"/>
      <c r="BF4427" s="17"/>
      <c r="BG4427" s="16"/>
      <c r="BI4427" s="17"/>
      <c r="BJ4427" s="17"/>
      <c r="BK4427" s="17"/>
      <c r="BL4427" s="17"/>
      <c r="BN4427" s="16"/>
      <c r="BT4427" s="16"/>
      <c r="BU4427" s="16"/>
      <c r="BV4427" s="16"/>
      <c r="BY4427" s="16"/>
      <c r="BZ4427" s="16"/>
      <c r="CA4427" s="16"/>
      <c r="CH4427" s="16"/>
      <c r="CI4427" s="16"/>
    </row>
    <row r="4428" spans="6:87" x14ac:dyDescent="0.25">
      <c r="F4428" s="16"/>
      <c r="G4428" s="16"/>
      <c r="U4428" s="16"/>
      <c r="V4428" s="16"/>
      <c r="W4428" s="16"/>
      <c r="Y4428" s="16"/>
      <c r="Z4428" s="16"/>
      <c r="AA4428" s="16"/>
      <c r="AB4428" s="17"/>
      <c r="AC4428" s="16"/>
      <c r="AE4428" s="16"/>
      <c r="AG4428" s="17"/>
      <c r="AH4428" s="16"/>
      <c r="AJ4428" s="16"/>
      <c r="AL4428" s="17"/>
      <c r="AM4428" s="16"/>
      <c r="AO4428" s="16"/>
      <c r="AQ4428" s="16"/>
      <c r="AS4428" s="16"/>
      <c r="AU4428" s="16"/>
      <c r="AW4428" s="16"/>
      <c r="AY4428" s="16"/>
      <c r="BA4428" s="16"/>
      <c r="BC4428" s="16"/>
      <c r="BE4428" s="16"/>
      <c r="BF4428" s="17"/>
      <c r="BG4428" s="16"/>
      <c r="BI4428" s="17"/>
      <c r="BJ4428" s="17"/>
      <c r="BK4428" s="17"/>
      <c r="BL4428" s="17"/>
      <c r="BN4428" s="16"/>
      <c r="BT4428" s="16"/>
      <c r="BU4428" s="16"/>
      <c r="BV4428" s="16"/>
      <c r="BY4428" s="16"/>
      <c r="BZ4428" s="16"/>
      <c r="CA4428" s="16"/>
      <c r="CH4428" s="16"/>
      <c r="CI4428" s="16"/>
    </row>
    <row r="4429" spans="6:87" x14ac:dyDescent="0.25">
      <c r="F4429" s="16"/>
      <c r="G4429" s="16"/>
      <c r="U4429" s="16"/>
      <c r="V4429" s="16"/>
      <c r="W4429" s="16"/>
      <c r="Y4429" s="16"/>
      <c r="Z4429" s="16"/>
      <c r="AA4429" s="16"/>
      <c r="AB4429" s="17"/>
      <c r="AC4429" s="16"/>
      <c r="AE4429" s="16"/>
      <c r="AG4429" s="17"/>
      <c r="AH4429" s="16"/>
      <c r="AJ4429" s="16"/>
      <c r="AL4429" s="17"/>
      <c r="AM4429" s="16"/>
      <c r="AO4429" s="16"/>
      <c r="AQ4429" s="16"/>
      <c r="AS4429" s="16"/>
      <c r="AU4429" s="16"/>
      <c r="AW4429" s="16"/>
      <c r="AY4429" s="16"/>
      <c r="BA4429" s="16"/>
      <c r="BC4429" s="16"/>
      <c r="BE4429" s="16"/>
      <c r="BF4429" s="17"/>
      <c r="BG4429" s="16"/>
      <c r="BI4429" s="17"/>
      <c r="BJ4429" s="17"/>
      <c r="BK4429" s="17"/>
      <c r="BL4429" s="17"/>
      <c r="BN4429" s="16"/>
      <c r="BT4429" s="16"/>
      <c r="BU4429" s="16"/>
      <c r="BV4429" s="16"/>
      <c r="BY4429" s="16"/>
      <c r="BZ4429" s="16"/>
      <c r="CA4429" s="16"/>
      <c r="CH4429" s="16"/>
      <c r="CI4429" s="16"/>
    </row>
    <row r="4430" spans="6:87" x14ac:dyDescent="0.25">
      <c r="F4430" s="16"/>
      <c r="G4430" s="16"/>
      <c r="U4430" s="16"/>
      <c r="V4430" s="16"/>
      <c r="W4430" s="16"/>
      <c r="Y4430" s="16"/>
      <c r="Z4430" s="16"/>
      <c r="AA4430" s="16"/>
      <c r="AB4430" s="17"/>
      <c r="AC4430" s="16"/>
      <c r="AE4430" s="16"/>
      <c r="AG4430" s="17"/>
      <c r="AH4430" s="16"/>
      <c r="AJ4430" s="16"/>
      <c r="AL4430" s="17"/>
      <c r="AM4430" s="16"/>
      <c r="AO4430" s="16"/>
      <c r="AQ4430" s="16"/>
      <c r="AS4430" s="16"/>
      <c r="AU4430" s="16"/>
      <c r="AW4430" s="16"/>
      <c r="AY4430" s="16"/>
      <c r="BA4430" s="16"/>
      <c r="BC4430" s="16"/>
      <c r="BE4430" s="16"/>
      <c r="BF4430" s="17"/>
      <c r="BG4430" s="16"/>
      <c r="BI4430" s="17"/>
      <c r="BJ4430" s="17"/>
      <c r="BK4430" s="17"/>
      <c r="BL4430" s="17"/>
      <c r="BN4430" s="16"/>
      <c r="BT4430" s="16"/>
      <c r="BU4430" s="16"/>
      <c r="BV4430" s="16"/>
      <c r="BY4430" s="16"/>
      <c r="BZ4430" s="16"/>
      <c r="CA4430" s="16"/>
      <c r="CH4430" s="16"/>
      <c r="CI4430" s="16"/>
    </row>
    <row r="4431" spans="6:87" x14ac:dyDescent="0.25">
      <c r="F4431" s="16"/>
      <c r="G4431" s="16"/>
      <c r="U4431" s="16"/>
      <c r="V4431" s="16"/>
      <c r="W4431" s="16"/>
      <c r="Y4431" s="16"/>
      <c r="Z4431" s="16"/>
      <c r="AA4431" s="16"/>
      <c r="AB4431" s="17"/>
      <c r="AC4431" s="16"/>
      <c r="AE4431" s="16"/>
      <c r="AG4431" s="17"/>
      <c r="AH4431" s="16"/>
      <c r="AJ4431" s="16"/>
      <c r="AL4431" s="17"/>
      <c r="AM4431" s="16"/>
      <c r="AO4431" s="16"/>
      <c r="AQ4431" s="16"/>
      <c r="AS4431" s="16"/>
      <c r="AU4431" s="16"/>
      <c r="AW4431" s="16"/>
      <c r="AY4431" s="16"/>
      <c r="BA4431" s="16"/>
      <c r="BC4431" s="16"/>
      <c r="BE4431" s="16"/>
      <c r="BF4431" s="17"/>
      <c r="BG4431" s="16"/>
      <c r="BI4431" s="17"/>
      <c r="BJ4431" s="17"/>
      <c r="BK4431" s="17"/>
      <c r="BL4431" s="17"/>
      <c r="BN4431" s="16"/>
      <c r="BT4431" s="16"/>
      <c r="BU4431" s="16"/>
      <c r="BV4431" s="16"/>
      <c r="BY4431" s="16"/>
      <c r="BZ4431" s="16"/>
      <c r="CA4431" s="16"/>
      <c r="CH4431" s="16"/>
      <c r="CI4431" s="16"/>
    </row>
    <row r="4432" spans="6:87" x14ac:dyDescent="0.25">
      <c r="F4432" s="16"/>
      <c r="G4432" s="16"/>
      <c r="U4432" s="16"/>
      <c r="V4432" s="16"/>
      <c r="W4432" s="16"/>
      <c r="Y4432" s="16"/>
      <c r="Z4432" s="16"/>
      <c r="AA4432" s="16"/>
      <c r="AB4432" s="17"/>
      <c r="AC4432" s="16"/>
      <c r="AE4432" s="16"/>
      <c r="AG4432" s="17"/>
      <c r="AH4432" s="16"/>
      <c r="AJ4432" s="16"/>
      <c r="AL4432" s="17"/>
      <c r="AM4432" s="16"/>
      <c r="AO4432" s="16"/>
      <c r="AQ4432" s="16"/>
      <c r="AS4432" s="16"/>
      <c r="AU4432" s="16"/>
      <c r="AW4432" s="16"/>
      <c r="AY4432" s="16"/>
      <c r="BA4432" s="16"/>
      <c r="BC4432" s="16"/>
      <c r="BE4432" s="16"/>
      <c r="BF4432" s="17"/>
      <c r="BG4432" s="16"/>
      <c r="BI4432" s="17"/>
      <c r="BJ4432" s="17"/>
      <c r="BK4432" s="17"/>
      <c r="BL4432" s="17"/>
      <c r="BN4432" s="16"/>
      <c r="BT4432" s="16"/>
      <c r="BU4432" s="16"/>
      <c r="BV4432" s="16"/>
      <c r="BY4432" s="16"/>
      <c r="BZ4432" s="16"/>
      <c r="CA4432" s="16"/>
      <c r="CH4432" s="16"/>
      <c r="CI4432" s="16"/>
    </row>
    <row r="4433" spans="6:87" x14ac:dyDescent="0.25">
      <c r="F4433" s="16"/>
      <c r="G4433" s="16"/>
      <c r="U4433" s="16"/>
      <c r="V4433" s="16"/>
      <c r="W4433" s="16"/>
      <c r="Y4433" s="16"/>
      <c r="Z4433" s="16"/>
      <c r="AA4433" s="16"/>
      <c r="AB4433" s="17"/>
      <c r="AC4433" s="16"/>
      <c r="AE4433" s="16"/>
      <c r="AG4433" s="17"/>
      <c r="AH4433" s="16"/>
      <c r="AJ4433" s="16"/>
      <c r="AL4433" s="17"/>
      <c r="AM4433" s="16"/>
      <c r="AO4433" s="16"/>
      <c r="AQ4433" s="16"/>
      <c r="AS4433" s="16"/>
      <c r="AU4433" s="16"/>
      <c r="AW4433" s="16"/>
      <c r="AY4433" s="16"/>
      <c r="BA4433" s="16"/>
      <c r="BC4433" s="16"/>
      <c r="BE4433" s="16"/>
      <c r="BF4433" s="17"/>
      <c r="BG4433" s="16"/>
      <c r="BI4433" s="17"/>
      <c r="BJ4433" s="17"/>
      <c r="BK4433" s="17"/>
      <c r="BL4433" s="17"/>
      <c r="BN4433" s="16"/>
      <c r="BT4433" s="16"/>
      <c r="BU4433" s="16"/>
      <c r="BV4433" s="16"/>
      <c r="BY4433" s="16"/>
      <c r="BZ4433" s="16"/>
      <c r="CA4433" s="16"/>
      <c r="CH4433" s="16"/>
      <c r="CI4433" s="16"/>
    </row>
    <row r="4434" spans="6:87" x14ac:dyDescent="0.25">
      <c r="F4434" s="16"/>
      <c r="G4434" s="16"/>
      <c r="U4434" s="16"/>
      <c r="V4434" s="16"/>
      <c r="W4434" s="16"/>
      <c r="Y4434" s="16"/>
      <c r="Z4434" s="16"/>
      <c r="AA4434" s="16"/>
      <c r="AB4434" s="17"/>
      <c r="AC4434" s="16"/>
      <c r="AE4434" s="16"/>
      <c r="AG4434" s="17"/>
      <c r="AH4434" s="16"/>
      <c r="AJ4434" s="16"/>
      <c r="AL4434" s="17"/>
      <c r="AM4434" s="16"/>
      <c r="AO4434" s="16"/>
      <c r="AQ4434" s="16"/>
      <c r="AS4434" s="16"/>
      <c r="AU4434" s="16"/>
      <c r="AW4434" s="16"/>
      <c r="AY4434" s="16"/>
      <c r="BA4434" s="16"/>
      <c r="BC4434" s="16"/>
      <c r="BE4434" s="16"/>
      <c r="BF4434" s="17"/>
      <c r="BG4434" s="16"/>
      <c r="BI4434" s="17"/>
      <c r="BJ4434" s="17"/>
      <c r="BK4434" s="17"/>
      <c r="BL4434" s="17"/>
      <c r="BN4434" s="16"/>
      <c r="BT4434" s="16"/>
      <c r="BU4434" s="16"/>
      <c r="BV4434" s="16"/>
      <c r="BY4434" s="16"/>
      <c r="BZ4434" s="16"/>
      <c r="CA4434" s="16"/>
      <c r="CH4434" s="16"/>
      <c r="CI4434" s="16"/>
    </row>
    <row r="4435" spans="6:87" x14ac:dyDescent="0.25">
      <c r="F4435" s="16"/>
      <c r="G4435" s="16"/>
      <c r="U4435" s="16"/>
      <c r="V4435" s="16"/>
      <c r="W4435" s="16"/>
      <c r="Y4435" s="16"/>
      <c r="Z4435" s="16"/>
      <c r="AA4435" s="16"/>
      <c r="AB4435" s="17"/>
      <c r="AC4435" s="16"/>
      <c r="AE4435" s="16"/>
      <c r="AG4435" s="17"/>
      <c r="AH4435" s="16"/>
      <c r="AJ4435" s="16"/>
      <c r="AL4435" s="17"/>
      <c r="AM4435" s="16"/>
      <c r="AO4435" s="16"/>
      <c r="AQ4435" s="16"/>
      <c r="AS4435" s="16"/>
      <c r="AU4435" s="16"/>
      <c r="AW4435" s="16"/>
      <c r="AY4435" s="16"/>
      <c r="BA4435" s="16"/>
      <c r="BC4435" s="16"/>
      <c r="BE4435" s="16"/>
      <c r="BF4435" s="17"/>
      <c r="BG4435" s="16"/>
      <c r="BI4435" s="17"/>
      <c r="BJ4435" s="17"/>
      <c r="BK4435" s="17"/>
      <c r="BL4435" s="17"/>
      <c r="BN4435" s="16"/>
      <c r="BT4435" s="16"/>
      <c r="BU4435" s="16"/>
      <c r="BV4435" s="16"/>
      <c r="BY4435" s="16"/>
      <c r="BZ4435" s="16"/>
      <c r="CA4435" s="16"/>
      <c r="CH4435" s="16"/>
      <c r="CI4435" s="16"/>
    </row>
    <row r="4436" spans="6:87" x14ac:dyDescent="0.25">
      <c r="F4436" s="16"/>
      <c r="G4436" s="16"/>
      <c r="U4436" s="16"/>
      <c r="V4436" s="16"/>
      <c r="W4436" s="16"/>
      <c r="Y4436" s="16"/>
      <c r="Z4436" s="16"/>
      <c r="AA4436" s="16"/>
      <c r="AB4436" s="17"/>
      <c r="AC4436" s="16"/>
      <c r="AE4436" s="16"/>
      <c r="AG4436" s="17"/>
      <c r="AH4436" s="16"/>
      <c r="AJ4436" s="16"/>
      <c r="AL4436" s="17"/>
      <c r="AM4436" s="16"/>
      <c r="AO4436" s="16"/>
      <c r="AQ4436" s="16"/>
      <c r="AS4436" s="16"/>
      <c r="AU4436" s="16"/>
      <c r="AW4436" s="16"/>
      <c r="AY4436" s="16"/>
      <c r="BA4436" s="16"/>
      <c r="BC4436" s="16"/>
      <c r="BE4436" s="16"/>
      <c r="BF4436" s="17"/>
      <c r="BG4436" s="16"/>
      <c r="BI4436" s="17"/>
      <c r="BJ4436" s="17"/>
      <c r="BK4436" s="17"/>
      <c r="BL4436" s="17"/>
      <c r="BN4436" s="16"/>
      <c r="BT4436" s="16"/>
      <c r="BU4436" s="16"/>
      <c r="BV4436" s="16"/>
      <c r="BY4436" s="16"/>
      <c r="BZ4436" s="16"/>
      <c r="CA4436" s="16"/>
      <c r="CH4436" s="16"/>
      <c r="CI4436" s="16"/>
    </row>
    <row r="4437" spans="6:87" x14ac:dyDescent="0.25">
      <c r="F4437" s="16"/>
      <c r="G4437" s="16"/>
      <c r="U4437" s="16"/>
      <c r="V4437" s="16"/>
      <c r="W4437" s="16"/>
      <c r="Y4437" s="16"/>
      <c r="Z4437" s="16"/>
      <c r="AA4437" s="16"/>
      <c r="AB4437" s="17"/>
      <c r="AC4437" s="16"/>
      <c r="AE4437" s="16"/>
      <c r="AG4437" s="17"/>
      <c r="AH4437" s="16"/>
      <c r="AJ4437" s="16"/>
      <c r="AL4437" s="17"/>
      <c r="AM4437" s="16"/>
      <c r="AO4437" s="16"/>
      <c r="AQ4437" s="16"/>
      <c r="AS4437" s="16"/>
      <c r="AU4437" s="16"/>
      <c r="AW4437" s="16"/>
      <c r="AY4437" s="16"/>
      <c r="BA4437" s="16"/>
      <c r="BC4437" s="16"/>
      <c r="BE4437" s="16"/>
      <c r="BF4437" s="17"/>
      <c r="BG4437" s="16"/>
      <c r="BI4437" s="17"/>
      <c r="BJ4437" s="17"/>
      <c r="BK4437" s="17"/>
      <c r="BL4437" s="17"/>
      <c r="BN4437" s="16"/>
      <c r="BT4437" s="16"/>
      <c r="BU4437" s="16"/>
      <c r="BV4437" s="16"/>
      <c r="BY4437" s="16"/>
      <c r="BZ4437" s="16"/>
      <c r="CA4437" s="16"/>
      <c r="CH4437" s="16"/>
      <c r="CI4437" s="16"/>
    </row>
    <row r="4438" spans="6:87" x14ac:dyDescent="0.25">
      <c r="F4438" s="16"/>
      <c r="G4438" s="16"/>
      <c r="U4438" s="16"/>
      <c r="V4438" s="16"/>
      <c r="W4438" s="16"/>
      <c r="Y4438" s="16"/>
      <c r="Z4438" s="16"/>
      <c r="AA4438" s="16"/>
      <c r="AB4438" s="17"/>
      <c r="AC4438" s="16"/>
      <c r="AE4438" s="16"/>
      <c r="AG4438" s="17"/>
      <c r="AH4438" s="16"/>
      <c r="AJ4438" s="16"/>
      <c r="AL4438" s="17"/>
      <c r="AM4438" s="16"/>
      <c r="AO4438" s="16"/>
      <c r="AQ4438" s="16"/>
      <c r="AS4438" s="16"/>
      <c r="AU4438" s="16"/>
      <c r="AW4438" s="16"/>
      <c r="AY4438" s="16"/>
      <c r="BA4438" s="16"/>
      <c r="BC4438" s="16"/>
      <c r="BE4438" s="16"/>
      <c r="BF4438" s="17"/>
      <c r="BG4438" s="16"/>
      <c r="BI4438" s="17"/>
      <c r="BJ4438" s="17"/>
      <c r="BK4438" s="17"/>
      <c r="BL4438" s="17"/>
      <c r="BN4438" s="16"/>
      <c r="BT4438" s="16"/>
      <c r="BU4438" s="16"/>
      <c r="BV4438" s="16"/>
      <c r="BY4438" s="16"/>
      <c r="BZ4438" s="16"/>
      <c r="CA4438" s="16"/>
      <c r="CH4438" s="16"/>
      <c r="CI4438" s="16"/>
    </row>
    <row r="4439" spans="6:87" x14ac:dyDescent="0.25">
      <c r="F4439" s="16"/>
      <c r="G4439" s="16"/>
      <c r="U4439" s="16"/>
      <c r="V4439" s="16"/>
      <c r="W4439" s="16"/>
      <c r="Y4439" s="16"/>
      <c r="Z4439" s="16"/>
      <c r="AA4439" s="16"/>
      <c r="AB4439" s="17"/>
      <c r="AC4439" s="16"/>
      <c r="AE4439" s="16"/>
      <c r="AG4439" s="17"/>
      <c r="AH4439" s="16"/>
      <c r="AJ4439" s="16"/>
      <c r="AL4439" s="17"/>
      <c r="AM4439" s="16"/>
      <c r="AO4439" s="16"/>
      <c r="AQ4439" s="16"/>
      <c r="AS4439" s="16"/>
      <c r="AU4439" s="16"/>
      <c r="AW4439" s="16"/>
      <c r="AY4439" s="16"/>
      <c r="BA4439" s="16"/>
      <c r="BC4439" s="16"/>
      <c r="BE4439" s="16"/>
      <c r="BF4439" s="17"/>
      <c r="BG4439" s="16"/>
      <c r="BI4439" s="17"/>
      <c r="BJ4439" s="17"/>
      <c r="BK4439" s="17"/>
      <c r="BL4439" s="17"/>
      <c r="BN4439" s="16"/>
      <c r="BT4439" s="16"/>
      <c r="BU4439" s="16"/>
      <c r="BV4439" s="16"/>
      <c r="BY4439" s="16"/>
      <c r="BZ4439" s="16"/>
      <c r="CA4439" s="16"/>
      <c r="CH4439" s="16"/>
      <c r="CI4439" s="16"/>
    </row>
    <row r="4440" spans="6:87" x14ac:dyDescent="0.25">
      <c r="F4440" s="16"/>
      <c r="G4440" s="16"/>
      <c r="U4440" s="16"/>
      <c r="V4440" s="16"/>
      <c r="W4440" s="16"/>
      <c r="Y4440" s="16"/>
      <c r="Z4440" s="16"/>
      <c r="AA4440" s="16"/>
      <c r="AB4440" s="17"/>
      <c r="AC4440" s="16"/>
      <c r="AE4440" s="16"/>
      <c r="AG4440" s="17"/>
      <c r="AH4440" s="16"/>
      <c r="AJ4440" s="16"/>
      <c r="AL4440" s="17"/>
      <c r="AM4440" s="16"/>
      <c r="AO4440" s="16"/>
      <c r="AQ4440" s="16"/>
      <c r="AS4440" s="16"/>
      <c r="AU4440" s="16"/>
      <c r="AW4440" s="16"/>
      <c r="AY4440" s="16"/>
      <c r="BA4440" s="16"/>
      <c r="BC4440" s="16"/>
      <c r="BE4440" s="16"/>
      <c r="BF4440" s="17"/>
      <c r="BG4440" s="16"/>
      <c r="BI4440" s="17"/>
      <c r="BJ4440" s="17"/>
      <c r="BK4440" s="17"/>
      <c r="BL4440" s="17"/>
      <c r="BN4440" s="16"/>
      <c r="BT4440" s="16"/>
      <c r="BU4440" s="16"/>
      <c r="BV4440" s="16"/>
      <c r="BY4440" s="16"/>
      <c r="BZ4440" s="16"/>
      <c r="CA4440" s="16"/>
      <c r="CH4440" s="16"/>
      <c r="CI4440" s="16"/>
    </row>
    <row r="4441" spans="6:87" x14ac:dyDescent="0.25">
      <c r="F4441" s="16"/>
      <c r="G4441" s="16"/>
      <c r="U4441" s="16"/>
      <c r="V4441" s="16"/>
      <c r="W4441" s="16"/>
      <c r="Y4441" s="16"/>
      <c r="Z4441" s="16"/>
      <c r="AA4441" s="16"/>
      <c r="AB4441" s="17"/>
      <c r="AC4441" s="16"/>
      <c r="AE4441" s="16"/>
      <c r="AG4441" s="17"/>
      <c r="AH4441" s="16"/>
      <c r="AJ4441" s="16"/>
      <c r="AL4441" s="17"/>
      <c r="AM4441" s="16"/>
      <c r="AO4441" s="16"/>
      <c r="AQ4441" s="16"/>
      <c r="AS4441" s="16"/>
      <c r="AU4441" s="16"/>
      <c r="AW4441" s="16"/>
      <c r="AY4441" s="16"/>
      <c r="BA4441" s="16"/>
      <c r="BC4441" s="16"/>
      <c r="BE4441" s="16"/>
      <c r="BF4441" s="17"/>
      <c r="BG4441" s="16"/>
      <c r="BI4441" s="17"/>
      <c r="BJ4441" s="17"/>
      <c r="BK4441" s="17"/>
      <c r="BL4441" s="17"/>
      <c r="BN4441" s="16"/>
      <c r="BT4441" s="16"/>
      <c r="BU4441" s="16"/>
      <c r="BV4441" s="16"/>
      <c r="BY4441" s="16"/>
      <c r="BZ4441" s="16"/>
      <c r="CA4441" s="16"/>
      <c r="CH4441" s="16"/>
      <c r="CI4441" s="16"/>
    </row>
    <row r="4442" spans="6:87" x14ac:dyDescent="0.25">
      <c r="F4442" s="16"/>
      <c r="G4442" s="16"/>
      <c r="U4442" s="16"/>
      <c r="V4442" s="16"/>
      <c r="W4442" s="16"/>
      <c r="Y4442" s="16"/>
      <c r="Z4442" s="16"/>
      <c r="AA4442" s="16"/>
      <c r="AB4442" s="17"/>
      <c r="AC4442" s="16"/>
      <c r="AE4442" s="16"/>
      <c r="AG4442" s="17"/>
      <c r="AH4442" s="16"/>
      <c r="AJ4442" s="16"/>
      <c r="AL4442" s="17"/>
      <c r="AM4442" s="16"/>
      <c r="AO4442" s="16"/>
      <c r="AQ4442" s="16"/>
      <c r="AS4442" s="16"/>
      <c r="AU4442" s="16"/>
      <c r="AW4442" s="16"/>
      <c r="AY4442" s="16"/>
      <c r="BA4442" s="16"/>
      <c r="BC4442" s="16"/>
      <c r="BE4442" s="16"/>
      <c r="BF4442" s="17"/>
      <c r="BG4442" s="16"/>
      <c r="BI4442" s="17"/>
      <c r="BJ4442" s="17"/>
      <c r="BK4442" s="17"/>
      <c r="BL4442" s="17"/>
      <c r="BN4442" s="16"/>
      <c r="BT4442" s="16"/>
      <c r="BU4442" s="16"/>
      <c r="BV4442" s="16"/>
      <c r="BY4442" s="16"/>
      <c r="BZ4442" s="16"/>
      <c r="CA4442" s="16"/>
      <c r="CH4442" s="16"/>
      <c r="CI4442" s="16"/>
    </row>
    <row r="4443" spans="6:87" x14ac:dyDescent="0.25">
      <c r="F4443" s="16"/>
      <c r="G4443" s="16"/>
      <c r="U4443" s="16"/>
      <c r="V4443" s="16"/>
      <c r="W4443" s="16"/>
      <c r="Y4443" s="16"/>
      <c r="Z4443" s="16"/>
      <c r="AA4443" s="16"/>
      <c r="AB4443" s="17"/>
      <c r="AC4443" s="16"/>
      <c r="AE4443" s="16"/>
      <c r="AG4443" s="17"/>
      <c r="AH4443" s="16"/>
      <c r="AJ4443" s="16"/>
      <c r="AL4443" s="17"/>
      <c r="AM4443" s="16"/>
      <c r="AO4443" s="16"/>
      <c r="AQ4443" s="16"/>
      <c r="AS4443" s="16"/>
      <c r="AU4443" s="16"/>
      <c r="AW4443" s="16"/>
      <c r="AY4443" s="16"/>
      <c r="BA4443" s="16"/>
      <c r="BC4443" s="16"/>
      <c r="BE4443" s="16"/>
      <c r="BF4443" s="17"/>
      <c r="BG4443" s="16"/>
      <c r="BI4443" s="17"/>
      <c r="BJ4443" s="17"/>
      <c r="BK4443" s="17"/>
      <c r="BL4443" s="17"/>
      <c r="BN4443" s="16"/>
      <c r="BT4443" s="16"/>
      <c r="BU4443" s="16"/>
      <c r="BV4443" s="16"/>
      <c r="BY4443" s="16"/>
      <c r="BZ4443" s="16"/>
      <c r="CA4443" s="16"/>
      <c r="CH4443" s="16"/>
      <c r="CI4443" s="16"/>
    </row>
    <row r="4444" spans="6:87" x14ac:dyDescent="0.25">
      <c r="F4444" s="16"/>
      <c r="G4444" s="16"/>
      <c r="U4444" s="16"/>
      <c r="V4444" s="16"/>
      <c r="W4444" s="16"/>
      <c r="Y4444" s="16"/>
      <c r="Z4444" s="16"/>
      <c r="AA4444" s="16"/>
      <c r="AB4444" s="17"/>
      <c r="AC4444" s="16"/>
      <c r="AE4444" s="16"/>
      <c r="AG4444" s="17"/>
      <c r="AH4444" s="16"/>
      <c r="AJ4444" s="16"/>
      <c r="AL4444" s="17"/>
      <c r="AM4444" s="16"/>
      <c r="AO4444" s="16"/>
      <c r="AQ4444" s="16"/>
      <c r="AS4444" s="16"/>
      <c r="AU4444" s="16"/>
      <c r="AW4444" s="16"/>
      <c r="AY4444" s="16"/>
      <c r="BA4444" s="16"/>
      <c r="BC4444" s="16"/>
      <c r="BE4444" s="16"/>
      <c r="BF4444" s="17"/>
      <c r="BG4444" s="16"/>
      <c r="BI4444" s="17"/>
      <c r="BJ4444" s="17"/>
      <c r="BK4444" s="17"/>
      <c r="BL4444" s="17"/>
      <c r="BN4444" s="16"/>
      <c r="BT4444" s="16"/>
      <c r="BU4444" s="16"/>
      <c r="BV4444" s="16"/>
      <c r="BY4444" s="16"/>
      <c r="BZ4444" s="16"/>
      <c r="CA4444" s="16"/>
      <c r="CH4444" s="16"/>
      <c r="CI4444" s="16"/>
    </row>
    <row r="4445" spans="6:87" x14ac:dyDescent="0.25">
      <c r="F4445" s="16"/>
      <c r="G4445" s="16"/>
      <c r="U4445" s="16"/>
      <c r="V4445" s="16"/>
      <c r="W4445" s="16"/>
      <c r="Y4445" s="16"/>
      <c r="Z4445" s="16"/>
      <c r="AA4445" s="16"/>
      <c r="AB4445" s="17"/>
      <c r="AC4445" s="16"/>
      <c r="AE4445" s="16"/>
      <c r="AG4445" s="17"/>
      <c r="AH4445" s="16"/>
      <c r="AJ4445" s="16"/>
      <c r="AL4445" s="17"/>
      <c r="AM4445" s="16"/>
      <c r="AO4445" s="16"/>
      <c r="AQ4445" s="16"/>
      <c r="AS4445" s="16"/>
      <c r="AU4445" s="16"/>
      <c r="AW4445" s="16"/>
      <c r="AY4445" s="16"/>
      <c r="BA4445" s="16"/>
      <c r="BC4445" s="16"/>
      <c r="BE4445" s="16"/>
      <c r="BF4445" s="17"/>
      <c r="BG4445" s="16"/>
      <c r="BI4445" s="17"/>
      <c r="BJ4445" s="17"/>
      <c r="BK4445" s="17"/>
      <c r="BL4445" s="17"/>
      <c r="BN4445" s="16"/>
      <c r="BT4445" s="16"/>
      <c r="BU4445" s="16"/>
      <c r="BV4445" s="16"/>
      <c r="BY4445" s="16"/>
      <c r="BZ4445" s="16"/>
      <c r="CA4445" s="16"/>
      <c r="CH4445" s="16"/>
      <c r="CI4445" s="16"/>
    </row>
    <row r="4446" spans="6:87" x14ac:dyDescent="0.25">
      <c r="F4446" s="16"/>
      <c r="G4446" s="16"/>
      <c r="U4446" s="16"/>
      <c r="V4446" s="16"/>
      <c r="W4446" s="16"/>
      <c r="Y4446" s="16"/>
      <c r="Z4446" s="16"/>
      <c r="AA4446" s="16"/>
      <c r="AB4446" s="17"/>
      <c r="AC4446" s="16"/>
      <c r="AE4446" s="16"/>
      <c r="AG4446" s="17"/>
      <c r="AH4446" s="16"/>
      <c r="AJ4446" s="16"/>
      <c r="AL4446" s="17"/>
      <c r="AM4446" s="16"/>
      <c r="AO4446" s="16"/>
      <c r="AQ4446" s="16"/>
      <c r="AS4446" s="16"/>
      <c r="AU4446" s="16"/>
      <c r="AW4446" s="16"/>
      <c r="AY4446" s="16"/>
      <c r="BA4446" s="16"/>
      <c r="BC4446" s="16"/>
      <c r="BE4446" s="16"/>
      <c r="BF4446" s="17"/>
      <c r="BG4446" s="16"/>
      <c r="BI4446" s="17"/>
      <c r="BJ4446" s="17"/>
      <c r="BK4446" s="17"/>
      <c r="BL4446" s="17"/>
      <c r="BN4446" s="16"/>
      <c r="BT4446" s="16"/>
      <c r="BU4446" s="16"/>
      <c r="BV4446" s="16"/>
      <c r="BY4446" s="16"/>
      <c r="BZ4446" s="16"/>
      <c r="CA4446" s="16"/>
      <c r="CH4446" s="16"/>
      <c r="CI4446" s="16"/>
    </row>
    <row r="4447" spans="6:87" x14ac:dyDescent="0.25">
      <c r="F4447" s="16"/>
      <c r="G4447" s="16"/>
      <c r="U4447" s="16"/>
      <c r="V4447" s="16"/>
      <c r="W4447" s="16"/>
      <c r="Y4447" s="16"/>
      <c r="Z4447" s="16"/>
      <c r="AA4447" s="16"/>
      <c r="AB4447" s="17"/>
      <c r="AC4447" s="16"/>
      <c r="AE4447" s="16"/>
      <c r="AG4447" s="17"/>
      <c r="AH4447" s="16"/>
      <c r="AJ4447" s="16"/>
      <c r="AL4447" s="17"/>
      <c r="AM4447" s="16"/>
      <c r="AO4447" s="16"/>
      <c r="AQ4447" s="16"/>
      <c r="AS4447" s="16"/>
      <c r="AU4447" s="16"/>
      <c r="AW4447" s="16"/>
      <c r="AY4447" s="16"/>
      <c r="BA4447" s="16"/>
      <c r="BC4447" s="16"/>
      <c r="BE4447" s="16"/>
      <c r="BF4447" s="17"/>
      <c r="BG4447" s="16"/>
      <c r="BI4447" s="17"/>
      <c r="BJ4447" s="17"/>
      <c r="BK4447" s="17"/>
      <c r="BL4447" s="17"/>
      <c r="BN4447" s="16"/>
      <c r="BT4447" s="16"/>
      <c r="BU4447" s="16"/>
      <c r="BV4447" s="16"/>
      <c r="BY4447" s="16"/>
      <c r="BZ4447" s="16"/>
      <c r="CA4447" s="16"/>
      <c r="CH4447" s="16"/>
      <c r="CI4447" s="16"/>
    </row>
    <row r="4448" spans="6:87" x14ac:dyDescent="0.25">
      <c r="F4448" s="16"/>
      <c r="G4448" s="16"/>
      <c r="U4448" s="16"/>
      <c r="V4448" s="16"/>
      <c r="W4448" s="16"/>
      <c r="Y4448" s="16"/>
      <c r="Z4448" s="16"/>
      <c r="AA4448" s="16"/>
      <c r="AB4448" s="17"/>
      <c r="AC4448" s="16"/>
      <c r="AE4448" s="16"/>
      <c r="AG4448" s="17"/>
      <c r="AH4448" s="16"/>
      <c r="AJ4448" s="16"/>
      <c r="AL4448" s="17"/>
      <c r="AM4448" s="16"/>
      <c r="AO4448" s="16"/>
      <c r="AQ4448" s="16"/>
      <c r="AS4448" s="16"/>
      <c r="AU4448" s="16"/>
      <c r="AW4448" s="16"/>
      <c r="AY4448" s="16"/>
      <c r="BA4448" s="16"/>
      <c r="BC4448" s="16"/>
      <c r="BE4448" s="16"/>
      <c r="BF4448" s="17"/>
      <c r="BG4448" s="16"/>
      <c r="BI4448" s="17"/>
      <c r="BJ4448" s="17"/>
      <c r="BK4448" s="17"/>
      <c r="BL4448" s="17"/>
      <c r="BN4448" s="16"/>
      <c r="BT4448" s="16"/>
      <c r="BU4448" s="16"/>
      <c r="BV4448" s="16"/>
      <c r="BY4448" s="16"/>
      <c r="BZ4448" s="16"/>
      <c r="CA4448" s="16"/>
      <c r="CH4448" s="16"/>
      <c r="CI4448" s="16"/>
    </row>
    <row r="4449" spans="6:87" x14ac:dyDescent="0.25">
      <c r="F4449" s="16"/>
      <c r="G4449" s="16"/>
      <c r="U4449" s="16"/>
      <c r="V4449" s="16"/>
      <c r="W4449" s="16"/>
      <c r="Y4449" s="16"/>
      <c r="Z4449" s="16"/>
      <c r="AA4449" s="16"/>
      <c r="AB4449" s="17"/>
      <c r="AC4449" s="16"/>
      <c r="AE4449" s="16"/>
      <c r="AG4449" s="17"/>
      <c r="AH4449" s="16"/>
      <c r="AJ4449" s="16"/>
      <c r="AL4449" s="17"/>
      <c r="AM4449" s="16"/>
      <c r="AO4449" s="16"/>
      <c r="AQ4449" s="16"/>
      <c r="AS4449" s="16"/>
      <c r="AU4449" s="16"/>
      <c r="AW4449" s="16"/>
      <c r="AY4449" s="16"/>
      <c r="BA4449" s="16"/>
      <c r="BC4449" s="16"/>
      <c r="BE4449" s="16"/>
      <c r="BF4449" s="17"/>
      <c r="BG4449" s="16"/>
      <c r="BI4449" s="17"/>
      <c r="BJ4449" s="17"/>
      <c r="BK4449" s="17"/>
      <c r="BL4449" s="17"/>
      <c r="BN4449" s="16"/>
      <c r="BT4449" s="16"/>
      <c r="BU4449" s="16"/>
      <c r="BV4449" s="16"/>
      <c r="BY4449" s="16"/>
      <c r="BZ4449" s="16"/>
      <c r="CA4449" s="16"/>
      <c r="CH4449" s="16"/>
      <c r="CI4449" s="16"/>
    </row>
    <row r="4450" spans="6:87" x14ac:dyDescent="0.25">
      <c r="F4450" s="16"/>
      <c r="G4450" s="16"/>
      <c r="U4450" s="16"/>
      <c r="V4450" s="16"/>
      <c r="W4450" s="16"/>
      <c r="Y4450" s="16"/>
      <c r="Z4450" s="16"/>
      <c r="AA4450" s="16"/>
      <c r="AB4450" s="17"/>
      <c r="AC4450" s="16"/>
      <c r="AE4450" s="16"/>
      <c r="AG4450" s="17"/>
      <c r="AH4450" s="16"/>
      <c r="AJ4450" s="16"/>
      <c r="AL4450" s="17"/>
      <c r="AM4450" s="16"/>
      <c r="AO4450" s="16"/>
      <c r="AQ4450" s="16"/>
      <c r="AS4450" s="16"/>
      <c r="AU4450" s="16"/>
      <c r="AW4450" s="16"/>
      <c r="AY4450" s="16"/>
      <c r="BA4450" s="16"/>
      <c r="BC4450" s="16"/>
      <c r="BE4450" s="16"/>
      <c r="BF4450" s="17"/>
      <c r="BG4450" s="16"/>
      <c r="BI4450" s="17"/>
      <c r="BJ4450" s="17"/>
      <c r="BK4450" s="17"/>
      <c r="BL4450" s="17"/>
      <c r="BN4450" s="16"/>
      <c r="BT4450" s="16"/>
      <c r="BU4450" s="16"/>
      <c r="BV4450" s="16"/>
      <c r="BY4450" s="16"/>
      <c r="BZ4450" s="16"/>
      <c r="CA4450" s="16"/>
      <c r="CH4450" s="16"/>
      <c r="CI4450" s="16"/>
    </row>
    <row r="4451" spans="6:87" x14ac:dyDescent="0.25">
      <c r="F4451" s="16"/>
      <c r="G4451" s="16"/>
      <c r="U4451" s="16"/>
      <c r="V4451" s="16"/>
      <c r="W4451" s="16"/>
      <c r="Y4451" s="16"/>
      <c r="Z4451" s="16"/>
      <c r="AA4451" s="16"/>
      <c r="AB4451" s="17"/>
      <c r="AC4451" s="16"/>
      <c r="AE4451" s="16"/>
      <c r="AG4451" s="17"/>
      <c r="AH4451" s="16"/>
      <c r="AJ4451" s="16"/>
      <c r="AL4451" s="17"/>
      <c r="AM4451" s="16"/>
      <c r="AO4451" s="16"/>
      <c r="AQ4451" s="16"/>
      <c r="AS4451" s="16"/>
      <c r="AU4451" s="16"/>
      <c r="AW4451" s="16"/>
      <c r="AY4451" s="16"/>
      <c r="BA4451" s="16"/>
      <c r="BC4451" s="16"/>
      <c r="BE4451" s="16"/>
      <c r="BF4451" s="17"/>
      <c r="BG4451" s="16"/>
      <c r="BI4451" s="17"/>
      <c r="BJ4451" s="17"/>
      <c r="BK4451" s="17"/>
      <c r="BL4451" s="17"/>
      <c r="BN4451" s="16"/>
      <c r="BT4451" s="16"/>
      <c r="BU4451" s="16"/>
      <c r="BV4451" s="16"/>
      <c r="BY4451" s="16"/>
      <c r="BZ4451" s="16"/>
      <c r="CA4451" s="16"/>
      <c r="CH4451" s="16"/>
      <c r="CI4451" s="16"/>
    </row>
    <row r="4452" spans="6:87" x14ac:dyDescent="0.25">
      <c r="F4452" s="16"/>
      <c r="G4452" s="16"/>
      <c r="U4452" s="16"/>
      <c r="V4452" s="16"/>
      <c r="W4452" s="16"/>
      <c r="Y4452" s="16"/>
      <c r="Z4452" s="16"/>
      <c r="AA4452" s="16"/>
      <c r="AB4452" s="17"/>
      <c r="AC4452" s="16"/>
      <c r="AE4452" s="16"/>
      <c r="AG4452" s="17"/>
      <c r="AH4452" s="16"/>
      <c r="AJ4452" s="16"/>
      <c r="AL4452" s="17"/>
      <c r="AM4452" s="16"/>
      <c r="AO4452" s="16"/>
      <c r="AQ4452" s="16"/>
      <c r="AS4452" s="16"/>
      <c r="AU4452" s="16"/>
      <c r="AW4452" s="16"/>
      <c r="AY4452" s="16"/>
      <c r="BA4452" s="16"/>
      <c r="BC4452" s="16"/>
      <c r="BE4452" s="16"/>
      <c r="BF4452" s="17"/>
      <c r="BG4452" s="16"/>
      <c r="BI4452" s="17"/>
      <c r="BJ4452" s="17"/>
      <c r="BK4452" s="17"/>
      <c r="BL4452" s="17"/>
      <c r="BN4452" s="16"/>
      <c r="BT4452" s="16"/>
      <c r="BU4452" s="16"/>
      <c r="BV4452" s="16"/>
      <c r="BY4452" s="16"/>
      <c r="BZ4452" s="16"/>
      <c r="CA4452" s="16"/>
      <c r="CH4452" s="16"/>
      <c r="CI4452" s="16"/>
    </row>
    <row r="4453" spans="6:87" x14ac:dyDescent="0.25">
      <c r="F4453" s="16"/>
      <c r="G4453" s="16"/>
      <c r="U4453" s="16"/>
      <c r="V4453" s="16"/>
      <c r="W4453" s="16"/>
      <c r="Y4453" s="16"/>
      <c r="Z4453" s="16"/>
      <c r="AA4453" s="16"/>
      <c r="AB4453" s="17"/>
      <c r="AC4453" s="16"/>
      <c r="AE4453" s="16"/>
      <c r="AG4453" s="17"/>
      <c r="AH4453" s="16"/>
      <c r="AJ4453" s="16"/>
      <c r="AL4453" s="17"/>
      <c r="AM4453" s="16"/>
      <c r="AO4453" s="16"/>
      <c r="AQ4453" s="16"/>
      <c r="AS4453" s="16"/>
      <c r="AU4453" s="16"/>
      <c r="AW4453" s="16"/>
      <c r="AY4453" s="16"/>
      <c r="BA4453" s="16"/>
      <c r="BC4453" s="16"/>
      <c r="BE4453" s="16"/>
      <c r="BF4453" s="17"/>
      <c r="BG4453" s="16"/>
      <c r="BI4453" s="17"/>
      <c r="BJ4453" s="17"/>
      <c r="BK4453" s="17"/>
      <c r="BL4453" s="17"/>
      <c r="BN4453" s="16"/>
      <c r="BT4453" s="16"/>
      <c r="BU4453" s="16"/>
      <c r="BV4453" s="16"/>
      <c r="BY4453" s="16"/>
      <c r="BZ4453" s="16"/>
      <c r="CA4453" s="16"/>
      <c r="CH4453" s="16"/>
      <c r="CI4453" s="16"/>
    </row>
    <row r="4454" spans="6:87" x14ac:dyDescent="0.25">
      <c r="F4454" s="16"/>
      <c r="G4454" s="16"/>
      <c r="U4454" s="16"/>
      <c r="V4454" s="16"/>
      <c r="W4454" s="16"/>
      <c r="Y4454" s="16"/>
      <c r="Z4454" s="16"/>
      <c r="AA4454" s="16"/>
      <c r="AB4454" s="17"/>
      <c r="AC4454" s="16"/>
      <c r="AE4454" s="16"/>
      <c r="AG4454" s="17"/>
      <c r="AH4454" s="16"/>
      <c r="AJ4454" s="16"/>
      <c r="AL4454" s="17"/>
      <c r="AM4454" s="16"/>
      <c r="AO4454" s="16"/>
      <c r="AQ4454" s="16"/>
      <c r="AS4454" s="16"/>
      <c r="AU4454" s="16"/>
      <c r="AW4454" s="16"/>
      <c r="AY4454" s="16"/>
      <c r="BA4454" s="16"/>
      <c r="BC4454" s="16"/>
      <c r="BE4454" s="16"/>
      <c r="BF4454" s="17"/>
      <c r="BG4454" s="16"/>
      <c r="BI4454" s="17"/>
      <c r="BJ4454" s="17"/>
      <c r="BK4454" s="17"/>
      <c r="BL4454" s="17"/>
      <c r="BN4454" s="16"/>
      <c r="BT4454" s="16"/>
      <c r="BU4454" s="16"/>
      <c r="BV4454" s="16"/>
      <c r="BY4454" s="16"/>
      <c r="BZ4454" s="16"/>
      <c r="CA4454" s="16"/>
      <c r="CH4454" s="16"/>
      <c r="CI4454" s="16"/>
    </row>
    <row r="4455" spans="6:87" x14ac:dyDescent="0.25">
      <c r="F4455" s="16"/>
      <c r="G4455" s="16"/>
      <c r="U4455" s="16"/>
      <c r="V4455" s="16"/>
      <c r="W4455" s="16"/>
      <c r="Y4455" s="16"/>
      <c r="Z4455" s="16"/>
      <c r="AA4455" s="16"/>
      <c r="AB4455" s="17"/>
      <c r="AC4455" s="16"/>
      <c r="AE4455" s="16"/>
      <c r="AG4455" s="17"/>
      <c r="AH4455" s="16"/>
      <c r="AJ4455" s="16"/>
      <c r="AL4455" s="17"/>
      <c r="AM4455" s="16"/>
      <c r="AO4455" s="16"/>
      <c r="AQ4455" s="16"/>
      <c r="AS4455" s="16"/>
      <c r="AU4455" s="16"/>
      <c r="AW4455" s="16"/>
      <c r="AY4455" s="16"/>
      <c r="BA4455" s="16"/>
      <c r="BC4455" s="16"/>
      <c r="BE4455" s="16"/>
      <c r="BF4455" s="17"/>
      <c r="BG4455" s="16"/>
      <c r="BI4455" s="17"/>
      <c r="BJ4455" s="17"/>
      <c r="BK4455" s="17"/>
      <c r="BL4455" s="17"/>
      <c r="BN4455" s="16"/>
      <c r="BT4455" s="16"/>
      <c r="BU4455" s="16"/>
      <c r="BV4455" s="16"/>
      <c r="BY4455" s="16"/>
      <c r="BZ4455" s="16"/>
      <c r="CA4455" s="16"/>
      <c r="CH4455" s="16"/>
      <c r="CI4455" s="16"/>
    </row>
    <row r="4456" spans="6:87" x14ac:dyDescent="0.25">
      <c r="F4456" s="16"/>
      <c r="G4456" s="16"/>
      <c r="U4456" s="16"/>
      <c r="V4456" s="16"/>
      <c r="W4456" s="16"/>
      <c r="Y4456" s="16"/>
      <c r="Z4456" s="16"/>
      <c r="AA4456" s="16"/>
      <c r="AB4456" s="17"/>
      <c r="AC4456" s="16"/>
      <c r="AE4456" s="16"/>
      <c r="AG4456" s="17"/>
      <c r="AH4456" s="16"/>
      <c r="AJ4456" s="16"/>
      <c r="AL4456" s="17"/>
      <c r="AM4456" s="16"/>
      <c r="AO4456" s="16"/>
      <c r="AQ4456" s="16"/>
      <c r="AS4456" s="16"/>
      <c r="AU4456" s="16"/>
      <c r="AW4456" s="16"/>
      <c r="AY4456" s="16"/>
      <c r="BA4456" s="16"/>
      <c r="BC4456" s="16"/>
      <c r="BE4456" s="16"/>
      <c r="BF4456" s="17"/>
      <c r="BG4456" s="16"/>
      <c r="BI4456" s="17"/>
      <c r="BJ4456" s="17"/>
      <c r="BK4456" s="17"/>
      <c r="BL4456" s="17"/>
      <c r="BN4456" s="16"/>
      <c r="BT4456" s="16"/>
      <c r="BU4456" s="16"/>
      <c r="BV4456" s="16"/>
      <c r="BY4456" s="16"/>
      <c r="BZ4456" s="16"/>
      <c r="CA4456" s="16"/>
      <c r="CH4456" s="16"/>
      <c r="CI4456" s="16"/>
    </row>
    <row r="4457" spans="6:87" x14ac:dyDescent="0.25">
      <c r="F4457" s="16"/>
      <c r="G4457" s="16"/>
      <c r="U4457" s="16"/>
      <c r="V4457" s="16"/>
      <c r="W4457" s="16"/>
      <c r="Y4457" s="16"/>
      <c r="Z4457" s="16"/>
      <c r="AA4457" s="16"/>
      <c r="AB4457" s="17"/>
      <c r="AC4457" s="16"/>
      <c r="AE4457" s="16"/>
      <c r="AG4457" s="17"/>
      <c r="AH4457" s="16"/>
      <c r="AJ4457" s="16"/>
      <c r="AL4457" s="17"/>
      <c r="AM4457" s="16"/>
      <c r="AO4457" s="16"/>
      <c r="AQ4457" s="16"/>
      <c r="AS4457" s="16"/>
      <c r="AU4457" s="16"/>
      <c r="AW4457" s="16"/>
      <c r="AY4457" s="16"/>
      <c r="BA4457" s="16"/>
      <c r="BC4457" s="16"/>
      <c r="BE4457" s="16"/>
      <c r="BF4457" s="17"/>
      <c r="BG4457" s="16"/>
      <c r="BI4457" s="17"/>
      <c r="BJ4457" s="17"/>
      <c r="BK4457" s="17"/>
      <c r="BL4457" s="17"/>
      <c r="BN4457" s="16"/>
      <c r="BT4457" s="16"/>
      <c r="BU4457" s="16"/>
      <c r="BV4457" s="16"/>
      <c r="BY4457" s="16"/>
      <c r="BZ4457" s="16"/>
      <c r="CA4457" s="16"/>
      <c r="CH4457" s="16"/>
      <c r="CI4457" s="16"/>
    </row>
    <row r="4458" spans="6:87" x14ac:dyDescent="0.25">
      <c r="F4458" s="16"/>
      <c r="G4458" s="16"/>
      <c r="U4458" s="16"/>
      <c r="V4458" s="16"/>
      <c r="W4458" s="16"/>
      <c r="Y4458" s="16"/>
      <c r="Z4458" s="16"/>
      <c r="AA4458" s="16"/>
      <c r="AB4458" s="17"/>
      <c r="AC4458" s="16"/>
      <c r="AE4458" s="16"/>
      <c r="AG4458" s="17"/>
      <c r="AH4458" s="16"/>
      <c r="AJ4458" s="16"/>
      <c r="AL4458" s="17"/>
      <c r="AM4458" s="16"/>
      <c r="AO4458" s="16"/>
      <c r="AQ4458" s="16"/>
      <c r="AS4458" s="16"/>
      <c r="AU4458" s="16"/>
      <c r="AW4458" s="16"/>
      <c r="AY4458" s="16"/>
      <c r="BA4458" s="16"/>
      <c r="BC4458" s="16"/>
      <c r="BE4458" s="16"/>
      <c r="BF4458" s="17"/>
      <c r="BG4458" s="16"/>
      <c r="BI4458" s="17"/>
      <c r="BJ4458" s="17"/>
      <c r="BK4458" s="17"/>
      <c r="BL4458" s="17"/>
      <c r="BN4458" s="16"/>
      <c r="BT4458" s="16"/>
      <c r="BU4458" s="16"/>
      <c r="BV4458" s="16"/>
      <c r="BY4458" s="16"/>
      <c r="BZ4458" s="16"/>
      <c r="CA4458" s="16"/>
      <c r="CH4458" s="16"/>
      <c r="CI4458" s="16"/>
    </row>
    <row r="4459" spans="6:87" x14ac:dyDescent="0.25">
      <c r="F4459" s="16"/>
      <c r="G4459" s="16"/>
      <c r="U4459" s="16"/>
      <c r="V4459" s="16"/>
      <c r="W4459" s="16"/>
      <c r="Y4459" s="16"/>
      <c r="Z4459" s="16"/>
      <c r="AA4459" s="16"/>
      <c r="AB4459" s="17"/>
      <c r="AC4459" s="16"/>
      <c r="AE4459" s="16"/>
      <c r="AG4459" s="17"/>
      <c r="AH4459" s="16"/>
      <c r="AJ4459" s="16"/>
      <c r="AL4459" s="17"/>
      <c r="AM4459" s="16"/>
      <c r="AO4459" s="16"/>
      <c r="AQ4459" s="16"/>
      <c r="AS4459" s="16"/>
      <c r="AU4459" s="16"/>
      <c r="AW4459" s="16"/>
      <c r="AY4459" s="16"/>
      <c r="BA4459" s="16"/>
      <c r="BC4459" s="16"/>
      <c r="BE4459" s="16"/>
      <c r="BF4459" s="17"/>
      <c r="BG4459" s="16"/>
      <c r="BI4459" s="17"/>
      <c r="BJ4459" s="17"/>
      <c r="BK4459" s="17"/>
      <c r="BL4459" s="17"/>
      <c r="BN4459" s="16"/>
      <c r="BT4459" s="16"/>
      <c r="BU4459" s="16"/>
      <c r="BV4459" s="16"/>
      <c r="BY4459" s="16"/>
      <c r="BZ4459" s="16"/>
      <c r="CA4459" s="16"/>
      <c r="CH4459" s="16"/>
      <c r="CI4459" s="16"/>
    </row>
    <row r="4460" spans="6:87" x14ac:dyDescent="0.25">
      <c r="F4460" s="16"/>
      <c r="G4460" s="16"/>
      <c r="U4460" s="16"/>
      <c r="V4460" s="16"/>
      <c r="W4460" s="16"/>
      <c r="Y4460" s="16"/>
      <c r="Z4460" s="16"/>
      <c r="AA4460" s="16"/>
      <c r="AB4460" s="17"/>
      <c r="AC4460" s="16"/>
      <c r="AE4460" s="16"/>
      <c r="AG4460" s="17"/>
      <c r="AH4460" s="16"/>
      <c r="AJ4460" s="16"/>
      <c r="AL4460" s="17"/>
      <c r="AM4460" s="16"/>
      <c r="AO4460" s="16"/>
      <c r="AQ4460" s="16"/>
      <c r="AS4460" s="16"/>
      <c r="AU4460" s="16"/>
      <c r="AW4460" s="16"/>
      <c r="AY4460" s="16"/>
      <c r="BA4460" s="16"/>
      <c r="BC4460" s="16"/>
      <c r="BE4460" s="16"/>
      <c r="BF4460" s="17"/>
      <c r="BG4460" s="16"/>
      <c r="BI4460" s="17"/>
      <c r="BJ4460" s="17"/>
      <c r="BK4460" s="17"/>
      <c r="BL4460" s="17"/>
      <c r="BN4460" s="16"/>
      <c r="BT4460" s="16"/>
      <c r="BU4460" s="16"/>
      <c r="BV4460" s="16"/>
      <c r="BY4460" s="16"/>
      <c r="BZ4460" s="16"/>
      <c r="CA4460" s="16"/>
      <c r="CH4460" s="16"/>
      <c r="CI4460" s="16"/>
    </row>
    <row r="4461" spans="6:87" x14ac:dyDescent="0.25">
      <c r="F4461" s="16"/>
      <c r="G4461" s="16"/>
      <c r="U4461" s="16"/>
      <c r="V4461" s="16"/>
      <c r="W4461" s="16"/>
      <c r="Y4461" s="16"/>
      <c r="Z4461" s="16"/>
      <c r="AA4461" s="16"/>
      <c r="AB4461" s="17"/>
      <c r="AC4461" s="16"/>
      <c r="AE4461" s="16"/>
      <c r="AG4461" s="17"/>
      <c r="AH4461" s="16"/>
      <c r="AJ4461" s="16"/>
      <c r="AL4461" s="17"/>
      <c r="AM4461" s="16"/>
      <c r="AO4461" s="16"/>
      <c r="AQ4461" s="16"/>
      <c r="AS4461" s="16"/>
      <c r="AU4461" s="16"/>
      <c r="AW4461" s="16"/>
      <c r="AY4461" s="16"/>
      <c r="BA4461" s="16"/>
      <c r="BC4461" s="16"/>
      <c r="BE4461" s="16"/>
      <c r="BF4461" s="17"/>
      <c r="BG4461" s="16"/>
      <c r="BI4461" s="17"/>
      <c r="BJ4461" s="17"/>
      <c r="BK4461" s="17"/>
      <c r="BL4461" s="17"/>
      <c r="BN4461" s="16"/>
      <c r="BT4461" s="16"/>
      <c r="BU4461" s="16"/>
      <c r="BV4461" s="16"/>
      <c r="BY4461" s="16"/>
      <c r="BZ4461" s="16"/>
      <c r="CA4461" s="16"/>
      <c r="CH4461" s="16"/>
      <c r="CI4461" s="16"/>
    </row>
    <row r="4462" spans="6:87" x14ac:dyDescent="0.25">
      <c r="F4462" s="16"/>
      <c r="G4462" s="16"/>
      <c r="U4462" s="16"/>
      <c r="V4462" s="16"/>
      <c r="W4462" s="16"/>
      <c r="Y4462" s="16"/>
      <c r="Z4462" s="16"/>
      <c r="AA4462" s="16"/>
      <c r="AB4462" s="17"/>
      <c r="AC4462" s="16"/>
      <c r="AE4462" s="16"/>
      <c r="AG4462" s="17"/>
      <c r="AH4462" s="16"/>
      <c r="AJ4462" s="16"/>
      <c r="AL4462" s="17"/>
      <c r="AM4462" s="16"/>
      <c r="AO4462" s="16"/>
      <c r="AQ4462" s="16"/>
      <c r="AS4462" s="16"/>
      <c r="AU4462" s="16"/>
      <c r="AW4462" s="16"/>
      <c r="AY4462" s="16"/>
      <c r="BA4462" s="16"/>
      <c r="BC4462" s="16"/>
      <c r="BE4462" s="16"/>
      <c r="BF4462" s="17"/>
      <c r="BG4462" s="16"/>
      <c r="BI4462" s="17"/>
      <c r="BJ4462" s="17"/>
      <c r="BK4462" s="17"/>
      <c r="BL4462" s="17"/>
      <c r="BN4462" s="16"/>
      <c r="BT4462" s="16"/>
      <c r="BU4462" s="16"/>
      <c r="BV4462" s="16"/>
      <c r="BY4462" s="16"/>
      <c r="BZ4462" s="16"/>
      <c r="CA4462" s="16"/>
      <c r="CH4462" s="16"/>
      <c r="CI4462" s="16"/>
    </row>
    <row r="4463" spans="6:87" x14ac:dyDescent="0.25">
      <c r="F4463" s="16"/>
      <c r="G4463" s="16"/>
      <c r="U4463" s="16"/>
      <c r="V4463" s="16"/>
      <c r="W4463" s="16"/>
      <c r="Y4463" s="16"/>
      <c r="Z4463" s="16"/>
      <c r="AA4463" s="16"/>
      <c r="AB4463" s="17"/>
      <c r="AC4463" s="16"/>
      <c r="AE4463" s="16"/>
      <c r="AG4463" s="17"/>
      <c r="AH4463" s="16"/>
      <c r="AJ4463" s="16"/>
      <c r="AL4463" s="17"/>
      <c r="AM4463" s="16"/>
      <c r="AO4463" s="16"/>
      <c r="AQ4463" s="16"/>
      <c r="AS4463" s="16"/>
      <c r="AU4463" s="16"/>
      <c r="AW4463" s="16"/>
      <c r="AY4463" s="16"/>
      <c r="BA4463" s="16"/>
      <c r="BC4463" s="16"/>
      <c r="BE4463" s="16"/>
      <c r="BF4463" s="17"/>
      <c r="BG4463" s="16"/>
      <c r="BI4463" s="17"/>
      <c r="BJ4463" s="17"/>
      <c r="BK4463" s="17"/>
      <c r="BL4463" s="17"/>
      <c r="BN4463" s="16"/>
      <c r="BT4463" s="16"/>
      <c r="BU4463" s="16"/>
      <c r="BV4463" s="16"/>
      <c r="BY4463" s="16"/>
      <c r="BZ4463" s="16"/>
      <c r="CA4463" s="16"/>
      <c r="CH4463" s="16"/>
      <c r="CI4463" s="16"/>
    </row>
    <row r="4464" spans="6:87" x14ac:dyDescent="0.25">
      <c r="F4464" s="16"/>
      <c r="G4464" s="16"/>
      <c r="U4464" s="16"/>
      <c r="V4464" s="16"/>
      <c r="W4464" s="16"/>
      <c r="Y4464" s="16"/>
      <c r="Z4464" s="16"/>
      <c r="AA4464" s="16"/>
      <c r="AB4464" s="17"/>
      <c r="AC4464" s="16"/>
      <c r="AE4464" s="16"/>
      <c r="AG4464" s="17"/>
      <c r="AH4464" s="16"/>
      <c r="AJ4464" s="16"/>
      <c r="AL4464" s="17"/>
      <c r="AM4464" s="16"/>
      <c r="AO4464" s="16"/>
      <c r="AQ4464" s="16"/>
      <c r="AS4464" s="16"/>
      <c r="AU4464" s="16"/>
      <c r="AW4464" s="16"/>
      <c r="AY4464" s="16"/>
      <c r="BA4464" s="16"/>
      <c r="BC4464" s="16"/>
      <c r="BE4464" s="16"/>
      <c r="BF4464" s="17"/>
      <c r="BG4464" s="16"/>
      <c r="BI4464" s="17"/>
      <c r="BJ4464" s="17"/>
      <c r="BK4464" s="17"/>
      <c r="BL4464" s="17"/>
      <c r="BN4464" s="16"/>
      <c r="BT4464" s="16"/>
      <c r="BU4464" s="16"/>
      <c r="BV4464" s="16"/>
      <c r="BY4464" s="16"/>
      <c r="BZ4464" s="16"/>
      <c r="CA4464" s="16"/>
      <c r="CH4464" s="16"/>
      <c r="CI4464" s="16"/>
    </row>
    <row r="4465" spans="6:87" x14ac:dyDescent="0.25">
      <c r="F4465" s="16"/>
      <c r="G4465" s="16"/>
      <c r="U4465" s="16"/>
      <c r="V4465" s="16"/>
      <c r="W4465" s="16"/>
      <c r="Y4465" s="16"/>
      <c r="Z4465" s="16"/>
      <c r="AA4465" s="16"/>
      <c r="AB4465" s="17"/>
      <c r="AC4465" s="16"/>
      <c r="AE4465" s="16"/>
      <c r="AG4465" s="17"/>
      <c r="AH4465" s="16"/>
      <c r="AJ4465" s="16"/>
      <c r="AL4465" s="17"/>
      <c r="AM4465" s="16"/>
      <c r="AO4465" s="16"/>
      <c r="AQ4465" s="16"/>
      <c r="AS4465" s="16"/>
      <c r="AU4465" s="16"/>
      <c r="AW4465" s="16"/>
      <c r="AY4465" s="16"/>
      <c r="BA4465" s="16"/>
      <c r="BC4465" s="16"/>
      <c r="BE4465" s="16"/>
      <c r="BF4465" s="17"/>
      <c r="BG4465" s="16"/>
      <c r="BI4465" s="17"/>
      <c r="BJ4465" s="17"/>
      <c r="BK4465" s="17"/>
      <c r="BL4465" s="17"/>
      <c r="BN4465" s="16"/>
      <c r="BT4465" s="16"/>
      <c r="BU4465" s="16"/>
      <c r="BV4465" s="16"/>
      <c r="BY4465" s="16"/>
      <c r="BZ4465" s="16"/>
      <c r="CA4465" s="16"/>
      <c r="CH4465" s="16"/>
      <c r="CI4465" s="16"/>
    </row>
    <row r="4466" spans="6:87" x14ac:dyDescent="0.25">
      <c r="F4466" s="16"/>
      <c r="G4466" s="16"/>
      <c r="U4466" s="16"/>
      <c r="V4466" s="16"/>
      <c r="W4466" s="16"/>
      <c r="Y4466" s="16"/>
      <c r="Z4466" s="16"/>
      <c r="AA4466" s="16"/>
      <c r="AB4466" s="17"/>
      <c r="AC4466" s="16"/>
      <c r="AE4466" s="16"/>
      <c r="AG4466" s="17"/>
      <c r="AH4466" s="16"/>
      <c r="AJ4466" s="16"/>
      <c r="AL4466" s="17"/>
      <c r="AM4466" s="16"/>
      <c r="AO4466" s="16"/>
      <c r="AQ4466" s="16"/>
      <c r="AS4466" s="16"/>
      <c r="AU4466" s="16"/>
      <c r="AW4466" s="16"/>
      <c r="AY4466" s="16"/>
      <c r="BA4466" s="16"/>
      <c r="BC4466" s="16"/>
      <c r="BE4466" s="16"/>
      <c r="BF4466" s="17"/>
      <c r="BG4466" s="16"/>
      <c r="BI4466" s="17"/>
      <c r="BJ4466" s="17"/>
      <c r="BK4466" s="17"/>
      <c r="BL4466" s="17"/>
      <c r="BN4466" s="16"/>
      <c r="BT4466" s="16"/>
      <c r="BU4466" s="16"/>
      <c r="BV4466" s="16"/>
      <c r="BY4466" s="16"/>
      <c r="BZ4466" s="16"/>
      <c r="CA4466" s="16"/>
      <c r="CH4466" s="16"/>
      <c r="CI4466" s="16"/>
    </row>
    <row r="4467" spans="6:87" x14ac:dyDescent="0.25">
      <c r="F4467" s="16"/>
      <c r="G4467" s="16"/>
      <c r="U4467" s="16"/>
      <c r="V4467" s="16"/>
      <c r="W4467" s="16"/>
      <c r="Y4467" s="16"/>
      <c r="Z4467" s="16"/>
      <c r="AA4467" s="16"/>
      <c r="AB4467" s="17"/>
      <c r="AC4467" s="16"/>
      <c r="AE4467" s="16"/>
      <c r="AG4467" s="17"/>
      <c r="AH4467" s="16"/>
      <c r="AJ4467" s="16"/>
      <c r="AL4467" s="17"/>
      <c r="AM4467" s="16"/>
      <c r="AO4467" s="16"/>
      <c r="AQ4467" s="16"/>
      <c r="AS4467" s="16"/>
      <c r="AU4467" s="16"/>
      <c r="AW4467" s="16"/>
      <c r="AY4467" s="16"/>
      <c r="BA4467" s="16"/>
      <c r="BC4467" s="16"/>
      <c r="BE4467" s="16"/>
      <c r="BF4467" s="17"/>
      <c r="BG4467" s="16"/>
      <c r="BI4467" s="17"/>
      <c r="BJ4467" s="17"/>
      <c r="BK4467" s="17"/>
      <c r="BL4467" s="17"/>
      <c r="BN4467" s="16"/>
      <c r="BT4467" s="16"/>
      <c r="BU4467" s="16"/>
      <c r="BV4467" s="16"/>
      <c r="BY4467" s="16"/>
      <c r="BZ4467" s="16"/>
      <c r="CA4467" s="16"/>
      <c r="CH4467" s="16"/>
      <c r="CI4467" s="16"/>
    </row>
    <row r="4468" spans="6:87" x14ac:dyDescent="0.25">
      <c r="F4468" s="16"/>
      <c r="G4468" s="16"/>
      <c r="U4468" s="16"/>
      <c r="V4468" s="16"/>
      <c r="W4468" s="16"/>
      <c r="Y4468" s="16"/>
      <c r="Z4468" s="16"/>
      <c r="AA4468" s="16"/>
      <c r="AB4468" s="17"/>
      <c r="AC4468" s="16"/>
      <c r="AE4468" s="16"/>
      <c r="AG4468" s="17"/>
      <c r="AH4468" s="16"/>
      <c r="AJ4468" s="16"/>
      <c r="AL4468" s="17"/>
      <c r="AM4468" s="16"/>
      <c r="AO4468" s="16"/>
      <c r="AQ4468" s="16"/>
      <c r="AS4468" s="16"/>
      <c r="AU4468" s="16"/>
      <c r="AW4468" s="16"/>
      <c r="AY4468" s="16"/>
      <c r="BA4468" s="16"/>
      <c r="BC4468" s="16"/>
      <c r="BE4468" s="16"/>
      <c r="BF4468" s="17"/>
      <c r="BG4468" s="16"/>
      <c r="BI4468" s="17"/>
      <c r="BJ4468" s="17"/>
      <c r="BK4468" s="17"/>
      <c r="BL4468" s="17"/>
      <c r="BN4468" s="16"/>
      <c r="BT4468" s="16"/>
      <c r="BU4468" s="16"/>
      <c r="BV4468" s="16"/>
      <c r="BY4468" s="16"/>
      <c r="BZ4468" s="16"/>
      <c r="CA4468" s="16"/>
      <c r="CH4468" s="16"/>
      <c r="CI4468" s="16"/>
    </row>
    <row r="4469" spans="6:87" x14ac:dyDescent="0.25">
      <c r="F4469" s="16"/>
      <c r="G4469" s="16"/>
      <c r="U4469" s="16"/>
      <c r="V4469" s="16"/>
      <c r="W4469" s="16"/>
      <c r="Y4469" s="16"/>
      <c r="Z4469" s="16"/>
      <c r="AA4469" s="16"/>
      <c r="AB4469" s="17"/>
      <c r="AC4469" s="16"/>
      <c r="AE4469" s="16"/>
      <c r="AG4469" s="17"/>
      <c r="AH4469" s="16"/>
      <c r="AJ4469" s="16"/>
      <c r="AL4469" s="17"/>
      <c r="AM4469" s="16"/>
      <c r="AO4469" s="16"/>
      <c r="AQ4469" s="16"/>
      <c r="AS4469" s="16"/>
      <c r="AU4469" s="16"/>
      <c r="AW4469" s="16"/>
      <c r="AY4469" s="16"/>
      <c r="BA4469" s="16"/>
      <c r="BC4469" s="16"/>
      <c r="BE4469" s="16"/>
      <c r="BF4469" s="17"/>
      <c r="BG4469" s="16"/>
      <c r="BI4469" s="17"/>
      <c r="BJ4469" s="17"/>
      <c r="BK4469" s="17"/>
      <c r="BL4469" s="17"/>
      <c r="BN4469" s="16"/>
      <c r="BT4469" s="16"/>
      <c r="BU4469" s="16"/>
      <c r="BV4469" s="16"/>
      <c r="BY4469" s="16"/>
      <c r="BZ4469" s="16"/>
      <c r="CA4469" s="16"/>
      <c r="CH4469" s="16"/>
      <c r="CI4469" s="16"/>
    </row>
    <row r="4470" spans="6:87" x14ac:dyDescent="0.25">
      <c r="F4470" s="16"/>
      <c r="G4470" s="16"/>
      <c r="U4470" s="16"/>
      <c r="V4470" s="16"/>
      <c r="W4470" s="16"/>
      <c r="Y4470" s="16"/>
      <c r="Z4470" s="16"/>
      <c r="AA4470" s="16"/>
      <c r="AB4470" s="17"/>
      <c r="AC4470" s="16"/>
      <c r="AE4470" s="16"/>
      <c r="AG4470" s="17"/>
      <c r="AH4470" s="16"/>
      <c r="AJ4470" s="16"/>
      <c r="AL4470" s="17"/>
      <c r="AM4470" s="16"/>
      <c r="AO4470" s="16"/>
      <c r="AQ4470" s="16"/>
      <c r="AS4470" s="16"/>
      <c r="AU4470" s="16"/>
      <c r="AW4470" s="16"/>
      <c r="AY4470" s="16"/>
      <c r="BA4470" s="16"/>
      <c r="BC4470" s="16"/>
      <c r="BE4470" s="16"/>
      <c r="BF4470" s="17"/>
      <c r="BG4470" s="16"/>
      <c r="BI4470" s="17"/>
      <c r="BJ4470" s="17"/>
      <c r="BK4470" s="17"/>
      <c r="BL4470" s="17"/>
      <c r="BN4470" s="16"/>
      <c r="BT4470" s="16"/>
      <c r="BU4470" s="16"/>
      <c r="BV4470" s="16"/>
      <c r="BY4470" s="16"/>
      <c r="BZ4470" s="16"/>
      <c r="CA4470" s="16"/>
      <c r="CH4470" s="16"/>
      <c r="CI4470" s="16"/>
    </row>
    <row r="4471" spans="6:87" x14ac:dyDescent="0.25">
      <c r="F4471" s="16"/>
      <c r="G4471" s="16"/>
      <c r="U4471" s="16"/>
      <c r="V4471" s="16"/>
      <c r="W4471" s="16"/>
      <c r="Y4471" s="16"/>
      <c r="Z4471" s="16"/>
      <c r="AA4471" s="16"/>
      <c r="AB4471" s="17"/>
      <c r="AC4471" s="16"/>
      <c r="AE4471" s="16"/>
      <c r="AG4471" s="17"/>
      <c r="AH4471" s="16"/>
      <c r="AJ4471" s="16"/>
      <c r="AL4471" s="17"/>
      <c r="AM4471" s="16"/>
      <c r="AO4471" s="16"/>
      <c r="AQ4471" s="16"/>
      <c r="AS4471" s="16"/>
      <c r="AU4471" s="16"/>
      <c r="AW4471" s="16"/>
      <c r="AY4471" s="16"/>
      <c r="BA4471" s="16"/>
      <c r="BC4471" s="16"/>
      <c r="BE4471" s="16"/>
      <c r="BF4471" s="17"/>
      <c r="BG4471" s="16"/>
      <c r="BI4471" s="17"/>
      <c r="BJ4471" s="17"/>
      <c r="BK4471" s="17"/>
      <c r="BL4471" s="17"/>
      <c r="BN4471" s="16"/>
      <c r="BT4471" s="16"/>
      <c r="BU4471" s="16"/>
      <c r="BV4471" s="16"/>
      <c r="BY4471" s="16"/>
      <c r="BZ4471" s="16"/>
      <c r="CA4471" s="16"/>
      <c r="CH4471" s="16"/>
      <c r="CI4471" s="16"/>
    </row>
    <row r="4472" spans="6:87" x14ac:dyDescent="0.25">
      <c r="F4472" s="16"/>
      <c r="G4472" s="16"/>
      <c r="U4472" s="16"/>
      <c r="V4472" s="16"/>
      <c r="W4472" s="16"/>
      <c r="Y4472" s="16"/>
      <c r="Z4472" s="16"/>
      <c r="AA4472" s="16"/>
      <c r="AB4472" s="17"/>
      <c r="AC4472" s="16"/>
      <c r="AE4472" s="16"/>
      <c r="AG4472" s="17"/>
      <c r="AH4472" s="16"/>
      <c r="AJ4472" s="16"/>
      <c r="AL4472" s="17"/>
      <c r="AM4472" s="16"/>
      <c r="AO4472" s="16"/>
      <c r="AQ4472" s="16"/>
      <c r="AS4472" s="16"/>
      <c r="AU4472" s="16"/>
      <c r="AW4472" s="16"/>
      <c r="AY4472" s="16"/>
      <c r="BA4472" s="16"/>
      <c r="BC4472" s="16"/>
      <c r="BE4472" s="16"/>
      <c r="BF4472" s="17"/>
      <c r="BG4472" s="16"/>
      <c r="BI4472" s="17"/>
      <c r="BJ4472" s="17"/>
      <c r="BK4472" s="17"/>
      <c r="BL4472" s="17"/>
      <c r="BN4472" s="16"/>
      <c r="BT4472" s="16"/>
      <c r="BU4472" s="16"/>
      <c r="BV4472" s="16"/>
      <c r="BY4472" s="16"/>
      <c r="BZ4472" s="16"/>
      <c r="CA4472" s="16"/>
      <c r="CH4472" s="16"/>
      <c r="CI4472" s="16"/>
    </row>
    <row r="4473" spans="6:87" x14ac:dyDescent="0.25">
      <c r="F4473" s="16"/>
      <c r="G4473" s="16"/>
      <c r="U4473" s="16"/>
      <c r="V4473" s="16"/>
      <c r="W4473" s="16"/>
      <c r="Y4473" s="16"/>
      <c r="Z4473" s="16"/>
      <c r="AA4473" s="16"/>
      <c r="AB4473" s="17"/>
      <c r="AC4473" s="16"/>
      <c r="AE4473" s="16"/>
      <c r="AG4473" s="17"/>
      <c r="AH4473" s="16"/>
      <c r="AJ4473" s="16"/>
      <c r="AL4473" s="17"/>
      <c r="AM4473" s="16"/>
      <c r="AO4473" s="16"/>
      <c r="AQ4473" s="16"/>
      <c r="AS4473" s="16"/>
      <c r="AU4473" s="16"/>
      <c r="AW4473" s="16"/>
      <c r="AY4473" s="16"/>
      <c r="BA4473" s="16"/>
      <c r="BC4473" s="16"/>
      <c r="BE4473" s="16"/>
      <c r="BF4473" s="17"/>
      <c r="BG4473" s="16"/>
      <c r="BI4473" s="17"/>
      <c r="BJ4473" s="17"/>
      <c r="BK4473" s="17"/>
      <c r="BL4473" s="17"/>
      <c r="BN4473" s="16"/>
      <c r="BT4473" s="16"/>
      <c r="BU4473" s="16"/>
      <c r="BV4473" s="16"/>
      <c r="BY4473" s="16"/>
      <c r="BZ4473" s="16"/>
      <c r="CA4473" s="16"/>
      <c r="CH4473" s="16"/>
      <c r="CI4473" s="16"/>
    </row>
    <row r="4474" spans="6:87" x14ac:dyDescent="0.25">
      <c r="F4474" s="16"/>
      <c r="G4474" s="16"/>
      <c r="U4474" s="16"/>
      <c r="V4474" s="16"/>
      <c r="W4474" s="16"/>
      <c r="Y4474" s="16"/>
      <c r="Z4474" s="16"/>
      <c r="AA4474" s="16"/>
      <c r="AB4474" s="17"/>
      <c r="AC4474" s="16"/>
      <c r="AE4474" s="16"/>
      <c r="AG4474" s="17"/>
      <c r="AH4474" s="16"/>
      <c r="AJ4474" s="16"/>
      <c r="AL4474" s="17"/>
      <c r="AM4474" s="16"/>
      <c r="AO4474" s="16"/>
      <c r="AQ4474" s="16"/>
      <c r="AS4474" s="16"/>
      <c r="AU4474" s="16"/>
      <c r="AW4474" s="16"/>
      <c r="AY4474" s="16"/>
      <c r="BA4474" s="16"/>
      <c r="BC4474" s="16"/>
      <c r="BE4474" s="16"/>
      <c r="BF4474" s="17"/>
      <c r="BG4474" s="16"/>
      <c r="BI4474" s="17"/>
      <c r="BJ4474" s="17"/>
      <c r="BK4474" s="17"/>
      <c r="BL4474" s="17"/>
      <c r="BN4474" s="16"/>
      <c r="BT4474" s="16"/>
      <c r="BU4474" s="16"/>
      <c r="BV4474" s="16"/>
      <c r="BY4474" s="16"/>
      <c r="BZ4474" s="16"/>
      <c r="CA4474" s="16"/>
      <c r="CH4474" s="16"/>
      <c r="CI4474" s="16"/>
    </row>
    <row r="4475" spans="6:87" x14ac:dyDescent="0.25">
      <c r="F4475" s="16"/>
      <c r="G4475" s="16"/>
      <c r="U4475" s="16"/>
      <c r="V4475" s="16"/>
      <c r="W4475" s="16"/>
      <c r="Y4475" s="16"/>
      <c r="Z4475" s="16"/>
      <c r="AA4475" s="16"/>
      <c r="AB4475" s="17"/>
      <c r="AC4475" s="16"/>
      <c r="AE4475" s="16"/>
      <c r="AG4475" s="17"/>
      <c r="AH4475" s="16"/>
      <c r="AJ4475" s="16"/>
      <c r="AL4475" s="17"/>
      <c r="AM4475" s="16"/>
      <c r="AO4475" s="16"/>
      <c r="AQ4475" s="16"/>
      <c r="AS4475" s="16"/>
      <c r="AU4475" s="16"/>
      <c r="AW4475" s="16"/>
      <c r="AY4475" s="16"/>
      <c r="BA4475" s="16"/>
      <c r="BC4475" s="16"/>
      <c r="BE4475" s="16"/>
      <c r="BF4475" s="17"/>
      <c r="BG4475" s="16"/>
      <c r="BI4475" s="17"/>
      <c r="BJ4475" s="17"/>
      <c r="BK4475" s="17"/>
      <c r="BL4475" s="17"/>
      <c r="BN4475" s="16"/>
      <c r="BT4475" s="16"/>
      <c r="BU4475" s="16"/>
      <c r="BV4475" s="16"/>
      <c r="BY4475" s="16"/>
      <c r="BZ4475" s="16"/>
      <c r="CA4475" s="16"/>
      <c r="CH4475" s="16"/>
      <c r="CI4475" s="16"/>
    </row>
    <row r="4476" spans="6:87" x14ac:dyDescent="0.25">
      <c r="F4476" s="16"/>
      <c r="G4476" s="16"/>
      <c r="U4476" s="16"/>
      <c r="V4476" s="16"/>
      <c r="W4476" s="16"/>
      <c r="Y4476" s="16"/>
      <c r="Z4476" s="16"/>
      <c r="AA4476" s="16"/>
      <c r="AB4476" s="17"/>
      <c r="AC4476" s="16"/>
      <c r="AE4476" s="16"/>
      <c r="AG4476" s="17"/>
      <c r="AH4476" s="16"/>
      <c r="AJ4476" s="16"/>
      <c r="AL4476" s="17"/>
      <c r="AM4476" s="16"/>
      <c r="AO4476" s="16"/>
      <c r="AQ4476" s="16"/>
      <c r="AS4476" s="16"/>
      <c r="AU4476" s="16"/>
      <c r="AW4476" s="16"/>
      <c r="AY4476" s="16"/>
      <c r="BA4476" s="16"/>
      <c r="BC4476" s="16"/>
      <c r="BE4476" s="16"/>
      <c r="BF4476" s="17"/>
      <c r="BG4476" s="16"/>
      <c r="BI4476" s="17"/>
      <c r="BJ4476" s="17"/>
      <c r="BK4476" s="17"/>
      <c r="BL4476" s="17"/>
      <c r="BN4476" s="16"/>
      <c r="BT4476" s="16"/>
      <c r="BU4476" s="16"/>
      <c r="BV4476" s="16"/>
      <c r="BY4476" s="16"/>
      <c r="BZ4476" s="16"/>
      <c r="CA4476" s="16"/>
      <c r="CH4476" s="16"/>
      <c r="CI4476" s="16"/>
    </row>
    <row r="4477" spans="6:87" x14ac:dyDescent="0.25">
      <c r="F4477" s="16"/>
      <c r="G4477" s="16"/>
      <c r="U4477" s="16"/>
      <c r="V4477" s="16"/>
      <c r="W4477" s="16"/>
      <c r="Y4477" s="16"/>
      <c r="Z4477" s="16"/>
      <c r="AA4477" s="16"/>
      <c r="AB4477" s="17"/>
      <c r="AC4477" s="16"/>
      <c r="AE4477" s="16"/>
      <c r="AG4477" s="17"/>
      <c r="AH4477" s="16"/>
      <c r="AJ4477" s="16"/>
      <c r="AL4477" s="17"/>
      <c r="AM4477" s="16"/>
      <c r="AO4477" s="16"/>
      <c r="AQ4477" s="16"/>
      <c r="AS4477" s="16"/>
      <c r="AU4477" s="16"/>
      <c r="AW4477" s="16"/>
      <c r="AY4477" s="16"/>
      <c r="BA4477" s="16"/>
      <c r="BC4477" s="16"/>
      <c r="BE4477" s="16"/>
      <c r="BF4477" s="17"/>
      <c r="BG4477" s="16"/>
      <c r="BI4477" s="17"/>
      <c r="BJ4477" s="17"/>
      <c r="BK4477" s="17"/>
      <c r="BL4477" s="17"/>
      <c r="BN4477" s="16"/>
      <c r="BT4477" s="16"/>
      <c r="BU4477" s="16"/>
      <c r="BV4477" s="16"/>
      <c r="BY4477" s="16"/>
      <c r="BZ4477" s="16"/>
      <c r="CA4477" s="16"/>
      <c r="CH4477" s="16"/>
      <c r="CI4477" s="16"/>
    </row>
    <row r="4478" spans="6:87" x14ac:dyDescent="0.25">
      <c r="F4478" s="16"/>
      <c r="G4478" s="16"/>
      <c r="U4478" s="16"/>
      <c r="V4478" s="16"/>
      <c r="W4478" s="16"/>
      <c r="Y4478" s="16"/>
      <c r="Z4478" s="16"/>
      <c r="AA4478" s="16"/>
      <c r="AB4478" s="17"/>
      <c r="AC4478" s="16"/>
      <c r="AE4478" s="16"/>
      <c r="AG4478" s="17"/>
      <c r="AH4478" s="16"/>
      <c r="AJ4478" s="16"/>
      <c r="AL4478" s="17"/>
      <c r="AM4478" s="16"/>
      <c r="AO4478" s="16"/>
      <c r="AQ4478" s="16"/>
      <c r="AS4478" s="16"/>
      <c r="AU4478" s="16"/>
      <c r="AW4478" s="16"/>
      <c r="AY4478" s="16"/>
      <c r="BA4478" s="16"/>
      <c r="BC4478" s="16"/>
      <c r="BE4478" s="16"/>
      <c r="BF4478" s="17"/>
      <c r="BG4478" s="16"/>
      <c r="BI4478" s="17"/>
      <c r="BJ4478" s="17"/>
      <c r="BK4478" s="17"/>
      <c r="BL4478" s="17"/>
      <c r="BN4478" s="16"/>
      <c r="BT4478" s="16"/>
      <c r="BU4478" s="16"/>
      <c r="BV4478" s="16"/>
      <c r="BY4478" s="16"/>
      <c r="BZ4478" s="16"/>
      <c r="CA4478" s="16"/>
      <c r="CH4478" s="16"/>
      <c r="CI4478" s="16"/>
    </row>
    <row r="4479" spans="6:87" x14ac:dyDescent="0.25">
      <c r="F4479" s="16"/>
      <c r="G4479" s="16"/>
      <c r="U4479" s="16"/>
      <c r="V4479" s="16"/>
      <c r="W4479" s="16"/>
      <c r="Y4479" s="16"/>
      <c r="Z4479" s="16"/>
      <c r="AA4479" s="16"/>
      <c r="AB4479" s="17"/>
      <c r="AC4479" s="16"/>
      <c r="AE4479" s="16"/>
      <c r="AG4479" s="17"/>
      <c r="AH4479" s="16"/>
      <c r="AJ4479" s="16"/>
      <c r="AL4479" s="17"/>
      <c r="AM4479" s="16"/>
      <c r="AO4479" s="16"/>
      <c r="AQ4479" s="16"/>
      <c r="AS4479" s="16"/>
      <c r="AU4479" s="16"/>
      <c r="AW4479" s="16"/>
      <c r="AY4479" s="16"/>
      <c r="BA4479" s="16"/>
      <c r="BC4479" s="16"/>
      <c r="BE4479" s="16"/>
      <c r="BF4479" s="17"/>
      <c r="BG4479" s="16"/>
      <c r="BI4479" s="17"/>
      <c r="BJ4479" s="17"/>
      <c r="BK4479" s="17"/>
      <c r="BL4479" s="17"/>
      <c r="BN4479" s="16"/>
      <c r="BT4479" s="16"/>
      <c r="BU4479" s="16"/>
      <c r="BV4479" s="16"/>
      <c r="BY4479" s="16"/>
      <c r="BZ4479" s="16"/>
      <c r="CA4479" s="16"/>
      <c r="CH4479" s="16"/>
      <c r="CI4479" s="16"/>
    </row>
    <row r="4480" spans="6:87" x14ac:dyDescent="0.25">
      <c r="F4480" s="16"/>
      <c r="G4480" s="16"/>
      <c r="U4480" s="16"/>
      <c r="V4480" s="16"/>
      <c r="W4480" s="16"/>
      <c r="Y4480" s="16"/>
      <c r="Z4480" s="16"/>
      <c r="AA4480" s="16"/>
      <c r="AB4480" s="17"/>
      <c r="AC4480" s="16"/>
      <c r="AE4480" s="16"/>
      <c r="AG4480" s="17"/>
      <c r="AH4480" s="16"/>
      <c r="AJ4480" s="16"/>
      <c r="AL4480" s="17"/>
      <c r="AM4480" s="16"/>
      <c r="AO4480" s="16"/>
      <c r="AQ4480" s="16"/>
      <c r="AS4480" s="16"/>
      <c r="AU4480" s="16"/>
      <c r="AW4480" s="16"/>
      <c r="AY4480" s="16"/>
      <c r="BA4480" s="16"/>
      <c r="BC4480" s="16"/>
      <c r="BE4480" s="16"/>
      <c r="BF4480" s="17"/>
      <c r="BG4480" s="16"/>
      <c r="BI4480" s="17"/>
      <c r="BJ4480" s="17"/>
      <c r="BK4480" s="17"/>
      <c r="BL4480" s="17"/>
      <c r="BN4480" s="16"/>
      <c r="BT4480" s="16"/>
      <c r="BU4480" s="16"/>
      <c r="BV4480" s="16"/>
      <c r="BY4480" s="16"/>
      <c r="BZ4480" s="16"/>
      <c r="CA4480" s="16"/>
      <c r="CH4480" s="16"/>
      <c r="CI4480" s="16"/>
    </row>
    <row r="4481" spans="6:87" x14ac:dyDescent="0.25">
      <c r="F4481" s="16"/>
      <c r="G4481" s="16"/>
      <c r="U4481" s="16"/>
      <c r="V4481" s="16"/>
      <c r="W4481" s="16"/>
      <c r="Y4481" s="16"/>
      <c r="Z4481" s="16"/>
      <c r="AA4481" s="16"/>
      <c r="AB4481" s="17"/>
      <c r="AC4481" s="16"/>
      <c r="AE4481" s="16"/>
      <c r="AG4481" s="17"/>
      <c r="AH4481" s="16"/>
      <c r="AJ4481" s="16"/>
      <c r="AL4481" s="17"/>
      <c r="AM4481" s="16"/>
      <c r="AO4481" s="16"/>
      <c r="AQ4481" s="16"/>
      <c r="AS4481" s="16"/>
      <c r="AU4481" s="16"/>
      <c r="AW4481" s="16"/>
      <c r="AY4481" s="16"/>
      <c r="BA4481" s="16"/>
      <c r="BC4481" s="16"/>
      <c r="BE4481" s="16"/>
      <c r="BF4481" s="17"/>
      <c r="BG4481" s="16"/>
      <c r="BI4481" s="17"/>
      <c r="BJ4481" s="17"/>
      <c r="BK4481" s="17"/>
      <c r="BL4481" s="17"/>
      <c r="BN4481" s="16"/>
      <c r="BT4481" s="16"/>
      <c r="BU4481" s="16"/>
      <c r="BV4481" s="16"/>
      <c r="BY4481" s="16"/>
      <c r="BZ4481" s="16"/>
      <c r="CA4481" s="16"/>
      <c r="CH4481" s="16"/>
      <c r="CI4481" s="16"/>
    </row>
    <row r="4482" spans="6:87" x14ac:dyDescent="0.25">
      <c r="F4482" s="16"/>
      <c r="G4482" s="16"/>
      <c r="U4482" s="16"/>
      <c r="V4482" s="16"/>
      <c r="W4482" s="16"/>
      <c r="Y4482" s="16"/>
      <c r="Z4482" s="16"/>
      <c r="AA4482" s="16"/>
      <c r="AB4482" s="17"/>
      <c r="AC4482" s="16"/>
      <c r="AE4482" s="16"/>
      <c r="AG4482" s="17"/>
      <c r="AH4482" s="16"/>
      <c r="AJ4482" s="16"/>
      <c r="AL4482" s="17"/>
      <c r="AM4482" s="16"/>
      <c r="AO4482" s="16"/>
      <c r="AQ4482" s="16"/>
      <c r="AS4482" s="16"/>
      <c r="AU4482" s="16"/>
      <c r="AW4482" s="16"/>
      <c r="AY4482" s="16"/>
      <c r="BA4482" s="16"/>
      <c r="BC4482" s="16"/>
      <c r="BE4482" s="16"/>
      <c r="BF4482" s="17"/>
      <c r="BG4482" s="16"/>
      <c r="BI4482" s="17"/>
      <c r="BJ4482" s="17"/>
      <c r="BK4482" s="17"/>
      <c r="BL4482" s="17"/>
      <c r="BN4482" s="16"/>
      <c r="BT4482" s="16"/>
      <c r="BU4482" s="16"/>
      <c r="BV4482" s="16"/>
      <c r="BY4482" s="16"/>
      <c r="BZ4482" s="16"/>
      <c r="CA4482" s="16"/>
      <c r="CH4482" s="16"/>
      <c r="CI4482" s="16"/>
    </row>
    <row r="4483" spans="6:87" x14ac:dyDescent="0.25">
      <c r="F4483" s="16"/>
      <c r="G4483" s="16"/>
      <c r="U4483" s="16"/>
      <c r="V4483" s="16"/>
      <c r="W4483" s="16"/>
      <c r="Y4483" s="16"/>
      <c r="Z4483" s="16"/>
      <c r="AA4483" s="16"/>
      <c r="AB4483" s="17"/>
      <c r="AC4483" s="16"/>
      <c r="AE4483" s="16"/>
      <c r="AG4483" s="17"/>
      <c r="AH4483" s="16"/>
      <c r="AJ4483" s="16"/>
      <c r="AL4483" s="17"/>
      <c r="AM4483" s="16"/>
      <c r="AO4483" s="16"/>
      <c r="AQ4483" s="16"/>
      <c r="AS4483" s="16"/>
      <c r="AU4483" s="16"/>
      <c r="AW4483" s="16"/>
      <c r="AY4483" s="16"/>
      <c r="BA4483" s="16"/>
      <c r="BC4483" s="16"/>
      <c r="BE4483" s="16"/>
      <c r="BF4483" s="17"/>
      <c r="BG4483" s="16"/>
      <c r="BI4483" s="17"/>
      <c r="BJ4483" s="17"/>
      <c r="BK4483" s="17"/>
      <c r="BL4483" s="17"/>
      <c r="BN4483" s="16"/>
      <c r="BT4483" s="16"/>
      <c r="BU4483" s="16"/>
      <c r="BV4483" s="16"/>
      <c r="BY4483" s="16"/>
      <c r="BZ4483" s="16"/>
      <c r="CA4483" s="16"/>
      <c r="CH4483" s="16"/>
      <c r="CI4483" s="16"/>
    </row>
    <row r="4484" spans="6:87" x14ac:dyDescent="0.25">
      <c r="F4484" s="16"/>
      <c r="G4484" s="16"/>
      <c r="U4484" s="16"/>
      <c r="V4484" s="16"/>
      <c r="W4484" s="16"/>
      <c r="Y4484" s="16"/>
      <c r="Z4484" s="16"/>
      <c r="AA4484" s="16"/>
      <c r="AB4484" s="17"/>
      <c r="AC4484" s="16"/>
      <c r="AE4484" s="16"/>
      <c r="AG4484" s="17"/>
      <c r="AH4484" s="16"/>
      <c r="AJ4484" s="16"/>
      <c r="AL4484" s="17"/>
      <c r="AM4484" s="16"/>
      <c r="AO4484" s="16"/>
      <c r="AQ4484" s="16"/>
      <c r="AS4484" s="16"/>
      <c r="AU4484" s="16"/>
      <c r="AW4484" s="16"/>
      <c r="AY4484" s="16"/>
      <c r="BA4484" s="16"/>
      <c r="BC4484" s="16"/>
      <c r="BE4484" s="16"/>
      <c r="BF4484" s="17"/>
      <c r="BG4484" s="16"/>
      <c r="BI4484" s="17"/>
      <c r="BJ4484" s="17"/>
      <c r="BK4484" s="17"/>
      <c r="BL4484" s="17"/>
      <c r="BN4484" s="16"/>
      <c r="BT4484" s="16"/>
      <c r="BU4484" s="16"/>
      <c r="BV4484" s="16"/>
      <c r="BY4484" s="16"/>
      <c r="BZ4484" s="16"/>
      <c r="CA4484" s="16"/>
      <c r="CH4484" s="16"/>
      <c r="CI4484" s="16"/>
    </row>
    <row r="4485" spans="6:87" x14ac:dyDescent="0.25">
      <c r="F4485" s="16"/>
      <c r="G4485" s="16"/>
      <c r="U4485" s="16"/>
      <c r="V4485" s="16"/>
      <c r="W4485" s="16"/>
      <c r="Y4485" s="16"/>
      <c r="Z4485" s="16"/>
      <c r="AA4485" s="16"/>
      <c r="AB4485" s="17"/>
      <c r="AC4485" s="16"/>
      <c r="AE4485" s="16"/>
      <c r="AG4485" s="17"/>
      <c r="AH4485" s="16"/>
      <c r="AJ4485" s="16"/>
      <c r="AL4485" s="17"/>
      <c r="AM4485" s="16"/>
      <c r="AO4485" s="16"/>
      <c r="AQ4485" s="16"/>
      <c r="AS4485" s="16"/>
      <c r="AU4485" s="16"/>
      <c r="AW4485" s="16"/>
      <c r="AY4485" s="16"/>
      <c r="BA4485" s="16"/>
      <c r="BC4485" s="16"/>
      <c r="BE4485" s="16"/>
      <c r="BF4485" s="17"/>
      <c r="BG4485" s="16"/>
      <c r="BI4485" s="17"/>
      <c r="BJ4485" s="17"/>
      <c r="BK4485" s="17"/>
      <c r="BL4485" s="17"/>
      <c r="BN4485" s="16"/>
      <c r="BT4485" s="16"/>
      <c r="BU4485" s="16"/>
      <c r="BV4485" s="16"/>
      <c r="BY4485" s="16"/>
      <c r="BZ4485" s="16"/>
      <c r="CA4485" s="16"/>
      <c r="CH4485" s="16"/>
      <c r="CI4485" s="16"/>
    </row>
    <row r="4486" spans="6:87" x14ac:dyDescent="0.25">
      <c r="F4486" s="16"/>
      <c r="G4486" s="16"/>
      <c r="U4486" s="16"/>
      <c r="V4486" s="16"/>
      <c r="W4486" s="16"/>
      <c r="Y4486" s="16"/>
      <c r="Z4486" s="16"/>
      <c r="AA4486" s="16"/>
      <c r="AB4486" s="17"/>
      <c r="AC4486" s="16"/>
      <c r="AE4486" s="16"/>
      <c r="AG4486" s="17"/>
      <c r="AH4486" s="16"/>
      <c r="AJ4486" s="16"/>
      <c r="AL4486" s="17"/>
      <c r="AM4486" s="16"/>
      <c r="AO4486" s="16"/>
      <c r="AQ4486" s="16"/>
      <c r="AS4486" s="16"/>
      <c r="AU4486" s="16"/>
      <c r="AW4486" s="16"/>
      <c r="AY4486" s="16"/>
      <c r="BA4486" s="16"/>
      <c r="BC4486" s="16"/>
      <c r="BE4486" s="16"/>
      <c r="BF4486" s="17"/>
      <c r="BG4486" s="16"/>
      <c r="BI4486" s="17"/>
      <c r="BJ4486" s="17"/>
      <c r="BK4486" s="17"/>
      <c r="BL4486" s="17"/>
      <c r="BN4486" s="16"/>
      <c r="BT4486" s="16"/>
      <c r="BU4486" s="16"/>
      <c r="BV4486" s="16"/>
      <c r="BY4486" s="16"/>
      <c r="BZ4486" s="16"/>
      <c r="CA4486" s="16"/>
      <c r="CH4486" s="16"/>
      <c r="CI4486" s="16"/>
    </row>
    <row r="4487" spans="6:87" x14ac:dyDescent="0.25">
      <c r="F4487" s="16"/>
      <c r="G4487" s="16"/>
      <c r="U4487" s="16"/>
      <c r="V4487" s="16"/>
      <c r="W4487" s="16"/>
      <c r="Y4487" s="16"/>
      <c r="Z4487" s="16"/>
      <c r="AA4487" s="16"/>
      <c r="AB4487" s="17"/>
      <c r="AC4487" s="16"/>
      <c r="AE4487" s="16"/>
      <c r="AG4487" s="17"/>
      <c r="AH4487" s="16"/>
      <c r="AJ4487" s="16"/>
      <c r="AL4487" s="17"/>
      <c r="AM4487" s="16"/>
      <c r="AO4487" s="16"/>
      <c r="AQ4487" s="16"/>
      <c r="AS4487" s="16"/>
      <c r="AU4487" s="16"/>
      <c r="AW4487" s="16"/>
      <c r="AY4487" s="16"/>
      <c r="BA4487" s="16"/>
      <c r="BC4487" s="16"/>
      <c r="BE4487" s="16"/>
      <c r="BF4487" s="17"/>
      <c r="BG4487" s="16"/>
      <c r="BI4487" s="17"/>
      <c r="BJ4487" s="17"/>
      <c r="BK4487" s="17"/>
      <c r="BL4487" s="17"/>
      <c r="BN4487" s="16"/>
      <c r="BT4487" s="16"/>
      <c r="BU4487" s="16"/>
      <c r="BV4487" s="16"/>
      <c r="BY4487" s="16"/>
      <c r="BZ4487" s="16"/>
      <c r="CA4487" s="16"/>
      <c r="CH4487" s="16"/>
      <c r="CI4487" s="16"/>
    </row>
    <row r="4488" spans="6:87" x14ac:dyDescent="0.25">
      <c r="F4488" s="16"/>
      <c r="G4488" s="16"/>
      <c r="U4488" s="16"/>
      <c r="V4488" s="16"/>
      <c r="W4488" s="16"/>
      <c r="Y4488" s="16"/>
      <c r="Z4488" s="16"/>
      <c r="AA4488" s="16"/>
      <c r="AB4488" s="17"/>
      <c r="AC4488" s="16"/>
      <c r="AE4488" s="16"/>
      <c r="AG4488" s="17"/>
      <c r="AH4488" s="16"/>
      <c r="AJ4488" s="16"/>
      <c r="AL4488" s="17"/>
      <c r="AM4488" s="16"/>
      <c r="AO4488" s="16"/>
      <c r="AQ4488" s="16"/>
      <c r="AS4488" s="16"/>
      <c r="AU4488" s="16"/>
      <c r="AW4488" s="16"/>
      <c r="AY4488" s="16"/>
      <c r="BA4488" s="16"/>
      <c r="BC4488" s="16"/>
      <c r="BE4488" s="16"/>
      <c r="BF4488" s="17"/>
      <c r="BG4488" s="16"/>
      <c r="BI4488" s="17"/>
      <c r="BJ4488" s="17"/>
      <c r="BK4488" s="17"/>
      <c r="BL4488" s="17"/>
      <c r="BN4488" s="16"/>
      <c r="BT4488" s="16"/>
      <c r="BU4488" s="16"/>
      <c r="BV4488" s="16"/>
      <c r="BY4488" s="16"/>
      <c r="BZ4488" s="16"/>
      <c r="CA4488" s="16"/>
      <c r="CH4488" s="16"/>
      <c r="CI4488" s="16"/>
    </row>
    <row r="4489" spans="6:87" x14ac:dyDescent="0.25">
      <c r="F4489" s="16"/>
      <c r="G4489" s="16"/>
      <c r="U4489" s="16"/>
      <c r="V4489" s="16"/>
      <c r="W4489" s="16"/>
      <c r="Y4489" s="16"/>
      <c r="Z4489" s="16"/>
      <c r="AA4489" s="16"/>
      <c r="AB4489" s="17"/>
      <c r="AC4489" s="16"/>
      <c r="AE4489" s="16"/>
      <c r="AG4489" s="17"/>
      <c r="AH4489" s="16"/>
      <c r="AJ4489" s="16"/>
      <c r="AL4489" s="17"/>
      <c r="AM4489" s="16"/>
      <c r="AO4489" s="16"/>
      <c r="AQ4489" s="16"/>
      <c r="AS4489" s="16"/>
      <c r="AU4489" s="16"/>
      <c r="AW4489" s="16"/>
      <c r="AY4489" s="16"/>
      <c r="BA4489" s="16"/>
      <c r="BC4489" s="16"/>
      <c r="BE4489" s="16"/>
      <c r="BF4489" s="17"/>
      <c r="BG4489" s="16"/>
      <c r="BI4489" s="17"/>
      <c r="BJ4489" s="17"/>
      <c r="BK4489" s="17"/>
      <c r="BL4489" s="17"/>
      <c r="BN4489" s="16"/>
      <c r="BT4489" s="16"/>
      <c r="BU4489" s="16"/>
      <c r="BV4489" s="16"/>
      <c r="BY4489" s="16"/>
      <c r="BZ4489" s="16"/>
      <c r="CA4489" s="16"/>
      <c r="CH4489" s="16"/>
      <c r="CI4489" s="16"/>
    </row>
    <row r="4490" spans="6:87" x14ac:dyDescent="0.25">
      <c r="F4490" s="16"/>
      <c r="G4490" s="16"/>
      <c r="U4490" s="16"/>
      <c r="V4490" s="16"/>
      <c r="W4490" s="16"/>
      <c r="Y4490" s="16"/>
      <c r="Z4490" s="16"/>
      <c r="AA4490" s="16"/>
      <c r="AB4490" s="17"/>
      <c r="AC4490" s="16"/>
      <c r="AE4490" s="16"/>
      <c r="AG4490" s="17"/>
      <c r="AH4490" s="16"/>
      <c r="AJ4490" s="16"/>
      <c r="AL4490" s="17"/>
      <c r="AM4490" s="16"/>
      <c r="AO4490" s="16"/>
      <c r="AQ4490" s="16"/>
      <c r="AS4490" s="16"/>
      <c r="AU4490" s="16"/>
      <c r="AW4490" s="16"/>
      <c r="AY4490" s="16"/>
      <c r="BA4490" s="16"/>
      <c r="BC4490" s="16"/>
      <c r="BE4490" s="16"/>
      <c r="BF4490" s="17"/>
      <c r="BG4490" s="16"/>
      <c r="BI4490" s="17"/>
      <c r="BJ4490" s="17"/>
      <c r="BK4490" s="17"/>
      <c r="BL4490" s="17"/>
      <c r="BN4490" s="16"/>
      <c r="BT4490" s="16"/>
      <c r="BU4490" s="16"/>
      <c r="BV4490" s="16"/>
      <c r="BY4490" s="16"/>
      <c r="BZ4490" s="16"/>
      <c r="CA4490" s="16"/>
      <c r="CH4490" s="16"/>
      <c r="CI4490" s="16"/>
    </row>
    <row r="4491" spans="6:87" x14ac:dyDescent="0.25">
      <c r="F4491" s="16"/>
      <c r="G4491" s="16"/>
      <c r="U4491" s="16"/>
      <c r="V4491" s="16"/>
      <c r="W4491" s="16"/>
      <c r="Y4491" s="16"/>
      <c r="Z4491" s="16"/>
      <c r="AA4491" s="16"/>
      <c r="AB4491" s="17"/>
      <c r="AC4491" s="16"/>
      <c r="AE4491" s="16"/>
      <c r="AG4491" s="17"/>
      <c r="AH4491" s="16"/>
      <c r="AJ4491" s="16"/>
      <c r="AL4491" s="17"/>
      <c r="AM4491" s="16"/>
      <c r="AO4491" s="16"/>
      <c r="AQ4491" s="16"/>
      <c r="AS4491" s="16"/>
      <c r="AU4491" s="16"/>
      <c r="AW4491" s="16"/>
      <c r="AY4491" s="16"/>
      <c r="BA4491" s="16"/>
      <c r="BC4491" s="16"/>
      <c r="BE4491" s="16"/>
      <c r="BF4491" s="17"/>
      <c r="BG4491" s="16"/>
      <c r="BI4491" s="17"/>
      <c r="BJ4491" s="17"/>
      <c r="BK4491" s="17"/>
      <c r="BL4491" s="17"/>
      <c r="BN4491" s="16"/>
      <c r="BT4491" s="16"/>
      <c r="BU4491" s="16"/>
      <c r="BV4491" s="16"/>
      <c r="BY4491" s="16"/>
      <c r="BZ4491" s="16"/>
      <c r="CA4491" s="16"/>
      <c r="CH4491" s="16"/>
      <c r="CI4491" s="16"/>
    </row>
    <row r="4492" spans="6:87" x14ac:dyDescent="0.25">
      <c r="F4492" s="16"/>
      <c r="G4492" s="16"/>
      <c r="U4492" s="16"/>
      <c r="V4492" s="16"/>
      <c r="W4492" s="16"/>
      <c r="Y4492" s="16"/>
      <c r="Z4492" s="16"/>
      <c r="AA4492" s="16"/>
      <c r="AB4492" s="17"/>
      <c r="AC4492" s="16"/>
      <c r="AE4492" s="16"/>
      <c r="AG4492" s="17"/>
      <c r="AH4492" s="16"/>
      <c r="AJ4492" s="16"/>
      <c r="AL4492" s="17"/>
      <c r="AM4492" s="16"/>
      <c r="AO4492" s="16"/>
      <c r="AQ4492" s="16"/>
      <c r="AS4492" s="16"/>
      <c r="AU4492" s="16"/>
      <c r="AW4492" s="16"/>
      <c r="AY4492" s="16"/>
      <c r="BA4492" s="16"/>
      <c r="BC4492" s="16"/>
      <c r="BE4492" s="16"/>
      <c r="BF4492" s="17"/>
      <c r="BG4492" s="16"/>
      <c r="BI4492" s="17"/>
      <c r="BJ4492" s="17"/>
      <c r="BK4492" s="17"/>
      <c r="BL4492" s="17"/>
      <c r="BN4492" s="16"/>
      <c r="BT4492" s="16"/>
      <c r="BU4492" s="16"/>
      <c r="BV4492" s="16"/>
      <c r="BY4492" s="16"/>
      <c r="BZ4492" s="16"/>
      <c r="CA4492" s="16"/>
      <c r="CH4492" s="16"/>
      <c r="CI4492" s="16"/>
    </row>
    <row r="4493" spans="6:87" x14ac:dyDescent="0.25">
      <c r="F4493" s="16"/>
      <c r="G4493" s="16"/>
      <c r="U4493" s="16"/>
      <c r="V4493" s="16"/>
      <c r="W4493" s="16"/>
      <c r="Y4493" s="16"/>
      <c r="Z4493" s="16"/>
      <c r="AA4493" s="16"/>
      <c r="AB4493" s="17"/>
      <c r="AC4493" s="16"/>
      <c r="AE4493" s="16"/>
      <c r="AG4493" s="17"/>
      <c r="AH4493" s="16"/>
      <c r="AJ4493" s="16"/>
      <c r="AL4493" s="17"/>
      <c r="AM4493" s="16"/>
      <c r="AO4493" s="16"/>
      <c r="AQ4493" s="16"/>
      <c r="AS4493" s="16"/>
      <c r="AU4493" s="16"/>
      <c r="AW4493" s="16"/>
      <c r="AY4493" s="16"/>
      <c r="BA4493" s="16"/>
      <c r="BC4493" s="16"/>
      <c r="BE4493" s="16"/>
      <c r="BF4493" s="17"/>
      <c r="BG4493" s="16"/>
      <c r="BI4493" s="17"/>
      <c r="BJ4493" s="17"/>
      <c r="BK4493" s="17"/>
      <c r="BL4493" s="17"/>
      <c r="BN4493" s="16"/>
      <c r="BT4493" s="16"/>
      <c r="BU4493" s="16"/>
      <c r="BV4493" s="16"/>
      <c r="BY4493" s="16"/>
      <c r="BZ4493" s="16"/>
      <c r="CA4493" s="16"/>
      <c r="CH4493" s="16"/>
      <c r="CI4493" s="16"/>
    </row>
    <row r="4494" spans="6:87" x14ac:dyDescent="0.25">
      <c r="F4494" s="16"/>
      <c r="G4494" s="16"/>
      <c r="U4494" s="16"/>
      <c r="V4494" s="16"/>
      <c r="W4494" s="16"/>
      <c r="Y4494" s="16"/>
      <c r="Z4494" s="16"/>
      <c r="AA4494" s="16"/>
      <c r="AB4494" s="17"/>
      <c r="AC4494" s="16"/>
      <c r="AE4494" s="16"/>
      <c r="AG4494" s="17"/>
      <c r="AH4494" s="16"/>
      <c r="AJ4494" s="16"/>
      <c r="AL4494" s="17"/>
      <c r="AM4494" s="16"/>
      <c r="AO4494" s="16"/>
      <c r="AQ4494" s="16"/>
      <c r="AS4494" s="16"/>
      <c r="AU4494" s="16"/>
      <c r="AW4494" s="16"/>
      <c r="AY4494" s="16"/>
      <c r="BA4494" s="16"/>
      <c r="BC4494" s="16"/>
      <c r="BE4494" s="16"/>
      <c r="BF4494" s="17"/>
      <c r="BG4494" s="16"/>
      <c r="BI4494" s="17"/>
      <c r="BJ4494" s="17"/>
      <c r="BK4494" s="17"/>
      <c r="BL4494" s="17"/>
      <c r="BN4494" s="16"/>
      <c r="BT4494" s="16"/>
      <c r="BU4494" s="16"/>
      <c r="BV4494" s="16"/>
      <c r="BY4494" s="16"/>
      <c r="BZ4494" s="16"/>
      <c r="CA4494" s="16"/>
      <c r="CH4494" s="16"/>
      <c r="CI4494" s="16"/>
    </row>
    <row r="4495" spans="6:87" x14ac:dyDescent="0.25">
      <c r="F4495" s="16"/>
      <c r="G4495" s="16"/>
      <c r="U4495" s="16"/>
      <c r="V4495" s="16"/>
      <c r="W4495" s="16"/>
      <c r="Y4495" s="16"/>
      <c r="Z4495" s="16"/>
      <c r="AA4495" s="16"/>
      <c r="AB4495" s="17"/>
      <c r="AC4495" s="16"/>
      <c r="AE4495" s="16"/>
      <c r="AG4495" s="17"/>
      <c r="AH4495" s="16"/>
      <c r="AJ4495" s="16"/>
      <c r="AL4495" s="17"/>
      <c r="AM4495" s="16"/>
      <c r="AO4495" s="16"/>
      <c r="AQ4495" s="16"/>
      <c r="AS4495" s="16"/>
      <c r="AU4495" s="16"/>
      <c r="AW4495" s="16"/>
      <c r="AY4495" s="16"/>
      <c r="BA4495" s="16"/>
      <c r="BC4495" s="16"/>
      <c r="BE4495" s="16"/>
      <c r="BF4495" s="17"/>
      <c r="BG4495" s="16"/>
      <c r="BI4495" s="17"/>
      <c r="BJ4495" s="17"/>
      <c r="BK4495" s="17"/>
      <c r="BL4495" s="17"/>
      <c r="BN4495" s="16"/>
      <c r="BT4495" s="16"/>
      <c r="BU4495" s="16"/>
      <c r="BV4495" s="16"/>
      <c r="BY4495" s="16"/>
      <c r="BZ4495" s="16"/>
      <c r="CA4495" s="16"/>
      <c r="CH4495" s="16"/>
      <c r="CI4495" s="16"/>
    </row>
    <row r="4496" spans="6:87" x14ac:dyDescent="0.25">
      <c r="F4496" s="16"/>
      <c r="G4496" s="16"/>
      <c r="U4496" s="16"/>
      <c r="V4496" s="16"/>
      <c r="W4496" s="16"/>
      <c r="Y4496" s="16"/>
      <c r="Z4496" s="16"/>
      <c r="AA4496" s="16"/>
      <c r="AB4496" s="17"/>
      <c r="AC4496" s="16"/>
      <c r="AE4496" s="16"/>
      <c r="AG4496" s="17"/>
      <c r="AH4496" s="16"/>
      <c r="AJ4496" s="16"/>
      <c r="AL4496" s="17"/>
      <c r="AM4496" s="16"/>
      <c r="AO4496" s="16"/>
      <c r="AQ4496" s="16"/>
      <c r="AS4496" s="16"/>
      <c r="AU4496" s="16"/>
      <c r="AW4496" s="16"/>
      <c r="AY4496" s="16"/>
      <c r="BA4496" s="16"/>
      <c r="BC4496" s="16"/>
      <c r="BE4496" s="16"/>
      <c r="BF4496" s="17"/>
      <c r="BG4496" s="16"/>
      <c r="BI4496" s="17"/>
      <c r="BJ4496" s="17"/>
      <c r="BK4496" s="17"/>
      <c r="BL4496" s="17"/>
      <c r="BN4496" s="16"/>
      <c r="BT4496" s="16"/>
      <c r="BU4496" s="16"/>
      <c r="BV4496" s="16"/>
      <c r="BY4496" s="16"/>
      <c r="BZ4496" s="16"/>
      <c r="CA4496" s="16"/>
      <c r="CH4496" s="16"/>
      <c r="CI4496" s="16"/>
    </row>
    <row r="4497" spans="6:87" x14ac:dyDescent="0.25">
      <c r="F4497" s="16"/>
      <c r="G4497" s="16"/>
      <c r="U4497" s="16"/>
      <c r="V4497" s="16"/>
      <c r="W4497" s="16"/>
      <c r="Y4497" s="16"/>
      <c r="Z4497" s="16"/>
      <c r="AA4497" s="16"/>
      <c r="AB4497" s="17"/>
      <c r="AC4497" s="16"/>
      <c r="AE4497" s="16"/>
      <c r="AG4497" s="17"/>
      <c r="AH4497" s="16"/>
      <c r="AJ4497" s="16"/>
      <c r="AL4497" s="17"/>
      <c r="AM4497" s="16"/>
      <c r="AO4497" s="16"/>
      <c r="AQ4497" s="16"/>
      <c r="AS4497" s="16"/>
      <c r="AU4497" s="16"/>
      <c r="AW4497" s="16"/>
      <c r="AY4497" s="16"/>
      <c r="BA4497" s="16"/>
      <c r="BC4497" s="16"/>
      <c r="BE4497" s="16"/>
      <c r="BF4497" s="17"/>
      <c r="BG4497" s="16"/>
      <c r="BI4497" s="17"/>
      <c r="BJ4497" s="17"/>
      <c r="BK4497" s="17"/>
      <c r="BL4497" s="17"/>
      <c r="BN4497" s="16"/>
      <c r="BT4497" s="16"/>
      <c r="BU4497" s="16"/>
      <c r="BV4497" s="16"/>
      <c r="BY4497" s="16"/>
      <c r="BZ4497" s="16"/>
      <c r="CA4497" s="16"/>
      <c r="CH4497" s="16"/>
      <c r="CI4497" s="16"/>
    </row>
    <row r="4498" spans="6:87" x14ac:dyDescent="0.25">
      <c r="F4498" s="16"/>
      <c r="G4498" s="16"/>
      <c r="U4498" s="16"/>
      <c r="V4498" s="16"/>
      <c r="W4498" s="16"/>
      <c r="Y4498" s="16"/>
      <c r="Z4498" s="16"/>
      <c r="AA4498" s="16"/>
      <c r="AB4498" s="17"/>
      <c r="AC4498" s="16"/>
      <c r="AE4498" s="16"/>
      <c r="AG4498" s="17"/>
      <c r="AH4498" s="16"/>
      <c r="AJ4498" s="16"/>
      <c r="AL4498" s="17"/>
      <c r="AM4498" s="16"/>
      <c r="AO4498" s="16"/>
      <c r="AQ4498" s="16"/>
      <c r="AS4498" s="16"/>
      <c r="AU4498" s="16"/>
      <c r="AW4498" s="16"/>
      <c r="AY4498" s="16"/>
      <c r="BA4498" s="16"/>
      <c r="BC4498" s="16"/>
      <c r="BE4498" s="16"/>
      <c r="BF4498" s="17"/>
      <c r="BG4498" s="16"/>
      <c r="BI4498" s="17"/>
      <c r="BJ4498" s="17"/>
      <c r="BK4498" s="17"/>
      <c r="BL4498" s="17"/>
      <c r="BN4498" s="16"/>
      <c r="BT4498" s="16"/>
      <c r="BU4498" s="16"/>
      <c r="BV4498" s="16"/>
      <c r="BY4498" s="16"/>
      <c r="BZ4498" s="16"/>
      <c r="CA4498" s="16"/>
      <c r="CH4498" s="16"/>
      <c r="CI4498" s="16"/>
    </row>
    <row r="4499" spans="6:87" x14ac:dyDescent="0.25">
      <c r="F4499" s="16"/>
      <c r="G4499" s="16"/>
      <c r="U4499" s="16"/>
      <c r="V4499" s="16"/>
      <c r="W4499" s="16"/>
      <c r="Y4499" s="16"/>
      <c r="Z4499" s="16"/>
      <c r="AA4499" s="16"/>
      <c r="AB4499" s="17"/>
      <c r="AC4499" s="16"/>
      <c r="AE4499" s="16"/>
      <c r="AG4499" s="17"/>
      <c r="AH4499" s="16"/>
      <c r="AJ4499" s="16"/>
      <c r="AL4499" s="17"/>
      <c r="AM4499" s="16"/>
      <c r="AO4499" s="16"/>
      <c r="AQ4499" s="16"/>
      <c r="AS4499" s="16"/>
      <c r="AU4499" s="16"/>
      <c r="AW4499" s="16"/>
      <c r="AY4499" s="16"/>
      <c r="BA4499" s="16"/>
      <c r="BC4499" s="16"/>
      <c r="BE4499" s="16"/>
      <c r="BF4499" s="17"/>
      <c r="BG4499" s="16"/>
      <c r="BI4499" s="17"/>
      <c r="BJ4499" s="17"/>
      <c r="BK4499" s="17"/>
      <c r="BL4499" s="17"/>
      <c r="BN4499" s="16"/>
      <c r="BT4499" s="16"/>
      <c r="BU4499" s="16"/>
      <c r="BV4499" s="16"/>
      <c r="BY4499" s="16"/>
      <c r="BZ4499" s="16"/>
      <c r="CA4499" s="16"/>
      <c r="CH4499" s="16"/>
      <c r="CI4499" s="16"/>
    </row>
    <row r="4500" spans="6:87" x14ac:dyDescent="0.25">
      <c r="F4500" s="16"/>
      <c r="G4500" s="16"/>
      <c r="U4500" s="16"/>
      <c r="V4500" s="16"/>
      <c r="W4500" s="16"/>
      <c r="Y4500" s="16"/>
      <c r="Z4500" s="16"/>
      <c r="AA4500" s="16"/>
      <c r="AB4500" s="17"/>
      <c r="AC4500" s="16"/>
      <c r="AE4500" s="16"/>
      <c r="AG4500" s="17"/>
      <c r="AH4500" s="16"/>
      <c r="AJ4500" s="16"/>
      <c r="AL4500" s="17"/>
      <c r="AM4500" s="16"/>
      <c r="AO4500" s="16"/>
      <c r="AQ4500" s="16"/>
      <c r="AS4500" s="16"/>
      <c r="AU4500" s="16"/>
      <c r="AW4500" s="16"/>
      <c r="AY4500" s="16"/>
      <c r="BA4500" s="16"/>
      <c r="BC4500" s="16"/>
      <c r="BE4500" s="16"/>
      <c r="BF4500" s="17"/>
      <c r="BG4500" s="16"/>
      <c r="BI4500" s="17"/>
      <c r="BJ4500" s="17"/>
      <c r="BK4500" s="17"/>
      <c r="BL4500" s="17"/>
      <c r="BN4500" s="16"/>
      <c r="BT4500" s="16"/>
      <c r="BU4500" s="16"/>
      <c r="BV4500" s="16"/>
      <c r="BY4500" s="16"/>
      <c r="BZ4500" s="16"/>
      <c r="CA4500" s="16"/>
      <c r="CH4500" s="16"/>
      <c r="CI4500" s="16"/>
    </row>
    <row r="4501" spans="6:87" x14ac:dyDescent="0.25">
      <c r="F4501" s="16"/>
      <c r="G4501" s="16"/>
      <c r="U4501" s="16"/>
      <c r="V4501" s="16"/>
      <c r="W4501" s="16"/>
      <c r="Y4501" s="16"/>
      <c r="Z4501" s="16"/>
      <c r="AA4501" s="16"/>
      <c r="AB4501" s="17"/>
      <c r="AC4501" s="16"/>
      <c r="AE4501" s="16"/>
      <c r="AG4501" s="17"/>
      <c r="AH4501" s="16"/>
      <c r="AJ4501" s="16"/>
      <c r="AL4501" s="17"/>
      <c r="AM4501" s="16"/>
      <c r="AO4501" s="16"/>
      <c r="AQ4501" s="16"/>
      <c r="AS4501" s="16"/>
      <c r="AU4501" s="16"/>
      <c r="AW4501" s="16"/>
      <c r="AY4501" s="16"/>
      <c r="BA4501" s="16"/>
      <c r="BC4501" s="16"/>
      <c r="BE4501" s="16"/>
      <c r="BF4501" s="17"/>
      <c r="BG4501" s="16"/>
      <c r="BI4501" s="17"/>
      <c r="BJ4501" s="17"/>
      <c r="BK4501" s="17"/>
      <c r="BL4501" s="17"/>
      <c r="BN4501" s="16"/>
      <c r="BT4501" s="16"/>
      <c r="BU4501" s="16"/>
      <c r="BV4501" s="16"/>
      <c r="BY4501" s="16"/>
      <c r="BZ4501" s="16"/>
      <c r="CA4501" s="16"/>
      <c r="CH4501" s="16"/>
      <c r="CI4501" s="16"/>
    </row>
    <row r="4502" spans="6:87" x14ac:dyDescent="0.25">
      <c r="F4502" s="16"/>
      <c r="G4502" s="16"/>
      <c r="U4502" s="16"/>
      <c r="V4502" s="16"/>
      <c r="W4502" s="16"/>
      <c r="Y4502" s="16"/>
      <c r="Z4502" s="16"/>
      <c r="AA4502" s="16"/>
      <c r="AB4502" s="17"/>
      <c r="AC4502" s="16"/>
      <c r="AE4502" s="16"/>
      <c r="AG4502" s="17"/>
      <c r="AH4502" s="16"/>
      <c r="AJ4502" s="16"/>
      <c r="AL4502" s="17"/>
      <c r="AM4502" s="16"/>
      <c r="AO4502" s="16"/>
      <c r="AQ4502" s="16"/>
      <c r="AS4502" s="16"/>
      <c r="AU4502" s="16"/>
      <c r="AW4502" s="16"/>
      <c r="AY4502" s="16"/>
      <c r="BA4502" s="16"/>
      <c r="BC4502" s="16"/>
      <c r="BE4502" s="16"/>
      <c r="BF4502" s="17"/>
      <c r="BG4502" s="16"/>
      <c r="BI4502" s="17"/>
      <c r="BJ4502" s="17"/>
      <c r="BK4502" s="17"/>
      <c r="BL4502" s="17"/>
      <c r="BN4502" s="16"/>
      <c r="BT4502" s="16"/>
      <c r="BU4502" s="16"/>
      <c r="BV4502" s="16"/>
      <c r="BY4502" s="16"/>
      <c r="BZ4502" s="16"/>
      <c r="CA4502" s="16"/>
      <c r="CH4502" s="16"/>
      <c r="CI4502" s="16"/>
    </row>
    <row r="4503" spans="6:87" x14ac:dyDescent="0.25">
      <c r="F4503" s="16"/>
      <c r="G4503" s="16"/>
      <c r="U4503" s="16"/>
      <c r="V4503" s="16"/>
      <c r="W4503" s="16"/>
      <c r="Y4503" s="16"/>
      <c r="Z4503" s="16"/>
      <c r="AA4503" s="16"/>
      <c r="AB4503" s="17"/>
      <c r="AC4503" s="16"/>
      <c r="AE4503" s="16"/>
      <c r="AG4503" s="17"/>
      <c r="AH4503" s="16"/>
      <c r="AJ4503" s="16"/>
      <c r="AL4503" s="17"/>
      <c r="AM4503" s="16"/>
      <c r="AO4503" s="16"/>
      <c r="AQ4503" s="16"/>
      <c r="AS4503" s="16"/>
      <c r="AU4503" s="16"/>
      <c r="AW4503" s="16"/>
      <c r="AY4503" s="16"/>
      <c r="BA4503" s="16"/>
      <c r="BC4503" s="16"/>
      <c r="BE4503" s="16"/>
      <c r="BF4503" s="17"/>
      <c r="BG4503" s="16"/>
      <c r="BI4503" s="17"/>
      <c r="BJ4503" s="17"/>
      <c r="BK4503" s="17"/>
      <c r="BL4503" s="17"/>
      <c r="BN4503" s="16"/>
      <c r="BT4503" s="16"/>
      <c r="BU4503" s="16"/>
      <c r="BV4503" s="16"/>
      <c r="BY4503" s="16"/>
      <c r="BZ4503" s="16"/>
      <c r="CA4503" s="16"/>
      <c r="CH4503" s="16"/>
      <c r="CI4503" s="16"/>
    </row>
    <row r="4504" spans="6:87" x14ac:dyDescent="0.25">
      <c r="F4504" s="16"/>
      <c r="G4504" s="16"/>
      <c r="U4504" s="16"/>
      <c r="V4504" s="16"/>
      <c r="W4504" s="16"/>
      <c r="Y4504" s="16"/>
      <c r="Z4504" s="16"/>
      <c r="AA4504" s="16"/>
      <c r="AB4504" s="17"/>
      <c r="AC4504" s="16"/>
      <c r="AE4504" s="16"/>
      <c r="AG4504" s="17"/>
      <c r="AH4504" s="16"/>
      <c r="AJ4504" s="16"/>
      <c r="AL4504" s="17"/>
      <c r="AM4504" s="16"/>
      <c r="AO4504" s="16"/>
      <c r="AQ4504" s="16"/>
      <c r="AS4504" s="16"/>
      <c r="AU4504" s="16"/>
      <c r="AW4504" s="16"/>
      <c r="AY4504" s="16"/>
      <c r="BA4504" s="16"/>
      <c r="BC4504" s="16"/>
      <c r="BE4504" s="16"/>
      <c r="BF4504" s="17"/>
      <c r="BG4504" s="16"/>
      <c r="BI4504" s="17"/>
      <c r="BJ4504" s="17"/>
      <c r="BK4504" s="17"/>
      <c r="BL4504" s="17"/>
      <c r="BN4504" s="16"/>
      <c r="BT4504" s="16"/>
      <c r="BU4504" s="16"/>
      <c r="BV4504" s="16"/>
      <c r="BY4504" s="16"/>
      <c r="BZ4504" s="16"/>
      <c r="CA4504" s="16"/>
      <c r="CH4504" s="16"/>
      <c r="CI4504" s="16"/>
    </row>
    <row r="4505" spans="6:87" x14ac:dyDescent="0.25">
      <c r="F4505" s="16"/>
      <c r="G4505" s="16"/>
      <c r="U4505" s="16"/>
      <c r="V4505" s="16"/>
      <c r="W4505" s="16"/>
      <c r="Y4505" s="16"/>
      <c r="Z4505" s="16"/>
      <c r="AA4505" s="16"/>
      <c r="AB4505" s="17"/>
      <c r="AC4505" s="16"/>
      <c r="AE4505" s="16"/>
      <c r="AG4505" s="17"/>
      <c r="AH4505" s="16"/>
      <c r="AJ4505" s="16"/>
      <c r="AL4505" s="17"/>
      <c r="AM4505" s="16"/>
      <c r="AO4505" s="16"/>
      <c r="AQ4505" s="16"/>
      <c r="AS4505" s="16"/>
      <c r="AU4505" s="16"/>
      <c r="AW4505" s="16"/>
      <c r="AY4505" s="16"/>
      <c r="BA4505" s="16"/>
      <c r="BC4505" s="16"/>
      <c r="BE4505" s="16"/>
      <c r="BF4505" s="17"/>
      <c r="BG4505" s="16"/>
      <c r="BI4505" s="17"/>
      <c r="BJ4505" s="17"/>
      <c r="BK4505" s="17"/>
      <c r="BL4505" s="17"/>
      <c r="BN4505" s="16"/>
      <c r="BT4505" s="16"/>
      <c r="BU4505" s="16"/>
      <c r="BV4505" s="16"/>
      <c r="BY4505" s="16"/>
      <c r="BZ4505" s="16"/>
      <c r="CA4505" s="16"/>
      <c r="CH4505" s="16"/>
      <c r="CI4505" s="16"/>
    </row>
    <row r="4506" spans="6:87" x14ac:dyDescent="0.25">
      <c r="F4506" s="16"/>
      <c r="G4506" s="16"/>
      <c r="U4506" s="16"/>
      <c r="V4506" s="16"/>
      <c r="W4506" s="16"/>
      <c r="Y4506" s="16"/>
      <c r="Z4506" s="16"/>
      <c r="AA4506" s="16"/>
      <c r="AB4506" s="17"/>
      <c r="AC4506" s="16"/>
      <c r="AE4506" s="16"/>
      <c r="AG4506" s="17"/>
      <c r="AH4506" s="16"/>
      <c r="AJ4506" s="16"/>
      <c r="AL4506" s="17"/>
      <c r="AM4506" s="16"/>
      <c r="AO4506" s="16"/>
      <c r="AQ4506" s="16"/>
      <c r="AS4506" s="16"/>
      <c r="AU4506" s="16"/>
      <c r="AW4506" s="16"/>
      <c r="AY4506" s="16"/>
      <c r="BA4506" s="16"/>
      <c r="BC4506" s="16"/>
      <c r="BE4506" s="16"/>
      <c r="BF4506" s="17"/>
      <c r="BG4506" s="16"/>
      <c r="BI4506" s="17"/>
      <c r="BJ4506" s="17"/>
      <c r="BK4506" s="17"/>
      <c r="BL4506" s="17"/>
      <c r="BN4506" s="16"/>
      <c r="BT4506" s="16"/>
      <c r="BU4506" s="16"/>
      <c r="BV4506" s="16"/>
      <c r="BY4506" s="16"/>
      <c r="BZ4506" s="16"/>
      <c r="CA4506" s="16"/>
      <c r="CH4506" s="16"/>
      <c r="CI4506" s="16"/>
    </row>
    <row r="4507" spans="6:87" x14ac:dyDescent="0.25">
      <c r="F4507" s="16"/>
      <c r="G4507" s="16"/>
      <c r="U4507" s="16"/>
      <c r="V4507" s="16"/>
      <c r="W4507" s="16"/>
      <c r="Y4507" s="16"/>
      <c r="Z4507" s="16"/>
      <c r="AA4507" s="16"/>
      <c r="AB4507" s="17"/>
      <c r="AC4507" s="16"/>
      <c r="AE4507" s="16"/>
      <c r="AG4507" s="17"/>
      <c r="AH4507" s="16"/>
      <c r="AJ4507" s="16"/>
      <c r="AL4507" s="17"/>
      <c r="AM4507" s="16"/>
      <c r="AO4507" s="16"/>
      <c r="AQ4507" s="16"/>
      <c r="AS4507" s="16"/>
      <c r="AU4507" s="16"/>
      <c r="AW4507" s="16"/>
      <c r="AY4507" s="16"/>
      <c r="BA4507" s="16"/>
      <c r="BC4507" s="16"/>
      <c r="BE4507" s="16"/>
      <c r="BF4507" s="17"/>
      <c r="BG4507" s="16"/>
      <c r="BI4507" s="17"/>
      <c r="BJ4507" s="17"/>
      <c r="BK4507" s="17"/>
      <c r="BL4507" s="17"/>
      <c r="BN4507" s="16"/>
      <c r="BT4507" s="16"/>
      <c r="BU4507" s="16"/>
      <c r="BV4507" s="16"/>
      <c r="BY4507" s="16"/>
      <c r="BZ4507" s="16"/>
      <c r="CA4507" s="16"/>
      <c r="CH4507" s="16"/>
      <c r="CI4507" s="16"/>
    </row>
    <row r="4508" spans="6:87" x14ac:dyDescent="0.25">
      <c r="F4508" s="16"/>
      <c r="G4508" s="16"/>
      <c r="U4508" s="16"/>
      <c r="V4508" s="16"/>
      <c r="W4508" s="16"/>
      <c r="Y4508" s="16"/>
      <c r="Z4508" s="16"/>
      <c r="AA4508" s="16"/>
      <c r="AB4508" s="17"/>
      <c r="AC4508" s="16"/>
      <c r="AE4508" s="16"/>
      <c r="AG4508" s="17"/>
      <c r="AH4508" s="16"/>
      <c r="AJ4508" s="16"/>
      <c r="AL4508" s="17"/>
      <c r="AM4508" s="16"/>
      <c r="AO4508" s="16"/>
      <c r="AQ4508" s="16"/>
      <c r="AS4508" s="16"/>
      <c r="AU4508" s="16"/>
      <c r="AW4508" s="16"/>
      <c r="AY4508" s="16"/>
      <c r="BA4508" s="16"/>
      <c r="BC4508" s="16"/>
      <c r="BE4508" s="16"/>
      <c r="BF4508" s="17"/>
      <c r="BG4508" s="16"/>
      <c r="BI4508" s="17"/>
      <c r="BJ4508" s="17"/>
      <c r="BK4508" s="17"/>
      <c r="BL4508" s="17"/>
      <c r="BN4508" s="16"/>
      <c r="BT4508" s="16"/>
      <c r="BU4508" s="16"/>
      <c r="BV4508" s="16"/>
      <c r="BY4508" s="16"/>
      <c r="BZ4508" s="16"/>
      <c r="CA4508" s="16"/>
      <c r="CH4508" s="16"/>
      <c r="CI4508" s="16"/>
    </row>
    <row r="4509" spans="6:87" x14ac:dyDescent="0.25">
      <c r="F4509" s="16"/>
      <c r="G4509" s="16"/>
      <c r="U4509" s="16"/>
      <c r="V4509" s="16"/>
      <c r="W4509" s="16"/>
      <c r="Y4509" s="16"/>
      <c r="Z4509" s="16"/>
      <c r="AA4509" s="16"/>
      <c r="AB4509" s="17"/>
      <c r="AC4509" s="16"/>
      <c r="AE4509" s="16"/>
      <c r="AG4509" s="17"/>
      <c r="AH4509" s="16"/>
      <c r="AJ4509" s="16"/>
      <c r="AL4509" s="17"/>
      <c r="AM4509" s="16"/>
      <c r="AO4509" s="16"/>
      <c r="AQ4509" s="16"/>
      <c r="AS4509" s="16"/>
      <c r="AU4509" s="16"/>
      <c r="AW4509" s="16"/>
      <c r="AY4509" s="16"/>
      <c r="BA4509" s="16"/>
      <c r="BC4509" s="16"/>
      <c r="BE4509" s="16"/>
      <c r="BF4509" s="17"/>
      <c r="BG4509" s="16"/>
      <c r="BI4509" s="17"/>
      <c r="BJ4509" s="17"/>
      <c r="BK4509" s="17"/>
      <c r="BL4509" s="17"/>
      <c r="BN4509" s="16"/>
      <c r="BT4509" s="16"/>
      <c r="BU4509" s="16"/>
      <c r="BV4509" s="16"/>
      <c r="BY4509" s="16"/>
      <c r="BZ4509" s="16"/>
      <c r="CA4509" s="16"/>
      <c r="CH4509" s="16"/>
      <c r="CI4509" s="16"/>
    </row>
    <row r="4510" spans="6:87" x14ac:dyDescent="0.25">
      <c r="F4510" s="16"/>
      <c r="G4510" s="16"/>
      <c r="U4510" s="16"/>
      <c r="V4510" s="16"/>
      <c r="W4510" s="16"/>
      <c r="Y4510" s="16"/>
      <c r="Z4510" s="16"/>
      <c r="AA4510" s="16"/>
      <c r="AB4510" s="17"/>
      <c r="AC4510" s="16"/>
      <c r="AE4510" s="16"/>
      <c r="AG4510" s="17"/>
      <c r="AH4510" s="16"/>
      <c r="AJ4510" s="16"/>
      <c r="AL4510" s="17"/>
      <c r="AM4510" s="16"/>
      <c r="AO4510" s="16"/>
      <c r="AQ4510" s="16"/>
      <c r="AS4510" s="16"/>
      <c r="AU4510" s="16"/>
      <c r="AW4510" s="16"/>
      <c r="AY4510" s="16"/>
      <c r="BA4510" s="16"/>
      <c r="BC4510" s="16"/>
      <c r="BE4510" s="16"/>
      <c r="BF4510" s="17"/>
      <c r="BG4510" s="16"/>
      <c r="BI4510" s="17"/>
      <c r="BJ4510" s="17"/>
      <c r="BK4510" s="17"/>
      <c r="BL4510" s="17"/>
      <c r="BN4510" s="16"/>
      <c r="BT4510" s="16"/>
      <c r="BU4510" s="16"/>
      <c r="BV4510" s="16"/>
      <c r="BY4510" s="16"/>
      <c r="BZ4510" s="16"/>
      <c r="CA4510" s="16"/>
      <c r="CH4510" s="16"/>
      <c r="CI4510" s="16"/>
    </row>
    <row r="4511" spans="6:87" x14ac:dyDescent="0.25">
      <c r="F4511" s="16"/>
      <c r="G4511" s="16"/>
      <c r="U4511" s="16"/>
      <c r="V4511" s="16"/>
      <c r="W4511" s="16"/>
      <c r="Y4511" s="16"/>
      <c r="Z4511" s="16"/>
      <c r="AA4511" s="16"/>
      <c r="AB4511" s="17"/>
      <c r="AC4511" s="16"/>
      <c r="AE4511" s="16"/>
      <c r="AG4511" s="17"/>
      <c r="AH4511" s="16"/>
      <c r="AJ4511" s="16"/>
      <c r="AL4511" s="17"/>
      <c r="AM4511" s="16"/>
      <c r="AO4511" s="16"/>
      <c r="AQ4511" s="16"/>
      <c r="AS4511" s="16"/>
      <c r="AU4511" s="16"/>
      <c r="AW4511" s="16"/>
      <c r="AY4511" s="16"/>
      <c r="BA4511" s="16"/>
      <c r="BC4511" s="16"/>
      <c r="BE4511" s="16"/>
      <c r="BF4511" s="17"/>
      <c r="BG4511" s="16"/>
      <c r="BI4511" s="17"/>
      <c r="BJ4511" s="17"/>
      <c r="BK4511" s="17"/>
      <c r="BL4511" s="17"/>
      <c r="BN4511" s="16"/>
      <c r="BT4511" s="16"/>
      <c r="BU4511" s="16"/>
      <c r="BV4511" s="16"/>
      <c r="BY4511" s="16"/>
      <c r="BZ4511" s="16"/>
      <c r="CA4511" s="16"/>
      <c r="CH4511" s="16"/>
      <c r="CI4511" s="16"/>
    </row>
    <row r="4512" spans="6:87" x14ac:dyDescent="0.25">
      <c r="F4512" s="16"/>
      <c r="G4512" s="16"/>
      <c r="U4512" s="16"/>
      <c r="V4512" s="16"/>
      <c r="W4512" s="16"/>
      <c r="Y4512" s="16"/>
      <c r="Z4512" s="16"/>
      <c r="AA4512" s="16"/>
      <c r="AB4512" s="17"/>
      <c r="AC4512" s="16"/>
      <c r="AE4512" s="16"/>
      <c r="AG4512" s="17"/>
      <c r="AH4512" s="16"/>
      <c r="AJ4512" s="16"/>
      <c r="AL4512" s="17"/>
      <c r="AM4512" s="16"/>
      <c r="AO4512" s="16"/>
      <c r="AQ4512" s="16"/>
      <c r="AS4512" s="16"/>
      <c r="AU4512" s="16"/>
      <c r="AW4512" s="16"/>
      <c r="AY4512" s="16"/>
      <c r="BA4512" s="16"/>
      <c r="BC4512" s="16"/>
      <c r="BE4512" s="16"/>
      <c r="BF4512" s="17"/>
      <c r="BG4512" s="16"/>
      <c r="BI4512" s="17"/>
      <c r="BJ4512" s="17"/>
      <c r="BK4512" s="17"/>
      <c r="BL4512" s="17"/>
      <c r="BN4512" s="16"/>
      <c r="BT4512" s="16"/>
      <c r="BU4512" s="16"/>
      <c r="BV4512" s="16"/>
      <c r="BY4512" s="16"/>
      <c r="BZ4512" s="16"/>
      <c r="CA4512" s="16"/>
      <c r="CH4512" s="16"/>
      <c r="CI4512" s="16"/>
    </row>
    <row r="4513" spans="6:87" x14ac:dyDescent="0.25">
      <c r="F4513" s="16"/>
      <c r="G4513" s="16"/>
      <c r="U4513" s="16"/>
      <c r="V4513" s="16"/>
      <c r="W4513" s="16"/>
      <c r="Y4513" s="16"/>
      <c r="Z4513" s="16"/>
      <c r="AA4513" s="16"/>
      <c r="AB4513" s="17"/>
      <c r="AC4513" s="16"/>
      <c r="AE4513" s="16"/>
      <c r="AG4513" s="17"/>
      <c r="AH4513" s="16"/>
      <c r="AJ4513" s="16"/>
      <c r="AL4513" s="17"/>
      <c r="AM4513" s="16"/>
      <c r="AO4513" s="16"/>
      <c r="AQ4513" s="16"/>
      <c r="AS4513" s="16"/>
      <c r="AU4513" s="16"/>
      <c r="AW4513" s="16"/>
      <c r="AY4513" s="16"/>
      <c r="BA4513" s="16"/>
      <c r="BC4513" s="16"/>
      <c r="BE4513" s="16"/>
      <c r="BF4513" s="17"/>
      <c r="BG4513" s="16"/>
      <c r="BI4513" s="17"/>
      <c r="BJ4513" s="17"/>
      <c r="BK4513" s="17"/>
      <c r="BL4513" s="17"/>
      <c r="BN4513" s="16"/>
      <c r="BT4513" s="16"/>
      <c r="BU4513" s="16"/>
      <c r="BV4513" s="16"/>
      <c r="BY4513" s="16"/>
      <c r="BZ4513" s="16"/>
      <c r="CA4513" s="16"/>
      <c r="CH4513" s="16"/>
      <c r="CI4513" s="16"/>
    </row>
    <row r="4514" spans="6:87" x14ac:dyDescent="0.25">
      <c r="F4514" s="16"/>
      <c r="G4514" s="16"/>
      <c r="U4514" s="16"/>
      <c r="V4514" s="16"/>
      <c r="W4514" s="16"/>
      <c r="Y4514" s="16"/>
      <c r="Z4514" s="16"/>
      <c r="AA4514" s="16"/>
      <c r="AB4514" s="17"/>
      <c r="AC4514" s="16"/>
      <c r="AE4514" s="16"/>
      <c r="AG4514" s="17"/>
      <c r="AH4514" s="16"/>
      <c r="AJ4514" s="16"/>
      <c r="AL4514" s="17"/>
      <c r="AM4514" s="16"/>
      <c r="AO4514" s="16"/>
      <c r="AQ4514" s="16"/>
      <c r="AS4514" s="16"/>
      <c r="AU4514" s="16"/>
      <c r="AW4514" s="16"/>
      <c r="AY4514" s="16"/>
      <c r="BA4514" s="16"/>
      <c r="BC4514" s="16"/>
      <c r="BE4514" s="16"/>
      <c r="BF4514" s="17"/>
      <c r="BG4514" s="16"/>
      <c r="BI4514" s="17"/>
      <c r="BJ4514" s="17"/>
      <c r="BK4514" s="17"/>
      <c r="BL4514" s="17"/>
      <c r="BN4514" s="16"/>
      <c r="BT4514" s="16"/>
      <c r="BU4514" s="16"/>
      <c r="BV4514" s="16"/>
      <c r="BY4514" s="16"/>
      <c r="BZ4514" s="16"/>
      <c r="CA4514" s="16"/>
      <c r="CH4514" s="16"/>
      <c r="CI4514" s="16"/>
    </row>
    <row r="4515" spans="6:87" x14ac:dyDescent="0.25">
      <c r="F4515" s="16"/>
      <c r="G4515" s="16"/>
      <c r="U4515" s="16"/>
      <c r="V4515" s="16"/>
      <c r="W4515" s="16"/>
      <c r="Y4515" s="16"/>
      <c r="Z4515" s="16"/>
      <c r="AA4515" s="16"/>
      <c r="AB4515" s="17"/>
      <c r="AC4515" s="16"/>
      <c r="AE4515" s="16"/>
      <c r="AG4515" s="17"/>
      <c r="AH4515" s="16"/>
      <c r="AJ4515" s="16"/>
      <c r="AL4515" s="17"/>
      <c r="AM4515" s="16"/>
      <c r="AO4515" s="16"/>
      <c r="AQ4515" s="16"/>
      <c r="AS4515" s="16"/>
      <c r="AU4515" s="16"/>
      <c r="AW4515" s="16"/>
      <c r="AY4515" s="16"/>
      <c r="BA4515" s="16"/>
      <c r="BC4515" s="16"/>
      <c r="BE4515" s="16"/>
      <c r="BF4515" s="17"/>
      <c r="BG4515" s="16"/>
      <c r="BI4515" s="17"/>
      <c r="BJ4515" s="17"/>
      <c r="BK4515" s="17"/>
      <c r="BL4515" s="17"/>
      <c r="BN4515" s="16"/>
      <c r="BT4515" s="16"/>
      <c r="BU4515" s="16"/>
      <c r="BV4515" s="16"/>
      <c r="BY4515" s="16"/>
      <c r="BZ4515" s="16"/>
      <c r="CA4515" s="16"/>
      <c r="CH4515" s="16"/>
      <c r="CI4515" s="16"/>
    </row>
    <row r="4516" spans="6:87" x14ac:dyDescent="0.25">
      <c r="F4516" s="16"/>
      <c r="G4516" s="16"/>
      <c r="U4516" s="16"/>
      <c r="V4516" s="16"/>
      <c r="W4516" s="16"/>
      <c r="Y4516" s="16"/>
      <c r="Z4516" s="16"/>
      <c r="AA4516" s="16"/>
      <c r="AB4516" s="17"/>
      <c r="AC4516" s="16"/>
      <c r="AE4516" s="16"/>
      <c r="AG4516" s="17"/>
      <c r="AH4516" s="16"/>
      <c r="AJ4516" s="16"/>
      <c r="AL4516" s="17"/>
      <c r="AM4516" s="16"/>
      <c r="AO4516" s="16"/>
      <c r="AQ4516" s="16"/>
      <c r="AS4516" s="16"/>
      <c r="AU4516" s="16"/>
      <c r="AW4516" s="16"/>
      <c r="AY4516" s="16"/>
      <c r="BA4516" s="16"/>
      <c r="BC4516" s="16"/>
      <c r="BE4516" s="16"/>
      <c r="BF4516" s="17"/>
      <c r="BG4516" s="16"/>
      <c r="BI4516" s="17"/>
      <c r="BJ4516" s="17"/>
      <c r="BK4516" s="17"/>
      <c r="BL4516" s="17"/>
      <c r="BN4516" s="16"/>
      <c r="BT4516" s="16"/>
      <c r="BU4516" s="16"/>
      <c r="BV4516" s="16"/>
      <c r="BY4516" s="16"/>
      <c r="BZ4516" s="16"/>
      <c r="CA4516" s="16"/>
      <c r="CH4516" s="16"/>
      <c r="CI4516" s="16"/>
    </row>
    <row r="4517" spans="6:87" x14ac:dyDescent="0.25">
      <c r="F4517" s="16"/>
      <c r="G4517" s="16"/>
      <c r="U4517" s="16"/>
      <c r="V4517" s="16"/>
      <c r="W4517" s="16"/>
      <c r="Y4517" s="16"/>
      <c r="Z4517" s="16"/>
      <c r="AA4517" s="16"/>
      <c r="AB4517" s="17"/>
      <c r="AC4517" s="16"/>
      <c r="AE4517" s="16"/>
      <c r="AG4517" s="17"/>
      <c r="AH4517" s="16"/>
      <c r="AJ4517" s="16"/>
      <c r="AL4517" s="17"/>
      <c r="AM4517" s="16"/>
      <c r="AO4517" s="16"/>
      <c r="AQ4517" s="16"/>
      <c r="AS4517" s="16"/>
      <c r="AU4517" s="16"/>
      <c r="AW4517" s="16"/>
      <c r="AY4517" s="16"/>
      <c r="BA4517" s="16"/>
      <c r="BC4517" s="16"/>
      <c r="BE4517" s="16"/>
      <c r="BF4517" s="17"/>
      <c r="BG4517" s="16"/>
      <c r="BI4517" s="17"/>
      <c r="BJ4517" s="17"/>
      <c r="BK4517" s="17"/>
      <c r="BL4517" s="17"/>
      <c r="BN4517" s="16"/>
      <c r="BT4517" s="16"/>
      <c r="BU4517" s="16"/>
      <c r="BV4517" s="16"/>
      <c r="BY4517" s="16"/>
      <c r="BZ4517" s="16"/>
      <c r="CA4517" s="16"/>
      <c r="CH4517" s="16"/>
      <c r="CI4517" s="16"/>
    </row>
    <row r="4518" spans="6:87" x14ac:dyDescent="0.25">
      <c r="F4518" s="16"/>
      <c r="G4518" s="16"/>
      <c r="U4518" s="16"/>
      <c r="V4518" s="16"/>
      <c r="W4518" s="16"/>
      <c r="Y4518" s="16"/>
      <c r="Z4518" s="16"/>
      <c r="AA4518" s="16"/>
      <c r="AB4518" s="17"/>
      <c r="AC4518" s="16"/>
      <c r="AE4518" s="16"/>
      <c r="AG4518" s="17"/>
      <c r="AH4518" s="16"/>
      <c r="AJ4518" s="16"/>
      <c r="AL4518" s="17"/>
      <c r="AM4518" s="16"/>
      <c r="AO4518" s="16"/>
      <c r="AQ4518" s="16"/>
      <c r="AS4518" s="16"/>
      <c r="AU4518" s="16"/>
      <c r="AW4518" s="16"/>
      <c r="AY4518" s="16"/>
      <c r="BA4518" s="16"/>
      <c r="BC4518" s="16"/>
      <c r="BE4518" s="16"/>
      <c r="BF4518" s="17"/>
      <c r="BG4518" s="16"/>
      <c r="BI4518" s="17"/>
      <c r="BJ4518" s="17"/>
      <c r="BK4518" s="17"/>
      <c r="BL4518" s="17"/>
      <c r="BN4518" s="16"/>
      <c r="BT4518" s="16"/>
      <c r="BU4518" s="16"/>
      <c r="BV4518" s="16"/>
      <c r="BY4518" s="16"/>
      <c r="BZ4518" s="16"/>
      <c r="CA4518" s="16"/>
      <c r="CH4518" s="16"/>
      <c r="CI4518" s="16"/>
    </row>
    <row r="4519" spans="6:87" x14ac:dyDescent="0.25">
      <c r="F4519" s="16"/>
      <c r="G4519" s="16"/>
      <c r="U4519" s="16"/>
      <c r="V4519" s="16"/>
      <c r="W4519" s="16"/>
      <c r="Y4519" s="16"/>
      <c r="Z4519" s="16"/>
      <c r="AA4519" s="16"/>
      <c r="AB4519" s="17"/>
      <c r="AC4519" s="16"/>
      <c r="AE4519" s="16"/>
      <c r="AG4519" s="17"/>
      <c r="AH4519" s="16"/>
      <c r="AJ4519" s="16"/>
      <c r="AL4519" s="17"/>
      <c r="AM4519" s="16"/>
      <c r="AO4519" s="16"/>
      <c r="AQ4519" s="16"/>
      <c r="AS4519" s="16"/>
      <c r="AU4519" s="16"/>
      <c r="AW4519" s="16"/>
      <c r="AY4519" s="16"/>
      <c r="BA4519" s="16"/>
      <c r="BC4519" s="16"/>
      <c r="BE4519" s="16"/>
      <c r="BF4519" s="17"/>
      <c r="BG4519" s="16"/>
      <c r="BI4519" s="17"/>
      <c r="BJ4519" s="17"/>
      <c r="BK4519" s="17"/>
      <c r="BL4519" s="17"/>
      <c r="BN4519" s="16"/>
      <c r="BT4519" s="16"/>
      <c r="BU4519" s="16"/>
      <c r="BV4519" s="16"/>
      <c r="BY4519" s="16"/>
      <c r="BZ4519" s="16"/>
      <c r="CA4519" s="16"/>
      <c r="CH4519" s="16"/>
      <c r="CI4519" s="16"/>
    </row>
    <row r="4520" spans="6:87" x14ac:dyDescent="0.25">
      <c r="F4520" s="16"/>
      <c r="G4520" s="16"/>
      <c r="U4520" s="16"/>
      <c r="V4520" s="16"/>
      <c r="W4520" s="16"/>
      <c r="Y4520" s="16"/>
      <c r="Z4520" s="16"/>
      <c r="AA4520" s="16"/>
      <c r="AB4520" s="17"/>
      <c r="AC4520" s="16"/>
      <c r="AE4520" s="16"/>
      <c r="AG4520" s="17"/>
      <c r="AH4520" s="16"/>
      <c r="AJ4520" s="16"/>
      <c r="AL4520" s="17"/>
      <c r="AM4520" s="16"/>
      <c r="AO4520" s="16"/>
      <c r="AQ4520" s="16"/>
      <c r="AS4520" s="16"/>
      <c r="AU4520" s="16"/>
      <c r="AW4520" s="16"/>
      <c r="AY4520" s="16"/>
      <c r="BA4520" s="16"/>
      <c r="BC4520" s="16"/>
      <c r="BE4520" s="16"/>
      <c r="BF4520" s="17"/>
      <c r="BG4520" s="16"/>
      <c r="BI4520" s="17"/>
      <c r="BJ4520" s="17"/>
      <c r="BK4520" s="17"/>
      <c r="BL4520" s="17"/>
      <c r="BN4520" s="16"/>
      <c r="BT4520" s="16"/>
      <c r="BU4520" s="16"/>
      <c r="BV4520" s="16"/>
      <c r="BY4520" s="16"/>
      <c r="BZ4520" s="16"/>
      <c r="CA4520" s="16"/>
      <c r="CH4520" s="16"/>
      <c r="CI4520" s="16"/>
    </row>
    <row r="4521" spans="6:87" x14ac:dyDescent="0.25">
      <c r="F4521" s="16"/>
      <c r="G4521" s="16"/>
      <c r="U4521" s="16"/>
      <c r="V4521" s="16"/>
      <c r="W4521" s="16"/>
      <c r="Y4521" s="16"/>
      <c r="Z4521" s="16"/>
      <c r="AA4521" s="16"/>
      <c r="AB4521" s="17"/>
      <c r="AC4521" s="16"/>
      <c r="AE4521" s="16"/>
      <c r="AG4521" s="17"/>
      <c r="AH4521" s="16"/>
      <c r="AJ4521" s="16"/>
      <c r="AL4521" s="17"/>
      <c r="AM4521" s="16"/>
      <c r="AO4521" s="16"/>
      <c r="AQ4521" s="16"/>
      <c r="AS4521" s="16"/>
      <c r="AU4521" s="16"/>
      <c r="AW4521" s="16"/>
      <c r="AY4521" s="16"/>
      <c r="BA4521" s="16"/>
      <c r="BC4521" s="16"/>
      <c r="BE4521" s="16"/>
      <c r="BF4521" s="17"/>
      <c r="BG4521" s="16"/>
      <c r="BI4521" s="17"/>
      <c r="BJ4521" s="17"/>
      <c r="BK4521" s="17"/>
      <c r="BL4521" s="17"/>
      <c r="BN4521" s="16"/>
      <c r="BT4521" s="16"/>
      <c r="BU4521" s="16"/>
      <c r="BV4521" s="16"/>
      <c r="BY4521" s="16"/>
      <c r="BZ4521" s="16"/>
      <c r="CA4521" s="16"/>
      <c r="CH4521" s="16"/>
      <c r="CI4521" s="16"/>
    </row>
    <row r="4522" spans="6:87" x14ac:dyDescent="0.25">
      <c r="F4522" s="16"/>
      <c r="G4522" s="16"/>
      <c r="U4522" s="16"/>
      <c r="V4522" s="16"/>
      <c r="W4522" s="16"/>
      <c r="Y4522" s="16"/>
      <c r="Z4522" s="16"/>
      <c r="AA4522" s="16"/>
      <c r="AB4522" s="17"/>
      <c r="AC4522" s="16"/>
      <c r="AE4522" s="16"/>
      <c r="AG4522" s="17"/>
      <c r="AH4522" s="16"/>
      <c r="AJ4522" s="16"/>
      <c r="AL4522" s="17"/>
      <c r="AM4522" s="16"/>
      <c r="AO4522" s="16"/>
      <c r="AQ4522" s="16"/>
      <c r="AS4522" s="16"/>
      <c r="AU4522" s="16"/>
      <c r="AW4522" s="16"/>
      <c r="AY4522" s="16"/>
      <c r="BA4522" s="16"/>
      <c r="BC4522" s="16"/>
      <c r="BE4522" s="16"/>
      <c r="BF4522" s="17"/>
      <c r="BG4522" s="16"/>
      <c r="BI4522" s="17"/>
      <c r="BJ4522" s="17"/>
      <c r="BK4522" s="17"/>
      <c r="BL4522" s="17"/>
      <c r="BN4522" s="16"/>
      <c r="BT4522" s="16"/>
      <c r="BU4522" s="16"/>
      <c r="BV4522" s="16"/>
      <c r="BY4522" s="16"/>
      <c r="BZ4522" s="16"/>
      <c r="CA4522" s="16"/>
      <c r="CH4522" s="16"/>
      <c r="CI4522" s="16"/>
    </row>
    <row r="4523" spans="6:87" x14ac:dyDescent="0.25">
      <c r="F4523" s="16"/>
      <c r="G4523" s="16"/>
      <c r="U4523" s="16"/>
      <c r="V4523" s="16"/>
      <c r="W4523" s="16"/>
      <c r="Y4523" s="16"/>
      <c r="Z4523" s="16"/>
      <c r="AA4523" s="16"/>
      <c r="AB4523" s="17"/>
      <c r="AC4523" s="16"/>
      <c r="AE4523" s="16"/>
      <c r="AG4523" s="17"/>
      <c r="AH4523" s="16"/>
      <c r="AJ4523" s="16"/>
      <c r="AL4523" s="17"/>
      <c r="AM4523" s="16"/>
      <c r="AO4523" s="16"/>
      <c r="AQ4523" s="16"/>
      <c r="AS4523" s="16"/>
      <c r="AU4523" s="16"/>
      <c r="AW4523" s="16"/>
      <c r="AY4523" s="16"/>
      <c r="BA4523" s="16"/>
      <c r="BC4523" s="16"/>
      <c r="BE4523" s="16"/>
      <c r="BF4523" s="17"/>
      <c r="BG4523" s="16"/>
      <c r="BI4523" s="17"/>
      <c r="BJ4523" s="17"/>
      <c r="BK4523" s="17"/>
      <c r="BL4523" s="17"/>
      <c r="BN4523" s="16"/>
      <c r="BT4523" s="16"/>
      <c r="BU4523" s="16"/>
      <c r="BV4523" s="16"/>
      <c r="BY4523" s="16"/>
      <c r="BZ4523" s="16"/>
      <c r="CA4523" s="16"/>
      <c r="CH4523" s="16"/>
      <c r="CI4523" s="16"/>
    </row>
    <row r="4524" spans="6:87" x14ac:dyDescent="0.25">
      <c r="F4524" s="16"/>
      <c r="G4524" s="16"/>
      <c r="U4524" s="16"/>
      <c r="V4524" s="16"/>
      <c r="W4524" s="16"/>
      <c r="Y4524" s="16"/>
      <c r="Z4524" s="16"/>
      <c r="AA4524" s="16"/>
      <c r="AB4524" s="17"/>
      <c r="AC4524" s="16"/>
      <c r="AE4524" s="16"/>
      <c r="AG4524" s="17"/>
      <c r="AH4524" s="16"/>
      <c r="AJ4524" s="16"/>
      <c r="AL4524" s="17"/>
      <c r="AM4524" s="16"/>
      <c r="AO4524" s="16"/>
      <c r="AQ4524" s="16"/>
      <c r="AS4524" s="16"/>
      <c r="AU4524" s="16"/>
      <c r="AW4524" s="16"/>
      <c r="AY4524" s="16"/>
      <c r="BA4524" s="16"/>
      <c r="BC4524" s="16"/>
      <c r="BE4524" s="16"/>
      <c r="BF4524" s="17"/>
      <c r="BG4524" s="16"/>
      <c r="BI4524" s="17"/>
      <c r="BJ4524" s="17"/>
      <c r="BK4524" s="17"/>
      <c r="BL4524" s="17"/>
      <c r="BN4524" s="16"/>
      <c r="BT4524" s="16"/>
      <c r="BU4524" s="16"/>
      <c r="BV4524" s="16"/>
      <c r="BY4524" s="16"/>
      <c r="BZ4524" s="16"/>
      <c r="CA4524" s="16"/>
      <c r="CH4524" s="16"/>
      <c r="CI4524" s="16"/>
    </row>
    <row r="4525" spans="6:87" x14ac:dyDescent="0.25">
      <c r="F4525" s="16"/>
      <c r="G4525" s="16"/>
      <c r="U4525" s="16"/>
      <c r="V4525" s="16"/>
      <c r="W4525" s="16"/>
      <c r="Y4525" s="16"/>
      <c r="Z4525" s="16"/>
      <c r="AA4525" s="16"/>
      <c r="AB4525" s="17"/>
      <c r="AC4525" s="16"/>
      <c r="AE4525" s="16"/>
      <c r="AG4525" s="17"/>
      <c r="AH4525" s="16"/>
      <c r="AJ4525" s="16"/>
      <c r="AL4525" s="17"/>
      <c r="AM4525" s="16"/>
      <c r="AO4525" s="16"/>
      <c r="AQ4525" s="16"/>
      <c r="AS4525" s="16"/>
      <c r="AU4525" s="16"/>
      <c r="AW4525" s="16"/>
      <c r="AY4525" s="16"/>
      <c r="BA4525" s="16"/>
      <c r="BC4525" s="16"/>
      <c r="BE4525" s="16"/>
      <c r="BF4525" s="17"/>
      <c r="BG4525" s="16"/>
      <c r="BI4525" s="17"/>
      <c r="BJ4525" s="17"/>
      <c r="BK4525" s="17"/>
      <c r="BL4525" s="17"/>
      <c r="BN4525" s="16"/>
      <c r="BT4525" s="16"/>
      <c r="BU4525" s="16"/>
      <c r="BV4525" s="16"/>
      <c r="BY4525" s="16"/>
      <c r="BZ4525" s="16"/>
      <c r="CA4525" s="16"/>
      <c r="CH4525" s="16"/>
      <c r="CI4525" s="16"/>
    </row>
    <row r="4526" spans="6:87" x14ac:dyDescent="0.25">
      <c r="F4526" s="16"/>
      <c r="G4526" s="16"/>
      <c r="U4526" s="16"/>
      <c r="V4526" s="16"/>
      <c r="W4526" s="16"/>
      <c r="Y4526" s="16"/>
      <c r="Z4526" s="16"/>
      <c r="AA4526" s="16"/>
      <c r="AB4526" s="17"/>
      <c r="AC4526" s="16"/>
      <c r="AE4526" s="16"/>
      <c r="AG4526" s="17"/>
      <c r="AH4526" s="16"/>
      <c r="AJ4526" s="16"/>
      <c r="AL4526" s="17"/>
      <c r="AM4526" s="16"/>
      <c r="AO4526" s="16"/>
      <c r="AQ4526" s="16"/>
      <c r="AS4526" s="16"/>
      <c r="AU4526" s="16"/>
      <c r="AW4526" s="16"/>
      <c r="AY4526" s="16"/>
      <c r="BA4526" s="16"/>
      <c r="BC4526" s="16"/>
      <c r="BE4526" s="16"/>
      <c r="BF4526" s="17"/>
      <c r="BG4526" s="16"/>
      <c r="BI4526" s="17"/>
      <c r="BJ4526" s="17"/>
      <c r="BK4526" s="17"/>
      <c r="BL4526" s="17"/>
      <c r="BN4526" s="16"/>
      <c r="BT4526" s="16"/>
      <c r="BU4526" s="16"/>
      <c r="BV4526" s="16"/>
      <c r="BY4526" s="16"/>
      <c r="BZ4526" s="16"/>
      <c r="CA4526" s="16"/>
      <c r="CH4526" s="16"/>
      <c r="CI4526" s="16"/>
    </row>
    <row r="4527" spans="6:87" x14ac:dyDescent="0.25">
      <c r="F4527" s="16"/>
      <c r="G4527" s="16"/>
      <c r="U4527" s="16"/>
      <c r="V4527" s="16"/>
      <c r="W4527" s="16"/>
      <c r="Y4527" s="16"/>
      <c r="Z4527" s="16"/>
      <c r="AA4527" s="16"/>
      <c r="AB4527" s="17"/>
      <c r="AC4527" s="16"/>
      <c r="AE4527" s="16"/>
      <c r="AG4527" s="17"/>
      <c r="AH4527" s="16"/>
      <c r="AJ4527" s="16"/>
      <c r="AL4527" s="17"/>
      <c r="AM4527" s="16"/>
      <c r="AO4527" s="16"/>
      <c r="AQ4527" s="16"/>
      <c r="AS4527" s="16"/>
      <c r="AU4527" s="16"/>
      <c r="AW4527" s="16"/>
      <c r="AY4527" s="16"/>
      <c r="BA4527" s="16"/>
      <c r="BC4527" s="16"/>
      <c r="BE4527" s="16"/>
      <c r="BF4527" s="17"/>
      <c r="BG4527" s="16"/>
      <c r="BI4527" s="17"/>
      <c r="BJ4527" s="17"/>
      <c r="BK4527" s="17"/>
      <c r="BL4527" s="17"/>
      <c r="BN4527" s="16"/>
      <c r="BT4527" s="16"/>
      <c r="BU4527" s="16"/>
      <c r="BV4527" s="16"/>
      <c r="BY4527" s="16"/>
      <c r="BZ4527" s="16"/>
      <c r="CA4527" s="16"/>
      <c r="CH4527" s="16"/>
      <c r="CI4527" s="16"/>
    </row>
    <row r="4528" spans="6:87" x14ac:dyDescent="0.25">
      <c r="F4528" s="16"/>
      <c r="G4528" s="16"/>
      <c r="U4528" s="16"/>
      <c r="V4528" s="16"/>
      <c r="W4528" s="16"/>
      <c r="Y4528" s="16"/>
      <c r="Z4528" s="16"/>
      <c r="AA4528" s="16"/>
      <c r="AB4528" s="17"/>
      <c r="AC4528" s="16"/>
      <c r="AE4528" s="16"/>
      <c r="AG4528" s="17"/>
      <c r="AH4528" s="16"/>
      <c r="AJ4528" s="16"/>
      <c r="AL4528" s="17"/>
      <c r="AM4528" s="16"/>
      <c r="AO4528" s="16"/>
      <c r="AQ4528" s="16"/>
      <c r="AS4528" s="16"/>
      <c r="AU4528" s="16"/>
      <c r="AW4528" s="16"/>
      <c r="AY4528" s="16"/>
      <c r="BA4528" s="16"/>
      <c r="BC4528" s="16"/>
      <c r="BE4528" s="16"/>
      <c r="BF4528" s="17"/>
      <c r="BG4528" s="16"/>
      <c r="BI4528" s="17"/>
      <c r="BJ4528" s="17"/>
      <c r="BK4528" s="17"/>
      <c r="BL4528" s="17"/>
      <c r="BN4528" s="16"/>
      <c r="BT4528" s="16"/>
      <c r="BU4528" s="16"/>
      <c r="BV4528" s="16"/>
      <c r="BY4528" s="16"/>
      <c r="BZ4528" s="16"/>
      <c r="CA4528" s="16"/>
      <c r="CH4528" s="16"/>
      <c r="CI4528" s="16"/>
    </row>
    <row r="4529" spans="6:87" x14ac:dyDescent="0.25">
      <c r="F4529" s="16"/>
      <c r="G4529" s="16"/>
      <c r="U4529" s="16"/>
      <c r="V4529" s="16"/>
      <c r="W4529" s="16"/>
      <c r="Y4529" s="16"/>
      <c r="Z4529" s="16"/>
      <c r="AA4529" s="16"/>
      <c r="AB4529" s="17"/>
      <c r="AC4529" s="16"/>
      <c r="AE4529" s="16"/>
      <c r="AG4529" s="17"/>
      <c r="AH4529" s="16"/>
      <c r="AJ4529" s="16"/>
      <c r="AL4529" s="17"/>
      <c r="AM4529" s="16"/>
      <c r="AO4529" s="16"/>
      <c r="AQ4529" s="16"/>
      <c r="AS4529" s="16"/>
      <c r="AU4529" s="16"/>
      <c r="AW4529" s="16"/>
      <c r="AY4529" s="16"/>
      <c r="BA4529" s="16"/>
      <c r="BC4529" s="16"/>
      <c r="BE4529" s="16"/>
      <c r="BF4529" s="17"/>
      <c r="BG4529" s="16"/>
      <c r="BI4529" s="17"/>
      <c r="BJ4529" s="17"/>
      <c r="BK4529" s="17"/>
      <c r="BL4529" s="17"/>
      <c r="BN4529" s="16"/>
      <c r="BT4529" s="16"/>
      <c r="BU4529" s="16"/>
      <c r="BV4529" s="16"/>
      <c r="BY4529" s="16"/>
      <c r="BZ4529" s="16"/>
      <c r="CA4529" s="16"/>
      <c r="CH4529" s="16"/>
      <c r="CI4529" s="16"/>
    </row>
    <row r="4530" spans="6:87" x14ac:dyDescent="0.25">
      <c r="F4530" s="16"/>
      <c r="G4530" s="16"/>
      <c r="U4530" s="16"/>
      <c r="V4530" s="16"/>
      <c r="W4530" s="16"/>
      <c r="Y4530" s="16"/>
      <c r="Z4530" s="16"/>
      <c r="AA4530" s="16"/>
      <c r="AB4530" s="17"/>
      <c r="AC4530" s="16"/>
      <c r="AE4530" s="16"/>
      <c r="AG4530" s="17"/>
      <c r="AH4530" s="16"/>
      <c r="AJ4530" s="16"/>
      <c r="AL4530" s="17"/>
      <c r="AM4530" s="16"/>
      <c r="AO4530" s="16"/>
      <c r="AQ4530" s="16"/>
      <c r="AS4530" s="16"/>
      <c r="AU4530" s="16"/>
      <c r="AW4530" s="16"/>
      <c r="AY4530" s="16"/>
      <c r="BA4530" s="16"/>
      <c r="BC4530" s="16"/>
      <c r="BE4530" s="16"/>
      <c r="BF4530" s="17"/>
      <c r="BG4530" s="16"/>
      <c r="BI4530" s="17"/>
      <c r="BJ4530" s="17"/>
      <c r="BK4530" s="17"/>
      <c r="BL4530" s="17"/>
      <c r="BN4530" s="16"/>
      <c r="BT4530" s="16"/>
      <c r="BU4530" s="16"/>
      <c r="BV4530" s="16"/>
      <c r="BY4530" s="16"/>
      <c r="BZ4530" s="16"/>
      <c r="CA4530" s="16"/>
      <c r="CH4530" s="16"/>
      <c r="CI4530" s="16"/>
    </row>
    <row r="4531" spans="6:87" x14ac:dyDescent="0.25">
      <c r="F4531" s="16"/>
      <c r="G4531" s="16"/>
      <c r="U4531" s="16"/>
      <c r="V4531" s="16"/>
      <c r="W4531" s="16"/>
      <c r="Y4531" s="16"/>
      <c r="Z4531" s="16"/>
      <c r="AA4531" s="16"/>
      <c r="AB4531" s="17"/>
      <c r="AC4531" s="16"/>
      <c r="AE4531" s="16"/>
      <c r="AG4531" s="17"/>
      <c r="AH4531" s="16"/>
      <c r="AJ4531" s="16"/>
      <c r="AL4531" s="17"/>
      <c r="AM4531" s="16"/>
      <c r="AO4531" s="16"/>
      <c r="AQ4531" s="16"/>
      <c r="AS4531" s="16"/>
      <c r="AU4531" s="16"/>
      <c r="AW4531" s="16"/>
      <c r="AY4531" s="16"/>
      <c r="BA4531" s="16"/>
      <c r="BC4531" s="16"/>
      <c r="BE4531" s="16"/>
      <c r="BF4531" s="17"/>
      <c r="BG4531" s="16"/>
      <c r="BI4531" s="17"/>
      <c r="BJ4531" s="17"/>
      <c r="BK4531" s="17"/>
      <c r="BL4531" s="17"/>
      <c r="BN4531" s="16"/>
      <c r="BT4531" s="16"/>
      <c r="BU4531" s="16"/>
      <c r="BV4531" s="16"/>
      <c r="BY4531" s="16"/>
      <c r="BZ4531" s="16"/>
      <c r="CA4531" s="16"/>
      <c r="CH4531" s="16"/>
      <c r="CI4531" s="16"/>
    </row>
    <row r="4532" spans="6:87" x14ac:dyDescent="0.25">
      <c r="F4532" s="16"/>
      <c r="G4532" s="16"/>
      <c r="U4532" s="16"/>
      <c r="V4532" s="16"/>
      <c r="W4532" s="16"/>
      <c r="Y4532" s="16"/>
      <c r="Z4532" s="16"/>
      <c r="AA4532" s="16"/>
      <c r="AB4532" s="17"/>
      <c r="AC4532" s="16"/>
      <c r="AE4532" s="16"/>
      <c r="AG4532" s="17"/>
      <c r="AH4532" s="16"/>
      <c r="AJ4532" s="16"/>
      <c r="AL4532" s="17"/>
      <c r="AM4532" s="16"/>
      <c r="AO4532" s="16"/>
      <c r="AQ4532" s="16"/>
      <c r="AS4532" s="16"/>
      <c r="AU4532" s="16"/>
      <c r="AW4532" s="16"/>
      <c r="AY4532" s="16"/>
      <c r="BA4532" s="16"/>
      <c r="BC4532" s="16"/>
      <c r="BE4532" s="16"/>
      <c r="BF4532" s="17"/>
      <c r="BG4532" s="16"/>
      <c r="BI4532" s="17"/>
      <c r="BJ4532" s="17"/>
      <c r="BK4532" s="17"/>
      <c r="BL4532" s="17"/>
      <c r="BN4532" s="16"/>
      <c r="BT4532" s="16"/>
      <c r="BU4532" s="16"/>
      <c r="BV4532" s="16"/>
      <c r="BY4532" s="16"/>
      <c r="BZ4532" s="16"/>
      <c r="CA4532" s="16"/>
      <c r="CH4532" s="16"/>
      <c r="CI4532" s="16"/>
    </row>
    <row r="4533" spans="6:87" x14ac:dyDescent="0.25">
      <c r="F4533" s="16"/>
      <c r="G4533" s="16"/>
      <c r="U4533" s="16"/>
      <c r="V4533" s="16"/>
      <c r="W4533" s="16"/>
      <c r="Y4533" s="16"/>
      <c r="Z4533" s="16"/>
      <c r="AA4533" s="16"/>
      <c r="AB4533" s="17"/>
      <c r="AC4533" s="16"/>
      <c r="AE4533" s="16"/>
      <c r="AG4533" s="17"/>
      <c r="AH4533" s="16"/>
      <c r="AJ4533" s="16"/>
      <c r="AL4533" s="17"/>
      <c r="AM4533" s="16"/>
      <c r="AO4533" s="16"/>
      <c r="AQ4533" s="16"/>
      <c r="AS4533" s="16"/>
      <c r="AU4533" s="16"/>
      <c r="AW4533" s="16"/>
      <c r="AY4533" s="16"/>
      <c r="BA4533" s="16"/>
      <c r="BC4533" s="16"/>
      <c r="BE4533" s="16"/>
      <c r="BF4533" s="17"/>
      <c r="BG4533" s="16"/>
      <c r="BI4533" s="17"/>
      <c r="BJ4533" s="17"/>
      <c r="BK4533" s="17"/>
      <c r="BL4533" s="17"/>
      <c r="BN4533" s="16"/>
      <c r="BT4533" s="16"/>
      <c r="BU4533" s="16"/>
      <c r="BV4533" s="16"/>
      <c r="BY4533" s="16"/>
      <c r="BZ4533" s="16"/>
      <c r="CA4533" s="16"/>
      <c r="CH4533" s="16"/>
      <c r="CI4533" s="16"/>
    </row>
    <row r="4534" spans="6:87" x14ac:dyDescent="0.25">
      <c r="F4534" s="16"/>
      <c r="G4534" s="16"/>
      <c r="U4534" s="16"/>
      <c r="V4534" s="16"/>
      <c r="W4534" s="16"/>
      <c r="Y4534" s="16"/>
      <c r="Z4534" s="16"/>
      <c r="AA4534" s="16"/>
      <c r="AB4534" s="17"/>
      <c r="AC4534" s="16"/>
      <c r="AE4534" s="16"/>
      <c r="AG4534" s="17"/>
      <c r="AH4534" s="16"/>
      <c r="AJ4534" s="16"/>
      <c r="AL4534" s="17"/>
      <c r="AM4534" s="16"/>
      <c r="AO4534" s="16"/>
      <c r="AQ4534" s="16"/>
      <c r="AS4534" s="16"/>
      <c r="AU4534" s="16"/>
      <c r="AW4534" s="16"/>
      <c r="AY4534" s="16"/>
      <c r="BA4534" s="16"/>
      <c r="BC4534" s="16"/>
      <c r="BE4534" s="16"/>
      <c r="BF4534" s="17"/>
      <c r="BG4534" s="16"/>
      <c r="BI4534" s="17"/>
      <c r="BJ4534" s="17"/>
      <c r="BK4534" s="17"/>
      <c r="BL4534" s="17"/>
      <c r="BN4534" s="16"/>
      <c r="BT4534" s="16"/>
      <c r="BU4534" s="16"/>
      <c r="BV4534" s="16"/>
      <c r="BY4534" s="16"/>
      <c r="BZ4534" s="16"/>
      <c r="CA4534" s="16"/>
      <c r="CH4534" s="16"/>
      <c r="CI4534" s="16"/>
    </row>
    <row r="4535" spans="6:87" x14ac:dyDescent="0.25">
      <c r="F4535" s="16"/>
      <c r="G4535" s="16"/>
      <c r="U4535" s="16"/>
      <c r="V4535" s="16"/>
      <c r="W4535" s="16"/>
      <c r="Y4535" s="16"/>
      <c r="Z4535" s="16"/>
      <c r="AA4535" s="16"/>
      <c r="AB4535" s="17"/>
      <c r="AC4535" s="16"/>
      <c r="AE4535" s="16"/>
      <c r="AG4535" s="17"/>
      <c r="AH4535" s="16"/>
      <c r="AJ4535" s="16"/>
      <c r="AL4535" s="17"/>
      <c r="AM4535" s="16"/>
      <c r="AO4535" s="16"/>
      <c r="AQ4535" s="16"/>
      <c r="AS4535" s="16"/>
      <c r="AU4535" s="16"/>
      <c r="AW4535" s="16"/>
      <c r="AY4535" s="16"/>
      <c r="BA4535" s="16"/>
      <c r="BC4535" s="16"/>
      <c r="BE4535" s="16"/>
      <c r="BF4535" s="17"/>
      <c r="BG4535" s="16"/>
      <c r="BI4535" s="17"/>
      <c r="BJ4535" s="17"/>
      <c r="BK4535" s="17"/>
      <c r="BL4535" s="17"/>
      <c r="BN4535" s="16"/>
      <c r="BT4535" s="16"/>
      <c r="BU4535" s="16"/>
      <c r="BV4535" s="16"/>
      <c r="BY4535" s="16"/>
      <c r="BZ4535" s="16"/>
      <c r="CA4535" s="16"/>
      <c r="CH4535" s="16"/>
      <c r="CI4535" s="16"/>
    </row>
    <row r="4536" spans="6:87" x14ac:dyDescent="0.25">
      <c r="F4536" s="16"/>
      <c r="G4536" s="16"/>
      <c r="U4536" s="16"/>
      <c r="V4536" s="16"/>
      <c r="W4536" s="16"/>
      <c r="Y4536" s="16"/>
      <c r="Z4536" s="16"/>
      <c r="AA4536" s="16"/>
      <c r="AB4536" s="17"/>
      <c r="AC4536" s="16"/>
      <c r="AE4536" s="16"/>
      <c r="AG4536" s="17"/>
      <c r="AH4536" s="16"/>
      <c r="AJ4536" s="16"/>
      <c r="AL4536" s="17"/>
      <c r="AM4536" s="16"/>
      <c r="AO4536" s="16"/>
      <c r="AQ4536" s="16"/>
      <c r="AS4536" s="16"/>
      <c r="AU4536" s="16"/>
      <c r="AW4536" s="16"/>
      <c r="AY4536" s="16"/>
      <c r="BA4536" s="16"/>
      <c r="BC4536" s="16"/>
      <c r="BE4536" s="16"/>
      <c r="BF4536" s="17"/>
      <c r="BG4536" s="16"/>
      <c r="BI4536" s="17"/>
      <c r="BJ4536" s="17"/>
      <c r="BK4536" s="17"/>
      <c r="BL4536" s="17"/>
      <c r="BN4536" s="16"/>
      <c r="BT4536" s="16"/>
      <c r="BU4536" s="16"/>
      <c r="BV4536" s="16"/>
      <c r="BY4536" s="16"/>
      <c r="BZ4536" s="16"/>
      <c r="CA4536" s="16"/>
      <c r="CH4536" s="16"/>
      <c r="CI4536" s="16"/>
    </row>
    <row r="4537" spans="6:87" x14ac:dyDescent="0.25">
      <c r="F4537" s="16"/>
      <c r="G4537" s="16"/>
      <c r="U4537" s="16"/>
      <c r="V4537" s="16"/>
      <c r="W4537" s="16"/>
      <c r="Y4537" s="16"/>
      <c r="Z4537" s="16"/>
      <c r="AA4537" s="16"/>
      <c r="AB4537" s="17"/>
      <c r="AC4537" s="16"/>
      <c r="AE4537" s="16"/>
      <c r="AG4537" s="17"/>
      <c r="AH4537" s="16"/>
      <c r="AJ4537" s="16"/>
      <c r="AL4537" s="17"/>
      <c r="AM4537" s="16"/>
      <c r="AO4537" s="16"/>
      <c r="AQ4537" s="16"/>
      <c r="AS4537" s="16"/>
      <c r="AU4537" s="16"/>
      <c r="AW4537" s="16"/>
      <c r="AY4537" s="16"/>
      <c r="BA4537" s="16"/>
      <c r="BC4537" s="16"/>
      <c r="BE4537" s="16"/>
      <c r="BF4537" s="17"/>
      <c r="BG4537" s="16"/>
      <c r="BI4537" s="17"/>
      <c r="BJ4537" s="17"/>
      <c r="BK4537" s="17"/>
      <c r="BL4537" s="17"/>
      <c r="BN4537" s="16"/>
      <c r="BT4537" s="16"/>
      <c r="BU4537" s="16"/>
      <c r="BV4537" s="16"/>
      <c r="BY4537" s="16"/>
      <c r="BZ4537" s="16"/>
      <c r="CA4537" s="16"/>
      <c r="CH4537" s="16"/>
      <c r="CI4537" s="16"/>
    </row>
    <row r="4538" spans="6:87" x14ac:dyDescent="0.25">
      <c r="F4538" s="16"/>
      <c r="G4538" s="16"/>
      <c r="U4538" s="16"/>
      <c r="V4538" s="16"/>
      <c r="W4538" s="16"/>
      <c r="Y4538" s="16"/>
      <c r="Z4538" s="16"/>
      <c r="AA4538" s="16"/>
      <c r="AB4538" s="17"/>
      <c r="AC4538" s="16"/>
      <c r="AE4538" s="16"/>
      <c r="AG4538" s="17"/>
      <c r="AH4538" s="16"/>
      <c r="AJ4538" s="16"/>
      <c r="AL4538" s="17"/>
      <c r="AM4538" s="16"/>
      <c r="AO4538" s="16"/>
      <c r="AQ4538" s="16"/>
      <c r="AS4538" s="16"/>
      <c r="AU4538" s="16"/>
      <c r="AW4538" s="16"/>
      <c r="AY4538" s="16"/>
      <c r="BA4538" s="16"/>
      <c r="BC4538" s="16"/>
      <c r="BE4538" s="16"/>
      <c r="BF4538" s="17"/>
      <c r="BG4538" s="16"/>
      <c r="BI4538" s="17"/>
      <c r="BJ4538" s="17"/>
      <c r="BK4538" s="17"/>
      <c r="BL4538" s="17"/>
      <c r="BN4538" s="16"/>
      <c r="BT4538" s="16"/>
      <c r="BU4538" s="16"/>
      <c r="BV4538" s="16"/>
      <c r="BY4538" s="16"/>
      <c r="BZ4538" s="16"/>
      <c r="CA4538" s="16"/>
      <c r="CH4538" s="16"/>
      <c r="CI4538" s="16"/>
    </row>
    <row r="4539" spans="6:87" x14ac:dyDescent="0.25">
      <c r="F4539" s="16"/>
      <c r="G4539" s="16"/>
      <c r="U4539" s="16"/>
      <c r="V4539" s="16"/>
      <c r="W4539" s="16"/>
      <c r="Y4539" s="16"/>
      <c r="Z4539" s="16"/>
      <c r="AA4539" s="16"/>
      <c r="AB4539" s="17"/>
      <c r="AC4539" s="16"/>
      <c r="AE4539" s="16"/>
      <c r="AG4539" s="17"/>
      <c r="AH4539" s="16"/>
      <c r="AJ4539" s="16"/>
      <c r="AL4539" s="17"/>
      <c r="AM4539" s="16"/>
      <c r="AO4539" s="16"/>
      <c r="AQ4539" s="16"/>
      <c r="AS4539" s="16"/>
      <c r="AU4539" s="16"/>
      <c r="AW4539" s="16"/>
      <c r="AY4539" s="16"/>
      <c r="BA4539" s="16"/>
      <c r="BC4539" s="16"/>
      <c r="BE4539" s="16"/>
      <c r="BF4539" s="17"/>
      <c r="BG4539" s="16"/>
      <c r="BI4539" s="17"/>
      <c r="BJ4539" s="17"/>
      <c r="BK4539" s="17"/>
      <c r="BL4539" s="17"/>
      <c r="BN4539" s="16"/>
      <c r="BT4539" s="16"/>
      <c r="BU4539" s="16"/>
      <c r="BV4539" s="16"/>
      <c r="BY4539" s="16"/>
      <c r="BZ4539" s="16"/>
      <c r="CA4539" s="16"/>
      <c r="CH4539" s="16"/>
      <c r="CI4539" s="16"/>
    </row>
    <row r="4540" spans="6:87" x14ac:dyDescent="0.25">
      <c r="F4540" s="16"/>
      <c r="G4540" s="16"/>
      <c r="U4540" s="16"/>
      <c r="V4540" s="16"/>
      <c r="W4540" s="16"/>
      <c r="Y4540" s="16"/>
      <c r="Z4540" s="16"/>
      <c r="AA4540" s="16"/>
      <c r="AB4540" s="17"/>
      <c r="AC4540" s="16"/>
      <c r="AE4540" s="16"/>
      <c r="AG4540" s="17"/>
      <c r="AH4540" s="16"/>
      <c r="AJ4540" s="16"/>
      <c r="AL4540" s="17"/>
      <c r="AM4540" s="16"/>
      <c r="AO4540" s="16"/>
      <c r="AQ4540" s="16"/>
      <c r="AS4540" s="16"/>
      <c r="AU4540" s="16"/>
      <c r="AW4540" s="16"/>
      <c r="AY4540" s="16"/>
      <c r="BA4540" s="16"/>
      <c r="BC4540" s="16"/>
      <c r="BE4540" s="16"/>
      <c r="BF4540" s="17"/>
      <c r="BG4540" s="16"/>
      <c r="BI4540" s="17"/>
      <c r="BJ4540" s="17"/>
      <c r="BK4540" s="17"/>
      <c r="BL4540" s="17"/>
      <c r="BN4540" s="16"/>
      <c r="BT4540" s="16"/>
      <c r="BU4540" s="16"/>
      <c r="BV4540" s="16"/>
      <c r="BY4540" s="16"/>
      <c r="BZ4540" s="16"/>
      <c r="CA4540" s="16"/>
      <c r="CH4540" s="16"/>
      <c r="CI4540" s="16"/>
    </row>
    <row r="4541" spans="6:87" x14ac:dyDescent="0.25">
      <c r="F4541" s="16"/>
      <c r="G4541" s="16"/>
      <c r="U4541" s="16"/>
      <c r="V4541" s="16"/>
      <c r="W4541" s="16"/>
      <c r="Y4541" s="16"/>
      <c r="Z4541" s="16"/>
      <c r="AA4541" s="16"/>
      <c r="AB4541" s="17"/>
      <c r="AC4541" s="16"/>
      <c r="AE4541" s="16"/>
      <c r="AG4541" s="17"/>
      <c r="AH4541" s="16"/>
      <c r="AJ4541" s="16"/>
      <c r="AL4541" s="17"/>
      <c r="AM4541" s="16"/>
      <c r="AO4541" s="16"/>
      <c r="AQ4541" s="16"/>
      <c r="AS4541" s="16"/>
      <c r="AU4541" s="16"/>
      <c r="AW4541" s="16"/>
      <c r="AY4541" s="16"/>
      <c r="BA4541" s="16"/>
      <c r="BC4541" s="16"/>
      <c r="BE4541" s="16"/>
      <c r="BF4541" s="17"/>
      <c r="BG4541" s="16"/>
      <c r="BI4541" s="17"/>
      <c r="BJ4541" s="17"/>
      <c r="BK4541" s="17"/>
      <c r="BL4541" s="17"/>
      <c r="BN4541" s="16"/>
      <c r="BT4541" s="16"/>
      <c r="BU4541" s="16"/>
      <c r="BV4541" s="16"/>
      <c r="BY4541" s="16"/>
      <c r="BZ4541" s="16"/>
      <c r="CA4541" s="16"/>
      <c r="CH4541" s="16"/>
      <c r="CI4541" s="16"/>
    </row>
    <row r="4542" spans="6:87" x14ac:dyDescent="0.25">
      <c r="F4542" s="16"/>
      <c r="G4542" s="16"/>
      <c r="U4542" s="16"/>
      <c r="V4542" s="16"/>
      <c r="W4542" s="16"/>
      <c r="Y4542" s="16"/>
      <c r="Z4542" s="16"/>
      <c r="AA4542" s="16"/>
      <c r="AB4542" s="17"/>
      <c r="AC4542" s="16"/>
      <c r="AE4542" s="16"/>
      <c r="AG4542" s="17"/>
      <c r="AH4542" s="16"/>
      <c r="AJ4542" s="16"/>
      <c r="AL4542" s="17"/>
      <c r="AM4542" s="16"/>
      <c r="AO4542" s="16"/>
      <c r="AQ4542" s="16"/>
      <c r="AS4542" s="16"/>
      <c r="AU4542" s="16"/>
      <c r="AW4542" s="16"/>
      <c r="AY4542" s="16"/>
      <c r="BA4542" s="16"/>
      <c r="BC4542" s="16"/>
      <c r="BE4542" s="16"/>
      <c r="BF4542" s="17"/>
      <c r="BG4542" s="16"/>
      <c r="BI4542" s="17"/>
      <c r="BJ4542" s="17"/>
      <c r="BK4542" s="17"/>
      <c r="BL4542" s="17"/>
      <c r="BN4542" s="16"/>
      <c r="BT4542" s="16"/>
      <c r="BU4542" s="16"/>
      <c r="BV4542" s="16"/>
      <c r="BY4542" s="16"/>
      <c r="BZ4542" s="16"/>
      <c r="CA4542" s="16"/>
      <c r="CH4542" s="16"/>
      <c r="CI4542" s="16"/>
    </row>
    <row r="4543" spans="6:87" x14ac:dyDescent="0.25">
      <c r="F4543" s="16"/>
      <c r="G4543" s="16"/>
      <c r="U4543" s="16"/>
      <c r="V4543" s="16"/>
      <c r="W4543" s="16"/>
      <c r="Y4543" s="16"/>
      <c r="Z4543" s="16"/>
      <c r="AA4543" s="16"/>
      <c r="AB4543" s="17"/>
      <c r="AC4543" s="16"/>
      <c r="AE4543" s="16"/>
      <c r="AG4543" s="17"/>
      <c r="AH4543" s="16"/>
      <c r="AJ4543" s="16"/>
      <c r="AL4543" s="17"/>
      <c r="AM4543" s="16"/>
      <c r="AO4543" s="16"/>
      <c r="AQ4543" s="16"/>
      <c r="AS4543" s="16"/>
      <c r="AU4543" s="16"/>
      <c r="AW4543" s="16"/>
      <c r="AY4543" s="16"/>
      <c r="BA4543" s="16"/>
      <c r="BC4543" s="16"/>
      <c r="BE4543" s="16"/>
      <c r="BF4543" s="17"/>
      <c r="BG4543" s="16"/>
      <c r="BI4543" s="17"/>
      <c r="BJ4543" s="17"/>
      <c r="BK4543" s="17"/>
      <c r="BL4543" s="17"/>
      <c r="BN4543" s="16"/>
      <c r="BT4543" s="16"/>
      <c r="BU4543" s="16"/>
      <c r="BV4543" s="16"/>
      <c r="BY4543" s="16"/>
      <c r="BZ4543" s="16"/>
      <c r="CA4543" s="16"/>
      <c r="CH4543" s="16"/>
      <c r="CI4543" s="16"/>
    </row>
    <row r="4544" spans="6:87" x14ac:dyDescent="0.25">
      <c r="F4544" s="16"/>
      <c r="G4544" s="16"/>
      <c r="U4544" s="16"/>
      <c r="V4544" s="16"/>
      <c r="W4544" s="16"/>
      <c r="Y4544" s="16"/>
      <c r="Z4544" s="16"/>
      <c r="AA4544" s="16"/>
      <c r="AB4544" s="17"/>
      <c r="AC4544" s="16"/>
      <c r="AE4544" s="16"/>
      <c r="AG4544" s="17"/>
      <c r="AH4544" s="16"/>
      <c r="AJ4544" s="16"/>
      <c r="AL4544" s="17"/>
      <c r="AM4544" s="16"/>
      <c r="AO4544" s="16"/>
      <c r="AQ4544" s="16"/>
      <c r="AS4544" s="16"/>
      <c r="AU4544" s="16"/>
      <c r="AW4544" s="16"/>
      <c r="AY4544" s="16"/>
      <c r="BA4544" s="16"/>
      <c r="BC4544" s="16"/>
      <c r="BE4544" s="16"/>
      <c r="BF4544" s="17"/>
      <c r="BG4544" s="16"/>
      <c r="BI4544" s="17"/>
      <c r="BJ4544" s="17"/>
      <c r="BK4544" s="17"/>
      <c r="BL4544" s="17"/>
      <c r="BN4544" s="16"/>
      <c r="BT4544" s="16"/>
      <c r="BU4544" s="16"/>
      <c r="BV4544" s="16"/>
      <c r="BY4544" s="16"/>
      <c r="BZ4544" s="16"/>
      <c r="CA4544" s="16"/>
      <c r="CH4544" s="16"/>
      <c r="CI4544" s="16"/>
    </row>
    <row r="4545" spans="6:87" x14ac:dyDescent="0.25">
      <c r="F4545" s="16"/>
      <c r="G4545" s="16"/>
      <c r="U4545" s="16"/>
      <c r="V4545" s="16"/>
      <c r="W4545" s="16"/>
      <c r="Y4545" s="16"/>
      <c r="Z4545" s="16"/>
      <c r="AA4545" s="16"/>
      <c r="AB4545" s="17"/>
      <c r="AC4545" s="16"/>
      <c r="AE4545" s="16"/>
      <c r="AG4545" s="17"/>
      <c r="AH4545" s="16"/>
      <c r="AJ4545" s="16"/>
      <c r="AL4545" s="17"/>
      <c r="AM4545" s="16"/>
      <c r="AO4545" s="16"/>
      <c r="AQ4545" s="16"/>
      <c r="AS4545" s="16"/>
      <c r="AU4545" s="16"/>
      <c r="AW4545" s="16"/>
      <c r="AY4545" s="16"/>
      <c r="BA4545" s="16"/>
      <c r="BC4545" s="16"/>
      <c r="BE4545" s="16"/>
      <c r="BF4545" s="17"/>
      <c r="BG4545" s="16"/>
      <c r="BI4545" s="17"/>
      <c r="BJ4545" s="17"/>
      <c r="BK4545" s="17"/>
      <c r="BL4545" s="17"/>
      <c r="BN4545" s="16"/>
      <c r="BT4545" s="16"/>
      <c r="BU4545" s="16"/>
      <c r="BV4545" s="16"/>
      <c r="BY4545" s="16"/>
      <c r="BZ4545" s="16"/>
      <c r="CA4545" s="16"/>
      <c r="CH4545" s="16"/>
      <c r="CI4545" s="16"/>
    </row>
    <row r="4546" spans="6:87" x14ac:dyDescent="0.25">
      <c r="F4546" s="16"/>
      <c r="G4546" s="16"/>
      <c r="U4546" s="16"/>
      <c r="V4546" s="16"/>
      <c r="W4546" s="16"/>
      <c r="Y4546" s="16"/>
      <c r="Z4546" s="16"/>
      <c r="AA4546" s="16"/>
      <c r="AB4546" s="17"/>
      <c r="AC4546" s="16"/>
      <c r="AE4546" s="16"/>
      <c r="AG4546" s="17"/>
      <c r="AH4546" s="16"/>
      <c r="AJ4546" s="16"/>
      <c r="AL4546" s="17"/>
      <c r="AM4546" s="16"/>
      <c r="AO4546" s="16"/>
      <c r="AQ4546" s="16"/>
      <c r="AS4546" s="16"/>
      <c r="AU4546" s="16"/>
      <c r="AW4546" s="16"/>
      <c r="AY4546" s="16"/>
      <c r="BA4546" s="16"/>
      <c r="BC4546" s="16"/>
      <c r="BE4546" s="16"/>
      <c r="BF4546" s="17"/>
      <c r="BG4546" s="16"/>
      <c r="BI4546" s="17"/>
      <c r="BJ4546" s="17"/>
      <c r="BK4546" s="17"/>
      <c r="BL4546" s="17"/>
      <c r="BN4546" s="16"/>
      <c r="BT4546" s="16"/>
      <c r="BU4546" s="16"/>
      <c r="BV4546" s="16"/>
      <c r="BY4546" s="16"/>
      <c r="BZ4546" s="16"/>
      <c r="CA4546" s="16"/>
      <c r="CH4546" s="16"/>
      <c r="CI4546" s="16"/>
    </row>
    <row r="4547" spans="6:87" x14ac:dyDescent="0.25">
      <c r="F4547" s="16"/>
      <c r="G4547" s="16"/>
      <c r="U4547" s="16"/>
      <c r="V4547" s="16"/>
      <c r="W4547" s="16"/>
      <c r="Y4547" s="16"/>
      <c r="Z4547" s="16"/>
      <c r="AA4547" s="16"/>
      <c r="AB4547" s="17"/>
      <c r="AC4547" s="16"/>
      <c r="AE4547" s="16"/>
      <c r="AG4547" s="17"/>
      <c r="AH4547" s="16"/>
      <c r="AJ4547" s="16"/>
      <c r="AL4547" s="17"/>
      <c r="AM4547" s="16"/>
      <c r="AO4547" s="16"/>
      <c r="AQ4547" s="16"/>
      <c r="AS4547" s="16"/>
      <c r="AU4547" s="16"/>
      <c r="AW4547" s="16"/>
      <c r="AY4547" s="16"/>
      <c r="BA4547" s="16"/>
      <c r="BC4547" s="16"/>
      <c r="BE4547" s="16"/>
      <c r="BF4547" s="17"/>
      <c r="BG4547" s="16"/>
      <c r="BI4547" s="17"/>
      <c r="BJ4547" s="17"/>
      <c r="BK4547" s="17"/>
      <c r="BL4547" s="17"/>
      <c r="BN4547" s="16"/>
      <c r="BT4547" s="16"/>
      <c r="BU4547" s="16"/>
      <c r="BV4547" s="16"/>
      <c r="BY4547" s="16"/>
      <c r="BZ4547" s="16"/>
      <c r="CA4547" s="16"/>
      <c r="CH4547" s="16"/>
      <c r="CI4547" s="16"/>
    </row>
    <row r="4548" spans="6:87" x14ac:dyDescent="0.25">
      <c r="F4548" s="16"/>
      <c r="G4548" s="16"/>
      <c r="U4548" s="16"/>
      <c r="V4548" s="16"/>
      <c r="W4548" s="16"/>
      <c r="Y4548" s="16"/>
      <c r="Z4548" s="16"/>
      <c r="AA4548" s="16"/>
      <c r="AB4548" s="17"/>
      <c r="AC4548" s="16"/>
      <c r="AE4548" s="16"/>
      <c r="AG4548" s="17"/>
      <c r="AH4548" s="16"/>
      <c r="AJ4548" s="16"/>
      <c r="AL4548" s="17"/>
      <c r="AM4548" s="16"/>
      <c r="AO4548" s="16"/>
      <c r="AQ4548" s="16"/>
      <c r="AS4548" s="16"/>
      <c r="AU4548" s="16"/>
      <c r="AW4548" s="16"/>
      <c r="AY4548" s="16"/>
      <c r="BA4548" s="16"/>
      <c r="BC4548" s="16"/>
      <c r="BE4548" s="16"/>
      <c r="BF4548" s="17"/>
      <c r="BG4548" s="16"/>
      <c r="BI4548" s="17"/>
      <c r="BJ4548" s="17"/>
      <c r="BK4548" s="17"/>
      <c r="BL4548" s="17"/>
      <c r="BN4548" s="16"/>
      <c r="BT4548" s="16"/>
      <c r="BU4548" s="16"/>
      <c r="BV4548" s="16"/>
      <c r="BY4548" s="16"/>
      <c r="BZ4548" s="16"/>
      <c r="CA4548" s="16"/>
      <c r="CH4548" s="16"/>
      <c r="CI4548" s="16"/>
    </row>
    <row r="4549" spans="6:87" x14ac:dyDescent="0.25">
      <c r="F4549" s="16"/>
      <c r="G4549" s="16"/>
      <c r="U4549" s="16"/>
      <c r="V4549" s="16"/>
      <c r="W4549" s="16"/>
      <c r="Y4549" s="16"/>
      <c r="Z4549" s="16"/>
      <c r="AA4549" s="16"/>
      <c r="AB4549" s="17"/>
      <c r="AC4549" s="16"/>
      <c r="AE4549" s="16"/>
      <c r="AG4549" s="17"/>
      <c r="AH4549" s="16"/>
      <c r="AJ4549" s="16"/>
      <c r="AL4549" s="17"/>
      <c r="AM4549" s="16"/>
      <c r="AO4549" s="16"/>
      <c r="AQ4549" s="16"/>
      <c r="AS4549" s="16"/>
      <c r="AU4549" s="16"/>
      <c r="AW4549" s="16"/>
      <c r="AY4549" s="16"/>
      <c r="BA4549" s="16"/>
      <c r="BC4549" s="16"/>
      <c r="BE4549" s="16"/>
      <c r="BF4549" s="17"/>
      <c r="BG4549" s="16"/>
      <c r="BI4549" s="17"/>
      <c r="BJ4549" s="17"/>
      <c r="BK4549" s="17"/>
      <c r="BL4549" s="17"/>
      <c r="BN4549" s="16"/>
      <c r="BT4549" s="16"/>
      <c r="BU4549" s="16"/>
      <c r="BV4549" s="16"/>
      <c r="BY4549" s="16"/>
      <c r="BZ4549" s="16"/>
      <c r="CA4549" s="16"/>
      <c r="CH4549" s="16"/>
      <c r="CI4549" s="16"/>
    </row>
    <row r="4550" spans="6:87" x14ac:dyDescent="0.25">
      <c r="F4550" s="16"/>
      <c r="G4550" s="16"/>
      <c r="U4550" s="16"/>
      <c r="V4550" s="16"/>
      <c r="W4550" s="16"/>
      <c r="Y4550" s="16"/>
      <c r="Z4550" s="16"/>
      <c r="AA4550" s="16"/>
      <c r="AB4550" s="17"/>
      <c r="AC4550" s="16"/>
      <c r="AE4550" s="16"/>
      <c r="AG4550" s="17"/>
      <c r="AH4550" s="16"/>
      <c r="AJ4550" s="16"/>
      <c r="AL4550" s="17"/>
      <c r="AM4550" s="16"/>
      <c r="AO4550" s="16"/>
      <c r="AQ4550" s="16"/>
      <c r="AS4550" s="16"/>
      <c r="AU4550" s="16"/>
      <c r="AW4550" s="16"/>
      <c r="AY4550" s="16"/>
      <c r="BA4550" s="16"/>
      <c r="BC4550" s="16"/>
      <c r="BE4550" s="16"/>
      <c r="BF4550" s="17"/>
      <c r="BG4550" s="16"/>
      <c r="BI4550" s="17"/>
      <c r="BJ4550" s="17"/>
      <c r="BK4550" s="17"/>
      <c r="BL4550" s="17"/>
      <c r="BN4550" s="16"/>
      <c r="BT4550" s="16"/>
      <c r="BU4550" s="16"/>
      <c r="BV4550" s="16"/>
      <c r="BY4550" s="16"/>
      <c r="BZ4550" s="16"/>
      <c r="CA4550" s="16"/>
      <c r="CH4550" s="16"/>
      <c r="CI4550" s="16"/>
    </row>
    <row r="4551" spans="6:87" x14ac:dyDescent="0.25">
      <c r="F4551" s="16"/>
      <c r="G4551" s="16"/>
      <c r="U4551" s="16"/>
      <c r="V4551" s="16"/>
      <c r="W4551" s="16"/>
      <c r="Y4551" s="16"/>
      <c r="Z4551" s="16"/>
      <c r="AA4551" s="16"/>
      <c r="AB4551" s="17"/>
      <c r="AC4551" s="16"/>
      <c r="AE4551" s="16"/>
      <c r="AG4551" s="17"/>
      <c r="AH4551" s="16"/>
      <c r="AJ4551" s="16"/>
      <c r="AL4551" s="17"/>
      <c r="AM4551" s="16"/>
      <c r="AO4551" s="16"/>
      <c r="AQ4551" s="16"/>
      <c r="AS4551" s="16"/>
      <c r="AU4551" s="16"/>
      <c r="AW4551" s="16"/>
      <c r="AY4551" s="16"/>
      <c r="BA4551" s="16"/>
      <c r="BC4551" s="16"/>
      <c r="BE4551" s="16"/>
      <c r="BF4551" s="17"/>
      <c r="BG4551" s="16"/>
      <c r="BI4551" s="17"/>
      <c r="BJ4551" s="17"/>
      <c r="BK4551" s="17"/>
      <c r="BL4551" s="17"/>
      <c r="BN4551" s="16"/>
      <c r="BT4551" s="16"/>
      <c r="BU4551" s="16"/>
      <c r="BV4551" s="16"/>
      <c r="BY4551" s="16"/>
      <c r="BZ4551" s="16"/>
      <c r="CA4551" s="16"/>
      <c r="CH4551" s="16"/>
      <c r="CI4551" s="16"/>
    </row>
    <row r="4552" spans="6:87" x14ac:dyDescent="0.25">
      <c r="F4552" s="16"/>
      <c r="G4552" s="16"/>
      <c r="U4552" s="16"/>
      <c r="V4552" s="16"/>
      <c r="W4552" s="16"/>
      <c r="Y4552" s="16"/>
      <c r="Z4552" s="16"/>
      <c r="AA4552" s="16"/>
      <c r="AB4552" s="17"/>
      <c r="AC4552" s="16"/>
      <c r="AE4552" s="16"/>
      <c r="AG4552" s="17"/>
      <c r="AH4552" s="16"/>
      <c r="AJ4552" s="16"/>
      <c r="AL4552" s="17"/>
      <c r="AM4552" s="16"/>
      <c r="AO4552" s="16"/>
      <c r="AQ4552" s="16"/>
      <c r="AS4552" s="16"/>
      <c r="AU4552" s="16"/>
      <c r="AW4552" s="16"/>
      <c r="AY4552" s="16"/>
      <c r="BA4552" s="16"/>
      <c r="BC4552" s="16"/>
      <c r="BE4552" s="16"/>
      <c r="BF4552" s="17"/>
      <c r="BG4552" s="16"/>
      <c r="BI4552" s="17"/>
      <c r="BJ4552" s="17"/>
      <c r="BK4552" s="17"/>
      <c r="BL4552" s="17"/>
      <c r="BN4552" s="16"/>
      <c r="BT4552" s="16"/>
      <c r="BU4552" s="16"/>
      <c r="BV4552" s="16"/>
      <c r="BY4552" s="16"/>
      <c r="BZ4552" s="16"/>
      <c r="CA4552" s="16"/>
      <c r="CH4552" s="16"/>
      <c r="CI4552" s="16"/>
    </row>
    <row r="4553" spans="6:87" x14ac:dyDescent="0.25">
      <c r="F4553" s="16"/>
      <c r="G4553" s="16"/>
      <c r="U4553" s="16"/>
      <c r="V4553" s="16"/>
      <c r="W4553" s="16"/>
      <c r="Y4553" s="16"/>
      <c r="Z4553" s="16"/>
      <c r="AA4553" s="16"/>
      <c r="AB4553" s="17"/>
      <c r="AC4553" s="16"/>
      <c r="AE4553" s="16"/>
      <c r="AG4553" s="17"/>
      <c r="AH4553" s="16"/>
      <c r="AJ4553" s="16"/>
      <c r="AL4553" s="17"/>
      <c r="AM4553" s="16"/>
      <c r="AO4553" s="16"/>
      <c r="AQ4553" s="16"/>
      <c r="AS4553" s="16"/>
      <c r="AU4553" s="16"/>
      <c r="AW4553" s="16"/>
      <c r="AY4553" s="16"/>
      <c r="BA4553" s="16"/>
      <c r="BC4553" s="16"/>
      <c r="BE4553" s="16"/>
      <c r="BF4553" s="17"/>
      <c r="BG4553" s="16"/>
      <c r="BI4553" s="17"/>
      <c r="BJ4553" s="17"/>
      <c r="BK4553" s="17"/>
      <c r="BL4553" s="17"/>
      <c r="BN4553" s="16"/>
      <c r="BT4553" s="16"/>
      <c r="BU4553" s="16"/>
      <c r="BV4553" s="16"/>
      <c r="BY4553" s="16"/>
      <c r="BZ4553" s="16"/>
      <c r="CA4553" s="16"/>
      <c r="CH4553" s="16"/>
      <c r="CI4553" s="16"/>
    </row>
    <row r="4554" spans="6:87" x14ac:dyDescent="0.25">
      <c r="F4554" s="16"/>
      <c r="G4554" s="16"/>
      <c r="U4554" s="16"/>
      <c r="V4554" s="16"/>
      <c r="W4554" s="16"/>
      <c r="Y4554" s="16"/>
      <c r="Z4554" s="16"/>
      <c r="AA4554" s="16"/>
      <c r="AB4554" s="17"/>
      <c r="AC4554" s="16"/>
      <c r="AE4554" s="16"/>
      <c r="AG4554" s="17"/>
      <c r="AH4554" s="16"/>
      <c r="AJ4554" s="16"/>
      <c r="AL4554" s="17"/>
      <c r="AM4554" s="16"/>
      <c r="AO4554" s="16"/>
      <c r="AQ4554" s="16"/>
      <c r="AS4554" s="16"/>
      <c r="AU4554" s="16"/>
      <c r="AW4554" s="16"/>
      <c r="AY4554" s="16"/>
      <c r="BA4554" s="16"/>
      <c r="BC4554" s="16"/>
      <c r="BE4554" s="16"/>
      <c r="BF4554" s="17"/>
      <c r="BG4554" s="16"/>
      <c r="BI4554" s="17"/>
      <c r="BJ4554" s="17"/>
      <c r="BK4554" s="17"/>
      <c r="BL4554" s="17"/>
      <c r="BN4554" s="16"/>
      <c r="BT4554" s="16"/>
      <c r="BU4554" s="16"/>
      <c r="BV4554" s="16"/>
      <c r="BY4554" s="16"/>
      <c r="BZ4554" s="16"/>
      <c r="CA4554" s="16"/>
      <c r="CH4554" s="16"/>
      <c r="CI4554" s="16"/>
    </row>
    <row r="4555" spans="6:87" x14ac:dyDescent="0.25">
      <c r="F4555" s="16"/>
      <c r="G4555" s="16"/>
      <c r="U4555" s="16"/>
      <c r="V4555" s="16"/>
      <c r="W4555" s="16"/>
      <c r="Y4555" s="16"/>
      <c r="Z4555" s="16"/>
      <c r="AA4555" s="16"/>
      <c r="AB4555" s="17"/>
      <c r="AC4555" s="16"/>
      <c r="AE4555" s="16"/>
      <c r="AG4555" s="17"/>
      <c r="AH4555" s="16"/>
      <c r="AJ4555" s="16"/>
      <c r="AL4555" s="17"/>
      <c r="AM4555" s="16"/>
      <c r="AO4555" s="16"/>
      <c r="AQ4555" s="16"/>
      <c r="AS4555" s="16"/>
      <c r="AU4555" s="16"/>
      <c r="AW4555" s="16"/>
      <c r="AY4555" s="16"/>
      <c r="BA4555" s="16"/>
      <c r="BC4555" s="16"/>
      <c r="BE4555" s="16"/>
      <c r="BF4555" s="17"/>
      <c r="BG4555" s="16"/>
      <c r="BI4555" s="17"/>
      <c r="BJ4555" s="17"/>
      <c r="BK4555" s="17"/>
      <c r="BL4555" s="17"/>
      <c r="BN4555" s="16"/>
      <c r="BT4555" s="16"/>
      <c r="BU4555" s="16"/>
      <c r="BV4555" s="16"/>
      <c r="BY4555" s="16"/>
      <c r="BZ4555" s="16"/>
      <c r="CA4555" s="16"/>
      <c r="CH4555" s="16"/>
      <c r="CI4555" s="16"/>
    </row>
    <row r="4556" spans="6:87" x14ac:dyDescent="0.25">
      <c r="F4556" s="16"/>
      <c r="G4556" s="16"/>
      <c r="U4556" s="16"/>
      <c r="V4556" s="16"/>
      <c r="W4556" s="16"/>
      <c r="Y4556" s="16"/>
      <c r="Z4556" s="16"/>
      <c r="AA4556" s="16"/>
      <c r="AB4556" s="17"/>
      <c r="AC4556" s="16"/>
      <c r="AE4556" s="16"/>
      <c r="AG4556" s="17"/>
      <c r="AH4556" s="16"/>
      <c r="AJ4556" s="16"/>
      <c r="AL4556" s="17"/>
      <c r="AM4556" s="16"/>
      <c r="AO4556" s="16"/>
      <c r="AQ4556" s="16"/>
      <c r="AS4556" s="16"/>
      <c r="AU4556" s="16"/>
      <c r="AW4556" s="16"/>
      <c r="AY4556" s="16"/>
      <c r="BA4556" s="16"/>
      <c r="BC4556" s="16"/>
      <c r="BE4556" s="16"/>
      <c r="BF4556" s="17"/>
      <c r="BG4556" s="16"/>
      <c r="BI4556" s="17"/>
      <c r="BJ4556" s="17"/>
      <c r="BK4556" s="17"/>
      <c r="BL4556" s="17"/>
      <c r="BN4556" s="16"/>
      <c r="BT4556" s="16"/>
      <c r="BU4556" s="16"/>
      <c r="BV4556" s="16"/>
      <c r="BY4556" s="16"/>
      <c r="BZ4556" s="16"/>
      <c r="CA4556" s="16"/>
      <c r="CH4556" s="16"/>
      <c r="CI4556" s="16"/>
    </row>
    <row r="4557" spans="6:87" x14ac:dyDescent="0.25">
      <c r="F4557" s="16"/>
      <c r="G4557" s="16"/>
      <c r="U4557" s="16"/>
      <c r="V4557" s="16"/>
      <c r="W4557" s="16"/>
      <c r="Y4557" s="16"/>
      <c r="Z4557" s="16"/>
      <c r="AA4557" s="16"/>
      <c r="AB4557" s="17"/>
      <c r="AC4557" s="16"/>
      <c r="AE4557" s="16"/>
      <c r="AG4557" s="17"/>
      <c r="AH4557" s="16"/>
      <c r="AJ4557" s="16"/>
      <c r="AL4557" s="17"/>
      <c r="AM4557" s="16"/>
      <c r="AO4557" s="16"/>
      <c r="AQ4557" s="16"/>
      <c r="AS4557" s="16"/>
      <c r="AU4557" s="16"/>
      <c r="AW4557" s="16"/>
      <c r="AY4557" s="16"/>
      <c r="BA4557" s="16"/>
      <c r="BC4557" s="16"/>
      <c r="BE4557" s="16"/>
      <c r="BF4557" s="17"/>
      <c r="BG4557" s="16"/>
      <c r="BI4557" s="17"/>
      <c r="BJ4557" s="17"/>
      <c r="BK4557" s="17"/>
      <c r="BL4557" s="17"/>
      <c r="BN4557" s="16"/>
      <c r="BT4557" s="16"/>
      <c r="BU4557" s="16"/>
      <c r="BV4557" s="16"/>
      <c r="BY4557" s="16"/>
      <c r="BZ4557" s="16"/>
      <c r="CA4557" s="16"/>
      <c r="CH4557" s="16"/>
      <c r="CI4557" s="16"/>
    </row>
    <row r="4558" spans="6:87" x14ac:dyDescent="0.25">
      <c r="F4558" s="16"/>
      <c r="G4558" s="16"/>
      <c r="U4558" s="16"/>
      <c r="V4558" s="16"/>
      <c r="W4558" s="16"/>
      <c r="Y4558" s="16"/>
      <c r="Z4558" s="16"/>
      <c r="AA4558" s="16"/>
      <c r="AB4558" s="17"/>
      <c r="AC4558" s="16"/>
      <c r="AE4558" s="16"/>
      <c r="AG4558" s="17"/>
      <c r="AH4558" s="16"/>
      <c r="AJ4558" s="16"/>
      <c r="AL4558" s="17"/>
      <c r="AM4558" s="16"/>
      <c r="AO4558" s="16"/>
      <c r="AQ4558" s="16"/>
      <c r="AS4558" s="16"/>
      <c r="AU4558" s="16"/>
      <c r="AW4558" s="16"/>
      <c r="AY4558" s="16"/>
      <c r="BA4558" s="16"/>
      <c r="BC4558" s="16"/>
      <c r="BE4558" s="16"/>
      <c r="BF4558" s="17"/>
      <c r="BG4558" s="16"/>
      <c r="BI4558" s="17"/>
      <c r="BJ4558" s="17"/>
      <c r="BK4558" s="17"/>
      <c r="BL4558" s="17"/>
      <c r="BN4558" s="16"/>
      <c r="BT4558" s="16"/>
      <c r="BU4558" s="16"/>
      <c r="BV4558" s="16"/>
      <c r="BY4558" s="16"/>
      <c r="BZ4558" s="16"/>
      <c r="CA4558" s="16"/>
      <c r="CH4558" s="16"/>
      <c r="CI4558" s="16"/>
    </row>
    <row r="4559" spans="6:87" x14ac:dyDescent="0.25">
      <c r="F4559" s="16"/>
      <c r="G4559" s="16"/>
      <c r="U4559" s="16"/>
      <c r="V4559" s="16"/>
      <c r="W4559" s="16"/>
      <c r="Y4559" s="16"/>
      <c r="Z4559" s="16"/>
      <c r="AA4559" s="16"/>
      <c r="AB4559" s="17"/>
      <c r="AC4559" s="16"/>
      <c r="AE4559" s="16"/>
      <c r="AG4559" s="17"/>
      <c r="AH4559" s="16"/>
      <c r="AJ4559" s="16"/>
      <c r="AL4559" s="17"/>
      <c r="AM4559" s="16"/>
      <c r="AO4559" s="16"/>
      <c r="AQ4559" s="16"/>
      <c r="AS4559" s="16"/>
      <c r="AU4559" s="16"/>
      <c r="AW4559" s="16"/>
      <c r="AY4559" s="16"/>
      <c r="BA4559" s="16"/>
      <c r="BC4559" s="16"/>
      <c r="BE4559" s="16"/>
      <c r="BF4559" s="17"/>
      <c r="BG4559" s="16"/>
      <c r="BI4559" s="17"/>
      <c r="BJ4559" s="17"/>
      <c r="BK4559" s="17"/>
      <c r="BL4559" s="17"/>
      <c r="BN4559" s="16"/>
      <c r="BT4559" s="16"/>
      <c r="BU4559" s="16"/>
      <c r="BV4559" s="16"/>
      <c r="BY4559" s="16"/>
      <c r="BZ4559" s="16"/>
      <c r="CA4559" s="16"/>
      <c r="CH4559" s="16"/>
      <c r="CI4559" s="16"/>
    </row>
    <row r="4560" spans="6:87" x14ac:dyDescent="0.25">
      <c r="F4560" s="16"/>
      <c r="G4560" s="16"/>
      <c r="U4560" s="16"/>
      <c r="V4560" s="16"/>
      <c r="W4560" s="16"/>
      <c r="Y4560" s="16"/>
      <c r="Z4560" s="16"/>
      <c r="AA4560" s="16"/>
      <c r="AB4560" s="17"/>
      <c r="AC4560" s="16"/>
      <c r="AE4560" s="16"/>
      <c r="AG4560" s="17"/>
      <c r="AH4560" s="16"/>
      <c r="AJ4560" s="16"/>
      <c r="AL4560" s="17"/>
      <c r="AM4560" s="16"/>
      <c r="AO4560" s="16"/>
      <c r="AQ4560" s="16"/>
      <c r="AS4560" s="16"/>
      <c r="AU4560" s="16"/>
      <c r="AW4560" s="16"/>
      <c r="AY4560" s="16"/>
      <c r="BA4560" s="16"/>
      <c r="BC4560" s="16"/>
      <c r="BE4560" s="16"/>
      <c r="BF4560" s="17"/>
      <c r="BG4560" s="16"/>
      <c r="BI4560" s="17"/>
      <c r="BJ4560" s="17"/>
      <c r="BK4560" s="17"/>
      <c r="BL4560" s="17"/>
      <c r="BN4560" s="16"/>
      <c r="BT4560" s="16"/>
      <c r="BU4560" s="16"/>
      <c r="BV4560" s="16"/>
      <c r="BY4560" s="16"/>
      <c r="BZ4560" s="16"/>
      <c r="CA4560" s="16"/>
      <c r="CH4560" s="16"/>
      <c r="CI4560" s="16"/>
    </row>
    <row r="4561" spans="6:87" x14ac:dyDescent="0.25">
      <c r="F4561" s="16"/>
      <c r="G4561" s="16"/>
      <c r="U4561" s="16"/>
      <c r="V4561" s="16"/>
      <c r="W4561" s="16"/>
      <c r="Y4561" s="16"/>
      <c r="Z4561" s="16"/>
      <c r="AA4561" s="16"/>
      <c r="AB4561" s="17"/>
      <c r="AC4561" s="16"/>
      <c r="AE4561" s="16"/>
      <c r="AG4561" s="17"/>
      <c r="AH4561" s="16"/>
      <c r="AJ4561" s="16"/>
      <c r="AL4561" s="17"/>
      <c r="AM4561" s="16"/>
      <c r="AO4561" s="16"/>
      <c r="AQ4561" s="16"/>
      <c r="AS4561" s="16"/>
      <c r="AU4561" s="16"/>
      <c r="AW4561" s="16"/>
      <c r="AY4561" s="16"/>
      <c r="BA4561" s="16"/>
      <c r="BC4561" s="16"/>
      <c r="BE4561" s="16"/>
      <c r="BF4561" s="17"/>
      <c r="BG4561" s="16"/>
      <c r="BI4561" s="17"/>
      <c r="BJ4561" s="17"/>
      <c r="BK4561" s="17"/>
      <c r="BL4561" s="17"/>
      <c r="BN4561" s="16"/>
      <c r="BT4561" s="16"/>
      <c r="BU4561" s="16"/>
      <c r="BV4561" s="16"/>
      <c r="BY4561" s="16"/>
      <c r="BZ4561" s="16"/>
      <c r="CA4561" s="16"/>
      <c r="CH4561" s="16"/>
      <c r="CI4561" s="16"/>
    </row>
    <row r="4562" spans="6:87" x14ac:dyDescent="0.25">
      <c r="F4562" s="16"/>
      <c r="G4562" s="16"/>
      <c r="U4562" s="16"/>
      <c r="V4562" s="16"/>
      <c r="W4562" s="16"/>
      <c r="Y4562" s="16"/>
      <c r="Z4562" s="16"/>
      <c r="AA4562" s="16"/>
      <c r="AB4562" s="17"/>
      <c r="AC4562" s="16"/>
      <c r="AE4562" s="16"/>
      <c r="AG4562" s="17"/>
      <c r="AH4562" s="16"/>
      <c r="AJ4562" s="16"/>
      <c r="AL4562" s="17"/>
      <c r="AM4562" s="16"/>
      <c r="AO4562" s="16"/>
      <c r="AQ4562" s="16"/>
      <c r="AS4562" s="16"/>
      <c r="AU4562" s="16"/>
      <c r="AW4562" s="16"/>
      <c r="AY4562" s="16"/>
      <c r="BA4562" s="16"/>
      <c r="BC4562" s="16"/>
      <c r="BE4562" s="16"/>
      <c r="BF4562" s="17"/>
      <c r="BG4562" s="16"/>
      <c r="BI4562" s="17"/>
      <c r="BJ4562" s="17"/>
      <c r="BK4562" s="17"/>
      <c r="BL4562" s="17"/>
      <c r="BN4562" s="16"/>
      <c r="BT4562" s="16"/>
      <c r="BU4562" s="16"/>
      <c r="BV4562" s="16"/>
      <c r="BY4562" s="16"/>
      <c r="BZ4562" s="16"/>
      <c r="CA4562" s="16"/>
      <c r="CH4562" s="16"/>
      <c r="CI4562" s="16"/>
    </row>
    <row r="4563" spans="6:87" x14ac:dyDescent="0.25">
      <c r="F4563" s="16"/>
      <c r="G4563" s="16"/>
      <c r="U4563" s="16"/>
      <c r="V4563" s="16"/>
      <c r="W4563" s="16"/>
      <c r="Y4563" s="16"/>
      <c r="Z4563" s="16"/>
      <c r="AA4563" s="16"/>
      <c r="AB4563" s="17"/>
      <c r="AC4563" s="16"/>
      <c r="AE4563" s="16"/>
      <c r="AG4563" s="17"/>
      <c r="AH4563" s="16"/>
      <c r="AJ4563" s="16"/>
      <c r="AL4563" s="17"/>
      <c r="AM4563" s="16"/>
      <c r="AO4563" s="16"/>
      <c r="AQ4563" s="16"/>
      <c r="AS4563" s="16"/>
      <c r="AU4563" s="16"/>
      <c r="AW4563" s="16"/>
      <c r="AY4563" s="16"/>
      <c r="BA4563" s="16"/>
      <c r="BC4563" s="16"/>
      <c r="BE4563" s="16"/>
      <c r="BF4563" s="17"/>
      <c r="BG4563" s="16"/>
      <c r="BI4563" s="17"/>
      <c r="BJ4563" s="17"/>
      <c r="BK4563" s="17"/>
      <c r="BL4563" s="17"/>
      <c r="BN4563" s="16"/>
      <c r="BT4563" s="16"/>
      <c r="BU4563" s="16"/>
      <c r="BV4563" s="16"/>
      <c r="BY4563" s="16"/>
      <c r="BZ4563" s="16"/>
      <c r="CA4563" s="16"/>
      <c r="CH4563" s="16"/>
      <c r="CI4563" s="16"/>
    </row>
    <row r="4564" spans="6:87" x14ac:dyDescent="0.25">
      <c r="F4564" s="16"/>
      <c r="G4564" s="16"/>
      <c r="U4564" s="16"/>
      <c r="V4564" s="16"/>
      <c r="W4564" s="16"/>
      <c r="Y4564" s="16"/>
      <c r="Z4564" s="16"/>
      <c r="AA4564" s="16"/>
      <c r="AB4564" s="17"/>
      <c r="AC4564" s="16"/>
      <c r="AE4564" s="16"/>
      <c r="AG4564" s="17"/>
      <c r="AH4564" s="16"/>
      <c r="AJ4564" s="16"/>
      <c r="AL4564" s="17"/>
      <c r="AM4564" s="16"/>
      <c r="AO4564" s="16"/>
      <c r="AQ4564" s="16"/>
      <c r="AS4564" s="16"/>
      <c r="AU4564" s="16"/>
      <c r="AW4564" s="16"/>
      <c r="AY4564" s="16"/>
      <c r="BA4564" s="16"/>
      <c r="BC4564" s="16"/>
      <c r="BE4564" s="16"/>
      <c r="BF4564" s="17"/>
      <c r="BG4564" s="16"/>
      <c r="BI4564" s="17"/>
      <c r="BJ4564" s="17"/>
      <c r="BK4564" s="17"/>
      <c r="BL4564" s="17"/>
      <c r="BN4564" s="16"/>
      <c r="BT4564" s="16"/>
      <c r="BU4564" s="16"/>
      <c r="BV4564" s="16"/>
      <c r="BY4564" s="16"/>
      <c r="BZ4564" s="16"/>
      <c r="CA4564" s="16"/>
      <c r="CH4564" s="16"/>
      <c r="CI4564" s="16"/>
    </row>
    <row r="4565" spans="6:87" x14ac:dyDescent="0.25">
      <c r="F4565" s="16"/>
      <c r="G4565" s="16"/>
      <c r="U4565" s="16"/>
      <c r="V4565" s="16"/>
      <c r="W4565" s="16"/>
      <c r="Y4565" s="16"/>
      <c r="Z4565" s="16"/>
      <c r="AA4565" s="16"/>
      <c r="AB4565" s="17"/>
      <c r="AC4565" s="16"/>
      <c r="AE4565" s="16"/>
      <c r="AG4565" s="17"/>
      <c r="AH4565" s="16"/>
      <c r="AJ4565" s="16"/>
      <c r="AL4565" s="17"/>
      <c r="AM4565" s="16"/>
      <c r="AO4565" s="16"/>
      <c r="AQ4565" s="16"/>
      <c r="AS4565" s="16"/>
      <c r="AU4565" s="16"/>
      <c r="AW4565" s="16"/>
      <c r="AY4565" s="16"/>
      <c r="BA4565" s="16"/>
      <c r="BC4565" s="16"/>
      <c r="BE4565" s="16"/>
      <c r="BF4565" s="17"/>
      <c r="BG4565" s="16"/>
      <c r="BI4565" s="17"/>
      <c r="BJ4565" s="17"/>
      <c r="BK4565" s="17"/>
      <c r="BL4565" s="17"/>
      <c r="BN4565" s="16"/>
      <c r="BT4565" s="16"/>
      <c r="BU4565" s="16"/>
      <c r="BV4565" s="16"/>
      <c r="BY4565" s="16"/>
      <c r="BZ4565" s="16"/>
      <c r="CA4565" s="16"/>
      <c r="CH4565" s="16"/>
      <c r="CI4565" s="16"/>
    </row>
    <row r="4566" spans="6:87" x14ac:dyDescent="0.25">
      <c r="F4566" s="16"/>
      <c r="G4566" s="16"/>
      <c r="U4566" s="16"/>
      <c r="V4566" s="16"/>
      <c r="W4566" s="16"/>
      <c r="Y4566" s="16"/>
      <c r="Z4566" s="16"/>
      <c r="AA4566" s="16"/>
      <c r="AB4566" s="17"/>
      <c r="AC4566" s="16"/>
      <c r="AE4566" s="16"/>
      <c r="AG4566" s="17"/>
      <c r="AH4566" s="16"/>
      <c r="AJ4566" s="16"/>
      <c r="AL4566" s="17"/>
      <c r="AM4566" s="16"/>
      <c r="AO4566" s="16"/>
      <c r="AQ4566" s="16"/>
      <c r="AS4566" s="16"/>
      <c r="AU4566" s="16"/>
      <c r="AW4566" s="16"/>
      <c r="AY4566" s="16"/>
      <c r="BA4566" s="16"/>
      <c r="BC4566" s="16"/>
      <c r="BE4566" s="16"/>
      <c r="BF4566" s="17"/>
      <c r="BG4566" s="16"/>
      <c r="BI4566" s="17"/>
      <c r="BJ4566" s="17"/>
      <c r="BK4566" s="17"/>
      <c r="BL4566" s="17"/>
      <c r="BN4566" s="16"/>
      <c r="BT4566" s="16"/>
      <c r="BU4566" s="16"/>
      <c r="BV4566" s="16"/>
      <c r="BY4566" s="16"/>
      <c r="BZ4566" s="16"/>
      <c r="CA4566" s="16"/>
      <c r="CH4566" s="16"/>
      <c r="CI4566" s="16"/>
    </row>
    <row r="4567" spans="6:87" x14ac:dyDescent="0.25">
      <c r="F4567" s="16"/>
      <c r="G4567" s="16"/>
      <c r="U4567" s="16"/>
      <c r="V4567" s="16"/>
      <c r="W4567" s="16"/>
      <c r="Y4567" s="16"/>
      <c r="Z4567" s="16"/>
      <c r="AA4567" s="16"/>
      <c r="AB4567" s="17"/>
      <c r="AC4567" s="16"/>
      <c r="AE4567" s="16"/>
      <c r="AG4567" s="17"/>
      <c r="AH4567" s="16"/>
      <c r="AJ4567" s="16"/>
      <c r="AL4567" s="17"/>
      <c r="AM4567" s="16"/>
      <c r="AO4567" s="16"/>
      <c r="AQ4567" s="16"/>
      <c r="AS4567" s="16"/>
      <c r="AU4567" s="16"/>
      <c r="AW4567" s="16"/>
      <c r="AY4567" s="16"/>
      <c r="BA4567" s="16"/>
      <c r="BC4567" s="16"/>
      <c r="BE4567" s="16"/>
      <c r="BF4567" s="17"/>
      <c r="BG4567" s="16"/>
      <c r="BI4567" s="17"/>
      <c r="BJ4567" s="17"/>
      <c r="BK4567" s="17"/>
      <c r="BL4567" s="17"/>
      <c r="BN4567" s="16"/>
      <c r="BT4567" s="16"/>
      <c r="BU4567" s="16"/>
      <c r="BV4567" s="16"/>
      <c r="BY4567" s="16"/>
      <c r="BZ4567" s="16"/>
      <c r="CA4567" s="16"/>
      <c r="CH4567" s="16"/>
      <c r="CI4567" s="16"/>
    </row>
    <row r="4568" spans="6:87" x14ac:dyDescent="0.25">
      <c r="F4568" s="16"/>
      <c r="G4568" s="16"/>
      <c r="U4568" s="16"/>
      <c r="V4568" s="16"/>
      <c r="W4568" s="16"/>
      <c r="Y4568" s="16"/>
      <c r="Z4568" s="16"/>
      <c r="AA4568" s="16"/>
      <c r="AB4568" s="17"/>
      <c r="AC4568" s="16"/>
      <c r="AE4568" s="16"/>
      <c r="AG4568" s="17"/>
      <c r="AH4568" s="16"/>
      <c r="AJ4568" s="16"/>
      <c r="AL4568" s="17"/>
      <c r="AM4568" s="16"/>
      <c r="AO4568" s="16"/>
      <c r="AQ4568" s="16"/>
      <c r="AS4568" s="16"/>
      <c r="AU4568" s="16"/>
      <c r="AW4568" s="16"/>
      <c r="AY4568" s="16"/>
      <c r="BA4568" s="16"/>
      <c r="BC4568" s="16"/>
      <c r="BE4568" s="16"/>
      <c r="BF4568" s="17"/>
      <c r="BG4568" s="16"/>
      <c r="BI4568" s="17"/>
      <c r="BJ4568" s="17"/>
      <c r="BK4568" s="17"/>
      <c r="BL4568" s="17"/>
      <c r="BN4568" s="16"/>
      <c r="BT4568" s="16"/>
      <c r="BU4568" s="16"/>
      <c r="BV4568" s="16"/>
      <c r="BY4568" s="16"/>
      <c r="BZ4568" s="16"/>
      <c r="CA4568" s="16"/>
      <c r="CH4568" s="16"/>
      <c r="CI4568" s="16"/>
    </row>
    <row r="4569" spans="6:87" x14ac:dyDescent="0.25">
      <c r="F4569" s="16"/>
      <c r="G4569" s="16"/>
      <c r="U4569" s="16"/>
      <c r="V4569" s="16"/>
      <c r="W4569" s="16"/>
      <c r="Y4569" s="16"/>
      <c r="Z4569" s="16"/>
      <c r="AA4569" s="16"/>
      <c r="AB4569" s="17"/>
      <c r="AC4569" s="16"/>
      <c r="AE4569" s="16"/>
      <c r="AG4569" s="17"/>
      <c r="AH4569" s="16"/>
      <c r="AJ4569" s="16"/>
      <c r="AL4569" s="17"/>
      <c r="AM4569" s="16"/>
      <c r="AO4569" s="16"/>
      <c r="AQ4569" s="16"/>
      <c r="AS4569" s="16"/>
      <c r="AU4569" s="16"/>
      <c r="AW4569" s="16"/>
      <c r="AY4569" s="16"/>
      <c r="BA4569" s="16"/>
      <c r="BC4569" s="16"/>
      <c r="BE4569" s="16"/>
      <c r="BF4569" s="17"/>
      <c r="BG4569" s="16"/>
      <c r="BI4569" s="17"/>
      <c r="BJ4569" s="17"/>
      <c r="BK4569" s="17"/>
      <c r="BL4569" s="17"/>
      <c r="BN4569" s="16"/>
      <c r="BT4569" s="16"/>
      <c r="BU4569" s="16"/>
      <c r="BV4569" s="16"/>
      <c r="BY4569" s="16"/>
      <c r="BZ4569" s="16"/>
      <c r="CA4569" s="16"/>
      <c r="CH4569" s="16"/>
      <c r="CI4569" s="16"/>
    </row>
    <row r="4570" spans="6:87" x14ac:dyDescent="0.25">
      <c r="F4570" s="16"/>
      <c r="G4570" s="16"/>
      <c r="U4570" s="16"/>
      <c r="V4570" s="16"/>
      <c r="W4570" s="16"/>
      <c r="Y4570" s="16"/>
      <c r="Z4570" s="16"/>
      <c r="AA4570" s="16"/>
      <c r="AB4570" s="17"/>
      <c r="AC4570" s="16"/>
      <c r="AE4570" s="16"/>
      <c r="AG4570" s="17"/>
      <c r="AH4570" s="16"/>
      <c r="AJ4570" s="16"/>
      <c r="AL4570" s="17"/>
      <c r="AM4570" s="16"/>
      <c r="AO4570" s="16"/>
      <c r="AQ4570" s="16"/>
      <c r="AS4570" s="16"/>
      <c r="AU4570" s="16"/>
      <c r="AW4570" s="16"/>
      <c r="AY4570" s="16"/>
      <c r="BA4570" s="16"/>
      <c r="BC4570" s="16"/>
      <c r="BE4570" s="16"/>
      <c r="BF4570" s="17"/>
      <c r="BG4570" s="16"/>
      <c r="BI4570" s="17"/>
      <c r="BJ4570" s="17"/>
      <c r="BK4570" s="17"/>
      <c r="BL4570" s="17"/>
      <c r="BN4570" s="16"/>
      <c r="BT4570" s="16"/>
      <c r="BU4570" s="16"/>
      <c r="BV4570" s="16"/>
      <c r="BY4570" s="16"/>
      <c r="BZ4570" s="16"/>
      <c r="CA4570" s="16"/>
      <c r="CH4570" s="16"/>
      <c r="CI4570" s="16"/>
    </row>
    <row r="4571" spans="6:87" x14ac:dyDescent="0.25">
      <c r="F4571" s="16"/>
      <c r="G4571" s="16"/>
      <c r="U4571" s="16"/>
      <c r="V4571" s="16"/>
      <c r="W4571" s="16"/>
      <c r="Y4571" s="16"/>
      <c r="Z4571" s="16"/>
      <c r="AA4571" s="16"/>
      <c r="AB4571" s="17"/>
      <c r="AC4571" s="16"/>
      <c r="AE4571" s="16"/>
      <c r="AG4571" s="17"/>
      <c r="AH4571" s="16"/>
      <c r="AJ4571" s="16"/>
      <c r="AL4571" s="17"/>
      <c r="AM4571" s="16"/>
      <c r="AO4571" s="16"/>
      <c r="AQ4571" s="16"/>
      <c r="AS4571" s="16"/>
      <c r="AU4571" s="16"/>
      <c r="AW4571" s="16"/>
      <c r="AY4571" s="16"/>
      <c r="BA4571" s="16"/>
      <c r="BC4571" s="16"/>
      <c r="BE4571" s="16"/>
      <c r="BF4571" s="17"/>
      <c r="BG4571" s="16"/>
      <c r="BI4571" s="17"/>
      <c r="BJ4571" s="17"/>
      <c r="BK4571" s="17"/>
      <c r="BL4571" s="17"/>
      <c r="BN4571" s="16"/>
      <c r="BT4571" s="16"/>
      <c r="BU4571" s="16"/>
      <c r="BV4571" s="16"/>
      <c r="BY4571" s="16"/>
      <c r="BZ4571" s="16"/>
      <c r="CA4571" s="16"/>
      <c r="CH4571" s="16"/>
      <c r="CI4571" s="16"/>
    </row>
    <row r="4572" spans="6:87" x14ac:dyDescent="0.25">
      <c r="F4572" s="16"/>
      <c r="G4572" s="16"/>
      <c r="U4572" s="16"/>
      <c r="V4572" s="16"/>
      <c r="W4572" s="16"/>
      <c r="Y4572" s="16"/>
      <c r="Z4572" s="16"/>
      <c r="AA4572" s="16"/>
      <c r="AB4572" s="17"/>
      <c r="AC4572" s="16"/>
      <c r="AE4572" s="16"/>
      <c r="AG4572" s="17"/>
      <c r="AH4572" s="16"/>
      <c r="AJ4572" s="16"/>
      <c r="AL4572" s="17"/>
      <c r="AM4572" s="16"/>
      <c r="AO4572" s="16"/>
      <c r="AQ4572" s="16"/>
      <c r="AS4572" s="16"/>
      <c r="AU4572" s="16"/>
      <c r="AW4572" s="16"/>
      <c r="AY4572" s="16"/>
      <c r="BA4572" s="16"/>
      <c r="BC4572" s="16"/>
      <c r="BE4572" s="16"/>
      <c r="BF4572" s="17"/>
      <c r="BG4572" s="16"/>
      <c r="BI4572" s="17"/>
      <c r="BJ4572" s="17"/>
      <c r="BK4572" s="17"/>
      <c r="BL4572" s="17"/>
      <c r="BN4572" s="16"/>
      <c r="BT4572" s="16"/>
      <c r="BU4572" s="16"/>
      <c r="BV4572" s="16"/>
      <c r="BY4572" s="16"/>
      <c r="BZ4572" s="16"/>
      <c r="CA4572" s="16"/>
      <c r="CH4572" s="16"/>
      <c r="CI4572" s="16"/>
    </row>
    <row r="4573" spans="6:87" x14ac:dyDescent="0.25">
      <c r="F4573" s="16"/>
      <c r="G4573" s="16"/>
      <c r="U4573" s="16"/>
      <c r="V4573" s="16"/>
      <c r="W4573" s="16"/>
      <c r="Y4573" s="16"/>
      <c r="Z4573" s="16"/>
      <c r="AA4573" s="16"/>
      <c r="AB4573" s="17"/>
      <c r="AC4573" s="16"/>
      <c r="AE4573" s="16"/>
      <c r="AG4573" s="17"/>
      <c r="AH4573" s="16"/>
      <c r="AJ4573" s="16"/>
      <c r="AL4573" s="17"/>
      <c r="AM4573" s="16"/>
      <c r="AO4573" s="16"/>
      <c r="AQ4573" s="16"/>
      <c r="AS4573" s="16"/>
      <c r="AU4573" s="16"/>
      <c r="AW4573" s="16"/>
      <c r="AY4573" s="16"/>
      <c r="BA4573" s="16"/>
      <c r="BC4573" s="16"/>
      <c r="BE4573" s="16"/>
      <c r="BF4573" s="17"/>
      <c r="BG4573" s="16"/>
      <c r="BI4573" s="17"/>
      <c r="BJ4573" s="17"/>
      <c r="BK4573" s="17"/>
      <c r="BL4573" s="17"/>
      <c r="BN4573" s="16"/>
      <c r="BT4573" s="16"/>
      <c r="BU4573" s="16"/>
      <c r="BV4573" s="16"/>
      <c r="BY4573" s="16"/>
      <c r="BZ4573" s="16"/>
      <c r="CA4573" s="16"/>
      <c r="CH4573" s="16"/>
      <c r="CI4573" s="16"/>
    </row>
    <row r="4574" spans="6:87" x14ac:dyDescent="0.25">
      <c r="F4574" s="16"/>
      <c r="G4574" s="16"/>
      <c r="U4574" s="16"/>
      <c r="V4574" s="16"/>
      <c r="W4574" s="16"/>
      <c r="Y4574" s="16"/>
      <c r="Z4574" s="16"/>
      <c r="AA4574" s="16"/>
      <c r="AB4574" s="17"/>
      <c r="AC4574" s="16"/>
      <c r="AE4574" s="16"/>
      <c r="AG4574" s="17"/>
      <c r="AH4574" s="16"/>
      <c r="AJ4574" s="16"/>
      <c r="AL4574" s="17"/>
      <c r="AM4574" s="16"/>
      <c r="AO4574" s="16"/>
      <c r="AQ4574" s="16"/>
      <c r="AS4574" s="16"/>
      <c r="AU4574" s="16"/>
      <c r="AW4574" s="16"/>
      <c r="AY4574" s="16"/>
      <c r="BA4574" s="16"/>
      <c r="BC4574" s="16"/>
      <c r="BE4574" s="16"/>
      <c r="BF4574" s="17"/>
      <c r="BG4574" s="16"/>
      <c r="BI4574" s="17"/>
      <c r="BJ4574" s="17"/>
      <c r="BK4574" s="17"/>
      <c r="BL4574" s="17"/>
      <c r="BN4574" s="16"/>
      <c r="BT4574" s="16"/>
      <c r="BU4574" s="16"/>
      <c r="BV4574" s="16"/>
      <c r="BY4574" s="16"/>
      <c r="BZ4574" s="16"/>
      <c r="CA4574" s="16"/>
      <c r="CH4574" s="16"/>
      <c r="CI4574" s="16"/>
    </row>
    <row r="4575" spans="6:87" x14ac:dyDescent="0.25">
      <c r="F4575" s="16"/>
      <c r="G4575" s="16"/>
      <c r="U4575" s="16"/>
      <c r="V4575" s="16"/>
      <c r="W4575" s="16"/>
      <c r="Y4575" s="16"/>
      <c r="Z4575" s="16"/>
      <c r="AA4575" s="16"/>
      <c r="AB4575" s="17"/>
      <c r="AC4575" s="16"/>
      <c r="AE4575" s="16"/>
      <c r="AG4575" s="17"/>
      <c r="AH4575" s="16"/>
      <c r="AJ4575" s="16"/>
      <c r="AL4575" s="17"/>
      <c r="AM4575" s="16"/>
      <c r="AO4575" s="16"/>
      <c r="AQ4575" s="16"/>
      <c r="AS4575" s="16"/>
      <c r="AU4575" s="16"/>
      <c r="AW4575" s="16"/>
      <c r="AY4575" s="16"/>
      <c r="BA4575" s="16"/>
      <c r="BC4575" s="16"/>
      <c r="BE4575" s="16"/>
      <c r="BF4575" s="17"/>
      <c r="BG4575" s="16"/>
      <c r="BI4575" s="17"/>
      <c r="BJ4575" s="17"/>
      <c r="BK4575" s="17"/>
      <c r="BL4575" s="17"/>
      <c r="BN4575" s="16"/>
      <c r="BT4575" s="16"/>
      <c r="BU4575" s="16"/>
      <c r="BV4575" s="16"/>
      <c r="BY4575" s="16"/>
      <c r="BZ4575" s="16"/>
      <c r="CA4575" s="16"/>
      <c r="CH4575" s="16"/>
      <c r="CI4575" s="16"/>
    </row>
    <row r="4576" spans="6:87" x14ac:dyDescent="0.25">
      <c r="F4576" s="16"/>
      <c r="G4576" s="16"/>
      <c r="U4576" s="16"/>
      <c r="V4576" s="16"/>
      <c r="W4576" s="16"/>
      <c r="Y4576" s="16"/>
      <c r="Z4576" s="16"/>
      <c r="AA4576" s="16"/>
      <c r="AB4576" s="17"/>
      <c r="AC4576" s="16"/>
      <c r="AE4576" s="16"/>
      <c r="AG4576" s="17"/>
      <c r="AH4576" s="16"/>
      <c r="AJ4576" s="16"/>
      <c r="AL4576" s="17"/>
      <c r="AM4576" s="16"/>
      <c r="AO4576" s="16"/>
      <c r="AQ4576" s="16"/>
      <c r="AS4576" s="16"/>
      <c r="AU4576" s="16"/>
      <c r="AW4576" s="16"/>
      <c r="AY4576" s="16"/>
      <c r="BA4576" s="16"/>
      <c r="BC4576" s="16"/>
      <c r="BE4576" s="16"/>
      <c r="BF4576" s="17"/>
      <c r="BG4576" s="16"/>
      <c r="BI4576" s="17"/>
      <c r="BJ4576" s="17"/>
      <c r="BK4576" s="17"/>
      <c r="BL4576" s="17"/>
      <c r="BN4576" s="16"/>
      <c r="BT4576" s="16"/>
      <c r="BU4576" s="16"/>
      <c r="BV4576" s="16"/>
      <c r="BY4576" s="16"/>
      <c r="BZ4576" s="16"/>
      <c r="CA4576" s="16"/>
      <c r="CH4576" s="16"/>
      <c r="CI4576" s="16"/>
    </row>
    <row r="4577" spans="6:87" x14ac:dyDescent="0.25">
      <c r="F4577" s="16"/>
      <c r="G4577" s="16"/>
      <c r="U4577" s="16"/>
      <c r="V4577" s="16"/>
      <c r="W4577" s="16"/>
      <c r="Y4577" s="16"/>
      <c r="Z4577" s="16"/>
      <c r="AA4577" s="16"/>
      <c r="AB4577" s="17"/>
      <c r="AC4577" s="16"/>
      <c r="AE4577" s="16"/>
      <c r="AG4577" s="17"/>
      <c r="AH4577" s="16"/>
      <c r="AJ4577" s="16"/>
      <c r="AL4577" s="17"/>
      <c r="AM4577" s="16"/>
      <c r="AO4577" s="16"/>
      <c r="AQ4577" s="16"/>
      <c r="AS4577" s="16"/>
      <c r="AU4577" s="16"/>
      <c r="AW4577" s="16"/>
      <c r="AY4577" s="16"/>
      <c r="BA4577" s="16"/>
      <c r="BC4577" s="16"/>
      <c r="BE4577" s="16"/>
      <c r="BF4577" s="17"/>
      <c r="BG4577" s="16"/>
      <c r="BI4577" s="17"/>
      <c r="BJ4577" s="17"/>
      <c r="BK4577" s="17"/>
      <c r="BL4577" s="17"/>
      <c r="BN4577" s="16"/>
      <c r="BT4577" s="16"/>
      <c r="BU4577" s="16"/>
      <c r="BV4577" s="16"/>
      <c r="BY4577" s="16"/>
      <c r="BZ4577" s="16"/>
      <c r="CA4577" s="16"/>
      <c r="CH4577" s="16"/>
      <c r="CI4577" s="16"/>
    </row>
    <row r="4578" spans="6:87" x14ac:dyDescent="0.25">
      <c r="F4578" s="16"/>
      <c r="G4578" s="16"/>
      <c r="U4578" s="16"/>
      <c r="V4578" s="16"/>
      <c r="W4578" s="16"/>
      <c r="Y4578" s="16"/>
      <c r="Z4578" s="16"/>
      <c r="AA4578" s="16"/>
      <c r="AB4578" s="17"/>
      <c r="AC4578" s="16"/>
      <c r="AE4578" s="16"/>
      <c r="AG4578" s="17"/>
      <c r="AH4578" s="16"/>
      <c r="AJ4578" s="16"/>
      <c r="AL4578" s="17"/>
      <c r="AM4578" s="16"/>
      <c r="AO4578" s="16"/>
      <c r="AQ4578" s="16"/>
      <c r="AS4578" s="16"/>
      <c r="AU4578" s="16"/>
      <c r="AW4578" s="16"/>
      <c r="AY4578" s="16"/>
      <c r="BA4578" s="16"/>
      <c r="BC4578" s="16"/>
      <c r="BE4578" s="16"/>
      <c r="BF4578" s="17"/>
      <c r="BG4578" s="16"/>
      <c r="BI4578" s="17"/>
      <c r="BJ4578" s="17"/>
      <c r="BK4578" s="17"/>
      <c r="BL4578" s="17"/>
      <c r="BN4578" s="16"/>
      <c r="BT4578" s="16"/>
      <c r="BU4578" s="16"/>
      <c r="BV4578" s="16"/>
      <c r="BY4578" s="16"/>
      <c r="BZ4578" s="16"/>
      <c r="CA4578" s="16"/>
      <c r="CH4578" s="16"/>
      <c r="CI4578" s="16"/>
    </row>
    <row r="4579" spans="6:87" x14ac:dyDescent="0.25">
      <c r="F4579" s="16"/>
      <c r="G4579" s="16"/>
      <c r="U4579" s="16"/>
      <c r="V4579" s="16"/>
      <c r="W4579" s="16"/>
      <c r="Y4579" s="16"/>
      <c r="Z4579" s="16"/>
      <c r="AA4579" s="16"/>
      <c r="AB4579" s="17"/>
      <c r="AC4579" s="16"/>
      <c r="AE4579" s="16"/>
      <c r="AG4579" s="17"/>
      <c r="AH4579" s="16"/>
      <c r="AJ4579" s="16"/>
      <c r="AL4579" s="17"/>
      <c r="AM4579" s="16"/>
      <c r="AO4579" s="16"/>
      <c r="AQ4579" s="16"/>
      <c r="AS4579" s="16"/>
      <c r="AU4579" s="16"/>
      <c r="AW4579" s="16"/>
      <c r="AY4579" s="16"/>
      <c r="BA4579" s="16"/>
      <c r="BC4579" s="16"/>
      <c r="BE4579" s="16"/>
      <c r="BF4579" s="17"/>
      <c r="BG4579" s="16"/>
      <c r="BI4579" s="17"/>
      <c r="BJ4579" s="17"/>
      <c r="BK4579" s="17"/>
      <c r="BL4579" s="17"/>
      <c r="BN4579" s="16"/>
      <c r="BT4579" s="16"/>
      <c r="BU4579" s="16"/>
      <c r="BV4579" s="16"/>
      <c r="BY4579" s="16"/>
      <c r="BZ4579" s="16"/>
      <c r="CA4579" s="16"/>
      <c r="CH4579" s="16"/>
      <c r="CI4579" s="16"/>
    </row>
    <row r="4580" spans="6:87" x14ac:dyDescent="0.25">
      <c r="F4580" s="16"/>
      <c r="G4580" s="16"/>
      <c r="U4580" s="16"/>
      <c r="V4580" s="16"/>
      <c r="W4580" s="16"/>
      <c r="Y4580" s="16"/>
      <c r="Z4580" s="16"/>
      <c r="AA4580" s="16"/>
      <c r="AB4580" s="17"/>
      <c r="AC4580" s="16"/>
      <c r="AE4580" s="16"/>
      <c r="AG4580" s="17"/>
      <c r="AH4580" s="16"/>
      <c r="AJ4580" s="16"/>
      <c r="AL4580" s="17"/>
      <c r="AM4580" s="16"/>
      <c r="AO4580" s="16"/>
      <c r="AQ4580" s="16"/>
      <c r="AS4580" s="16"/>
      <c r="AU4580" s="16"/>
      <c r="AW4580" s="16"/>
      <c r="AY4580" s="16"/>
      <c r="BA4580" s="16"/>
      <c r="BC4580" s="16"/>
      <c r="BE4580" s="16"/>
      <c r="BF4580" s="17"/>
      <c r="BG4580" s="16"/>
      <c r="BI4580" s="17"/>
      <c r="BJ4580" s="17"/>
      <c r="BK4580" s="17"/>
      <c r="BL4580" s="17"/>
      <c r="BN4580" s="16"/>
      <c r="BT4580" s="16"/>
      <c r="BU4580" s="16"/>
      <c r="BV4580" s="16"/>
      <c r="BY4580" s="16"/>
      <c r="BZ4580" s="16"/>
      <c r="CA4580" s="16"/>
      <c r="CH4580" s="16"/>
      <c r="CI4580" s="16"/>
    </row>
    <row r="4581" spans="6:87" x14ac:dyDescent="0.25">
      <c r="F4581" s="16"/>
      <c r="G4581" s="16"/>
      <c r="U4581" s="16"/>
      <c r="V4581" s="16"/>
      <c r="W4581" s="16"/>
      <c r="Y4581" s="16"/>
      <c r="Z4581" s="16"/>
      <c r="AA4581" s="16"/>
      <c r="AB4581" s="17"/>
      <c r="AC4581" s="16"/>
      <c r="AE4581" s="16"/>
      <c r="AG4581" s="17"/>
      <c r="AH4581" s="16"/>
      <c r="AJ4581" s="16"/>
      <c r="AL4581" s="17"/>
      <c r="AM4581" s="16"/>
      <c r="AO4581" s="16"/>
      <c r="AQ4581" s="16"/>
      <c r="AS4581" s="16"/>
      <c r="AU4581" s="16"/>
      <c r="AW4581" s="16"/>
      <c r="AY4581" s="16"/>
      <c r="BA4581" s="16"/>
      <c r="BC4581" s="16"/>
      <c r="BE4581" s="16"/>
      <c r="BF4581" s="17"/>
      <c r="BG4581" s="16"/>
      <c r="BI4581" s="17"/>
      <c r="BJ4581" s="17"/>
      <c r="BK4581" s="17"/>
      <c r="BL4581" s="17"/>
      <c r="BN4581" s="16"/>
      <c r="BT4581" s="16"/>
      <c r="BU4581" s="16"/>
      <c r="BV4581" s="16"/>
      <c r="BY4581" s="16"/>
      <c r="BZ4581" s="16"/>
      <c r="CA4581" s="16"/>
      <c r="CH4581" s="16"/>
      <c r="CI4581" s="16"/>
    </row>
    <row r="4582" spans="6:87" x14ac:dyDescent="0.25">
      <c r="F4582" s="16"/>
      <c r="G4582" s="16"/>
      <c r="U4582" s="16"/>
      <c r="V4582" s="16"/>
      <c r="W4582" s="16"/>
      <c r="Y4582" s="16"/>
      <c r="Z4582" s="16"/>
      <c r="AA4582" s="16"/>
      <c r="AB4582" s="17"/>
      <c r="AC4582" s="16"/>
      <c r="AE4582" s="16"/>
      <c r="AG4582" s="17"/>
      <c r="AH4582" s="16"/>
      <c r="AJ4582" s="16"/>
      <c r="AL4582" s="17"/>
      <c r="AM4582" s="16"/>
      <c r="AO4582" s="16"/>
      <c r="AQ4582" s="16"/>
      <c r="AS4582" s="16"/>
      <c r="AU4582" s="16"/>
      <c r="AW4582" s="16"/>
      <c r="AY4582" s="16"/>
      <c r="BA4582" s="16"/>
      <c r="BC4582" s="16"/>
      <c r="BE4582" s="16"/>
      <c r="BF4582" s="17"/>
      <c r="BG4582" s="16"/>
      <c r="BI4582" s="17"/>
      <c r="BJ4582" s="17"/>
      <c r="BK4582" s="17"/>
      <c r="BL4582" s="17"/>
      <c r="BN4582" s="16"/>
      <c r="BT4582" s="16"/>
      <c r="BU4582" s="16"/>
      <c r="BV4582" s="16"/>
      <c r="BY4582" s="16"/>
      <c r="BZ4582" s="16"/>
      <c r="CA4582" s="16"/>
      <c r="CH4582" s="16"/>
      <c r="CI4582" s="16"/>
    </row>
    <row r="4583" spans="6:87" x14ac:dyDescent="0.25">
      <c r="F4583" s="16"/>
      <c r="G4583" s="16"/>
      <c r="U4583" s="16"/>
      <c r="V4583" s="16"/>
      <c r="W4583" s="16"/>
      <c r="Y4583" s="16"/>
      <c r="Z4583" s="16"/>
      <c r="AA4583" s="16"/>
      <c r="AB4583" s="17"/>
      <c r="AC4583" s="16"/>
      <c r="AE4583" s="16"/>
      <c r="AG4583" s="17"/>
      <c r="AH4583" s="16"/>
      <c r="AJ4583" s="16"/>
      <c r="AL4583" s="17"/>
      <c r="AM4583" s="16"/>
      <c r="AO4583" s="16"/>
      <c r="AQ4583" s="16"/>
      <c r="AS4583" s="16"/>
      <c r="AU4583" s="16"/>
      <c r="AW4583" s="16"/>
      <c r="AY4583" s="16"/>
      <c r="BA4583" s="16"/>
      <c r="BC4583" s="16"/>
      <c r="BE4583" s="16"/>
      <c r="BF4583" s="17"/>
      <c r="BG4583" s="16"/>
      <c r="BI4583" s="17"/>
      <c r="BJ4583" s="17"/>
      <c r="BK4583" s="17"/>
      <c r="BL4583" s="17"/>
      <c r="BN4583" s="16"/>
      <c r="BT4583" s="16"/>
      <c r="BU4583" s="16"/>
      <c r="BV4583" s="16"/>
      <c r="BY4583" s="16"/>
      <c r="BZ4583" s="16"/>
      <c r="CA4583" s="16"/>
      <c r="CH4583" s="16"/>
      <c r="CI4583" s="16"/>
    </row>
    <row r="4584" spans="6:87" x14ac:dyDescent="0.25">
      <c r="F4584" s="16"/>
      <c r="G4584" s="16"/>
      <c r="U4584" s="16"/>
      <c r="V4584" s="16"/>
      <c r="W4584" s="16"/>
      <c r="Y4584" s="16"/>
      <c r="Z4584" s="16"/>
      <c r="AA4584" s="16"/>
      <c r="AB4584" s="17"/>
      <c r="AC4584" s="16"/>
      <c r="AE4584" s="16"/>
      <c r="AG4584" s="17"/>
      <c r="AH4584" s="16"/>
      <c r="AJ4584" s="16"/>
      <c r="AL4584" s="17"/>
      <c r="AM4584" s="16"/>
      <c r="AO4584" s="16"/>
      <c r="AQ4584" s="16"/>
      <c r="AS4584" s="16"/>
      <c r="AU4584" s="16"/>
      <c r="AW4584" s="16"/>
      <c r="AY4584" s="16"/>
      <c r="BA4584" s="16"/>
      <c r="BC4584" s="16"/>
      <c r="BE4584" s="16"/>
      <c r="BF4584" s="17"/>
      <c r="BG4584" s="16"/>
      <c r="BI4584" s="17"/>
      <c r="BJ4584" s="17"/>
      <c r="BK4584" s="17"/>
      <c r="BL4584" s="17"/>
      <c r="BN4584" s="16"/>
      <c r="BT4584" s="16"/>
      <c r="BU4584" s="16"/>
      <c r="BV4584" s="16"/>
      <c r="BY4584" s="16"/>
      <c r="BZ4584" s="16"/>
      <c r="CA4584" s="16"/>
      <c r="CH4584" s="16"/>
      <c r="CI4584" s="16"/>
    </row>
    <row r="4585" spans="6:87" x14ac:dyDescent="0.25">
      <c r="F4585" s="16"/>
      <c r="G4585" s="16"/>
      <c r="U4585" s="16"/>
      <c r="V4585" s="16"/>
      <c r="W4585" s="16"/>
      <c r="Y4585" s="16"/>
      <c r="Z4585" s="16"/>
      <c r="AA4585" s="16"/>
      <c r="AB4585" s="17"/>
      <c r="AC4585" s="16"/>
      <c r="AE4585" s="16"/>
      <c r="AG4585" s="17"/>
      <c r="AH4585" s="16"/>
      <c r="AJ4585" s="16"/>
      <c r="AL4585" s="17"/>
      <c r="AM4585" s="16"/>
      <c r="AO4585" s="16"/>
      <c r="AQ4585" s="16"/>
      <c r="AS4585" s="16"/>
      <c r="AU4585" s="16"/>
      <c r="AW4585" s="16"/>
      <c r="AY4585" s="16"/>
      <c r="BA4585" s="16"/>
      <c r="BC4585" s="16"/>
      <c r="BE4585" s="16"/>
      <c r="BF4585" s="17"/>
      <c r="BG4585" s="16"/>
      <c r="BI4585" s="17"/>
      <c r="BJ4585" s="17"/>
      <c r="BK4585" s="17"/>
      <c r="BL4585" s="17"/>
      <c r="BN4585" s="16"/>
      <c r="BT4585" s="16"/>
      <c r="BU4585" s="16"/>
      <c r="BV4585" s="16"/>
      <c r="BY4585" s="16"/>
      <c r="BZ4585" s="16"/>
      <c r="CA4585" s="16"/>
      <c r="CH4585" s="16"/>
      <c r="CI4585" s="16"/>
    </row>
    <row r="4586" spans="6:87" x14ac:dyDescent="0.25">
      <c r="F4586" s="16"/>
      <c r="G4586" s="16"/>
      <c r="U4586" s="16"/>
      <c r="V4586" s="16"/>
      <c r="W4586" s="16"/>
      <c r="Y4586" s="16"/>
      <c r="Z4586" s="16"/>
      <c r="AA4586" s="16"/>
      <c r="AB4586" s="17"/>
      <c r="AC4586" s="16"/>
      <c r="AE4586" s="16"/>
      <c r="AG4586" s="17"/>
      <c r="AH4586" s="16"/>
      <c r="AJ4586" s="16"/>
      <c r="AL4586" s="17"/>
      <c r="AM4586" s="16"/>
      <c r="AO4586" s="16"/>
      <c r="AQ4586" s="16"/>
      <c r="AS4586" s="16"/>
      <c r="AU4586" s="16"/>
      <c r="AW4586" s="16"/>
      <c r="AY4586" s="16"/>
      <c r="BA4586" s="16"/>
      <c r="BC4586" s="16"/>
      <c r="BE4586" s="16"/>
      <c r="BF4586" s="17"/>
      <c r="BG4586" s="16"/>
      <c r="BI4586" s="17"/>
      <c r="BJ4586" s="17"/>
      <c r="BK4586" s="17"/>
      <c r="BL4586" s="17"/>
      <c r="BN4586" s="16"/>
      <c r="BT4586" s="16"/>
      <c r="BU4586" s="16"/>
      <c r="BV4586" s="16"/>
      <c r="BY4586" s="16"/>
      <c r="BZ4586" s="16"/>
      <c r="CA4586" s="16"/>
      <c r="CH4586" s="16"/>
      <c r="CI4586" s="16"/>
    </row>
    <row r="4587" spans="6:87" x14ac:dyDescent="0.25">
      <c r="F4587" s="16"/>
      <c r="G4587" s="16"/>
      <c r="U4587" s="16"/>
      <c r="V4587" s="16"/>
      <c r="W4587" s="16"/>
      <c r="Y4587" s="16"/>
      <c r="Z4587" s="16"/>
      <c r="AA4587" s="16"/>
      <c r="AB4587" s="17"/>
      <c r="AC4587" s="16"/>
      <c r="AE4587" s="16"/>
      <c r="AG4587" s="17"/>
      <c r="AH4587" s="16"/>
      <c r="AJ4587" s="16"/>
      <c r="AL4587" s="17"/>
      <c r="AM4587" s="16"/>
      <c r="AO4587" s="16"/>
      <c r="AQ4587" s="16"/>
      <c r="AS4587" s="16"/>
      <c r="AU4587" s="16"/>
      <c r="AW4587" s="16"/>
      <c r="AY4587" s="16"/>
      <c r="BA4587" s="16"/>
      <c r="BC4587" s="16"/>
      <c r="BE4587" s="16"/>
      <c r="BF4587" s="17"/>
      <c r="BG4587" s="16"/>
      <c r="BI4587" s="17"/>
      <c r="BJ4587" s="17"/>
      <c r="BK4587" s="17"/>
      <c r="BL4587" s="17"/>
      <c r="BN4587" s="16"/>
      <c r="BT4587" s="16"/>
      <c r="BU4587" s="16"/>
      <c r="BV4587" s="16"/>
      <c r="BY4587" s="16"/>
      <c r="BZ4587" s="16"/>
      <c r="CA4587" s="16"/>
      <c r="CH4587" s="16"/>
      <c r="CI4587" s="16"/>
    </row>
    <row r="4588" spans="6:87" x14ac:dyDescent="0.25">
      <c r="F4588" s="16"/>
      <c r="G4588" s="16"/>
      <c r="U4588" s="16"/>
      <c r="V4588" s="16"/>
      <c r="W4588" s="16"/>
      <c r="Y4588" s="16"/>
      <c r="Z4588" s="16"/>
      <c r="AA4588" s="16"/>
      <c r="AB4588" s="17"/>
      <c r="AC4588" s="16"/>
      <c r="AE4588" s="16"/>
      <c r="AG4588" s="17"/>
      <c r="AH4588" s="16"/>
      <c r="AJ4588" s="16"/>
      <c r="AL4588" s="17"/>
      <c r="AM4588" s="16"/>
      <c r="AO4588" s="16"/>
      <c r="AQ4588" s="16"/>
      <c r="AS4588" s="16"/>
      <c r="AU4588" s="16"/>
      <c r="AW4588" s="16"/>
      <c r="AY4588" s="16"/>
      <c r="BA4588" s="16"/>
      <c r="BC4588" s="16"/>
      <c r="BE4588" s="16"/>
      <c r="BF4588" s="17"/>
      <c r="BG4588" s="16"/>
      <c r="BI4588" s="17"/>
      <c r="BJ4588" s="17"/>
      <c r="BK4588" s="17"/>
      <c r="BL4588" s="17"/>
      <c r="BN4588" s="16"/>
      <c r="BT4588" s="16"/>
      <c r="BU4588" s="16"/>
      <c r="BV4588" s="16"/>
      <c r="BY4588" s="16"/>
      <c r="BZ4588" s="16"/>
      <c r="CA4588" s="16"/>
      <c r="CH4588" s="16"/>
      <c r="CI4588" s="16"/>
    </row>
    <row r="4589" spans="6:87" x14ac:dyDescent="0.25">
      <c r="F4589" s="16"/>
      <c r="G4589" s="16"/>
      <c r="U4589" s="16"/>
      <c r="V4589" s="16"/>
      <c r="W4589" s="16"/>
      <c r="Y4589" s="16"/>
      <c r="Z4589" s="16"/>
      <c r="AA4589" s="16"/>
      <c r="AB4589" s="17"/>
      <c r="AC4589" s="16"/>
      <c r="AE4589" s="16"/>
      <c r="AG4589" s="17"/>
      <c r="AH4589" s="16"/>
      <c r="AJ4589" s="16"/>
      <c r="AL4589" s="17"/>
      <c r="AM4589" s="16"/>
      <c r="AO4589" s="16"/>
      <c r="AQ4589" s="16"/>
      <c r="AS4589" s="16"/>
      <c r="AU4589" s="16"/>
      <c r="AW4589" s="16"/>
      <c r="AY4589" s="16"/>
      <c r="BA4589" s="16"/>
      <c r="BC4589" s="16"/>
      <c r="BE4589" s="16"/>
      <c r="BF4589" s="17"/>
      <c r="BG4589" s="16"/>
      <c r="BI4589" s="17"/>
      <c r="BJ4589" s="17"/>
      <c r="BK4589" s="17"/>
      <c r="BL4589" s="17"/>
      <c r="BN4589" s="16"/>
      <c r="BT4589" s="16"/>
      <c r="BU4589" s="16"/>
      <c r="BV4589" s="16"/>
      <c r="BY4589" s="16"/>
      <c r="BZ4589" s="16"/>
      <c r="CA4589" s="16"/>
      <c r="CH4589" s="16"/>
      <c r="CI4589" s="16"/>
    </row>
    <row r="4590" spans="6:87" x14ac:dyDescent="0.25">
      <c r="F4590" s="16"/>
      <c r="G4590" s="16"/>
      <c r="U4590" s="16"/>
      <c r="V4590" s="16"/>
      <c r="W4590" s="16"/>
      <c r="Y4590" s="16"/>
      <c r="Z4590" s="16"/>
      <c r="AA4590" s="16"/>
      <c r="AB4590" s="17"/>
      <c r="AC4590" s="16"/>
      <c r="AE4590" s="16"/>
      <c r="AG4590" s="17"/>
      <c r="AH4590" s="16"/>
      <c r="AJ4590" s="16"/>
      <c r="AL4590" s="17"/>
      <c r="AM4590" s="16"/>
      <c r="AO4590" s="16"/>
      <c r="AQ4590" s="16"/>
      <c r="AS4590" s="16"/>
      <c r="AU4590" s="16"/>
      <c r="AW4590" s="16"/>
      <c r="AY4590" s="16"/>
      <c r="BA4590" s="16"/>
      <c r="BC4590" s="16"/>
      <c r="BE4590" s="16"/>
      <c r="BF4590" s="17"/>
      <c r="BG4590" s="16"/>
      <c r="BI4590" s="17"/>
      <c r="BJ4590" s="17"/>
      <c r="BK4590" s="17"/>
      <c r="BL4590" s="17"/>
      <c r="BN4590" s="16"/>
      <c r="BT4590" s="16"/>
      <c r="BU4590" s="16"/>
      <c r="BV4590" s="16"/>
      <c r="BY4590" s="16"/>
      <c r="BZ4590" s="16"/>
      <c r="CA4590" s="16"/>
      <c r="CH4590" s="16"/>
      <c r="CI4590" s="16"/>
    </row>
    <row r="4591" spans="6:87" x14ac:dyDescent="0.25">
      <c r="F4591" s="16"/>
      <c r="G4591" s="16"/>
      <c r="U4591" s="16"/>
      <c r="V4591" s="16"/>
      <c r="W4591" s="16"/>
      <c r="Y4591" s="16"/>
      <c r="Z4591" s="16"/>
      <c r="AA4591" s="16"/>
      <c r="AB4591" s="17"/>
      <c r="AC4591" s="16"/>
      <c r="AE4591" s="16"/>
      <c r="AG4591" s="17"/>
      <c r="AH4591" s="16"/>
      <c r="AJ4591" s="16"/>
      <c r="AL4591" s="17"/>
      <c r="AM4591" s="16"/>
      <c r="AO4591" s="16"/>
      <c r="AQ4591" s="16"/>
      <c r="AS4591" s="16"/>
      <c r="AU4591" s="16"/>
      <c r="AW4591" s="16"/>
      <c r="AY4591" s="16"/>
      <c r="BA4591" s="16"/>
      <c r="BC4591" s="16"/>
      <c r="BE4591" s="16"/>
      <c r="BF4591" s="17"/>
      <c r="BG4591" s="16"/>
      <c r="BI4591" s="17"/>
      <c r="BJ4591" s="17"/>
      <c r="BK4591" s="17"/>
      <c r="BL4591" s="17"/>
      <c r="BN4591" s="16"/>
      <c r="BT4591" s="16"/>
      <c r="BU4591" s="16"/>
      <c r="BV4591" s="16"/>
      <c r="BY4591" s="16"/>
      <c r="BZ4591" s="16"/>
      <c r="CA4591" s="16"/>
      <c r="CH4591" s="16"/>
      <c r="CI4591" s="16"/>
    </row>
    <row r="4592" spans="6:87" x14ac:dyDescent="0.25">
      <c r="F4592" s="16"/>
      <c r="G4592" s="16"/>
      <c r="U4592" s="16"/>
      <c r="V4592" s="16"/>
      <c r="W4592" s="16"/>
      <c r="Y4592" s="16"/>
      <c r="Z4592" s="16"/>
      <c r="AA4592" s="16"/>
      <c r="AB4592" s="17"/>
      <c r="AC4592" s="16"/>
      <c r="AE4592" s="16"/>
      <c r="AG4592" s="17"/>
      <c r="AH4592" s="16"/>
      <c r="AJ4592" s="16"/>
      <c r="AL4592" s="17"/>
      <c r="AM4592" s="16"/>
      <c r="AO4592" s="16"/>
      <c r="AQ4592" s="16"/>
      <c r="AS4592" s="16"/>
      <c r="AU4592" s="16"/>
      <c r="AW4592" s="16"/>
      <c r="AY4592" s="16"/>
      <c r="BA4592" s="16"/>
      <c r="BC4592" s="16"/>
      <c r="BE4592" s="16"/>
      <c r="BF4592" s="17"/>
      <c r="BG4592" s="16"/>
      <c r="BI4592" s="17"/>
      <c r="BJ4592" s="17"/>
      <c r="BK4592" s="17"/>
      <c r="BL4592" s="17"/>
      <c r="BN4592" s="16"/>
      <c r="BT4592" s="16"/>
      <c r="BU4592" s="16"/>
      <c r="BV4592" s="16"/>
      <c r="BY4592" s="16"/>
      <c r="BZ4592" s="16"/>
      <c r="CA4592" s="16"/>
      <c r="CH4592" s="16"/>
      <c r="CI4592" s="16"/>
    </row>
    <row r="4593" spans="6:87" x14ac:dyDescent="0.25">
      <c r="F4593" s="16"/>
      <c r="G4593" s="16"/>
      <c r="U4593" s="16"/>
      <c r="V4593" s="16"/>
      <c r="W4593" s="16"/>
      <c r="Y4593" s="16"/>
      <c r="Z4593" s="16"/>
      <c r="AA4593" s="16"/>
      <c r="AB4593" s="17"/>
      <c r="AC4593" s="16"/>
      <c r="AE4593" s="16"/>
      <c r="AG4593" s="17"/>
      <c r="AH4593" s="16"/>
      <c r="AJ4593" s="16"/>
      <c r="AL4593" s="17"/>
      <c r="AM4593" s="16"/>
      <c r="AO4593" s="16"/>
      <c r="AQ4593" s="16"/>
      <c r="AS4593" s="16"/>
      <c r="AU4593" s="16"/>
      <c r="AW4593" s="16"/>
      <c r="AY4593" s="16"/>
      <c r="BA4593" s="16"/>
      <c r="BC4593" s="16"/>
      <c r="BE4593" s="16"/>
      <c r="BF4593" s="17"/>
      <c r="BG4593" s="16"/>
      <c r="BI4593" s="17"/>
      <c r="BJ4593" s="17"/>
      <c r="BK4593" s="17"/>
      <c r="BL4593" s="17"/>
      <c r="BN4593" s="16"/>
      <c r="BT4593" s="16"/>
      <c r="BU4593" s="16"/>
      <c r="BV4593" s="16"/>
      <c r="BY4593" s="16"/>
      <c r="BZ4593" s="16"/>
      <c r="CA4593" s="16"/>
      <c r="CH4593" s="16"/>
      <c r="CI4593" s="16"/>
    </row>
    <row r="4594" spans="6:87" x14ac:dyDescent="0.25">
      <c r="F4594" s="16"/>
      <c r="G4594" s="16"/>
      <c r="U4594" s="16"/>
      <c r="V4594" s="16"/>
      <c r="W4594" s="16"/>
      <c r="Y4594" s="16"/>
      <c r="Z4594" s="16"/>
      <c r="AA4594" s="16"/>
      <c r="AB4594" s="17"/>
      <c r="AC4594" s="16"/>
      <c r="AE4594" s="16"/>
      <c r="AG4594" s="17"/>
      <c r="AH4594" s="16"/>
      <c r="AJ4594" s="16"/>
      <c r="AL4594" s="17"/>
      <c r="AM4594" s="16"/>
      <c r="AO4594" s="16"/>
      <c r="AQ4594" s="16"/>
      <c r="AS4594" s="16"/>
      <c r="AU4594" s="16"/>
      <c r="AW4594" s="16"/>
      <c r="AY4594" s="16"/>
      <c r="BA4594" s="16"/>
      <c r="BC4594" s="16"/>
      <c r="BE4594" s="16"/>
      <c r="BF4594" s="17"/>
      <c r="BG4594" s="16"/>
      <c r="BI4594" s="17"/>
      <c r="BJ4594" s="17"/>
      <c r="BK4594" s="17"/>
      <c r="BL4594" s="17"/>
      <c r="BN4594" s="16"/>
      <c r="BT4594" s="16"/>
      <c r="BU4594" s="16"/>
      <c r="BV4594" s="16"/>
      <c r="BY4594" s="16"/>
      <c r="BZ4594" s="16"/>
      <c r="CA4594" s="16"/>
      <c r="CH4594" s="16"/>
      <c r="CI4594" s="16"/>
    </row>
    <row r="4595" spans="6:87" x14ac:dyDescent="0.25">
      <c r="F4595" s="16"/>
      <c r="G4595" s="16"/>
      <c r="U4595" s="16"/>
      <c r="V4595" s="16"/>
      <c r="W4595" s="16"/>
      <c r="Y4595" s="16"/>
      <c r="Z4595" s="16"/>
      <c r="AA4595" s="16"/>
      <c r="AB4595" s="17"/>
      <c r="AC4595" s="16"/>
      <c r="AE4595" s="16"/>
      <c r="AG4595" s="17"/>
      <c r="AH4595" s="16"/>
      <c r="AJ4595" s="16"/>
      <c r="AL4595" s="17"/>
      <c r="AM4595" s="16"/>
      <c r="AO4595" s="16"/>
      <c r="AQ4595" s="16"/>
      <c r="AS4595" s="16"/>
      <c r="AU4595" s="16"/>
      <c r="AW4595" s="16"/>
      <c r="AY4595" s="16"/>
      <c r="BA4595" s="16"/>
      <c r="BC4595" s="16"/>
      <c r="BE4595" s="16"/>
      <c r="BF4595" s="17"/>
      <c r="BG4595" s="16"/>
      <c r="BI4595" s="17"/>
      <c r="BJ4595" s="17"/>
      <c r="BK4595" s="17"/>
      <c r="BL4595" s="17"/>
      <c r="BN4595" s="16"/>
      <c r="BT4595" s="16"/>
      <c r="BU4595" s="16"/>
      <c r="BV4595" s="16"/>
      <c r="BY4595" s="16"/>
      <c r="BZ4595" s="16"/>
      <c r="CA4595" s="16"/>
      <c r="CH4595" s="16"/>
      <c r="CI4595" s="16"/>
    </row>
    <row r="4596" spans="6:87" x14ac:dyDescent="0.25">
      <c r="F4596" s="16"/>
      <c r="G4596" s="16"/>
      <c r="U4596" s="16"/>
      <c r="V4596" s="16"/>
      <c r="W4596" s="16"/>
      <c r="Y4596" s="16"/>
      <c r="Z4596" s="16"/>
      <c r="AA4596" s="16"/>
      <c r="AB4596" s="17"/>
      <c r="AC4596" s="16"/>
      <c r="AE4596" s="16"/>
      <c r="AG4596" s="17"/>
      <c r="AH4596" s="16"/>
      <c r="AJ4596" s="16"/>
      <c r="AL4596" s="17"/>
      <c r="AM4596" s="16"/>
      <c r="AO4596" s="16"/>
      <c r="AQ4596" s="16"/>
      <c r="AS4596" s="16"/>
      <c r="AU4596" s="16"/>
      <c r="AW4596" s="16"/>
      <c r="AY4596" s="16"/>
      <c r="BA4596" s="16"/>
      <c r="BC4596" s="16"/>
      <c r="BE4596" s="16"/>
      <c r="BF4596" s="17"/>
      <c r="BG4596" s="16"/>
      <c r="BI4596" s="17"/>
      <c r="BJ4596" s="17"/>
      <c r="BK4596" s="17"/>
      <c r="BL4596" s="17"/>
      <c r="BN4596" s="16"/>
      <c r="BT4596" s="16"/>
      <c r="BU4596" s="16"/>
      <c r="BV4596" s="16"/>
      <c r="BY4596" s="16"/>
      <c r="BZ4596" s="16"/>
      <c r="CA4596" s="16"/>
      <c r="CH4596" s="16"/>
      <c r="CI4596" s="16"/>
    </row>
    <row r="4597" spans="6:87" x14ac:dyDescent="0.25">
      <c r="F4597" s="16"/>
      <c r="G4597" s="16"/>
      <c r="U4597" s="16"/>
      <c r="V4597" s="16"/>
      <c r="W4597" s="16"/>
      <c r="Y4597" s="16"/>
      <c r="Z4597" s="16"/>
      <c r="AA4597" s="16"/>
      <c r="AB4597" s="17"/>
      <c r="AC4597" s="16"/>
      <c r="AE4597" s="16"/>
      <c r="AG4597" s="17"/>
      <c r="AH4597" s="16"/>
      <c r="AJ4597" s="16"/>
      <c r="AL4597" s="17"/>
      <c r="AM4597" s="16"/>
      <c r="AO4597" s="16"/>
      <c r="AQ4597" s="16"/>
      <c r="AS4597" s="16"/>
      <c r="AU4597" s="16"/>
      <c r="AW4597" s="16"/>
      <c r="AY4597" s="16"/>
      <c r="BA4597" s="16"/>
      <c r="BC4597" s="16"/>
      <c r="BE4597" s="16"/>
      <c r="BF4597" s="17"/>
      <c r="BG4597" s="16"/>
      <c r="BI4597" s="17"/>
      <c r="BJ4597" s="17"/>
      <c r="BK4597" s="17"/>
      <c r="BL4597" s="17"/>
      <c r="BN4597" s="16"/>
      <c r="BT4597" s="16"/>
      <c r="BU4597" s="16"/>
      <c r="BV4597" s="16"/>
      <c r="BY4597" s="16"/>
      <c r="BZ4597" s="16"/>
      <c r="CA4597" s="16"/>
      <c r="CH4597" s="16"/>
      <c r="CI4597" s="16"/>
    </row>
    <row r="4598" spans="6:87" x14ac:dyDescent="0.25">
      <c r="F4598" s="16"/>
      <c r="G4598" s="16"/>
      <c r="U4598" s="16"/>
      <c r="V4598" s="16"/>
      <c r="W4598" s="16"/>
      <c r="Y4598" s="16"/>
      <c r="Z4598" s="16"/>
      <c r="AA4598" s="16"/>
      <c r="AB4598" s="17"/>
      <c r="AC4598" s="16"/>
      <c r="AE4598" s="16"/>
      <c r="AG4598" s="17"/>
      <c r="AH4598" s="16"/>
      <c r="AJ4598" s="16"/>
      <c r="AL4598" s="17"/>
      <c r="AM4598" s="16"/>
      <c r="AO4598" s="16"/>
      <c r="AQ4598" s="16"/>
      <c r="AS4598" s="16"/>
      <c r="AU4598" s="16"/>
      <c r="AW4598" s="16"/>
      <c r="AY4598" s="16"/>
      <c r="BA4598" s="16"/>
      <c r="BC4598" s="16"/>
      <c r="BE4598" s="16"/>
      <c r="BF4598" s="17"/>
      <c r="BG4598" s="16"/>
      <c r="BI4598" s="17"/>
      <c r="BJ4598" s="17"/>
      <c r="BK4598" s="17"/>
      <c r="BL4598" s="17"/>
      <c r="BN4598" s="16"/>
      <c r="BT4598" s="16"/>
      <c r="BU4598" s="16"/>
      <c r="BV4598" s="16"/>
      <c r="BY4598" s="16"/>
      <c r="BZ4598" s="16"/>
      <c r="CA4598" s="16"/>
      <c r="CH4598" s="16"/>
      <c r="CI4598" s="16"/>
    </row>
    <row r="4599" spans="6:87" x14ac:dyDescent="0.25">
      <c r="F4599" s="16"/>
      <c r="G4599" s="16"/>
      <c r="U4599" s="16"/>
      <c r="V4599" s="16"/>
      <c r="W4599" s="16"/>
      <c r="Y4599" s="16"/>
      <c r="Z4599" s="16"/>
      <c r="AA4599" s="16"/>
      <c r="AB4599" s="17"/>
      <c r="AC4599" s="16"/>
      <c r="AE4599" s="16"/>
      <c r="AG4599" s="17"/>
      <c r="AH4599" s="16"/>
      <c r="AJ4599" s="16"/>
      <c r="AL4599" s="17"/>
      <c r="AM4599" s="16"/>
      <c r="AO4599" s="16"/>
      <c r="AQ4599" s="16"/>
      <c r="AS4599" s="16"/>
      <c r="AU4599" s="16"/>
      <c r="AW4599" s="16"/>
      <c r="AY4599" s="16"/>
      <c r="BA4599" s="16"/>
      <c r="BC4599" s="16"/>
      <c r="BE4599" s="16"/>
      <c r="BF4599" s="17"/>
      <c r="BG4599" s="16"/>
      <c r="BI4599" s="17"/>
      <c r="BJ4599" s="17"/>
      <c r="BK4599" s="17"/>
      <c r="BL4599" s="17"/>
      <c r="BN4599" s="16"/>
      <c r="BT4599" s="16"/>
      <c r="BU4599" s="16"/>
      <c r="BV4599" s="16"/>
      <c r="BY4599" s="16"/>
      <c r="BZ4599" s="16"/>
      <c r="CA4599" s="16"/>
      <c r="CH4599" s="16"/>
      <c r="CI4599" s="16"/>
    </row>
    <row r="4600" spans="6:87" x14ac:dyDescent="0.25">
      <c r="F4600" s="16"/>
      <c r="G4600" s="16"/>
      <c r="U4600" s="16"/>
      <c r="V4600" s="16"/>
      <c r="W4600" s="16"/>
      <c r="Y4600" s="16"/>
      <c r="Z4600" s="16"/>
      <c r="AA4600" s="16"/>
      <c r="AB4600" s="17"/>
      <c r="AC4600" s="16"/>
      <c r="AE4600" s="16"/>
      <c r="AG4600" s="17"/>
      <c r="AH4600" s="16"/>
      <c r="AJ4600" s="16"/>
      <c r="AL4600" s="17"/>
      <c r="AM4600" s="16"/>
      <c r="AO4600" s="16"/>
      <c r="AQ4600" s="16"/>
      <c r="AS4600" s="16"/>
      <c r="AU4600" s="16"/>
      <c r="AW4600" s="16"/>
      <c r="AY4600" s="16"/>
      <c r="BA4600" s="16"/>
      <c r="BC4600" s="16"/>
      <c r="BE4600" s="16"/>
      <c r="BF4600" s="17"/>
      <c r="BG4600" s="16"/>
      <c r="BI4600" s="17"/>
      <c r="BJ4600" s="17"/>
      <c r="BK4600" s="17"/>
      <c r="BL4600" s="17"/>
      <c r="BN4600" s="16"/>
      <c r="BT4600" s="16"/>
      <c r="BU4600" s="16"/>
      <c r="BV4600" s="16"/>
      <c r="BY4600" s="16"/>
      <c r="BZ4600" s="16"/>
      <c r="CA4600" s="16"/>
      <c r="CH4600" s="16"/>
      <c r="CI4600" s="16"/>
    </row>
    <row r="4601" spans="6:87" x14ac:dyDescent="0.25">
      <c r="F4601" s="16"/>
      <c r="G4601" s="16"/>
      <c r="U4601" s="16"/>
      <c r="V4601" s="16"/>
      <c r="W4601" s="16"/>
      <c r="Y4601" s="16"/>
      <c r="Z4601" s="16"/>
      <c r="AA4601" s="16"/>
      <c r="AB4601" s="17"/>
      <c r="AC4601" s="16"/>
      <c r="AE4601" s="16"/>
      <c r="AG4601" s="17"/>
      <c r="AH4601" s="16"/>
      <c r="AJ4601" s="16"/>
      <c r="AL4601" s="17"/>
      <c r="AM4601" s="16"/>
      <c r="AO4601" s="16"/>
      <c r="AQ4601" s="16"/>
      <c r="AS4601" s="16"/>
      <c r="AU4601" s="16"/>
      <c r="AW4601" s="16"/>
      <c r="AY4601" s="16"/>
      <c r="BA4601" s="16"/>
      <c r="BC4601" s="16"/>
      <c r="BE4601" s="16"/>
      <c r="BF4601" s="17"/>
      <c r="BG4601" s="16"/>
      <c r="BI4601" s="17"/>
      <c r="BJ4601" s="17"/>
      <c r="BK4601" s="17"/>
      <c r="BL4601" s="17"/>
      <c r="BN4601" s="16"/>
      <c r="BT4601" s="16"/>
      <c r="BU4601" s="16"/>
      <c r="BV4601" s="16"/>
      <c r="BY4601" s="16"/>
      <c r="BZ4601" s="16"/>
      <c r="CA4601" s="16"/>
      <c r="CH4601" s="16"/>
      <c r="CI4601" s="16"/>
    </row>
    <row r="4602" spans="6:87" x14ac:dyDescent="0.25">
      <c r="F4602" s="16"/>
      <c r="G4602" s="16"/>
      <c r="U4602" s="16"/>
      <c r="V4602" s="16"/>
      <c r="W4602" s="16"/>
      <c r="Y4602" s="16"/>
      <c r="Z4602" s="16"/>
      <c r="AA4602" s="16"/>
      <c r="AB4602" s="17"/>
      <c r="AC4602" s="16"/>
      <c r="AE4602" s="16"/>
      <c r="AG4602" s="17"/>
      <c r="AH4602" s="16"/>
      <c r="AJ4602" s="16"/>
      <c r="AL4602" s="17"/>
      <c r="AM4602" s="16"/>
      <c r="AO4602" s="16"/>
      <c r="AQ4602" s="16"/>
      <c r="AS4602" s="16"/>
      <c r="AU4602" s="16"/>
      <c r="AW4602" s="16"/>
      <c r="AY4602" s="16"/>
      <c r="BA4602" s="16"/>
      <c r="BC4602" s="16"/>
      <c r="BE4602" s="16"/>
      <c r="BF4602" s="17"/>
      <c r="BG4602" s="16"/>
      <c r="BI4602" s="17"/>
      <c r="BJ4602" s="17"/>
      <c r="BK4602" s="17"/>
      <c r="BL4602" s="17"/>
      <c r="BN4602" s="16"/>
      <c r="BT4602" s="16"/>
      <c r="BU4602" s="16"/>
      <c r="BV4602" s="16"/>
      <c r="BY4602" s="16"/>
      <c r="BZ4602" s="16"/>
      <c r="CA4602" s="16"/>
      <c r="CH4602" s="16"/>
      <c r="CI4602" s="16"/>
    </row>
    <row r="4603" spans="6:87" x14ac:dyDescent="0.25">
      <c r="F4603" s="16"/>
      <c r="G4603" s="16"/>
      <c r="U4603" s="16"/>
      <c r="V4603" s="16"/>
      <c r="W4603" s="16"/>
      <c r="Y4603" s="16"/>
      <c r="Z4603" s="16"/>
      <c r="AA4603" s="16"/>
      <c r="AB4603" s="17"/>
      <c r="AC4603" s="16"/>
      <c r="AE4603" s="16"/>
      <c r="AG4603" s="17"/>
      <c r="AH4603" s="16"/>
      <c r="AJ4603" s="16"/>
      <c r="AL4603" s="17"/>
      <c r="AM4603" s="16"/>
      <c r="AO4603" s="16"/>
      <c r="AQ4603" s="16"/>
      <c r="AS4603" s="16"/>
      <c r="AU4603" s="16"/>
      <c r="AW4603" s="16"/>
      <c r="AY4603" s="16"/>
      <c r="BA4603" s="16"/>
      <c r="BC4603" s="16"/>
      <c r="BE4603" s="16"/>
      <c r="BF4603" s="17"/>
      <c r="BG4603" s="16"/>
      <c r="BI4603" s="17"/>
      <c r="BJ4603" s="17"/>
      <c r="BK4603" s="17"/>
      <c r="BL4603" s="17"/>
      <c r="BN4603" s="16"/>
      <c r="BT4603" s="16"/>
      <c r="BU4603" s="16"/>
      <c r="BV4603" s="16"/>
      <c r="BY4603" s="16"/>
      <c r="BZ4603" s="16"/>
      <c r="CA4603" s="16"/>
      <c r="CH4603" s="16"/>
      <c r="CI4603" s="16"/>
    </row>
    <row r="4604" spans="6:87" x14ac:dyDescent="0.25">
      <c r="F4604" s="16"/>
      <c r="G4604" s="16"/>
      <c r="U4604" s="16"/>
      <c r="V4604" s="16"/>
      <c r="W4604" s="16"/>
      <c r="Y4604" s="16"/>
      <c r="Z4604" s="16"/>
      <c r="AA4604" s="16"/>
      <c r="AB4604" s="17"/>
      <c r="AC4604" s="16"/>
      <c r="AE4604" s="16"/>
      <c r="AG4604" s="17"/>
      <c r="AH4604" s="16"/>
      <c r="AJ4604" s="16"/>
      <c r="AL4604" s="17"/>
      <c r="AM4604" s="16"/>
      <c r="AO4604" s="16"/>
      <c r="AQ4604" s="16"/>
      <c r="AS4604" s="16"/>
      <c r="AU4604" s="16"/>
      <c r="AW4604" s="16"/>
      <c r="AY4604" s="16"/>
      <c r="BA4604" s="16"/>
      <c r="BC4604" s="16"/>
      <c r="BE4604" s="16"/>
      <c r="BF4604" s="17"/>
      <c r="BG4604" s="16"/>
      <c r="BI4604" s="17"/>
      <c r="BJ4604" s="17"/>
      <c r="BK4604" s="17"/>
      <c r="BL4604" s="17"/>
      <c r="BN4604" s="16"/>
      <c r="BT4604" s="16"/>
      <c r="BU4604" s="16"/>
      <c r="BV4604" s="16"/>
      <c r="BY4604" s="16"/>
      <c r="BZ4604" s="16"/>
      <c r="CA4604" s="16"/>
      <c r="CH4604" s="16"/>
      <c r="CI4604" s="16"/>
    </row>
    <row r="4605" spans="6:87" x14ac:dyDescent="0.25">
      <c r="F4605" s="16"/>
      <c r="G4605" s="16"/>
      <c r="U4605" s="16"/>
      <c r="V4605" s="16"/>
      <c r="W4605" s="16"/>
      <c r="Y4605" s="16"/>
      <c r="Z4605" s="16"/>
      <c r="AA4605" s="16"/>
      <c r="AB4605" s="17"/>
      <c r="AC4605" s="16"/>
      <c r="AE4605" s="16"/>
      <c r="AG4605" s="17"/>
      <c r="AH4605" s="16"/>
      <c r="AJ4605" s="16"/>
      <c r="AL4605" s="17"/>
      <c r="AM4605" s="16"/>
      <c r="AO4605" s="16"/>
      <c r="AQ4605" s="16"/>
      <c r="AS4605" s="16"/>
      <c r="AU4605" s="16"/>
      <c r="AW4605" s="16"/>
      <c r="AY4605" s="16"/>
      <c r="BA4605" s="16"/>
      <c r="BC4605" s="16"/>
      <c r="BE4605" s="16"/>
      <c r="BF4605" s="17"/>
      <c r="BG4605" s="16"/>
      <c r="BI4605" s="17"/>
      <c r="BJ4605" s="17"/>
      <c r="BK4605" s="17"/>
      <c r="BL4605" s="17"/>
      <c r="BN4605" s="16"/>
      <c r="BT4605" s="16"/>
      <c r="BU4605" s="16"/>
      <c r="BV4605" s="16"/>
      <c r="BY4605" s="16"/>
      <c r="BZ4605" s="16"/>
      <c r="CA4605" s="16"/>
      <c r="CH4605" s="16"/>
      <c r="CI4605" s="16"/>
    </row>
    <row r="4606" spans="6:87" x14ac:dyDescent="0.25">
      <c r="F4606" s="16"/>
      <c r="G4606" s="16"/>
      <c r="U4606" s="16"/>
      <c r="V4606" s="16"/>
      <c r="W4606" s="16"/>
      <c r="Y4606" s="16"/>
      <c r="Z4606" s="16"/>
      <c r="AA4606" s="16"/>
      <c r="AB4606" s="17"/>
      <c r="AC4606" s="16"/>
      <c r="AE4606" s="16"/>
      <c r="AG4606" s="17"/>
      <c r="AH4606" s="16"/>
      <c r="AJ4606" s="16"/>
      <c r="AL4606" s="17"/>
      <c r="AM4606" s="16"/>
      <c r="AO4606" s="16"/>
      <c r="AQ4606" s="16"/>
      <c r="AS4606" s="16"/>
      <c r="AU4606" s="16"/>
      <c r="AW4606" s="16"/>
      <c r="AY4606" s="16"/>
      <c r="BA4606" s="16"/>
      <c r="BC4606" s="16"/>
      <c r="BE4606" s="16"/>
      <c r="BF4606" s="17"/>
      <c r="BG4606" s="16"/>
      <c r="BI4606" s="17"/>
      <c r="BJ4606" s="17"/>
      <c r="BK4606" s="17"/>
      <c r="BL4606" s="17"/>
      <c r="BN4606" s="16"/>
      <c r="BT4606" s="16"/>
      <c r="BU4606" s="16"/>
      <c r="BV4606" s="16"/>
      <c r="BY4606" s="16"/>
      <c r="BZ4606" s="16"/>
      <c r="CA4606" s="16"/>
      <c r="CH4606" s="16"/>
      <c r="CI4606" s="16"/>
    </row>
    <row r="4607" spans="6:87" x14ac:dyDescent="0.25">
      <c r="F4607" s="16"/>
      <c r="G4607" s="16"/>
      <c r="U4607" s="16"/>
      <c r="V4607" s="16"/>
      <c r="W4607" s="16"/>
      <c r="Y4607" s="16"/>
      <c r="Z4607" s="16"/>
      <c r="AA4607" s="16"/>
      <c r="AB4607" s="17"/>
      <c r="AC4607" s="16"/>
      <c r="AE4607" s="16"/>
      <c r="AG4607" s="17"/>
      <c r="AH4607" s="16"/>
      <c r="AJ4607" s="16"/>
      <c r="AL4607" s="17"/>
      <c r="AM4607" s="16"/>
      <c r="AO4607" s="16"/>
      <c r="AQ4607" s="16"/>
      <c r="AS4607" s="16"/>
      <c r="AU4607" s="16"/>
      <c r="AW4607" s="16"/>
      <c r="AY4607" s="16"/>
      <c r="BA4607" s="16"/>
      <c r="BC4607" s="16"/>
      <c r="BE4607" s="16"/>
      <c r="BF4607" s="17"/>
      <c r="BG4607" s="16"/>
      <c r="BI4607" s="17"/>
      <c r="BJ4607" s="17"/>
      <c r="BK4607" s="17"/>
      <c r="BL4607" s="17"/>
      <c r="BN4607" s="16"/>
      <c r="BT4607" s="16"/>
      <c r="BU4607" s="16"/>
      <c r="BV4607" s="16"/>
      <c r="BY4607" s="16"/>
      <c r="BZ4607" s="16"/>
      <c r="CA4607" s="16"/>
      <c r="CH4607" s="16"/>
      <c r="CI4607" s="16"/>
    </row>
    <row r="4608" spans="6:87" x14ac:dyDescent="0.25">
      <c r="F4608" s="16"/>
      <c r="G4608" s="16"/>
      <c r="U4608" s="16"/>
      <c r="V4608" s="16"/>
      <c r="W4608" s="16"/>
      <c r="Y4608" s="16"/>
      <c r="Z4608" s="16"/>
      <c r="AA4608" s="16"/>
      <c r="AB4608" s="17"/>
      <c r="AC4608" s="16"/>
      <c r="AE4608" s="16"/>
      <c r="AG4608" s="17"/>
      <c r="AH4608" s="16"/>
      <c r="AJ4608" s="16"/>
      <c r="AL4608" s="17"/>
      <c r="AM4608" s="16"/>
      <c r="AO4608" s="16"/>
      <c r="AQ4608" s="16"/>
      <c r="AS4608" s="16"/>
      <c r="AU4608" s="16"/>
      <c r="AW4608" s="16"/>
      <c r="AY4608" s="16"/>
      <c r="BA4608" s="16"/>
      <c r="BC4608" s="16"/>
      <c r="BE4608" s="16"/>
      <c r="BF4608" s="17"/>
      <c r="BG4608" s="16"/>
      <c r="BI4608" s="17"/>
      <c r="BJ4608" s="17"/>
      <c r="BK4608" s="17"/>
      <c r="BL4608" s="17"/>
      <c r="BN4608" s="16"/>
      <c r="BT4608" s="16"/>
      <c r="BU4608" s="16"/>
      <c r="BV4608" s="16"/>
      <c r="BY4608" s="16"/>
      <c r="BZ4608" s="16"/>
      <c r="CA4608" s="16"/>
      <c r="CH4608" s="16"/>
      <c r="CI4608" s="16"/>
    </row>
    <row r="4609" spans="6:87" x14ac:dyDescent="0.25">
      <c r="F4609" s="16"/>
      <c r="G4609" s="16"/>
      <c r="U4609" s="16"/>
      <c r="V4609" s="16"/>
      <c r="W4609" s="16"/>
      <c r="Y4609" s="16"/>
      <c r="Z4609" s="16"/>
      <c r="AA4609" s="16"/>
      <c r="AB4609" s="17"/>
      <c r="AC4609" s="16"/>
      <c r="AE4609" s="16"/>
      <c r="AG4609" s="17"/>
      <c r="AH4609" s="16"/>
      <c r="AJ4609" s="16"/>
      <c r="AL4609" s="17"/>
      <c r="AM4609" s="16"/>
      <c r="AO4609" s="16"/>
      <c r="AQ4609" s="16"/>
      <c r="AS4609" s="16"/>
      <c r="AU4609" s="16"/>
      <c r="AW4609" s="16"/>
      <c r="AY4609" s="16"/>
      <c r="BA4609" s="16"/>
      <c r="BC4609" s="16"/>
      <c r="BE4609" s="16"/>
      <c r="BF4609" s="17"/>
      <c r="BG4609" s="16"/>
      <c r="BI4609" s="17"/>
      <c r="BJ4609" s="17"/>
      <c r="BK4609" s="17"/>
      <c r="BL4609" s="17"/>
      <c r="BN4609" s="16"/>
      <c r="BT4609" s="16"/>
      <c r="BU4609" s="16"/>
      <c r="BV4609" s="16"/>
      <c r="BY4609" s="16"/>
      <c r="BZ4609" s="16"/>
      <c r="CA4609" s="16"/>
      <c r="CH4609" s="16"/>
      <c r="CI4609" s="16"/>
    </row>
    <row r="4610" spans="6:87" x14ac:dyDescent="0.25">
      <c r="F4610" s="16"/>
      <c r="G4610" s="16"/>
      <c r="U4610" s="16"/>
      <c r="V4610" s="16"/>
      <c r="W4610" s="16"/>
      <c r="Y4610" s="16"/>
      <c r="Z4610" s="16"/>
      <c r="AA4610" s="16"/>
      <c r="AB4610" s="17"/>
      <c r="AC4610" s="16"/>
      <c r="AE4610" s="16"/>
      <c r="AG4610" s="17"/>
      <c r="AH4610" s="16"/>
      <c r="AJ4610" s="16"/>
      <c r="AL4610" s="17"/>
      <c r="AM4610" s="16"/>
      <c r="AO4610" s="16"/>
      <c r="AQ4610" s="16"/>
      <c r="AS4610" s="16"/>
      <c r="AU4610" s="16"/>
      <c r="AW4610" s="16"/>
      <c r="AY4610" s="16"/>
      <c r="BA4610" s="16"/>
      <c r="BC4610" s="16"/>
      <c r="BE4610" s="16"/>
      <c r="BF4610" s="17"/>
      <c r="BG4610" s="16"/>
      <c r="BI4610" s="17"/>
      <c r="BJ4610" s="17"/>
      <c r="BK4610" s="17"/>
      <c r="BL4610" s="17"/>
      <c r="BN4610" s="16"/>
      <c r="BT4610" s="16"/>
      <c r="BU4610" s="16"/>
      <c r="BV4610" s="16"/>
      <c r="BY4610" s="16"/>
      <c r="BZ4610" s="16"/>
      <c r="CA4610" s="16"/>
      <c r="CH4610" s="16"/>
      <c r="CI4610" s="16"/>
    </row>
    <row r="4611" spans="6:87" x14ac:dyDescent="0.25">
      <c r="F4611" s="16"/>
      <c r="G4611" s="16"/>
      <c r="U4611" s="16"/>
      <c r="V4611" s="16"/>
      <c r="W4611" s="16"/>
      <c r="Y4611" s="16"/>
      <c r="Z4611" s="16"/>
      <c r="AA4611" s="16"/>
      <c r="AB4611" s="17"/>
      <c r="AC4611" s="16"/>
      <c r="AE4611" s="16"/>
      <c r="AG4611" s="17"/>
      <c r="AH4611" s="16"/>
      <c r="AJ4611" s="16"/>
      <c r="AL4611" s="17"/>
      <c r="AM4611" s="16"/>
      <c r="AO4611" s="16"/>
      <c r="AQ4611" s="16"/>
      <c r="AS4611" s="16"/>
      <c r="AU4611" s="16"/>
      <c r="AW4611" s="16"/>
      <c r="AY4611" s="16"/>
      <c r="BA4611" s="16"/>
      <c r="BC4611" s="16"/>
      <c r="BE4611" s="16"/>
      <c r="BF4611" s="17"/>
      <c r="BG4611" s="16"/>
      <c r="BI4611" s="17"/>
      <c r="BJ4611" s="17"/>
      <c r="BK4611" s="17"/>
      <c r="BL4611" s="17"/>
      <c r="BN4611" s="16"/>
      <c r="BT4611" s="16"/>
      <c r="BU4611" s="16"/>
      <c r="BV4611" s="16"/>
      <c r="BY4611" s="16"/>
      <c r="BZ4611" s="16"/>
      <c r="CA4611" s="16"/>
      <c r="CH4611" s="16"/>
      <c r="CI4611" s="16"/>
    </row>
    <row r="4612" spans="6:87" x14ac:dyDescent="0.25">
      <c r="F4612" s="16"/>
      <c r="G4612" s="16"/>
      <c r="U4612" s="16"/>
      <c r="V4612" s="16"/>
      <c r="W4612" s="16"/>
      <c r="Y4612" s="16"/>
      <c r="Z4612" s="16"/>
      <c r="AA4612" s="16"/>
      <c r="AB4612" s="17"/>
      <c r="AC4612" s="16"/>
      <c r="AE4612" s="16"/>
      <c r="AG4612" s="17"/>
      <c r="AH4612" s="16"/>
      <c r="AJ4612" s="16"/>
      <c r="AL4612" s="17"/>
      <c r="AM4612" s="16"/>
      <c r="AO4612" s="16"/>
      <c r="AQ4612" s="16"/>
      <c r="AS4612" s="16"/>
      <c r="AU4612" s="16"/>
      <c r="AW4612" s="16"/>
      <c r="AY4612" s="16"/>
      <c r="BA4612" s="16"/>
      <c r="BC4612" s="16"/>
      <c r="BE4612" s="16"/>
      <c r="BF4612" s="17"/>
      <c r="BG4612" s="16"/>
      <c r="BI4612" s="17"/>
      <c r="BJ4612" s="17"/>
      <c r="BK4612" s="17"/>
      <c r="BL4612" s="17"/>
      <c r="BN4612" s="16"/>
      <c r="BT4612" s="16"/>
      <c r="BU4612" s="16"/>
      <c r="BV4612" s="16"/>
      <c r="BY4612" s="16"/>
      <c r="BZ4612" s="16"/>
      <c r="CA4612" s="16"/>
      <c r="CH4612" s="16"/>
      <c r="CI4612" s="16"/>
    </row>
    <row r="4613" spans="6:87" x14ac:dyDescent="0.25">
      <c r="F4613" s="16"/>
      <c r="G4613" s="16"/>
      <c r="U4613" s="16"/>
      <c r="V4613" s="16"/>
      <c r="W4613" s="16"/>
      <c r="Y4613" s="16"/>
      <c r="Z4613" s="16"/>
      <c r="AA4613" s="16"/>
      <c r="AB4613" s="17"/>
      <c r="AC4613" s="16"/>
      <c r="AE4613" s="16"/>
      <c r="AG4613" s="17"/>
      <c r="AH4613" s="16"/>
      <c r="AJ4613" s="16"/>
      <c r="AL4613" s="17"/>
      <c r="AM4613" s="16"/>
      <c r="AO4613" s="16"/>
      <c r="AQ4613" s="16"/>
      <c r="AS4613" s="16"/>
      <c r="AU4613" s="16"/>
      <c r="AW4613" s="16"/>
      <c r="AY4613" s="16"/>
      <c r="BA4613" s="16"/>
      <c r="BC4613" s="16"/>
      <c r="BE4613" s="16"/>
      <c r="BF4613" s="17"/>
      <c r="BG4613" s="16"/>
      <c r="BI4613" s="17"/>
      <c r="BJ4613" s="17"/>
      <c r="BK4613" s="17"/>
      <c r="BL4613" s="17"/>
      <c r="BN4613" s="16"/>
      <c r="BT4613" s="16"/>
      <c r="BU4613" s="16"/>
      <c r="BV4613" s="16"/>
      <c r="BY4613" s="16"/>
      <c r="BZ4613" s="16"/>
      <c r="CA4613" s="16"/>
      <c r="CH4613" s="16"/>
      <c r="CI4613" s="16"/>
    </row>
    <row r="4614" spans="6:87" x14ac:dyDescent="0.25">
      <c r="F4614" s="16"/>
      <c r="G4614" s="16"/>
      <c r="U4614" s="16"/>
      <c r="V4614" s="16"/>
      <c r="W4614" s="16"/>
      <c r="Y4614" s="16"/>
      <c r="Z4614" s="16"/>
      <c r="AA4614" s="16"/>
      <c r="AB4614" s="17"/>
      <c r="AC4614" s="16"/>
      <c r="AE4614" s="16"/>
      <c r="AG4614" s="17"/>
      <c r="AH4614" s="16"/>
      <c r="AJ4614" s="16"/>
      <c r="AL4614" s="17"/>
      <c r="AM4614" s="16"/>
      <c r="AO4614" s="16"/>
      <c r="AQ4614" s="16"/>
      <c r="AS4614" s="16"/>
      <c r="AU4614" s="16"/>
      <c r="AW4614" s="16"/>
      <c r="AY4614" s="16"/>
      <c r="BA4614" s="16"/>
      <c r="BC4614" s="16"/>
      <c r="BE4614" s="16"/>
      <c r="BF4614" s="17"/>
      <c r="BG4614" s="16"/>
      <c r="BI4614" s="17"/>
      <c r="BJ4614" s="17"/>
      <c r="BK4614" s="17"/>
      <c r="BL4614" s="17"/>
      <c r="BN4614" s="16"/>
      <c r="BT4614" s="16"/>
      <c r="BU4614" s="16"/>
      <c r="BV4614" s="16"/>
      <c r="BY4614" s="16"/>
      <c r="BZ4614" s="16"/>
      <c r="CA4614" s="16"/>
      <c r="CH4614" s="16"/>
      <c r="CI4614" s="16"/>
    </row>
    <row r="4615" spans="6:87" x14ac:dyDescent="0.25">
      <c r="F4615" s="16"/>
      <c r="G4615" s="16"/>
      <c r="U4615" s="16"/>
      <c r="V4615" s="16"/>
      <c r="W4615" s="16"/>
      <c r="Y4615" s="16"/>
      <c r="Z4615" s="16"/>
      <c r="AA4615" s="16"/>
      <c r="AB4615" s="17"/>
      <c r="AC4615" s="16"/>
      <c r="AE4615" s="16"/>
      <c r="AG4615" s="17"/>
      <c r="AH4615" s="16"/>
      <c r="AJ4615" s="16"/>
      <c r="AL4615" s="17"/>
      <c r="AM4615" s="16"/>
      <c r="AO4615" s="16"/>
      <c r="AQ4615" s="16"/>
      <c r="AS4615" s="16"/>
      <c r="AU4615" s="16"/>
      <c r="AW4615" s="16"/>
      <c r="AY4615" s="16"/>
      <c r="BA4615" s="16"/>
      <c r="BC4615" s="16"/>
      <c r="BE4615" s="16"/>
      <c r="BF4615" s="17"/>
      <c r="BG4615" s="16"/>
      <c r="BI4615" s="17"/>
      <c r="BJ4615" s="17"/>
      <c r="BK4615" s="17"/>
      <c r="BL4615" s="17"/>
      <c r="BN4615" s="16"/>
      <c r="BT4615" s="16"/>
      <c r="BU4615" s="16"/>
      <c r="BV4615" s="16"/>
      <c r="BY4615" s="16"/>
      <c r="BZ4615" s="16"/>
      <c r="CA4615" s="16"/>
      <c r="CH4615" s="16"/>
      <c r="CI4615" s="16"/>
    </row>
    <row r="4616" spans="6:87" x14ac:dyDescent="0.25">
      <c r="F4616" s="16"/>
      <c r="G4616" s="16"/>
      <c r="U4616" s="16"/>
      <c r="V4616" s="16"/>
      <c r="W4616" s="16"/>
      <c r="Y4616" s="16"/>
      <c r="Z4616" s="16"/>
      <c r="AA4616" s="16"/>
      <c r="AB4616" s="17"/>
      <c r="AC4616" s="16"/>
      <c r="AE4616" s="16"/>
      <c r="AG4616" s="17"/>
      <c r="AH4616" s="16"/>
      <c r="AJ4616" s="16"/>
      <c r="AL4616" s="17"/>
      <c r="AM4616" s="16"/>
      <c r="AO4616" s="16"/>
      <c r="AQ4616" s="16"/>
      <c r="AS4616" s="16"/>
      <c r="AU4616" s="16"/>
      <c r="AW4616" s="16"/>
      <c r="AY4616" s="16"/>
      <c r="BA4616" s="16"/>
      <c r="BC4616" s="16"/>
      <c r="BE4616" s="16"/>
      <c r="BF4616" s="17"/>
      <c r="BG4616" s="16"/>
      <c r="BI4616" s="17"/>
      <c r="BJ4616" s="17"/>
      <c r="BK4616" s="17"/>
      <c r="BL4616" s="17"/>
      <c r="BN4616" s="16"/>
      <c r="BT4616" s="16"/>
      <c r="BU4616" s="16"/>
      <c r="BV4616" s="16"/>
      <c r="BY4616" s="16"/>
      <c r="BZ4616" s="16"/>
      <c r="CA4616" s="16"/>
      <c r="CH4616" s="16"/>
      <c r="CI4616" s="16"/>
    </row>
    <row r="4617" spans="6:87" x14ac:dyDescent="0.25">
      <c r="F4617" s="16"/>
      <c r="G4617" s="16"/>
      <c r="U4617" s="16"/>
      <c r="V4617" s="16"/>
      <c r="W4617" s="16"/>
      <c r="Y4617" s="16"/>
      <c r="Z4617" s="16"/>
      <c r="AA4617" s="16"/>
      <c r="AB4617" s="17"/>
      <c r="AC4617" s="16"/>
      <c r="AE4617" s="16"/>
      <c r="AG4617" s="17"/>
      <c r="AH4617" s="16"/>
      <c r="AJ4617" s="16"/>
      <c r="AL4617" s="17"/>
      <c r="AM4617" s="16"/>
      <c r="AO4617" s="16"/>
      <c r="AQ4617" s="16"/>
      <c r="AS4617" s="16"/>
      <c r="AU4617" s="16"/>
      <c r="AW4617" s="16"/>
      <c r="AY4617" s="16"/>
      <c r="BA4617" s="16"/>
      <c r="BC4617" s="16"/>
      <c r="BE4617" s="16"/>
      <c r="BF4617" s="17"/>
      <c r="BG4617" s="16"/>
      <c r="BI4617" s="17"/>
      <c r="BJ4617" s="17"/>
      <c r="BK4617" s="17"/>
      <c r="BL4617" s="17"/>
      <c r="BN4617" s="16"/>
      <c r="BT4617" s="16"/>
      <c r="BU4617" s="16"/>
      <c r="BV4617" s="16"/>
      <c r="BY4617" s="16"/>
      <c r="BZ4617" s="16"/>
      <c r="CA4617" s="16"/>
      <c r="CH4617" s="16"/>
      <c r="CI4617" s="16"/>
    </row>
    <row r="4618" spans="6:87" x14ac:dyDescent="0.25">
      <c r="F4618" s="16"/>
      <c r="G4618" s="16"/>
      <c r="U4618" s="16"/>
      <c r="V4618" s="16"/>
      <c r="W4618" s="16"/>
      <c r="Y4618" s="16"/>
      <c r="Z4618" s="16"/>
      <c r="AA4618" s="16"/>
      <c r="AB4618" s="17"/>
      <c r="AC4618" s="16"/>
      <c r="AE4618" s="16"/>
      <c r="AG4618" s="17"/>
      <c r="AH4618" s="16"/>
      <c r="AJ4618" s="16"/>
      <c r="AL4618" s="17"/>
      <c r="AM4618" s="16"/>
      <c r="AO4618" s="16"/>
      <c r="AQ4618" s="16"/>
      <c r="AS4618" s="16"/>
      <c r="AU4618" s="16"/>
      <c r="AW4618" s="16"/>
      <c r="AY4618" s="16"/>
      <c r="BA4618" s="16"/>
      <c r="BC4618" s="16"/>
      <c r="BE4618" s="16"/>
      <c r="BF4618" s="17"/>
      <c r="BG4618" s="16"/>
      <c r="BI4618" s="17"/>
      <c r="BJ4618" s="17"/>
      <c r="BK4618" s="17"/>
      <c r="BL4618" s="17"/>
      <c r="BN4618" s="16"/>
      <c r="BT4618" s="16"/>
      <c r="BU4618" s="16"/>
      <c r="BV4618" s="16"/>
      <c r="BY4618" s="16"/>
      <c r="BZ4618" s="16"/>
      <c r="CA4618" s="16"/>
      <c r="CH4618" s="16"/>
      <c r="CI4618" s="16"/>
    </row>
    <row r="4619" spans="6:87" x14ac:dyDescent="0.25">
      <c r="F4619" s="16"/>
      <c r="G4619" s="16"/>
      <c r="U4619" s="16"/>
      <c r="V4619" s="16"/>
      <c r="W4619" s="16"/>
      <c r="Y4619" s="16"/>
      <c r="Z4619" s="16"/>
      <c r="AA4619" s="16"/>
      <c r="AB4619" s="17"/>
      <c r="AC4619" s="16"/>
      <c r="AE4619" s="16"/>
      <c r="AG4619" s="17"/>
      <c r="AH4619" s="16"/>
      <c r="AJ4619" s="16"/>
      <c r="AL4619" s="17"/>
      <c r="AM4619" s="16"/>
      <c r="AO4619" s="16"/>
      <c r="AQ4619" s="16"/>
      <c r="AS4619" s="16"/>
      <c r="AU4619" s="16"/>
      <c r="AW4619" s="16"/>
      <c r="AY4619" s="16"/>
      <c r="BA4619" s="16"/>
      <c r="BC4619" s="16"/>
      <c r="BE4619" s="16"/>
      <c r="BF4619" s="17"/>
      <c r="BG4619" s="16"/>
      <c r="BI4619" s="17"/>
      <c r="BJ4619" s="17"/>
      <c r="BK4619" s="17"/>
      <c r="BL4619" s="17"/>
      <c r="BN4619" s="16"/>
      <c r="BT4619" s="16"/>
      <c r="BU4619" s="16"/>
      <c r="BV4619" s="16"/>
      <c r="BY4619" s="16"/>
      <c r="BZ4619" s="16"/>
      <c r="CA4619" s="16"/>
      <c r="CH4619" s="16"/>
      <c r="CI4619" s="16"/>
    </row>
    <row r="4620" spans="6:87" x14ac:dyDescent="0.25">
      <c r="F4620" s="16"/>
      <c r="G4620" s="16"/>
      <c r="U4620" s="16"/>
      <c r="V4620" s="16"/>
      <c r="W4620" s="16"/>
      <c r="Y4620" s="16"/>
      <c r="Z4620" s="16"/>
      <c r="AA4620" s="16"/>
      <c r="AB4620" s="17"/>
      <c r="AC4620" s="16"/>
      <c r="AE4620" s="16"/>
      <c r="AG4620" s="17"/>
      <c r="AH4620" s="16"/>
      <c r="AJ4620" s="16"/>
      <c r="AL4620" s="17"/>
      <c r="AM4620" s="16"/>
      <c r="AO4620" s="16"/>
      <c r="AQ4620" s="16"/>
      <c r="AS4620" s="16"/>
      <c r="AU4620" s="16"/>
      <c r="AW4620" s="16"/>
      <c r="AY4620" s="16"/>
      <c r="BA4620" s="16"/>
      <c r="BC4620" s="16"/>
      <c r="BE4620" s="16"/>
      <c r="BF4620" s="17"/>
      <c r="BG4620" s="16"/>
      <c r="BI4620" s="17"/>
      <c r="BJ4620" s="17"/>
      <c r="BK4620" s="17"/>
      <c r="BL4620" s="17"/>
      <c r="BN4620" s="16"/>
      <c r="BT4620" s="16"/>
      <c r="BU4620" s="16"/>
      <c r="BV4620" s="16"/>
      <c r="BY4620" s="16"/>
      <c r="BZ4620" s="16"/>
      <c r="CA4620" s="16"/>
      <c r="CH4620" s="16"/>
      <c r="CI4620" s="16"/>
    </row>
    <row r="4621" spans="6:87" x14ac:dyDescent="0.25">
      <c r="F4621" s="16"/>
      <c r="G4621" s="16"/>
      <c r="U4621" s="16"/>
      <c r="V4621" s="16"/>
      <c r="W4621" s="16"/>
      <c r="Y4621" s="16"/>
      <c r="Z4621" s="16"/>
      <c r="AA4621" s="16"/>
      <c r="AB4621" s="17"/>
      <c r="AC4621" s="16"/>
      <c r="AE4621" s="16"/>
      <c r="AG4621" s="17"/>
      <c r="AH4621" s="16"/>
      <c r="AJ4621" s="16"/>
      <c r="AL4621" s="17"/>
      <c r="AM4621" s="16"/>
      <c r="AO4621" s="16"/>
      <c r="AQ4621" s="16"/>
      <c r="AS4621" s="16"/>
      <c r="AU4621" s="16"/>
      <c r="AW4621" s="16"/>
      <c r="AY4621" s="16"/>
      <c r="BA4621" s="16"/>
      <c r="BC4621" s="16"/>
      <c r="BE4621" s="16"/>
      <c r="BF4621" s="17"/>
      <c r="BG4621" s="16"/>
      <c r="BI4621" s="17"/>
      <c r="BJ4621" s="17"/>
      <c r="BK4621" s="17"/>
      <c r="BL4621" s="17"/>
      <c r="BN4621" s="16"/>
      <c r="BT4621" s="16"/>
      <c r="BU4621" s="16"/>
      <c r="BV4621" s="16"/>
      <c r="BY4621" s="16"/>
      <c r="BZ4621" s="16"/>
      <c r="CA4621" s="16"/>
      <c r="CH4621" s="16"/>
      <c r="CI4621" s="16"/>
    </row>
    <row r="4622" spans="6:87" x14ac:dyDescent="0.25">
      <c r="F4622" s="16"/>
      <c r="G4622" s="16"/>
      <c r="U4622" s="16"/>
      <c r="V4622" s="16"/>
      <c r="W4622" s="16"/>
      <c r="Y4622" s="16"/>
      <c r="Z4622" s="16"/>
      <c r="AA4622" s="16"/>
      <c r="AB4622" s="17"/>
      <c r="AC4622" s="16"/>
      <c r="AE4622" s="16"/>
      <c r="AG4622" s="17"/>
      <c r="AH4622" s="16"/>
      <c r="AJ4622" s="16"/>
      <c r="AL4622" s="17"/>
      <c r="AM4622" s="16"/>
      <c r="AO4622" s="16"/>
      <c r="AQ4622" s="16"/>
      <c r="AS4622" s="16"/>
      <c r="AU4622" s="16"/>
      <c r="AW4622" s="16"/>
      <c r="AY4622" s="16"/>
      <c r="BA4622" s="16"/>
      <c r="BC4622" s="16"/>
      <c r="BE4622" s="16"/>
      <c r="BF4622" s="17"/>
      <c r="BG4622" s="16"/>
      <c r="BI4622" s="17"/>
      <c r="BJ4622" s="17"/>
      <c r="BK4622" s="17"/>
      <c r="BL4622" s="17"/>
      <c r="BN4622" s="16"/>
      <c r="BT4622" s="16"/>
      <c r="BU4622" s="16"/>
      <c r="BV4622" s="16"/>
      <c r="BY4622" s="16"/>
      <c r="BZ4622" s="16"/>
      <c r="CA4622" s="16"/>
      <c r="CH4622" s="16"/>
      <c r="CI4622" s="16"/>
    </row>
    <row r="4623" spans="6:87" x14ac:dyDescent="0.25">
      <c r="F4623" s="16"/>
      <c r="G4623" s="16"/>
      <c r="U4623" s="16"/>
      <c r="V4623" s="16"/>
      <c r="W4623" s="16"/>
      <c r="Y4623" s="16"/>
      <c r="Z4623" s="16"/>
      <c r="AA4623" s="16"/>
      <c r="AB4623" s="17"/>
      <c r="AC4623" s="16"/>
      <c r="AE4623" s="16"/>
      <c r="AG4623" s="17"/>
      <c r="AH4623" s="16"/>
      <c r="AJ4623" s="16"/>
      <c r="AL4623" s="17"/>
      <c r="AM4623" s="16"/>
      <c r="AO4623" s="16"/>
      <c r="AQ4623" s="16"/>
      <c r="AS4623" s="16"/>
      <c r="AU4623" s="16"/>
      <c r="AW4623" s="16"/>
      <c r="AY4623" s="16"/>
      <c r="BA4623" s="16"/>
      <c r="BC4623" s="16"/>
      <c r="BE4623" s="16"/>
      <c r="BF4623" s="17"/>
      <c r="BG4623" s="16"/>
      <c r="BI4623" s="17"/>
      <c r="BJ4623" s="17"/>
      <c r="BK4623" s="17"/>
      <c r="BL4623" s="17"/>
      <c r="BN4623" s="16"/>
      <c r="BT4623" s="16"/>
      <c r="BU4623" s="16"/>
      <c r="BV4623" s="16"/>
      <c r="BY4623" s="16"/>
      <c r="BZ4623" s="16"/>
      <c r="CA4623" s="16"/>
      <c r="CH4623" s="16"/>
      <c r="CI4623" s="16"/>
    </row>
    <row r="4624" spans="6:87" x14ac:dyDescent="0.25">
      <c r="F4624" s="16"/>
      <c r="G4624" s="16"/>
      <c r="U4624" s="16"/>
      <c r="V4624" s="16"/>
      <c r="W4624" s="16"/>
      <c r="Y4624" s="16"/>
      <c r="Z4624" s="16"/>
      <c r="AA4624" s="16"/>
      <c r="AB4624" s="17"/>
      <c r="AC4624" s="16"/>
      <c r="AE4624" s="16"/>
      <c r="AG4624" s="17"/>
      <c r="AH4624" s="16"/>
      <c r="AJ4624" s="16"/>
      <c r="AL4624" s="17"/>
      <c r="AM4624" s="16"/>
      <c r="AO4624" s="16"/>
      <c r="AQ4624" s="16"/>
      <c r="AS4624" s="16"/>
      <c r="AU4624" s="16"/>
      <c r="AW4624" s="16"/>
      <c r="AY4624" s="16"/>
      <c r="BA4624" s="16"/>
      <c r="BC4624" s="16"/>
      <c r="BE4624" s="16"/>
      <c r="BF4624" s="17"/>
      <c r="BG4624" s="16"/>
      <c r="BI4624" s="17"/>
      <c r="BJ4624" s="17"/>
      <c r="BK4624" s="17"/>
      <c r="BL4624" s="17"/>
      <c r="BN4624" s="16"/>
      <c r="BT4624" s="16"/>
      <c r="BU4624" s="16"/>
      <c r="BV4624" s="16"/>
      <c r="BY4624" s="16"/>
      <c r="BZ4624" s="16"/>
      <c r="CA4624" s="16"/>
      <c r="CH4624" s="16"/>
      <c r="CI4624" s="16"/>
    </row>
    <row r="4625" spans="6:87" x14ac:dyDescent="0.25">
      <c r="F4625" s="16"/>
      <c r="G4625" s="16"/>
      <c r="U4625" s="16"/>
      <c r="V4625" s="16"/>
      <c r="W4625" s="16"/>
      <c r="Y4625" s="16"/>
      <c r="Z4625" s="16"/>
      <c r="AA4625" s="16"/>
      <c r="AB4625" s="17"/>
      <c r="AC4625" s="16"/>
      <c r="AE4625" s="16"/>
      <c r="AG4625" s="17"/>
      <c r="AH4625" s="16"/>
      <c r="AJ4625" s="16"/>
      <c r="AL4625" s="17"/>
      <c r="AM4625" s="16"/>
      <c r="AO4625" s="16"/>
      <c r="AQ4625" s="16"/>
      <c r="AS4625" s="16"/>
      <c r="AU4625" s="16"/>
      <c r="AW4625" s="16"/>
      <c r="AY4625" s="16"/>
      <c r="BA4625" s="16"/>
      <c r="BC4625" s="16"/>
      <c r="BE4625" s="16"/>
      <c r="BF4625" s="17"/>
      <c r="BG4625" s="16"/>
      <c r="BI4625" s="17"/>
      <c r="BJ4625" s="17"/>
      <c r="BK4625" s="17"/>
      <c r="BL4625" s="17"/>
      <c r="BN4625" s="16"/>
      <c r="BT4625" s="16"/>
      <c r="BU4625" s="16"/>
      <c r="BV4625" s="16"/>
      <c r="BY4625" s="16"/>
      <c r="BZ4625" s="16"/>
      <c r="CA4625" s="16"/>
      <c r="CH4625" s="16"/>
      <c r="CI4625" s="16"/>
    </row>
    <row r="4626" spans="6:87" x14ac:dyDescent="0.25">
      <c r="F4626" s="16"/>
      <c r="G4626" s="16"/>
      <c r="U4626" s="16"/>
      <c r="V4626" s="16"/>
      <c r="W4626" s="16"/>
      <c r="Y4626" s="16"/>
      <c r="Z4626" s="16"/>
      <c r="AA4626" s="16"/>
      <c r="AB4626" s="17"/>
      <c r="AC4626" s="16"/>
      <c r="AE4626" s="16"/>
      <c r="AG4626" s="17"/>
      <c r="AH4626" s="16"/>
      <c r="AJ4626" s="16"/>
      <c r="AL4626" s="17"/>
      <c r="AM4626" s="16"/>
      <c r="AO4626" s="16"/>
      <c r="AQ4626" s="16"/>
      <c r="AS4626" s="16"/>
      <c r="AU4626" s="16"/>
      <c r="AW4626" s="16"/>
      <c r="AY4626" s="16"/>
      <c r="BA4626" s="16"/>
      <c r="BC4626" s="16"/>
      <c r="BE4626" s="16"/>
      <c r="BF4626" s="17"/>
      <c r="BG4626" s="16"/>
      <c r="BI4626" s="17"/>
      <c r="BJ4626" s="17"/>
      <c r="BK4626" s="17"/>
      <c r="BL4626" s="17"/>
      <c r="BN4626" s="16"/>
      <c r="BT4626" s="16"/>
      <c r="BU4626" s="16"/>
      <c r="BV4626" s="16"/>
      <c r="BY4626" s="16"/>
      <c r="BZ4626" s="16"/>
      <c r="CA4626" s="16"/>
      <c r="CH4626" s="16"/>
      <c r="CI4626" s="16"/>
    </row>
    <row r="4627" spans="6:87" x14ac:dyDescent="0.25">
      <c r="F4627" s="16"/>
      <c r="G4627" s="16"/>
      <c r="U4627" s="16"/>
      <c r="V4627" s="16"/>
      <c r="W4627" s="16"/>
      <c r="Y4627" s="16"/>
      <c r="Z4627" s="16"/>
      <c r="AA4627" s="16"/>
      <c r="AB4627" s="17"/>
      <c r="AC4627" s="16"/>
      <c r="AE4627" s="16"/>
      <c r="AG4627" s="17"/>
      <c r="AH4627" s="16"/>
      <c r="AJ4627" s="16"/>
      <c r="AL4627" s="17"/>
      <c r="AM4627" s="16"/>
      <c r="AO4627" s="16"/>
      <c r="AQ4627" s="16"/>
      <c r="AS4627" s="16"/>
      <c r="AU4627" s="16"/>
      <c r="AW4627" s="16"/>
      <c r="AY4627" s="16"/>
      <c r="BA4627" s="16"/>
      <c r="BC4627" s="16"/>
      <c r="BE4627" s="16"/>
      <c r="BF4627" s="17"/>
      <c r="BG4627" s="16"/>
      <c r="BI4627" s="17"/>
      <c r="BJ4627" s="17"/>
      <c r="BK4627" s="17"/>
      <c r="BL4627" s="17"/>
      <c r="BN4627" s="16"/>
      <c r="BT4627" s="16"/>
      <c r="BU4627" s="16"/>
      <c r="BV4627" s="16"/>
      <c r="BY4627" s="16"/>
      <c r="BZ4627" s="16"/>
      <c r="CA4627" s="16"/>
      <c r="CH4627" s="16"/>
      <c r="CI4627" s="16"/>
    </row>
    <row r="4628" spans="6:87" x14ac:dyDescent="0.25">
      <c r="F4628" s="16"/>
      <c r="G4628" s="16"/>
      <c r="U4628" s="16"/>
      <c r="V4628" s="16"/>
      <c r="W4628" s="16"/>
      <c r="Y4628" s="16"/>
      <c r="Z4628" s="16"/>
      <c r="AA4628" s="16"/>
      <c r="AB4628" s="17"/>
      <c r="AC4628" s="16"/>
      <c r="AE4628" s="16"/>
      <c r="AG4628" s="17"/>
      <c r="AH4628" s="16"/>
      <c r="AJ4628" s="16"/>
      <c r="AL4628" s="17"/>
      <c r="AM4628" s="16"/>
      <c r="AO4628" s="16"/>
      <c r="AQ4628" s="16"/>
      <c r="AS4628" s="16"/>
      <c r="AU4628" s="16"/>
      <c r="AW4628" s="16"/>
      <c r="AY4628" s="16"/>
      <c r="BA4628" s="16"/>
      <c r="BC4628" s="16"/>
      <c r="BE4628" s="16"/>
      <c r="BF4628" s="17"/>
      <c r="BG4628" s="16"/>
      <c r="BI4628" s="17"/>
      <c r="BJ4628" s="17"/>
      <c r="BK4628" s="17"/>
      <c r="BL4628" s="17"/>
      <c r="BN4628" s="16"/>
      <c r="BT4628" s="16"/>
      <c r="BU4628" s="16"/>
      <c r="BV4628" s="16"/>
      <c r="BY4628" s="16"/>
      <c r="BZ4628" s="16"/>
      <c r="CA4628" s="16"/>
      <c r="CH4628" s="16"/>
      <c r="CI4628" s="16"/>
    </row>
    <row r="4629" spans="6:87" x14ac:dyDescent="0.25">
      <c r="F4629" s="16"/>
      <c r="G4629" s="16"/>
      <c r="U4629" s="16"/>
      <c r="V4629" s="16"/>
      <c r="W4629" s="16"/>
      <c r="Y4629" s="16"/>
      <c r="Z4629" s="16"/>
      <c r="AA4629" s="16"/>
      <c r="AB4629" s="17"/>
      <c r="AC4629" s="16"/>
      <c r="AE4629" s="16"/>
      <c r="AG4629" s="17"/>
      <c r="AH4629" s="16"/>
      <c r="AJ4629" s="16"/>
      <c r="AL4629" s="17"/>
      <c r="AM4629" s="16"/>
      <c r="AO4629" s="16"/>
      <c r="AQ4629" s="16"/>
      <c r="AS4629" s="16"/>
      <c r="AU4629" s="16"/>
      <c r="AW4629" s="16"/>
      <c r="AY4629" s="16"/>
      <c r="BA4629" s="16"/>
      <c r="BC4629" s="16"/>
      <c r="BE4629" s="16"/>
      <c r="BF4629" s="17"/>
      <c r="BG4629" s="16"/>
      <c r="BI4629" s="17"/>
      <c r="BJ4629" s="17"/>
      <c r="BK4629" s="17"/>
      <c r="BL4629" s="17"/>
      <c r="BN4629" s="16"/>
      <c r="BT4629" s="16"/>
      <c r="BU4629" s="16"/>
      <c r="BV4629" s="16"/>
      <c r="BY4629" s="16"/>
      <c r="BZ4629" s="16"/>
      <c r="CA4629" s="16"/>
      <c r="CH4629" s="16"/>
      <c r="CI4629" s="16"/>
    </row>
    <row r="4630" spans="6:87" x14ac:dyDescent="0.25">
      <c r="F4630" s="16"/>
      <c r="G4630" s="16"/>
      <c r="U4630" s="16"/>
      <c r="V4630" s="16"/>
      <c r="W4630" s="16"/>
      <c r="Y4630" s="16"/>
      <c r="Z4630" s="16"/>
      <c r="AA4630" s="16"/>
      <c r="AB4630" s="17"/>
      <c r="AC4630" s="16"/>
      <c r="AE4630" s="16"/>
      <c r="AG4630" s="17"/>
      <c r="AH4630" s="16"/>
      <c r="AJ4630" s="16"/>
      <c r="AL4630" s="17"/>
      <c r="AM4630" s="16"/>
      <c r="AO4630" s="16"/>
      <c r="AQ4630" s="16"/>
      <c r="AS4630" s="16"/>
      <c r="AU4630" s="16"/>
      <c r="AW4630" s="16"/>
      <c r="AY4630" s="16"/>
      <c r="BA4630" s="16"/>
      <c r="BC4630" s="16"/>
      <c r="BE4630" s="16"/>
      <c r="BF4630" s="17"/>
      <c r="BG4630" s="16"/>
      <c r="BI4630" s="17"/>
      <c r="BJ4630" s="17"/>
      <c r="BK4630" s="17"/>
      <c r="BL4630" s="17"/>
      <c r="BN4630" s="16"/>
      <c r="BT4630" s="16"/>
      <c r="BU4630" s="16"/>
      <c r="BV4630" s="16"/>
      <c r="BY4630" s="16"/>
      <c r="BZ4630" s="16"/>
      <c r="CA4630" s="16"/>
      <c r="CH4630" s="16"/>
      <c r="CI4630" s="16"/>
    </row>
    <row r="4631" spans="6:87" x14ac:dyDescent="0.25">
      <c r="F4631" s="16"/>
      <c r="G4631" s="16"/>
      <c r="U4631" s="16"/>
      <c r="V4631" s="16"/>
      <c r="W4631" s="16"/>
      <c r="Y4631" s="16"/>
      <c r="Z4631" s="16"/>
      <c r="AA4631" s="16"/>
      <c r="AB4631" s="17"/>
      <c r="AC4631" s="16"/>
      <c r="AE4631" s="16"/>
      <c r="AG4631" s="17"/>
      <c r="AH4631" s="16"/>
      <c r="AJ4631" s="16"/>
      <c r="AL4631" s="17"/>
      <c r="AM4631" s="16"/>
      <c r="AO4631" s="16"/>
      <c r="AQ4631" s="16"/>
      <c r="AS4631" s="16"/>
      <c r="AU4631" s="16"/>
      <c r="AW4631" s="16"/>
      <c r="AY4631" s="16"/>
      <c r="BA4631" s="16"/>
      <c r="BC4631" s="16"/>
      <c r="BE4631" s="16"/>
      <c r="BF4631" s="17"/>
      <c r="BG4631" s="16"/>
      <c r="BI4631" s="17"/>
      <c r="BJ4631" s="17"/>
      <c r="BK4631" s="17"/>
      <c r="BL4631" s="17"/>
      <c r="BN4631" s="16"/>
      <c r="BT4631" s="16"/>
      <c r="BU4631" s="16"/>
      <c r="BV4631" s="16"/>
      <c r="BY4631" s="16"/>
      <c r="BZ4631" s="16"/>
      <c r="CA4631" s="16"/>
      <c r="CH4631" s="16"/>
      <c r="CI4631" s="16"/>
    </row>
    <row r="4632" spans="6:87" x14ac:dyDescent="0.25">
      <c r="F4632" s="16"/>
      <c r="G4632" s="16"/>
      <c r="U4632" s="16"/>
      <c r="V4632" s="16"/>
      <c r="W4632" s="16"/>
      <c r="Y4632" s="16"/>
      <c r="Z4632" s="16"/>
      <c r="AA4632" s="16"/>
      <c r="AB4632" s="17"/>
      <c r="AC4632" s="16"/>
      <c r="AE4632" s="16"/>
      <c r="AG4632" s="17"/>
      <c r="AH4632" s="16"/>
      <c r="AJ4632" s="16"/>
      <c r="AL4632" s="17"/>
      <c r="AM4632" s="16"/>
      <c r="AO4632" s="16"/>
      <c r="AQ4632" s="16"/>
      <c r="AS4632" s="16"/>
      <c r="AU4632" s="16"/>
      <c r="AW4632" s="16"/>
      <c r="AY4632" s="16"/>
      <c r="BA4632" s="16"/>
      <c r="BC4632" s="16"/>
      <c r="BE4632" s="16"/>
      <c r="BF4632" s="17"/>
      <c r="BG4632" s="16"/>
      <c r="BI4632" s="17"/>
      <c r="BJ4632" s="17"/>
      <c r="BK4632" s="17"/>
      <c r="BL4632" s="17"/>
      <c r="BN4632" s="16"/>
      <c r="BT4632" s="16"/>
      <c r="BU4632" s="16"/>
      <c r="BV4632" s="16"/>
      <c r="BY4632" s="16"/>
      <c r="BZ4632" s="16"/>
      <c r="CA4632" s="16"/>
      <c r="CH4632" s="16"/>
      <c r="CI4632" s="16"/>
    </row>
    <row r="4633" spans="6:87" x14ac:dyDescent="0.25">
      <c r="F4633" s="16"/>
      <c r="G4633" s="16"/>
      <c r="U4633" s="16"/>
      <c r="V4633" s="16"/>
      <c r="W4633" s="16"/>
      <c r="Y4633" s="16"/>
      <c r="Z4633" s="16"/>
      <c r="AA4633" s="16"/>
      <c r="AB4633" s="17"/>
      <c r="AC4633" s="16"/>
      <c r="AE4633" s="16"/>
      <c r="AG4633" s="17"/>
      <c r="AH4633" s="16"/>
      <c r="AJ4633" s="16"/>
      <c r="AL4633" s="17"/>
      <c r="AM4633" s="16"/>
      <c r="AO4633" s="16"/>
      <c r="AQ4633" s="16"/>
      <c r="AS4633" s="16"/>
      <c r="AU4633" s="16"/>
      <c r="AW4633" s="16"/>
      <c r="AY4633" s="16"/>
      <c r="BA4633" s="16"/>
      <c r="BC4633" s="16"/>
      <c r="BE4633" s="16"/>
      <c r="BF4633" s="17"/>
      <c r="BG4633" s="16"/>
      <c r="BI4633" s="17"/>
      <c r="BJ4633" s="17"/>
      <c r="BK4633" s="17"/>
      <c r="BL4633" s="17"/>
      <c r="BN4633" s="16"/>
      <c r="BT4633" s="16"/>
      <c r="BU4633" s="16"/>
      <c r="BV4633" s="16"/>
      <c r="BY4633" s="16"/>
      <c r="BZ4633" s="16"/>
      <c r="CA4633" s="16"/>
      <c r="CH4633" s="16"/>
      <c r="CI4633" s="16"/>
    </row>
    <row r="4634" spans="6:87" x14ac:dyDescent="0.25">
      <c r="F4634" s="16"/>
      <c r="G4634" s="16"/>
      <c r="U4634" s="16"/>
      <c r="V4634" s="16"/>
      <c r="W4634" s="16"/>
      <c r="Y4634" s="16"/>
      <c r="Z4634" s="16"/>
      <c r="AA4634" s="16"/>
      <c r="AB4634" s="17"/>
      <c r="AC4634" s="16"/>
      <c r="AE4634" s="16"/>
      <c r="AG4634" s="17"/>
      <c r="AH4634" s="16"/>
      <c r="AJ4634" s="16"/>
      <c r="AL4634" s="17"/>
      <c r="AM4634" s="16"/>
      <c r="AO4634" s="16"/>
      <c r="AQ4634" s="16"/>
      <c r="AS4634" s="16"/>
      <c r="AU4634" s="16"/>
      <c r="AW4634" s="16"/>
      <c r="AY4634" s="16"/>
      <c r="BA4634" s="16"/>
      <c r="BC4634" s="16"/>
      <c r="BE4634" s="16"/>
      <c r="BF4634" s="17"/>
      <c r="BG4634" s="16"/>
      <c r="BI4634" s="17"/>
      <c r="BJ4634" s="17"/>
      <c r="BK4634" s="17"/>
      <c r="BL4634" s="17"/>
      <c r="BN4634" s="16"/>
      <c r="BT4634" s="16"/>
      <c r="BU4634" s="16"/>
      <c r="BV4634" s="16"/>
      <c r="BY4634" s="16"/>
      <c r="BZ4634" s="16"/>
      <c r="CA4634" s="16"/>
      <c r="CH4634" s="16"/>
      <c r="CI4634" s="16"/>
    </row>
    <row r="4635" spans="6:87" x14ac:dyDescent="0.25">
      <c r="F4635" s="16"/>
      <c r="G4635" s="16"/>
      <c r="U4635" s="16"/>
      <c r="V4635" s="16"/>
      <c r="W4635" s="16"/>
      <c r="Y4635" s="16"/>
      <c r="Z4635" s="16"/>
      <c r="AA4635" s="16"/>
      <c r="AB4635" s="17"/>
      <c r="AC4635" s="16"/>
      <c r="AE4635" s="16"/>
      <c r="AG4635" s="17"/>
      <c r="AH4635" s="16"/>
      <c r="AJ4635" s="16"/>
      <c r="AL4635" s="17"/>
      <c r="AM4635" s="16"/>
      <c r="AO4635" s="16"/>
      <c r="AQ4635" s="16"/>
      <c r="AS4635" s="16"/>
      <c r="AU4635" s="16"/>
      <c r="AW4635" s="16"/>
      <c r="AY4635" s="16"/>
      <c r="BA4635" s="16"/>
      <c r="BC4635" s="16"/>
      <c r="BE4635" s="16"/>
      <c r="BF4635" s="17"/>
      <c r="BG4635" s="16"/>
      <c r="BI4635" s="17"/>
      <c r="BJ4635" s="17"/>
      <c r="BK4635" s="17"/>
      <c r="BL4635" s="17"/>
      <c r="BN4635" s="16"/>
      <c r="BT4635" s="16"/>
      <c r="BU4635" s="16"/>
      <c r="BV4635" s="16"/>
      <c r="BY4635" s="16"/>
      <c r="BZ4635" s="16"/>
      <c r="CA4635" s="16"/>
      <c r="CH4635" s="16"/>
      <c r="CI4635" s="16"/>
    </row>
    <row r="4636" spans="6:87" x14ac:dyDescent="0.25">
      <c r="F4636" s="16"/>
      <c r="G4636" s="16"/>
      <c r="U4636" s="16"/>
      <c r="V4636" s="16"/>
      <c r="W4636" s="16"/>
      <c r="Y4636" s="16"/>
      <c r="Z4636" s="16"/>
      <c r="AA4636" s="16"/>
      <c r="AB4636" s="17"/>
      <c r="AC4636" s="16"/>
      <c r="AE4636" s="16"/>
      <c r="AG4636" s="17"/>
      <c r="AH4636" s="16"/>
      <c r="AJ4636" s="16"/>
      <c r="AL4636" s="17"/>
      <c r="AM4636" s="16"/>
      <c r="AO4636" s="16"/>
      <c r="AQ4636" s="16"/>
      <c r="AS4636" s="16"/>
      <c r="AU4636" s="16"/>
      <c r="AW4636" s="16"/>
      <c r="AY4636" s="16"/>
      <c r="BA4636" s="16"/>
      <c r="BC4636" s="16"/>
      <c r="BE4636" s="16"/>
      <c r="BF4636" s="17"/>
      <c r="BG4636" s="16"/>
      <c r="BI4636" s="17"/>
      <c r="BJ4636" s="17"/>
      <c r="BK4636" s="17"/>
      <c r="BL4636" s="17"/>
      <c r="BN4636" s="16"/>
      <c r="BT4636" s="16"/>
      <c r="BU4636" s="16"/>
      <c r="BV4636" s="16"/>
      <c r="BY4636" s="16"/>
      <c r="BZ4636" s="16"/>
      <c r="CA4636" s="16"/>
      <c r="CH4636" s="16"/>
      <c r="CI4636" s="16"/>
    </row>
    <row r="4637" spans="6:87" x14ac:dyDescent="0.25">
      <c r="F4637" s="16"/>
      <c r="G4637" s="16"/>
      <c r="U4637" s="16"/>
      <c r="V4637" s="16"/>
      <c r="W4637" s="16"/>
      <c r="Y4637" s="16"/>
      <c r="Z4637" s="16"/>
      <c r="AA4637" s="16"/>
      <c r="AB4637" s="17"/>
      <c r="AC4637" s="16"/>
      <c r="AE4637" s="16"/>
      <c r="AG4637" s="17"/>
      <c r="AH4637" s="16"/>
      <c r="AJ4637" s="16"/>
      <c r="AL4637" s="17"/>
      <c r="AM4637" s="16"/>
      <c r="AO4637" s="16"/>
      <c r="AQ4637" s="16"/>
      <c r="AS4637" s="16"/>
      <c r="AU4637" s="16"/>
      <c r="AW4637" s="16"/>
      <c r="AY4637" s="16"/>
      <c r="BA4637" s="16"/>
      <c r="BC4637" s="16"/>
      <c r="BE4637" s="16"/>
      <c r="BF4637" s="17"/>
      <c r="BG4637" s="16"/>
      <c r="BI4637" s="17"/>
      <c r="BJ4637" s="17"/>
      <c r="BK4637" s="17"/>
      <c r="BL4637" s="17"/>
      <c r="BN4637" s="16"/>
      <c r="BT4637" s="16"/>
      <c r="BU4637" s="16"/>
      <c r="BV4637" s="16"/>
      <c r="BY4637" s="16"/>
      <c r="BZ4637" s="16"/>
      <c r="CA4637" s="16"/>
      <c r="CH4637" s="16"/>
      <c r="CI4637" s="16"/>
    </row>
    <row r="4638" spans="6:87" x14ac:dyDescent="0.25">
      <c r="F4638" s="16"/>
      <c r="G4638" s="16"/>
      <c r="U4638" s="16"/>
      <c r="V4638" s="16"/>
      <c r="W4638" s="16"/>
      <c r="Y4638" s="16"/>
      <c r="Z4638" s="16"/>
      <c r="AA4638" s="16"/>
      <c r="AB4638" s="17"/>
      <c r="AC4638" s="16"/>
      <c r="AE4638" s="16"/>
      <c r="AG4638" s="17"/>
      <c r="AH4638" s="16"/>
      <c r="AJ4638" s="16"/>
      <c r="AL4638" s="17"/>
      <c r="AM4638" s="16"/>
      <c r="AO4638" s="16"/>
      <c r="AQ4638" s="16"/>
      <c r="AS4638" s="16"/>
      <c r="AU4638" s="16"/>
      <c r="AW4638" s="16"/>
      <c r="AY4638" s="16"/>
      <c r="BA4638" s="16"/>
      <c r="BC4638" s="16"/>
      <c r="BE4638" s="16"/>
      <c r="BF4638" s="17"/>
      <c r="BG4638" s="16"/>
      <c r="BI4638" s="17"/>
      <c r="BJ4638" s="17"/>
      <c r="BK4638" s="17"/>
      <c r="BL4638" s="17"/>
      <c r="BN4638" s="16"/>
      <c r="BT4638" s="16"/>
      <c r="BU4638" s="16"/>
      <c r="BV4638" s="16"/>
      <c r="BY4638" s="16"/>
      <c r="BZ4638" s="16"/>
      <c r="CA4638" s="16"/>
      <c r="CH4638" s="16"/>
      <c r="CI4638" s="16"/>
    </row>
    <row r="4639" spans="6:87" x14ac:dyDescent="0.25">
      <c r="F4639" s="16"/>
      <c r="G4639" s="16"/>
      <c r="U4639" s="16"/>
      <c r="V4639" s="16"/>
      <c r="W4639" s="16"/>
      <c r="Y4639" s="16"/>
      <c r="Z4639" s="16"/>
      <c r="AA4639" s="16"/>
      <c r="AB4639" s="17"/>
      <c r="AC4639" s="16"/>
      <c r="AE4639" s="16"/>
      <c r="AG4639" s="17"/>
      <c r="AH4639" s="16"/>
      <c r="AJ4639" s="16"/>
      <c r="AL4639" s="17"/>
      <c r="AM4639" s="16"/>
      <c r="AO4639" s="16"/>
      <c r="AQ4639" s="16"/>
      <c r="AS4639" s="16"/>
      <c r="AU4639" s="16"/>
      <c r="AW4639" s="16"/>
      <c r="AY4639" s="16"/>
      <c r="BA4639" s="16"/>
      <c r="BC4639" s="16"/>
      <c r="BE4639" s="16"/>
      <c r="BF4639" s="17"/>
      <c r="BG4639" s="16"/>
      <c r="BI4639" s="17"/>
      <c r="BJ4639" s="17"/>
      <c r="BK4639" s="17"/>
      <c r="BL4639" s="17"/>
      <c r="BN4639" s="16"/>
      <c r="BT4639" s="16"/>
      <c r="BU4639" s="16"/>
      <c r="BV4639" s="16"/>
      <c r="BY4639" s="16"/>
      <c r="BZ4639" s="16"/>
      <c r="CA4639" s="16"/>
      <c r="CH4639" s="16"/>
      <c r="CI4639" s="16"/>
    </row>
    <row r="4640" spans="6:87" x14ac:dyDescent="0.25">
      <c r="F4640" s="16"/>
      <c r="G4640" s="16"/>
      <c r="U4640" s="16"/>
      <c r="V4640" s="16"/>
      <c r="W4640" s="16"/>
      <c r="Y4640" s="16"/>
      <c r="Z4640" s="16"/>
      <c r="AA4640" s="16"/>
      <c r="AB4640" s="17"/>
      <c r="AC4640" s="16"/>
      <c r="AE4640" s="16"/>
      <c r="AG4640" s="17"/>
      <c r="AH4640" s="16"/>
      <c r="AJ4640" s="16"/>
      <c r="AL4640" s="17"/>
      <c r="AM4640" s="16"/>
      <c r="AO4640" s="16"/>
      <c r="AQ4640" s="16"/>
      <c r="AS4640" s="16"/>
      <c r="AU4640" s="16"/>
      <c r="AW4640" s="16"/>
      <c r="AY4640" s="16"/>
      <c r="BA4640" s="16"/>
      <c r="BC4640" s="16"/>
      <c r="BE4640" s="16"/>
      <c r="BF4640" s="17"/>
      <c r="BG4640" s="16"/>
      <c r="BI4640" s="17"/>
      <c r="BJ4640" s="17"/>
      <c r="BK4640" s="17"/>
      <c r="BL4640" s="17"/>
      <c r="BN4640" s="16"/>
      <c r="BT4640" s="16"/>
      <c r="BU4640" s="16"/>
      <c r="BV4640" s="16"/>
      <c r="BY4640" s="16"/>
      <c r="BZ4640" s="16"/>
      <c r="CA4640" s="16"/>
      <c r="CH4640" s="16"/>
      <c r="CI4640" s="16"/>
    </row>
    <row r="4641" spans="6:87" x14ac:dyDescent="0.25">
      <c r="F4641" s="16"/>
      <c r="G4641" s="16"/>
      <c r="U4641" s="16"/>
      <c r="V4641" s="16"/>
      <c r="W4641" s="16"/>
      <c r="Y4641" s="16"/>
      <c r="Z4641" s="16"/>
      <c r="AA4641" s="16"/>
      <c r="AB4641" s="17"/>
      <c r="AC4641" s="16"/>
      <c r="AE4641" s="16"/>
      <c r="AG4641" s="17"/>
      <c r="AH4641" s="16"/>
      <c r="AJ4641" s="16"/>
      <c r="AL4641" s="17"/>
      <c r="AM4641" s="16"/>
      <c r="AO4641" s="16"/>
      <c r="AQ4641" s="16"/>
      <c r="AS4641" s="16"/>
      <c r="AU4641" s="16"/>
      <c r="AW4641" s="16"/>
      <c r="AY4641" s="16"/>
      <c r="BA4641" s="16"/>
      <c r="BC4641" s="16"/>
      <c r="BE4641" s="16"/>
      <c r="BF4641" s="17"/>
      <c r="BG4641" s="16"/>
      <c r="BI4641" s="17"/>
      <c r="BJ4641" s="17"/>
      <c r="BK4641" s="17"/>
      <c r="BL4641" s="17"/>
      <c r="BN4641" s="16"/>
      <c r="BT4641" s="16"/>
      <c r="BU4641" s="16"/>
      <c r="BV4641" s="16"/>
      <c r="BY4641" s="16"/>
      <c r="BZ4641" s="16"/>
      <c r="CA4641" s="16"/>
      <c r="CH4641" s="16"/>
      <c r="CI4641" s="16"/>
    </row>
    <row r="4642" spans="6:87" x14ac:dyDescent="0.25">
      <c r="F4642" s="16"/>
      <c r="G4642" s="16"/>
      <c r="U4642" s="16"/>
      <c r="V4642" s="16"/>
      <c r="W4642" s="16"/>
      <c r="Y4642" s="16"/>
      <c r="Z4642" s="16"/>
      <c r="AA4642" s="16"/>
      <c r="AB4642" s="17"/>
      <c r="AC4642" s="16"/>
      <c r="AE4642" s="16"/>
      <c r="AG4642" s="17"/>
      <c r="AH4642" s="16"/>
      <c r="AJ4642" s="16"/>
      <c r="AL4642" s="17"/>
      <c r="AM4642" s="16"/>
      <c r="AO4642" s="16"/>
      <c r="AQ4642" s="16"/>
      <c r="AS4642" s="16"/>
      <c r="AU4642" s="16"/>
      <c r="AW4642" s="16"/>
      <c r="AY4642" s="16"/>
      <c r="BA4642" s="16"/>
      <c r="BC4642" s="16"/>
      <c r="BE4642" s="16"/>
      <c r="BF4642" s="17"/>
      <c r="BG4642" s="16"/>
      <c r="BI4642" s="17"/>
      <c r="BJ4642" s="17"/>
      <c r="BK4642" s="17"/>
      <c r="BL4642" s="17"/>
      <c r="BN4642" s="16"/>
      <c r="BT4642" s="16"/>
      <c r="BU4642" s="16"/>
      <c r="BV4642" s="16"/>
      <c r="BY4642" s="16"/>
      <c r="BZ4642" s="16"/>
      <c r="CA4642" s="16"/>
      <c r="CH4642" s="16"/>
      <c r="CI4642" s="16"/>
    </row>
    <row r="4643" spans="6:87" x14ac:dyDescent="0.25">
      <c r="F4643" s="16"/>
      <c r="G4643" s="16"/>
      <c r="U4643" s="16"/>
      <c r="V4643" s="16"/>
      <c r="W4643" s="16"/>
      <c r="Y4643" s="16"/>
      <c r="Z4643" s="16"/>
      <c r="AA4643" s="16"/>
      <c r="AB4643" s="17"/>
      <c r="AC4643" s="16"/>
      <c r="AE4643" s="16"/>
      <c r="AG4643" s="17"/>
      <c r="AH4643" s="16"/>
      <c r="AJ4643" s="16"/>
      <c r="AL4643" s="17"/>
      <c r="AM4643" s="16"/>
      <c r="AO4643" s="16"/>
      <c r="AQ4643" s="16"/>
      <c r="AS4643" s="16"/>
      <c r="AU4643" s="16"/>
      <c r="AW4643" s="16"/>
      <c r="AY4643" s="16"/>
      <c r="BA4643" s="16"/>
      <c r="BC4643" s="16"/>
      <c r="BE4643" s="16"/>
      <c r="BF4643" s="17"/>
      <c r="BG4643" s="16"/>
      <c r="BI4643" s="17"/>
      <c r="BJ4643" s="17"/>
      <c r="BK4643" s="17"/>
      <c r="BL4643" s="17"/>
      <c r="BN4643" s="16"/>
      <c r="BT4643" s="16"/>
      <c r="BU4643" s="16"/>
      <c r="BV4643" s="16"/>
      <c r="BY4643" s="16"/>
      <c r="BZ4643" s="16"/>
      <c r="CA4643" s="16"/>
      <c r="CH4643" s="16"/>
      <c r="CI4643" s="16"/>
    </row>
    <row r="4644" spans="6:87" x14ac:dyDescent="0.25">
      <c r="F4644" s="16"/>
      <c r="G4644" s="16"/>
      <c r="U4644" s="16"/>
      <c r="V4644" s="16"/>
      <c r="W4644" s="16"/>
      <c r="Y4644" s="16"/>
      <c r="Z4644" s="16"/>
      <c r="AA4644" s="16"/>
      <c r="AB4644" s="17"/>
      <c r="AC4644" s="16"/>
      <c r="AE4644" s="16"/>
      <c r="AG4644" s="17"/>
      <c r="AH4644" s="16"/>
      <c r="AJ4644" s="16"/>
      <c r="AL4644" s="17"/>
      <c r="AM4644" s="16"/>
      <c r="AO4644" s="16"/>
      <c r="AQ4644" s="16"/>
      <c r="AS4644" s="16"/>
      <c r="AU4644" s="16"/>
      <c r="AW4644" s="16"/>
      <c r="AY4644" s="16"/>
      <c r="BA4644" s="16"/>
      <c r="BC4644" s="16"/>
      <c r="BE4644" s="16"/>
      <c r="BF4644" s="17"/>
      <c r="BG4644" s="16"/>
      <c r="BI4644" s="17"/>
      <c r="BJ4644" s="17"/>
      <c r="BK4644" s="17"/>
      <c r="BL4644" s="17"/>
      <c r="BN4644" s="16"/>
      <c r="BT4644" s="16"/>
      <c r="BU4644" s="16"/>
      <c r="BV4644" s="16"/>
      <c r="BY4644" s="16"/>
      <c r="BZ4644" s="16"/>
      <c r="CA4644" s="16"/>
      <c r="CH4644" s="16"/>
      <c r="CI4644" s="16"/>
    </row>
    <row r="4645" spans="6:87" x14ac:dyDescent="0.25">
      <c r="F4645" s="16"/>
      <c r="G4645" s="16"/>
      <c r="U4645" s="16"/>
      <c r="V4645" s="16"/>
      <c r="W4645" s="16"/>
      <c r="Y4645" s="16"/>
      <c r="Z4645" s="16"/>
      <c r="AA4645" s="16"/>
      <c r="AB4645" s="17"/>
      <c r="AC4645" s="16"/>
      <c r="AE4645" s="16"/>
      <c r="AG4645" s="17"/>
      <c r="AH4645" s="16"/>
      <c r="AJ4645" s="16"/>
      <c r="AL4645" s="17"/>
      <c r="AM4645" s="16"/>
      <c r="AO4645" s="16"/>
      <c r="AQ4645" s="16"/>
      <c r="AS4645" s="16"/>
      <c r="AU4645" s="16"/>
      <c r="AW4645" s="16"/>
      <c r="AY4645" s="16"/>
      <c r="BA4645" s="16"/>
      <c r="BC4645" s="16"/>
      <c r="BE4645" s="16"/>
      <c r="BF4645" s="17"/>
      <c r="BG4645" s="16"/>
      <c r="BI4645" s="17"/>
      <c r="BJ4645" s="17"/>
      <c r="BK4645" s="17"/>
      <c r="BL4645" s="17"/>
      <c r="BN4645" s="16"/>
      <c r="BT4645" s="16"/>
      <c r="BU4645" s="16"/>
      <c r="BV4645" s="16"/>
      <c r="BY4645" s="16"/>
      <c r="BZ4645" s="16"/>
      <c r="CA4645" s="16"/>
      <c r="CH4645" s="16"/>
      <c r="CI4645" s="16"/>
    </row>
    <row r="4646" spans="6:87" x14ac:dyDescent="0.25">
      <c r="F4646" s="16"/>
      <c r="G4646" s="16"/>
      <c r="U4646" s="16"/>
      <c r="V4646" s="16"/>
      <c r="W4646" s="16"/>
      <c r="Y4646" s="16"/>
      <c r="Z4646" s="16"/>
      <c r="AA4646" s="16"/>
      <c r="AB4646" s="17"/>
      <c r="AC4646" s="16"/>
      <c r="AE4646" s="16"/>
      <c r="AG4646" s="17"/>
      <c r="AH4646" s="16"/>
      <c r="AJ4646" s="16"/>
      <c r="AL4646" s="17"/>
      <c r="AM4646" s="16"/>
      <c r="AO4646" s="16"/>
      <c r="AQ4646" s="16"/>
      <c r="AS4646" s="16"/>
      <c r="AU4646" s="16"/>
      <c r="AW4646" s="16"/>
      <c r="AY4646" s="16"/>
      <c r="BA4646" s="16"/>
      <c r="BC4646" s="16"/>
      <c r="BE4646" s="16"/>
      <c r="BF4646" s="17"/>
      <c r="BG4646" s="16"/>
      <c r="BI4646" s="17"/>
      <c r="BJ4646" s="17"/>
      <c r="BK4646" s="17"/>
      <c r="BL4646" s="17"/>
      <c r="BN4646" s="16"/>
      <c r="BT4646" s="16"/>
      <c r="BU4646" s="16"/>
      <c r="BV4646" s="16"/>
      <c r="BY4646" s="16"/>
      <c r="BZ4646" s="16"/>
      <c r="CA4646" s="16"/>
      <c r="CH4646" s="16"/>
      <c r="CI4646" s="16"/>
    </row>
    <row r="4647" spans="6:87" x14ac:dyDescent="0.25">
      <c r="F4647" s="16"/>
      <c r="G4647" s="16"/>
      <c r="U4647" s="16"/>
      <c r="V4647" s="16"/>
      <c r="W4647" s="16"/>
      <c r="Y4647" s="16"/>
      <c r="Z4647" s="16"/>
      <c r="AA4647" s="16"/>
      <c r="AB4647" s="17"/>
      <c r="AC4647" s="16"/>
      <c r="AE4647" s="16"/>
      <c r="AG4647" s="17"/>
      <c r="AH4647" s="16"/>
      <c r="AJ4647" s="16"/>
      <c r="AL4647" s="17"/>
      <c r="AM4647" s="16"/>
      <c r="AO4647" s="16"/>
      <c r="AQ4647" s="16"/>
      <c r="AS4647" s="16"/>
      <c r="AU4647" s="16"/>
      <c r="AW4647" s="16"/>
      <c r="AY4647" s="16"/>
      <c r="BA4647" s="16"/>
      <c r="BC4647" s="16"/>
      <c r="BE4647" s="16"/>
      <c r="BF4647" s="17"/>
      <c r="BG4647" s="16"/>
      <c r="BI4647" s="17"/>
      <c r="BJ4647" s="17"/>
      <c r="BK4647" s="17"/>
      <c r="BL4647" s="17"/>
      <c r="BN4647" s="16"/>
      <c r="BT4647" s="16"/>
      <c r="BU4647" s="16"/>
      <c r="BV4647" s="16"/>
      <c r="BY4647" s="16"/>
      <c r="BZ4647" s="16"/>
      <c r="CA4647" s="16"/>
      <c r="CH4647" s="16"/>
      <c r="CI4647" s="16"/>
    </row>
    <row r="4648" spans="6:87" x14ac:dyDescent="0.25">
      <c r="F4648" s="16"/>
      <c r="G4648" s="16"/>
      <c r="U4648" s="16"/>
      <c r="V4648" s="16"/>
      <c r="W4648" s="16"/>
      <c r="Y4648" s="16"/>
      <c r="Z4648" s="16"/>
      <c r="AA4648" s="16"/>
      <c r="AB4648" s="17"/>
      <c r="AC4648" s="16"/>
      <c r="AE4648" s="16"/>
      <c r="AG4648" s="17"/>
      <c r="AH4648" s="16"/>
      <c r="AJ4648" s="16"/>
      <c r="AL4648" s="17"/>
      <c r="AM4648" s="16"/>
      <c r="AO4648" s="16"/>
      <c r="AQ4648" s="16"/>
      <c r="AS4648" s="16"/>
      <c r="AU4648" s="16"/>
      <c r="AW4648" s="16"/>
      <c r="AY4648" s="16"/>
      <c r="BA4648" s="16"/>
      <c r="BC4648" s="16"/>
      <c r="BE4648" s="16"/>
      <c r="BF4648" s="17"/>
      <c r="BG4648" s="16"/>
      <c r="BI4648" s="17"/>
      <c r="BJ4648" s="17"/>
      <c r="BK4648" s="17"/>
      <c r="BL4648" s="17"/>
      <c r="BN4648" s="16"/>
      <c r="BT4648" s="16"/>
      <c r="BU4648" s="16"/>
      <c r="BV4648" s="16"/>
      <c r="BY4648" s="16"/>
      <c r="BZ4648" s="16"/>
      <c r="CA4648" s="16"/>
      <c r="CH4648" s="16"/>
      <c r="CI4648" s="16"/>
    </row>
    <row r="4649" spans="6:87" x14ac:dyDescent="0.25">
      <c r="F4649" s="16"/>
      <c r="G4649" s="16"/>
      <c r="U4649" s="16"/>
      <c r="V4649" s="16"/>
      <c r="W4649" s="16"/>
      <c r="Y4649" s="16"/>
      <c r="Z4649" s="16"/>
      <c r="AA4649" s="16"/>
      <c r="AB4649" s="17"/>
      <c r="AC4649" s="16"/>
      <c r="AE4649" s="16"/>
      <c r="AG4649" s="17"/>
      <c r="AH4649" s="16"/>
      <c r="AJ4649" s="16"/>
      <c r="AL4649" s="17"/>
      <c r="AM4649" s="16"/>
      <c r="AO4649" s="16"/>
      <c r="AQ4649" s="16"/>
      <c r="AS4649" s="16"/>
      <c r="AU4649" s="16"/>
      <c r="AW4649" s="16"/>
      <c r="AY4649" s="16"/>
      <c r="BA4649" s="16"/>
      <c r="BC4649" s="16"/>
      <c r="BE4649" s="16"/>
      <c r="BF4649" s="17"/>
      <c r="BG4649" s="16"/>
      <c r="BI4649" s="17"/>
      <c r="BJ4649" s="17"/>
      <c r="BK4649" s="17"/>
      <c r="BL4649" s="17"/>
      <c r="BN4649" s="16"/>
      <c r="BT4649" s="16"/>
      <c r="BU4649" s="16"/>
      <c r="BV4649" s="16"/>
      <c r="BY4649" s="16"/>
      <c r="BZ4649" s="16"/>
      <c r="CA4649" s="16"/>
      <c r="CH4649" s="16"/>
      <c r="CI4649" s="16"/>
    </row>
    <row r="4650" spans="6:87" x14ac:dyDescent="0.25">
      <c r="F4650" s="16"/>
      <c r="G4650" s="16"/>
      <c r="U4650" s="16"/>
      <c r="V4650" s="16"/>
      <c r="W4650" s="16"/>
      <c r="Y4650" s="16"/>
      <c r="Z4650" s="16"/>
      <c r="AA4650" s="16"/>
      <c r="AB4650" s="17"/>
      <c r="AC4650" s="16"/>
      <c r="AE4650" s="16"/>
      <c r="AG4650" s="17"/>
      <c r="AH4650" s="16"/>
      <c r="AJ4650" s="16"/>
      <c r="AL4650" s="17"/>
      <c r="AM4650" s="16"/>
      <c r="AO4650" s="16"/>
      <c r="AQ4650" s="16"/>
      <c r="AS4650" s="16"/>
      <c r="AU4650" s="16"/>
      <c r="AW4650" s="16"/>
      <c r="AY4650" s="16"/>
      <c r="BA4650" s="16"/>
      <c r="BC4650" s="16"/>
      <c r="BE4650" s="16"/>
      <c r="BF4650" s="17"/>
      <c r="BG4650" s="16"/>
      <c r="BI4650" s="17"/>
      <c r="BJ4650" s="17"/>
      <c r="BK4650" s="17"/>
      <c r="BL4650" s="17"/>
      <c r="BN4650" s="16"/>
      <c r="BT4650" s="16"/>
      <c r="BU4650" s="16"/>
      <c r="BV4650" s="16"/>
      <c r="BY4650" s="16"/>
      <c r="BZ4650" s="16"/>
      <c r="CA4650" s="16"/>
      <c r="CH4650" s="16"/>
      <c r="CI4650" s="16"/>
    </row>
    <row r="4651" spans="6:87" x14ac:dyDescent="0.25">
      <c r="F4651" s="16"/>
      <c r="G4651" s="16"/>
      <c r="U4651" s="16"/>
      <c r="V4651" s="16"/>
      <c r="W4651" s="16"/>
      <c r="Y4651" s="16"/>
      <c r="Z4651" s="16"/>
      <c r="AA4651" s="16"/>
      <c r="AB4651" s="17"/>
      <c r="AC4651" s="16"/>
      <c r="AE4651" s="16"/>
      <c r="AG4651" s="17"/>
      <c r="AH4651" s="16"/>
      <c r="AJ4651" s="16"/>
      <c r="AL4651" s="17"/>
      <c r="AM4651" s="16"/>
      <c r="AO4651" s="16"/>
      <c r="AQ4651" s="16"/>
      <c r="AS4651" s="16"/>
      <c r="AU4651" s="16"/>
      <c r="AW4651" s="16"/>
      <c r="AY4651" s="16"/>
      <c r="BA4651" s="16"/>
      <c r="BC4651" s="16"/>
      <c r="BE4651" s="16"/>
      <c r="BF4651" s="17"/>
      <c r="BG4651" s="16"/>
      <c r="BI4651" s="17"/>
      <c r="BJ4651" s="17"/>
      <c r="BK4651" s="17"/>
      <c r="BL4651" s="17"/>
      <c r="BN4651" s="16"/>
      <c r="BT4651" s="16"/>
      <c r="BU4651" s="16"/>
      <c r="BV4651" s="16"/>
      <c r="BY4651" s="16"/>
      <c r="BZ4651" s="16"/>
      <c r="CA4651" s="16"/>
      <c r="CH4651" s="16"/>
      <c r="CI4651" s="16"/>
    </row>
    <row r="4652" spans="6:87" x14ac:dyDescent="0.25">
      <c r="F4652" s="16"/>
      <c r="G4652" s="16"/>
      <c r="U4652" s="16"/>
      <c r="V4652" s="16"/>
      <c r="W4652" s="16"/>
      <c r="Y4652" s="16"/>
      <c r="Z4652" s="16"/>
      <c r="AA4652" s="16"/>
      <c r="AB4652" s="17"/>
      <c r="AC4652" s="16"/>
      <c r="AE4652" s="16"/>
      <c r="AG4652" s="17"/>
      <c r="AH4652" s="16"/>
      <c r="AJ4652" s="16"/>
      <c r="AL4652" s="17"/>
      <c r="AM4652" s="16"/>
      <c r="AO4652" s="16"/>
      <c r="AQ4652" s="16"/>
      <c r="AS4652" s="16"/>
      <c r="AU4652" s="16"/>
      <c r="AW4652" s="16"/>
      <c r="AY4652" s="16"/>
      <c r="BA4652" s="16"/>
      <c r="BC4652" s="16"/>
      <c r="BE4652" s="16"/>
      <c r="BF4652" s="17"/>
      <c r="BG4652" s="16"/>
      <c r="BI4652" s="17"/>
      <c r="BJ4652" s="17"/>
      <c r="BK4652" s="17"/>
      <c r="BL4652" s="17"/>
      <c r="BN4652" s="16"/>
      <c r="BT4652" s="16"/>
      <c r="BU4652" s="16"/>
      <c r="BV4652" s="16"/>
      <c r="BY4652" s="16"/>
      <c r="BZ4652" s="16"/>
      <c r="CA4652" s="16"/>
      <c r="CH4652" s="16"/>
      <c r="CI4652" s="16"/>
    </row>
    <row r="4653" spans="6:87" x14ac:dyDescent="0.25">
      <c r="F4653" s="16"/>
      <c r="G4653" s="16"/>
      <c r="U4653" s="16"/>
      <c r="V4653" s="16"/>
      <c r="W4653" s="16"/>
      <c r="Y4653" s="16"/>
      <c r="Z4653" s="16"/>
      <c r="AA4653" s="16"/>
      <c r="AB4653" s="17"/>
      <c r="AC4653" s="16"/>
      <c r="AE4653" s="16"/>
      <c r="AG4653" s="17"/>
      <c r="AH4653" s="16"/>
      <c r="AJ4653" s="16"/>
      <c r="AL4653" s="17"/>
      <c r="AM4653" s="16"/>
      <c r="AO4653" s="16"/>
      <c r="AQ4653" s="16"/>
      <c r="AS4653" s="16"/>
      <c r="AU4653" s="16"/>
      <c r="AW4653" s="16"/>
      <c r="AY4653" s="16"/>
      <c r="BA4653" s="16"/>
      <c r="BC4653" s="16"/>
      <c r="BE4653" s="16"/>
      <c r="BF4653" s="17"/>
      <c r="BG4653" s="16"/>
      <c r="BI4653" s="17"/>
      <c r="BJ4653" s="17"/>
      <c r="BK4653" s="17"/>
      <c r="BL4653" s="17"/>
      <c r="BN4653" s="16"/>
      <c r="BT4653" s="16"/>
      <c r="BU4653" s="16"/>
      <c r="BV4653" s="16"/>
      <c r="BY4653" s="16"/>
      <c r="BZ4653" s="16"/>
      <c r="CA4653" s="16"/>
      <c r="CH4653" s="16"/>
      <c r="CI4653" s="16"/>
    </row>
    <row r="4654" spans="6:87" x14ac:dyDescent="0.25">
      <c r="F4654" s="16"/>
      <c r="G4654" s="16"/>
      <c r="U4654" s="16"/>
      <c r="V4654" s="16"/>
      <c r="W4654" s="16"/>
      <c r="Y4654" s="16"/>
      <c r="Z4654" s="16"/>
      <c r="AA4654" s="16"/>
      <c r="AB4654" s="17"/>
      <c r="AC4654" s="16"/>
      <c r="AE4654" s="16"/>
      <c r="AG4654" s="17"/>
      <c r="AH4654" s="16"/>
      <c r="AJ4654" s="16"/>
      <c r="AL4654" s="17"/>
      <c r="AM4654" s="16"/>
      <c r="AO4654" s="16"/>
      <c r="AQ4654" s="16"/>
      <c r="AS4654" s="16"/>
      <c r="AU4654" s="16"/>
      <c r="AW4654" s="16"/>
      <c r="AY4654" s="16"/>
      <c r="BA4654" s="16"/>
      <c r="BC4654" s="16"/>
      <c r="BE4654" s="16"/>
      <c r="BF4654" s="17"/>
      <c r="BG4654" s="16"/>
      <c r="BI4654" s="17"/>
      <c r="BJ4654" s="17"/>
      <c r="BK4654" s="17"/>
      <c r="BL4654" s="17"/>
      <c r="BN4654" s="16"/>
      <c r="BT4654" s="16"/>
      <c r="BU4654" s="16"/>
      <c r="BV4654" s="16"/>
      <c r="BY4654" s="16"/>
      <c r="BZ4654" s="16"/>
      <c r="CA4654" s="16"/>
      <c r="CH4654" s="16"/>
      <c r="CI4654" s="16"/>
    </row>
    <row r="4655" spans="6:87" x14ac:dyDescent="0.25">
      <c r="F4655" s="16"/>
      <c r="G4655" s="16"/>
      <c r="U4655" s="16"/>
      <c r="V4655" s="16"/>
      <c r="W4655" s="16"/>
      <c r="Y4655" s="16"/>
      <c r="Z4655" s="16"/>
      <c r="AA4655" s="16"/>
      <c r="AB4655" s="17"/>
      <c r="AC4655" s="16"/>
      <c r="AE4655" s="16"/>
      <c r="AG4655" s="17"/>
      <c r="AH4655" s="16"/>
      <c r="AJ4655" s="16"/>
      <c r="AL4655" s="17"/>
      <c r="AM4655" s="16"/>
      <c r="AO4655" s="16"/>
      <c r="AQ4655" s="16"/>
      <c r="AS4655" s="16"/>
      <c r="AU4655" s="16"/>
      <c r="AW4655" s="16"/>
      <c r="AY4655" s="16"/>
      <c r="BA4655" s="16"/>
      <c r="BC4655" s="16"/>
      <c r="BE4655" s="16"/>
      <c r="BF4655" s="17"/>
      <c r="BG4655" s="16"/>
      <c r="BI4655" s="17"/>
      <c r="BJ4655" s="17"/>
      <c r="BK4655" s="17"/>
      <c r="BL4655" s="17"/>
      <c r="BN4655" s="16"/>
      <c r="BT4655" s="16"/>
      <c r="BU4655" s="16"/>
      <c r="BV4655" s="16"/>
      <c r="BY4655" s="16"/>
      <c r="BZ4655" s="16"/>
      <c r="CA4655" s="16"/>
      <c r="CH4655" s="16"/>
      <c r="CI4655" s="16"/>
    </row>
    <row r="4656" spans="6:87" x14ac:dyDescent="0.25">
      <c r="F4656" s="16"/>
      <c r="G4656" s="16"/>
      <c r="U4656" s="16"/>
      <c r="V4656" s="16"/>
      <c r="W4656" s="16"/>
      <c r="Y4656" s="16"/>
      <c r="Z4656" s="16"/>
      <c r="AA4656" s="16"/>
      <c r="AB4656" s="17"/>
      <c r="AC4656" s="16"/>
      <c r="AE4656" s="16"/>
      <c r="AG4656" s="17"/>
      <c r="AH4656" s="16"/>
      <c r="AJ4656" s="16"/>
      <c r="AL4656" s="17"/>
      <c r="AM4656" s="16"/>
      <c r="AO4656" s="16"/>
      <c r="AQ4656" s="16"/>
      <c r="AS4656" s="16"/>
      <c r="AU4656" s="16"/>
      <c r="AW4656" s="16"/>
      <c r="AY4656" s="16"/>
      <c r="BA4656" s="16"/>
      <c r="BC4656" s="16"/>
      <c r="BE4656" s="16"/>
      <c r="BF4656" s="17"/>
      <c r="BG4656" s="16"/>
      <c r="BI4656" s="17"/>
      <c r="BJ4656" s="17"/>
      <c r="BK4656" s="17"/>
      <c r="BL4656" s="17"/>
      <c r="BN4656" s="16"/>
      <c r="BT4656" s="16"/>
      <c r="BU4656" s="16"/>
      <c r="BV4656" s="16"/>
      <c r="BY4656" s="16"/>
      <c r="BZ4656" s="16"/>
      <c r="CA4656" s="16"/>
      <c r="CH4656" s="16"/>
      <c r="CI4656" s="16"/>
    </row>
    <row r="4657" spans="6:87" x14ac:dyDescent="0.25">
      <c r="F4657" s="16"/>
      <c r="G4657" s="16"/>
      <c r="U4657" s="16"/>
      <c r="V4657" s="16"/>
      <c r="W4657" s="16"/>
      <c r="Y4657" s="16"/>
      <c r="Z4657" s="16"/>
      <c r="AA4657" s="16"/>
      <c r="AB4657" s="17"/>
      <c r="AC4657" s="16"/>
      <c r="AE4657" s="16"/>
      <c r="AG4657" s="17"/>
      <c r="AH4657" s="16"/>
      <c r="AJ4657" s="16"/>
      <c r="AL4657" s="17"/>
      <c r="AM4657" s="16"/>
      <c r="AO4657" s="16"/>
      <c r="AQ4657" s="16"/>
      <c r="AS4657" s="16"/>
      <c r="AU4657" s="16"/>
      <c r="AW4657" s="16"/>
      <c r="AY4657" s="16"/>
      <c r="BA4657" s="16"/>
      <c r="BC4657" s="16"/>
      <c r="BE4657" s="16"/>
      <c r="BF4657" s="17"/>
      <c r="BG4657" s="16"/>
      <c r="BI4657" s="17"/>
      <c r="BJ4657" s="17"/>
      <c r="BK4657" s="17"/>
      <c r="BL4657" s="17"/>
      <c r="BN4657" s="16"/>
      <c r="BT4657" s="16"/>
      <c r="BU4657" s="16"/>
      <c r="BV4657" s="16"/>
      <c r="BY4657" s="16"/>
      <c r="BZ4657" s="16"/>
      <c r="CA4657" s="16"/>
      <c r="CH4657" s="16"/>
      <c r="CI4657" s="16"/>
    </row>
    <row r="4658" spans="6:87" x14ac:dyDescent="0.25">
      <c r="F4658" s="16"/>
      <c r="G4658" s="16"/>
      <c r="U4658" s="16"/>
      <c r="V4658" s="16"/>
      <c r="W4658" s="16"/>
      <c r="Y4658" s="16"/>
      <c r="Z4658" s="16"/>
      <c r="AA4658" s="16"/>
      <c r="AB4658" s="17"/>
      <c r="AC4658" s="16"/>
      <c r="AE4658" s="16"/>
      <c r="AG4658" s="17"/>
      <c r="AH4658" s="16"/>
      <c r="AJ4658" s="16"/>
      <c r="AL4658" s="17"/>
      <c r="AM4658" s="16"/>
      <c r="AO4658" s="16"/>
      <c r="AQ4658" s="16"/>
      <c r="AS4658" s="16"/>
      <c r="AU4658" s="16"/>
      <c r="AW4658" s="16"/>
      <c r="AY4658" s="16"/>
      <c r="BA4658" s="16"/>
      <c r="BC4658" s="16"/>
      <c r="BE4658" s="16"/>
      <c r="BF4658" s="17"/>
      <c r="BG4658" s="16"/>
      <c r="BI4658" s="17"/>
      <c r="BJ4658" s="17"/>
      <c r="BK4658" s="17"/>
      <c r="BL4658" s="17"/>
      <c r="BN4658" s="16"/>
      <c r="BT4658" s="16"/>
      <c r="BU4658" s="16"/>
      <c r="BV4658" s="16"/>
      <c r="BY4658" s="16"/>
      <c r="BZ4658" s="16"/>
      <c r="CA4658" s="16"/>
      <c r="CH4658" s="16"/>
      <c r="CI4658" s="16"/>
    </row>
    <row r="4659" spans="6:87" x14ac:dyDescent="0.25">
      <c r="F4659" s="16"/>
      <c r="G4659" s="16"/>
      <c r="U4659" s="16"/>
      <c r="V4659" s="16"/>
      <c r="W4659" s="16"/>
      <c r="Y4659" s="16"/>
      <c r="Z4659" s="16"/>
      <c r="AA4659" s="16"/>
      <c r="AB4659" s="17"/>
      <c r="AC4659" s="16"/>
      <c r="AE4659" s="16"/>
      <c r="AG4659" s="17"/>
      <c r="AH4659" s="16"/>
      <c r="AJ4659" s="16"/>
      <c r="AL4659" s="17"/>
      <c r="AM4659" s="16"/>
      <c r="AO4659" s="16"/>
      <c r="AQ4659" s="16"/>
      <c r="AS4659" s="16"/>
      <c r="AU4659" s="16"/>
      <c r="AW4659" s="16"/>
      <c r="AY4659" s="16"/>
      <c r="BA4659" s="16"/>
      <c r="BC4659" s="16"/>
      <c r="BE4659" s="16"/>
      <c r="BF4659" s="17"/>
      <c r="BG4659" s="16"/>
      <c r="BI4659" s="17"/>
      <c r="BJ4659" s="17"/>
      <c r="BK4659" s="17"/>
      <c r="BL4659" s="17"/>
      <c r="BN4659" s="16"/>
      <c r="BT4659" s="16"/>
      <c r="BU4659" s="16"/>
      <c r="BV4659" s="16"/>
      <c r="BY4659" s="16"/>
      <c r="BZ4659" s="16"/>
      <c r="CA4659" s="16"/>
      <c r="CH4659" s="16"/>
      <c r="CI4659" s="16"/>
    </row>
    <row r="4660" spans="6:87" x14ac:dyDescent="0.25">
      <c r="F4660" s="16"/>
      <c r="G4660" s="16"/>
      <c r="U4660" s="16"/>
      <c r="V4660" s="16"/>
      <c r="W4660" s="16"/>
      <c r="Y4660" s="16"/>
      <c r="Z4660" s="16"/>
      <c r="AA4660" s="16"/>
      <c r="AB4660" s="17"/>
      <c r="AC4660" s="16"/>
      <c r="AE4660" s="16"/>
      <c r="AG4660" s="17"/>
      <c r="AH4660" s="16"/>
      <c r="AJ4660" s="16"/>
      <c r="AL4660" s="17"/>
      <c r="AM4660" s="16"/>
      <c r="AO4660" s="16"/>
      <c r="AQ4660" s="16"/>
      <c r="AS4660" s="16"/>
      <c r="AU4660" s="16"/>
      <c r="AW4660" s="16"/>
      <c r="AY4660" s="16"/>
      <c r="BA4660" s="16"/>
      <c r="BC4660" s="16"/>
      <c r="BE4660" s="16"/>
      <c r="BF4660" s="17"/>
      <c r="BG4660" s="16"/>
      <c r="BI4660" s="17"/>
      <c r="BJ4660" s="17"/>
      <c r="BK4660" s="17"/>
      <c r="BL4660" s="17"/>
      <c r="BN4660" s="16"/>
      <c r="BT4660" s="16"/>
      <c r="BU4660" s="16"/>
      <c r="BV4660" s="16"/>
      <c r="BY4660" s="16"/>
      <c r="BZ4660" s="16"/>
      <c r="CA4660" s="16"/>
      <c r="CH4660" s="16"/>
      <c r="CI4660" s="16"/>
    </row>
    <row r="4661" spans="6:87" x14ac:dyDescent="0.25">
      <c r="F4661" s="16"/>
      <c r="G4661" s="16"/>
      <c r="U4661" s="16"/>
      <c r="V4661" s="16"/>
      <c r="W4661" s="16"/>
      <c r="Y4661" s="16"/>
      <c r="Z4661" s="16"/>
      <c r="AA4661" s="16"/>
      <c r="AB4661" s="17"/>
      <c r="AC4661" s="16"/>
      <c r="AE4661" s="16"/>
      <c r="AG4661" s="17"/>
      <c r="AH4661" s="16"/>
      <c r="AJ4661" s="16"/>
      <c r="AL4661" s="17"/>
      <c r="AM4661" s="16"/>
      <c r="AO4661" s="16"/>
      <c r="AQ4661" s="16"/>
      <c r="AS4661" s="16"/>
      <c r="AU4661" s="16"/>
      <c r="AW4661" s="16"/>
      <c r="AY4661" s="16"/>
      <c r="BA4661" s="16"/>
      <c r="BC4661" s="16"/>
      <c r="BE4661" s="16"/>
      <c r="BF4661" s="17"/>
      <c r="BG4661" s="16"/>
      <c r="BI4661" s="17"/>
      <c r="BJ4661" s="17"/>
      <c r="BK4661" s="17"/>
      <c r="BL4661" s="17"/>
      <c r="BN4661" s="16"/>
      <c r="BT4661" s="16"/>
      <c r="BU4661" s="16"/>
      <c r="BV4661" s="16"/>
      <c r="BY4661" s="16"/>
      <c r="BZ4661" s="16"/>
      <c r="CA4661" s="16"/>
      <c r="CH4661" s="16"/>
      <c r="CI4661" s="16"/>
    </row>
    <row r="4662" spans="6:87" x14ac:dyDescent="0.25">
      <c r="F4662" s="16"/>
      <c r="G4662" s="16"/>
      <c r="U4662" s="16"/>
      <c r="V4662" s="16"/>
      <c r="W4662" s="16"/>
      <c r="Y4662" s="16"/>
      <c r="Z4662" s="16"/>
      <c r="AA4662" s="16"/>
      <c r="AB4662" s="17"/>
      <c r="AC4662" s="16"/>
      <c r="AE4662" s="16"/>
      <c r="AG4662" s="17"/>
      <c r="AH4662" s="16"/>
      <c r="AJ4662" s="16"/>
      <c r="AL4662" s="17"/>
      <c r="AM4662" s="16"/>
      <c r="AO4662" s="16"/>
      <c r="AQ4662" s="16"/>
      <c r="AS4662" s="16"/>
      <c r="AU4662" s="16"/>
      <c r="AW4662" s="16"/>
      <c r="AY4662" s="16"/>
      <c r="BA4662" s="16"/>
      <c r="BC4662" s="16"/>
      <c r="BE4662" s="16"/>
      <c r="BF4662" s="17"/>
      <c r="BG4662" s="16"/>
      <c r="BI4662" s="17"/>
      <c r="BJ4662" s="17"/>
      <c r="BK4662" s="17"/>
      <c r="BL4662" s="17"/>
      <c r="BN4662" s="16"/>
      <c r="BT4662" s="16"/>
      <c r="BU4662" s="16"/>
      <c r="BV4662" s="16"/>
      <c r="BY4662" s="16"/>
      <c r="BZ4662" s="16"/>
      <c r="CA4662" s="16"/>
      <c r="CH4662" s="16"/>
      <c r="CI4662" s="16"/>
    </row>
    <row r="4663" spans="6:87" x14ac:dyDescent="0.25">
      <c r="F4663" s="16"/>
      <c r="G4663" s="16"/>
      <c r="U4663" s="16"/>
      <c r="V4663" s="16"/>
      <c r="W4663" s="16"/>
      <c r="Y4663" s="16"/>
      <c r="Z4663" s="16"/>
      <c r="AA4663" s="16"/>
      <c r="AB4663" s="17"/>
      <c r="AC4663" s="16"/>
      <c r="AE4663" s="16"/>
      <c r="AG4663" s="17"/>
      <c r="AH4663" s="16"/>
      <c r="AJ4663" s="16"/>
      <c r="AL4663" s="17"/>
      <c r="AM4663" s="16"/>
      <c r="AO4663" s="16"/>
      <c r="AQ4663" s="16"/>
      <c r="AS4663" s="16"/>
      <c r="AU4663" s="16"/>
      <c r="AW4663" s="16"/>
      <c r="AY4663" s="16"/>
      <c r="BA4663" s="16"/>
      <c r="BC4663" s="16"/>
      <c r="BE4663" s="16"/>
      <c r="BF4663" s="17"/>
      <c r="BG4663" s="16"/>
      <c r="BI4663" s="17"/>
      <c r="BJ4663" s="17"/>
      <c r="BK4663" s="17"/>
      <c r="BL4663" s="17"/>
      <c r="BN4663" s="16"/>
      <c r="BT4663" s="16"/>
      <c r="BU4663" s="16"/>
      <c r="BV4663" s="16"/>
      <c r="BY4663" s="16"/>
      <c r="BZ4663" s="16"/>
      <c r="CA4663" s="16"/>
      <c r="CH4663" s="16"/>
      <c r="CI4663" s="16"/>
    </row>
    <row r="4664" spans="6:87" x14ac:dyDescent="0.25">
      <c r="F4664" s="16"/>
      <c r="G4664" s="16"/>
      <c r="U4664" s="16"/>
      <c r="V4664" s="16"/>
      <c r="W4664" s="16"/>
      <c r="Y4664" s="16"/>
      <c r="Z4664" s="16"/>
      <c r="AA4664" s="16"/>
      <c r="AB4664" s="17"/>
      <c r="AC4664" s="16"/>
      <c r="AE4664" s="16"/>
      <c r="AG4664" s="17"/>
      <c r="AH4664" s="16"/>
      <c r="AJ4664" s="16"/>
      <c r="AL4664" s="17"/>
      <c r="AM4664" s="16"/>
      <c r="AO4664" s="16"/>
      <c r="AQ4664" s="16"/>
      <c r="AS4664" s="16"/>
      <c r="AU4664" s="16"/>
      <c r="AW4664" s="16"/>
      <c r="AY4664" s="16"/>
      <c r="BA4664" s="16"/>
      <c r="BC4664" s="16"/>
      <c r="BE4664" s="16"/>
      <c r="BF4664" s="17"/>
      <c r="BG4664" s="16"/>
      <c r="BI4664" s="17"/>
      <c r="BJ4664" s="17"/>
      <c r="BK4664" s="17"/>
      <c r="BL4664" s="17"/>
      <c r="BN4664" s="16"/>
      <c r="BT4664" s="16"/>
      <c r="BU4664" s="16"/>
      <c r="BV4664" s="16"/>
      <c r="BY4664" s="16"/>
      <c r="BZ4664" s="16"/>
      <c r="CA4664" s="16"/>
      <c r="CH4664" s="16"/>
      <c r="CI4664" s="16"/>
    </row>
    <row r="4665" spans="6:87" x14ac:dyDescent="0.25">
      <c r="F4665" s="16"/>
      <c r="G4665" s="16"/>
      <c r="U4665" s="16"/>
      <c r="V4665" s="16"/>
      <c r="W4665" s="16"/>
      <c r="Y4665" s="16"/>
      <c r="Z4665" s="16"/>
      <c r="AA4665" s="16"/>
      <c r="AB4665" s="17"/>
      <c r="AC4665" s="16"/>
      <c r="AE4665" s="16"/>
      <c r="AG4665" s="17"/>
      <c r="AH4665" s="16"/>
      <c r="AJ4665" s="16"/>
      <c r="AL4665" s="17"/>
      <c r="AM4665" s="16"/>
      <c r="AO4665" s="16"/>
      <c r="AQ4665" s="16"/>
      <c r="AS4665" s="16"/>
      <c r="AU4665" s="16"/>
      <c r="AW4665" s="16"/>
      <c r="AY4665" s="16"/>
      <c r="BA4665" s="16"/>
      <c r="BC4665" s="16"/>
      <c r="BE4665" s="16"/>
      <c r="BF4665" s="17"/>
      <c r="BG4665" s="16"/>
      <c r="BI4665" s="17"/>
      <c r="BJ4665" s="17"/>
      <c r="BK4665" s="17"/>
      <c r="BL4665" s="17"/>
      <c r="BN4665" s="16"/>
      <c r="BT4665" s="16"/>
      <c r="BU4665" s="16"/>
      <c r="BV4665" s="16"/>
      <c r="BY4665" s="16"/>
      <c r="BZ4665" s="16"/>
      <c r="CA4665" s="16"/>
      <c r="CH4665" s="16"/>
      <c r="CI4665" s="16"/>
    </row>
    <row r="4666" spans="6:87" x14ac:dyDescent="0.25">
      <c r="F4666" s="16"/>
      <c r="G4666" s="16"/>
      <c r="U4666" s="16"/>
      <c r="V4666" s="16"/>
      <c r="W4666" s="16"/>
      <c r="Y4666" s="16"/>
      <c r="Z4666" s="16"/>
      <c r="AA4666" s="16"/>
      <c r="AB4666" s="17"/>
      <c r="AC4666" s="16"/>
      <c r="AE4666" s="16"/>
      <c r="AG4666" s="17"/>
      <c r="AH4666" s="16"/>
      <c r="AJ4666" s="16"/>
      <c r="AL4666" s="17"/>
      <c r="AM4666" s="16"/>
      <c r="AO4666" s="16"/>
      <c r="AQ4666" s="16"/>
      <c r="AS4666" s="16"/>
      <c r="AU4666" s="16"/>
      <c r="AW4666" s="16"/>
      <c r="AY4666" s="16"/>
      <c r="BA4666" s="16"/>
      <c r="BC4666" s="16"/>
      <c r="BE4666" s="16"/>
      <c r="BF4666" s="17"/>
      <c r="BG4666" s="16"/>
      <c r="BI4666" s="17"/>
      <c r="BJ4666" s="17"/>
      <c r="BK4666" s="17"/>
      <c r="BL4666" s="17"/>
      <c r="BN4666" s="16"/>
      <c r="BT4666" s="16"/>
      <c r="BU4666" s="16"/>
      <c r="BV4666" s="16"/>
      <c r="BY4666" s="16"/>
      <c r="BZ4666" s="16"/>
      <c r="CA4666" s="16"/>
      <c r="CH4666" s="16"/>
      <c r="CI4666" s="16"/>
    </row>
    <row r="4667" spans="6:87" x14ac:dyDescent="0.25">
      <c r="F4667" s="16"/>
      <c r="G4667" s="16"/>
      <c r="U4667" s="16"/>
      <c r="V4667" s="16"/>
      <c r="W4667" s="16"/>
      <c r="Y4667" s="16"/>
      <c r="Z4667" s="16"/>
      <c r="AA4667" s="16"/>
      <c r="AB4667" s="17"/>
      <c r="AC4667" s="16"/>
      <c r="AE4667" s="16"/>
      <c r="AG4667" s="17"/>
      <c r="AH4667" s="16"/>
      <c r="AJ4667" s="16"/>
      <c r="AL4667" s="17"/>
      <c r="AM4667" s="16"/>
      <c r="AO4667" s="16"/>
      <c r="AQ4667" s="16"/>
      <c r="AS4667" s="16"/>
      <c r="AU4667" s="16"/>
      <c r="AW4667" s="16"/>
      <c r="AY4667" s="16"/>
      <c r="BA4667" s="16"/>
      <c r="BC4667" s="16"/>
      <c r="BE4667" s="16"/>
      <c r="BF4667" s="17"/>
      <c r="BG4667" s="16"/>
      <c r="BI4667" s="17"/>
      <c r="BJ4667" s="17"/>
      <c r="BK4667" s="17"/>
      <c r="BL4667" s="17"/>
      <c r="BN4667" s="16"/>
      <c r="BT4667" s="16"/>
      <c r="BU4667" s="16"/>
      <c r="BV4667" s="16"/>
      <c r="BY4667" s="16"/>
      <c r="BZ4667" s="16"/>
      <c r="CA4667" s="16"/>
      <c r="CH4667" s="16"/>
      <c r="CI4667" s="16"/>
    </row>
    <row r="4668" spans="6:87" x14ac:dyDescent="0.25">
      <c r="F4668" s="16"/>
      <c r="G4668" s="16"/>
      <c r="U4668" s="16"/>
      <c r="V4668" s="16"/>
      <c r="W4668" s="16"/>
      <c r="Y4668" s="16"/>
      <c r="Z4668" s="16"/>
      <c r="AA4668" s="16"/>
      <c r="AB4668" s="17"/>
      <c r="AC4668" s="16"/>
      <c r="AE4668" s="16"/>
      <c r="AG4668" s="17"/>
      <c r="AH4668" s="16"/>
      <c r="AJ4668" s="16"/>
      <c r="AL4668" s="17"/>
      <c r="AM4668" s="16"/>
      <c r="AO4668" s="16"/>
      <c r="AQ4668" s="16"/>
      <c r="AS4668" s="16"/>
      <c r="AU4668" s="16"/>
      <c r="AW4668" s="16"/>
      <c r="AY4668" s="16"/>
      <c r="BA4668" s="16"/>
      <c r="BC4668" s="16"/>
      <c r="BE4668" s="16"/>
      <c r="BF4668" s="17"/>
      <c r="BG4668" s="16"/>
      <c r="BI4668" s="17"/>
      <c r="BJ4668" s="17"/>
      <c r="BK4668" s="17"/>
      <c r="BL4668" s="17"/>
      <c r="BN4668" s="16"/>
      <c r="BT4668" s="16"/>
      <c r="BU4668" s="16"/>
      <c r="BV4668" s="16"/>
      <c r="BY4668" s="16"/>
      <c r="BZ4668" s="16"/>
      <c r="CA4668" s="16"/>
      <c r="CH4668" s="16"/>
      <c r="CI4668" s="16"/>
    </row>
    <row r="4669" spans="6:87" x14ac:dyDescent="0.25">
      <c r="F4669" s="16"/>
      <c r="G4669" s="16"/>
      <c r="U4669" s="16"/>
      <c r="V4669" s="16"/>
      <c r="W4669" s="16"/>
      <c r="Y4669" s="16"/>
      <c r="Z4669" s="16"/>
      <c r="AA4669" s="16"/>
      <c r="AB4669" s="17"/>
      <c r="AC4669" s="16"/>
      <c r="AE4669" s="16"/>
      <c r="AG4669" s="17"/>
      <c r="AH4669" s="16"/>
      <c r="AJ4669" s="16"/>
      <c r="AL4669" s="17"/>
      <c r="AM4669" s="16"/>
      <c r="AO4669" s="16"/>
      <c r="AQ4669" s="16"/>
      <c r="AS4669" s="16"/>
      <c r="AU4669" s="16"/>
      <c r="AW4669" s="16"/>
      <c r="AY4669" s="16"/>
      <c r="BA4669" s="16"/>
      <c r="BC4669" s="16"/>
      <c r="BE4669" s="16"/>
      <c r="BF4669" s="17"/>
      <c r="BG4669" s="16"/>
      <c r="BI4669" s="17"/>
      <c r="BJ4669" s="17"/>
      <c r="BK4669" s="17"/>
      <c r="BL4669" s="17"/>
      <c r="BN4669" s="16"/>
      <c r="BT4669" s="16"/>
      <c r="BU4669" s="16"/>
      <c r="BV4669" s="16"/>
      <c r="BY4669" s="16"/>
      <c r="BZ4669" s="16"/>
      <c r="CA4669" s="16"/>
      <c r="CH4669" s="16"/>
      <c r="CI4669" s="16"/>
    </row>
    <row r="4670" spans="6:87" x14ac:dyDescent="0.25">
      <c r="F4670" s="16"/>
      <c r="G4670" s="16"/>
      <c r="U4670" s="16"/>
      <c r="V4670" s="16"/>
      <c r="W4670" s="16"/>
      <c r="Y4670" s="16"/>
      <c r="Z4670" s="16"/>
      <c r="AA4670" s="16"/>
      <c r="AB4670" s="17"/>
      <c r="AC4670" s="16"/>
      <c r="AE4670" s="16"/>
      <c r="AG4670" s="17"/>
      <c r="AH4670" s="16"/>
      <c r="AJ4670" s="16"/>
      <c r="AL4670" s="17"/>
      <c r="AM4670" s="16"/>
      <c r="AO4670" s="16"/>
      <c r="AQ4670" s="16"/>
      <c r="AS4670" s="16"/>
      <c r="AU4670" s="16"/>
      <c r="AW4670" s="16"/>
      <c r="AY4670" s="16"/>
      <c r="BA4670" s="16"/>
      <c r="BC4670" s="16"/>
      <c r="BE4670" s="16"/>
      <c r="BF4670" s="17"/>
      <c r="BG4670" s="16"/>
      <c r="BI4670" s="17"/>
      <c r="BJ4670" s="17"/>
      <c r="BK4670" s="17"/>
      <c r="BL4670" s="17"/>
      <c r="BN4670" s="16"/>
      <c r="BT4670" s="16"/>
      <c r="BU4670" s="16"/>
      <c r="BV4670" s="16"/>
      <c r="BY4670" s="16"/>
      <c r="BZ4670" s="16"/>
      <c r="CA4670" s="16"/>
      <c r="CH4670" s="16"/>
      <c r="CI4670" s="16"/>
    </row>
    <row r="4671" spans="6:87" x14ac:dyDescent="0.25">
      <c r="F4671" s="16"/>
      <c r="G4671" s="16"/>
      <c r="U4671" s="16"/>
      <c r="V4671" s="16"/>
      <c r="W4671" s="16"/>
      <c r="Y4671" s="16"/>
      <c r="Z4671" s="16"/>
      <c r="AA4671" s="16"/>
      <c r="AB4671" s="17"/>
      <c r="AC4671" s="16"/>
      <c r="AE4671" s="16"/>
      <c r="AG4671" s="17"/>
      <c r="AH4671" s="16"/>
      <c r="AJ4671" s="16"/>
      <c r="AL4671" s="17"/>
      <c r="AM4671" s="16"/>
      <c r="AO4671" s="16"/>
      <c r="AQ4671" s="16"/>
      <c r="AS4671" s="16"/>
      <c r="AU4671" s="16"/>
      <c r="AW4671" s="16"/>
      <c r="AY4671" s="16"/>
      <c r="BA4671" s="16"/>
      <c r="BC4671" s="16"/>
      <c r="BE4671" s="16"/>
      <c r="BF4671" s="17"/>
      <c r="BG4671" s="16"/>
      <c r="BI4671" s="17"/>
      <c r="BJ4671" s="17"/>
      <c r="BK4671" s="17"/>
      <c r="BL4671" s="17"/>
      <c r="BN4671" s="16"/>
      <c r="BT4671" s="16"/>
      <c r="BU4671" s="16"/>
      <c r="BV4671" s="16"/>
      <c r="BY4671" s="16"/>
      <c r="BZ4671" s="16"/>
      <c r="CA4671" s="16"/>
      <c r="CH4671" s="16"/>
      <c r="CI4671" s="16"/>
    </row>
    <row r="4672" spans="6:87" x14ac:dyDescent="0.25">
      <c r="F4672" s="16"/>
      <c r="G4672" s="16"/>
      <c r="U4672" s="16"/>
      <c r="V4672" s="16"/>
      <c r="W4672" s="16"/>
      <c r="Y4672" s="16"/>
      <c r="Z4672" s="16"/>
      <c r="AA4672" s="16"/>
      <c r="AB4672" s="17"/>
      <c r="AC4672" s="16"/>
      <c r="AE4672" s="16"/>
      <c r="AG4672" s="17"/>
      <c r="AH4672" s="16"/>
      <c r="AJ4672" s="16"/>
      <c r="AL4672" s="17"/>
      <c r="AM4672" s="16"/>
      <c r="AO4672" s="16"/>
      <c r="AQ4672" s="16"/>
      <c r="AS4672" s="16"/>
      <c r="AU4672" s="16"/>
      <c r="AW4672" s="16"/>
      <c r="AY4672" s="16"/>
      <c r="BA4672" s="16"/>
      <c r="BC4672" s="16"/>
      <c r="BE4672" s="16"/>
      <c r="BF4672" s="17"/>
      <c r="BG4672" s="16"/>
      <c r="BI4672" s="17"/>
      <c r="BJ4672" s="17"/>
      <c r="BK4672" s="17"/>
      <c r="BL4672" s="17"/>
      <c r="BN4672" s="16"/>
      <c r="BT4672" s="16"/>
      <c r="BU4672" s="16"/>
      <c r="BV4672" s="16"/>
      <c r="BY4672" s="16"/>
      <c r="BZ4672" s="16"/>
      <c r="CA4672" s="16"/>
      <c r="CH4672" s="16"/>
      <c r="CI4672" s="16"/>
    </row>
    <row r="4673" spans="6:87" x14ac:dyDescent="0.25">
      <c r="F4673" s="16"/>
      <c r="G4673" s="16"/>
      <c r="U4673" s="16"/>
      <c r="V4673" s="16"/>
      <c r="W4673" s="16"/>
      <c r="Y4673" s="16"/>
      <c r="Z4673" s="16"/>
      <c r="AA4673" s="16"/>
      <c r="AB4673" s="17"/>
      <c r="AC4673" s="16"/>
      <c r="AE4673" s="16"/>
      <c r="AG4673" s="17"/>
      <c r="AH4673" s="16"/>
      <c r="AJ4673" s="16"/>
      <c r="AL4673" s="17"/>
      <c r="AM4673" s="16"/>
      <c r="AO4673" s="16"/>
      <c r="AQ4673" s="16"/>
      <c r="AS4673" s="16"/>
      <c r="AU4673" s="16"/>
      <c r="AW4673" s="16"/>
      <c r="AY4673" s="16"/>
      <c r="BA4673" s="16"/>
      <c r="BC4673" s="16"/>
      <c r="BE4673" s="16"/>
      <c r="BF4673" s="17"/>
      <c r="BG4673" s="16"/>
      <c r="BI4673" s="17"/>
      <c r="BJ4673" s="17"/>
      <c r="BK4673" s="17"/>
      <c r="BL4673" s="17"/>
      <c r="BN4673" s="16"/>
      <c r="BT4673" s="16"/>
      <c r="BU4673" s="16"/>
      <c r="BV4673" s="16"/>
      <c r="BY4673" s="16"/>
      <c r="BZ4673" s="16"/>
      <c r="CA4673" s="16"/>
      <c r="CH4673" s="16"/>
      <c r="CI4673" s="16"/>
    </row>
    <row r="4674" spans="6:87" x14ac:dyDescent="0.25">
      <c r="F4674" s="16"/>
      <c r="G4674" s="16"/>
      <c r="U4674" s="16"/>
      <c r="V4674" s="16"/>
      <c r="W4674" s="16"/>
      <c r="Y4674" s="16"/>
      <c r="Z4674" s="16"/>
      <c r="AA4674" s="16"/>
      <c r="AB4674" s="17"/>
      <c r="AC4674" s="16"/>
      <c r="AE4674" s="16"/>
      <c r="AG4674" s="17"/>
      <c r="AH4674" s="16"/>
      <c r="AJ4674" s="16"/>
      <c r="AL4674" s="17"/>
      <c r="AM4674" s="16"/>
      <c r="AO4674" s="16"/>
      <c r="AQ4674" s="16"/>
      <c r="AS4674" s="16"/>
      <c r="AU4674" s="16"/>
      <c r="AW4674" s="16"/>
      <c r="AY4674" s="16"/>
      <c r="BA4674" s="16"/>
      <c r="BC4674" s="16"/>
      <c r="BE4674" s="16"/>
      <c r="BF4674" s="17"/>
      <c r="BG4674" s="16"/>
      <c r="BI4674" s="17"/>
      <c r="BJ4674" s="17"/>
      <c r="BK4674" s="17"/>
      <c r="BL4674" s="17"/>
      <c r="BN4674" s="16"/>
      <c r="BT4674" s="16"/>
      <c r="BU4674" s="16"/>
      <c r="BV4674" s="16"/>
      <c r="BY4674" s="16"/>
      <c r="BZ4674" s="16"/>
      <c r="CA4674" s="16"/>
      <c r="CH4674" s="16"/>
      <c r="CI4674" s="16"/>
    </row>
    <row r="4675" spans="6:87" x14ac:dyDescent="0.25">
      <c r="F4675" s="16"/>
      <c r="G4675" s="16"/>
      <c r="U4675" s="16"/>
      <c r="V4675" s="16"/>
      <c r="W4675" s="16"/>
      <c r="Y4675" s="16"/>
      <c r="Z4675" s="16"/>
      <c r="AA4675" s="16"/>
      <c r="AB4675" s="17"/>
      <c r="AC4675" s="16"/>
      <c r="AE4675" s="16"/>
      <c r="AG4675" s="17"/>
      <c r="AH4675" s="16"/>
      <c r="AJ4675" s="16"/>
      <c r="AL4675" s="17"/>
      <c r="AM4675" s="16"/>
      <c r="AO4675" s="16"/>
      <c r="AQ4675" s="16"/>
      <c r="AS4675" s="16"/>
      <c r="AU4675" s="16"/>
      <c r="AW4675" s="16"/>
      <c r="AY4675" s="16"/>
      <c r="BA4675" s="16"/>
      <c r="BC4675" s="16"/>
      <c r="BE4675" s="16"/>
      <c r="BF4675" s="17"/>
      <c r="BG4675" s="16"/>
      <c r="BI4675" s="17"/>
      <c r="BJ4675" s="17"/>
      <c r="BK4675" s="17"/>
      <c r="BL4675" s="17"/>
      <c r="BN4675" s="16"/>
      <c r="BT4675" s="16"/>
      <c r="BU4675" s="16"/>
      <c r="BV4675" s="16"/>
      <c r="BY4675" s="16"/>
      <c r="BZ4675" s="16"/>
      <c r="CA4675" s="16"/>
      <c r="CH4675" s="16"/>
      <c r="CI4675" s="16"/>
    </row>
    <row r="4676" spans="6:87" x14ac:dyDescent="0.25">
      <c r="F4676" s="16"/>
      <c r="G4676" s="16"/>
      <c r="U4676" s="16"/>
      <c r="V4676" s="16"/>
      <c r="W4676" s="16"/>
      <c r="Y4676" s="16"/>
      <c r="Z4676" s="16"/>
      <c r="AA4676" s="16"/>
      <c r="AB4676" s="17"/>
      <c r="AC4676" s="16"/>
      <c r="AE4676" s="16"/>
      <c r="AG4676" s="17"/>
      <c r="AH4676" s="16"/>
      <c r="AJ4676" s="16"/>
      <c r="AL4676" s="17"/>
      <c r="AM4676" s="16"/>
      <c r="AO4676" s="16"/>
      <c r="AQ4676" s="16"/>
      <c r="AS4676" s="16"/>
      <c r="AU4676" s="16"/>
      <c r="AW4676" s="16"/>
      <c r="AY4676" s="16"/>
      <c r="BA4676" s="16"/>
      <c r="BC4676" s="16"/>
      <c r="BE4676" s="16"/>
      <c r="BF4676" s="17"/>
      <c r="BG4676" s="16"/>
      <c r="BI4676" s="17"/>
      <c r="BJ4676" s="17"/>
      <c r="BK4676" s="17"/>
      <c r="BL4676" s="17"/>
      <c r="BN4676" s="16"/>
      <c r="BT4676" s="16"/>
      <c r="BU4676" s="16"/>
      <c r="BV4676" s="16"/>
      <c r="BY4676" s="16"/>
      <c r="BZ4676" s="16"/>
      <c r="CA4676" s="16"/>
      <c r="CH4676" s="16"/>
      <c r="CI4676" s="16"/>
    </row>
    <row r="4677" spans="6:87" x14ac:dyDescent="0.25">
      <c r="F4677" s="16"/>
      <c r="G4677" s="16"/>
      <c r="U4677" s="16"/>
      <c r="V4677" s="16"/>
      <c r="W4677" s="16"/>
      <c r="Y4677" s="16"/>
      <c r="Z4677" s="16"/>
      <c r="AA4677" s="16"/>
      <c r="AB4677" s="17"/>
      <c r="AC4677" s="16"/>
      <c r="AE4677" s="16"/>
      <c r="AG4677" s="17"/>
      <c r="AH4677" s="16"/>
      <c r="AJ4677" s="16"/>
      <c r="AL4677" s="17"/>
      <c r="AM4677" s="16"/>
      <c r="AO4677" s="16"/>
      <c r="AQ4677" s="16"/>
      <c r="AS4677" s="16"/>
      <c r="AU4677" s="16"/>
      <c r="AW4677" s="16"/>
      <c r="AY4677" s="16"/>
      <c r="BA4677" s="16"/>
      <c r="BC4677" s="16"/>
      <c r="BE4677" s="16"/>
      <c r="BF4677" s="17"/>
      <c r="BG4677" s="16"/>
      <c r="BI4677" s="17"/>
      <c r="BJ4677" s="17"/>
      <c r="BK4677" s="17"/>
      <c r="BL4677" s="17"/>
      <c r="BN4677" s="16"/>
      <c r="BT4677" s="16"/>
      <c r="BU4677" s="16"/>
      <c r="BV4677" s="16"/>
      <c r="BY4677" s="16"/>
      <c r="BZ4677" s="16"/>
      <c r="CA4677" s="16"/>
      <c r="CH4677" s="16"/>
      <c r="CI4677" s="16"/>
    </row>
    <row r="4678" spans="6:87" x14ac:dyDescent="0.25">
      <c r="F4678" s="16"/>
      <c r="G4678" s="16"/>
      <c r="U4678" s="16"/>
      <c r="V4678" s="16"/>
      <c r="W4678" s="16"/>
      <c r="Y4678" s="16"/>
      <c r="Z4678" s="16"/>
      <c r="AA4678" s="16"/>
      <c r="AB4678" s="17"/>
      <c r="AC4678" s="16"/>
      <c r="AE4678" s="16"/>
      <c r="AG4678" s="17"/>
      <c r="AH4678" s="16"/>
      <c r="AJ4678" s="16"/>
      <c r="AL4678" s="17"/>
      <c r="AM4678" s="16"/>
      <c r="AO4678" s="16"/>
      <c r="AQ4678" s="16"/>
      <c r="AS4678" s="16"/>
      <c r="AU4678" s="16"/>
      <c r="AW4678" s="16"/>
      <c r="AY4678" s="16"/>
      <c r="BA4678" s="16"/>
      <c r="BC4678" s="16"/>
      <c r="BE4678" s="16"/>
      <c r="BF4678" s="17"/>
      <c r="BG4678" s="16"/>
      <c r="BI4678" s="17"/>
      <c r="BJ4678" s="17"/>
      <c r="BK4678" s="17"/>
      <c r="BL4678" s="17"/>
      <c r="BN4678" s="16"/>
      <c r="BT4678" s="16"/>
      <c r="BU4678" s="16"/>
      <c r="BV4678" s="16"/>
      <c r="BY4678" s="16"/>
      <c r="BZ4678" s="16"/>
      <c r="CA4678" s="16"/>
      <c r="CH4678" s="16"/>
      <c r="CI4678" s="16"/>
    </row>
    <row r="4679" spans="6:87" x14ac:dyDescent="0.25">
      <c r="F4679" s="16"/>
      <c r="G4679" s="16"/>
      <c r="U4679" s="16"/>
      <c r="V4679" s="16"/>
      <c r="W4679" s="16"/>
      <c r="Y4679" s="16"/>
      <c r="Z4679" s="16"/>
      <c r="AA4679" s="16"/>
      <c r="AB4679" s="17"/>
      <c r="AC4679" s="16"/>
      <c r="AE4679" s="16"/>
      <c r="AG4679" s="17"/>
      <c r="AH4679" s="16"/>
      <c r="AJ4679" s="16"/>
      <c r="AL4679" s="17"/>
      <c r="AM4679" s="16"/>
      <c r="AO4679" s="16"/>
      <c r="AQ4679" s="16"/>
      <c r="AS4679" s="16"/>
      <c r="AU4679" s="16"/>
      <c r="AW4679" s="16"/>
      <c r="AY4679" s="16"/>
      <c r="BA4679" s="16"/>
      <c r="BC4679" s="16"/>
      <c r="BE4679" s="16"/>
      <c r="BF4679" s="17"/>
      <c r="BG4679" s="16"/>
      <c r="BI4679" s="17"/>
      <c r="BJ4679" s="17"/>
      <c r="BK4679" s="17"/>
      <c r="BL4679" s="17"/>
      <c r="BN4679" s="16"/>
      <c r="BT4679" s="16"/>
      <c r="BU4679" s="16"/>
      <c r="BV4679" s="16"/>
      <c r="BY4679" s="16"/>
      <c r="BZ4679" s="16"/>
      <c r="CA4679" s="16"/>
      <c r="CH4679" s="16"/>
      <c r="CI4679" s="16"/>
    </row>
    <row r="4680" spans="6:87" x14ac:dyDescent="0.25">
      <c r="F4680" s="16"/>
      <c r="G4680" s="16"/>
      <c r="U4680" s="16"/>
      <c r="V4680" s="16"/>
      <c r="W4680" s="16"/>
      <c r="Y4680" s="16"/>
      <c r="Z4680" s="16"/>
      <c r="AA4680" s="16"/>
      <c r="AB4680" s="17"/>
      <c r="AC4680" s="16"/>
      <c r="AE4680" s="16"/>
      <c r="AG4680" s="17"/>
      <c r="AH4680" s="16"/>
      <c r="AJ4680" s="16"/>
      <c r="AL4680" s="17"/>
      <c r="AM4680" s="16"/>
      <c r="AO4680" s="16"/>
      <c r="AQ4680" s="16"/>
      <c r="AS4680" s="16"/>
      <c r="AU4680" s="16"/>
      <c r="AW4680" s="16"/>
      <c r="AY4680" s="16"/>
      <c r="BA4680" s="16"/>
      <c r="BC4680" s="16"/>
      <c r="BE4680" s="16"/>
      <c r="BF4680" s="17"/>
      <c r="BG4680" s="16"/>
      <c r="BI4680" s="17"/>
      <c r="BJ4680" s="17"/>
      <c r="BK4680" s="17"/>
      <c r="BL4680" s="17"/>
      <c r="BN4680" s="16"/>
      <c r="BT4680" s="16"/>
      <c r="BU4680" s="16"/>
      <c r="BV4680" s="16"/>
      <c r="BY4680" s="16"/>
      <c r="BZ4680" s="16"/>
      <c r="CA4680" s="16"/>
      <c r="CH4680" s="16"/>
      <c r="CI4680" s="16"/>
    </row>
    <row r="4681" spans="6:87" x14ac:dyDescent="0.25">
      <c r="F4681" s="16"/>
      <c r="G4681" s="16"/>
      <c r="U4681" s="16"/>
      <c r="V4681" s="16"/>
      <c r="W4681" s="16"/>
      <c r="Y4681" s="16"/>
      <c r="Z4681" s="16"/>
      <c r="AA4681" s="16"/>
      <c r="AB4681" s="17"/>
      <c r="AC4681" s="16"/>
      <c r="AE4681" s="16"/>
      <c r="AG4681" s="17"/>
      <c r="AH4681" s="16"/>
      <c r="AJ4681" s="16"/>
      <c r="AL4681" s="17"/>
      <c r="AM4681" s="16"/>
      <c r="AO4681" s="16"/>
      <c r="AQ4681" s="16"/>
      <c r="AS4681" s="16"/>
      <c r="AU4681" s="16"/>
      <c r="AW4681" s="16"/>
      <c r="AY4681" s="16"/>
      <c r="BA4681" s="16"/>
      <c r="BC4681" s="16"/>
      <c r="BE4681" s="16"/>
      <c r="BF4681" s="17"/>
      <c r="BG4681" s="16"/>
      <c r="BI4681" s="17"/>
      <c r="BJ4681" s="17"/>
      <c r="BK4681" s="17"/>
      <c r="BL4681" s="17"/>
      <c r="BN4681" s="16"/>
      <c r="BT4681" s="16"/>
      <c r="BU4681" s="16"/>
      <c r="BV4681" s="16"/>
      <c r="BY4681" s="16"/>
      <c r="BZ4681" s="16"/>
      <c r="CA4681" s="16"/>
      <c r="CH4681" s="16"/>
      <c r="CI4681" s="16"/>
    </row>
    <row r="4682" spans="6:87" x14ac:dyDescent="0.25">
      <c r="F4682" s="16"/>
      <c r="G4682" s="16"/>
      <c r="U4682" s="16"/>
      <c r="V4682" s="16"/>
      <c r="W4682" s="16"/>
      <c r="Y4682" s="16"/>
      <c r="Z4682" s="16"/>
      <c r="AA4682" s="16"/>
      <c r="AB4682" s="17"/>
      <c r="AC4682" s="16"/>
      <c r="AE4682" s="16"/>
      <c r="AG4682" s="17"/>
      <c r="AH4682" s="16"/>
      <c r="AJ4682" s="16"/>
      <c r="AL4682" s="17"/>
      <c r="AM4682" s="16"/>
      <c r="AO4682" s="16"/>
      <c r="AQ4682" s="16"/>
      <c r="AS4682" s="16"/>
      <c r="AU4682" s="16"/>
      <c r="AW4682" s="16"/>
      <c r="AY4682" s="16"/>
      <c r="BA4682" s="16"/>
      <c r="BC4682" s="16"/>
      <c r="BE4682" s="16"/>
      <c r="BF4682" s="17"/>
      <c r="BG4682" s="16"/>
      <c r="BI4682" s="17"/>
      <c r="BJ4682" s="17"/>
      <c r="BK4682" s="17"/>
      <c r="BL4682" s="17"/>
      <c r="BN4682" s="16"/>
      <c r="BT4682" s="16"/>
      <c r="BU4682" s="16"/>
      <c r="BV4682" s="16"/>
      <c r="BY4682" s="16"/>
      <c r="BZ4682" s="16"/>
      <c r="CA4682" s="16"/>
      <c r="CH4682" s="16"/>
      <c r="CI4682" s="16"/>
    </row>
    <row r="4683" spans="6:87" x14ac:dyDescent="0.25">
      <c r="F4683" s="16"/>
      <c r="G4683" s="16"/>
      <c r="U4683" s="16"/>
      <c r="V4683" s="16"/>
      <c r="W4683" s="16"/>
      <c r="Y4683" s="16"/>
      <c r="Z4683" s="16"/>
      <c r="AA4683" s="16"/>
      <c r="AB4683" s="17"/>
      <c r="AC4683" s="16"/>
      <c r="AE4683" s="16"/>
      <c r="AG4683" s="17"/>
      <c r="AH4683" s="16"/>
      <c r="AJ4683" s="16"/>
      <c r="AL4683" s="17"/>
      <c r="AM4683" s="16"/>
      <c r="AO4683" s="16"/>
      <c r="AQ4683" s="16"/>
      <c r="AS4683" s="16"/>
      <c r="AU4683" s="16"/>
      <c r="AW4683" s="16"/>
      <c r="AY4683" s="16"/>
      <c r="BA4683" s="16"/>
      <c r="BC4683" s="16"/>
      <c r="BE4683" s="16"/>
      <c r="BF4683" s="17"/>
      <c r="BG4683" s="16"/>
      <c r="BI4683" s="17"/>
      <c r="BJ4683" s="17"/>
      <c r="BK4683" s="17"/>
      <c r="BL4683" s="17"/>
      <c r="BN4683" s="16"/>
      <c r="BT4683" s="16"/>
      <c r="BU4683" s="16"/>
      <c r="BV4683" s="16"/>
      <c r="BY4683" s="16"/>
      <c r="BZ4683" s="16"/>
      <c r="CA4683" s="16"/>
      <c r="CH4683" s="16"/>
      <c r="CI4683" s="16"/>
    </row>
    <row r="4684" spans="6:87" x14ac:dyDescent="0.25">
      <c r="F4684" s="16"/>
      <c r="G4684" s="16"/>
      <c r="U4684" s="16"/>
      <c r="V4684" s="16"/>
      <c r="W4684" s="16"/>
      <c r="Y4684" s="16"/>
      <c r="Z4684" s="16"/>
      <c r="AA4684" s="16"/>
      <c r="AB4684" s="17"/>
      <c r="AC4684" s="16"/>
      <c r="AE4684" s="16"/>
      <c r="AG4684" s="17"/>
      <c r="AH4684" s="16"/>
      <c r="AJ4684" s="16"/>
      <c r="AL4684" s="17"/>
      <c r="AM4684" s="16"/>
      <c r="AO4684" s="16"/>
      <c r="AQ4684" s="16"/>
      <c r="AS4684" s="16"/>
      <c r="AU4684" s="16"/>
      <c r="AW4684" s="16"/>
      <c r="AY4684" s="16"/>
      <c r="BA4684" s="16"/>
      <c r="BC4684" s="16"/>
      <c r="BE4684" s="16"/>
      <c r="BF4684" s="17"/>
      <c r="BG4684" s="16"/>
      <c r="BI4684" s="17"/>
      <c r="BJ4684" s="17"/>
      <c r="BK4684" s="17"/>
      <c r="BL4684" s="17"/>
      <c r="BN4684" s="16"/>
      <c r="BT4684" s="16"/>
      <c r="BU4684" s="16"/>
      <c r="BV4684" s="16"/>
      <c r="BY4684" s="16"/>
      <c r="BZ4684" s="16"/>
      <c r="CA4684" s="16"/>
      <c r="CH4684" s="16"/>
      <c r="CI4684" s="16"/>
    </row>
    <row r="4685" spans="6:87" x14ac:dyDescent="0.25">
      <c r="F4685" s="16"/>
      <c r="G4685" s="16"/>
      <c r="U4685" s="16"/>
      <c r="V4685" s="16"/>
      <c r="W4685" s="16"/>
      <c r="Y4685" s="16"/>
      <c r="Z4685" s="16"/>
      <c r="AA4685" s="16"/>
      <c r="AB4685" s="17"/>
      <c r="AC4685" s="16"/>
      <c r="AE4685" s="16"/>
      <c r="AG4685" s="17"/>
      <c r="AH4685" s="16"/>
      <c r="AJ4685" s="16"/>
      <c r="AL4685" s="17"/>
      <c r="AM4685" s="16"/>
      <c r="AO4685" s="16"/>
      <c r="AQ4685" s="16"/>
      <c r="AS4685" s="16"/>
      <c r="AU4685" s="16"/>
      <c r="AW4685" s="16"/>
      <c r="AY4685" s="16"/>
      <c r="BA4685" s="16"/>
      <c r="BC4685" s="16"/>
      <c r="BE4685" s="16"/>
      <c r="BF4685" s="17"/>
      <c r="BG4685" s="16"/>
      <c r="BI4685" s="17"/>
      <c r="BJ4685" s="17"/>
      <c r="BK4685" s="17"/>
      <c r="BL4685" s="17"/>
      <c r="BN4685" s="16"/>
      <c r="BT4685" s="16"/>
      <c r="BU4685" s="16"/>
      <c r="BV4685" s="16"/>
      <c r="BY4685" s="16"/>
      <c r="BZ4685" s="16"/>
      <c r="CA4685" s="16"/>
      <c r="CH4685" s="16"/>
      <c r="CI4685" s="16"/>
    </row>
    <row r="4686" spans="6:87" x14ac:dyDescent="0.25">
      <c r="F4686" s="16"/>
      <c r="G4686" s="16"/>
      <c r="U4686" s="16"/>
      <c r="V4686" s="16"/>
      <c r="W4686" s="16"/>
      <c r="Y4686" s="16"/>
      <c r="Z4686" s="16"/>
      <c r="AA4686" s="16"/>
      <c r="AB4686" s="17"/>
      <c r="AC4686" s="16"/>
      <c r="AE4686" s="16"/>
      <c r="AG4686" s="17"/>
      <c r="AH4686" s="16"/>
      <c r="AJ4686" s="16"/>
      <c r="AL4686" s="17"/>
      <c r="AM4686" s="16"/>
      <c r="AO4686" s="16"/>
      <c r="AQ4686" s="16"/>
      <c r="AS4686" s="16"/>
      <c r="AU4686" s="16"/>
      <c r="AW4686" s="16"/>
      <c r="AY4686" s="16"/>
      <c r="BA4686" s="16"/>
      <c r="BC4686" s="16"/>
      <c r="BE4686" s="16"/>
      <c r="BF4686" s="17"/>
      <c r="BG4686" s="16"/>
      <c r="BI4686" s="17"/>
      <c r="BJ4686" s="17"/>
      <c r="BK4686" s="17"/>
      <c r="BL4686" s="17"/>
      <c r="BN4686" s="16"/>
      <c r="BT4686" s="16"/>
      <c r="BU4686" s="16"/>
      <c r="BV4686" s="16"/>
      <c r="BY4686" s="16"/>
      <c r="BZ4686" s="16"/>
      <c r="CA4686" s="16"/>
      <c r="CH4686" s="16"/>
      <c r="CI4686" s="16"/>
    </row>
    <row r="4687" spans="6:87" x14ac:dyDescent="0.25">
      <c r="F4687" s="16"/>
      <c r="G4687" s="16"/>
      <c r="U4687" s="16"/>
      <c r="V4687" s="16"/>
      <c r="W4687" s="16"/>
      <c r="Y4687" s="16"/>
      <c r="Z4687" s="16"/>
      <c r="AA4687" s="16"/>
      <c r="AB4687" s="17"/>
      <c r="AC4687" s="16"/>
      <c r="AE4687" s="16"/>
      <c r="AG4687" s="17"/>
      <c r="AH4687" s="16"/>
      <c r="AJ4687" s="16"/>
      <c r="AL4687" s="17"/>
      <c r="AM4687" s="16"/>
      <c r="AO4687" s="16"/>
      <c r="AQ4687" s="16"/>
      <c r="AS4687" s="16"/>
      <c r="AU4687" s="16"/>
      <c r="AW4687" s="16"/>
      <c r="AY4687" s="16"/>
      <c r="BA4687" s="16"/>
      <c r="BC4687" s="16"/>
      <c r="BE4687" s="16"/>
      <c r="BF4687" s="17"/>
      <c r="BG4687" s="16"/>
      <c r="BI4687" s="17"/>
      <c r="BJ4687" s="17"/>
      <c r="BK4687" s="17"/>
      <c r="BL4687" s="17"/>
      <c r="BN4687" s="16"/>
      <c r="BT4687" s="16"/>
      <c r="BU4687" s="16"/>
      <c r="BV4687" s="16"/>
      <c r="BY4687" s="16"/>
      <c r="BZ4687" s="16"/>
      <c r="CA4687" s="16"/>
      <c r="CH4687" s="16"/>
      <c r="CI4687" s="16"/>
    </row>
    <row r="4688" spans="6:87" x14ac:dyDescent="0.25">
      <c r="F4688" s="16"/>
      <c r="G4688" s="16"/>
      <c r="U4688" s="16"/>
      <c r="V4688" s="16"/>
      <c r="W4688" s="16"/>
      <c r="Y4688" s="16"/>
      <c r="Z4688" s="16"/>
      <c r="AA4688" s="16"/>
      <c r="AB4688" s="17"/>
      <c r="AC4688" s="16"/>
      <c r="AE4688" s="16"/>
      <c r="AG4688" s="17"/>
      <c r="AH4688" s="16"/>
      <c r="AJ4688" s="16"/>
      <c r="AL4688" s="17"/>
      <c r="AM4688" s="16"/>
      <c r="AO4688" s="16"/>
      <c r="AQ4688" s="16"/>
      <c r="AS4688" s="16"/>
      <c r="AU4688" s="16"/>
      <c r="AW4688" s="16"/>
      <c r="AY4688" s="16"/>
      <c r="BA4688" s="16"/>
      <c r="BC4688" s="16"/>
      <c r="BE4688" s="16"/>
      <c r="BF4688" s="17"/>
      <c r="BG4688" s="16"/>
      <c r="BI4688" s="17"/>
      <c r="BJ4688" s="17"/>
      <c r="BK4688" s="17"/>
      <c r="BL4688" s="17"/>
      <c r="BN4688" s="16"/>
      <c r="BT4688" s="16"/>
      <c r="BU4688" s="16"/>
      <c r="BV4688" s="16"/>
      <c r="BY4688" s="16"/>
      <c r="BZ4688" s="16"/>
      <c r="CA4688" s="16"/>
      <c r="CH4688" s="16"/>
      <c r="CI4688" s="16"/>
    </row>
    <row r="4689" spans="6:87" x14ac:dyDescent="0.25">
      <c r="F4689" s="16"/>
      <c r="G4689" s="16"/>
      <c r="U4689" s="16"/>
      <c r="V4689" s="16"/>
      <c r="W4689" s="16"/>
      <c r="Y4689" s="16"/>
      <c r="Z4689" s="16"/>
      <c r="AA4689" s="16"/>
      <c r="AB4689" s="17"/>
      <c r="AC4689" s="16"/>
      <c r="AE4689" s="16"/>
      <c r="AG4689" s="17"/>
      <c r="AH4689" s="16"/>
      <c r="AJ4689" s="16"/>
      <c r="AL4689" s="17"/>
      <c r="AM4689" s="16"/>
      <c r="AO4689" s="16"/>
      <c r="AQ4689" s="16"/>
      <c r="AS4689" s="16"/>
      <c r="AU4689" s="16"/>
      <c r="AW4689" s="16"/>
      <c r="AY4689" s="16"/>
      <c r="BA4689" s="16"/>
      <c r="BC4689" s="16"/>
      <c r="BE4689" s="16"/>
      <c r="BF4689" s="17"/>
      <c r="BG4689" s="16"/>
      <c r="BI4689" s="17"/>
      <c r="BJ4689" s="17"/>
      <c r="BK4689" s="17"/>
      <c r="BL4689" s="17"/>
      <c r="BN4689" s="16"/>
      <c r="BT4689" s="16"/>
      <c r="BU4689" s="16"/>
      <c r="BV4689" s="16"/>
      <c r="BY4689" s="16"/>
      <c r="BZ4689" s="16"/>
      <c r="CA4689" s="16"/>
      <c r="CH4689" s="16"/>
      <c r="CI4689" s="16"/>
    </row>
    <row r="4690" spans="6:87" x14ac:dyDescent="0.25">
      <c r="F4690" s="16"/>
      <c r="G4690" s="16"/>
      <c r="U4690" s="16"/>
      <c r="V4690" s="16"/>
      <c r="W4690" s="16"/>
      <c r="Y4690" s="16"/>
      <c r="Z4690" s="16"/>
      <c r="AA4690" s="16"/>
      <c r="AB4690" s="17"/>
      <c r="AC4690" s="16"/>
      <c r="AE4690" s="16"/>
      <c r="AG4690" s="17"/>
      <c r="AH4690" s="16"/>
      <c r="AJ4690" s="16"/>
      <c r="AL4690" s="17"/>
      <c r="AM4690" s="16"/>
      <c r="AO4690" s="16"/>
      <c r="AQ4690" s="16"/>
      <c r="AS4690" s="16"/>
      <c r="AU4690" s="16"/>
      <c r="AW4690" s="16"/>
      <c r="AY4690" s="16"/>
      <c r="BA4690" s="16"/>
      <c r="BC4690" s="16"/>
      <c r="BE4690" s="16"/>
      <c r="BF4690" s="17"/>
      <c r="BG4690" s="16"/>
      <c r="BI4690" s="17"/>
      <c r="BJ4690" s="17"/>
      <c r="BK4690" s="17"/>
      <c r="BL4690" s="17"/>
      <c r="BN4690" s="16"/>
      <c r="BT4690" s="16"/>
      <c r="BU4690" s="16"/>
      <c r="BV4690" s="16"/>
      <c r="BY4690" s="16"/>
      <c r="BZ4690" s="16"/>
      <c r="CA4690" s="16"/>
      <c r="CH4690" s="16"/>
      <c r="CI4690" s="16"/>
    </row>
    <row r="4691" spans="6:87" x14ac:dyDescent="0.25">
      <c r="F4691" s="16"/>
      <c r="G4691" s="16"/>
      <c r="U4691" s="16"/>
      <c r="V4691" s="16"/>
      <c r="W4691" s="16"/>
      <c r="Y4691" s="16"/>
      <c r="Z4691" s="16"/>
      <c r="AA4691" s="16"/>
      <c r="AB4691" s="17"/>
      <c r="AC4691" s="16"/>
      <c r="AE4691" s="16"/>
      <c r="AG4691" s="17"/>
      <c r="AH4691" s="16"/>
      <c r="AJ4691" s="16"/>
      <c r="AL4691" s="17"/>
      <c r="AM4691" s="16"/>
      <c r="AO4691" s="16"/>
      <c r="AQ4691" s="16"/>
      <c r="AS4691" s="16"/>
      <c r="AU4691" s="16"/>
      <c r="AW4691" s="16"/>
      <c r="AY4691" s="16"/>
      <c r="BA4691" s="16"/>
      <c r="BC4691" s="16"/>
      <c r="BE4691" s="16"/>
      <c r="BF4691" s="17"/>
      <c r="BG4691" s="16"/>
      <c r="BI4691" s="17"/>
      <c r="BJ4691" s="17"/>
      <c r="BK4691" s="17"/>
      <c r="BL4691" s="17"/>
      <c r="BN4691" s="16"/>
      <c r="BT4691" s="16"/>
      <c r="BU4691" s="16"/>
      <c r="BV4691" s="16"/>
      <c r="BY4691" s="16"/>
      <c r="BZ4691" s="16"/>
      <c r="CA4691" s="16"/>
      <c r="CH4691" s="16"/>
      <c r="CI4691" s="16"/>
    </row>
    <row r="4692" spans="6:87" x14ac:dyDescent="0.25">
      <c r="F4692" s="16"/>
      <c r="G4692" s="16"/>
      <c r="U4692" s="16"/>
      <c r="V4692" s="16"/>
      <c r="W4692" s="16"/>
      <c r="Y4692" s="16"/>
      <c r="Z4692" s="16"/>
      <c r="AA4692" s="16"/>
      <c r="AB4692" s="17"/>
      <c r="AC4692" s="16"/>
      <c r="AE4692" s="16"/>
      <c r="AG4692" s="17"/>
      <c r="AH4692" s="16"/>
      <c r="AJ4692" s="16"/>
      <c r="AL4692" s="17"/>
      <c r="AM4692" s="16"/>
      <c r="AO4692" s="16"/>
      <c r="AQ4692" s="16"/>
      <c r="AS4692" s="16"/>
      <c r="AU4692" s="16"/>
      <c r="AW4692" s="16"/>
      <c r="AY4692" s="16"/>
      <c r="BA4692" s="16"/>
      <c r="BC4692" s="16"/>
      <c r="BE4692" s="16"/>
      <c r="BF4692" s="17"/>
      <c r="BG4692" s="16"/>
      <c r="BI4692" s="17"/>
      <c r="BJ4692" s="17"/>
      <c r="BK4692" s="17"/>
      <c r="BL4692" s="17"/>
      <c r="BN4692" s="16"/>
      <c r="BT4692" s="16"/>
      <c r="BU4692" s="16"/>
      <c r="BV4692" s="16"/>
      <c r="BY4692" s="16"/>
      <c r="BZ4692" s="16"/>
      <c r="CA4692" s="16"/>
      <c r="CH4692" s="16"/>
      <c r="CI4692" s="16"/>
    </row>
    <row r="4693" spans="6:87" x14ac:dyDescent="0.25">
      <c r="F4693" s="16"/>
      <c r="G4693" s="16"/>
      <c r="U4693" s="16"/>
      <c r="V4693" s="16"/>
      <c r="W4693" s="16"/>
      <c r="Y4693" s="16"/>
      <c r="Z4693" s="16"/>
      <c r="AA4693" s="16"/>
      <c r="AB4693" s="17"/>
      <c r="AC4693" s="16"/>
      <c r="AE4693" s="16"/>
      <c r="AG4693" s="17"/>
      <c r="AH4693" s="16"/>
      <c r="AJ4693" s="16"/>
      <c r="AL4693" s="17"/>
      <c r="AM4693" s="16"/>
      <c r="AO4693" s="16"/>
      <c r="AQ4693" s="16"/>
      <c r="AS4693" s="16"/>
      <c r="AU4693" s="16"/>
      <c r="AW4693" s="16"/>
      <c r="AY4693" s="16"/>
      <c r="BA4693" s="16"/>
      <c r="BC4693" s="16"/>
      <c r="BE4693" s="16"/>
      <c r="BF4693" s="17"/>
      <c r="BG4693" s="16"/>
      <c r="BI4693" s="17"/>
      <c r="BJ4693" s="17"/>
      <c r="BK4693" s="17"/>
      <c r="BL4693" s="17"/>
      <c r="BN4693" s="16"/>
      <c r="BT4693" s="16"/>
      <c r="BU4693" s="16"/>
      <c r="BV4693" s="16"/>
      <c r="BY4693" s="16"/>
      <c r="BZ4693" s="16"/>
      <c r="CA4693" s="16"/>
      <c r="CH4693" s="16"/>
      <c r="CI4693" s="16"/>
    </row>
    <row r="4694" spans="6:87" x14ac:dyDescent="0.25">
      <c r="F4694" s="16"/>
      <c r="G4694" s="16"/>
      <c r="U4694" s="16"/>
      <c r="V4694" s="16"/>
      <c r="W4694" s="16"/>
      <c r="Y4694" s="16"/>
      <c r="Z4694" s="16"/>
      <c r="AA4694" s="16"/>
      <c r="AB4694" s="17"/>
      <c r="AC4694" s="16"/>
      <c r="AE4694" s="16"/>
      <c r="AG4694" s="17"/>
      <c r="AH4694" s="16"/>
      <c r="AJ4694" s="16"/>
      <c r="AL4694" s="17"/>
      <c r="AM4694" s="16"/>
      <c r="AO4694" s="16"/>
      <c r="AQ4694" s="16"/>
      <c r="AS4694" s="16"/>
      <c r="AU4694" s="16"/>
      <c r="AW4694" s="16"/>
      <c r="AY4694" s="16"/>
      <c r="BA4694" s="16"/>
      <c r="BC4694" s="16"/>
      <c r="BE4694" s="16"/>
      <c r="BF4694" s="17"/>
      <c r="BG4694" s="16"/>
      <c r="BI4694" s="17"/>
      <c r="BJ4694" s="17"/>
      <c r="BK4694" s="17"/>
      <c r="BL4694" s="17"/>
      <c r="BN4694" s="16"/>
      <c r="BT4694" s="16"/>
      <c r="BU4694" s="16"/>
      <c r="BV4694" s="16"/>
      <c r="BY4694" s="16"/>
      <c r="BZ4694" s="16"/>
      <c r="CA4694" s="16"/>
      <c r="CH4694" s="16"/>
      <c r="CI4694" s="16"/>
    </row>
    <row r="4695" spans="6:87" x14ac:dyDescent="0.25">
      <c r="F4695" s="16"/>
      <c r="G4695" s="16"/>
      <c r="U4695" s="16"/>
      <c r="V4695" s="16"/>
      <c r="W4695" s="16"/>
      <c r="Y4695" s="16"/>
      <c r="Z4695" s="16"/>
      <c r="AA4695" s="16"/>
      <c r="AB4695" s="17"/>
      <c r="AC4695" s="16"/>
      <c r="AE4695" s="16"/>
      <c r="AG4695" s="17"/>
      <c r="AH4695" s="16"/>
      <c r="AJ4695" s="16"/>
      <c r="AL4695" s="17"/>
      <c r="AM4695" s="16"/>
      <c r="AO4695" s="16"/>
      <c r="AQ4695" s="16"/>
      <c r="AS4695" s="16"/>
      <c r="AU4695" s="16"/>
      <c r="AW4695" s="16"/>
      <c r="AY4695" s="16"/>
      <c r="BA4695" s="16"/>
      <c r="BC4695" s="16"/>
      <c r="BE4695" s="16"/>
      <c r="BF4695" s="17"/>
      <c r="BG4695" s="16"/>
      <c r="BI4695" s="17"/>
      <c r="BJ4695" s="17"/>
      <c r="BK4695" s="17"/>
      <c r="BL4695" s="17"/>
      <c r="BN4695" s="16"/>
      <c r="BT4695" s="16"/>
      <c r="BU4695" s="16"/>
      <c r="BV4695" s="16"/>
      <c r="BY4695" s="16"/>
      <c r="BZ4695" s="16"/>
      <c r="CA4695" s="16"/>
      <c r="CH4695" s="16"/>
      <c r="CI4695" s="16"/>
    </row>
    <row r="4696" spans="6:87" x14ac:dyDescent="0.25">
      <c r="F4696" s="16"/>
      <c r="G4696" s="16"/>
      <c r="U4696" s="16"/>
      <c r="V4696" s="16"/>
      <c r="W4696" s="16"/>
      <c r="Y4696" s="16"/>
      <c r="Z4696" s="16"/>
      <c r="AA4696" s="16"/>
      <c r="AB4696" s="17"/>
      <c r="AC4696" s="16"/>
      <c r="AE4696" s="16"/>
      <c r="AG4696" s="17"/>
      <c r="AH4696" s="16"/>
      <c r="AJ4696" s="16"/>
      <c r="AL4696" s="17"/>
      <c r="AM4696" s="16"/>
      <c r="AO4696" s="16"/>
      <c r="AQ4696" s="16"/>
      <c r="AS4696" s="16"/>
      <c r="AU4696" s="16"/>
      <c r="AW4696" s="16"/>
      <c r="AY4696" s="16"/>
      <c r="BA4696" s="16"/>
      <c r="BC4696" s="16"/>
      <c r="BE4696" s="16"/>
      <c r="BF4696" s="17"/>
      <c r="BG4696" s="16"/>
      <c r="BI4696" s="17"/>
      <c r="BJ4696" s="17"/>
      <c r="BK4696" s="17"/>
      <c r="BL4696" s="17"/>
      <c r="BN4696" s="16"/>
      <c r="BT4696" s="16"/>
      <c r="BU4696" s="16"/>
      <c r="BV4696" s="16"/>
      <c r="BY4696" s="16"/>
      <c r="BZ4696" s="16"/>
      <c r="CA4696" s="16"/>
      <c r="CH4696" s="16"/>
      <c r="CI4696" s="16"/>
    </row>
    <row r="4697" spans="6:87" x14ac:dyDescent="0.25">
      <c r="F4697" s="16"/>
      <c r="G4697" s="16"/>
      <c r="U4697" s="16"/>
      <c r="V4697" s="16"/>
      <c r="W4697" s="16"/>
      <c r="Y4697" s="16"/>
      <c r="Z4697" s="16"/>
      <c r="AA4697" s="16"/>
      <c r="AB4697" s="17"/>
      <c r="AC4697" s="16"/>
      <c r="AE4697" s="16"/>
      <c r="AG4697" s="17"/>
      <c r="AH4697" s="16"/>
      <c r="AJ4697" s="16"/>
      <c r="AL4697" s="17"/>
      <c r="AM4697" s="16"/>
      <c r="AO4697" s="16"/>
      <c r="AQ4697" s="16"/>
      <c r="AS4697" s="16"/>
      <c r="AU4697" s="16"/>
      <c r="AW4697" s="16"/>
      <c r="AY4697" s="16"/>
      <c r="BA4697" s="16"/>
      <c r="BC4697" s="16"/>
      <c r="BE4697" s="16"/>
      <c r="BF4697" s="17"/>
      <c r="BG4697" s="16"/>
      <c r="BI4697" s="17"/>
      <c r="BJ4697" s="17"/>
      <c r="BK4697" s="17"/>
      <c r="BL4697" s="17"/>
      <c r="BN4697" s="16"/>
      <c r="BT4697" s="16"/>
      <c r="BU4697" s="16"/>
      <c r="BV4697" s="16"/>
      <c r="BY4697" s="16"/>
      <c r="BZ4697" s="16"/>
      <c r="CA4697" s="16"/>
      <c r="CH4697" s="16"/>
      <c r="CI4697" s="16"/>
    </row>
    <row r="4698" spans="6:87" x14ac:dyDescent="0.25">
      <c r="F4698" s="16"/>
      <c r="G4698" s="16"/>
      <c r="U4698" s="16"/>
      <c r="V4698" s="16"/>
      <c r="W4698" s="16"/>
      <c r="Y4698" s="16"/>
      <c r="Z4698" s="16"/>
      <c r="AA4698" s="16"/>
      <c r="AB4698" s="17"/>
      <c r="AC4698" s="16"/>
      <c r="AE4698" s="16"/>
      <c r="AG4698" s="17"/>
      <c r="AH4698" s="16"/>
      <c r="AJ4698" s="16"/>
      <c r="AL4698" s="17"/>
      <c r="AM4698" s="16"/>
      <c r="AO4698" s="16"/>
      <c r="AQ4698" s="16"/>
      <c r="AS4698" s="16"/>
      <c r="AU4698" s="16"/>
      <c r="AW4698" s="16"/>
      <c r="AY4698" s="16"/>
      <c r="BA4698" s="16"/>
      <c r="BC4698" s="16"/>
      <c r="BE4698" s="16"/>
      <c r="BF4698" s="17"/>
      <c r="BG4698" s="16"/>
      <c r="BI4698" s="17"/>
      <c r="BJ4698" s="17"/>
      <c r="BK4698" s="17"/>
      <c r="BL4698" s="17"/>
      <c r="BN4698" s="16"/>
      <c r="BT4698" s="16"/>
      <c r="BU4698" s="16"/>
      <c r="BV4698" s="16"/>
      <c r="BY4698" s="16"/>
      <c r="BZ4698" s="16"/>
      <c r="CA4698" s="16"/>
      <c r="CH4698" s="16"/>
      <c r="CI4698" s="16"/>
    </row>
    <row r="4699" spans="6:87" x14ac:dyDescent="0.25">
      <c r="F4699" s="16"/>
      <c r="G4699" s="16"/>
      <c r="U4699" s="16"/>
      <c r="V4699" s="16"/>
      <c r="W4699" s="16"/>
      <c r="Y4699" s="16"/>
      <c r="Z4699" s="16"/>
      <c r="AA4699" s="16"/>
      <c r="AB4699" s="17"/>
      <c r="AC4699" s="16"/>
      <c r="AE4699" s="16"/>
      <c r="AG4699" s="17"/>
      <c r="AH4699" s="16"/>
      <c r="AJ4699" s="16"/>
      <c r="AL4699" s="17"/>
      <c r="AM4699" s="16"/>
      <c r="AO4699" s="16"/>
      <c r="AQ4699" s="16"/>
      <c r="AS4699" s="16"/>
      <c r="AU4699" s="16"/>
      <c r="AW4699" s="16"/>
      <c r="AY4699" s="16"/>
      <c r="BA4699" s="16"/>
      <c r="BC4699" s="16"/>
      <c r="BE4699" s="16"/>
      <c r="BF4699" s="17"/>
      <c r="BG4699" s="16"/>
      <c r="BI4699" s="17"/>
      <c r="BJ4699" s="17"/>
      <c r="BK4699" s="17"/>
      <c r="BL4699" s="17"/>
      <c r="BN4699" s="16"/>
      <c r="BT4699" s="16"/>
      <c r="BU4699" s="16"/>
      <c r="BV4699" s="16"/>
      <c r="BY4699" s="16"/>
      <c r="BZ4699" s="16"/>
      <c r="CA4699" s="16"/>
      <c r="CH4699" s="16"/>
      <c r="CI4699" s="16"/>
    </row>
    <row r="4700" spans="6:87" x14ac:dyDescent="0.25">
      <c r="F4700" s="16"/>
      <c r="G4700" s="16"/>
      <c r="U4700" s="16"/>
      <c r="V4700" s="16"/>
      <c r="W4700" s="16"/>
      <c r="Y4700" s="16"/>
      <c r="Z4700" s="16"/>
      <c r="AA4700" s="16"/>
      <c r="AB4700" s="17"/>
      <c r="AC4700" s="16"/>
      <c r="AE4700" s="16"/>
      <c r="AG4700" s="17"/>
      <c r="AH4700" s="16"/>
      <c r="AJ4700" s="16"/>
      <c r="AL4700" s="17"/>
      <c r="AM4700" s="16"/>
      <c r="AO4700" s="16"/>
      <c r="AQ4700" s="16"/>
      <c r="AS4700" s="16"/>
      <c r="AU4700" s="16"/>
      <c r="AW4700" s="16"/>
      <c r="AY4700" s="16"/>
      <c r="BA4700" s="16"/>
      <c r="BC4700" s="16"/>
      <c r="BE4700" s="16"/>
      <c r="BF4700" s="17"/>
      <c r="BG4700" s="16"/>
      <c r="BI4700" s="17"/>
      <c r="BJ4700" s="17"/>
      <c r="BK4700" s="17"/>
      <c r="BL4700" s="17"/>
      <c r="BN4700" s="16"/>
      <c r="BT4700" s="16"/>
      <c r="BU4700" s="16"/>
      <c r="BV4700" s="16"/>
      <c r="BY4700" s="16"/>
      <c r="BZ4700" s="16"/>
      <c r="CA4700" s="16"/>
      <c r="CH4700" s="16"/>
      <c r="CI4700" s="16"/>
    </row>
    <row r="4701" spans="6:87" x14ac:dyDescent="0.25">
      <c r="F4701" s="16"/>
      <c r="G4701" s="16"/>
      <c r="U4701" s="16"/>
      <c r="V4701" s="16"/>
      <c r="W4701" s="16"/>
      <c r="Y4701" s="16"/>
      <c r="Z4701" s="16"/>
      <c r="AA4701" s="16"/>
      <c r="AB4701" s="17"/>
      <c r="AC4701" s="16"/>
      <c r="AE4701" s="16"/>
      <c r="AG4701" s="17"/>
      <c r="AH4701" s="16"/>
      <c r="AJ4701" s="16"/>
      <c r="AL4701" s="17"/>
      <c r="AM4701" s="16"/>
      <c r="AO4701" s="16"/>
      <c r="AQ4701" s="16"/>
      <c r="AS4701" s="16"/>
      <c r="AU4701" s="16"/>
      <c r="AW4701" s="16"/>
      <c r="AY4701" s="16"/>
      <c r="BA4701" s="16"/>
      <c r="BC4701" s="16"/>
      <c r="BE4701" s="16"/>
      <c r="BF4701" s="17"/>
      <c r="BG4701" s="16"/>
      <c r="BI4701" s="17"/>
      <c r="BJ4701" s="17"/>
      <c r="BK4701" s="17"/>
      <c r="BL4701" s="17"/>
      <c r="BN4701" s="16"/>
      <c r="BT4701" s="16"/>
      <c r="BU4701" s="16"/>
      <c r="BV4701" s="16"/>
      <c r="BY4701" s="16"/>
      <c r="BZ4701" s="16"/>
      <c r="CA4701" s="16"/>
      <c r="CH4701" s="16"/>
      <c r="CI4701" s="16"/>
    </row>
    <row r="4702" spans="6:87" x14ac:dyDescent="0.25">
      <c r="F4702" s="16"/>
      <c r="G4702" s="16"/>
      <c r="U4702" s="16"/>
      <c r="V4702" s="16"/>
      <c r="W4702" s="16"/>
      <c r="Y4702" s="16"/>
      <c r="Z4702" s="16"/>
      <c r="AA4702" s="16"/>
      <c r="AB4702" s="17"/>
      <c r="AC4702" s="16"/>
      <c r="AE4702" s="16"/>
      <c r="AG4702" s="17"/>
      <c r="AH4702" s="16"/>
      <c r="AJ4702" s="16"/>
      <c r="AL4702" s="17"/>
      <c r="AM4702" s="16"/>
      <c r="AO4702" s="16"/>
      <c r="AQ4702" s="16"/>
      <c r="AS4702" s="16"/>
      <c r="AU4702" s="16"/>
      <c r="AW4702" s="16"/>
      <c r="AY4702" s="16"/>
      <c r="BA4702" s="16"/>
      <c r="BC4702" s="16"/>
      <c r="BE4702" s="16"/>
      <c r="BF4702" s="17"/>
      <c r="BG4702" s="16"/>
      <c r="BI4702" s="17"/>
      <c r="BJ4702" s="17"/>
      <c r="BK4702" s="17"/>
      <c r="BL4702" s="17"/>
      <c r="BN4702" s="16"/>
      <c r="BT4702" s="16"/>
      <c r="BU4702" s="16"/>
      <c r="BV4702" s="16"/>
      <c r="BY4702" s="16"/>
      <c r="BZ4702" s="16"/>
      <c r="CA4702" s="16"/>
      <c r="CH4702" s="16"/>
      <c r="CI4702" s="16"/>
    </row>
    <row r="4703" spans="6:87" x14ac:dyDescent="0.25">
      <c r="F4703" s="16"/>
      <c r="G4703" s="16"/>
      <c r="U4703" s="16"/>
      <c r="V4703" s="16"/>
      <c r="W4703" s="16"/>
      <c r="Y4703" s="16"/>
      <c r="Z4703" s="16"/>
      <c r="AA4703" s="16"/>
      <c r="AB4703" s="17"/>
      <c r="AC4703" s="16"/>
      <c r="AE4703" s="16"/>
      <c r="AG4703" s="17"/>
      <c r="AH4703" s="16"/>
      <c r="AJ4703" s="16"/>
      <c r="AL4703" s="17"/>
      <c r="AM4703" s="16"/>
      <c r="AO4703" s="16"/>
      <c r="AQ4703" s="16"/>
      <c r="AS4703" s="16"/>
      <c r="AU4703" s="16"/>
      <c r="AW4703" s="16"/>
      <c r="AY4703" s="16"/>
      <c r="BA4703" s="16"/>
      <c r="BC4703" s="16"/>
      <c r="BE4703" s="16"/>
      <c r="BF4703" s="17"/>
      <c r="BG4703" s="16"/>
      <c r="BI4703" s="17"/>
      <c r="BJ4703" s="17"/>
      <c r="BK4703" s="17"/>
      <c r="BL4703" s="17"/>
      <c r="BN4703" s="16"/>
      <c r="BT4703" s="16"/>
      <c r="BU4703" s="16"/>
      <c r="BV4703" s="16"/>
      <c r="BY4703" s="16"/>
      <c r="BZ4703" s="16"/>
      <c r="CA4703" s="16"/>
      <c r="CH4703" s="16"/>
      <c r="CI4703" s="16"/>
    </row>
    <row r="4704" spans="6:87" x14ac:dyDescent="0.25">
      <c r="F4704" s="16"/>
      <c r="G4704" s="16"/>
      <c r="U4704" s="16"/>
      <c r="V4704" s="16"/>
      <c r="W4704" s="16"/>
      <c r="Y4704" s="16"/>
      <c r="Z4704" s="16"/>
      <c r="AA4704" s="16"/>
      <c r="AB4704" s="17"/>
      <c r="AC4704" s="16"/>
      <c r="AE4704" s="16"/>
      <c r="AG4704" s="17"/>
      <c r="AH4704" s="16"/>
      <c r="AJ4704" s="16"/>
      <c r="AL4704" s="17"/>
      <c r="AM4704" s="16"/>
      <c r="AO4704" s="16"/>
      <c r="AQ4704" s="16"/>
      <c r="AS4704" s="16"/>
      <c r="AU4704" s="16"/>
      <c r="AW4704" s="16"/>
      <c r="AY4704" s="16"/>
      <c r="BA4704" s="16"/>
      <c r="BC4704" s="16"/>
      <c r="BE4704" s="16"/>
      <c r="BF4704" s="17"/>
      <c r="BG4704" s="16"/>
      <c r="BI4704" s="17"/>
      <c r="BJ4704" s="17"/>
      <c r="BK4704" s="17"/>
      <c r="BL4704" s="17"/>
      <c r="BN4704" s="16"/>
      <c r="BT4704" s="16"/>
      <c r="BU4704" s="16"/>
      <c r="BV4704" s="16"/>
      <c r="BY4704" s="16"/>
      <c r="BZ4704" s="16"/>
      <c r="CA4704" s="16"/>
      <c r="CH4704" s="16"/>
      <c r="CI4704" s="16"/>
    </row>
    <row r="4705" spans="6:87" x14ac:dyDescent="0.25">
      <c r="F4705" s="16"/>
      <c r="G4705" s="16"/>
      <c r="U4705" s="16"/>
      <c r="V4705" s="16"/>
      <c r="W4705" s="16"/>
      <c r="Y4705" s="16"/>
      <c r="Z4705" s="16"/>
      <c r="AA4705" s="16"/>
      <c r="AB4705" s="17"/>
      <c r="AC4705" s="16"/>
      <c r="AE4705" s="16"/>
      <c r="AG4705" s="17"/>
      <c r="AH4705" s="16"/>
      <c r="AJ4705" s="16"/>
      <c r="AL4705" s="17"/>
      <c r="AM4705" s="16"/>
      <c r="AO4705" s="16"/>
      <c r="AQ4705" s="16"/>
      <c r="AS4705" s="16"/>
      <c r="AU4705" s="16"/>
      <c r="AW4705" s="16"/>
      <c r="AY4705" s="16"/>
      <c r="BA4705" s="16"/>
      <c r="BC4705" s="16"/>
      <c r="BE4705" s="16"/>
      <c r="BF4705" s="17"/>
      <c r="BG4705" s="16"/>
      <c r="BI4705" s="17"/>
      <c r="BJ4705" s="17"/>
      <c r="BK4705" s="17"/>
      <c r="BL4705" s="17"/>
      <c r="BN4705" s="16"/>
      <c r="BT4705" s="16"/>
      <c r="BU4705" s="16"/>
      <c r="BV4705" s="16"/>
      <c r="BY4705" s="16"/>
      <c r="BZ4705" s="16"/>
      <c r="CA4705" s="16"/>
      <c r="CH4705" s="16"/>
      <c r="CI4705" s="16"/>
    </row>
    <row r="4706" spans="6:87" x14ac:dyDescent="0.25">
      <c r="F4706" s="16"/>
      <c r="G4706" s="16"/>
      <c r="U4706" s="16"/>
      <c r="V4706" s="16"/>
      <c r="W4706" s="16"/>
      <c r="Y4706" s="16"/>
      <c r="Z4706" s="16"/>
      <c r="AA4706" s="16"/>
      <c r="AB4706" s="17"/>
      <c r="AC4706" s="16"/>
      <c r="AE4706" s="16"/>
      <c r="AG4706" s="17"/>
      <c r="AH4706" s="16"/>
      <c r="AJ4706" s="16"/>
      <c r="AL4706" s="17"/>
      <c r="AM4706" s="16"/>
      <c r="AO4706" s="16"/>
      <c r="AQ4706" s="16"/>
      <c r="AS4706" s="16"/>
      <c r="AU4706" s="16"/>
      <c r="AW4706" s="16"/>
      <c r="AY4706" s="16"/>
      <c r="BA4706" s="16"/>
      <c r="BC4706" s="16"/>
      <c r="BE4706" s="16"/>
      <c r="BF4706" s="17"/>
      <c r="BG4706" s="16"/>
      <c r="BI4706" s="17"/>
      <c r="BJ4706" s="17"/>
      <c r="BK4706" s="17"/>
      <c r="BL4706" s="17"/>
      <c r="BN4706" s="16"/>
      <c r="BT4706" s="16"/>
      <c r="BU4706" s="16"/>
      <c r="BV4706" s="16"/>
      <c r="BY4706" s="16"/>
      <c r="BZ4706" s="16"/>
      <c r="CA4706" s="16"/>
      <c r="CH4706" s="16"/>
      <c r="CI4706" s="16"/>
    </row>
    <row r="4707" spans="6:87" x14ac:dyDescent="0.25">
      <c r="F4707" s="16"/>
      <c r="G4707" s="16"/>
      <c r="U4707" s="16"/>
      <c r="V4707" s="16"/>
      <c r="W4707" s="16"/>
      <c r="Y4707" s="16"/>
      <c r="Z4707" s="16"/>
      <c r="AA4707" s="16"/>
      <c r="AB4707" s="17"/>
      <c r="AC4707" s="16"/>
      <c r="AE4707" s="16"/>
      <c r="AG4707" s="17"/>
      <c r="AH4707" s="16"/>
      <c r="AJ4707" s="16"/>
      <c r="AL4707" s="17"/>
      <c r="AM4707" s="16"/>
      <c r="AO4707" s="16"/>
      <c r="AQ4707" s="16"/>
      <c r="AS4707" s="16"/>
      <c r="AU4707" s="16"/>
      <c r="AW4707" s="16"/>
      <c r="AY4707" s="16"/>
      <c r="BA4707" s="16"/>
      <c r="BC4707" s="16"/>
      <c r="BE4707" s="16"/>
      <c r="BF4707" s="17"/>
      <c r="BG4707" s="16"/>
      <c r="BI4707" s="17"/>
      <c r="BJ4707" s="17"/>
      <c r="BK4707" s="17"/>
      <c r="BL4707" s="17"/>
      <c r="BN4707" s="16"/>
      <c r="BT4707" s="16"/>
      <c r="BU4707" s="16"/>
      <c r="BV4707" s="16"/>
      <c r="BY4707" s="16"/>
      <c r="BZ4707" s="16"/>
      <c r="CA4707" s="16"/>
      <c r="CH4707" s="16"/>
      <c r="CI4707" s="16"/>
    </row>
    <row r="4708" spans="6:87" x14ac:dyDescent="0.25">
      <c r="F4708" s="16"/>
      <c r="G4708" s="16"/>
      <c r="U4708" s="16"/>
      <c r="V4708" s="16"/>
      <c r="W4708" s="16"/>
      <c r="Y4708" s="16"/>
      <c r="Z4708" s="16"/>
      <c r="AA4708" s="16"/>
      <c r="AB4708" s="17"/>
      <c r="AC4708" s="16"/>
      <c r="AE4708" s="16"/>
      <c r="AG4708" s="17"/>
      <c r="AH4708" s="16"/>
      <c r="AJ4708" s="16"/>
      <c r="AL4708" s="17"/>
      <c r="AM4708" s="16"/>
      <c r="AO4708" s="16"/>
      <c r="AQ4708" s="16"/>
      <c r="AS4708" s="16"/>
      <c r="AU4708" s="16"/>
      <c r="AW4708" s="16"/>
      <c r="AY4708" s="16"/>
      <c r="BA4708" s="16"/>
      <c r="BC4708" s="16"/>
      <c r="BE4708" s="16"/>
      <c r="BF4708" s="17"/>
      <c r="BG4708" s="16"/>
      <c r="BI4708" s="17"/>
      <c r="BJ4708" s="17"/>
      <c r="BK4708" s="17"/>
      <c r="BL4708" s="17"/>
      <c r="BN4708" s="16"/>
      <c r="BT4708" s="16"/>
      <c r="BU4708" s="16"/>
      <c r="BV4708" s="16"/>
      <c r="BY4708" s="16"/>
      <c r="BZ4708" s="16"/>
      <c r="CA4708" s="16"/>
      <c r="CH4708" s="16"/>
      <c r="CI4708" s="16"/>
    </row>
    <row r="4709" spans="6:87" x14ac:dyDescent="0.25">
      <c r="F4709" s="16"/>
      <c r="G4709" s="16"/>
      <c r="U4709" s="16"/>
      <c r="V4709" s="16"/>
      <c r="W4709" s="16"/>
      <c r="Y4709" s="16"/>
      <c r="Z4709" s="16"/>
      <c r="AA4709" s="16"/>
      <c r="AB4709" s="17"/>
      <c r="AC4709" s="16"/>
      <c r="AE4709" s="16"/>
      <c r="AG4709" s="17"/>
      <c r="AH4709" s="16"/>
      <c r="AJ4709" s="16"/>
      <c r="AL4709" s="17"/>
      <c r="AM4709" s="16"/>
      <c r="AO4709" s="16"/>
      <c r="AQ4709" s="16"/>
      <c r="AS4709" s="16"/>
      <c r="AU4709" s="16"/>
      <c r="AW4709" s="16"/>
      <c r="AY4709" s="16"/>
      <c r="BA4709" s="16"/>
      <c r="BC4709" s="16"/>
      <c r="BE4709" s="16"/>
      <c r="BF4709" s="17"/>
      <c r="BG4709" s="16"/>
      <c r="BI4709" s="17"/>
      <c r="BJ4709" s="17"/>
      <c r="BK4709" s="17"/>
      <c r="BL4709" s="17"/>
      <c r="BN4709" s="16"/>
      <c r="BT4709" s="16"/>
      <c r="BU4709" s="16"/>
      <c r="BV4709" s="16"/>
      <c r="BY4709" s="16"/>
      <c r="BZ4709" s="16"/>
      <c r="CA4709" s="16"/>
      <c r="CH4709" s="16"/>
      <c r="CI4709" s="16"/>
    </row>
    <row r="4710" spans="6:87" x14ac:dyDescent="0.25">
      <c r="F4710" s="16"/>
      <c r="G4710" s="16"/>
      <c r="U4710" s="16"/>
      <c r="V4710" s="16"/>
      <c r="W4710" s="16"/>
      <c r="Y4710" s="16"/>
      <c r="Z4710" s="16"/>
      <c r="AA4710" s="16"/>
      <c r="AB4710" s="17"/>
      <c r="AC4710" s="16"/>
      <c r="AE4710" s="16"/>
      <c r="AG4710" s="17"/>
      <c r="AH4710" s="16"/>
      <c r="AJ4710" s="16"/>
      <c r="AL4710" s="17"/>
      <c r="AM4710" s="16"/>
      <c r="AO4710" s="16"/>
      <c r="AQ4710" s="16"/>
      <c r="AS4710" s="16"/>
      <c r="AU4710" s="16"/>
      <c r="AW4710" s="16"/>
      <c r="AY4710" s="16"/>
      <c r="BA4710" s="16"/>
      <c r="BC4710" s="16"/>
      <c r="BE4710" s="16"/>
      <c r="BF4710" s="17"/>
      <c r="BG4710" s="16"/>
      <c r="BI4710" s="17"/>
      <c r="BJ4710" s="17"/>
      <c r="BK4710" s="17"/>
      <c r="BL4710" s="17"/>
      <c r="BN4710" s="16"/>
      <c r="BT4710" s="16"/>
      <c r="BU4710" s="16"/>
      <c r="BV4710" s="16"/>
      <c r="BY4710" s="16"/>
      <c r="BZ4710" s="16"/>
      <c r="CA4710" s="16"/>
      <c r="CH4710" s="16"/>
      <c r="CI4710" s="16"/>
    </row>
    <row r="4711" spans="6:87" x14ac:dyDescent="0.25">
      <c r="F4711" s="16"/>
      <c r="G4711" s="16"/>
      <c r="U4711" s="16"/>
      <c r="V4711" s="16"/>
      <c r="W4711" s="16"/>
      <c r="Y4711" s="16"/>
      <c r="Z4711" s="16"/>
      <c r="AA4711" s="16"/>
      <c r="AB4711" s="17"/>
      <c r="AC4711" s="16"/>
      <c r="AE4711" s="16"/>
      <c r="AG4711" s="17"/>
      <c r="AH4711" s="16"/>
      <c r="AJ4711" s="16"/>
      <c r="AL4711" s="17"/>
      <c r="AM4711" s="16"/>
      <c r="AO4711" s="16"/>
      <c r="AQ4711" s="16"/>
      <c r="AS4711" s="16"/>
      <c r="AU4711" s="16"/>
      <c r="AW4711" s="16"/>
      <c r="AY4711" s="16"/>
      <c r="BA4711" s="16"/>
      <c r="BC4711" s="16"/>
      <c r="BE4711" s="16"/>
      <c r="BF4711" s="17"/>
      <c r="BG4711" s="16"/>
      <c r="BI4711" s="17"/>
      <c r="BJ4711" s="17"/>
      <c r="BK4711" s="17"/>
      <c r="BL4711" s="17"/>
      <c r="BN4711" s="16"/>
      <c r="BT4711" s="16"/>
      <c r="BU4711" s="16"/>
      <c r="BV4711" s="16"/>
      <c r="BY4711" s="16"/>
      <c r="BZ4711" s="16"/>
      <c r="CA4711" s="16"/>
      <c r="CH4711" s="16"/>
      <c r="CI4711" s="16"/>
    </row>
    <row r="4712" spans="6:87" x14ac:dyDescent="0.25">
      <c r="F4712" s="16"/>
      <c r="G4712" s="16"/>
      <c r="U4712" s="16"/>
      <c r="V4712" s="16"/>
      <c r="W4712" s="16"/>
      <c r="Y4712" s="16"/>
      <c r="Z4712" s="16"/>
      <c r="AA4712" s="16"/>
      <c r="AB4712" s="17"/>
      <c r="AC4712" s="16"/>
      <c r="AE4712" s="16"/>
      <c r="AG4712" s="17"/>
      <c r="AH4712" s="16"/>
      <c r="AJ4712" s="16"/>
      <c r="AL4712" s="17"/>
      <c r="AM4712" s="16"/>
      <c r="AO4712" s="16"/>
      <c r="AQ4712" s="16"/>
      <c r="AS4712" s="16"/>
      <c r="AU4712" s="16"/>
      <c r="AW4712" s="16"/>
      <c r="AY4712" s="16"/>
      <c r="BA4712" s="16"/>
      <c r="BC4712" s="16"/>
      <c r="BE4712" s="16"/>
      <c r="BF4712" s="17"/>
      <c r="BG4712" s="16"/>
      <c r="BI4712" s="17"/>
      <c r="BJ4712" s="17"/>
      <c r="BK4712" s="17"/>
      <c r="BL4712" s="17"/>
      <c r="BN4712" s="16"/>
      <c r="BT4712" s="16"/>
      <c r="BU4712" s="16"/>
      <c r="BV4712" s="16"/>
      <c r="BY4712" s="16"/>
      <c r="BZ4712" s="16"/>
      <c r="CA4712" s="16"/>
      <c r="CH4712" s="16"/>
      <c r="CI4712" s="16"/>
    </row>
    <row r="4713" spans="6:87" x14ac:dyDescent="0.25">
      <c r="F4713" s="16"/>
      <c r="G4713" s="16"/>
      <c r="U4713" s="16"/>
      <c r="V4713" s="16"/>
      <c r="W4713" s="16"/>
      <c r="Y4713" s="16"/>
      <c r="Z4713" s="16"/>
      <c r="AA4713" s="16"/>
      <c r="AB4713" s="17"/>
      <c r="AC4713" s="16"/>
      <c r="AE4713" s="16"/>
      <c r="AG4713" s="17"/>
      <c r="AH4713" s="16"/>
      <c r="AJ4713" s="16"/>
      <c r="AL4713" s="17"/>
      <c r="AM4713" s="16"/>
      <c r="AO4713" s="16"/>
      <c r="AQ4713" s="16"/>
      <c r="AS4713" s="16"/>
      <c r="AU4713" s="16"/>
      <c r="AW4713" s="16"/>
      <c r="AY4713" s="16"/>
      <c r="BA4713" s="16"/>
      <c r="BC4713" s="16"/>
      <c r="BE4713" s="16"/>
      <c r="BF4713" s="17"/>
      <c r="BG4713" s="16"/>
      <c r="BI4713" s="17"/>
      <c r="BJ4713" s="17"/>
      <c r="BK4713" s="17"/>
      <c r="BL4713" s="17"/>
      <c r="BN4713" s="16"/>
      <c r="BT4713" s="16"/>
      <c r="BU4713" s="16"/>
      <c r="BV4713" s="16"/>
      <c r="BY4713" s="16"/>
      <c r="BZ4713" s="16"/>
      <c r="CA4713" s="16"/>
      <c r="CH4713" s="16"/>
      <c r="CI4713" s="16"/>
    </row>
    <row r="4714" spans="6:87" x14ac:dyDescent="0.25">
      <c r="F4714" s="16"/>
      <c r="G4714" s="16"/>
      <c r="U4714" s="16"/>
      <c r="V4714" s="16"/>
      <c r="W4714" s="16"/>
      <c r="Y4714" s="16"/>
      <c r="Z4714" s="16"/>
      <c r="AA4714" s="16"/>
      <c r="AB4714" s="17"/>
      <c r="AC4714" s="16"/>
      <c r="AE4714" s="16"/>
      <c r="AG4714" s="17"/>
      <c r="AH4714" s="16"/>
      <c r="AJ4714" s="16"/>
      <c r="AL4714" s="17"/>
      <c r="AM4714" s="16"/>
      <c r="AO4714" s="16"/>
      <c r="AQ4714" s="16"/>
      <c r="AS4714" s="16"/>
      <c r="AU4714" s="16"/>
      <c r="AW4714" s="16"/>
      <c r="AY4714" s="16"/>
      <c r="BA4714" s="16"/>
      <c r="BC4714" s="16"/>
      <c r="BE4714" s="16"/>
      <c r="BF4714" s="17"/>
      <c r="BG4714" s="16"/>
      <c r="BI4714" s="17"/>
      <c r="BJ4714" s="17"/>
      <c r="BK4714" s="17"/>
      <c r="BL4714" s="17"/>
      <c r="BN4714" s="16"/>
      <c r="BT4714" s="16"/>
      <c r="BU4714" s="16"/>
      <c r="BV4714" s="16"/>
      <c r="BY4714" s="16"/>
      <c r="BZ4714" s="16"/>
      <c r="CA4714" s="16"/>
      <c r="CH4714" s="16"/>
      <c r="CI4714" s="16"/>
    </row>
    <row r="4715" spans="6:87" x14ac:dyDescent="0.25">
      <c r="F4715" s="16"/>
      <c r="G4715" s="16"/>
      <c r="U4715" s="16"/>
      <c r="V4715" s="16"/>
      <c r="W4715" s="16"/>
      <c r="Y4715" s="16"/>
      <c r="Z4715" s="16"/>
      <c r="AA4715" s="16"/>
      <c r="AB4715" s="17"/>
      <c r="AC4715" s="16"/>
      <c r="AE4715" s="16"/>
      <c r="AG4715" s="17"/>
      <c r="AH4715" s="16"/>
      <c r="AJ4715" s="16"/>
      <c r="AL4715" s="17"/>
      <c r="AM4715" s="16"/>
      <c r="AO4715" s="16"/>
      <c r="AQ4715" s="16"/>
      <c r="AS4715" s="16"/>
      <c r="AU4715" s="16"/>
      <c r="AW4715" s="16"/>
      <c r="AY4715" s="16"/>
      <c r="BA4715" s="16"/>
      <c r="BC4715" s="16"/>
      <c r="BE4715" s="16"/>
      <c r="BF4715" s="17"/>
      <c r="BG4715" s="16"/>
      <c r="BI4715" s="17"/>
      <c r="BJ4715" s="17"/>
      <c r="BK4715" s="17"/>
      <c r="BL4715" s="17"/>
      <c r="BN4715" s="16"/>
      <c r="BT4715" s="16"/>
      <c r="BU4715" s="16"/>
      <c r="BV4715" s="16"/>
      <c r="BY4715" s="16"/>
      <c r="BZ4715" s="16"/>
      <c r="CA4715" s="16"/>
      <c r="CH4715" s="16"/>
      <c r="CI4715" s="16"/>
    </row>
    <row r="4716" spans="6:87" x14ac:dyDescent="0.25">
      <c r="F4716" s="16"/>
      <c r="G4716" s="16"/>
      <c r="U4716" s="16"/>
      <c r="V4716" s="16"/>
      <c r="W4716" s="16"/>
      <c r="Y4716" s="16"/>
      <c r="Z4716" s="16"/>
      <c r="AA4716" s="16"/>
      <c r="AB4716" s="17"/>
      <c r="AC4716" s="16"/>
      <c r="AE4716" s="16"/>
      <c r="AG4716" s="17"/>
      <c r="AH4716" s="16"/>
      <c r="AJ4716" s="16"/>
      <c r="AL4716" s="17"/>
      <c r="AM4716" s="16"/>
      <c r="AO4716" s="16"/>
      <c r="AQ4716" s="16"/>
      <c r="AS4716" s="16"/>
      <c r="AU4716" s="16"/>
      <c r="AW4716" s="16"/>
      <c r="AY4716" s="16"/>
      <c r="BA4716" s="16"/>
      <c r="BC4716" s="16"/>
      <c r="BE4716" s="16"/>
      <c r="BF4716" s="17"/>
      <c r="BG4716" s="16"/>
      <c r="BI4716" s="17"/>
      <c r="BJ4716" s="17"/>
      <c r="BK4716" s="17"/>
      <c r="BL4716" s="17"/>
      <c r="BN4716" s="16"/>
      <c r="BT4716" s="16"/>
      <c r="BU4716" s="16"/>
      <c r="BV4716" s="16"/>
      <c r="BY4716" s="16"/>
      <c r="BZ4716" s="16"/>
      <c r="CA4716" s="16"/>
      <c r="CH4716" s="16"/>
      <c r="CI4716" s="16"/>
    </row>
    <row r="4717" spans="6:87" x14ac:dyDescent="0.25">
      <c r="F4717" s="16"/>
      <c r="G4717" s="16"/>
      <c r="U4717" s="16"/>
      <c r="V4717" s="16"/>
      <c r="W4717" s="16"/>
      <c r="Y4717" s="16"/>
      <c r="Z4717" s="16"/>
      <c r="AA4717" s="16"/>
      <c r="AB4717" s="17"/>
      <c r="AC4717" s="16"/>
      <c r="AE4717" s="16"/>
      <c r="AG4717" s="17"/>
      <c r="AH4717" s="16"/>
      <c r="AJ4717" s="16"/>
      <c r="AL4717" s="17"/>
      <c r="AM4717" s="16"/>
      <c r="AO4717" s="16"/>
      <c r="AQ4717" s="16"/>
      <c r="AS4717" s="16"/>
      <c r="AU4717" s="16"/>
      <c r="AW4717" s="16"/>
      <c r="AY4717" s="16"/>
      <c r="BA4717" s="16"/>
      <c r="BC4717" s="16"/>
      <c r="BE4717" s="16"/>
      <c r="BF4717" s="17"/>
      <c r="BG4717" s="16"/>
      <c r="BI4717" s="17"/>
      <c r="BJ4717" s="17"/>
      <c r="BK4717" s="17"/>
      <c r="BL4717" s="17"/>
      <c r="BN4717" s="16"/>
      <c r="BT4717" s="16"/>
      <c r="BU4717" s="16"/>
      <c r="BV4717" s="16"/>
      <c r="BY4717" s="16"/>
      <c r="BZ4717" s="16"/>
      <c r="CA4717" s="16"/>
      <c r="CH4717" s="16"/>
      <c r="CI4717" s="16"/>
    </row>
    <row r="4718" spans="6:87" x14ac:dyDescent="0.25">
      <c r="F4718" s="16"/>
      <c r="G4718" s="16"/>
      <c r="U4718" s="16"/>
      <c r="V4718" s="16"/>
      <c r="W4718" s="16"/>
      <c r="Y4718" s="16"/>
      <c r="Z4718" s="16"/>
      <c r="AA4718" s="16"/>
      <c r="AB4718" s="17"/>
      <c r="AC4718" s="16"/>
      <c r="AE4718" s="16"/>
      <c r="AG4718" s="17"/>
      <c r="AH4718" s="16"/>
      <c r="AJ4718" s="16"/>
      <c r="AL4718" s="17"/>
      <c r="AM4718" s="16"/>
      <c r="AO4718" s="16"/>
      <c r="AQ4718" s="16"/>
      <c r="AS4718" s="16"/>
      <c r="AU4718" s="16"/>
      <c r="AW4718" s="16"/>
      <c r="AY4718" s="16"/>
      <c r="BA4718" s="16"/>
      <c r="BC4718" s="16"/>
      <c r="BE4718" s="16"/>
      <c r="BF4718" s="17"/>
      <c r="BG4718" s="16"/>
      <c r="BI4718" s="17"/>
      <c r="BJ4718" s="17"/>
      <c r="BK4718" s="17"/>
      <c r="BL4718" s="17"/>
      <c r="BN4718" s="16"/>
      <c r="BT4718" s="16"/>
      <c r="BU4718" s="16"/>
      <c r="BV4718" s="16"/>
      <c r="BY4718" s="16"/>
      <c r="BZ4718" s="16"/>
      <c r="CA4718" s="16"/>
      <c r="CH4718" s="16"/>
      <c r="CI4718" s="16"/>
    </row>
    <row r="4719" spans="6:87" x14ac:dyDescent="0.25">
      <c r="F4719" s="16"/>
      <c r="G4719" s="16"/>
      <c r="U4719" s="16"/>
      <c r="V4719" s="16"/>
      <c r="W4719" s="16"/>
      <c r="Y4719" s="16"/>
      <c r="Z4719" s="16"/>
      <c r="AA4719" s="16"/>
      <c r="AB4719" s="17"/>
      <c r="AC4719" s="16"/>
      <c r="AE4719" s="16"/>
      <c r="AG4719" s="17"/>
      <c r="AH4719" s="16"/>
      <c r="AJ4719" s="16"/>
      <c r="AL4719" s="17"/>
      <c r="AM4719" s="16"/>
      <c r="AO4719" s="16"/>
      <c r="AQ4719" s="16"/>
      <c r="AS4719" s="16"/>
      <c r="AU4719" s="16"/>
      <c r="AW4719" s="16"/>
      <c r="AY4719" s="16"/>
      <c r="BA4719" s="16"/>
      <c r="BC4719" s="16"/>
      <c r="BE4719" s="16"/>
      <c r="BF4719" s="17"/>
      <c r="BG4719" s="16"/>
      <c r="BI4719" s="17"/>
      <c r="BJ4719" s="17"/>
      <c r="BK4719" s="17"/>
      <c r="BL4719" s="17"/>
      <c r="BN4719" s="16"/>
      <c r="BT4719" s="16"/>
      <c r="BU4719" s="16"/>
      <c r="BV4719" s="16"/>
      <c r="BY4719" s="16"/>
      <c r="BZ4719" s="16"/>
      <c r="CA4719" s="16"/>
      <c r="CH4719" s="16"/>
      <c r="CI4719" s="16"/>
    </row>
    <row r="4720" spans="6:87" x14ac:dyDescent="0.25">
      <c r="F4720" s="16"/>
      <c r="G4720" s="16"/>
      <c r="U4720" s="16"/>
      <c r="V4720" s="16"/>
      <c r="W4720" s="16"/>
      <c r="Y4720" s="16"/>
      <c r="Z4720" s="16"/>
      <c r="AA4720" s="16"/>
      <c r="AB4720" s="17"/>
      <c r="AC4720" s="16"/>
      <c r="AE4720" s="16"/>
      <c r="AG4720" s="17"/>
      <c r="AH4720" s="16"/>
      <c r="AJ4720" s="16"/>
      <c r="AL4720" s="17"/>
      <c r="AM4720" s="16"/>
      <c r="AO4720" s="16"/>
      <c r="AQ4720" s="16"/>
      <c r="AS4720" s="16"/>
      <c r="AU4720" s="16"/>
      <c r="AW4720" s="16"/>
      <c r="AY4720" s="16"/>
      <c r="BA4720" s="16"/>
      <c r="BC4720" s="16"/>
      <c r="BE4720" s="16"/>
      <c r="BF4720" s="17"/>
      <c r="BG4720" s="16"/>
      <c r="BI4720" s="17"/>
      <c r="BJ4720" s="17"/>
      <c r="BK4720" s="17"/>
      <c r="BL4720" s="17"/>
      <c r="BN4720" s="16"/>
      <c r="BT4720" s="16"/>
      <c r="BU4720" s="16"/>
      <c r="BV4720" s="16"/>
      <c r="BY4720" s="16"/>
      <c r="BZ4720" s="16"/>
      <c r="CA4720" s="16"/>
      <c r="CH4720" s="16"/>
      <c r="CI4720" s="16"/>
    </row>
    <row r="4721" spans="6:87" x14ac:dyDescent="0.25">
      <c r="F4721" s="16"/>
      <c r="G4721" s="16"/>
      <c r="U4721" s="16"/>
      <c r="V4721" s="16"/>
      <c r="W4721" s="16"/>
      <c r="Y4721" s="16"/>
      <c r="Z4721" s="16"/>
      <c r="AA4721" s="16"/>
      <c r="AB4721" s="17"/>
      <c r="AC4721" s="16"/>
      <c r="AE4721" s="16"/>
      <c r="AG4721" s="17"/>
      <c r="AH4721" s="16"/>
      <c r="AJ4721" s="16"/>
      <c r="AL4721" s="17"/>
      <c r="AM4721" s="16"/>
      <c r="AO4721" s="16"/>
      <c r="AQ4721" s="16"/>
      <c r="AS4721" s="16"/>
      <c r="AU4721" s="16"/>
      <c r="AW4721" s="16"/>
      <c r="AY4721" s="16"/>
      <c r="BA4721" s="16"/>
      <c r="BC4721" s="16"/>
      <c r="BE4721" s="16"/>
      <c r="BF4721" s="17"/>
      <c r="BG4721" s="16"/>
      <c r="BI4721" s="17"/>
      <c r="BJ4721" s="17"/>
      <c r="BK4721" s="17"/>
      <c r="BL4721" s="17"/>
      <c r="BN4721" s="16"/>
      <c r="BT4721" s="16"/>
      <c r="BU4721" s="16"/>
      <c r="BV4721" s="16"/>
      <c r="BY4721" s="16"/>
      <c r="BZ4721" s="16"/>
      <c r="CA4721" s="16"/>
      <c r="CH4721" s="16"/>
      <c r="CI4721" s="16"/>
    </row>
    <row r="4722" spans="6:87" x14ac:dyDescent="0.25">
      <c r="F4722" s="16"/>
      <c r="G4722" s="16"/>
      <c r="U4722" s="16"/>
      <c r="V4722" s="16"/>
      <c r="W4722" s="16"/>
      <c r="Y4722" s="16"/>
      <c r="Z4722" s="16"/>
      <c r="AA4722" s="16"/>
      <c r="AB4722" s="17"/>
      <c r="AC4722" s="16"/>
      <c r="AE4722" s="16"/>
      <c r="AG4722" s="17"/>
      <c r="AH4722" s="16"/>
      <c r="AJ4722" s="16"/>
      <c r="AL4722" s="17"/>
      <c r="AM4722" s="16"/>
      <c r="AO4722" s="16"/>
      <c r="AQ4722" s="16"/>
      <c r="AS4722" s="16"/>
      <c r="AU4722" s="16"/>
      <c r="AW4722" s="16"/>
      <c r="AY4722" s="16"/>
      <c r="BA4722" s="16"/>
      <c r="BC4722" s="16"/>
      <c r="BE4722" s="16"/>
      <c r="BF4722" s="17"/>
      <c r="BG4722" s="16"/>
      <c r="BI4722" s="17"/>
      <c r="BJ4722" s="17"/>
      <c r="BK4722" s="17"/>
      <c r="BL4722" s="17"/>
      <c r="BN4722" s="16"/>
      <c r="BT4722" s="16"/>
      <c r="BU4722" s="16"/>
      <c r="BV4722" s="16"/>
      <c r="BY4722" s="16"/>
      <c r="BZ4722" s="16"/>
      <c r="CA4722" s="16"/>
      <c r="CH4722" s="16"/>
      <c r="CI4722" s="16"/>
    </row>
    <row r="4723" spans="6:87" x14ac:dyDescent="0.25">
      <c r="F4723" s="16"/>
      <c r="G4723" s="16"/>
      <c r="U4723" s="16"/>
      <c r="V4723" s="16"/>
      <c r="W4723" s="16"/>
      <c r="Y4723" s="16"/>
      <c r="Z4723" s="16"/>
      <c r="AA4723" s="16"/>
      <c r="AB4723" s="17"/>
      <c r="AC4723" s="16"/>
      <c r="AE4723" s="16"/>
      <c r="AG4723" s="17"/>
      <c r="AH4723" s="16"/>
      <c r="AJ4723" s="16"/>
      <c r="AL4723" s="17"/>
      <c r="AM4723" s="16"/>
      <c r="AO4723" s="16"/>
      <c r="AQ4723" s="16"/>
      <c r="AS4723" s="16"/>
      <c r="AU4723" s="16"/>
      <c r="AW4723" s="16"/>
      <c r="AY4723" s="16"/>
      <c r="BA4723" s="16"/>
      <c r="BC4723" s="16"/>
      <c r="BE4723" s="16"/>
      <c r="BF4723" s="17"/>
      <c r="BG4723" s="16"/>
      <c r="BI4723" s="17"/>
      <c r="BJ4723" s="17"/>
      <c r="BK4723" s="17"/>
      <c r="BL4723" s="17"/>
      <c r="BN4723" s="16"/>
      <c r="BT4723" s="16"/>
      <c r="BU4723" s="16"/>
      <c r="BV4723" s="16"/>
      <c r="BY4723" s="16"/>
      <c r="BZ4723" s="16"/>
      <c r="CA4723" s="16"/>
      <c r="CH4723" s="16"/>
      <c r="CI4723" s="16"/>
    </row>
    <row r="4724" spans="6:87" x14ac:dyDescent="0.25">
      <c r="F4724" s="16"/>
      <c r="G4724" s="16"/>
      <c r="U4724" s="16"/>
      <c r="V4724" s="16"/>
      <c r="W4724" s="16"/>
      <c r="Y4724" s="16"/>
      <c r="Z4724" s="16"/>
      <c r="AA4724" s="16"/>
      <c r="AB4724" s="17"/>
      <c r="AC4724" s="16"/>
      <c r="AE4724" s="16"/>
      <c r="AG4724" s="17"/>
      <c r="AH4724" s="16"/>
      <c r="AJ4724" s="16"/>
      <c r="AL4724" s="17"/>
      <c r="AM4724" s="16"/>
      <c r="AO4724" s="16"/>
      <c r="AQ4724" s="16"/>
      <c r="AS4724" s="16"/>
      <c r="AU4724" s="16"/>
      <c r="AW4724" s="16"/>
      <c r="AY4724" s="16"/>
      <c r="BA4724" s="16"/>
      <c r="BC4724" s="16"/>
      <c r="BE4724" s="16"/>
      <c r="BF4724" s="17"/>
      <c r="BG4724" s="16"/>
      <c r="BI4724" s="17"/>
      <c r="BJ4724" s="17"/>
      <c r="BK4724" s="17"/>
      <c r="BL4724" s="17"/>
      <c r="BN4724" s="16"/>
      <c r="BT4724" s="16"/>
      <c r="BU4724" s="16"/>
      <c r="BV4724" s="16"/>
      <c r="BY4724" s="16"/>
      <c r="BZ4724" s="16"/>
      <c r="CA4724" s="16"/>
      <c r="CH4724" s="16"/>
      <c r="CI4724" s="16"/>
    </row>
    <row r="4725" spans="6:87" x14ac:dyDescent="0.25">
      <c r="F4725" s="16"/>
      <c r="G4725" s="16"/>
      <c r="U4725" s="16"/>
      <c r="V4725" s="16"/>
      <c r="W4725" s="16"/>
      <c r="Y4725" s="16"/>
      <c r="Z4725" s="16"/>
      <c r="AA4725" s="16"/>
      <c r="AB4725" s="17"/>
      <c r="AC4725" s="16"/>
      <c r="AE4725" s="16"/>
      <c r="AG4725" s="17"/>
      <c r="AH4725" s="16"/>
      <c r="AJ4725" s="16"/>
      <c r="AL4725" s="17"/>
      <c r="AM4725" s="16"/>
      <c r="AO4725" s="16"/>
      <c r="AQ4725" s="16"/>
      <c r="AS4725" s="16"/>
      <c r="AU4725" s="16"/>
      <c r="AW4725" s="16"/>
      <c r="AY4725" s="16"/>
      <c r="BA4725" s="16"/>
      <c r="BC4725" s="16"/>
      <c r="BE4725" s="16"/>
      <c r="BF4725" s="17"/>
      <c r="BG4725" s="16"/>
      <c r="BI4725" s="17"/>
      <c r="BJ4725" s="17"/>
      <c r="BK4725" s="17"/>
      <c r="BL4725" s="17"/>
      <c r="BN4725" s="16"/>
      <c r="BT4725" s="16"/>
      <c r="BU4725" s="16"/>
      <c r="BV4725" s="16"/>
      <c r="BY4725" s="16"/>
      <c r="BZ4725" s="16"/>
      <c r="CA4725" s="16"/>
      <c r="CH4725" s="16"/>
      <c r="CI4725" s="16"/>
    </row>
    <row r="4726" spans="6:87" x14ac:dyDescent="0.25">
      <c r="F4726" s="16"/>
      <c r="G4726" s="16"/>
      <c r="U4726" s="16"/>
      <c r="V4726" s="16"/>
      <c r="W4726" s="16"/>
      <c r="Y4726" s="16"/>
      <c r="Z4726" s="16"/>
      <c r="AA4726" s="16"/>
      <c r="AB4726" s="17"/>
      <c r="AC4726" s="16"/>
      <c r="AE4726" s="16"/>
      <c r="AG4726" s="17"/>
      <c r="AH4726" s="16"/>
      <c r="AJ4726" s="16"/>
      <c r="AL4726" s="17"/>
      <c r="AM4726" s="16"/>
      <c r="AO4726" s="16"/>
      <c r="AQ4726" s="16"/>
      <c r="AS4726" s="16"/>
      <c r="AU4726" s="16"/>
      <c r="AW4726" s="16"/>
      <c r="AY4726" s="16"/>
      <c r="BA4726" s="16"/>
      <c r="BC4726" s="16"/>
      <c r="BE4726" s="16"/>
      <c r="BF4726" s="17"/>
      <c r="BG4726" s="16"/>
      <c r="BI4726" s="17"/>
      <c r="BJ4726" s="17"/>
      <c r="BK4726" s="17"/>
      <c r="BL4726" s="17"/>
      <c r="BN4726" s="16"/>
      <c r="BT4726" s="16"/>
      <c r="BU4726" s="16"/>
      <c r="BV4726" s="16"/>
      <c r="BY4726" s="16"/>
      <c r="BZ4726" s="16"/>
      <c r="CA4726" s="16"/>
      <c r="CH4726" s="16"/>
      <c r="CI4726" s="16"/>
    </row>
    <row r="4727" spans="6:87" x14ac:dyDescent="0.25">
      <c r="F4727" s="16"/>
      <c r="G4727" s="16"/>
      <c r="U4727" s="16"/>
      <c r="V4727" s="16"/>
      <c r="W4727" s="16"/>
      <c r="Y4727" s="16"/>
      <c r="Z4727" s="16"/>
      <c r="AA4727" s="16"/>
      <c r="AB4727" s="17"/>
      <c r="AC4727" s="16"/>
      <c r="AE4727" s="16"/>
      <c r="AG4727" s="17"/>
      <c r="AH4727" s="16"/>
      <c r="AJ4727" s="16"/>
      <c r="AL4727" s="17"/>
      <c r="AM4727" s="16"/>
      <c r="AO4727" s="16"/>
      <c r="AQ4727" s="16"/>
      <c r="AS4727" s="16"/>
      <c r="AU4727" s="16"/>
      <c r="AW4727" s="16"/>
      <c r="AY4727" s="16"/>
      <c r="BA4727" s="16"/>
      <c r="BC4727" s="16"/>
      <c r="BE4727" s="16"/>
      <c r="BF4727" s="17"/>
      <c r="BG4727" s="16"/>
      <c r="BI4727" s="17"/>
      <c r="BJ4727" s="17"/>
      <c r="BK4727" s="17"/>
      <c r="BL4727" s="17"/>
      <c r="BN4727" s="16"/>
      <c r="BT4727" s="16"/>
      <c r="BU4727" s="16"/>
      <c r="BV4727" s="16"/>
      <c r="BY4727" s="16"/>
      <c r="BZ4727" s="16"/>
      <c r="CA4727" s="16"/>
      <c r="CH4727" s="16"/>
      <c r="CI4727" s="16"/>
    </row>
    <row r="4728" spans="6:87" x14ac:dyDescent="0.25">
      <c r="F4728" s="16"/>
      <c r="G4728" s="16"/>
      <c r="U4728" s="16"/>
      <c r="V4728" s="16"/>
      <c r="W4728" s="16"/>
      <c r="Y4728" s="16"/>
      <c r="Z4728" s="16"/>
      <c r="AA4728" s="16"/>
      <c r="AB4728" s="17"/>
      <c r="AC4728" s="16"/>
      <c r="AE4728" s="16"/>
      <c r="AG4728" s="17"/>
      <c r="AH4728" s="16"/>
      <c r="AJ4728" s="16"/>
      <c r="AL4728" s="17"/>
      <c r="AM4728" s="16"/>
      <c r="AO4728" s="16"/>
      <c r="AQ4728" s="16"/>
      <c r="AS4728" s="16"/>
      <c r="AU4728" s="16"/>
      <c r="AW4728" s="16"/>
      <c r="AY4728" s="16"/>
      <c r="BA4728" s="16"/>
      <c r="BC4728" s="16"/>
      <c r="BE4728" s="16"/>
      <c r="BF4728" s="17"/>
      <c r="BG4728" s="16"/>
      <c r="BI4728" s="17"/>
      <c r="BJ4728" s="17"/>
      <c r="BK4728" s="17"/>
      <c r="BL4728" s="17"/>
      <c r="BN4728" s="16"/>
      <c r="BT4728" s="16"/>
      <c r="BU4728" s="16"/>
      <c r="BV4728" s="16"/>
      <c r="BY4728" s="16"/>
      <c r="BZ4728" s="16"/>
      <c r="CA4728" s="16"/>
      <c r="CH4728" s="16"/>
      <c r="CI4728" s="16"/>
    </row>
    <row r="4729" spans="6:87" x14ac:dyDescent="0.25">
      <c r="F4729" s="16"/>
      <c r="G4729" s="16"/>
      <c r="U4729" s="16"/>
      <c r="V4729" s="16"/>
      <c r="W4729" s="16"/>
      <c r="Y4729" s="16"/>
      <c r="Z4729" s="16"/>
      <c r="AA4729" s="16"/>
      <c r="AB4729" s="17"/>
      <c r="AC4729" s="16"/>
      <c r="AE4729" s="16"/>
      <c r="AG4729" s="17"/>
      <c r="AH4729" s="16"/>
      <c r="AJ4729" s="16"/>
      <c r="AL4729" s="17"/>
      <c r="AM4729" s="16"/>
      <c r="AO4729" s="16"/>
      <c r="AQ4729" s="16"/>
      <c r="AS4729" s="16"/>
      <c r="AU4729" s="16"/>
      <c r="AW4729" s="16"/>
      <c r="AY4729" s="16"/>
      <c r="BA4729" s="16"/>
      <c r="BC4729" s="16"/>
      <c r="BE4729" s="16"/>
      <c r="BF4729" s="17"/>
      <c r="BG4729" s="16"/>
      <c r="BI4729" s="17"/>
      <c r="BJ4729" s="17"/>
      <c r="BK4729" s="17"/>
      <c r="BL4729" s="17"/>
      <c r="BN4729" s="16"/>
      <c r="BT4729" s="16"/>
      <c r="BU4729" s="16"/>
      <c r="BV4729" s="16"/>
      <c r="BY4729" s="16"/>
      <c r="BZ4729" s="16"/>
      <c r="CA4729" s="16"/>
      <c r="CH4729" s="16"/>
      <c r="CI4729" s="16"/>
    </row>
    <row r="4730" spans="6:87" x14ac:dyDescent="0.25">
      <c r="F4730" s="16"/>
      <c r="G4730" s="16"/>
      <c r="U4730" s="16"/>
      <c r="V4730" s="16"/>
      <c r="W4730" s="16"/>
      <c r="Y4730" s="16"/>
      <c r="Z4730" s="16"/>
      <c r="AA4730" s="16"/>
      <c r="AB4730" s="17"/>
      <c r="AC4730" s="16"/>
      <c r="AE4730" s="16"/>
      <c r="AG4730" s="17"/>
      <c r="AH4730" s="16"/>
      <c r="AJ4730" s="16"/>
      <c r="AL4730" s="17"/>
      <c r="AM4730" s="16"/>
      <c r="AO4730" s="16"/>
      <c r="AQ4730" s="16"/>
      <c r="AS4730" s="16"/>
      <c r="AU4730" s="16"/>
      <c r="AW4730" s="16"/>
      <c r="AY4730" s="16"/>
      <c r="BA4730" s="16"/>
      <c r="BC4730" s="16"/>
      <c r="BE4730" s="16"/>
      <c r="BF4730" s="17"/>
      <c r="BG4730" s="16"/>
      <c r="BI4730" s="17"/>
      <c r="BJ4730" s="17"/>
      <c r="BK4730" s="17"/>
      <c r="BL4730" s="17"/>
      <c r="BN4730" s="16"/>
      <c r="BT4730" s="16"/>
      <c r="BU4730" s="16"/>
      <c r="BV4730" s="16"/>
      <c r="BY4730" s="16"/>
      <c r="BZ4730" s="16"/>
      <c r="CA4730" s="16"/>
      <c r="CH4730" s="16"/>
      <c r="CI4730" s="16"/>
    </row>
    <row r="4731" spans="6:87" x14ac:dyDescent="0.25">
      <c r="F4731" s="16"/>
      <c r="G4731" s="16"/>
      <c r="U4731" s="16"/>
      <c r="V4731" s="16"/>
      <c r="W4731" s="16"/>
      <c r="Y4731" s="16"/>
      <c r="Z4731" s="16"/>
      <c r="AA4731" s="16"/>
      <c r="AB4731" s="17"/>
      <c r="AC4731" s="16"/>
      <c r="AE4731" s="16"/>
      <c r="AG4731" s="17"/>
      <c r="AH4731" s="16"/>
      <c r="AJ4731" s="16"/>
      <c r="AL4731" s="17"/>
      <c r="AM4731" s="16"/>
      <c r="AO4731" s="16"/>
      <c r="AQ4731" s="16"/>
      <c r="AS4731" s="16"/>
      <c r="AU4731" s="16"/>
      <c r="AW4731" s="16"/>
      <c r="AY4731" s="16"/>
      <c r="BA4731" s="16"/>
      <c r="BC4731" s="16"/>
      <c r="BE4731" s="16"/>
      <c r="BF4731" s="17"/>
      <c r="BG4731" s="16"/>
      <c r="BI4731" s="17"/>
      <c r="BJ4731" s="17"/>
      <c r="BK4731" s="17"/>
      <c r="BL4731" s="17"/>
      <c r="BN4731" s="16"/>
      <c r="BT4731" s="16"/>
      <c r="BU4731" s="16"/>
      <c r="BV4731" s="16"/>
      <c r="BY4731" s="16"/>
      <c r="BZ4731" s="16"/>
      <c r="CA4731" s="16"/>
      <c r="CH4731" s="16"/>
      <c r="CI4731" s="16"/>
    </row>
    <row r="4732" spans="6:87" x14ac:dyDescent="0.25">
      <c r="F4732" s="16"/>
      <c r="G4732" s="16"/>
      <c r="U4732" s="16"/>
      <c r="V4732" s="16"/>
      <c r="W4732" s="16"/>
      <c r="Y4732" s="16"/>
      <c r="Z4732" s="16"/>
      <c r="AA4732" s="16"/>
      <c r="AB4732" s="17"/>
      <c r="AC4732" s="16"/>
      <c r="AE4732" s="16"/>
      <c r="AG4732" s="17"/>
      <c r="AH4732" s="16"/>
      <c r="AJ4732" s="16"/>
      <c r="AL4732" s="17"/>
      <c r="AM4732" s="16"/>
      <c r="AO4732" s="16"/>
      <c r="AQ4732" s="16"/>
      <c r="AS4732" s="16"/>
      <c r="AU4732" s="16"/>
      <c r="AW4732" s="16"/>
      <c r="AY4732" s="16"/>
      <c r="BA4732" s="16"/>
      <c r="BC4732" s="16"/>
      <c r="BE4732" s="16"/>
      <c r="BF4732" s="17"/>
      <c r="BG4732" s="16"/>
      <c r="BI4732" s="17"/>
      <c r="BJ4732" s="17"/>
      <c r="BK4732" s="17"/>
      <c r="BL4732" s="17"/>
      <c r="BN4732" s="16"/>
      <c r="BT4732" s="16"/>
      <c r="BU4732" s="16"/>
      <c r="BV4732" s="16"/>
      <c r="BY4732" s="16"/>
      <c r="BZ4732" s="16"/>
      <c r="CA4732" s="16"/>
      <c r="CH4732" s="16"/>
      <c r="CI4732" s="16"/>
    </row>
    <row r="4733" spans="6:87" x14ac:dyDescent="0.25">
      <c r="F4733" s="16"/>
      <c r="G4733" s="16"/>
      <c r="U4733" s="16"/>
      <c r="V4733" s="16"/>
      <c r="W4733" s="16"/>
      <c r="Y4733" s="16"/>
      <c r="Z4733" s="16"/>
      <c r="AA4733" s="16"/>
      <c r="AB4733" s="17"/>
      <c r="AC4733" s="16"/>
      <c r="AE4733" s="16"/>
      <c r="AG4733" s="17"/>
      <c r="AH4733" s="16"/>
      <c r="AJ4733" s="16"/>
      <c r="AL4733" s="17"/>
      <c r="AM4733" s="16"/>
      <c r="AO4733" s="16"/>
      <c r="AQ4733" s="16"/>
      <c r="AS4733" s="16"/>
      <c r="AU4733" s="16"/>
      <c r="AW4733" s="16"/>
      <c r="AY4733" s="16"/>
      <c r="BA4733" s="16"/>
      <c r="BC4733" s="16"/>
      <c r="BE4733" s="16"/>
      <c r="BF4733" s="17"/>
      <c r="BG4733" s="16"/>
      <c r="BI4733" s="17"/>
      <c r="BJ4733" s="17"/>
      <c r="BK4733" s="17"/>
      <c r="BL4733" s="17"/>
      <c r="BN4733" s="16"/>
      <c r="BT4733" s="16"/>
      <c r="BU4733" s="16"/>
      <c r="BV4733" s="16"/>
      <c r="BY4733" s="16"/>
      <c r="BZ4733" s="16"/>
      <c r="CA4733" s="16"/>
      <c r="CH4733" s="16"/>
      <c r="CI4733" s="16"/>
    </row>
    <row r="4734" spans="6:87" x14ac:dyDescent="0.25">
      <c r="F4734" s="16"/>
      <c r="G4734" s="16"/>
      <c r="U4734" s="16"/>
      <c r="V4734" s="16"/>
      <c r="W4734" s="16"/>
      <c r="Y4734" s="16"/>
      <c r="Z4734" s="16"/>
      <c r="AA4734" s="16"/>
      <c r="AB4734" s="17"/>
      <c r="AC4734" s="16"/>
      <c r="AE4734" s="16"/>
      <c r="AG4734" s="17"/>
      <c r="AH4734" s="16"/>
      <c r="AJ4734" s="16"/>
      <c r="AL4734" s="17"/>
      <c r="AM4734" s="16"/>
      <c r="AO4734" s="16"/>
      <c r="AQ4734" s="16"/>
      <c r="AS4734" s="16"/>
      <c r="AU4734" s="16"/>
      <c r="AW4734" s="16"/>
      <c r="AY4734" s="16"/>
      <c r="BA4734" s="16"/>
      <c r="BC4734" s="16"/>
      <c r="BE4734" s="16"/>
      <c r="BF4734" s="17"/>
      <c r="BG4734" s="16"/>
      <c r="BI4734" s="17"/>
      <c r="BJ4734" s="17"/>
      <c r="BK4734" s="17"/>
      <c r="BL4734" s="17"/>
      <c r="BN4734" s="16"/>
      <c r="BT4734" s="16"/>
      <c r="BU4734" s="16"/>
      <c r="BV4734" s="16"/>
      <c r="BY4734" s="16"/>
      <c r="BZ4734" s="16"/>
      <c r="CA4734" s="16"/>
      <c r="CH4734" s="16"/>
      <c r="CI4734" s="16"/>
    </row>
    <row r="4735" spans="6:87" x14ac:dyDescent="0.25">
      <c r="F4735" s="16"/>
      <c r="G4735" s="16"/>
      <c r="U4735" s="16"/>
      <c r="V4735" s="16"/>
      <c r="W4735" s="16"/>
      <c r="Y4735" s="16"/>
      <c r="Z4735" s="16"/>
      <c r="AA4735" s="16"/>
      <c r="AB4735" s="17"/>
      <c r="AC4735" s="16"/>
      <c r="AE4735" s="16"/>
      <c r="AG4735" s="17"/>
      <c r="AH4735" s="16"/>
      <c r="AJ4735" s="16"/>
      <c r="AL4735" s="17"/>
      <c r="AM4735" s="16"/>
      <c r="AO4735" s="16"/>
      <c r="AQ4735" s="16"/>
      <c r="AS4735" s="16"/>
      <c r="AU4735" s="16"/>
      <c r="AW4735" s="16"/>
      <c r="AY4735" s="16"/>
      <c r="BA4735" s="16"/>
      <c r="BC4735" s="16"/>
      <c r="BE4735" s="16"/>
      <c r="BF4735" s="17"/>
      <c r="BG4735" s="16"/>
      <c r="BI4735" s="17"/>
      <c r="BJ4735" s="17"/>
      <c r="BK4735" s="17"/>
      <c r="BL4735" s="17"/>
      <c r="BN4735" s="16"/>
      <c r="BT4735" s="16"/>
      <c r="BU4735" s="16"/>
      <c r="BV4735" s="16"/>
      <c r="BY4735" s="16"/>
      <c r="BZ4735" s="16"/>
      <c r="CA4735" s="16"/>
      <c r="CH4735" s="16"/>
      <c r="CI4735" s="16"/>
    </row>
    <row r="4736" spans="6:87" x14ac:dyDescent="0.25">
      <c r="F4736" s="16"/>
      <c r="G4736" s="16"/>
      <c r="U4736" s="16"/>
      <c r="V4736" s="16"/>
      <c r="W4736" s="16"/>
      <c r="Y4736" s="16"/>
      <c r="Z4736" s="16"/>
      <c r="AA4736" s="16"/>
      <c r="AB4736" s="17"/>
      <c r="AC4736" s="16"/>
      <c r="AE4736" s="16"/>
      <c r="AG4736" s="17"/>
      <c r="AH4736" s="16"/>
      <c r="AJ4736" s="16"/>
      <c r="AL4736" s="17"/>
      <c r="AM4736" s="16"/>
      <c r="AO4736" s="16"/>
      <c r="AQ4736" s="16"/>
      <c r="AS4736" s="16"/>
      <c r="AU4736" s="16"/>
      <c r="AW4736" s="16"/>
      <c r="AY4736" s="16"/>
      <c r="BA4736" s="16"/>
      <c r="BC4736" s="16"/>
      <c r="BE4736" s="16"/>
      <c r="BF4736" s="17"/>
      <c r="BG4736" s="16"/>
      <c r="BI4736" s="17"/>
      <c r="BJ4736" s="17"/>
      <c r="BK4736" s="17"/>
      <c r="BL4736" s="17"/>
      <c r="BN4736" s="16"/>
      <c r="BT4736" s="16"/>
      <c r="BU4736" s="16"/>
      <c r="BV4736" s="16"/>
      <c r="BY4736" s="16"/>
      <c r="BZ4736" s="16"/>
      <c r="CA4736" s="16"/>
      <c r="CH4736" s="16"/>
      <c r="CI4736" s="16"/>
    </row>
    <row r="4737" spans="6:87" x14ac:dyDescent="0.25">
      <c r="F4737" s="16"/>
      <c r="G4737" s="16"/>
      <c r="U4737" s="16"/>
      <c r="V4737" s="16"/>
      <c r="W4737" s="16"/>
      <c r="Y4737" s="16"/>
      <c r="Z4737" s="16"/>
      <c r="AA4737" s="16"/>
      <c r="AB4737" s="17"/>
      <c r="AC4737" s="16"/>
      <c r="AE4737" s="16"/>
      <c r="AG4737" s="17"/>
      <c r="AH4737" s="16"/>
      <c r="AJ4737" s="16"/>
      <c r="AL4737" s="17"/>
      <c r="AM4737" s="16"/>
      <c r="AO4737" s="16"/>
      <c r="AQ4737" s="16"/>
      <c r="AS4737" s="16"/>
      <c r="AU4737" s="16"/>
      <c r="AW4737" s="16"/>
      <c r="AY4737" s="16"/>
      <c r="BA4737" s="16"/>
      <c r="BC4737" s="16"/>
      <c r="BE4737" s="16"/>
      <c r="BF4737" s="17"/>
      <c r="BG4737" s="16"/>
      <c r="BI4737" s="17"/>
      <c r="BJ4737" s="17"/>
      <c r="BK4737" s="17"/>
      <c r="BL4737" s="17"/>
      <c r="BN4737" s="16"/>
      <c r="BT4737" s="16"/>
      <c r="BU4737" s="16"/>
      <c r="BV4737" s="16"/>
      <c r="BY4737" s="16"/>
      <c r="BZ4737" s="16"/>
      <c r="CA4737" s="16"/>
      <c r="CH4737" s="16"/>
      <c r="CI4737" s="16"/>
    </row>
    <row r="4738" spans="6:87" x14ac:dyDescent="0.25">
      <c r="F4738" s="16"/>
      <c r="G4738" s="16"/>
      <c r="U4738" s="16"/>
      <c r="V4738" s="16"/>
      <c r="W4738" s="16"/>
      <c r="Y4738" s="16"/>
      <c r="Z4738" s="16"/>
      <c r="AA4738" s="16"/>
      <c r="AB4738" s="17"/>
      <c r="AC4738" s="16"/>
      <c r="AE4738" s="16"/>
      <c r="AG4738" s="17"/>
      <c r="AH4738" s="16"/>
      <c r="AJ4738" s="16"/>
      <c r="AL4738" s="17"/>
      <c r="AM4738" s="16"/>
      <c r="AO4738" s="16"/>
      <c r="AQ4738" s="16"/>
      <c r="AS4738" s="16"/>
      <c r="AU4738" s="16"/>
      <c r="AW4738" s="16"/>
      <c r="AY4738" s="16"/>
      <c r="BA4738" s="16"/>
      <c r="BC4738" s="16"/>
      <c r="BE4738" s="16"/>
      <c r="BF4738" s="17"/>
      <c r="BG4738" s="16"/>
      <c r="BI4738" s="17"/>
      <c r="BJ4738" s="17"/>
      <c r="BK4738" s="17"/>
      <c r="BL4738" s="17"/>
      <c r="BN4738" s="16"/>
      <c r="BT4738" s="16"/>
      <c r="BU4738" s="16"/>
      <c r="BV4738" s="16"/>
      <c r="BY4738" s="16"/>
      <c r="BZ4738" s="16"/>
      <c r="CA4738" s="16"/>
      <c r="CH4738" s="16"/>
      <c r="CI4738" s="16"/>
    </row>
    <row r="4739" spans="6:87" x14ac:dyDescent="0.25">
      <c r="F4739" s="16"/>
      <c r="G4739" s="16"/>
      <c r="U4739" s="16"/>
      <c r="V4739" s="16"/>
      <c r="W4739" s="16"/>
      <c r="Y4739" s="16"/>
      <c r="Z4739" s="16"/>
      <c r="AA4739" s="16"/>
      <c r="AB4739" s="17"/>
      <c r="AC4739" s="16"/>
      <c r="AE4739" s="16"/>
      <c r="AG4739" s="17"/>
      <c r="AH4739" s="16"/>
      <c r="AJ4739" s="16"/>
      <c r="AL4739" s="17"/>
      <c r="AM4739" s="16"/>
      <c r="AO4739" s="16"/>
      <c r="AQ4739" s="16"/>
      <c r="AS4739" s="16"/>
      <c r="AU4739" s="16"/>
      <c r="AW4739" s="16"/>
      <c r="AY4739" s="16"/>
      <c r="BA4739" s="16"/>
      <c r="BC4739" s="16"/>
      <c r="BE4739" s="16"/>
      <c r="BF4739" s="17"/>
      <c r="BG4739" s="16"/>
      <c r="BI4739" s="17"/>
      <c r="BJ4739" s="17"/>
      <c r="BK4739" s="17"/>
      <c r="BL4739" s="17"/>
      <c r="BN4739" s="16"/>
      <c r="BT4739" s="16"/>
      <c r="BU4739" s="16"/>
      <c r="BV4739" s="16"/>
      <c r="BY4739" s="16"/>
      <c r="BZ4739" s="16"/>
      <c r="CA4739" s="16"/>
      <c r="CH4739" s="16"/>
      <c r="CI4739" s="16"/>
    </row>
    <row r="4740" spans="6:87" x14ac:dyDescent="0.25">
      <c r="F4740" s="16"/>
      <c r="G4740" s="16"/>
      <c r="U4740" s="16"/>
      <c r="V4740" s="16"/>
      <c r="W4740" s="16"/>
      <c r="Y4740" s="16"/>
      <c r="Z4740" s="16"/>
      <c r="AA4740" s="16"/>
      <c r="AB4740" s="17"/>
      <c r="AC4740" s="16"/>
      <c r="AE4740" s="16"/>
      <c r="AG4740" s="17"/>
      <c r="AH4740" s="16"/>
      <c r="AJ4740" s="16"/>
      <c r="AL4740" s="17"/>
      <c r="AM4740" s="16"/>
      <c r="AO4740" s="16"/>
      <c r="AQ4740" s="16"/>
      <c r="AS4740" s="16"/>
      <c r="AU4740" s="16"/>
      <c r="AW4740" s="16"/>
      <c r="AY4740" s="16"/>
      <c r="BA4740" s="16"/>
      <c r="BC4740" s="16"/>
      <c r="BE4740" s="16"/>
      <c r="BF4740" s="17"/>
      <c r="BG4740" s="16"/>
      <c r="BI4740" s="17"/>
      <c r="BJ4740" s="17"/>
      <c r="BK4740" s="17"/>
      <c r="BL4740" s="17"/>
      <c r="BN4740" s="16"/>
      <c r="BT4740" s="16"/>
      <c r="BU4740" s="16"/>
      <c r="BV4740" s="16"/>
      <c r="BY4740" s="16"/>
      <c r="BZ4740" s="16"/>
      <c r="CA4740" s="16"/>
      <c r="CH4740" s="16"/>
      <c r="CI4740" s="16"/>
    </row>
    <row r="4741" spans="6:87" x14ac:dyDescent="0.25">
      <c r="F4741" s="16"/>
      <c r="G4741" s="16"/>
      <c r="U4741" s="16"/>
      <c r="V4741" s="16"/>
      <c r="W4741" s="16"/>
      <c r="Y4741" s="16"/>
      <c r="Z4741" s="16"/>
      <c r="AA4741" s="16"/>
      <c r="AB4741" s="17"/>
      <c r="AC4741" s="16"/>
      <c r="AE4741" s="16"/>
      <c r="AG4741" s="17"/>
      <c r="AH4741" s="16"/>
      <c r="AJ4741" s="16"/>
      <c r="AL4741" s="17"/>
      <c r="AM4741" s="16"/>
      <c r="AO4741" s="16"/>
      <c r="AQ4741" s="16"/>
      <c r="AS4741" s="16"/>
      <c r="AU4741" s="16"/>
      <c r="AW4741" s="16"/>
      <c r="AY4741" s="16"/>
      <c r="BA4741" s="16"/>
      <c r="BC4741" s="16"/>
      <c r="BE4741" s="16"/>
      <c r="BF4741" s="17"/>
      <c r="BG4741" s="16"/>
      <c r="BI4741" s="17"/>
      <c r="BJ4741" s="17"/>
      <c r="BK4741" s="17"/>
      <c r="BL4741" s="17"/>
      <c r="BN4741" s="16"/>
      <c r="BT4741" s="16"/>
      <c r="BU4741" s="16"/>
      <c r="BV4741" s="16"/>
      <c r="BY4741" s="16"/>
      <c r="BZ4741" s="16"/>
      <c r="CA4741" s="16"/>
      <c r="CH4741" s="16"/>
      <c r="CI4741" s="16"/>
    </row>
    <row r="4742" spans="6:87" x14ac:dyDescent="0.25">
      <c r="F4742" s="16"/>
      <c r="G4742" s="16"/>
      <c r="U4742" s="16"/>
      <c r="V4742" s="16"/>
      <c r="W4742" s="16"/>
      <c r="Y4742" s="16"/>
      <c r="Z4742" s="16"/>
      <c r="AA4742" s="16"/>
      <c r="AB4742" s="17"/>
      <c r="AC4742" s="16"/>
      <c r="AE4742" s="16"/>
      <c r="AG4742" s="17"/>
      <c r="AH4742" s="16"/>
      <c r="AJ4742" s="16"/>
      <c r="AL4742" s="17"/>
      <c r="AM4742" s="16"/>
      <c r="AO4742" s="16"/>
      <c r="AQ4742" s="16"/>
      <c r="AS4742" s="16"/>
      <c r="AU4742" s="16"/>
      <c r="AW4742" s="16"/>
      <c r="AY4742" s="16"/>
      <c r="BA4742" s="16"/>
      <c r="BC4742" s="16"/>
      <c r="BE4742" s="16"/>
      <c r="BF4742" s="17"/>
      <c r="BG4742" s="16"/>
      <c r="BI4742" s="17"/>
      <c r="BJ4742" s="17"/>
      <c r="BK4742" s="17"/>
      <c r="BL4742" s="17"/>
      <c r="BN4742" s="16"/>
      <c r="BT4742" s="16"/>
      <c r="BU4742" s="16"/>
      <c r="BV4742" s="16"/>
      <c r="BY4742" s="16"/>
      <c r="BZ4742" s="16"/>
      <c r="CA4742" s="16"/>
      <c r="CH4742" s="16"/>
      <c r="CI4742" s="16"/>
    </row>
    <row r="4743" spans="6:87" x14ac:dyDescent="0.25">
      <c r="F4743" s="16"/>
      <c r="G4743" s="16"/>
      <c r="U4743" s="16"/>
      <c r="V4743" s="16"/>
      <c r="W4743" s="16"/>
      <c r="Y4743" s="16"/>
      <c r="Z4743" s="16"/>
      <c r="AA4743" s="16"/>
      <c r="AB4743" s="17"/>
      <c r="AC4743" s="16"/>
      <c r="AE4743" s="16"/>
      <c r="AG4743" s="17"/>
      <c r="AH4743" s="16"/>
      <c r="AJ4743" s="16"/>
      <c r="AL4743" s="17"/>
      <c r="AM4743" s="16"/>
      <c r="AO4743" s="16"/>
      <c r="AQ4743" s="16"/>
      <c r="AS4743" s="16"/>
      <c r="AU4743" s="16"/>
      <c r="AW4743" s="16"/>
      <c r="AY4743" s="16"/>
      <c r="BA4743" s="16"/>
      <c r="BC4743" s="16"/>
      <c r="BE4743" s="16"/>
      <c r="BF4743" s="17"/>
      <c r="BG4743" s="16"/>
      <c r="BI4743" s="17"/>
      <c r="BJ4743" s="17"/>
      <c r="BK4743" s="17"/>
      <c r="BL4743" s="17"/>
      <c r="BN4743" s="16"/>
      <c r="BT4743" s="16"/>
      <c r="BU4743" s="16"/>
      <c r="BV4743" s="16"/>
      <c r="BY4743" s="16"/>
      <c r="BZ4743" s="16"/>
      <c r="CA4743" s="16"/>
      <c r="CH4743" s="16"/>
      <c r="CI4743" s="16"/>
    </row>
    <row r="4744" spans="6:87" x14ac:dyDescent="0.25">
      <c r="F4744" s="16"/>
      <c r="G4744" s="16"/>
      <c r="U4744" s="16"/>
      <c r="V4744" s="16"/>
      <c r="W4744" s="16"/>
      <c r="Y4744" s="16"/>
      <c r="Z4744" s="16"/>
      <c r="AA4744" s="16"/>
      <c r="AB4744" s="17"/>
      <c r="AC4744" s="16"/>
      <c r="AE4744" s="16"/>
      <c r="AG4744" s="17"/>
      <c r="AH4744" s="16"/>
      <c r="AJ4744" s="16"/>
      <c r="AL4744" s="17"/>
      <c r="AM4744" s="16"/>
      <c r="AO4744" s="16"/>
      <c r="AQ4744" s="16"/>
      <c r="AS4744" s="16"/>
      <c r="AU4744" s="16"/>
      <c r="AW4744" s="16"/>
      <c r="AY4744" s="16"/>
      <c r="BA4744" s="16"/>
      <c r="BC4744" s="16"/>
      <c r="BE4744" s="16"/>
      <c r="BF4744" s="17"/>
      <c r="BG4744" s="16"/>
      <c r="BI4744" s="17"/>
      <c r="BJ4744" s="17"/>
      <c r="BK4744" s="17"/>
      <c r="BL4744" s="17"/>
      <c r="BN4744" s="16"/>
      <c r="BT4744" s="16"/>
      <c r="BU4744" s="16"/>
      <c r="BV4744" s="16"/>
      <c r="BY4744" s="16"/>
      <c r="BZ4744" s="16"/>
      <c r="CA4744" s="16"/>
      <c r="CH4744" s="16"/>
      <c r="CI4744" s="16"/>
    </row>
    <row r="4745" spans="6:87" x14ac:dyDescent="0.25">
      <c r="F4745" s="16"/>
      <c r="G4745" s="16"/>
      <c r="U4745" s="16"/>
      <c r="V4745" s="16"/>
      <c r="W4745" s="16"/>
      <c r="Y4745" s="16"/>
      <c r="Z4745" s="16"/>
      <c r="AA4745" s="16"/>
      <c r="AB4745" s="17"/>
      <c r="AC4745" s="16"/>
      <c r="AE4745" s="16"/>
      <c r="AG4745" s="17"/>
      <c r="AH4745" s="16"/>
      <c r="AJ4745" s="16"/>
      <c r="AL4745" s="17"/>
      <c r="AM4745" s="16"/>
      <c r="AO4745" s="16"/>
      <c r="AQ4745" s="16"/>
      <c r="AS4745" s="16"/>
      <c r="AU4745" s="16"/>
      <c r="AW4745" s="16"/>
      <c r="AY4745" s="16"/>
      <c r="BA4745" s="16"/>
      <c r="BC4745" s="16"/>
      <c r="BE4745" s="16"/>
      <c r="BF4745" s="17"/>
      <c r="BG4745" s="16"/>
      <c r="BI4745" s="17"/>
      <c r="BJ4745" s="17"/>
      <c r="BK4745" s="17"/>
      <c r="BL4745" s="17"/>
      <c r="BN4745" s="16"/>
      <c r="BT4745" s="16"/>
      <c r="BU4745" s="16"/>
      <c r="BV4745" s="16"/>
      <c r="BY4745" s="16"/>
      <c r="BZ4745" s="16"/>
      <c r="CA4745" s="16"/>
      <c r="CH4745" s="16"/>
      <c r="CI4745" s="16"/>
    </row>
    <row r="4746" spans="6:87" x14ac:dyDescent="0.25">
      <c r="F4746" s="16"/>
      <c r="G4746" s="16"/>
      <c r="U4746" s="16"/>
      <c r="V4746" s="16"/>
      <c r="W4746" s="16"/>
      <c r="Y4746" s="16"/>
      <c r="Z4746" s="16"/>
      <c r="AA4746" s="16"/>
      <c r="AB4746" s="17"/>
      <c r="AC4746" s="16"/>
      <c r="AE4746" s="16"/>
      <c r="AG4746" s="17"/>
      <c r="AH4746" s="16"/>
      <c r="AJ4746" s="16"/>
      <c r="AL4746" s="17"/>
      <c r="AM4746" s="16"/>
      <c r="AO4746" s="16"/>
      <c r="AQ4746" s="16"/>
      <c r="AS4746" s="16"/>
      <c r="AU4746" s="16"/>
      <c r="AW4746" s="16"/>
      <c r="AY4746" s="16"/>
      <c r="BA4746" s="16"/>
      <c r="BC4746" s="16"/>
      <c r="BE4746" s="16"/>
      <c r="BF4746" s="17"/>
      <c r="BG4746" s="16"/>
      <c r="BI4746" s="17"/>
      <c r="BJ4746" s="17"/>
      <c r="BK4746" s="17"/>
      <c r="BL4746" s="17"/>
      <c r="BN4746" s="16"/>
      <c r="BT4746" s="16"/>
      <c r="BU4746" s="16"/>
      <c r="BV4746" s="16"/>
      <c r="BY4746" s="16"/>
      <c r="BZ4746" s="16"/>
      <c r="CA4746" s="16"/>
      <c r="CH4746" s="16"/>
      <c r="CI4746" s="16"/>
    </row>
    <row r="4747" spans="6:87" x14ac:dyDescent="0.25">
      <c r="F4747" s="16"/>
      <c r="G4747" s="16"/>
      <c r="U4747" s="16"/>
      <c r="V4747" s="16"/>
      <c r="W4747" s="16"/>
      <c r="Y4747" s="16"/>
      <c r="Z4747" s="16"/>
      <c r="AA4747" s="16"/>
      <c r="AB4747" s="17"/>
      <c r="AC4747" s="16"/>
      <c r="AE4747" s="16"/>
      <c r="AG4747" s="17"/>
      <c r="AH4747" s="16"/>
      <c r="AJ4747" s="16"/>
      <c r="AL4747" s="17"/>
      <c r="AM4747" s="16"/>
      <c r="AO4747" s="16"/>
      <c r="AQ4747" s="16"/>
      <c r="AS4747" s="16"/>
      <c r="AU4747" s="16"/>
      <c r="AW4747" s="16"/>
      <c r="AY4747" s="16"/>
      <c r="BA4747" s="16"/>
      <c r="BC4747" s="16"/>
      <c r="BE4747" s="16"/>
      <c r="BF4747" s="17"/>
      <c r="BG4747" s="16"/>
      <c r="BI4747" s="17"/>
      <c r="BJ4747" s="17"/>
      <c r="BK4747" s="17"/>
      <c r="BL4747" s="17"/>
      <c r="BN4747" s="16"/>
      <c r="BT4747" s="16"/>
      <c r="BU4747" s="16"/>
      <c r="BV4747" s="16"/>
      <c r="BY4747" s="16"/>
      <c r="BZ4747" s="16"/>
      <c r="CA4747" s="16"/>
      <c r="CH4747" s="16"/>
      <c r="CI4747" s="16"/>
    </row>
    <row r="4748" spans="6:87" x14ac:dyDescent="0.25">
      <c r="F4748" s="16"/>
      <c r="G4748" s="16"/>
      <c r="U4748" s="16"/>
      <c r="V4748" s="16"/>
      <c r="W4748" s="16"/>
      <c r="Y4748" s="16"/>
      <c r="Z4748" s="16"/>
      <c r="AA4748" s="16"/>
      <c r="AB4748" s="17"/>
      <c r="AC4748" s="16"/>
      <c r="AE4748" s="16"/>
      <c r="AG4748" s="17"/>
      <c r="AH4748" s="16"/>
      <c r="AJ4748" s="16"/>
      <c r="AL4748" s="17"/>
      <c r="AM4748" s="16"/>
      <c r="AO4748" s="16"/>
      <c r="AQ4748" s="16"/>
      <c r="AS4748" s="16"/>
      <c r="AU4748" s="16"/>
      <c r="AW4748" s="16"/>
      <c r="AY4748" s="16"/>
      <c r="BA4748" s="16"/>
      <c r="BC4748" s="16"/>
      <c r="BE4748" s="16"/>
      <c r="BF4748" s="17"/>
      <c r="BG4748" s="16"/>
      <c r="BI4748" s="17"/>
      <c r="BJ4748" s="17"/>
      <c r="BK4748" s="17"/>
      <c r="BL4748" s="17"/>
      <c r="BN4748" s="16"/>
      <c r="BT4748" s="16"/>
      <c r="BU4748" s="16"/>
      <c r="BV4748" s="16"/>
      <c r="BY4748" s="16"/>
      <c r="BZ4748" s="16"/>
      <c r="CA4748" s="16"/>
      <c r="CH4748" s="16"/>
      <c r="CI4748" s="16"/>
    </row>
    <row r="4749" spans="6:87" x14ac:dyDescent="0.25">
      <c r="F4749" s="16"/>
      <c r="G4749" s="16"/>
      <c r="U4749" s="16"/>
      <c r="V4749" s="16"/>
      <c r="W4749" s="16"/>
      <c r="Y4749" s="16"/>
      <c r="Z4749" s="16"/>
      <c r="AA4749" s="16"/>
      <c r="AB4749" s="17"/>
      <c r="AC4749" s="16"/>
      <c r="AE4749" s="16"/>
      <c r="AG4749" s="17"/>
      <c r="AH4749" s="16"/>
      <c r="AJ4749" s="16"/>
      <c r="AL4749" s="17"/>
      <c r="AM4749" s="16"/>
      <c r="AO4749" s="16"/>
      <c r="AQ4749" s="16"/>
      <c r="AS4749" s="16"/>
      <c r="AU4749" s="16"/>
      <c r="AW4749" s="16"/>
      <c r="AY4749" s="16"/>
      <c r="BA4749" s="16"/>
      <c r="BC4749" s="16"/>
      <c r="BE4749" s="16"/>
      <c r="BF4749" s="17"/>
      <c r="BG4749" s="16"/>
      <c r="BI4749" s="17"/>
      <c r="BJ4749" s="17"/>
      <c r="BK4749" s="17"/>
      <c r="BL4749" s="17"/>
      <c r="BN4749" s="16"/>
      <c r="BT4749" s="16"/>
      <c r="BU4749" s="16"/>
      <c r="BV4749" s="16"/>
      <c r="BY4749" s="16"/>
      <c r="BZ4749" s="16"/>
      <c r="CA4749" s="16"/>
      <c r="CH4749" s="16"/>
      <c r="CI4749" s="16"/>
    </row>
    <row r="4750" spans="6:87" x14ac:dyDescent="0.25">
      <c r="F4750" s="16"/>
      <c r="G4750" s="16"/>
      <c r="U4750" s="16"/>
      <c r="V4750" s="16"/>
      <c r="W4750" s="16"/>
      <c r="Y4750" s="16"/>
      <c r="Z4750" s="16"/>
      <c r="AA4750" s="16"/>
      <c r="AB4750" s="17"/>
      <c r="AC4750" s="16"/>
      <c r="AE4750" s="16"/>
      <c r="AG4750" s="17"/>
      <c r="AH4750" s="16"/>
      <c r="AJ4750" s="16"/>
      <c r="AL4750" s="17"/>
      <c r="AM4750" s="16"/>
      <c r="AO4750" s="16"/>
      <c r="AQ4750" s="16"/>
      <c r="AS4750" s="16"/>
      <c r="AU4750" s="16"/>
      <c r="AW4750" s="16"/>
      <c r="AY4750" s="16"/>
      <c r="BA4750" s="16"/>
      <c r="BC4750" s="16"/>
      <c r="BE4750" s="16"/>
      <c r="BF4750" s="17"/>
      <c r="BG4750" s="16"/>
      <c r="BI4750" s="17"/>
      <c r="BJ4750" s="17"/>
      <c r="BK4750" s="17"/>
      <c r="BL4750" s="17"/>
      <c r="BN4750" s="16"/>
      <c r="BT4750" s="16"/>
      <c r="BU4750" s="16"/>
      <c r="BV4750" s="16"/>
      <c r="BY4750" s="16"/>
      <c r="BZ4750" s="16"/>
      <c r="CA4750" s="16"/>
      <c r="CH4750" s="16"/>
      <c r="CI4750" s="16"/>
    </row>
    <row r="4751" spans="6:87" x14ac:dyDescent="0.25">
      <c r="F4751" s="16"/>
      <c r="G4751" s="16"/>
      <c r="U4751" s="16"/>
      <c r="V4751" s="16"/>
      <c r="W4751" s="16"/>
      <c r="Y4751" s="16"/>
      <c r="Z4751" s="16"/>
      <c r="AA4751" s="16"/>
      <c r="AB4751" s="17"/>
      <c r="AC4751" s="16"/>
      <c r="AE4751" s="16"/>
      <c r="AG4751" s="17"/>
      <c r="AH4751" s="16"/>
      <c r="AJ4751" s="16"/>
      <c r="AL4751" s="17"/>
      <c r="AM4751" s="16"/>
      <c r="AO4751" s="16"/>
      <c r="AQ4751" s="16"/>
      <c r="AS4751" s="16"/>
      <c r="AU4751" s="16"/>
      <c r="AW4751" s="16"/>
      <c r="AY4751" s="16"/>
      <c r="BA4751" s="16"/>
      <c r="BC4751" s="16"/>
      <c r="BE4751" s="16"/>
      <c r="BF4751" s="17"/>
      <c r="BG4751" s="16"/>
      <c r="BI4751" s="17"/>
      <c r="BJ4751" s="17"/>
      <c r="BK4751" s="17"/>
      <c r="BL4751" s="17"/>
      <c r="BN4751" s="16"/>
      <c r="BT4751" s="16"/>
      <c r="BU4751" s="16"/>
      <c r="BV4751" s="16"/>
      <c r="BY4751" s="16"/>
      <c r="BZ4751" s="16"/>
      <c r="CA4751" s="16"/>
      <c r="CH4751" s="16"/>
      <c r="CI4751" s="16"/>
    </row>
    <row r="4752" spans="6:87" x14ac:dyDescent="0.25">
      <c r="F4752" s="16"/>
      <c r="G4752" s="16"/>
      <c r="U4752" s="16"/>
      <c r="V4752" s="16"/>
      <c r="W4752" s="16"/>
      <c r="Y4752" s="16"/>
      <c r="Z4752" s="16"/>
      <c r="AA4752" s="16"/>
      <c r="AB4752" s="17"/>
      <c r="AC4752" s="16"/>
      <c r="AE4752" s="16"/>
      <c r="AG4752" s="17"/>
      <c r="AH4752" s="16"/>
      <c r="AJ4752" s="16"/>
      <c r="AL4752" s="17"/>
      <c r="AM4752" s="16"/>
      <c r="AO4752" s="16"/>
      <c r="AQ4752" s="16"/>
      <c r="AS4752" s="16"/>
      <c r="AU4752" s="16"/>
      <c r="AW4752" s="16"/>
      <c r="AY4752" s="16"/>
      <c r="BA4752" s="16"/>
      <c r="BC4752" s="16"/>
      <c r="BE4752" s="16"/>
      <c r="BF4752" s="17"/>
      <c r="BG4752" s="16"/>
      <c r="BI4752" s="17"/>
      <c r="BJ4752" s="17"/>
      <c r="BK4752" s="17"/>
      <c r="BL4752" s="17"/>
      <c r="BN4752" s="16"/>
      <c r="BT4752" s="16"/>
      <c r="BU4752" s="16"/>
      <c r="BV4752" s="16"/>
      <c r="BY4752" s="16"/>
      <c r="BZ4752" s="16"/>
      <c r="CA4752" s="16"/>
      <c r="CH4752" s="16"/>
      <c r="CI4752" s="16"/>
    </row>
    <row r="4753" spans="6:87" x14ac:dyDescent="0.25">
      <c r="F4753" s="16"/>
      <c r="G4753" s="16"/>
      <c r="U4753" s="16"/>
      <c r="V4753" s="16"/>
      <c r="W4753" s="16"/>
      <c r="Y4753" s="16"/>
      <c r="Z4753" s="16"/>
      <c r="AA4753" s="16"/>
      <c r="AB4753" s="17"/>
      <c r="AC4753" s="16"/>
      <c r="AE4753" s="16"/>
      <c r="AG4753" s="17"/>
      <c r="AH4753" s="16"/>
      <c r="AJ4753" s="16"/>
      <c r="AL4753" s="17"/>
      <c r="AM4753" s="16"/>
      <c r="AO4753" s="16"/>
      <c r="AQ4753" s="16"/>
      <c r="AS4753" s="16"/>
      <c r="AU4753" s="16"/>
      <c r="AW4753" s="16"/>
      <c r="AY4753" s="16"/>
      <c r="BA4753" s="16"/>
      <c r="BC4753" s="16"/>
      <c r="BE4753" s="16"/>
      <c r="BF4753" s="17"/>
      <c r="BG4753" s="16"/>
      <c r="BI4753" s="17"/>
      <c r="BJ4753" s="17"/>
      <c r="BK4753" s="17"/>
      <c r="BL4753" s="17"/>
      <c r="BN4753" s="16"/>
      <c r="BT4753" s="16"/>
      <c r="BU4753" s="16"/>
      <c r="BV4753" s="16"/>
      <c r="BY4753" s="16"/>
      <c r="BZ4753" s="16"/>
      <c r="CA4753" s="16"/>
      <c r="CH4753" s="16"/>
      <c r="CI4753" s="16"/>
    </row>
    <row r="4754" spans="6:87" x14ac:dyDescent="0.25">
      <c r="F4754" s="16"/>
      <c r="G4754" s="16"/>
      <c r="U4754" s="16"/>
      <c r="V4754" s="16"/>
      <c r="W4754" s="16"/>
      <c r="Y4754" s="16"/>
      <c r="Z4754" s="16"/>
      <c r="AA4754" s="16"/>
      <c r="AB4754" s="17"/>
      <c r="AC4754" s="16"/>
      <c r="AE4754" s="16"/>
      <c r="AG4754" s="17"/>
      <c r="AH4754" s="16"/>
      <c r="AJ4754" s="16"/>
      <c r="AL4754" s="17"/>
      <c r="AM4754" s="16"/>
      <c r="AO4754" s="16"/>
      <c r="AQ4754" s="16"/>
      <c r="AS4754" s="16"/>
      <c r="AU4754" s="16"/>
      <c r="AW4754" s="16"/>
      <c r="AY4754" s="16"/>
      <c r="BA4754" s="16"/>
      <c r="BC4754" s="16"/>
      <c r="BE4754" s="16"/>
      <c r="BF4754" s="17"/>
      <c r="BG4754" s="16"/>
      <c r="BI4754" s="17"/>
      <c r="BJ4754" s="17"/>
      <c r="BK4754" s="17"/>
      <c r="BL4754" s="17"/>
      <c r="BN4754" s="16"/>
      <c r="BT4754" s="16"/>
      <c r="BU4754" s="16"/>
      <c r="BV4754" s="16"/>
      <c r="BY4754" s="16"/>
      <c r="BZ4754" s="16"/>
      <c r="CA4754" s="16"/>
      <c r="CH4754" s="16"/>
      <c r="CI4754" s="16"/>
    </row>
    <row r="4755" spans="6:87" x14ac:dyDescent="0.25">
      <c r="F4755" s="16"/>
      <c r="G4755" s="16"/>
      <c r="U4755" s="16"/>
      <c r="V4755" s="16"/>
      <c r="W4755" s="16"/>
      <c r="Y4755" s="16"/>
      <c r="Z4755" s="16"/>
      <c r="AA4755" s="16"/>
      <c r="AB4755" s="17"/>
      <c r="AC4755" s="16"/>
      <c r="AE4755" s="16"/>
      <c r="AG4755" s="17"/>
      <c r="AH4755" s="16"/>
      <c r="AJ4755" s="16"/>
      <c r="AL4755" s="17"/>
      <c r="AM4755" s="16"/>
      <c r="AO4755" s="16"/>
      <c r="AQ4755" s="16"/>
      <c r="AS4755" s="16"/>
      <c r="AU4755" s="16"/>
      <c r="AW4755" s="16"/>
      <c r="AY4755" s="16"/>
      <c r="BA4755" s="16"/>
      <c r="BC4755" s="16"/>
      <c r="BE4755" s="16"/>
      <c r="BF4755" s="17"/>
      <c r="BG4755" s="16"/>
      <c r="BI4755" s="17"/>
      <c r="BJ4755" s="17"/>
      <c r="BK4755" s="17"/>
      <c r="BL4755" s="17"/>
      <c r="BN4755" s="16"/>
      <c r="BT4755" s="16"/>
      <c r="BU4755" s="16"/>
      <c r="BV4755" s="16"/>
      <c r="BY4755" s="16"/>
      <c r="BZ4755" s="16"/>
      <c r="CA4755" s="16"/>
      <c r="CH4755" s="16"/>
      <c r="CI4755" s="16"/>
    </row>
    <row r="4756" spans="6:87" x14ac:dyDescent="0.25">
      <c r="F4756" s="16"/>
      <c r="G4756" s="16"/>
      <c r="U4756" s="16"/>
      <c r="V4756" s="16"/>
      <c r="W4756" s="16"/>
      <c r="Y4756" s="16"/>
      <c r="Z4756" s="16"/>
      <c r="AA4756" s="16"/>
      <c r="AB4756" s="17"/>
      <c r="AC4756" s="16"/>
      <c r="AE4756" s="16"/>
      <c r="AG4756" s="17"/>
      <c r="AH4756" s="16"/>
      <c r="AJ4756" s="16"/>
      <c r="AL4756" s="17"/>
      <c r="AM4756" s="16"/>
      <c r="AO4756" s="16"/>
      <c r="AQ4756" s="16"/>
      <c r="AS4756" s="16"/>
      <c r="AU4756" s="16"/>
      <c r="AW4756" s="16"/>
      <c r="AY4756" s="16"/>
      <c r="BA4756" s="16"/>
      <c r="BC4756" s="16"/>
      <c r="BE4756" s="16"/>
      <c r="BF4756" s="17"/>
      <c r="BG4756" s="16"/>
      <c r="BI4756" s="17"/>
      <c r="BJ4756" s="17"/>
      <c r="BK4756" s="17"/>
      <c r="BL4756" s="17"/>
      <c r="BN4756" s="16"/>
      <c r="BT4756" s="16"/>
      <c r="BU4756" s="16"/>
      <c r="BV4756" s="16"/>
      <c r="BY4756" s="16"/>
      <c r="BZ4756" s="16"/>
      <c r="CA4756" s="16"/>
      <c r="CH4756" s="16"/>
      <c r="CI4756" s="16"/>
    </row>
    <row r="4757" spans="6:87" x14ac:dyDescent="0.25">
      <c r="F4757" s="16"/>
      <c r="G4757" s="16"/>
      <c r="U4757" s="16"/>
      <c r="V4757" s="16"/>
      <c r="W4757" s="16"/>
      <c r="Y4757" s="16"/>
      <c r="Z4757" s="16"/>
      <c r="AA4757" s="16"/>
      <c r="AB4757" s="17"/>
      <c r="AC4757" s="16"/>
      <c r="AE4757" s="16"/>
      <c r="AG4757" s="17"/>
      <c r="AH4757" s="16"/>
      <c r="AJ4757" s="16"/>
      <c r="AL4757" s="17"/>
      <c r="AM4757" s="16"/>
      <c r="AO4757" s="16"/>
      <c r="AQ4757" s="16"/>
      <c r="AS4757" s="16"/>
      <c r="AU4757" s="16"/>
      <c r="AW4757" s="16"/>
      <c r="AY4757" s="16"/>
      <c r="BA4757" s="16"/>
      <c r="BC4757" s="16"/>
      <c r="BE4757" s="16"/>
      <c r="BF4757" s="17"/>
      <c r="BG4757" s="16"/>
      <c r="BI4757" s="17"/>
      <c r="BJ4757" s="17"/>
      <c r="BK4757" s="17"/>
      <c r="BL4757" s="17"/>
      <c r="BN4757" s="16"/>
      <c r="BT4757" s="16"/>
      <c r="BU4757" s="16"/>
      <c r="BV4757" s="16"/>
      <c r="BY4757" s="16"/>
      <c r="BZ4757" s="16"/>
      <c r="CA4757" s="16"/>
      <c r="CH4757" s="16"/>
      <c r="CI4757" s="16"/>
    </row>
    <row r="4758" spans="6:87" x14ac:dyDescent="0.25">
      <c r="F4758" s="16"/>
      <c r="G4758" s="16"/>
      <c r="U4758" s="16"/>
      <c r="V4758" s="16"/>
      <c r="W4758" s="16"/>
      <c r="Y4758" s="16"/>
      <c r="Z4758" s="16"/>
      <c r="AA4758" s="16"/>
      <c r="AB4758" s="17"/>
      <c r="AC4758" s="16"/>
      <c r="AE4758" s="16"/>
      <c r="AG4758" s="17"/>
      <c r="AH4758" s="16"/>
      <c r="AJ4758" s="16"/>
      <c r="AL4758" s="17"/>
      <c r="AM4758" s="16"/>
      <c r="AO4758" s="16"/>
      <c r="AQ4758" s="16"/>
      <c r="AS4758" s="16"/>
      <c r="AU4758" s="16"/>
      <c r="AW4758" s="16"/>
      <c r="AY4758" s="16"/>
      <c r="BA4758" s="16"/>
      <c r="BC4758" s="16"/>
      <c r="BE4758" s="16"/>
      <c r="BF4758" s="17"/>
      <c r="BG4758" s="16"/>
      <c r="BI4758" s="17"/>
      <c r="BJ4758" s="17"/>
      <c r="BK4758" s="17"/>
      <c r="BL4758" s="17"/>
      <c r="BN4758" s="16"/>
      <c r="BT4758" s="16"/>
      <c r="BU4758" s="16"/>
      <c r="BV4758" s="16"/>
      <c r="BY4758" s="16"/>
      <c r="BZ4758" s="16"/>
      <c r="CA4758" s="16"/>
      <c r="CH4758" s="16"/>
      <c r="CI4758" s="16"/>
    </row>
    <row r="4759" spans="6:87" x14ac:dyDescent="0.25">
      <c r="F4759" s="16"/>
      <c r="G4759" s="16"/>
      <c r="U4759" s="16"/>
      <c r="V4759" s="16"/>
      <c r="W4759" s="16"/>
      <c r="Y4759" s="16"/>
      <c r="Z4759" s="16"/>
      <c r="AA4759" s="16"/>
      <c r="AB4759" s="17"/>
      <c r="AC4759" s="16"/>
      <c r="AE4759" s="16"/>
      <c r="AG4759" s="17"/>
      <c r="AH4759" s="16"/>
      <c r="AJ4759" s="16"/>
      <c r="AL4759" s="17"/>
      <c r="AM4759" s="16"/>
      <c r="AO4759" s="16"/>
      <c r="AQ4759" s="16"/>
      <c r="AS4759" s="16"/>
      <c r="AU4759" s="16"/>
      <c r="AW4759" s="16"/>
      <c r="AY4759" s="16"/>
      <c r="BA4759" s="16"/>
      <c r="BC4759" s="16"/>
      <c r="BE4759" s="16"/>
      <c r="BF4759" s="17"/>
      <c r="BG4759" s="16"/>
      <c r="BI4759" s="17"/>
      <c r="BJ4759" s="17"/>
      <c r="BK4759" s="17"/>
      <c r="BL4759" s="17"/>
      <c r="BN4759" s="16"/>
      <c r="BT4759" s="16"/>
      <c r="BU4759" s="16"/>
      <c r="BV4759" s="16"/>
      <c r="BY4759" s="16"/>
      <c r="BZ4759" s="16"/>
      <c r="CA4759" s="16"/>
      <c r="CH4759" s="16"/>
      <c r="CI4759" s="16"/>
    </row>
    <row r="4760" spans="6:87" x14ac:dyDescent="0.25">
      <c r="F4760" s="16"/>
      <c r="G4760" s="16"/>
      <c r="U4760" s="16"/>
      <c r="V4760" s="16"/>
      <c r="W4760" s="16"/>
      <c r="Y4760" s="16"/>
      <c r="Z4760" s="16"/>
      <c r="AA4760" s="16"/>
      <c r="AB4760" s="17"/>
      <c r="AC4760" s="16"/>
      <c r="AE4760" s="16"/>
      <c r="AG4760" s="17"/>
      <c r="AH4760" s="16"/>
      <c r="AJ4760" s="16"/>
      <c r="AL4760" s="17"/>
      <c r="AM4760" s="16"/>
      <c r="AO4760" s="16"/>
      <c r="AQ4760" s="16"/>
      <c r="AS4760" s="16"/>
      <c r="AU4760" s="16"/>
      <c r="AW4760" s="16"/>
      <c r="AY4760" s="16"/>
      <c r="BA4760" s="16"/>
      <c r="BC4760" s="16"/>
      <c r="BE4760" s="16"/>
      <c r="BF4760" s="17"/>
      <c r="BG4760" s="16"/>
      <c r="BI4760" s="17"/>
      <c r="BJ4760" s="17"/>
      <c r="BK4760" s="17"/>
      <c r="BL4760" s="17"/>
      <c r="BN4760" s="16"/>
      <c r="BT4760" s="16"/>
      <c r="BU4760" s="16"/>
      <c r="BV4760" s="16"/>
      <c r="BY4760" s="16"/>
      <c r="BZ4760" s="16"/>
      <c r="CA4760" s="16"/>
      <c r="CH4760" s="16"/>
      <c r="CI4760" s="16"/>
    </row>
    <row r="4761" spans="6:87" x14ac:dyDescent="0.25">
      <c r="F4761" s="16"/>
      <c r="G4761" s="16"/>
      <c r="U4761" s="16"/>
      <c r="V4761" s="16"/>
      <c r="W4761" s="16"/>
      <c r="Y4761" s="16"/>
      <c r="Z4761" s="16"/>
      <c r="AA4761" s="16"/>
      <c r="AB4761" s="17"/>
      <c r="AC4761" s="16"/>
      <c r="AE4761" s="16"/>
      <c r="AG4761" s="17"/>
      <c r="AH4761" s="16"/>
      <c r="AJ4761" s="16"/>
      <c r="AL4761" s="17"/>
      <c r="AM4761" s="16"/>
      <c r="AO4761" s="16"/>
      <c r="AQ4761" s="16"/>
      <c r="AS4761" s="16"/>
      <c r="AU4761" s="16"/>
      <c r="AW4761" s="16"/>
      <c r="AY4761" s="16"/>
      <c r="BA4761" s="16"/>
      <c r="BC4761" s="16"/>
      <c r="BE4761" s="16"/>
      <c r="BF4761" s="17"/>
      <c r="BG4761" s="16"/>
      <c r="BI4761" s="17"/>
      <c r="BJ4761" s="17"/>
      <c r="BK4761" s="17"/>
      <c r="BL4761" s="17"/>
      <c r="BN4761" s="16"/>
      <c r="BT4761" s="16"/>
      <c r="BU4761" s="16"/>
      <c r="BV4761" s="16"/>
      <c r="BY4761" s="16"/>
      <c r="BZ4761" s="16"/>
      <c r="CA4761" s="16"/>
      <c r="CH4761" s="16"/>
      <c r="CI4761" s="16"/>
    </row>
    <row r="4762" spans="6:87" x14ac:dyDescent="0.25">
      <c r="F4762" s="16"/>
      <c r="G4762" s="16"/>
      <c r="U4762" s="16"/>
      <c r="V4762" s="16"/>
      <c r="W4762" s="16"/>
      <c r="Y4762" s="16"/>
      <c r="Z4762" s="16"/>
      <c r="AA4762" s="16"/>
      <c r="AB4762" s="17"/>
      <c r="AC4762" s="16"/>
      <c r="AE4762" s="16"/>
      <c r="AG4762" s="17"/>
      <c r="AH4762" s="16"/>
      <c r="AJ4762" s="16"/>
      <c r="AL4762" s="17"/>
      <c r="AM4762" s="16"/>
      <c r="AO4762" s="16"/>
      <c r="AQ4762" s="16"/>
      <c r="AS4762" s="16"/>
      <c r="AU4762" s="16"/>
      <c r="AW4762" s="16"/>
      <c r="AY4762" s="16"/>
      <c r="BA4762" s="16"/>
      <c r="BC4762" s="16"/>
      <c r="BE4762" s="16"/>
      <c r="BF4762" s="17"/>
      <c r="BG4762" s="16"/>
      <c r="BI4762" s="17"/>
      <c r="BJ4762" s="17"/>
      <c r="BK4762" s="17"/>
      <c r="BL4762" s="17"/>
      <c r="BN4762" s="16"/>
      <c r="BT4762" s="16"/>
      <c r="BU4762" s="16"/>
      <c r="BV4762" s="16"/>
      <c r="BY4762" s="16"/>
      <c r="BZ4762" s="16"/>
      <c r="CA4762" s="16"/>
      <c r="CH4762" s="16"/>
      <c r="CI4762" s="16"/>
    </row>
    <row r="4763" spans="6:87" x14ac:dyDescent="0.25">
      <c r="F4763" s="16"/>
      <c r="G4763" s="16"/>
      <c r="U4763" s="16"/>
      <c r="V4763" s="16"/>
      <c r="W4763" s="16"/>
      <c r="Y4763" s="16"/>
      <c r="Z4763" s="16"/>
      <c r="AA4763" s="16"/>
      <c r="AB4763" s="17"/>
      <c r="AC4763" s="16"/>
      <c r="AE4763" s="16"/>
      <c r="AG4763" s="17"/>
      <c r="AH4763" s="16"/>
      <c r="AJ4763" s="16"/>
      <c r="AL4763" s="17"/>
      <c r="AM4763" s="16"/>
      <c r="AO4763" s="16"/>
      <c r="AQ4763" s="16"/>
      <c r="AS4763" s="16"/>
      <c r="AU4763" s="16"/>
      <c r="AW4763" s="16"/>
      <c r="AY4763" s="16"/>
      <c r="BA4763" s="16"/>
      <c r="BC4763" s="16"/>
      <c r="BE4763" s="16"/>
      <c r="BF4763" s="17"/>
      <c r="BG4763" s="16"/>
      <c r="BI4763" s="17"/>
      <c r="BJ4763" s="17"/>
      <c r="BK4763" s="17"/>
      <c r="BL4763" s="17"/>
      <c r="BN4763" s="16"/>
      <c r="BT4763" s="16"/>
      <c r="BU4763" s="16"/>
      <c r="BV4763" s="16"/>
      <c r="BY4763" s="16"/>
      <c r="BZ4763" s="16"/>
      <c r="CA4763" s="16"/>
      <c r="CH4763" s="16"/>
      <c r="CI4763" s="16"/>
    </row>
    <row r="4764" spans="6:87" x14ac:dyDescent="0.25">
      <c r="F4764" s="16"/>
      <c r="G4764" s="16"/>
      <c r="U4764" s="16"/>
      <c r="V4764" s="16"/>
      <c r="W4764" s="16"/>
      <c r="Y4764" s="16"/>
      <c r="Z4764" s="16"/>
      <c r="AA4764" s="16"/>
      <c r="AB4764" s="17"/>
      <c r="AC4764" s="16"/>
      <c r="AE4764" s="16"/>
      <c r="AG4764" s="17"/>
      <c r="AH4764" s="16"/>
      <c r="AJ4764" s="16"/>
      <c r="AL4764" s="17"/>
      <c r="AM4764" s="16"/>
      <c r="AO4764" s="16"/>
      <c r="AQ4764" s="16"/>
      <c r="AS4764" s="16"/>
      <c r="AU4764" s="16"/>
      <c r="AW4764" s="16"/>
      <c r="AY4764" s="16"/>
      <c r="BA4764" s="16"/>
      <c r="BC4764" s="16"/>
      <c r="BE4764" s="16"/>
      <c r="BF4764" s="17"/>
      <c r="BG4764" s="16"/>
      <c r="BI4764" s="17"/>
      <c r="BJ4764" s="17"/>
      <c r="BK4764" s="17"/>
      <c r="BL4764" s="17"/>
      <c r="BN4764" s="16"/>
      <c r="BT4764" s="16"/>
      <c r="BU4764" s="16"/>
      <c r="BV4764" s="16"/>
      <c r="BY4764" s="16"/>
      <c r="BZ4764" s="16"/>
      <c r="CA4764" s="16"/>
      <c r="CH4764" s="16"/>
      <c r="CI4764" s="16"/>
    </row>
    <row r="4765" spans="6:87" x14ac:dyDescent="0.25">
      <c r="F4765" s="16"/>
      <c r="G4765" s="16"/>
      <c r="U4765" s="16"/>
      <c r="V4765" s="16"/>
      <c r="W4765" s="16"/>
      <c r="Y4765" s="16"/>
      <c r="Z4765" s="16"/>
      <c r="AA4765" s="16"/>
      <c r="AB4765" s="17"/>
      <c r="AC4765" s="16"/>
      <c r="AE4765" s="16"/>
      <c r="AG4765" s="17"/>
      <c r="AH4765" s="16"/>
      <c r="AJ4765" s="16"/>
      <c r="AL4765" s="17"/>
      <c r="AM4765" s="16"/>
      <c r="AO4765" s="16"/>
      <c r="AQ4765" s="16"/>
      <c r="AS4765" s="16"/>
      <c r="AU4765" s="16"/>
      <c r="AW4765" s="16"/>
      <c r="AY4765" s="16"/>
      <c r="BA4765" s="16"/>
      <c r="BC4765" s="16"/>
      <c r="BE4765" s="16"/>
      <c r="BF4765" s="17"/>
      <c r="BG4765" s="16"/>
      <c r="BI4765" s="17"/>
      <c r="BJ4765" s="17"/>
      <c r="BK4765" s="17"/>
      <c r="BL4765" s="17"/>
      <c r="BN4765" s="16"/>
      <c r="BT4765" s="16"/>
      <c r="BU4765" s="16"/>
      <c r="BV4765" s="16"/>
      <c r="BY4765" s="16"/>
      <c r="BZ4765" s="16"/>
      <c r="CA4765" s="16"/>
      <c r="CH4765" s="16"/>
      <c r="CI4765" s="16"/>
    </row>
    <row r="4766" spans="6:87" x14ac:dyDescent="0.25">
      <c r="F4766" s="16"/>
      <c r="G4766" s="16"/>
      <c r="U4766" s="16"/>
      <c r="V4766" s="16"/>
      <c r="W4766" s="16"/>
      <c r="Y4766" s="16"/>
      <c r="Z4766" s="16"/>
      <c r="AA4766" s="16"/>
      <c r="AB4766" s="17"/>
      <c r="AC4766" s="16"/>
      <c r="AE4766" s="16"/>
      <c r="AG4766" s="17"/>
      <c r="AH4766" s="16"/>
      <c r="AJ4766" s="16"/>
      <c r="AL4766" s="17"/>
      <c r="AM4766" s="16"/>
      <c r="AO4766" s="16"/>
      <c r="AQ4766" s="16"/>
      <c r="AS4766" s="16"/>
      <c r="AU4766" s="16"/>
      <c r="AW4766" s="16"/>
      <c r="AY4766" s="16"/>
      <c r="BA4766" s="16"/>
      <c r="BC4766" s="16"/>
      <c r="BE4766" s="16"/>
      <c r="BF4766" s="17"/>
      <c r="BG4766" s="16"/>
      <c r="BI4766" s="17"/>
      <c r="BJ4766" s="17"/>
      <c r="BK4766" s="17"/>
      <c r="BL4766" s="17"/>
      <c r="BN4766" s="16"/>
      <c r="BT4766" s="16"/>
      <c r="BU4766" s="16"/>
      <c r="BV4766" s="16"/>
      <c r="BY4766" s="16"/>
      <c r="BZ4766" s="16"/>
      <c r="CA4766" s="16"/>
      <c r="CH4766" s="16"/>
      <c r="CI4766" s="16"/>
    </row>
    <row r="4767" spans="6:87" x14ac:dyDescent="0.25">
      <c r="F4767" s="16"/>
      <c r="G4767" s="16"/>
      <c r="U4767" s="16"/>
      <c r="V4767" s="16"/>
      <c r="W4767" s="16"/>
      <c r="Y4767" s="16"/>
      <c r="Z4767" s="16"/>
      <c r="AA4767" s="16"/>
      <c r="AB4767" s="17"/>
      <c r="AC4767" s="16"/>
      <c r="AE4767" s="16"/>
      <c r="AG4767" s="17"/>
      <c r="AH4767" s="16"/>
      <c r="AJ4767" s="16"/>
      <c r="AL4767" s="17"/>
      <c r="AM4767" s="16"/>
      <c r="AO4767" s="16"/>
      <c r="AQ4767" s="16"/>
      <c r="AS4767" s="16"/>
      <c r="AU4767" s="16"/>
      <c r="AW4767" s="16"/>
      <c r="AY4767" s="16"/>
      <c r="BA4767" s="16"/>
      <c r="BC4767" s="16"/>
      <c r="BE4767" s="16"/>
      <c r="BF4767" s="17"/>
      <c r="BG4767" s="16"/>
      <c r="BI4767" s="17"/>
      <c r="BJ4767" s="17"/>
      <c r="BK4767" s="17"/>
      <c r="BL4767" s="17"/>
      <c r="BN4767" s="16"/>
      <c r="BT4767" s="16"/>
      <c r="BU4767" s="16"/>
      <c r="BV4767" s="16"/>
      <c r="BY4767" s="16"/>
      <c r="BZ4767" s="16"/>
      <c r="CA4767" s="16"/>
      <c r="CH4767" s="16"/>
      <c r="CI4767" s="16"/>
    </row>
    <row r="4768" spans="6:87" x14ac:dyDescent="0.25">
      <c r="F4768" s="16"/>
      <c r="G4768" s="16"/>
      <c r="U4768" s="16"/>
      <c r="V4768" s="16"/>
      <c r="W4768" s="16"/>
      <c r="Y4768" s="16"/>
      <c r="Z4768" s="16"/>
      <c r="AA4768" s="16"/>
      <c r="AB4768" s="17"/>
      <c r="AC4768" s="16"/>
      <c r="AE4768" s="16"/>
      <c r="AG4768" s="17"/>
      <c r="AH4768" s="16"/>
      <c r="AJ4768" s="16"/>
      <c r="AL4768" s="17"/>
      <c r="AM4768" s="16"/>
      <c r="AO4768" s="16"/>
      <c r="AQ4768" s="16"/>
      <c r="AS4768" s="16"/>
      <c r="AU4768" s="16"/>
      <c r="AW4768" s="16"/>
      <c r="AY4768" s="16"/>
      <c r="BA4768" s="16"/>
      <c r="BC4768" s="16"/>
      <c r="BE4768" s="16"/>
      <c r="BF4768" s="17"/>
      <c r="BG4768" s="16"/>
      <c r="BI4768" s="17"/>
      <c r="BJ4768" s="17"/>
      <c r="BK4768" s="17"/>
      <c r="BL4768" s="17"/>
      <c r="BN4768" s="16"/>
      <c r="BT4768" s="16"/>
      <c r="BU4768" s="16"/>
      <c r="BV4768" s="16"/>
      <c r="BY4768" s="16"/>
      <c r="BZ4768" s="16"/>
      <c r="CA4768" s="16"/>
      <c r="CH4768" s="16"/>
      <c r="CI4768" s="16"/>
    </row>
    <row r="4769" spans="6:87" x14ac:dyDescent="0.25">
      <c r="F4769" s="16"/>
      <c r="G4769" s="16"/>
      <c r="U4769" s="16"/>
      <c r="V4769" s="16"/>
      <c r="W4769" s="16"/>
      <c r="Y4769" s="16"/>
      <c r="Z4769" s="16"/>
      <c r="AA4769" s="16"/>
      <c r="AB4769" s="17"/>
      <c r="AC4769" s="16"/>
      <c r="AE4769" s="16"/>
      <c r="AG4769" s="17"/>
      <c r="AH4769" s="16"/>
      <c r="AJ4769" s="16"/>
      <c r="AL4769" s="17"/>
      <c r="AM4769" s="16"/>
      <c r="AO4769" s="16"/>
      <c r="AQ4769" s="16"/>
      <c r="AS4769" s="16"/>
      <c r="AU4769" s="16"/>
      <c r="AW4769" s="16"/>
      <c r="AY4769" s="16"/>
      <c r="BA4769" s="16"/>
      <c r="BC4769" s="16"/>
      <c r="BE4769" s="16"/>
      <c r="BF4769" s="17"/>
      <c r="BG4769" s="16"/>
      <c r="BI4769" s="17"/>
      <c r="BJ4769" s="17"/>
      <c r="BK4769" s="17"/>
      <c r="BL4769" s="17"/>
      <c r="BN4769" s="16"/>
      <c r="BT4769" s="16"/>
      <c r="BU4769" s="16"/>
      <c r="BV4769" s="16"/>
      <c r="BY4769" s="16"/>
      <c r="BZ4769" s="16"/>
      <c r="CA4769" s="16"/>
      <c r="CH4769" s="16"/>
      <c r="CI4769" s="16"/>
    </row>
    <row r="4770" spans="6:87" x14ac:dyDescent="0.25">
      <c r="F4770" s="16"/>
      <c r="G4770" s="16"/>
      <c r="U4770" s="16"/>
      <c r="V4770" s="16"/>
      <c r="W4770" s="16"/>
      <c r="Y4770" s="16"/>
      <c r="Z4770" s="16"/>
      <c r="AA4770" s="16"/>
      <c r="AB4770" s="17"/>
      <c r="AC4770" s="16"/>
      <c r="AE4770" s="16"/>
      <c r="AG4770" s="17"/>
      <c r="AH4770" s="16"/>
      <c r="AJ4770" s="16"/>
      <c r="AL4770" s="17"/>
      <c r="AM4770" s="16"/>
      <c r="AO4770" s="16"/>
      <c r="AQ4770" s="16"/>
      <c r="AS4770" s="16"/>
      <c r="AU4770" s="16"/>
      <c r="AW4770" s="16"/>
      <c r="AY4770" s="16"/>
      <c r="BA4770" s="16"/>
      <c r="BC4770" s="16"/>
      <c r="BE4770" s="16"/>
      <c r="BF4770" s="17"/>
      <c r="BG4770" s="16"/>
      <c r="BI4770" s="17"/>
      <c r="BJ4770" s="17"/>
      <c r="BK4770" s="17"/>
      <c r="BL4770" s="17"/>
      <c r="BN4770" s="16"/>
      <c r="BT4770" s="16"/>
      <c r="BU4770" s="16"/>
      <c r="BV4770" s="16"/>
      <c r="BY4770" s="16"/>
      <c r="BZ4770" s="16"/>
      <c r="CA4770" s="16"/>
      <c r="CH4770" s="16"/>
      <c r="CI4770" s="16"/>
    </row>
    <row r="4771" spans="6:87" x14ac:dyDescent="0.25">
      <c r="F4771" s="16"/>
      <c r="G4771" s="16"/>
      <c r="U4771" s="16"/>
      <c r="V4771" s="16"/>
      <c r="W4771" s="16"/>
      <c r="Y4771" s="16"/>
      <c r="Z4771" s="16"/>
      <c r="AA4771" s="16"/>
      <c r="AB4771" s="17"/>
      <c r="AC4771" s="16"/>
      <c r="AE4771" s="16"/>
      <c r="AG4771" s="17"/>
      <c r="AH4771" s="16"/>
      <c r="AJ4771" s="16"/>
      <c r="AL4771" s="17"/>
      <c r="AM4771" s="16"/>
      <c r="AO4771" s="16"/>
      <c r="AQ4771" s="16"/>
      <c r="AS4771" s="16"/>
      <c r="AU4771" s="16"/>
      <c r="AW4771" s="16"/>
      <c r="AY4771" s="16"/>
      <c r="BA4771" s="16"/>
      <c r="BC4771" s="16"/>
      <c r="BE4771" s="16"/>
      <c r="BF4771" s="17"/>
      <c r="BG4771" s="16"/>
      <c r="BI4771" s="17"/>
      <c r="BJ4771" s="17"/>
      <c r="BK4771" s="17"/>
      <c r="BL4771" s="17"/>
      <c r="BN4771" s="16"/>
      <c r="BT4771" s="16"/>
      <c r="BU4771" s="16"/>
      <c r="BV4771" s="16"/>
      <c r="BY4771" s="16"/>
      <c r="BZ4771" s="16"/>
      <c r="CA4771" s="16"/>
      <c r="CH4771" s="16"/>
      <c r="CI4771" s="16"/>
    </row>
    <row r="4772" spans="6:87" x14ac:dyDescent="0.25">
      <c r="F4772" s="16"/>
      <c r="G4772" s="16"/>
      <c r="U4772" s="16"/>
      <c r="V4772" s="16"/>
      <c r="W4772" s="16"/>
      <c r="Y4772" s="16"/>
      <c r="Z4772" s="16"/>
      <c r="AA4772" s="16"/>
      <c r="AB4772" s="17"/>
      <c r="AC4772" s="16"/>
      <c r="AE4772" s="16"/>
      <c r="AG4772" s="17"/>
      <c r="AH4772" s="16"/>
      <c r="AJ4772" s="16"/>
      <c r="AL4772" s="17"/>
      <c r="AM4772" s="16"/>
      <c r="AO4772" s="16"/>
      <c r="AQ4772" s="16"/>
      <c r="AS4772" s="16"/>
      <c r="AU4772" s="16"/>
      <c r="AW4772" s="16"/>
      <c r="AY4772" s="16"/>
      <c r="BA4772" s="16"/>
      <c r="BC4772" s="16"/>
      <c r="BE4772" s="16"/>
      <c r="BF4772" s="17"/>
      <c r="BG4772" s="16"/>
      <c r="BI4772" s="17"/>
      <c r="BJ4772" s="17"/>
      <c r="BK4772" s="17"/>
      <c r="BL4772" s="17"/>
      <c r="BN4772" s="16"/>
      <c r="BT4772" s="16"/>
      <c r="BU4772" s="16"/>
      <c r="BV4772" s="16"/>
      <c r="BY4772" s="16"/>
      <c r="BZ4772" s="16"/>
      <c r="CA4772" s="16"/>
      <c r="CH4772" s="16"/>
      <c r="CI4772" s="16"/>
    </row>
    <row r="4773" spans="6:87" x14ac:dyDescent="0.25">
      <c r="F4773" s="16"/>
      <c r="G4773" s="16"/>
      <c r="U4773" s="16"/>
      <c r="V4773" s="16"/>
      <c r="W4773" s="16"/>
      <c r="Y4773" s="16"/>
      <c r="Z4773" s="16"/>
      <c r="AA4773" s="16"/>
      <c r="AB4773" s="17"/>
      <c r="AC4773" s="16"/>
      <c r="AE4773" s="16"/>
      <c r="AG4773" s="17"/>
      <c r="AH4773" s="16"/>
      <c r="AJ4773" s="16"/>
      <c r="AL4773" s="17"/>
      <c r="AM4773" s="16"/>
      <c r="AO4773" s="16"/>
      <c r="AQ4773" s="16"/>
      <c r="AS4773" s="16"/>
      <c r="AU4773" s="16"/>
      <c r="AW4773" s="16"/>
      <c r="AY4773" s="16"/>
      <c r="BA4773" s="16"/>
      <c r="BC4773" s="16"/>
      <c r="BE4773" s="16"/>
      <c r="BF4773" s="17"/>
      <c r="BG4773" s="16"/>
      <c r="BI4773" s="17"/>
      <c r="BJ4773" s="17"/>
      <c r="BK4773" s="17"/>
      <c r="BL4773" s="17"/>
      <c r="BN4773" s="16"/>
      <c r="BT4773" s="16"/>
      <c r="BU4773" s="16"/>
      <c r="BV4773" s="16"/>
      <c r="BY4773" s="16"/>
      <c r="BZ4773" s="16"/>
      <c r="CA4773" s="16"/>
      <c r="CH4773" s="16"/>
      <c r="CI4773" s="16"/>
    </row>
    <row r="4774" spans="6:87" x14ac:dyDescent="0.25">
      <c r="F4774" s="16"/>
      <c r="G4774" s="16"/>
      <c r="U4774" s="16"/>
      <c r="V4774" s="16"/>
      <c r="W4774" s="16"/>
      <c r="Y4774" s="16"/>
      <c r="Z4774" s="16"/>
      <c r="AA4774" s="16"/>
      <c r="AB4774" s="17"/>
      <c r="AC4774" s="16"/>
      <c r="AE4774" s="16"/>
      <c r="AG4774" s="17"/>
      <c r="AH4774" s="16"/>
      <c r="AJ4774" s="16"/>
      <c r="AL4774" s="17"/>
      <c r="AM4774" s="16"/>
      <c r="AO4774" s="16"/>
      <c r="AQ4774" s="16"/>
      <c r="AS4774" s="16"/>
      <c r="AU4774" s="16"/>
      <c r="AW4774" s="16"/>
      <c r="AY4774" s="16"/>
      <c r="BA4774" s="16"/>
      <c r="BC4774" s="16"/>
      <c r="BE4774" s="16"/>
      <c r="BF4774" s="17"/>
      <c r="BG4774" s="16"/>
      <c r="BI4774" s="17"/>
      <c r="BJ4774" s="17"/>
      <c r="BK4774" s="17"/>
      <c r="BL4774" s="17"/>
      <c r="BN4774" s="16"/>
      <c r="BT4774" s="16"/>
      <c r="BU4774" s="16"/>
      <c r="BV4774" s="16"/>
      <c r="BY4774" s="16"/>
      <c r="BZ4774" s="16"/>
      <c r="CA4774" s="16"/>
      <c r="CH4774" s="16"/>
      <c r="CI4774" s="16"/>
    </row>
    <row r="4775" spans="6:87" x14ac:dyDescent="0.25">
      <c r="F4775" s="16"/>
      <c r="G4775" s="16"/>
      <c r="U4775" s="16"/>
      <c r="V4775" s="16"/>
      <c r="W4775" s="16"/>
      <c r="Y4775" s="16"/>
      <c r="Z4775" s="16"/>
      <c r="AA4775" s="16"/>
      <c r="AB4775" s="17"/>
      <c r="AC4775" s="16"/>
      <c r="AE4775" s="16"/>
      <c r="AG4775" s="17"/>
      <c r="AH4775" s="16"/>
      <c r="AJ4775" s="16"/>
      <c r="AL4775" s="17"/>
      <c r="AM4775" s="16"/>
      <c r="AO4775" s="16"/>
      <c r="AQ4775" s="16"/>
      <c r="AS4775" s="16"/>
      <c r="AU4775" s="16"/>
      <c r="AW4775" s="16"/>
      <c r="AY4775" s="16"/>
      <c r="BA4775" s="16"/>
      <c r="BC4775" s="16"/>
      <c r="BE4775" s="16"/>
      <c r="BF4775" s="17"/>
      <c r="BG4775" s="16"/>
      <c r="BI4775" s="17"/>
      <c r="BJ4775" s="17"/>
      <c r="BK4775" s="17"/>
      <c r="BL4775" s="17"/>
      <c r="BN4775" s="16"/>
      <c r="BT4775" s="16"/>
      <c r="BU4775" s="16"/>
      <c r="BV4775" s="16"/>
      <c r="BY4775" s="16"/>
      <c r="BZ4775" s="16"/>
      <c r="CA4775" s="16"/>
      <c r="CH4775" s="16"/>
      <c r="CI4775" s="16"/>
    </row>
    <row r="4776" spans="6:87" x14ac:dyDescent="0.25">
      <c r="F4776" s="16"/>
      <c r="G4776" s="16"/>
      <c r="U4776" s="16"/>
      <c r="V4776" s="16"/>
      <c r="W4776" s="16"/>
      <c r="Y4776" s="16"/>
      <c r="Z4776" s="16"/>
      <c r="AA4776" s="16"/>
      <c r="AB4776" s="17"/>
      <c r="AC4776" s="16"/>
      <c r="AE4776" s="16"/>
      <c r="AG4776" s="17"/>
      <c r="AH4776" s="16"/>
      <c r="AJ4776" s="16"/>
      <c r="AL4776" s="17"/>
      <c r="AM4776" s="16"/>
      <c r="AO4776" s="16"/>
      <c r="AQ4776" s="16"/>
      <c r="AS4776" s="16"/>
      <c r="AU4776" s="16"/>
      <c r="AW4776" s="16"/>
      <c r="AY4776" s="16"/>
      <c r="BA4776" s="16"/>
      <c r="BC4776" s="16"/>
      <c r="BE4776" s="16"/>
      <c r="BF4776" s="17"/>
      <c r="BG4776" s="16"/>
      <c r="BI4776" s="17"/>
      <c r="BJ4776" s="17"/>
      <c r="BK4776" s="17"/>
      <c r="BL4776" s="17"/>
      <c r="BN4776" s="16"/>
      <c r="BT4776" s="16"/>
      <c r="BU4776" s="16"/>
      <c r="BV4776" s="16"/>
      <c r="BY4776" s="16"/>
      <c r="BZ4776" s="16"/>
      <c r="CA4776" s="16"/>
      <c r="CH4776" s="16"/>
      <c r="CI4776" s="16"/>
    </row>
    <row r="4777" spans="6:87" x14ac:dyDescent="0.25">
      <c r="F4777" s="16"/>
      <c r="G4777" s="16"/>
      <c r="U4777" s="16"/>
      <c r="V4777" s="16"/>
      <c r="W4777" s="16"/>
      <c r="Y4777" s="16"/>
      <c r="Z4777" s="16"/>
      <c r="AA4777" s="16"/>
      <c r="AB4777" s="17"/>
      <c r="AC4777" s="16"/>
      <c r="AE4777" s="16"/>
      <c r="AG4777" s="17"/>
      <c r="AH4777" s="16"/>
      <c r="AJ4777" s="16"/>
      <c r="AL4777" s="17"/>
      <c r="AM4777" s="16"/>
      <c r="AO4777" s="16"/>
      <c r="AQ4777" s="16"/>
      <c r="AS4777" s="16"/>
      <c r="AU4777" s="16"/>
      <c r="AW4777" s="16"/>
      <c r="AY4777" s="16"/>
      <c r="BA4777" s="16"/>
      <c r="BC4777" s="16"/>
      <c r="BE4777" s="16"/>
      <c r="BF4777" s="17"/>
      <c r="BG4777" s="16"/>
      <c r="BI4777" s="17"/>
      <c r="BJ4777" s="17"/>
      <c r="BK4777" s="17"/>
      <c r="BL4777" s="17"/>
      <c r="BN4777" s="16"/>
      <c r="BT4777" s="16"/>
      <c r="BU4777" s="16"/>
      <c r="BV4777" s="16"/>
      <c r="BY4777" s="16"/>
      <c r="BZ4777" s="16"/>
      <c r="CA4777" s="16"/>
      <c r="CH4777" s="16"/>
      <c r="CI4777" s="16"/>
    </row>
    <row r="4778" spans="6:87" x14ac:dyDescent="0.25">
      <c r="F4778" s="16"/>
      <c r="G4778" s="16"/>
      <c r="U4778" s="16"/>
      <c r="V4778" s="16"/>
      <c r="W4778" s="16"/>
      <c r="Y4778" s="16"/>
      <c r="Z4778" s="16"/>
      <c r="AA4778" s="16"/>
      <c r="AB4778" s="17"/>
      <c r="AC4778" s="16"/>
      <c r="AE4778" s="16"/>
      <c r="AG4778" s="17"/>
      <c r="AH4778" s="16"/>
      <c r="AJ4778" s="16"/>
      <c r="AL4778" s="17"/>
      <c r="AM4778" s="16"/>
      <c r="AO4778" s="16"/>
      <c r="AQ4778" s="16"/>
      <c r="AS4778" s="16"/>
      <c r="AU4778" s="16"/>
      <c r="AW4778" s="16"/>
      <c r="AY4778" s="16"/>
      <c r="BA4778" s="16"/>
      <c r="BC4778" s="16"/>
      <c r="BE4778" s="16"/>
      <c r="BF4778" s="17"/>
      <c r="BG4778" s="16"/>
      <c r="BI4778" s="17"/>
      <c r="BJ4778" s="17"/>
      <c r="BK4778" s="17"/>
      <c r="BL4778" s="17"/>
      <c r="BN4778" s="16"/>
      <c r="BT4778" s="16"/>
      <c r="BU4778" s="16"/>
      <c r="BV4778" s="16"/>
      <c r="BY4778" s="16"/>
      <c r="BZ4778" s="16"/>
      <c r="CA4778" s="16"/>
      <c r="CH4778" s="16"/>
      <c r="CI4778" s="16"/>
    </row>
    <row r="4779" spans="6:87" x14ac:dyDescent="0.25">
      <c r="F4779" s="16"/>
      <c r="G4779" s="16"/>
      <c r="U4779" s="16"/>
      <c r="V4779" s="16"/>
      <c r="W4779" s="16"/>
      <c r="Y4779" s="16"/>
      <c r="Z4779" s="16"/>
      <c r="AA4779" s="16"/>
      <c r="AB4779" s="17"/>
      <c r="AC4779" s="16"/>
      <c r="AE4779" s="16"/>
      <c r="AG4779" s="17"/>
      <c r="AH4779" s="16"/>
      <c r="AJ4779" s="16"/>
      <c r="AL4779" s="17"/>
      <c r="AM4779" s="16"/>
      <c r="AO4779" s="16"/>
      <c r="AQ4779" s="16"/>
      <c r="AS4779" s="16"/>
      <c r="AU4779" s="16"/>
      <c r="AW4779" s="16"/>
      <c r="AY4779" s="16"/>
      <c r="BA4779" s="16"/>
      <c r="BC4779" s="16"/>
      <c r="BE4779" s="16"/>
      <c r="BF4779" s="17"/>
      <c r="BG4779" s="16"/>
      <c r="BI4779" s="17"/>
      <c r="BJ4779" s="17"/>
      <c r="BK4779" s="17"/>
      <c r="BL4779" s="17"/>
      <c r="BN4779" s="16"/>
      <c r="BT4779" s="16"/>
      <c r="BU4779" s="16"/>
      <c r="BV4779" s="16"/>
      <c r="BY4779" s="16"/>
      <c r="BZ4779" s="16"/>
      <c r="CA4779" s="16"/>
      <c r="CH4779" s="16"/>
      <c r="CI4779" s="16"/>
    </row>
    <row r="4780" spans="6:87" x14ac:dyDescent="0.25">
      <c r="F4780" s="16"/>
      <c r="G4780" s="16"/>
      <c r="U4780" s="16"/>
      <c r="V4780" s="16"/>
      <c r="W4780" s="16"/>
      <c r="Y4780" s="16"/>
      <c r="Z4780" s="16"/>
      <c r="AA4780" s="16"/>
      <c r="AB4780" s="17"/>
      <c r="AC4780" s="16"/>
      <c r="AE4780" s="16"/>
      <c r="AG4780" s="17"/>
      <c r="AH4780" s="16"/>
      <c r="AJ4780" s="16"/>
      <c r="AL4780" s="17"/>
      <c r="AM4780" s="16"/>
      <c r="AO4780" s="16"/>
      <c r="AQ4780" s="16"/>
      <c r="AS4780" s="16"/>
      <c r="AU4780" s="16"/>
      <c r="AW4780" s="16"/>
      <c r="AY4780" s="16"/>
      <c r="BA4780" s="16"/>
      <c r="BC4780" s="16"/>
      <c r="BE4780" s="16"/>
      <c r="BF4780" s="17"/>
      <c r="BG4780" s="16"/>
      <c r="BI4780" s="17"/>
      <c r="BJ4780" s="17"/>
      <c r="BK4780" s="17"/>
      <c r="BL4780" s="17"/>
      <c r="BN4780" s="16"/>
      <c r="BT4780" s="16"/>
      <c r="BU4780" s="16"/>
      <c r="BV4780" s="16"/>
      <c r="BY4780" s="16"/>
      <c r="BZ4780" s="16"/>
      <c r="CA4780" s="16"/>
      <c r="CH4780" s="16"/>
      <c r="CI4780" s="16"/>
    </row>
    <row r="4781" spans="6:87" x14ac:dyDescent="0.25">
      <c r="F4781" s="16"/>
      <c r="G4781" s="16"/>
      <c r="U4781" s="16"/>
      <c r="V4781" s="16"/>
      <c r="W4781" s="16"/>
      <c r="Y4781" s="16"/>
      <c r="Z4781" s="16"/>
      <c r="AA4781" s="16"/>
      <c r="AB4781" s="17"/>
      <c r="AC4781" s="16"/>
      <c r="AE4781" s="16"/>
      <c r="AG4781" s="17"/>
      <c r="AH4781" s="16"/>
      <c r="AJ4781" s="16"/>
      <c r="AL4781" s="17"/>
      <c r="AM4781" s="16"/>
      <c r="AO4781" s="16"/>
      <c r="AQ4781" s="16"/>
      <c r="AS4781" s="16"/>
      <c r="AU4781" s="16"/>
      <c r="AW4781" s="16"/>
      <c r="AY4781" s="16"/>
      <c r="BA4781" s="16"/>
      <c r="BC4781" s="16"/>
      <c r="BE4781" s="16"/>
      <c r="BF4781" s="17"/>
      <c r="BG4781" s="16"/>
      <c r="BI4781" s="17"/>
      <c r="BJ4781" s="17"/>
      <c r="BK4781" s="17"/>
      <c r="BL4781" s="17"/>
      <c r="BN4781" s="16"/>
      <c r="BT4781" s="16"/>
      <c r="BU4781" s="16"/>
      <c r="BV4781" s="16"/>
      <c r="BY4781" s="16"/>
      <c r="BZ4781" s="16"/>
      <c r="CA4781" s="16"/>
      <c r="CH4781" s="16"/>
      <c r="CI4781" s="16"/>
    </row>
    <row r="4782" spans="6:87" x14ac:dyDescent="0.25">
      <c r="F4782" s="16"/>
      <c r="G4782" s="16"/>
      <c r="U4782" s="16"/>
      <c r="V4782" s="16"/>
      <c r="W4782" s="16"/>
      <c r="Y4782" s="16"/>
      <c r="Z4782" s="16"/>
      <c r="AA4782" s="16"/>
      <c r="AB4782" s="17"/>
      <c r="AC4782" s="16"/>
      <c r="AE4782" s="16"/>
      <c r="AG4782" s="17"/>
      <c r="AH4782" s="16"/>
      <c r="AJ4782" s="16"/>
      <c r="AL4782" s="17"/>
      <c r="AM4782" s="16"/>
      <c r="AO4782" s="16"/>
      <c r="AQ4782" s="16"/>
      <c r="AS4782" s="16"/>
      <c r="AU4782" s="16"/>
      <c r="AW4782" s="16"/>
      <c r="AY4782" s="16"/>
      <c r="BA4782" s="16"/>
      <c r="BC4782" s="16"/>
      <c r="BE4782" s="16"/>
      <c r="BF4782" s="17"/>
      <c r="BG4782" s="16"/>
      <c r="BI4782" s="17"/>
      <c r="BJ4782" s="17"/>
      <c r="BK4782" s="17"/>
      <c r="BL4782" s="17"/>
      <c r="BN4782" s="16"/>
      <c r="BT4782" s="16"/>
      <c r="BU4782" s="16"/>
      <c r="BV4782" s="16"/>
      <c r="BY4782" s="16"/>
      <c r="BZ4782" s="16"/>
      <c r="CA4782" s="16"/>
      <c r="CH4782" s="16"/>
      <c r="CI4782" s="16"/>
    </row>
    <row r="4783" spans="6:87" x14ac:dyDescent="0.25">
      <c r="F4783" s="16"/>
      <c r="G4783" s="16"/>
      <c r="U4783" s="16"/>
      <c r="V4783" s="16"/>
      <c r="W4783" s="16"/>
      <c r="Y4783" s="16"/>
      <c r="Z4783" s="16"/>
      <c r="AA4783" s="16"/>
      <c r="AB4783" s="17"/>
      <c r="AC4783" s="16"/>
      <c r="AE4783" s="16"/>
      <c r="AG4783" s="17"/>
      <c r="AH4783" s="16"/>
      <c r="AJ4783" s="16"/>
      <c r="AL4783" s="17"/>
      <c r="AM4783" s="16"/>
      <c r="AO4783" s="16"/>
      <c r="AQ4783" s="16"/>
      <c r="AS4783" s="16"/>
      <c r="AU4783" s="16"/>
      <c r="AW4783" s="16"/>
      <c r="AY4783" s="16"/>
      <c r="BA4783" s="16"/>
      <c r="BC4783" s="16"/>
      <c r="BE4783" s="16"/>
      <c r="BF4783" s="17"/>
      <c r="BG4783" s="16"/>
      <c r="BI4783" s="17"/>
      <c r="BJ4783" s="17"/>
      <c r="BK4783" s="17"/>
      <c r="BL4783" s="17"/>
      <c r="BN4783" s="16"/>
      <c r="BT4783" s="16"/>
      <c r="BU4783" s="16"/>
      <c r="BV4783" s="16"/>
      <c r="BY4783" s="16"/>
      <c r="BZ4783" s="16"/>
      <c r="CA4783" s="16"/>
      <c r="CH4783" s="16"/>
      <c r="CI4783" s="16"/>
    </row>
    <row r="4784" spans="6:87" x14ac:dyDescent="0.25">
      <c r="F4784" s="16"/>
      <c r="G4784" s="16"/>
      <c r="U4784" s="16"/>
      <c r="V4784" s="16"/>
      <c r="W4784" s="16"/>
      <c r="Y4784" s="16"/>
      <c r="Z4784" s="16"/>
      <c r="AA4784" s="16"/>
      <c r="AB4784" s="17"/>
      <c r="AC4784" s="16"/>
      <c r="AE4784" s="16"/>
      <c r="AG4784" s="17"/>
      <c r="AH4784" s="16"/>
      <c r="AJ4784" s="16"/>
      <c r="AL4784" s="17"/>
      <c r="AM4784" s="16"/>
      <c r="AO4784" s="16"/>
      <c r="AQ4784" s="16"/>
      <c r="AS4784" s="16"/>
      <c r="AU4784" s="16"/>
      <c r="AW4784" s="16"/>
      <c r="AY4784" s="16"/>
      <c r="BA4784" s="16"/>
      <c r="BC4784" s="16"/>
      <c r="BE4784" s="16"/>
      <c r="BF4784" s="17"/>
      <c r="BG4784" s="16"/>
      <c r="BI4784" s="17"/>
      <c r="BJ4784" s="17"/>
      <c r="BK4784" s="17"/>
      <c r="BL4784" s="17"/>
      <c r="BN4784" s="16"/>
      <c r="BT4784" s="16"/>
      <c r="BU4784" s="16"/>
      <c r="BV4784" s="16"/>
      <c r="BY4784" s="16"/>
      <c r="BZ4784" s="16"/>
      <c r="CA4784" s="16"/>
      <c r="CH4784" s="16"/>
      <c r="CI4784" s="16"/>
    </row>
    <row r="4785" spans="6:87" x14ac:dyDescent="0.25">
      <c r="F4785" s="16"/>
      <c r="G4785" s="16"/>
      <c r="U4785" s="16"/>
      <c r="V4785" s="16"/>
      <c r="W4785" s="16"/>
      <c r="Y4785" s="16"/>
      <c r="Z4785" s="16"/>
      <c r="AA4785" s="16"/>
      <c r="AB4785" s="17"/>
      <c r="AC4785" s="16"/>
      <c r="AE4785" s="16"/>
      <c r="AG4785" s="17"/>
      <c r="AH4785" s="16"/>
      <c r="AJ4785" s="16"/>
      <c r="AL4785" s="17"/>
      <c r="AM4785" s="16"/>
      <c r="AO4785" s="16"/>
      <c r="AQ4785" s="16"/>
      <c r="AS4785" s="16"/>
      <c r="AU4785" s="16"/>
      <c r="AW4785" s="16"/>
      <c r="AY4785" s="16"/>
      <c r="BA4785" s="16"/>
      <c r="BC4785" s="16"/>
      <c r="BE4785" s="16"/>
      <c r="BF4785" s="17"/>
      <c r="BG4785" s="16"/>
      <c r="BI4785" s="17"/>
      <c r="BJ4785" s="17"/>
      <c r="BK4785" s="17"/>
      <c r="BL4785" s="17"/>
      <c r="BN4785" s="16"/>
      <c r="BT4785" s="16"/>
      <c r="BU4785" s="16"/>
      <c r="BV4785" s="16"/>
      <c r="BY4785" s="16"/>
      <c r="BZ4785" s="16"/>
      <c r="CA4785" s="16"/>
      <c r="CH4785" s="16"/>
      <c r="CI4785" s="16"/>
    </row>
    <row r="4786" spans="6:87" x14ac:dyDescent="0.25">
      <c r="F4786" s="16"/>
      <c r="G4786" s="16"/>
      <c r="U4786" s="16"/>
      <c r="V4786" s="16"/>
      <c r="W4786" s="16"/>
      <c r="Y4786" s="16"/>
      <c r="Z4786" s="16"/>
      <c r="AA4786" s="16"/>
      <c r="AB4786" s="17"/>
      <c r="AC4786" s="16"/>
      <c r="AE4786" s="16"/>
      <c r="AG4786" s="17"/>
      <c r="AH4786" s="16"/>
      <c r="AJ4786" s="16"/>
      <c r="AL4786" s="17"/>
      <c r="AM4786" s="16"/>
      <c r="AO4786" s="16"/>
      <c r="AQ4786" s="16"/>
      <c r="AS4786" s="16"/>
      <c r="AU4786" s="16"/>
      <c r="AW4786" s="16"/>
      <c r="AY4786" s="16"/>
      <c r="BA4786" s="16"/>
      <c r="BC4786" s="16"/>
      <c r="BE4786" s="16"/>
      <c r="BF4786" s="17"/>
      <c r="BG4786" s="16"/>
      <c r="BI4786" s="17"/>
      <c r="BJ4786" s="17"/>
      <c r="BK4786" s="17"/>
      <c r="BL4786" s="17"/>
      <c r="BN4786" s="16"/>
      <c r="BT4786" s="16"/>
      <c r="BU4786" s="16"/>
      <c r="BV4786" s="16"/>
      <c r="BY4786" s="16"/>
      <c r="BZ4786" s="16"/>
      <c r="CA4786" s="16"/>
      <c r="CH4786" s="16"/>
      <c r="CI4786" s="16"/>
    </row>
    <row r="4787" spans="6:87" x14ac:dyDescent="0.25">
      <c r="F4787" s="16"/>
      <c r="G4787" s="16"/>
      <c r="U4787" s="16"/>
      <c r="V4787" s="16"/>
      <c r="W4787" s="16"/>
      <c r="Y4787" s="16"/>
      <c r="Z4787" s="16"/>
      <c r="AA4787" s="16"/>
      <c r="AB4787" s="17"/>
      <c r="AC4787" s="16"/>
      <c r="AE4787" s="16"/>
      <c r="AG4787" s="17"/>
      <c r="AH4787" s="16"/>
      <c r="AJ4787" s="16"/>
      <c r="AL4787" s="17"/>
      <c r="AM4787" s="16"/>
      <c r="AO4787" s="16"/>
      <c r="AQ4787" s="16"/>
      <c r="AS4787" s="16"/>
      <c r="AU4787" s="16"/>
      <c r="AW4787" s="16"/>
      <c r="AY4787" s="16"/>
      <c r="BA4787" s="16"/>
      <c r="BC4787" s="16"/>
      <c r="BE4787" s="16"/>
      <c r="BF4787" s="17"/>
      <c r="BG4787" s="16"/>
      <c r="BI4787" s="17"/>
      <c r="BJ4787" s="17"/>
      <c r="BK4787" s="17"/>
      <c r="BL4787" s="17"/>
      <c r="BN4787" s="16"/>
      <c r="BT4787" s="16"/>
      <c r="BU4787" s="16"/>
      <c r="BV4787" s="16"/>
      <c r="BY4787" s="16"/>
      <c r="BZ4787" s="16"/>
      <c r="CA4787" s="16"/>
      <c r="CH4787" s="16"/>
      <c r="CI4787" s="16"/>
    </row>
    <row r="4788" spans="6:87" x14ac:dyDescent="0.25">
      <c r="F4788" s="16"/>
      <c r="G4788" s="16"/>
      <c r="U4788" s="16"/>
      <c r="V4788" s="16"/>
      <c r="W4788" s="16"/>
      <c r="Y4788" s="16"/>
      <c r="Z4788" s="16"/>
      <c r="AA4788" s="16"/>
      <c r="AB4788" s="17"/>
      <c r="AC4788" s="16"/>
      <c r="AE4788" s="16"/>
      <c r="AG4788" s="17"/>
      <c r="AH4788" s="16"/>
      <c r="AJ4788" s="16"/>
      <c r="AL4788" s="17"/>
      <c r="AM4788" s="16"/>
      <c r="AO4788" s="16"/>
      <c r="AQ4788" s="16"/>
      <c r="AS4788" s="16"/>
      <c r="AU4788" s="16"/>
      <c r="AW4788" s="16"/>
      <c r="AY4788" s="16"/>
      <c r="BA4788" s="16"/>
      <c r="BC4788" s="16"/>
      <c r="BE4788" s="16"/>
      <c r="BF4788" s="17"/>
      <c r="BG4788" s="16"/>
      <c r="BI4788" s="17"/>
      <c r="BJ4788" s="17"/>
      <c r="BK4788" s="17"/>
      <c r="BL4788" s="17"/>
      <c r="BN4788" s="16"/>
      <c r="BT4788" s="16"/>
      <c r="BU4788" s="16"/>
      <c r="BV4788" s="16"/>
      <c r="BY4788" s="16"/>
      <c r="BZ4788" s="16"/>
      <c r="CA4788" s="16"/>
      <c r="CH4788" s="16"/>
      <c r="CI4788" s="16"/>
    </row>
    <row r="4789" spans="6:87" x14ac:dyDescent="0.25">
      <c r="F4789" s="16"/>
      <c r="G4789" s="16"/>
      <c r="U4789" s="16"/>
      <c r="V4789" s="16"/>
      <c r="W4789" s="16"/>
      <c r="Y4789" s="16"/>
      <c r="Z4789" s="16"/>
      <c r="AA4789" s="16"/>
      <c r="AB4789" s="17"/>
      <c r="AC4789" s="16"/>
      <c r="AE4789" s="16"/>
      <c r="AG4789" s="17"/>
      <c r="AH4789" s="16"/>
      <c r="AJ4789" s="16"/>
      <c r="AL4789" s="17"/>
      <c r="AM4789" s="16"/>
      <c r="AO4789" s="16"/>
      <c r="AQ4789" s="16"/>
      <c r="AS4789" s="16"/>
      <c r="AU4789" s="16"/>
      <c r="AW4789" s="16"/>
      <c r="AY4789" s="16"/>
      <c r="BA4789" s="16"/>
      <c r="BC4789" s="16"/>
      <c r="BE4789" s="16"/>
      <c r="BF4789" s="17"/>
      <c r="BG4789" s="16"/>
      <c r="BI4789" s="17"/>
      <c r="BJ4789" s="17"/>
      <c r="BK4789" s="17"/>
      <c r="BL4789" s="17"/>
      <c r="BN4789" s="16"/>
      <c r="BT4789" s="16"/>
      <c r="BU4789" s="16"/>
      <c r="BV4789" s="16"/>
      <c r="BY4789" s="16"/>
      <c r="BZ4789" s="16"/>
      <c r="CA4789" s="16"/>
      <c r="CH4789" s="16"/>
      <c r="CI4789" s="16"/>
    </row>
    <row r="4790" spans="6:87" x14ac:dyDescent="0.25">
      <c r="F4790" s="16"/>
      <c r="G4790" s="16"/>
      <c r="U4790" s="16"/>
      <c r="V4790" s="16"/>
      <c r="W4790" s="16"/>
      <c r="Y4790" s="16"/>
      <c r="Z4790" s="16"/>
      <c r="AA4790" s="16"/>
      <c r="AB4790" s="17"/>
      <c r="AC4790" s="16"/>
      <c r="AE4790" s="16"/>
      <c r="AG4790" s="17"/>
      <c r="AH4790" s="16"/>
      <c r="AJ4790" s="16"/>
      <c r="AL4790" s="17"/>
      <c r="AM4790" s="16"/>
      <c r="AO4790" s="16"/>
      <c r="AQ4790" s="16"/>
      <c r="AS4790" s="16"/>
      <c r="AU4790" s="16"/>
      <c r="AW4790" s="16"/>
      <c r="AY4790" s="16"/>
      <c r="BA4790" s="16"/>
      <c r="BC4790" s="16"/>
      <c r="BE4790" s="16"/>
      <c r="BF4790" s="17"/>
      <c r="BG4790" s="16"/>
      <c r="BI4790" s="17"/>
      <c r="BJ4790" s="17"/>
      <c r="BK4790" s="17"/>
      <c r="BL4790" s="17"/>
      <c r="BN4790" s="16"/>
      <c r="BT4790" s="16"/>
      <c r="BU4790" s="16"/>
      <c r="BV4790" s="16"/>
      <c r="BY4790" s="16"/>
      <c r="BZ4790" s="16"/>
      <c r="CA4790" s="16"/>
      <c r="CH4790" s="16"/>
      <c r="CI4790" s="16"/>
    </row>
    <row r="4791" spans="6:87" x14ac:dyDescent="0.25">
      <c r="F4791" s="16"/>
      <c r="G4791" s="16"/>
      <c r="U4791" s="16"/>
      <c r="V4791" s="16"/>
      <c r="W4791" s="16"/>
      <c r="Y4791" s="16"/>
      <c r="Z4791" s="16"/>
      <c r="AA4791" s="16"/>
      <c r="AB4791" s="17"/>
      <c r="AC4791" s="16"/>
      <c r="AE4791" s="16"/>
      <c r="AG4791" s="17"/>
      <c r="AH4791" s="16"/>
      <c r="AJ4791" s="16"/>
      <c r="AL4791" s="17"/>
      <c r="AM4791" s="16"/>
      <c r="AO4791" s="16"/>
      <c r="AQ4791" s="16"/>
      <c r="AS4791" s="16"/>
      <c r="AU4791" s="16"/>
      <c r="AW4791" s="16"/>
      <c r="AY4791" s="16"/>
      <c r="BA4791" s="16"/>
      <c r="BC4791" s="16"/>
      <c r="BE4791" s="16"/>
      <c r="BF4791" s="17"/>
      <c r="BG4791" s="16"/>
      <c r="BI4791" s="17"/>
      <c r="BJ4791" s="17"/>
      <c r="BK4791" s="17"/>
      <c r="BL4791" s="17"/>
      <c r="BN4791" s="16"/>
      <c r="BT4791" s="16"/>
      <c r="BU4791" s="16"/>
      <c r="BV4791" s="16"/>
      <c r="BY4791" s="16"/>
      <c r="BZ4791" s="16"/>
      <c r="CA4791" s="16"/>
      <c r="CH4791" s="16"/>
      <c r="CI4791" s="16"/>
    </row>
    <row r="4792" spans="6:87" x14ac:dyDescent="0.25">
      <c r="F4792" s="16"/>
      <c r="G4792" s="16"/>
      <c r="U4792" s="16"/>
      <c r="V4792" s="16"/>
      <c r="W4792" s="16"/>
      <c r="Y4792" s="16"/>
      <c r="Z4792" s="16"/>
      <c r="AA4792" s="16"/>
      <c r="AB4792" s="17"/>
      <c r="AC4792" s="16"/>
      <c r="AE4792" s="16"/>
      <c r="AG4792" s="17"/>
      <c r="AH4792" s="16"/>
      <c r="AJ4792" s="16"/>
      <c r="AL4792" s="17"/>
      <c r="AM4792" s="16"/>
      <c r="AO4792" s="16"/>
      <c r="AQ4792" s="16"/>
      <c r="AS4792" s="16"/>
      <c r="AU4792" s="16"/>
      <c r="AW4792" s="16"/>
      <c r="AY4792" s="16"/>
      <c r="BA4792" s="16"/>
      <c r="BC4792" s="16"/>
      <c r="BE4792" s="16"/>
      <c r="BF4792" s="17"/>
      <c r="BG4792" s="16"/>
      <c r="BI4792" s="17"/>
      <c r="BJ4792" s="17"/>
      <c r="BK4792" s="17"/>
      <c r="BL4792" s="17"/>
      <c r="BN4792" s="16"/>
      <c r="BT4792" s="16"/>
      <c r="BU4792" s="16"/>
      <c r="BV4792" s="16"/>
      <c r="BY4792" s="16"/>
      <c r="BZ4792" s="16"/>
      <c r="CA4792" s="16"/>
      <c r="CH4792" s="16"/>
      <c r="CI4792" s="16"/>
    </row>
    <row r="4793" spans="6:87" x14ac:dyDescent="0.25">
      <c r="F4793" s="16"/>
      <c r="G4793" s="16"/>
      <c r="U4793" s="16"/>
      <c r="V4793" s="16"/>
      <c r="W4793" s="16"/>
      <c r="Y4793" s="16"/>
      <c r="Z4793" s="16"/>
      <c r="AA4793" s="16"/>
      <c r="AB4793" s="17"/>
      <c r="AC4793" s="16"/>
      <c r="AE4793" s="16"/>
      <c r="AG4793" s="17"/>
      <c r="AH4793" s="16"/>
      <c r="AJ4793" s="16"/>
      <c r="AL4793" s="17"/>
      <c r="AM4793" s="16"/>
      <c r="AO4793" s="16"/>
      <c r="AQ4793" s="16"/>
      <c r="AS4793" s="16"/>
      <c r="AU4793" s="16"/>
      <c r="AW4793" s="16"/>
      <c r="AY4793" s="16"/>
      <c r="BA4793" s="16"/>
      <c r="BC4793" s="16"/>
      <c r="BE4793" s="16"/>
      <c r="BF4793" s="17"/>
      <c r="BG4793" s="16"/>
      <c r="BI4793" s="17"/>
      <c r="BJ4793" s="17"/>
      <c r="BK4793" s="17"/>
      <c r="BL4793" s="17"/>
      <c r="BN4793" s="16"/>
      <c r="BT4793" s="16"/>
      <c r="BU4793" s="16"/>
      <c r="BV4793" s="16"/>
      <c r="BY4793" s="16"/>
      <c r="BZ4793" s="16"/>
      <c r="CA4793" s="16"/>
      <c r="CH4793" s="16"/>
      <c r="CI4793" s="16"/>
    </row>
    <row r="4794" spans="6:87" x14ac:dyDescent="0.25">
      <c r="F4794" s="16"/>
      <c r="G4794" s="16"/>
      <c r="U4794" s="16"/>
      <c r="V4794" s="16"/>
      <c r="W4794" s="16"/>
      <c r="Y4794" s="16"/>
      <c r="Z4794" s="16"/>
      <c r="AA4794" s="16"/>
      <c r="AB4794" s="17"/>
      <c r="AC4794" s="16"/>
      <c r="AE4794" s="16"/>
      <c r="AG4794" s="17"/>
      <c r="AH4794" s="16"/>
      <c r="AJ4794" s="16"/>
      <c r="AL4794" s="17"/>
      <c r="AM4794" s="16"/>
      <c r="AO4794" s="16"/>
      <c r="AQ4794" s="16"/>
      <c r="AS4794" s="16"/>
      <c r="AU4794" s="16"/>
      <c r="AW4794" s="16"/>
      <c r="AY4794" s="16"/>
      <c r="BA4794" s="16"/>
      <c r="BC4794" s="16"/>
      <c r="BE4794" s="16"/>
      <c r="BF4794" s="17"/>
      <c r="BG4794" s="16"/>
      <c r="BI4794" s="17"/>
      <c r="BJ4794" s="17"/>
      <c r="BK4794" s="17"/>
      <c r="BL4794" s="17"/>
      <c r="BN4794" s="16"/>
      <c r="BT4794" s="16"/>
      <c r="BU4794" s="16"/>
      <c r="BV4794" s="16"/>
      <c r="BY4794" s="16"/>
      <c r="BZ4794" s="16"/>
      <c r="CA4794" s="16"/>
      <c r="CH4794" s="16"/>
      <c r="CI4794" s="16"/>
    </row>
    <row r="4795" spans="6:87" x14ac:dyDescent="0.25">
      <c r="F4795" s="16"/>
      <c r="G4795" s="16"/>
      <c r="U4795" s="16"/>
      <c r="V4795" s="16"/>
      <c r="W4795" s="16"/>
      <c r="Y4795" s="16"/>
      <c r="Z4795" s="16"/>
      <c r="AA4795" s="16"/>
      <c r="AB4795" s="17"/>
      <c r="AC4795" s="16"/>
      <c r="AE4795" s="16"/>
      <c r="AG4795" s="17"/>
      <c r="AH4795" s="16"/>
      <c r="AJ4795" s="16"/>
      <c r="AL4795" s="17"/>
      <c r="AM4795" s="16"/>
      <c r="AO4795" s="16"/>
      <c r="AQ4795" s="16"/>
      <c r="AS4795" s="16"/>
      <c r="AU4795" s="16"/>
      <c r="AW4795" s="16"/>
      <c r="AY4795" s="16"/>
      <c r="BA4795" s="16"/>
      <c r="BC4795" s="16"/>
      <c r="BE4795" s="16"/>
      <c r="BF4795" s="17"/>
      <c r="BG4795" s="16"/>
      <c r="BI4795" s="17"/>
      <c r="BJ4795" s="17"/>
      <c r="BK4795" s="17"/>
      <c r="BL4795" s="17"/>
      <c r="BN4795" s="16"/>
      <c r="BT4795" s="16"/>
      <c r="BU4795" s="16"/>
      <c r="BV4795" s="16"/>
      <c r="BY4795" s="16"/>
      <c r="BZ4795" s="16"/>
      <c r="CA4795" s="16"/>
      <c r="CH4795" s="16"/>
      <c r="CI4795" s="16"/>
    </row>
    <row r="4796" spans="6:87" x14ac:dyDescent="0.25">
      <c r="F4796" s="16"/>
      <c r="G4796" s="16"/>
      <c r="U4796" s="16"/>
      <c r="V4796" s="16"/>
      <c r="W4796" s="16"/>
      <c r="Y4796" s="16"/>
      <c r="Z4796" s="16"/>
      <c r="AA4796" s="16"/>
      <c r="AB4796" s="17"/>
      <c r="AC4796" s="16"/>
      <c r="AE4796" s="16"/>
      <c r="AG4796" s="17"/>
      <c r="AH4796" s="16"/>
      <c r="AJ4796" s="16"/>
      <c r="AL4796" s="17"/>
      <c r="AM4796" s="16"/>
      <c r="AO4796" s="16"/>
      <c r="AQ4796" s="16"/>
      <c r="AS4796" s="16"/>
      <c r="AU4796" s="16"/>
      <c r="AW4796" s="16"/>
      <c r="AY4796" s="16"/>
      <c r="BA4796" s="16"/>
      <c r="BC4796" s="16"/>
      <c r="BE4796" s="16"/>
      <c r="BF4796" s="17"/>
      <c r="BG4796" s="16"/>
      <c r="BI4796" s="17"/>
      <c r="BJ4796" s="17"/>
      <c r="BK4796" s="17"/>
      <c r="BL4796" s="17"/>
      <c r="BN4796" s="16"/>
      <c r="BT4796" s="16"/>
      <c r="BU4796" s="16"/>
      <c r="BV4796" s="16"/>
      <c r="BY4796" s="16"/>
      <c r="BZ4796" s="16"/>
      <c r="CA4796" s="16"/>
      <c r="CH4796" s="16"/>
      <c r="CI4796" s="16"/>
    </row>
    <row r="4797" spans="6:87" x14ac:dyDescent="0.25">
      <c r="F4797" s="16"/>
      <c r="G4797" s="16"/>
      <c r="U4797" s="16"/>
      <c r="V4797" s="16"/>
      <c r="W4797" s="16"/>
      <c r="Y4797" s="16"/>
      <c r="Z4797" s="16"/>
      <c r="AA4797" s="16"/>
      <c r="AB4797" s="17"/>
      <c r="AC4797" s="16"/>
      <c r="AE4797" s="16"/>
      <c r="AG4797" s="17"/>
      <c r="AH4797" s="16"/>
      <c r="AJ4797" s="16"/>
      <c r="AL4797" s="17"/>
      <c r="AM4797" s="16"/>
      <c r="AO4797" s="16"/>
      <c r="AQ4797" s="16"/>
      <c r="AS4797" s="16"/>
      <c r="AU4797" s="16"/>
      <c r="AW4797" s="16"/>
      <c r="AY4797" s="16"/>
      <c r="BA4797" s="16"/>
      <c r="BC4797" s="16"/>
      <c r="BE4797" s="16"/>
      <c r="BF4797" s="17"/>
      <c r="BG4797" s="16"/>
      <c r="BI4797" s="17"/>
      <c r="BJ4797" s="17"/>
      <c r="BK4797" s="17"/>
      <c r="BL4797" s="17"/>
      <c r="BN4797" s="16"/>
      <c r="BT4797" s="16"/>
      <c r="BU4797" s="16"/>
      <c r="BV4797" s="16"/>
      <c r="BY4797" s="16"/>
      <c r="BZ4797" s="16"/>
      <c r="CA4797" s="16"/>
      <c r="CH4797" s="16"/>
      <c r="CI4797" s="16"/>
    </row>
    <row r="4798" spans="6:87" x14ac:dyDescent="0.25">
      <c r="F4798" s="16"/>
      <c r="G4798" s="16"/>
      <c r="U4798" s="16"/>
      <c r="V4798" s="16"/>
      <c r="W4798" s="16"/>
      <c r="Y4798" s="16"/>
      <c r="Z4798" s="16"/>
      <c r="AA4798" s="16"/>
      <c r="AB4798" s="17"/>
      <c r="AC4798" s="16"/>
      <c r="AE4798" s="16"/>
      <c r="AG4798" s="17"/>
      <c r="AH4798" s="16"/>
      <c r="AJ4798" s="16"/>
      <c r="AL4798" s="17"/>
      <c r="AM4798" s="16"/>
      <c r="AO4798" s="16"/>
      <c r="AQ4798" s="16"/>
      <c r="AS4798" s="16"/>
      <c r="AU4798" s="16"/>
      <c r="AW4798" s="16"/>
      <c r="AY4798" s="16"/>
      <c r="BA4798" s="16"/>
      <c r="BC4798" s="16"/>
      <c r="BE4798" s="16"/>
      <c r="BF4798" s="17"/>
      <c r="BG4798" s="16"/>
      <c r="BI4798" s="17"/>
      <c r="BJ4798" s="17"/>
      <c r="BK4798" s="17"/>
      <c r="BL4798" s="17"/>
      <c r="BN4798" s="16"/>
      <c r="BT4798" s="16"/>
      <c r="BU4798" s="16"/>
      <c r="BV4798" s="16"/>
      <c r="BY4798" s="16"/>
      <c r="BZ4798" s="16"/>
      <c r="CA4798" s="16"/>
      <c r="CH4798" s="16"/>
      <c r="CI4798" s="16"/>
    </row>
    <row r="4799" spans="6:87" x14ac:dyDescent="0.25">
      <c r="F4799" s="16"/>
      <c r="G4799" s="16"/>
      <c r="U4799" s="16"/>
      <c r="V4799" s="16"/>
      <c r="W4799" s="16"/>
      <c r="Y4799" s="16"/>
      <c r="Z4799" s="16"/>
      <c r="AA4799" s="16"/>
      <c r="AB4799" s="17"/>
      <c r="AC4799" s="16"/>
      <c r="AE4799" s="16"/>
      <c r="AG4799" s="17"/>
      <c r="AH4799" s="16"/>
      <c r="AJ4799" s="16"/>
      <c r="AL4799" s="17"/>
      <c r="AM4799" s="16"/>
      <c r="AO4799" s="16"/>
      <c r="AQ4799" s="16"/>
      <c r="AS4799" s="16"/>
      <c r="AU4799" s="16"/>
      <c r="AW4799" s="16"/>
      <c r="AY4799" s="16"/>
      <c r="BA4799" s="16"/>
      <c r="BC4799" s="16"/>
      <c r="BE4799" s="16"/>
      <c r="BF4799" s="17"/>
      <c r="BG4799" s="16"/>
      <c r="BI4799" s="17"/>
      <c r="BJ4799" s="17"/>
      <c r="BK4799" s="17"/>
      <c r="BL4799" s="17"/>
      <c r="BN4799" s="16"/>
      <c r="BT4799" s="16"/>
      <c r="BU4799" s="16"/>
      <c r="BV4799" s="16"/>
      <c r="BY4799" s="16"/>
      <c r="BZ4799" s="16"/>
      <c r="CA4799" s="16"/>
      <c r="CH4799" s="16"/>
      <c r="CI4799" s="16"/>
    </row>
    <row r="4800" spans="6:87" x14ac:dyDescent="0.25">
      <c r="F4800" s="16"/>
      <c r="G4800" s="16"/>
      <c r="U4800" s="16"/>
      <c r="V4800" s="16"/>
      <c r="W4800" s="16"/>
      <c r="Y4800" s="16"/>
      <c r="Z4800" s="16"/>
      <c r="AA4800" s="16"/>
      <c r="AB4800" s="17"/>
      <c r="AC4800" s="16"/>
      <c r="AE4800" s="16"/>
      <c r="AG4800" s="17"/>
      <c r="AH4800" s="16"/>
      <c r="AJ4800" s="16"/>
      <c r="AL4800" s="17"/>
      <c r="AM4800" s="16"/>
      <c r="AO4800" s="16"/>
      <c r="AQ4800" s="16"/>
      <c r="AS4800" s="16"/>
      <c r="AU4800" s="16"/>
      <c r="AW4800" s="16"/>
      <c r="AY4800" s="16"/>
      <c r="BA4800" s="16"/>
      <c r="BC4800" s="16"/>
      <c r="BE4800" s="16"/>
      <c r="BF4800" s="17"/>
      <c r="BG4800" s="16"/>
      <c r="BI4800" s="17"/>
      <c r="BJ4800" s="17"/>
      <c r="BK4800" s="17"/>
      <c r="BL4800" s="17"/>
      <c r="BN4800" s="16"/>
      <c r="BT4800" s="16"/>
      <c r="BU4800" s="16"/>
      <c r="BV4800" s="16"/>
      <c r="BY4800" s="16"/>
      <c r="BZ4800" s="16"/>
      <c r="CA4800" s="16"/>
      <c r="CH4800" s="16"/>
      <c r="CI4800" s="16"/>
    </row>
    <row r="4801" spans="6:87" x14ac:dyDescent="0.25">
      <c r="F4801" s="16"/>
      <c r="G4801" s="16"/>
      <c r="U4801" s="16"/>
      <c r="V4801" s="16"/>
      <c r="W4801" s="16"/>
      <c r="Y4801" s="16"/>
      <c r="Z4801" s="16"/>
      <c r="AA4801" s="16"/>
      <c r="AB4801" s="17"/>
      <c r="AC4801" s="16"/>
      <c r="AE4801" s="16"/>
      <c r="AG4801" s="17"/>
      <c r="AH4801" s="16"/>
      <c r="AJ4801" s="16"/>
      <c r="AL4801" s="17"/>
      <c r="AM4801" s="16"/>
      <c r="AO4801" s="16"/>
      <c r="AQ4801" s="16"/>
      <c r="AS4801" s="16"/>
      <c r="AU4801" s="16"/>
      <c r="AW4801" s="16"/>
      <c r="AY4801" s="16"/>
      <c r="BA4801" s="16"/>
      <c r="BC4801" s="16"/>
      <c r="BE4801" s="16"/>
      <c r="BF4801" s="17"/>
      <c r="BG4801" s="16"/>
      <c r="BI4801" s="17"/>
      <c r="BJ4801" s="17"/>
      <c r="BK4801" s="17"/>
      <c r="BL4801" s="17"/>
      <c r="BN4801" s="16"/>
      <c r="BT4801" s="16"/>
      <c r="BU4801" s="16"/>
      <c r="BV4801" s="16"/>
      <c r="BY4801" s="16"/>
      <c r="BZ4801" s="16"/>
      <c r="CA4801" s="16"/>
      <c r="CH4801" s="16"/>
      <c r="CI4801" s="16"/>
    </row>
    <row r="4802" spans="6:87" x14ac:dyDescent="0.25">
      <c r="F4802" s="16"/>
      <c r="G4802" s="16"/>
      <c r="U4802" s="16"/>
      <c r="V4802" s="16"/>
      <c r="W4802" s="16"/>
      <c r="Y4802" s="16"/>
      <c r="Z4802" s="16"/>
      <c r="AA4802" s="16"/>
      <c r="AB4802" s="17"/>
      <c r="AC4802" s="16"/>
      <c r="AE4802" s="16"/>
      <c r="AG4802" s="17"/>
      <c r="AH4802" s="16"/>
      <c r="AJ4802" s="16"/>
      <c r="AL4802" s="17"/>
      <c r="AM4802" s="16"/>
      <c r="AO4802" s="16"/>
      <c r="AQ4802" s="16"/>
      <c r="AS4802" s="16"/>
      <c r="AU4802" s="16"/>
      <c r="AW4802" s="16"/>
      <c r="AY4802" s="16"/>
      <c r="BA4802" s="16"/>
      <c r="BC4802" s="16"/>
      <c r="BE4802" s="16"/>
      <c r="BF4802" s="17"/>
      <c r="BG4802" s="16"/>
      <c r="BI4802" s="17"/>
      <c r="BJ4802" s="17"/>
      <c r="BK4802" s="17"/>
      <c r="BL4802" s="17"/>
      <c r="BN4802" s="16"/>
      <c r="BT4802" s="16"/>
      <c r="BU4802" s="16"/>
      <c r="BV4802" s="16"/>
      <c r="BY4802" s="16"/>
      <c r="BZ4802" s="16"/>
      <c r="CA4802" s="16"/>
      <c r="CH4802" s="16"/>
      <c r="CI4802" s="16"/>
    </row>
    <row r="4803" spans="6:87" x14ac:dyDescent="0.25">
      <c r="F4803" s="16"/>
      <c r="G4803" s="16"/>
      <c r="U4803" s="16"/>
      <c r="V4803" s="16"/>
      <c r="W4803" s="16"/>
      <c r="Y4803" s="16"/>
      <c r="Z4803" s="16"/>
      <c r="AA4803" s="16"/>
      <c r="AB4803" s="17"/>
      <c r="AC4803" s="16"/>
      <c r="AE4803" s="16"/>
      <c r="AG4803" s="17"/>
      <c r="AH4803" s="16"/>
      <c r="AJ4803" s="16"/>
      <c r="AL4803" s="17"/>
      <c r="AM4803" s="16"/>
      <c r="AO4803" s="16"/>
      <c r="AQ4803" s="16"/>
      <c r="AS4803" s="16"/>
      <c r="AU4803" s="16"/>
      <c r="AW4803" s="16"/>
      <c r="AY4803" s="16"/>
      <c r="BA4803" s="16"/>
      <c r="BC4803" s="16"/>
      <c r="BE4803" s="16"/>
      <c r="BF4803" s="17"/>
      <c r="BG4803" s="16"/>
      <c r="BI4803" s="17"/>
      <c r="BJ4803" s="17"/>
      <c r="BK4803" s="17"/>
      <c r="BL4803" s="17"/>
      <c r="BN4803" s="16"/>
      <c r="BT4803" s="16"/>
      <c r="BU4803" s="16"/>
      <c r="BV4803" s="16"/>
      <c r="BY4803" s="16"/>
      <c r="BZ4803" s="16"/>
      <c r="CA4803" s="16"/>
      <c r="CH4803" s="16"/>
      <c r="CI4803" s="16"/>
    </row>
    <row r="4804" spans="6:87" x14ac:dyDescent="0.25">
      <c r="F4804" s="16"/>
      <c r="G4804" s="16"/>
      <c r="U4804" s="16"/>
      <c r="V4804" s="16"/>
      <c r="W4804" s="16"/>
      <c r="Y4804" s="16"/>
      <c r="Z4804" s="16"/>
      <c r="AA4804" s="16"/>
      <c r="AB4804" s="17"/>
      <c r="AC4804" s="16"/>
      <c r="AE4804" s="16"/>
      <c r="AG4804" s="17"/>
      <c r="AH4804" s="16"/>
      <c r="AJ4804" s="16"/>
      <c r="AL4804" s="17"/>
      <c r="AM4804" s="16"/>
      <c r="AO4804" s="16"/>
      <c r="AQ4804" s="16"/>
      <c r="AS4804" s="16"/>
      <c r="AU4804" s="16"/>
      <c r="AW4804" s="16"/>
      <c r="AY4804" s="16"/>
      <c r="BA4804" s="16"/>
      <c r="BC4804" s="16"/>
      <c r="BE4804" s="16"/>
      <c r="BF4804" s="17"/>
      <c r="BG4804" s="16"/>
      <c r="BI4804" s="17"/>
      <c r="BJ4804" s="17"/>
      <c r="BK4804" s="17"/>
      <c r="BL4804" s="17"/>
      <c r="BN4804" s="16"/>
      <c r="BT4804" s="16"/>
      <c r="BU4804" s="16"/>
      <c r="BV4804" s="16"/>
      <c r="BY4804" s="16"/>
      <c r="BZ4804" s="16"/>
      <c r="CA4804" s="16"/>
      <c r="CH4804" s="16"/>
      <c r="CI4804" s="16"/>
    </row>
    <row r="4805" spans="6:87" x14ac:dyDescent="0.25">
      <c r="F4805" s="16"/>
      <c r="G4805" s="16"/>
      <c r="U4805" s="16"/>
      <c r="V4805" s="16"/>
      <c r="W4805" s="16"/>
      <c r="Y4805" s="16"/>
      <c r="Z4805" s="16"/>
      <c r="AA4805" s="16"/>
      <c r="AB4805" s="17"/>
      <c r="AC4805" s="16"/>
      <c r="AE4805" s="16"/>
      <c r="AG4805" s="17"/>
      <c r="AH4805" s="16"/>
      <c r="AJ4805" s="16"/>
      <c r="AL4805" s="17"/>
      <c r="AM4805" s="16"/>
      <c r="AO4805" s="16"/>
      <c r="AQ4805" s="16"/>
      <c r="AS4805" s="16"/>
      <c r="AU4805" s="16"/>
      <c r="AW4805" s="16"/>
      <c r="AY4805" s="16"/>
      <c r="BA4805" s="16"/>
      <c r="BC4805" s="16"/>
      <c r="BE4805" s="16"/>
      <c r="BF4805" s="17"/>
      <c r="BG4805" s="16"/>
      <c r="BI4805" s="17"/>
      <c r="BJ4805" s="17"/>
      <c r="BK4805" s="17"/>
      <c r="BL4805" s="17"/>
      <c r="BN4805" s="16"/>
      <c r="BT4805" s="16"/>
      <c r="BU4805" s="16"/>
      <c r="BV4805" s="16"/>
      <c r="BY4805" s="16"/>
      <c r="BZ4805" s="16"/>
      <c r="CA4805" s="16"/>
      <c r="CH4805" s="16"/>
      <c r="CI4805" s="16"/>
    </row>
    <row r="4806" spans="6:87" x14ac:dyDescent="0.25">
      <c r="F4806" s="16"/>
      <c r="G4806" s="16"/>
      <c r="U4806" s="16"/>
      <c r="V4806" s="16"/>
      <c r="W4806" s="16"/>
      <c r="Y4806" s="16"/>
      <c r="Z4806" s="16"/>
      <c r="AA4806" s="16"/>
      <c r="AB4806" s="17"/>
      <c r="AC4806" s="16"/>
      <c r="AE4806" s="16"/>
      <c r="AG4806" s="17"/>
      <c r="AH4806" s="16"/>
      <c r="AJ4806" s="16"/>
      <c r="AL4806" s="17"/>
      <c r="AM4806" s="16"/>
      <c r="AO4806" s="16"/>
      <c r="AQ4806" s="16"/>
      <c r="AS4806" s="16"/>
      <c r="AU4806" s="16"/>
      <c r="AW4806" s="16"/>
      <c r="AY4806" s="16"/>
      <c r="BA4806" s="16"/>
      <c r="BC4806" s="16"/>
      <c r="BE4806" s="16"/>
      <c r="BF4806" s="17"/>
      <c r="BG4806" s="16"/>
      <c r="BI4806" s="17"/>
      <c r="BJ4806" s="17"/>
      <c r="BK4806" s="17"/>
      <c r="BL4806" s="17"/>
      <c r="BN4806" s="16"/>
      <c r="BT4806" s="16"/>
      <c r="BU4806" s="16"/>
      <c r="BV4806" s="16"/>
      <c r="BY4806" s="16"/>
      <c r="BZ4806" s="16"/>
      <c r="CA4806" s="16"/>
      <c r="CH4806" s="16"/>
      <c r="CI4806" s="16"/>
    </row>
    <row r="4807" spans="6:87" x14ac:dyDescent="0.25">
      <c r="F4807" s="16"/>
      <c r="G4807" s="16"/>
      <c r="U4807" s="16"/>
      <c r="V4807" s="16"/>
      <c r="W4807" s="16"/>
      <c r="Y4807" s="16"/>
      <c r="Z4807" s="16"/>
      <c r="AA4807" s="16"/>
      <c r="AB4807" s="17"/>
      <c r="AC4807" s="16"/>
      <c r="AE4807" s="16"/>
      <c r="AG4807" s="17"/>
      <c r="AH4807" s="16"/>
      <c r="AJ4807" s="16"/>
      <c r="AL4807" s="17"/>
      <c r="AM4807" s="16"/>
      <c r="AO4807" s="16"/>
      <c r="AQ4807" s="16"/>
      <c r="AS4807" s="16"/>
      <c r="AU4807" s="16"/>
      <c r="AW4807" s="16"/>
      <c r="AY4807" s="16"/>
      <c r="BA4807" s="16"/>
      <c r="BC4807" s="16"/>
      <c r="BE4807" s="16"/>
      <c r="BF4807" s="17"/>
      <c r="BG4807" s="16"/>
      <c r="BI4807" s="17"/>
      <c r="BJ4807" s="17"/>
      <c r="BK4807" s="17"/>
      <c r="BL4807" s="17"/>
      <c r="BN4807" s="16"/>
      <c r="BT4807" s="16"/>
      <c r="BU4807" s="16"/>
      <c r="BV4807" s="16"/>
      <c r="BY4807" s="16"/>
      <c r="BZ4807" s="16"/>
      <c r="CA4807" s="16"/>
      <c r="CH4807" s="16"/>
      <c r="CI4807" s="16"/>
    </row>
    <row r="4808" spans="6:87" x14ac:dyDescent="0.25">
      <c r="F4808" s="16"/>
      <c r="G4808" s="16"/>
      <c r="U4808" s="16"/>
      <c r="V4808" s="16"/>
      <c r="W4808" s="16"/>
      <c r="Y4808" s="16"/>
      <c r="Z4808" s="16"/>
      <c r="AA4808" s="16"/>
      <c r="AB4808" s="17"/>
      <c r="AC4808" s="16"/>
      <c r="AE4808" s="16"/>
      <c r="AG4808" s="17"/>
      <c r="AH4808" s="16"/>
      <c r="AJ4808" s="16"/>
      <c r="AL4808" s="17"/>
      <c r="AM4808" s="16"/>
      <c r="AO4808" s="16"/>
      <c r="AQ4808" s="16"/>
      <c r="AS4808" s="16"/>
      <c r="AU4808" s="16"/>
      <c r="AW4808" s="16"/>
      <c r="AY4808" s="16"/>
      <c r="BA4808" s="16"/>
      <c r="BC4808" s="16"/>
      <c r="BE4808" s="16"/>
      <c r="BF4808" s="17"/>
      <c r="BG4808" s="16"/>
      <c r="BI4808" s="17"/>
      <c r="BJ4808" s="17"/>
      <c r="BK4808" s="17"/>
      <c r="BL4808" s="17"/>
      <c r="BN4808" s="16"/>
      <c r="BT4808" s="16"/>
      <c r="BU4808" s="16"/>
      <c r="BV4808" s="16"/>
      <c r="BY4808" s="16"/>
      <c r="BZ4808" s="16"/>
      <c r="CA4808" s="16"/>
      <c r="CH4808" s="16"/>
      <c r="CI4808" s="16"/>
    </row>
    <row r="4809" spans="6:87" x14ac:dyDescent="0.25">
      <c r="F4809" s="16"/>
      <c r="G4809" s="16"/>
      <c r="U4809" s="16"/>
      <c r="V4809" s="16"/>
      <c r="W4809" s="16"/>
      <c r="Y4809" s="16"/>
      <c r="Z4809" s="16"/>
      <c r="AA4809" s="16"/>
      <c r="AB4809" s="17"/>
      <c r="AC4809" s="16"/>
      <c r="AE4809" s="16"/>
      <c r="AG4809" s="17"/>
      <c r="AH4809" s="16"/>
      <c r="AJ4809" s="16"/>
      <c r="AL4809" s="17"/>
      <c r="AM4809" s="16"/>
      <c r="AO4809" s="16"/>
      <c r="AQ4809" s="16"/>
      <c r="AS4809" s="16"/>
      <c r="AU4809" s="16"/>
      <c r="AW4809" s="16"/>
      <c r="AY4809" s="16"/>
      <c r="BA4809" s="16"/>
      <c r="BC4809" s="16"/>
      <c r="BE4809" s="16"/>
      <c r="BF4809" s="17"/>
      <c r="BG4809" s="16"/>
      <c r="BI4809" s="17"/>
      <c r="BJ4809" s="17"/>
      <c r="BK4809" s="17"/>
      <c r="BL4809" s="17"/>
      <c r="BN4809" s="16"/>
      <c r="BT4809" s="16"/>
      <c r="BU4809" s="16"/>
      <c r="BV4809" s="16"/>
      <c r="BY4809" s="16"/>
      <c r="BZ4809" s="16"/>
      <c r="CA4809" s="16"/>
      <c r="CH4809" s="16"/>
      <c r="CI4809" s="16"/>
    </row>
    <row r="4810" spans="6:87" x14ac:dyDescent="0.25">
      <c r="F4810" s="16"/>
      <c r="G4810" s="16"/>
      <c r="U4810" s="16"/>
      <c r="V4810" s="16"/>
      <c r="W4810" s="16"/>
      <c r="Y4810" s="16"/>
      <c r="Z4810" s="16"/>
      <c r="AA4810" s="16"/>
      <c r="AB4810" s="17"/>
      <c r="AC4810" s="16"/>
      <c r="AE4810" s="16"/>
      <c r="AG4810" s="17"/>
      <c r="AH4810" s="16"/>
      <c r="AJ4810" s="16"/>
      <c r="AL4810" s="17"/>
      <c r="AM4810" s="16"/>
      <c r="AO4810" s="16"/>
      <c r="AQ4810" s="16"/>
      <c r="AS4810" s="16"/>
      <c r="AU4810" s="16"/>
      <c r="AW4810" s="16"/>
      <c r="AY4810" s="16"/>
      <c r="BA4810" s="16"/>
      <c r="BC4810" s="16"/>
      <c r="BE4810" s="16"/>
      <c r="BF4810" s="17"/>
      <c r="BG4810" s="16"/>
      <c r="BI4810" s="17"/>
      <c r="BJ4810" s="17"/>
      <c r="BK4810" s="17"/>
      <c r="BL4810" s="17"/>
      <c r="BN4810" s="16"/>
      <c r="BT4810" s="16"/>
      <c r="BU4810" s="16"/>
      <c r="BV4810" s="16"/>
      <c r="BY4810" s="16"/>
      <c r="BZ4810" s="16"/>
      <c r="CA4810" s="16"/>
      <c r="CH4810" s="16"/>
      <c r="CI4810" s="16"/>
    </row>
    <row r="4811" spans="6:87" x14ac:dyDescent="0.25">
      <c r="F4811" s="16"/>
      <c r="G4811" s="16"/>
      <c r="U4811" s="16"/>
      <c r="V4811" s="16"/>
      <c r="W4811" s="16"/>
      <c r="Y4811" s="16"/>
      <c r="Z4811" s="16"/>
      <c r="AA4811" s="16"/>
      <c r="AB4811" s="17"/>
      <c r="AC4811" s="16"/>
      <c r="AE4811" s="16"/>
      <c r="AG4811" s="17"/>
      <c r="AH4811" s="16"/>
      <c r="AJ4811" s="16"/>
      <c r="AL4811" s="17"/>
      <c r="AM4811" s="16"/>
      <c r="AO4811" s="16"/>
      <c r="AQ4811" s="16"/>
      <c r="AS4811" s="16"/>
      <c r="AU4811" s="16"/>
      <c r="AW4811" s="16"/>
      <c r="AY4811" s="16"/>
      <c r="BA4811" s="16"/>
      <c r="BC4811" s="16"/>
      <c r="BE4811" s="16"/>
      <c r="BF4811" s="17"/>
      <c r="BG4811" s="16"/>
      <c r="BI4811" s="17"/>
      <c r="BJ4811" s="17"/>
      <c r="BK4811" s="17"/>
      <c r="BL4811" s="17"/>
      <c r="BN4811" s="16"/>
      <c r="BT4811" s="16"/>
      <c r="BU4811" s="16"/>
      <c r="BV4811" s="16"/>
      <c r="BY4811" s="16"/>
      <c r="BZ4811" s="16"/>
      <c r="CA4811" s="16"/>
      <c r="CH4811" s="16"/>
      <c r="CI4811" s="16"/>
    </row>
    <row r="4812" spans="6:87" x14ac:dyDescent="0.25">
      <c r="F4812" s="16"/>
      <c r="G4812" s="16"/>
      <c r="U4812" s="16"/>
      <c r="V4812" s="16"/>
      <c r="W4812" s="16"/>
      <c r="Y4812" s="16"/>
      <c r="Z4812" s="16"/>
      <c r="AA4812" s="16"/>
      <c r="AB4812" s="17"/>
      <c r="AC4812" s="16"/>
      <c r="AE4812" s="16"/>
      <c r="AG4812" s="17"/>
      <c r="AH4812" s="16"/>
      <c r="AJ4812" s="16"/>
      <c r="AL4812" s="17"/>
      <c r="AM4812" s="16"/>
      <c r="AO4812" s="16"/>
      <c r="AQ4812" s="16"/>
      <c r="AS4812" s="16"/>
      <c r="AU4812" s="16"/>
      <c r="AW4812" s="16"/>
      <c r="AY4812" s="16"/>
      <c r="BA4812" s="16"/>
      <c r="BC4812" s="16"/>
      <c r="BE4812" s="16"/>
      <c r="BF4812" s="17"/>
      <c r="BG4812" s="16"/>
      <c r="BI4812" s="17"/>
      <c r="BJ4812" s="17"/>
      <c r="BK4812" s="17"/>
      <c r="BL4812" s="17"/>
      <c r="BN4812" s="16"/>
      <c r="BT4812" s="16"/>
      <c r="BU4812" s="16"/>
      <c r="BV4812" s="16"/>
      <c r="BY4812" s="16"/>
      <c r="BZ4812" s="16"/>
      <c r="CA4812" s="16"/>
      <c r="CH4812" s="16"/>
      <c r="CI4812" s="16"/>
    </row>
    <row r="4813" spans="6:87" x14ac:dyDescent="0.25">
      <c r="F4813" s="16"/>
      <c r="G4813" s="16"/>
      <c r="U4813" s="16"/>
      <c r="V4813" s="16"/>
      <c r="W4813" s="16"/>
      <c r="Y4813" s="16"/>
      <c r="Z4813" s="16"/>
      <c r="AA4813" s="16"/>
      <c r="AB4813" s="17"/>
      <c r="AC4813" s="16"/>
      <c r="AE4813" s="16"/>
      <c r="AG4813" s="17"/>
      <c r="AH4813" s="16"/>
      <c r="AJ4813" s="16"/>
      <c r="AL4813" s="17"/>
      <c r="AM4813" s="16"/>
      <c r="AO4813" s="16"/>
      <c r="AQ4813" s="16"/>
      <c r="AS4813" s="16"/>
      <c r="AU4813" s="16"/>
      <c r="AW4813" s="16"/>
      <c r="AY4813" s="16"/>
      <c r="BA4813" s="16"/>
      <c r="BC4813" s="16"/>
      <c r="BE4813" s="16"/>
      <c r="BF4813" s="17"/>
      <c r="BG4813" s="16"/>
      <c r="BI4813" s="17"/>
      <c r="BJ4813" s="17"/>
      <c r="BK4813" s="17"/>
      <c r="BL4813" s="17"/>
      <c r="BN4813" s="16"/>
      <c r="BT4813" s="16"/>
      <c r="BU4813" s="16"/>
      <c r="BV4813" s="16"/>
      <c r="BY4813" s="16"/>
      <c r="BZ4813" s="16"/>
      <c r="CA4813" s="16"/>
      <c r="CH4813" s="16"/>
      <c r="CI4813" s="16"/>
    </row>
    <row r="4814" spans="6:87" x14ac:dyDescent="0.25">
      <c r="F4814" s="16"/>
      <c r="G4814" s="16"/>
      <c r="U4814" s="16"/>
      <c r="V4814" s="16"/>
      <c r="W4814" s="16"/>
      <c r="Y4814" s="16"/>
      <c r="Z4814" s="16"/>
      <c r="AA4814" s="16"/>
      <c r="AB4814" s="17"/>
      <c r="AC4814" s="16"/>
      <c r="AE4814" s="16"/>
      <c r="AG4814" s="17"/>
      <c r="AH4814" s="16"/>
      <c r="AJ4814" s="16"/>
      <c r="AL4814" s="17"/>
      <c r="AM4814" s="16"/>
      <c r="AO4814" s="16"/>
      <c r="AQ4814" s="16"/>
      <c r="AS4814" s="16"/>
      <c r="AU4814" s="16"/>
      <c r="AW4814" s="16"/>
      <c r="AY4814" s="16"/>
      <c r="BA4814" s="16"/>
      <c r="BC4814" s="16"/>
      <c r="BE4814" s="16"/>
      <c r="BF4814" s="17"/>
      <c r="BG4814" s="16"/>
      <c r="BI4814" s="17"/>
      <c r="BJ4814" s="17"/>
      <c r="BK4814" s="17"/>
      <c r="BL4814" s="17"/>
      <c r="BN4814" s="16"/>
      <c r="BT4814" s="16"/>
      <c r="BU4814" s="16"/>
      <c r="BV4814" s="16"/>
      <c r="BY4814" s="16"/>
      <c r="BZ4814" s="16"/>
      <c r="CA4814" s="16"/>
      <c r="CH4814" s="16"/>
      <c r="CI4814" s="16"/>
    </row>
    <row r="4815" spans="6:87" x14ac:dyDescent="0.25">
      <c r="F4815" s="16"/>
      <c r="G4815" s="16"/>
      <c r="U4815" s="16"/>
      <c r="V4815" s="16"/>
      <c r="W4815" s="16"/>
      <c r="Y4815" s="16"/>
      <c r="Z4815" s="16"/>
      <c r="AA4815" s="16"/>
      <c r="AB4815" s="17"/>
      <c r="AC4815" s="16"/>
      <c r="AE4815" s="16"/>
      <c r="AG4815" s="17"/>
      <c r="AH4815" s="16"/>
      <c r="AJ4815" s="16"/>
      <c r="AL4815" s="17"/>
      <c r="AM4815" s="16"/>
      <c r="AO4815" s="16"/>
      <c r="AQ4815" s="16"/>
      <c r="AS4815" s="16"/>
      <c r="AU4815" s="16"/>
      <c r="AW4815" s="16"/>
      <c r="AY4815" s="16"/>
      <c r="BA4815" s="16"/>
      <c r="BC4815" s="16"/>
      <c r="BE4815" s="16"/>
      <c r="BF4815" s="17"/>
      <c r="BG4815" s="16"/>
      <c r="BI4815" s="17"/>
      <c r="BJ4815" s="17"/>
      <c r="BK4815" s="17"/>
      <c r="BL4815" s="17"/>
      <c r="BN4815" s="16"/>
      <c r="BT4815" s="16"/>
      <c r="BU4815" s="16"/>
      <c r="BV4815" s="16"/>
      <c r="BY4815" s="16"/>
      <c r="BZ4815" s="16"/>
      <c r="CA4815" s="16"/>
      <c r="CH4815" s="16"/>
      <c r="CI4815" s="16"/>
    </row>
    <row r="4816" spans="6:87" x14ac:dyDescent="0.25">
      <c r="F4816" s="16"/>
      <c r="G4816" s="16"/>
      <c r="U4816" s="16"/>
      <c r="V4816" s="16"/>
      <c r="W4816" s="16"/>
      <c r="Y4816" s="16"/>
      <c r="Z4816" s="16"/>
      <c r="AA4816" s="16"/>
      <c r="AB4816" s="17"/>
      <c r="AC4816" s="16"/>
      <c r="AE4816" s="16"/>
      <c r="AG4816" s="17"/>
      <c r="AH4816" s="16"/>
      <c r="AJ4816" s="16"/>
      <c r="AL4816" s="17"/>
      <c r="AM4816" s="16"/>
      <c r="AO4816" s="16"/>
      <c r="AQ4816" s="16"/>
      <c r="AS4816" s="16"/>
      <c r="AU4816" s="16"/>
      <c r="AW4816" s="16"/>
      <c r="AY4816" s="16"/>
      <c r="BA4816" s="16"/>
      <c r="BC4816" s="16"/>
      <c r="BE4816" s="16"/>
      <c r="BF4816" s="17"/>
      <c r="BG4816" s="16"/>
      <c r="BI4816" s="17"/>
      <c r="BJ4816" s="17"/>
      <c r="BK4816" s="17"/>
      <c r="BL4816" s="17"/>
      <c r="BN4816" s="16"/>
      <c r="BT4816" s="16"/>
      <c r="BU4816" s="16"/>
      <c r="BV4816" s="16"/>
      <c r="BY4816" s="16"/>
      <c r="BZ4816" s="16"/>
      <c r="CA4816" s="16"/>
      <c r="CH4816" s="16"/>
      <c r="CI4816" s="16"/>
    </row>
    <row r="4817" spans="6:87" x14ac:dyDescent="0.25">
      <c r="F4817" s="16"/>
      <c r="G4817" s="16"/>
      <c r="U4817" s="16"/>
      <c r="V4817" s="16"/>
      <c r="W4817" s="16"/>
      <c r="Y4817" s="16"/>
      <c r="Z4817" s="16"/>
      <c r="AA4817" s="16"/>
      <c r="AB4817" s="17"/>
      <c r="AC4817" s="16"/>
      <c r="AE4817" s="16"/>
      <c r="AG4817" s="17"/>
      <c r="AH4817" s="16"/>
      <c r="AJ4817" s="16"/>
      <c r="AL4817" s="17"/>
      <c r="AM4817" s="16"/>
      <c r="AO4817" s="16"/>
      <c r="AQ4817" s="16"/>
      <c r="AS4817" s="16"/>
      <c r="AU4817" s="16"/>
      <c r="AW4817" s="16"/>
      <c r="AY4817" s="16"/>
      <c r="BA4817" s="16"/>
      <c r="BC4817" s="16"/>
      <c r="BE4817" s="16"/>
      <c r="BF4817" s="17"/>
      <c r="BG4817" s="16"/>
      <c r="BI4817" s="17"/>
      <c r="BJ4817" s="17"/>
      <c r="BK4817" s="17"/>
      <c r="BL4817" s="17"/>
      <c r="BN4817" s="16"/>
      <c r="BT4817" s="16"/>
      <c r="BU4817" s="16"/>
      <c r="BV4817" s="16"/>
      <c r="BY4817" s="16"/>
      <c r="BZ4817" s="16"/>
      <c r="CA4817" s="16"/>
      <c r="CH4817" s="16"/>
      <c r="CI4817" s="16"/>
    </row>
    <row r="4818" spans="6:87" x14ac:dyDescent="0.25">
      <c r="F4818" s="16"/>
      <c r="G4818" s="16"/>
      <c r="U4818" s="16"/>
      <c r="V4818" s="16"/>
      <c r="W4818" s="16"/>
      <c r="Y4818" s="16"/>
      <c r="Z4818" s="16"/>
      <c r="AA4818" s="16"/>
      <c r="AB4818" s="17"/>
      <c r="AC4818" s="16"/>
      <c r="AE4818" s="16"/>
      <c r="AG4818" s="17"/>
      <c r="AH4818" s="16"/>
      <c r="AJ4818" s="16"/>
      <c r="AL4818" s="17"/>
      <c r="AM4818" s="16"/>
      <c r="AO4818" s="16"/>
      <c r="AQ4818" s="16"/>
      <c r="AS4818" s="16"/>
      <c r="AU4818" s="16"/>
      <c r="AW4818" s="16"/>
      <c r="AY4818" s="16"/>
      <c r="BA4818" s="16"/>
      <c r="BC4818" s="16"/>
      <c r="BE4818" s="16"/>
      <c r="BF4818" s="17"/>
      <c r="BG4818" s="16"/>
      <c r="BI4818" s="17"/>
      <c r="BJ4818" s="17"/>
      <c r="BK4818" s="17"/>
      <c r="BL4818" s="17"/>
      <c r="BN4818" s="16"/>
      <c r="BT4818" s="16"/>
      <c r="BU4818" s="16"/>
      <c r="BV4818" s="16"/>
      <c r="BY4818" s="16"/>
      <c r="BZ4818" s="16"/>
      <c r="CA4818" s="16"/>
      <c r="CH4818" s="16"/>
      <c r="CI4818" s="16"/>
    </row>
    <row r="4819" spans="6:87" x14ac:dyDescent="0.25">
      <c r="F4819" s="16"/>
      <c r="G4819" s="16"/>
      <c r="U4819" s="16"/>
      <c r="V4819" s="16"/>
      <c r="W4819" s="16"/>
      <c r="Y4819" s="16"/>
      <c r="Z4819" s="16"/>
      <c r="AA4819" s="16"/>
      <c r="AB4819" s="17"/>
      <c r="AC4819" s="16"/>
      <c r="AE4819" s="16"/>
      <c r="AG4819" s="17"/>
      <c r="AH4819" s="16"/>
      <c r="AJ4819" s="16"/>
      <c r="AL4819" s="17"/>
      <c r="AM4819" s="16"/>
      <c r="AO4819" s="16"/>
      <c r="AQ4819" s="16"/>
      <c r="AS4819" s="16"/>
      <c r="AU4819" s="16"/>
      <c r="AW4819" s="16"/>
      <c r="AY4819" s="16"/>
      <c r="BA4819" s="16"/>
      <c r="BC4819" s="16"/>
      <c r="BE4819" s="16"/>
      <c r="BF4819" s="17"/>
      <c r="BG4819" s="16"/>
      <c r="BI4819" s="17"/>
      <c r="BJ4819" s="17"/>
      <c r="BK4819" s="17"/>
      <c r="BL4819" s="17"/>
      <c r="BN4819" s="16"/>
      <c r="BT4819" s="16"/>
      <c r="BU4819" s="16"/>
      <c r="BV4819" s="16"/>
      <c r="BY4819" s="16"/>
      <c r="BZ4819" s="16"/>
      <c r="CA4819" s="16"/>
      <c r="CH4819" s="16"/>
      <c r="CI4819" s="16"/>
    </row>
    <row r="4820" spans="6:87" x14ac:dyDescent="0.25">
      <c r="F4820" s="16"/>
      <c r="G4820" s="16"/>
      <c r="U4820" s="16"/>
      <c r="V4820" s="16"/>
      <c r="W4820" s="16"/>
      <c r="Y4820" s="16"/>
      <c r="Z4820" s="16"/>
      <c r="AA4820" s="16"/>
      <c r="AB4820" s="17"/>
      <c r="AC4820" s="16"/>
      <c r="AE4820" s="16"/>
      <c r="AG4820" s="17"/>
      <c r="AH4820" s="16"/>
      <c r="AJ4820" s="16"/>
      <c r="AL4820" s="17"/>
      <c r="AM4820" s="16"/>
      <c r="AO4820" s="16"/>
      <c r="AQ4820" s="16"/>
      <c r="AS4820" s="16"/>
      <c r="AU4820" s="16"/>
      <c r="AW4820" s="16"/>
      <c r="AY4820" s="16"/>
      <c r="BA4820" s="16"/>
      <c r="BC4820" s="16"/>
      <c r="BE4820" s="16"/>
      <c r="BF4820" s="17"/>
      <c r="BG4820" s="16"/>
      <c r="BI4820" s="17"/>
      <c r="BJ4820" s="17"/>
      <c r="BK4820" s="17"/>
      <c r="BL4820" s="17"/>
      <c r="BN4820" s="16"/>
      <c r="BT4820" s="16"/>
      <c r="BU4820" s="16"/>
      <c r="BV4820" s="16"/>
      <c r="BY4820" s="16"/>
      <c r="BZ4820" s="16"/>
      <c r="CA4820" s="16"/>
      <c r="CH4820" s="16"/>
      <c r="CI4820" s="16"/>
    </row>
    <row r="4821" spans="6:87" x14ac:dyDescent="0.25">
      <c r="F4821" s="16"/>
      <c r="G4821" s="16"/>
      <c r="U4821" s="16"/>
      <c r="V4821" s="16"/>
      <c r="W4821" s="16"/>
      <c r="Y4821" s="16"/>
      <c r="Z4821" s="16"/>
      <c r="AA4821" s="16"/>
      <c r="AB4821" s="17"/>
      <c r="AC4821" s="16"/>
      <c r="AE4821" s="16"/>
      <c r="AG4821" s="17"/>
      <c r="AH4821" s="16"/>
      <c r="AJ4821" s="16"/>
      <c r="AL4821" s="17"/>
      <c r="AM4821" s="16"/>
      <c r="AO4821" s="16"/>
      <c r="AQ4821" s="16"/>
      <c r="AS4821" s="16"/>
      <c r="AU4821" s="16"/>
      <c r="AW4821" s="16"/>
      <c r="AY4821" s="16"/>
      <c r="BA4821" s="16"/>
      <c r="BC4821" s="16"/>
      <c r="BE4821" s="16"/>
      <c r="BF4821" s="17"/>
      <c r="BG4821" s="16"/>
      <c r="BI4821" s="17"/>
      <c r="BJ4821" s="17"/>
      <c r="BK4821" s="17"/>
      <c r="BL4821" s="17"/>
      <c r="BN4821" s="16"/>
      <c r="BT4821" s="16"/>
      <c r="BU4821" s="16"/>
      <c r="BV4821" s="16"/>
      <c r="BY4821" s="16"/>
      <c r="BZ4821" s="16"/>
      <c r="CA4821" s="16"/>
      <c r="CH4821" s="16"/>
      <c r="CI4821" s="16"/>
    </row>
    <row r="4822" spans="6:87" x14ac:dyDescent="0.25">
      <c r="F4822" s="16"/>
      <c r="G4822" s="16"/>
      <c r="U4822" s="16"/>
      <c r="V4822" s="16"/>
      <c r="W4822" s="16"/>
      <c r="Y4822" s="16"/>
      <c r="Z4822" s="16"/>
      <c r="AA4822" s="16"/>
      <c r="AB4822" s="17"/>
      <c r="AC4822" s="16"/>
      <c r="AE4822" s="16"/>
      <c r="AG4822" s="17"/>
      <c r="AH4822" s="16"/>
      <c r="AJ4822" s="16"/>
      <c r="AL4822" s="17"/>
      <c r="AM4822" s="16"/>
      <c r="AO4822" s="16"/>
      <c r="AQ4822" s="16"/>
      <c r="AS4822" s="16"/>
      <c r="AU4822" s="16"/>
      <c r="AW4822" s="16"/>
      <c r="AY4822" s="16"/>
      <c r="BA4822" s="16"/>
      <c r="BC4822" s="16"/>
      <c r="BE4822" s="16"/>
      <c r="BF4822" s="17"/>
      <c r="BG4822" s="16"/>
      <c r="BI4822" s="17"/>
      <c r="BJ4822" s="17"/>
      <c r="BK4822" s="17"/>
      <c r="BL4822" s="17"/>
      <c r="BN4822" s="16"/>
      <c r="BT4822" s="16"/>
      <c r="BU4822" s="16"/>
      <c r="BV4822" s="16"/>
      <c r="BY4822" s="16"/>
      <c r="BZ4822" s="16"/>
      <c r="CA4822" s="16"/>
      <c r="CH4822" s="16"/>
      <c r="CI4822" s="16"/>
    </row>
    <row r="4823" spans="6:87" x14ac:dyDescent="0.25">
      <c r="F4823" s="16"/>
      <c r="G4823" s="16"/>
      <c r="U4823" s="16"/>
      <c r="V4823" s="16"/>
      <c r="W4823" s="16"/>
      <c r="Y4823" s="16"/>
      <c r="Z4823" s="16"/>
      <c r="AA4823" s="16"/>
      <c r="AB4823" s="17"/>
      <c r="AC4823" s="16"/>
      <c r="AE4823" s="16"/>
      <c r="AG4823" s="17"/>
      <c r="AH4823" s="16"/>
      <c r="AJ4823" s="16"/>
      <c r="AL4823" s="17"/>
      <c r="AM4823" s="16"/>
      <c r="AO4823" s="16"/>
      <c r="AQ4823" s="16"/>
      <c r="AS4823" s="16"/>
      <c r="AU4823" s="16"/>
      <c r="AW4823" s="16"/>
      <c r="AY4823" s="16"/>
      <c r="BA4823" s="16"/>
      <c r="BC4823" s="16"/>
      <c r="BE4823" s="16"/>
      <c r="BF4823" s="17"/>
      <c r="BG4823" s="16"/>
      <c r="BI4823" s="17"/>
      <c r="BJ4823" s="17"/>
      <c r="BK4823" s="17"/>
      <c r="BL4823" s="17"/>
      <c r="BN4823" s="16"/>
      <c r="BT4823" s="16"/>
      <c r="BU4823" s="16"/>
      <c r="BV4823" s="16"/>
      <c r="BY4823" s="16"/>
      <c r="BZ4823" s="16"/>
      <c r="CA4823" s="16"/>
      <c r="CH4823" s="16"/>
      <c r="CI4823" s="16"/>
    </row>
    <row r="4824" spans="6:87" x14ac:dyDescent="0.25">
      <c r="F4824" s="16"/>
      <c r="G4824" s="16"/>
      <c r="U4824" s="16"/>
      <c r="V4824" s="16"/>
      <c r="W4824" s="16"/>
      <c r="Y4824" s="16"/>
      <c r="Z4824" s="16"/>
      <c r="AA4824" s="16"/>
      <c r="AB4824" s="17"/>
      <c r="AC4824" s="16"/>
      <c r="AE4824" s="16"/>
      <c r="AG4824" s="17"/>
      <c r="AH4824" s="16"/>
      <c r="AJ4824" s="16"/>
      <c r="AL4824" s="17"/>
      <c r="AM4824" s="16"/>
      <c r="AO4824" s="16"/>
      <c r="AQ4824" s="16"/>
      <c r="AS4824" s="16"/>
      <c r="AU4824" s="16"/>
      <c r="AW4824" s="16"/>
      <c r="AY4824" s="16"/>
      <c r="BA4824" s="16"/>
      <c r="BC4824" s="16"/>
      <c r="BE4824" s="16"/>
      <c r="BF4824" s="17"/>
      <c r="BG4824" s="16"/>
      <c r="BI4824" s="17"/>
      <c r="BJ4824" s="17"/>
      <c r="BK4824" s="17"/>
      <c r="BL4824" s="17"/>
      <c r="BN4824" s="16"/>
      <c r="BT4824" s="16"/>
      <c r="BU4824" s="16"/>
      <c r="BV4824" s="16"/>
      <c r="BY4824" s="16"/>
      <c r="BZ4824" s="16"/>
      <c r="CA4824" s="16"/>
      <c r="CH4824" s="16"/>
      <c r="CI4824" s="16"/>
    </row>
    <row r="4825" spans="6:87" x14ac:dyDescent="0.25">
      <c r="F4825" s="16"/>
      <c r="G4825" s="16"/>
      <c r="U4825" s="16"/>
      <c r="V4825" s="16"/>
      <c r="W4825" s="16"/>
      <c r="Y4825" s="16"/>
      <c r="Z4825" s="16"/>
      <c r="AA4825" s="16"/>
      <c r="AB4825" s="17"/>
      <c r="AC4825" s="16"/>
      <c r="AE4825" s="16"/>
      <c r="AG4825" s="17"/>
      <c r="AH4825" s="16"/>
      <c r="AJ4825" s="16"/>
      <c r="AL4825" s="17"/>
      <c r="AM4825" s="16"/>
      <c r="AO4825" s="16"/>
      <c r="AQ4825" s="16"/>
      <c r="AS4825" s="16"/>
      <c r="AU4825" s="16"/>
      <c r="AW4825" s="16"/>
      <c r="AY4825" s="16"/>
      <c r="BA4825" s="16"/>
      <c r="BC4825" s="16"/>
      <c r="BE4825" s="16"/>
      <c r="BF4825" s="17"/>
      <c r="BG4825" s="16"/>
      <c r="BI4825" s="17"/>
      <c r="BJ4825" s="17"/>
      <c r="BK4825" s="17"/>
      <c r="BL4825" s="17"/>
      <c r="BN4825" s="16"/>
      <c r="BT4825" s="16"/>
      <c r="BU4825" s="16"/>
      <c r="BV4825" s="16"/>
      <c r="BY4825" s="16"/>
      <c r="BZ4825" s="16"/>
      <c r="CA4825" s="16"/>
      <c r="CH4825" s="16"/>
      <c r="CI4825" s="16"/>
    </row>
    <row r="4826" spans="6:87" x14ac:dyDescent="0.25">
      <c r="F4826" s="16"/>
      <c r="G4826" s="16"/>
      <c r="U4826" s="16"/>
      <c r="V4826" s="16"/>
      <c r="W4826" s="16"/>
      <c r="Y4826" s="16"/>
      <c r="Z4826" s="16"/>
      <c r="AA4826" s="16"/>
      <c r="AB4826" s="17"/>
      <c r="AC4826" s="16"/>
      <c r="AE4826" s="16"/>
      <c r="AG4826" s="17"/>
      <c r="AH4826" s="16"/>
      <c r="AJ4826" s="16"/>
      <c r="AL4826" s="17"/>
      <c r="AM4826" s="16"/>
      <c r="AO4826" s="16"/>
      <c r="AQ4826" s="16"/>
      <c r="AS4826" s="16"/>
      <c r="AU4826" s="16"/>
      <c r="AW4826" s="16"/>
      <c r="AY4826" s="16"/>
      <c r="BA4826" s="16"/>
      <c r="BC4826" s="16"/>
      <c r="BE4826" s="16"/>
      <c r="BF4826" s="17"/>
      <c r="BG4826" s="16"/>
      <c r="BI4826" s="17"/>
      <c r="BJ4826" s="17"/>
      <c r="BK4826" s="17"/>
      <c r="BL4826" s="17"/>
      <c r="BN4826" s="16"/>
      <c r="BT4826" s="16"/>
      <c r="BU4826" s="16"/>
      <c r="BV4826" s="16"/>
      <c r="BY4826" s="16"/>
      <c r="BZ4826" s="16"/>
      <c r="CA4826" s="16"/>
      <c r="CH4826" s="16"/>
      <c r="CI4826" s="16"/>
    </row>
    <row r="4827" spans="6:87" x14ac:dyDescent="0.25">
      <c r="F4827" s="16"/>
      <c r="G4827" s="16"/>
      <c r="U4827" s="16"/>
      <c r="V4827" s="16"/>
      <c r="W4827" s="16"/>
      <c r="Y4827" s="16"/>
      <c r="Z4827" s="16"/>
      <c r="AA4827" s="16"/>
      <c r="AB4827" s="17"/>
      <c r="AC4827" s="16"/>
      <c r="AE4827" s="16"/>
      <c r="AG4827" s="17"/>
      <c r="AH4827" s="16"/>
      <c r="AJ4827" s="16"/>
      <c r="AL4827" s="17"/>
      <c r="AM4827" s="16"/>
      <c r="AO4827" s="16"/>
      <c r="AQ4827" s="16"/>
      <c r="AS4827" s="16"/>
      <c r="AU4827" s="16"/>
      <c r="AW4827" s="16"/>
      <c r="AY4827" s="16"/>
      <c r="BA4827" s="16"/>
      <c r="BC4827" s="16"/>
      <c r="BE4827" s="16"/>
      <c r="BF4827" s="17"/>
      <c r="BG4827" s="16"/>
      <c r="BI4827" s="17"/>
      <c r="BJ4827" s="17"/>
      <c r="BK4827" s="17"/>
      <c r="BL4827" s="17"/>
      <c r="BN4827" s="16"/>
      <c r="BT4827" s="16"/>
      <c r="BU4827" s="16"/>
      <c r="BV4827" s="16"/>
      <c r="BY4827" s="16"/>
      <c r="BZ4827" s="16"/>
      <c r="CA4827" s="16"/>
      <c r="CH4827" s="16"/>
      <c r="CI4827" s="16"/>
    </row>
    <row r="4828" spans="6:87" x14ac:dyDescent="0.25">
      <c r="F4828" s="16"/>
      <c r="G4828" s="16"/>
      <c r="U4828" s="16"/>
      <c r="V4828" s="16"/>
      <c r="W4828" s="16"/>
      <c r="Y4828" s="16"/>
      <c r="Z4828" s="16"/>
      <c r="AA4828" s="16"/>
      <c r="AB4828" s="17"/>
      <c r="AC4828" s="16"/>
      <c r="AE4828" s="16"/>
      <c r="AG4828" s="17"/>
      <c r="AH4828" s="16"/>
      <c r="AJ4828" s="16"/>
      <c r="AL4828" s="17"/>
      <c r="AM4828" s="16"/>
      <c r="AO4828" s="16"/>
      <c r="AQ4828" s="16"/>
      <c r="AS4828" s="16"/>
      <c r="AU4828" s="16"/>
      <c r="AW4828" s="16"/>
      <c r="AY4828" s="16"/>
      <c r="BA4828" s="16"/>
      <c r="BC4828" s="16"/>
      <c r="BE4828" s="16"/>
      <c r="BF4828" s="17"/>
      <c r="BG4828" s="16"/>
      <c r="BI4828" s="17"/>
      <c r="BJ4828" s="17"/>
      <c r="BK4828" s="17"/>
      <c r="BL4828" s="17"/>
      <c r="BN4828" s="16"/>
      <c r="BT4828" s="16"/>
      <c r="BU4828" s="16"/>
      <c r="BV4828" s="16"/>
      <c r="BY4828" s="16"/>
      <c r="BZ4828" s="16"/>
      <c r="CA4828" s="16"/>
      <c r="CH4828" s="16"/>
      <c r="CI4828" s="16"/>
    </row>
    <row r="4829" spans="6:87" x14ac:dyDescent="0.25">
      <c r="F4829" s="16"/>
      <c r="G4829" s="16"/>
      <c r="U4829" s="16"/>
      <c r="V4829" s="16"/>
      <c r="W4829" s="16"/>
      <c r="Y4829" s="16"/>
      <c r="Z4829" s="16"/>
      <c r="AA4829" s="16"/>
      <c r="AB4829" s="17"/>
      <c r="AC4829" s="16"/>
      <c r="AE4829" s="16"/>
      <c r="AG4829" s="17"/>
      <c r="AH4829" s="16"/>
      <c r="AJ4829" s="16"/>
      <c r="AL4829" s="17"/>
      <c r="AM4829" s="16"/>
      <c r="AO4829" s="16"/>
      <c r="AQ4829" s="16"/>
      <c r="AS4829" s="16"/>
      <c r="AU4829" s="16"/>
      <c r="AW4829" s="16"/>
      <c r="AY4829" s="16"/>
      <c r="BA4829" s="16"/>
      <c r="BC4829" s="16"/>
      <c r="BE4829" s="16"/>
      <c r="BF4829" s="17"/>
      <c r="BG4829" s="16"/>
      <c r="BI4829" s="17"/>
      <c r="BJ4829" s="17"/>
      <c r="BK4829" s="17"/>
      <c r="BL4829" s="17"/>
      <c r="BN4829" s="16"/>
      <c r="BT4829" s="16"/>
      <c r="BU4829" s="16"/>
      <c r="BV4829" s="16"/>
      <c r="BY4829" s="16"/>
      <c r="BZ4829" s="16"/>
      <c r="CA4829" s="16"/>
      <c r="CH4829" s="16"/>
      <c r="CI4829" s="16"/>
    </row>
    <row r="4830" spans="6:87" x14ac:dyDescent="0.25">
      <c r="F4830" s="16"/>
      <c r="G4830" s="16"/>
      <c r="U4830" s="16"/>
      <c r="V4830" s="16"/>
      <c r="W4830" s="16"/>
      <c r="Y4830" s="16"/>
      <c r="Z4830" s="16"/>
      <c r="AA4830" s="16"/>
      <c r="AB4830" s="17"/>
      <c r="AC4830" s="16"/>
      <c r="AE4830" s="16"/>
      <c r="AG4830" s="17"/>
      <c r="AH4830" s="16"/>
      <c r="AJ4830" s="16"/>
      <c r="AL4830" s="17"/>
      <c r="AM4830" s="16"/>
      <c r="AO4830" s="16"/>
      <c r="AQ4830" s="16"/>
      <c r="AS4830" s="16"/>
      <c r="AU4830" s="16"/>
      <c r="AW4830" s="16"/>
      <c r="AY4830" s="16"/>
      <c r="BA4830" s="16"/>
      <c r="BC4830" s="16"/>
      <c r="BE4830" s="16"/>
      <c r="BF4830" s="17"/>
      <c r="BG4830" s="16"/>
      <c r="BI4830" s="17"/>
      <c r="BJ4830" s="17"/>
      <c r="BK4830" s="17"/>
      <c r="BL4830" s="17"/>
      <c r="BN4830" s="16"/>
      <c r="BT4830" s="16"/>
      <c r="BU4830" s="16"/>
      <c r="BV4830" s="16"/>
      <c r="BY4830" s="16"/>
      <c r="BZ4830" s="16"/>
      <c r="CA4830" s="16"/>
      <c r="CH4830" s="16"/>
      <c r="CI4830" s="16"/>
    </row>
    <row r="4831" spans="6:87" x14ac:dyDescent="0.25">
      <c r="F4831" s="16"/>
      <c r="G4831" s="16"/>
      <c r="U4831" s="16"/>
      <c r="V4831" s="16"/>
      <c r="W4831" s="16"/>
      <c r="Y4831" s="16"/>
      <c r="Z4831" s="16"/>
      <c r="AA4831" s="16"/>
      <c r="AB4831" s="17"/>
      <c r="AC4831" s="16"/>
      <c r="AE4831" s="16"/>
      <c r="AG4831" s="17"/>
      <c r="AH4831" s="16"/>
      <c r="AJ4831" s="16"/>
      <c r="AL4831" s="17"/>
      <c r="AM4831" s="16"/>
      <c r="AO4831" s="16"/>
      <c r="AQ4831" s="16"/>
      <c r="AS4831" s="16"/>
      <c r="AU4831" s="16"/>
      <c r="AW4831" s="16"/>
      <c r="AY4831" s="16"/>
      <c r="BA4831" s="16"/>
      <c r="BC4831" s="16"/>
      <c r="BE4831" s="16"/>
      <c r="BF4831" s="17"/>
      <c r="BG4831" s="16"/>
      <c r="BI4831" s="17"/>
      <c r="BJ4831" s="17"/>
      <c r="BK4831" s="17"/>
      <c r="BL4831" s="17"/>
      <c r="BN4831" s="16"/>
      <c r="BT4831" s="16"/>
      <c r="BU4831" s="16"/>
      <c r="BV4831" s="16"/>
      <c r="BY4831" s="16"/>
      <c r="BZ4831" s="16"/>
      <c r="CA4831" s="16"/>
      <c r="CH4831" s="16"/>
      <c r="CI4831" s="16"/>
    </row>
    <row r="4832" spans="6:87" x14ac:dyDescent="0.25">
      <c r="F4832" s="16"/>
      <c r="G4832" s="16"/>
      <c r="U4832" s="16"/>
      <c r="V4832" s="16"/>
      <c r="W4832" s="16"/>
      <c r="Y4832" s="16"/>
      <c r="Z4832" s="16"/>
      <c r="AA4832" s="16"/>
      <c r="AB4832" s="17"/>
      <c r="AC4832" s="16"/>
      <c r="AE4832" s="16"/>
      <c r="AG4832" s="17"/>
      <c r="AH4832" s="16"/>
      <c r="AJ4832" s="16"/>
      <c r="AL4832" s="17"/>
      <c r="AM4832" s="16"/>
      <c r="AO4832" s="16"/>
      <c r="AQ4832" s="16"/>
      <c r="AS4832" s="16"/>
      <c r="AU4832" s="16"/>
      <c r="AW4832" s="16"/>
      <c r="AY4832" s="16"/>
      <c r="BA4832" s="16"/>
      <c r="BC4832" s="16"/>
      <c r="BE4832" s="16"/>
      <c r="BF4832" s="17"/>
      <c r="BG4832" s="16"/>
      <c r="BI4832" s="17"/>
      <c r="BJ4832" s="17"/>
      <c r="BK4832" s="17"/>
      <c r="BL4832" s="17"/>
      <c r="BN4832" s="16"/>
      <c r="BT4832" s="16"/>
      <c r="BU4832" s="16"/>
      <c r="BV4832" s="16"/>
      <c r="BY4832" s="16"/>
      <c r="BZ4832" s="16"/>
      <c r="CA4832" s="16"/>
      <c r="CH4832" s="16"/>
      <c r="CI4832" s="16"/>
    </row>
    <row r="4833" spans="6:87" x14ac:dyDescent="0.25">
      <c r="F4833" s="16"/>
      <c r="G4833" s="16"/>
      <c r="U4833" s="16"/>
      <c r="V4833" s="16"/>
      <c r="W4833" s="16"/>
      <c r="Y4833" s="16"/>
      <c r="Z4833" s="16"/>
      <c r="AA4833" s="16"/>
      <c r="AB4833" s="17"/>
      <c r="AC4833" s="16"/>
      <c r="AE4833" s="16"/>
      <c r="AG4833" s="17"/>
      <c r="AH4833" s="16"/>
      <c r="AJ4833" s="16"/>
      <c r="AL4833" s="17"/>
      <c r="AM4833" s="16"/>
      <c r="AO4833" s="16"/>
      <c r="AQ4833" s="16"/>
      <c r="AS4833" s="16"/>
      <c r="AU4833" s="16"/>
      <c r="AW4833" s="16"/>
      <c r="AY4833" s="16"/>
      <c r="BA4833" s="16"/>
      <c r="BC4833" s="16"/>
      <c r="BE4833" s="16"/>
      <c r="BF4833" s="17"/>
      <c r="BG4833" s="16"/>
      <c r="BI4833" s="17"/>
      <c r="BJ4833" s="17"/>
      <c r="BK4833" s="17"/>
      <c r="BL4833" s="17"/>
      <c r="BN4833" s="16"/>
      <c r="BT4833" s="16"/>
      <c r="BU4833" s="16"/>
      <c r="BV4833" s="16"/>
      <c r="BY4833" s="16"/>
      <c r="BZ4833" s="16"/>
      <c r="CA4833" s="16"/>
      <c r="CH4833" s="16"/>
      <c r="CI4833" s="16"/>
    </row>
    <row r="4834" spans="6:87" x14ac:dyDescent="0.25">
      <c r="F4834" s="16"/>
      <c r="G4834" s="16"/>
      <c r="U4834" s="16"/>
      <c r="V4834" s="16"/>
      <c r="W4834" s="16"/>
      <c r="Y4834" s="16"/>
      <c r="Z4834" s="16"/>
      <c r="AA4834" s="16"/>
      <c r="AB4834" s="17"/>
      <c r="AC4834" s="16"/>
      <c r="AE4834" s="16"/>
      <c r="AG4834" s="17"/>
      <c r="AH4834" s="16"/>
      <c r="AJ4834" s="16"/>
      <c r="AL4834" s="17"/>
      <c r="AM4834" s="16"/>
      <c r="AO4834" s="16"/>
      <c r="AQ4834" s="16"/>
      <c r="AS4834" s="16"/>
      <c r="AU4834" s="16"/>
      <c r="AW4834" s="16"/>
      <c r="AY4834" s="16"/>
      <c r="BA4834" s="16"/>
      <c r="BC4834" s="16"/>
      <c r="BE4834" s="16"/>
      <c r="BF4834" s="17"/>
      <c r="BG4834" s="16"/>
      <c r="BI4834" s="17"/>
      <c r="BJ4834" s="17"/>
      <c r="BK4834" s="17"/>
      <c r="BL4834" s="17"/>
      <c r="BN4834" s="16"/>
      <c r="BT4834" s="16"/>
      <c r="BU4834" s="16"/>
      <c r="BV4834" s="16"/>
      <c r="BY4834" s="16"/>
      <c r="BZ4834" s="16"/>
      <c r="CA4834" s="16"/>
      <c r="CH4834" s="16"/>
      <c r="CI4834" s="16"/>
    </row>
    <row r="4835" spans="6:87" x14ac:dyDescent="0.25">
      <c r="F4835" s="16"/>
      <c r="G4835" s="16"/>
      <c r="U4835" s="16"/>
      <c r="V4835" s="16"/>
      <c r="W4835" s="16"/>
      <c r="Y4835" s="16"/>
      <c r="Z4835" s="16"/>
      <c r="AA4835" s="16"/>
      <c r="AB4835" s="17"/>
      <c r="AC4835" s="16"/>
      <c r="AE4835" s="16"/>
      <c r="AG4835" s="17"/>
      <c r="AH4835" s="16"/>
      <c r="AJ4835" s="16"/>
      <c r="AL4835" s="17"/>
      <c r="AM4835" s="16"/>
      <c r="AO4835" s="16"/>
      <c r="AQ4835" s="16"/>
      <c r="AS4835" s="16"/>
      <c r="AU4835" s="16"/>
      <c r="AW4835" s="16"/>
      <c r="AY4835" s="16"/>
      <c r="BA4835" s="16"/>
      <c r="BC4835" s="16"/>
      <c r="BE4835" s="16"/>
      <c r="BF4835" s="17"/>
      <c r="BG4835" s="16"/>
      <c r="BI4835" s="17"/>
      <c r="BJ4835" s="17"/>
      <c r="BK4835" s="17"/>
      <c r="BL4835" s="17"/>
      <c r="BN4835" s="16"/>
      <c r="BT4835" s="16"/>
      <c r="BU4835" s="16"/>
      <c r="BV4835" s="16"/>
      <c r="BY4835" s="16"/>
      <c r="BZ4835" s="16"/>
      <c r="CA4835" s="16"/>
      <c r="CH4835" s="16"/>
      <c r="CI4835" s="16"/>
    </row>
    <row r="4836" spans="6:87" x14ac:dyDescent="0.25">
      <c r="F4836" s="16"/>
      <c r="G4836" s="16"/>
      <c r="U4836" s="16"/>
      <c r="V4836" s="16"/>
      <c r="W4836" s="16"/>
      <c r="Y4836" s="16"/>
      <c r="Z4836" s="16"/>
      <c r="AA4836" s="16"/>
      <c r="AB4836" s="17"/>
      <c r="AC4836" s="16"/>
      <c r="AE4836" s="16"/>
      <c r="AG4836" s="17"/>
      <c r="AH4836" s="16"/>
      <c r="AJ4836" s="16"/>
      <c r="AL4836" s="17"/>
      <c r="AM4836" s="16"/>
      <c r="AO4836" s="16"/>
      <c r="AQ4836" s="16"/>
      <c r="AS4836" s="16"/>
      <c r="AU4836" s="16"/>
      <c r="AW4836" s="16"/>
      <c r="AY4836" s="16"/>
      <c r="BA4836" s="16"/>
      <c r="BC4836" s="16"/>
      <c r="BE4836" s="16"/>
      <c r="BF4836" s="17"/>
      <c r="BG4836" s="16"/>
      <c r="BI4836" s="17"/>
      <c r="BJ4836" s="17"/>
      <c r="BK4836" s="17"/>
      <c r="BL4836" s="17"/>
      <c r="BN4836" s="16"/>
      <c r="BT4836" s="16"/>
      <c r="BU4836" s="16"/>
      <c r="BV4836" s="16"/>
      <c r="BY4836" s="16"/>
      <c r="BZ4836" s="16"/>
      <c r="CA4836" s="16"/>
      <c r="CH4836" s="16"/>
      <c r="CI4836" s="16"/>
    </row>
    <row r="4837" spans="6:87" x14ac:dyDescent="0.25">
      <c r="F4837" s="16"/>
      <c r="G4837" s="16"/>
      <c r="U4837" s="16"/>
      <c r="V4837" s="16"/>
      <c r="W4837" s="16"/>
      <c r="Y4837" s="16"/>
      <c r="Z4837" s="16"/>
      <c r="AA4837" s="16"/>
      <c r="AB4837" s="17"/>
      <c r="AC4837" s="16"/>
      <c r="AE4837" s="16"/>
      <c r="AG4837" s="17"/>
      <c r="AH4837" s="16"/>
      <c r="AJ4837" s="16"/>
      <c r="AL4837" s="17"/>
      <c r="AM4837" s="16"/>
      <c r="AO4837" s="16"/>
      <c r="AQ4837" s="16"/>
      <c r="AS4837" s="16"/>
      <c r="AU4837" s="16"/>
      <c r="AW4837" s="16"/>
      <c r="AY4837" s="16"/>
      <c r="BA4837" s="16"/>
      <c r="BC4837" s="16"/>
      <c r="BE4837" s="16"/>
      <c r="BF4837" s="17"/>
      <c r="BG4837" s="16"/>
      <c r="BI4837" s="17"/>
      <c r="BJ4837" s="17"/>
      <c r="BK4837" s="17"/>
      <c r="BL4837" s="17"/>
      <c r="BN4837" s="16"/>
      <c r="BT4837" s="16"/>
      <c r="BU4837" s="16"/>
      <c r="BV4837" s="16"/>
      <c r="BY4837" s="16"/>
      <c r="BZ4837" s="16"/>
      <c r="CA4837" s="16"/>
      <c r="CH4837" s="16"/>
      <c r="CI4837" s="16"/>
    </row>
    <row r="4838" spans="6:87" x14ac:dyDescent="0.25">
      <c r="F4838" s="16"/>
      <c r="G4838" s="16"/>
      <c r="U4838" s="16"/>
      <c r="V4838" s="16"/>
      <c r="W4838" s="16"/>
      <c r="Y4838" s="16"/>
      <c r="Z4838" s="16"/>
      <c r="AA4838" s="16"/>
      <c r="AB4838" s="17"/>
      <c r="AC4838" s="16"/>
      <c r="AE4838" s="16"/>
      <c r="AG4838" s="17"/>
      <c r="AH4838" s="16"/>
      <c r="AJ4838" s="16"/>
      <c r="AL4838" s="17"/>
      <c r="AM4838" s="16"/>
      <c r="AO4838" s="16"/>
      <c r="AQ4838" s="16"/>
      <c r="AS4838" s="16"/>
      <c r="AU4838" s="16"/>
      <c r="AW4838" s="16"/>
      <c r="AY4838" s="16"/>
      <c r="BA4838" s="16"/>
      <c r="BC4838" s="16"/>
      <c r="BE4838" s="16"/>
      <c r="BF4838" s="17"/>
      <c r="BG4838" s="16"/>
      <c r="BI4838" s="17"/>
      <c r="BJ4838" s="17"/>
      <c r="BK4838" s="17"/>
      <c r="BL4838" s="17"/>
      <c r="BN4838" s="16"/>
      <c r="BT4838" s="16"/>
      <c r="BU4838" s="16"/>
      <c r="BV4838" s="16"/>
      <c r="BY4838" s="16"/>
      <c r="BZ4838" s="16"/>
      <c r="CA4838" s="16"/>
      <c r="CH4838" s="16"/>
      <c r="CI4838" s="16"/>
    </row>
    <row r="4839" spans="6:87" x14ac:dyDescent="0.25">
      <c r="F4839" s="16"/>
      <c r="G4839" s="16"/>
      <c r="U4839" s="16"/>
      <c r="V4839" s="16"/>
      <c r="W4839" s="16"/>
      <c r="Y4839" s="16"/>
      <c r="Z4839" s="16"/>
      <c r="AA4839" s="16"/>
      <c r="AB4839" s="17"/>
      <c r="AC4839" s="16"/>
      <c r="AE4839" s="16"/>
      <c r="AG4839" s="17"/>
      <c r="AH4839" s="16"/>
      <c r="AJ4839" s="16"/>
      <c r="AL4839" s="17"/>
      <c r="AM4839" s="16"/>
      <c r="AO4839" s="16"/>
      <c r="AQ4839" s="16"/>
      <c r="AS4839" s="16"/>
      <c r="AU4839" s="16"/>
      <c r="AW4839" s="16"/>
      <c r="AY4839" s="16"/>
      <c r="BA4839" s="16"/>
      <c r="BC4839" s="16"/>
      <c r="BE4839" s="16"/>
      <c r="BF4839" s="17"/>
      <c r="BG4839" s="16"/>
      <c r="BI4839" s="17"/>
      <c r="BJ4839" s="17"/>
      <c r="BK4839" s="17"/>
      <c r="BL4839" s="17"/>
      <c r="BN4839" s="16"/>
      <c r="BT4839" s="16"/>
      <c r="BU4839" s="16"/>
      <c r="BV4839" s="16"/>
      <c r="BY4839" s="16"/>
      <c r="BZ4839" s="16"/>
      <c r="CA4839" s="16"/>
      <c r="CH4839" s="16"/>
      <c r="CI4839" s="16"/>
    </row>
    <row r="4840" spans="6:87" x14ac:dyDescent="0.25">
      <c r="F4840" s="16"/>
      <c r="G4840" s="16"/>
      <c r="U4840" s="16"/>
      <c r="V4840" s="16"/>
      <c r="W4840" s="16"/>
      <c r="Y4840" s="16"/>
      <c r="Z4840" s="16"/>
      <c r="AA4840" s="16"/>
      <c r="AB4840" s="17"/>
      <c r="AC4840" s="16"/>
      <c r="AE4840" s="16"/>
      <c r="AG4840" s="17"/>
      <c r="AH4840" s="16"/>
      <c r="AJ4840" s="16"/>
      <c r="AL4840" s="17"/>
      <c r="AM4840" s="16"/>
      <c r="AO4840" s="16"/>
      <c r="AQ4840" s="16"/>
      <c r="AS4840" s="16"/>
      <c r="AU4840" s="16"/>
      <c r="AW4840" s="16"/>
      <c r="AY4840" s="16"/>
      <c r="BA4840" s="16"/>
      <c r="BC4840" s="16"/>
      <c r="BE4840" s="16"/>
      <c r="BF4840" s="17"/>
      <c r="BG4840" s="16"/>
      <c r="BI4840" s="17"/>
      <c r="BJ4840" s="17"/>
      <c r="BK4840" s="17"/>
      <c r="BL4840" s="17"/>
      <c r="BN4840" s="16"/>
      <c r="BT4840" s="16"/>
      <c r="BU4840" s="16"/>
      <c r="BV4840" s="16"/>
      <c r="BY4840" s="16"/>
      <c r="BZ4840" s="16"/>
      <c r="CA4840" s="16"/>
      <c r="CH4840" s="16"/>
      <c r="CI4840" s="16"/>
    </row>
    <row r="4841" spans="6:87" x14ac:dyDescent="0.25">
      <c r="F4841" s="16"/>
      <c r="G4841" s="16"/>
      <c r="U4841" s="16"/>
      <c r="V4841" s="16"/>
      <c r="W4841" s="16"/>
      <c r="Y4841" s="16"/>
      <c r="Z4841" s="16"/>
      <c r="AA4841" s="16"/>
      <c r="AB4841" s="17"/>
      <c r="AC4841" s="16"/>
      <c r="AE4841" s="16"/>
      <c r="AG4841" s="17"/>
      <c r="AH4841" s="16"/>
      <c r="AJ4841" s="16"/>
      <c r="AL4841" s="17"/>
      <c r="AM4841" s="16"/>
      <c r="AO4841" s="16"/>
      <c r="AQ4841" s="16"/>
      <c r="AS4841" s="16"/>
      <c r="AU4841" s="16"/>
      <c r="AW4841" s="16"/>
      <c r="AY4841" s="16"/>
      <c r="BA4841" s="16"/>
      <c r="BC4841" s="16"/>
      <c r="BE4841" s="16"/>
      <c r="BF4841" s="17"/>
      <c r="BG4841" s="16"/>
      <c r="BI4841" s="17"/>
      <c r="BJ4841" s="17"/>
      <c r="BK4841" s="17"/>
      <c r="BL4841" s="17"/>
      <c r="BN4841" s="16"/>
      <c r="BT4841" s="16"/>
      <c r="BU4841" s="16"/>
      <c r="BV4841" s="16"/>
      <c r="BY4841" s="16"/>
      <c r="BZ4841" s="16"/>
      <c r="CA4841" s="16"/>
      <c r="CH4841" s="16"/>
      <c r="CI4841" s="16"/>
    </row>
    <row r="4842" spans="6:87" x14ac:dyDescent="0.25">
      <c r="F4842" s="16"/>
      <c r="G4842" s="16"/>
      <c r="U4842" s="16"/>
      <c r="V4842" s="16"/>
      <c r="W4842" s="16"/>
      <c r="Y4842" s="16"/>
      <c r="Z4842" s="16"/>
      <c r="AA4842" s="16"/>
      <c r="AB4842" s="17"/>
      <c r="AC4842" s="16"/>
      <c r="AE4842" s="16"/>
      <c r="AG4842" s="17"/>
      <c r="AH4842" s="16"/>
      <c r="AJ4842" s="16"/>
      <c r="AL4842" s="17"/>
      <c r="AM4842" s="16"/>
      <c r="AO4842" s="16"/>
      <c r="AQ4842" s="16"/>
      <c r="AS4842" s="16"/>
      <c r="AU4842" s="16"/>
      <c r="AW4842" s="16"/>
      <c r="AY4842" s="16"/>
      <c r="BA4842" s="16"/>
      <c r="BC4842" s="16"/>
      <c r="BE4842" s="16"/>
      <c r="BF4842" s="17"/>
      <c r="BG4842" s="16"/>
      <c r="BI4842" s="17"/>
      <c r="BJ4842" s="17"/>
      <c r="BK4842" s="17"/>
      <c r="BL4842" s="17"/>
      <c r="BN4842" s="16"/>
      <c r="BT4842" s="16"/>
      <c r="BU4842" s="16"/>
      <c r="BV4842" s="16"/>
      <c r="BY4842" s="16"/>
      <c r="BZ4842" s="16"/>
      <c r="CA4842" s="16"/>
      <c r="CH4842" s="16"/>
      <c r="CI4842" s="16"/>
    </row>
    <row r="4843" spans="6:87" x14ac:dyDescent="0.25">
      <c r="F4843" s="16"/>
      <c r="G4843" s="16"/>
      <c r="U4843" s="16"/>
      <c r="V4843" s="16"/>
      <c r="W4843" s="16"/>
      <c r="Y4843" s="16"/>
      <c r="Z4843" s="16"/>
      <c r="AA4843" s="16"/>
      <c r="AB4843" s="17"/>
      <c r="AC4843" s="16"/>
      <c r="AE4843" s="16"/>
      <c r="AG4843" s="17"/>
      <c r="AH4843" s="16"/>
      <c r="AJ4843" s="16"/>
      <c r="AL4843" s="17"/>
      <c r="AM4843" s="16"/>
      <c r="AO4843" s="16"/>
      <c r="AQ4843" s="16"/>
      <c r="AS4843" s="16"/>
      <c r="AU4843" s="16"/>
      <c r="AW4843" s="16"/>
      <c r="AY4843" s="16"/>
      <c r="BA4843" s="16"/>
      <c r="BC4843" s="16"/>
      <c r="BE4843" s="16"/>
      <c r="BF4843" s="17"/>
      <c r="BG4843" s="16"/>
      <c r="BI4843" s="17"/>
      <c r="BJ4843" s="17"/>
      <c r="BK4843" s="17"/>
      <c r="BL4843" s="17"/>
      <c r="BN4843" s="16"/>
      <c r="BT4843" s="16"/>
      <c r="BU4843" s="16"/>
      <c r="BV4843" s="16"/>
      <c r="BY4843" s="16"/>
      <c r="BZ4843" s="16"/>
      <c r="CA4843" s="16"/>
      <c r="CH4843" s="16"/>
      <c r="CI4843" s="16"/>
    </row>
    <row r="4844" spans="6:87" x14ac:dyDescent="0.25">
      <c r="F4844" s="16"/>
      <c r="G4844" s="16"/>
      <c r="U4844" s="16"/>
      <c r="V4844" s="16"/>
      <c r="W4844" s="16"/>
      <c r="Y4844" s="16"/>
      <c r="Z4844" s="16"/>
      <c r="AA4844" s="16"/>
      <c r="AB4844" s="17"/>
      <c r="AC4844" s="16"/>
      <c r="AE4844" s="16"/>
      <c r="AG4844" s="17"/>
      <c r="AH4844" s="16"/>
      <c r="AJ4844" s="16"/>
      <c r="AL4844" s="17"/>
      <c r="AM4844" s="16"/>
      <c r="AO4844" s="16"/>
      <c r="AQ4844" s="16"/>
      <c r="AS4844" s="16"/>
      <c r="AU4844" s="16"/>
      <c r="AW4844" s="16"/>
      <c r="AY4844" s="16"/>
      <c r="BA4844" s="16"/>
      <c r="BC4844" s="16"/>
      <c r="BE4844" s="16"/>
      <c r="BF4844" s="17"/>
      <c r="BG4844" s="16"/>
      <c r="BI4844" s="17"/>
      <c r="BJ4844" s="17"/>
      <c r="BK4844" s="17"/>
      <c r="BL4844" s="17"/>
      <c r="BN4844" s="16"/>
      <c r="BT4844" s="16"/>
      <c r="BU4844" s="16"/>
      <c r="BV4844" s="16"/>
      <c r="BY4844" s="16"/>
      <c r="BZ4844" s="16"/>
      <c r="CA4844" s="16"/>
      <c r="CH4844" s="16"/>
      <c r="CI4844" s="16"/>
    </row>
    <row r="4845" spans="6:87" x14ac:dyDescent="0.25">
      <c r="F4845" s="16"/>
      <c r="G4845" s="16"/>
      <c r="U4845" s="16"/>
      <c r="V4845" s="16"/>
      <c r="W4845" s="16"/>
      <c r="Y4845" s="16"/>
      <c r="Z4845" s="16"/>
      <c r="AA4845" s="16"/>
      <c r="AB4845" s="17"/>
      <c r="AC4845" s="16"/>
      <c r="AE4845" s="16"/>
      <c r="AG4845" s="17"/>
      <c r="AH4845" s="16"/>
      <c r="AJ4845" s="16"/>
      <c r="AL4845" s="17"/>
      <c r="AM4845" s="16"/>
      <c r="AO4845" s="16"/>
      <c r="AQ4845" s="16"/>
      <c r="AS4845" s="16"/>
      <c r="AU4845" s="16"/>
      <c r="AW4845" s="16"/>
      <c r="AY4845" s="16"/>
      <c r="BA4845" s="16"/>
      <c r="BC4845" s="16"/>
      <c r="BE4845" s="16"/>
      <c r="BF4845" s="17"/>
      <c r="BG4845" s="16"/>
      <c r="BI4845" s="17"/>
      <c r="BJ4845" s="17"/>
      <c r="BK4845" s="17"/>
      <c r="BL4845" s="17"/>
      <c r="BN4845" s="16"/>
      <c r="BT4845" s="16"/>
      <c r="BU4845" s="16"/>
      <c r="BV4845" s="16"/>
      <c r="BY4845" s="16"/>
      <c r="BZ4845" s="16"/>
      <c r="CA4845" s="16"/>
      <c r="CH4845" s="16"/>
      <c r="CI4845" s="16"/>
    </row>
    <row r="4846" spans="6:87" x14ac:dyDescent="0.25">
      <c r="F4846" s="16"/>
      <c r="G4846" s="16"/>
      <c r="U4846" s="16"/>
      <c r="V4846" s="16"/>
      <c r="W4846" s="16"/>
      <c r="Y4846" s="16"/>
      <c r="Z4846" s="16"/>
      <c r="AA4846" s="16"/>
      <c r="AB4846" s="17"/>
      <c r="AC4846" s="16"/>
      <c r="AE4846" s="16"/>
      <c r="AG4846" s="17"/>
      <c r="AH4846" s="16"/>
      <c r="AJ4846" s="16"/>
      <c r="AL4846" s="17"/>
      <c r="AM4846" s="16"/>
      <c r="AO4846" s="16"/>
      <c r="AQ4846" s="16"/>
      <c r="AS4846" s="16"/>
      <c r="AU4846" s="16"/>
      <c r="AW4846" s="16"/>
      <c r="AY4846" s="16"/>
      <c r="BA4846" s="16"/>
      <c r="BC4846" s="16"/>
      <c r="BE4846" s="16"/>
      <c r="BF4846" s="17"/>
      <c r="BG4846" s="16"/>
      <c r="BI4846" s="17"/>
      <c r="BJ4846" s="17"/>
      <c r="BK4846" s="17"/>
      <c r="BL4846" s="17"/>
      <c r="BN4846" s="16"/>
      <c r="BT4846" s="16"/>
      <c r="BU4846" s="16"/>
      <c r="BV4846" s="16"/>
      <c r="BY4846" s="16"/>
      <c r="BZ4846" s="16"/>
      <c r="CA4846" s="16"/>
      <c r="CH4846" s="16"/>
      <c r="CI4846" s="16"/>
    </row>
    <row r="4847" spans="6:87" x14ac:dyDescent="0.25">
      <c r="F4847" s="16"/>
      <c r="G4847" s="16"/>
      <c r="U4847" s="16"/>
      <c r="V4847" s="16"/>
      <c r="W4847" s="16"/>
      <c r="Y4847" s="16"/>
      <c r="Z4847" s="16"/>
      <c r="AA4847" s="16"/>
      <c r="AB4847" s="17"/>
      <c r="AC4847" s="16"/>
      <c r="AE4847" s="16"/>
      <c r="AG4847" s="17"/>
      <c r="AH4847" s="16"/>
      <c r="AJ4847" s="16"/>
      <c r="AL4847" s="17"/>
      <c r="AM4847" s="16"/>
      <c r="AO4847" s="16"/>
      <c r="AQ4847" s="16"/>
      <c r="AS4847" s="16"/>
      <c r="AU4847" s="16"/>
      <c r="AW4847" s="16"/>
      <c r="AY4847" s="16"/>
      <c r="BA4847" s="16"/>
      <c r="BC4847" s="16"/>
      <c r="BE4847" s="16"/>
      <c r="BF4847" s="17"/>
      <c r="BG4847" s="16"/>
      <c r="BI4847" s="17"/>
      <c r="BJ4847" s="17"/>
      <c r="BK4847" s="17"/>
      <c r="BL4847" s="17"/>
      <c r="BN4847" s="16"/>
      <c r="BT4847" s="16"/>
      <c r="BU4847" s="16"/>
      <c r="BV4847" s="16"/>
      <c r="BY4847" s="16"/>
      <c r="BZ4847" s="16"/>
      <c r="CA4847" s="16"/>
      <c r="CH4847" s="16"/>
      <c r="CI4847" s="16"/>
    </row>
    <row r="4848" spans="6:87" x14ac:dyDescent="0.25">
      <c r="F4848" s="16"/>
      <c r="G4848" s="16"/>
      <c r="U4848" s="16"/>
      <c r="V4848" s="16"/>
      <c r="W4848" s="16"/>
      <c r="Y4848" s="16"/>
      <c r="Z4848" s="16"/>
      <c r="AA4848" s="16"/>
      <c r="AB4848" s="17"/>
      <c r="AC4848" s="16"/>
      <c r="AE4848" s="16"/>
      <c r="AG4848" s="17"/>
      <c r="AH4848" s="16"/>
      <c r="AJ4848" s="16"/>
      <c r="AL4848" s="17"/>
      <c r="AM4848" s="16"/>
      <c r="AO4848" s="16"/>
      <c r="AQ4848" s="16"/>
      <c r="AS4848" s="16"/>
      <c r="AU4848" s="16"/>
      <c r="AW4848" s="16"/>
      <c r="AY4848" s="16"/>
      <c r="BA4848" s="16"/>
      <c r="BC4848" s="16"/>
      <c r="BE4848" s="16"/>
      <c r="BF4848" s="17"/>
      <c r="BG4848" s="16"/>
      <c r="BI4848" s="17"/>
      <c r="BJ4848" s="17"/>
      <c r="BK4848" s="17"/>
      <c r="BL4848" s="17"/>
      <c r="BN4848" s="16"/>
      <c r="BT4848" s="16"/>
      <c r="BU4848" s="16"/>
      <c r="BV4848" s="16"/>
      <c r="BY4848" s="16"/>
      <c r="BZ4848" s="16"/>
      <c r="CA4848" s="16"/>
      <c r="CH4848" s="16"/>
      <c r="CI4848" s="16"/>
    </row>
    <row r="4849" spans="6:87" x14ac:dyDescent="0.25">
      <c r="F4849" s="16"/>
      <c r="G4849" s="16"/>
      <c r="U4849" s="16"/>
      <c r="V4849" s="16"/>
      <c r="W4849" s="16"/>
      <c r="Y4849" s="16"/>
      <c r="Z4849" s="16"/>
      <c r="AA4849" s="16"/>
      <c r="AB4849" s="17"/>
      <c r="AC4849" s="16"/>
      <c r="AE4849" s="16"/>
      <c r="AG4849" s="17"/>
      <c r="AH4849" s="16"/>
      <c r="AJ4849" s="16"/>
      <c r="AL4849" s="17"/>
      <c r="AM4849" s="16"/>
      <c r="AO4849" s="16"/>
      <c r="AQ4849" s="16"/>
      <c r="AS4849" s="16"/>
      <c r="AU4849" s="16"/>
      <c r="AW4849" s="16"/>
      <c r="AY4849" s="16"/>
      <c r="BA4849" s="16"/>
      <c r="BC4849" s="16"/>
      <c r="BE4849" s="16"/>
      <c r="BF4849" s="17"/>
      <c r="BG4849" s="16"/>
      <c r="BI4849" s="17"/>
      <c r="BJ4849" s="17"/>
      <c r="BK4849" s="17"/>
      <c r="BL4849" s="17"/>
      <c r="BN4849" s="16"/>
      <c r="BT4849" s="16"/>
      <c r="BU4849" s="16"/>
      <c r="BV4849" s="16"/>
      <c r="BY4849" s="16"/>
      <c r="BZ4849" s="16"/>
      <c r="CA4849" s="16"/>
      <c r="CH4849" s="16"/>
      <c r="CI4849" s="16"/>
    </row>
    <row r="4850" spans="6:87" x14ac:dyDescent="0.25">
      <c r="F4850" s="16"/>
      <c r="G4850" s="16"/>
      <c r="U4850" s="16"/>
      <c r="V4850" s="16"/>
      <c r="W4850" s="16"/>
      <c r="Y4850" s="16"/>
      <c r="Z4850" s="16"/>
      <c r="AA4850" s="16"/>
      <c r="AB4850" s="17"/>
      <c r="AC4850" s="16"/>
      <c r="AE4850" s="16"/>
      <c r="AG4850" s="17"/>
      <c r="AH4850" s="16"/>
      <c r="AJ4850" s="16"/>
      <c r="AL4850" s="17"/>
      <c r="AM4850" s="16"/>
      <c r="AO4850" s="16"/>
      <c r="AQ4850" s="16"/>
      <c r="AS4850" s="16"/>
      <c r="AU4850" s="16"/>
      <c r="AW4850" s="16"/>
      <c r="AY4850" s="16"/>
      <c r="BA4850" s="16"/>
      <c r="BC4850" s="16"/>
      <c r="BE4850" s="16"/>
      <c r="BF4850" s="17"/>
      <c r="BG4850" s="16"/>
      <c r="BI4850" s="17"/>
      <c r="BJ4850" s="17"/>
      <c r="BK4850" s="17"/>
      <c r="BL4850" s="17"/>
      <c r="BN4850" s="16"/>
      <c r="BT4850" s="16"/>
      <c r="BU4850" s="16"/>
      <c r="BV4850" s="16"/>
      <c r="BY4850" s="16"/>
      <c r="BZ4850" s="16"/>
      <c r="CA4850" s="16"/>
      <c r="CH4850" s="16"/>
      <c r="CI4850" s="16"/>
    </row>
    <row r="4851" spans="6:87" x14ac:dyDescent="0.25">
      <c r="F4851" s="16"/>
      <c r="G4851" s="16"/>
      <c r="U4851" s="16"/>
      <c r="V4851" s="16"/>
      <c r="W4851" s="16"/>
      <c r="Y4851" s="16"/>
      <c r="Z4851" s="16"/>
      <c r="AA4851" s="16"/>
      <c r="AB4851" s="17"/>
      <c r="AC4851" s="16"/>
      <c r="AE4851" s="16"/>
      <c r="AG4851" s="17"/>
      <c r="AH4851" s="16"/>
      <c r="AJ4851" s="16"/>
      <c r="AL4851" s="17"/>
      <c r="AM4851" s="16"/>
      <c r="AO4851" s="16"/>
      <c r="AQ4851" s="16"/>
      <c r="AS4851" s="16"/>
      <c r="AU4851" s="16"/>
      <c r="AW4851" s="16"/>
      <c r="AY4851" s="16"/>
      <c r="BA4851" s="16"/>
      <c r="BC4851" s="16"/>
      <c r="BE4851" s="16"/>
      <c r="BF4851" s="17"/>
      <c r="BG4851" s="16"/>
      <c r="BI4851" s="17"/>
      <c r="BJ4851" s="17"/>
      <c r="BK4851" s="17"/>
      <c r="BL4851" s="17"/>
      <c r="BN4851" s="16"/>
      <c r="BT4851" s="16"/>
      <c r="BU4851" s="16"/>
      <c r="BV4851" s="16"/>
      <c r="BY4851" s="16"/>
      <c r="BZ4851" s="16"/>
      <c r="CA4851" s="16"/>
      <c r="CH4851" s="16"/>
      <c r="CI4851" s="16"/>
    </row>
    <row r="4852" spans="6:87" x14ac:dyDescent="0.25">
      <c r="F4852" s="16"/>
      <c r="G4852" s="16"/>
      <c r="U4852" s="16"/>
      <c r="V4852" s="16"/>
      <c r="W4852" s="16"/>
      <c r="Y4852" s="16"/>
      <c r="Z4852" s="16"/>
      <c r="AA4852" s="16"/>
      <c r="AB4852" s="17"/>
      <c r="AC4852" s="16"/>
      <c r="AE4852" s="16"/>
      <c r="AG4852" s="17"/>
      <c r="AH4852" s="16"/>
      <c r="AJ4852" s="16"/>
      <c r="AL4852" s="17"/>
      <c r="AM4852" s="16"/>
      <c r="AO4852" s="16"/>
      <c r="AQ4852" s="16"/>
      <c r="AS4852" s="16"/>
      <c r="AU4852" s="16"/>
      <c r="AW4852" s="16"/>
      <c r="AY4852" s="16"/>
      <c r="BA4852" s="16"/>
      <c r="BC4852" s="16"/>
      <c r="BE4852" s="16"/>
      <c r="BF4852" s="17"/>
      <c r="BG4852" s="16"/>
      <c r="BI4852" s="17"/>
      <c r="BJ4852" s="17"/>
      <c r="BK4852" s="17"/>
      <c r="BL4852" s="17"/>
      <c r="BN4852" s="16"/>
      <c r="BT4852" s="16"/>
      <c r="BU4852" s="16"/>
      <c r="BV4852" s="16"/>
      <c r="BY4852" s="16"/>
      <c r="BZ4852" s="16"/>
      <c r="CA4852" s="16"/>
      <c r="CH4852" s="16"/>
      <c r="CI4852" s="16"/>
    </row>
    <row r="4853" spans="6:87" x14ac:dyDescent="0.25">
      <c r="F4853" s="16"/>
      <c r="G4853" s="16"/>
      <c r="U4853" s="16"/>
      <c r="V4853" s="16"/>
      <c r="W4853" s="16"/>
      <c r="Y4853" s="16"/>
      <c r="Z4853" s="16"/>
      <c r="AA4853" s="16"/>
      <c r="AB4853" s="17"/>
      <c r="AC4853" s="16"/>
      <c r="AE4853" s="16"/>
      <c r="AG4853" s="17"/>
      <c r="AH4853" s="16"/>
      <c r="AJ4853" s="16"/>
      <c r="AL4853" s="17"/>
      <c r="AM4853" s="16"/>
      <c r="AO4853" s="16"/>
      <c r="AQ4853" s="16"/>
      <c r="AS4853" s="16"/>
      <c r="AU4853" s="16"/>
      <c r="AW4853" s="16"/>
      <c r="AY4853" s="16"/>
      <c r="BA4853" s="16"/>
      <c r="BC4853" s="16"/>
      <c r="BE4853" s="16"/>
      <c r="BF4853" s="17"/>
      <c r="BG4853" s="16"/>
      <c r="BI4853" s="17"/>
      <c r="BJ4853" s="17"/>
      <c r="BK4853" s="17"/>
      <c r="BL4853" s="17"/>
      <c r="BN4853" s="16"/>
      <c r="BT4853" s="16"/>
      <c r="BU4853" s="16"/>
      <c r="BV4853" s="16"/>
      <c r="BY4853" s="16"/>
      <c r="BZ4853" s="16"/>
      <c r="CA4853" s="16"/>
      <c r="CH4853" s="16"/>
      <c r="CI4853" s="16"/>
    </row>
    <row r="4854" spans="6:87" x14ac:dyDescent="0.25">
      <c r="F4854" s="16"/>
      <c r="G4854" s="16"/>
      <c r="U4854" s="16"/>
      <c r="V4854" s="16"/>
      <c r="W4854" s="16"/>
      <c r="Y4854" s="16"/>
      <c r="Z4854" s="16"/>
      <c r="AA4854" s="16"/>
      <c r="AB4854" s="17"/>
      <c r="AC4854" s="16"/>
      <c r="AE4854" s="16"/>
      <c r="AG4854" s="17"/>
      <c r="AH4854" s="16"/>
      <c r="AJ4854" s="16"/>
      <c r="AL4854" s="17"/>
      <c r="AM4854" s="16"/>
      <c r="AO4854" s="16"/>
      <c r="AQ4854" s="16"/>
      <c r="AS4854" s="16"/>
      <c r="AU4854" s="16"/>
      <c r="AW4854" s="16"/>
      <c r="AY4854" s="16"/>
      <c r="BA4854" s="16"/>
      <c r="BC4854" s="16"/>
      <c r="BE4854" s="16"/>
      <c r="BF4854" s="17"/>
      <c r="BG4854" s="16"/>
      <c r="BI4854" s="17"/>
      <c r="BJ4854" s="17"/>
      <c r="BK4854" s="17"/>
      <c r="BL4854" s="17"/>
      <c r="BN4854" s="16"/>
      <c r="BT4854" s="16"/>
      <c r="BU4854" s="16"/>
      <c r="BV4854" s="16"/>
      <c r="BY4854" s="16"/>
      <c r="BZ4854" s="16"/>
      <c r="CA4854" s="16"/>
      <c r="CH4854" s="16"/>
      <c r="CI4854" s="16"/>
    </row>
    <row r="4855" spans="6:87" x14ac:dyDescent="0.25">
      <c r="F4855" s="16"/>
      <c r="G4855" s="16"/>
      <c r="U4855" s="16"/>
      <c r="V4855" s="16"/>
      <c r="W4855" s="16"/>
      <c r="Y4855" s="16"/>
      <c r="Z4855" s="16"/>
      <c r="AA4855" s="16"/>
      <c r="AB4855" s="17"/>
      <c r="AC4855" s="16"/>
      <c r="AE4855" s="16"/>
      <c r="AG4855" s="17"/>
      <c r="AH4855" s="16"/>
      <c r="AJ4855" s="16"/>
      <c r="AL4855" s="17"/>
      <c r="AM4855" s="16"/>
      <c r="AO4855" s="16"/>
      <c r="AQ4855" s="16"/>
      <c r="AS4855" s="16"/>
      <c r="AU4855" s="16"/>
      <c r="AW4855" s="16"/>
      <c r="AY4855" s="16"/>
      <c r="BA4855" s="16"/>
      <c r="BC4855" s="16"/>
      <c r="BE4855" s="16"/>
      <c r="BF4855" s="17"/>
      <c r="BG4855" s="16"/>
      <c r="BI4855" s="17"/>
      <c r="BJ4855" s="17"/>
      <c r="BK4855" s="17"/>
      <c r="BL4855" s="17"/>
      <c r="BN4855" s="16"/>
      <c r="BT4855" s="16"/>
      <c r="BU4855" s="16"/>
      <c r="BV4855" s="16"/>
      <c r="BY4855" s="16"/>
      <c r="BZ4855" s="16"/>
      <c r="CA4855" s="16"/>
      <c r="CH4855" s="16"/>
      <c r="CI4855" s="16"/>
    </row>
    <row r="4856" spans="6:87" x14ac:dyDescent="0.25">
      <c r="F4856" s="16"/>
      <c r="G4856" s="16"/>
      <c r="U4856" s="16"/>
      <c r="V4856" s="16"/>
      <c r="W4856" s="16"/>
      <c r="Y4856" s="16"/>
      <c r="Z4856" s="16"/>
      <c r="AA4856" s="16"/>
      <c r="AB4856" s="17"/>
      <c r="AC4856" s="16"/>
      <c r="AE4856" s="16"/>
      <c r="AG4856" s="17"/>
      <c r="AH4856" s="16"/>
      <c r="AJ4856" s="16"/>
      <c r="AL4856" s="17"/>
      <c r="AM4856" s="16"/>
      <c r="AO4856" s="16"/>
      <c r="AQ4856" s="16"/>
      <c r="AS4856" s="16"/>
      <c r="AU4856" s="16"/>
      <c r="AW4856" s="16"/>
      <c r="AY4856" s="16"/>
      <c r="BA4856" s="16"/>
      <c r="BC4856" s="16"/>
      <c r="BE4856" s="16"/>
      <c r="BF4856" s="17"/>
      <c r="BG4856" s="16"/>
      <c r="BI4856" s="17"/>
      <c r="BJ4856" s="17"/>
      <c r="BK4856" s="17"/>
      <c r="BL4856" s="17"/>
      <c r="BN4856" s="16"/>
      <c r="BT4856" s="16"/>
      <c r="BU4856" s="16"/>
      <c r="BV4856" s="16"/>
      <c r="BY4856" s="16"/>
      <c r="BZ4856" s="16"/>
      <c r="CA4856" s="16"/>
      <c r="CH4856" s="16"/>
      <c r="CI4856" s="16"/>
    </row>
    <row r="4857" spans="6:87" x14ac:dyDescent="0.25">
      <c r="F4857" s="16"/>
      <c r="G4857" s="16"/>
      <c r="U4857" s="16"/>
      <c r="V4857" s="16"/>
      <c r="W4857" s="16"/>
      <c r="Y4857" s="16"/>
      <c r="Z4857" s="16"/>
      <c r="AA4857" s="16"/>
      <c r="AB4857" s="17"/>
      <c r="AC4857" s="16"/>
      <c r="AE4857" s="16"/>
      <c r="AG4857" s="17"/>
      <c r="AH4857" s="16"/>
      <c r="AJ4857" s="16"/>
      <c r="AL4857" s="17"/>
      <c r="AM4857" s="16"/>
      <c r="AO4857" s="16"/>
      <c r="AQ4857" s="16"/>
      <c r="AS4857" s="16"/>
      <c r="AU4857" s="16"/>
      <c r="AW4857" s="16"/>
      <c r="AY4857" s="16"/>
      <c r="BA4857" s="16"/>
      <c r="BC4857" s="16"/>
      <c r="BE4857" s="16"/>
      <c r="BF4857" s="17"/>
      <c r="BG4857" s="16"/>
      <c r="BI4857" s="17"/>
      <c r="BJ4857" s="17"/>
      <c r="BK4857" s="17"/>
      <c r="BL4857" s="17"/>
      <c r="BN4857" s="16"/>
      <c r="BT4857" s="16"/>
      <c r="BU4857" s="16"/>
      <c r="BV4857" s="16"/>
      <c r="BY4857" s="16"/>
      <c r="BZ4857" s="16"/>
      <c r="CA4857" s="16"/>
      <c r="CH4857" s="16"/>
      <c r="CI4857" s="16"/>
    </row>
    <row r="4858" spans="6:87" x14ac:dyDescent="0.25">
      <c r="F4858" s="16"/>
      <c r="G4858" s="16"/>
      <c r="U4858" s="16"/>
      <c r="V4858" s="16"/>
      <c r="W4858" s="16"/>
      <c r="Y4858" s="16"/>
      <c r="Z4858" s="16"/>
      <c r="AA4858" s="16"/>
      <c r="AB4858" s="17"/>
      <c r="AC4858" s="16"/>
      <c r="AE4858" s="16"/>
      <c r="AG4858" s="17"/>
      <c r="AH4858" s="16"/>
      <c r="AJ4858" s="16"/>
      <c r="AL4858" s="17"/>
      <c r="AM4858" s="16"/>
      <c r="AO4858" s="16"/>
      <c r="AQ4858" s="16"/>
      <c r="AS4858" s="16"/>
      <c r="AU4858" s="16"/>
      <c r="AW4858" s="16"/>
      <c r="AY4858" s="16"/>
      <c r="BA4858" s="16"/>
      <c r="BC4858" s="16"/>
      <c r="BE4858" s="16"/>
      <c r="BF4858" s="17"/>
      <c r="BG4858" s="16"/>
      <c r="BI4858" s="17"/>
      <c r="BJ4858" s="17"/>
      <c r="BK4858" s="17"/>
      <c r="BL4858" s="17"/>
      <c r="BN4858" s="16"/>
      <c r="BT4858" s="16"/>
      <c r="BU4858" s="16"/>
      <c r="BV4858" s="16"/>
      <c r="BY4858" s="16"/>
      <c r="BZ4858" s="16"/>
      <c r="CA4858" s="16"/>
      <c r="CH4858" s="16"/>
      <c r="CI4858" s="16"/>
    </row>
    <row r="4859" spans="6:87" x14ac:dyDescent="0.25">
      <c r="F4859" s="16"/>
      <c r="G4859" s="16"/>
      <c r="U4859" s="16"/>
      <c r="V4859" s="16"/>
      <c r="W4859" s="16"/>
      <c r="Y4859" s="16"/>
      <c r="Z4859" s="16"/>
      <c r="AA4859" s="16"/>
      <c r="AB4859" s="17"/>
      <c r="AC4859" s="16"/>
      <c r="AE4859" s="16"/>
      <c r="AG4859" s="17"/>
      <c r="AH4859" s="16"/>
      <c r="AJ4859" s="16"/>
      <c r="AL4859" s="17"/>
      <c r="AM4859" s="16"/>
      <c r="AO4859" s="16"/>
      <c r="AQ4859" s="16"/>
      <c r="AS4859" s="16"/>
      <c r="AU4859" s="16"/>
      <c r="AW4859" s="16"/>
      <c r="AY4859" s="16"/>
      <c r="BA4859" s="16"/>
      <c r="BC4859" s="16"/>
      <c r="BE4859" s="16"/>
      <c r="BF4859" s="17"/>
      <c r="BG4859" s="16"/>
      <c r="BI4859" s="17"/>
      <c r="BJ4859" s="17"/>
      <c r="BK4859" s="17"/>
      <c r="BL4859" s="17"/>
      <c r="BN4859" s="16"/>
      <c r="BT4859" s="16"/>
      <c r="BU4859" s="16"/>
      <c r="BV4859" s="16"/>
      <c r="BY4859" s="16"/>
      <c r="BZ4859" s="16"/>
      <c r="CA4859" s="16"/>
      <c r="CH4859" s="16"/>
      <c r="CI4859" s="16"/>
    </row>
    <row r="4860" spans="6:87" x14ac:dyDescent="0.25">
      <c r="F4860" s="16"/>
      <c r="G4860" s="16"/>
      <c r="U4860" s="16"/>
      <c r="V4860" s="16"/>
      <c r="W4860" s="16"/>
      <c r="Y4860" s="16"/>
      <c r="Z4860" s="16"/>
      <c r="AA4860" s="16"/>
      <c r="AB4860" s="17"/>
      <c r="AC4860" s="16"/>
      <c r="AE4860" s="16"/>
      <c r="AG4860" s="17"/>
      <c r="AH4860" s="16"/>
      <c r="AJ4860" s="16"/>
      <c r="AL4860" s="17"/>
      <c r="AM4860" s="16"/>
      <c r="AO4860" s="16"/>
      <c r="AQ4860" s="16"/>
      <c r="AS4860" s="16"/>
      <c r="AU4860" s="16"/>
      <c r="AW4860" s="16"/>
      <c r="AY4860" s="16"/>
      <c r="BA4860" s="16"/>
      <c r="BC4860" s="16"/>
      <c r="BE4860" s="16"/>
      <c r="BF4860" s="17"/>
      <c r="BG4860" s="16"/>
      <c r="BI4860" s="17"/>
      <c r="BJ4860" s="17"/>
      <c r="BK4860" s="17"/>
      <c r="BL4860" s="17"/>
      <c r="BN4860" s="16"/>
      <c r="BT4860" s="16"/>
      <c r="BU4860" s="16"/>
      <c r="BV4860" s="16"/>
      <c r="BY4860" s="16"/>
      <c r="BZ4860" s="16"/>
      <c r="CA4860" s="16"/>
      <c r="CH4860" s="16"/>
      <c r="CI4860" s="16"/>
    </row>
    <row r="4861" spans="6:87" x14ac:dyDescent="0.25">
      <c r="F4861" s="16"/>
      <c r="G4861" s="16"/>
      <c r="U4861" s="16"/>
      <c r="V4861" s="16"/>
      <c r="W4861" s="16"/>
      <c r="Y4861" s="16"/>
      <c r="Z4861" s="16"/>
      <c r="AA4861" s="16"/>
      <c r="AB4861" s="17"/>
      <c r="AC4861" s="16"/>
      <c r="AE4861" s="16"/>
      <c r="AG4861" s="17"/>
      <c r="AH4861" s="16"/>
      <c r="AJ4861" s="16"/>
      <c r="AL4861" s="17"/>
      <c r="AM4861" s="16"/>
      <c r="AO4861" s="16"/>
      <c r="AQ4861" s="16"/>
      <c r="AS4861" s="16"/>
      <c r="AU4861" s="16"/>
      <c r="AW4861" s="16"/>
      <c r="AY4861" s="16"/>
      <c r="BA4861" s="16"/>
      <c r="BC4861" s="16"/>
      <c r="BE4861" s="16"/>
      <c r="BF4861" s="17"/>
      <c r="BG4861" s="16"/>
      <c r="BI4861" s="17"/>
      <c r="BJ4861" s="17"/>
      <c r="BK4861" s="17"/>
      <c r="BL4861" s="17"/>
      <c r="BN4861" s="16"/>
      <c r="BT4861" s="16"/>
      <c r="BU4861" s="16"/>
      <c r="BV4861" s="16"/>
      <c r="BY4861" s="16"/>
      <c r="BZ4861" s="16"/>
      <c r="CA4861" s="16"/>
      <c r="CH4861" s="16"/>
      <c r="CI4861" s="16"/>
    </row>
    <row r="4862" spans="6:87" x14ac:dyDescent="0.25">
      <c r="F4862" s="16"/>
      <c r="G4862" s="16"/>
      <c r="U4862" s="16"/>
      <c r="V4862" s="16"/>
      <c r="W4862" s="16"/>
      <c r="Y4862" s="16"/>
      <c r="Z4862" s="16"/>
      <c r="AA4862" s="16"/>
      <c r="AB4862" s="17"/>
      <c r="AC4862" s="16"/>
      <c r="AE4862" s="16"/>
      <c r="AG4862" s="17"/>
      <c r="AH4862" s="16"/>
      <c r="AJ4862" s="16"/>
      <c r="AL4862" s="17"/>
      <c r="AM4862" s="16"/>
      <c r="AO4862" s="16"/>
      <c r="AQ4862" s="16"/>
      <c r="AS4862" s="16"/>
      <c r="AU4862" s="16"/>
      <c r="AW4862" s="16"/>
      <c r="AY4862" s="16"/>
      <c r="BA4862" s="16"/>
      <c r="BC4862" s="16"/>
      <c r="BE4862" s="16"/>
      <c r="BF4862" s="17"/>
      <c r="BG4862" s="16"/>
      <c r="BI4862" s="17"/>
      <c r="BJ4862" s="17"/>
      <c r="BK4862" s="17"/>
      <c r="BL4862" s="17"/>
      <c r="BN4862" s="16"/>
      <c r="BT4862" s="16"/>
      <c r="BU4862" s="16"/>
      <c r="BV4862" s="16"/>
      <c r="BY4862" s="16"/>
      <c r="BZ4862" s="16"/>
      <c r="CA4862" s="16"/>
      <c r="CH4862" s="16"/>
      <c r="CI4862" s="16"/>
    </row>
    <row r="4863" spans="6:87" x14ac:dyDescent="0.25">
      <c r="F4863" s="16"/>
      <c r="G4863" s="16"/>
      <c r="U4863" s="16"/>
      <c r="V4863" s="16"/>
      <c r="W4863" s="16"/>
      <c r="Y4863" s="16"/>
      <c r="Z4863" s="16"/>
      <c r="AA4863" s="16"/>
      <c r="AB4863" s="17"/>
      <c r="AC4863" s="16"/>
      <c r="AE4863" s="16"/>
      <c r="AG4863" s="17"/>
      <c r="AH4863" s="16"/>
      <c r="AJ4863" s="16"/>
      <c r="AL4863" s="17"/>
      <c r="AM4863" s="16"/>
      <c r="AO4863" s="16"/>
      <c r="AQ4863" s="16"/>
      <c r="AS4863" s="16"/>
      <c r="AU4863" s="16"/>
      <c r="AW4863" s="16"/>
      <c r="AY4863" s="16"/>
      <c r="BA4863" s="16"/>
      <c r="BC4863" s="16"/>
      <c r="BE4863" s="16"/>
      <c r="BF4863" s="17"/>
      <c r="BG4863" s="16"/>
      <c r="BI4863" s="17"/>
      <c r="BJ4863" s="17"/>
      <c r="BK4863" s="17"/>
      <c r="BL4863" s="17"/>
      <c r="BN4863" s="16"/>
      <c r="BT4863" s="16"/>
      <c r="BU4863" s="16"/>
      <c r="BV4863" s="16"/>
      <c r="BY4863" s="16"/>
      <c r="BZ4863" s="16"/>
      <c r="CA4863" s="16"/>
      <c r="CH4863" s="16"/>
      <c r="CI4863" s="16"/>
    </row>
    <row r="4864" spans="6:87" x14ac:dyDescent="0.25">
      <c r="F4864" s="16"/>
      <c r="G4864" s="16"/>
      <c r="U4864" s="16"/>
      <c r="V4864" s="16"/>
      <c r="W4864" s="16"/>
      <c r="Y4864" s="16"/>
      <c r="Z4864" s="16"/>
      <c r="AA4864" s="16"/>
      <c r="AB4864" s="17"/>
      <c r="AC4864" s="16"/>
      <c r="AE4864" s="16"/>
      <c r="AG4864" s="17"/>
      <c r="AH4864" s="16"/>
      <c r="AJ4864" s="16"/>
      <c r="AL4864" s="17"/>
      <c r="AM4864" s="16"/>
      <c r="AO4864" s="16"/>
      <c r="AQ4864" s="16"/>
      <c r="AS4864" s="16"/>
      <c r="AU4864" s="16"/>
      <c r="AW4864" s="16"/>
      <c r="AY4864" s="16"/>
      <c r="BA4864" s="16"/>
      <c r="BC4864" s="16"/>
      <c r="BE4864" s="16"/>
      <c r="BF4864" s="17"/>
      <c r="BG4864" s="16"/>
      <c r="BI4864" s="17"/>
      <c r="BJ4864" s="17"/>
      <c r="BK4864" s="17"/>
      <c r="BL4864" s="17"/>
      <c r="BN4864" s="16"/>
      <c r="BT4864" s="16"/>
      <c r="BU4864" s="16"/>
      <c r="BV4864" s="16"/>
      <c r="BY4864" s="16"/>
      <c r="BZ4864" s="16"/>
      <c r="CA4864" s="16"/>
      <c r="CH4864" s="16"/>
      <c r="CI4864" s="16"/>
    </row>
    <row r="4865" spans="6:87" x14ac:dyDescent="0.25">
      <c r="F4865" s="16"/>
      <c r="G4865" s="16"/>
      <c r="U4865" s="16"/>
      <c r="V4865" s="16"/>
      <c r="W4865" s="16"/>
      <c r="Y4865" s="16"/>
      <c r="Z4865" s="16"/>
      <c r="AA4865" s="16"/>
      <c r="AB4865" s="17"/>
      <c r="AC4865" s="16"/>
      <c r="AE4865" s="16"/>
      <c r="AG4865" s="17"/>
      <c r="AH4865" s="16"/>
      <c r="AJ4865" s="16"/>
      <c r="AL4865" s="17"/>
      <c r="AM4865" s="16"/>
      <c r="AO4865" s="16"/>
      <c r="AQ4865" s="16"/>
      <c r="AS4865" s="16"/>
      <c r="AU4865" s="16"/>
      <c r="AW4865" s="16"/>
      <c r="AY4865" s="16"/>
      <c r="BA4865" s="16"/>
      <c r="BC4865" s="16"/>
      <c r="BE4865" s="16"/>
      <c r="BF4865" s="17"/>
      <c r="BG4865" s="16"/>
      <c r="BI4865" s="17"/>
      <c r="BJ4865" s="17"/>
      <c r="BK4865" s="17"/>
      <c r="BL4865" s="17"/>
      <c r="BN4865" s="16"/>
      <c r="BT4865" s="16"/>
      <c r="BU4865" s="16"/>
      <c r="BV4865" s="16"/>
      <c r="BY4865" s="16"/>
      <c r="BZ4865" s="16"/>
      <c r="CA4865" s="16"/>
      <c r="CH4865" s="16"/>
      <c r="CI4865" s="16"/>
    </row>
    <row r="4866" spans="6:87" x14ac:dyDescent="0.25">
      <c r="F4866" s="16"/>
      <c r="G4866" s="16"/>
      <c r="U4866" s="16"/>
      <c r="V4866" s="16"/>
      <c r="W4866" s="16"/>
      <c r="Y4866" s="16"/>
      <c r="Z4866" s="16"/>
      <c r="AA4866" s="16"/>
      <c r="AB4866" s="17"/>
      <c r="AC4866" s="16"/>
      <c r="AE4866" s="16"/>
      <c r="AG4866" s="17"/>
      <c r="AH4866" s="16"/>
      <c r="AJ4866" s="16"/>
      <c r="AL4866" s="17"/>
      <c r="AM4866" s="16"/>
      <c r="AO4866" s="16"/>
      <c r="AQ4866" s="16"/>
      <c r="AS4866" s="16"/>
      <c r="AU4866" s="16"/>
      <c r="AW4866" s="16"/>
      <c r="AY4866" s="16"/>
      <c r="BA4866" s="16"/>
      <c r="BC4866" s="16"/>
      <c r="BE4866" s="16"/>
      <c r="BF4866" s="17"/>
      <c r="BG4866" s="16"/>
      <c r="BI4866" s="17"/>
      <c r="BJ4866" s="17"/>
      <c r="BK4866" s="17"/>
      <c r="BL4866" s="17"/>
      <c r="BN4866" s="16"/>
      <c r="BT4866" s="16"/>
      <c r="BU4866" s="16"/>
      <c r="BV4866" s="16"/>
      <c r="BY4866" s="16"/>
      <c r="BZ4866" s="16"/>
      <c r="CA4866" s="16"/>
      <c r="CH4866" s="16"/>
      <c r="CI4866" s="16"/>
    </row>
    <row r="4867" spans="6:87" x14ac:dyDescent="0.25">
      <c r="F4867" s="16"/>
      <c r="G4867" s="16"/>
      <c r="U4867" s="16"/>
      <c r="V4867" s="16"/>
      <c r="W4867" s="16"/>
      <c r="Y4867" s="16"/>
      <c r="Z4867" s="16"/>
      <c r="AA4867" s="16"/>
      <c r="AB4867" s="17"/>
      <c r="AC4867" s="16"/>
      <c r="AE4867" s="16"/>
      <c r="AG4867" s="17"/>
      <c r="AH4867" s="16"/>
      <c r="AJ4867" s="16"/>
      <c r="AL4867" s="17"/>
      <c r="AM4867" s="16"/>
      <c r="AO4867" s="16"/>
      <c r="AQ4867" s="16"/>
      <c r="AS4867" s="16"/>
      <c r="AU4867" s="16"/>
      <c r="AW4867" s="16"/>
      <c r="AY4867" s="16"/>
      <c r="BA4867" s="16"/>
      <c r="BC4867" s="16"/>
      <c r="BE4867" s="16"/>
      <c r="BF4867" s="17"/>
      <c r="BG4867" s="16"/>
      <c r="BI4867" s="17"/>
      <c r="BJ4867" s="17"/>
      <c r="BK4867" s="17"/>
      <c r="BL4867" s="17"/>
      <c r="BN4867" s="16"/>
      <c r="BT4867" s="16"/>
      <c r="BU4867" s="16"/>
      <c r="BV4867" s="16"/>
      <c r="BY4867" s="16"/>
      <c r="BZ4867" s="16"/>
      <c r="CA4867" s="16"/>
      <c r="CH4867" s="16"/>
      <c r="CI4867" s="16"/>
    </row>
    <row r="4868" spans="6:87" x14ac:dyDescent="0.25">
      <c r="F4868" s="16"/>
      <c r="G4868" s="16"/>
      <c r="U4868" s="16"/>
      <c r="V4868" s="16"/>
      <c r="W4868" s="16"/>
      <c r="Y4868" s="16"/>
      <c r="Z4868" s="16"/>
      <c r="AA4868" s="16"/>
      <c r="AB4868" s="17"/>
      <c r="AC4868" s="16"/>
      <c r="AE4868" s="16"/>
      <c r="AG4868" s="17"/>
      <c r="AH4868" s="16"/>
      <c r="AJ4868" s="16"/>
      <c r="AL4868" s="17"/>
      <c r="AM4868" s="16"/>
      <c r="AO4868" s="16"/>
      <c r="AQ4868" s="16"/>
      <c r="AS4868" s="16"/>
      <c r="AU4868" s="16"/>
      <c r="AW4868" s="16"/>
      <c r="AY4868" s="16"/>
      <c r="BA4868" s="16"/>
      <c r="BC4868" s="16"/>
      <c r="BE4868" s="16"/>
      <c r="BF4868" s="17"/>
      <c r="BG4868" s="16"/>
      <c r="BI4868" s="17"/>
      <c r="BJ4868" s="17"/>
      <c r="BK4868" s="17"/>
      <c r="BL4868" s="17"/>
      <c r="BN4868" s="16"/>
      <c r="BT4868" s="16"/>
      <c r="BU4868" s="16"/>
      <c r="BV4868" s="16"/>
      <c r="BY4868" s="16"/>
      <c r="BZ4868" s="16"/>
      <c r="CA4868" s="16"/>
      <c r="CH4868" s="16"/>
      <c r="CI4868" s="16"/>
    </row>
    <row r="4869" spans="6:87" x14ac:dyDescent="0.25">
      <c r="F4869" s="16"/>
      <c r="G4869" s="16"/>
      <c r="U4869" s="16"/>
      <c r="V4869" s="16"/>
      <c r="W4869" s="16"/>
      <c r="Y4869" s="16"/>
      <c r="Z4869" s="16"/>
      <c r="AA4869" s="16"/>
      <c r="AB4869" s="17"/>
      <c r="AC4869" s="16"/>
      <c r="AE4869" s="16"/>
      <c r="AG4869" s="17"/>
      <c r="AH4869" s="16"/>
      <c r="AJ4869" s="16"/>
      <c r="AL4869" s="17"/>
      <c r="AM4869" s="16"/>
      <c r="AO4869" s="16"/>
      <c r="AQ4869" s="16"/>
      <c r="AS4869" s="16"/>
      <c r="AU4869" s="16"/>
      <c r="AW4869" s="16"/>
      <c r="AY4869" s="16"/>
      <c r="BA4869" s="16"/>
      <c r="BC4869" s="16"/>
      <c r="BE4869" s="16"/>
      <c r="BF4869" s="17"/>
      <c r="BG4869" s="16"/>
      <c r="BI4869" s="17"/>
      <c r="BJ4869" s="17"/>
      <c r="BK4869" s="17"/>
      <c r="BL4869" s="17"/>
      <c r="BN4869" s="16"/>
      <c r="BT4869" s="16"/>
      <c r="BU4869" s="16"/>
      <c r="BV4869" s="16"/>
      <c r="BY4869" s="16"/>
      <c r="BZ4869" s="16"/>
      <c r="CA4869" s="16"/>
      <c r="CH4869" s="16"/>
      <c r="CI4869" s="16"/>
    </row>
    <row r="4870" spans="6:87" x14ac:dyDescent="0.25">
      <c r="F4870" s="16"/>
      <c r="G4870" s="16"/>
      <c r="U4870" s="16"/>
      <c r="V4870" s="16"/>
      <c r="W4870" s="16"/>
      <c r="Y4870" s="16"/>
      <c r="Z4870" s="16"/>
      <c r="AA4870" s="16"/>
      <c r="AB4870" s="17"/>
      <c r="AC4870" s="16"/>
      <c r="AE4870" s="16"/>
      <c r="AG4870" s="17"/>
      <c r="AH4870" s="16"/>
      <c r="AJ4870" s="16"/>
      <c r="AL4870" s="17"/>
      <c r="AM4870" s="16"/>
      <c r="AO4870" s="16"/>
      <c r="AQ4870" s="16"/>
      <c r="AS4870" s="16"/>
      <c r="AU4870" s="16"/>
      <c r="AW4870" s="16"/>
      <c r="AY4870" s="16"/>
      <c r="BA4870" s="16"/>
      <c r="BC4870" s="16"/>
      <c r="BE4870" s="16"/>
      <c r="BF4870" s="17"/>
      <c r="BG4870" s="16"/>
      <c r="BI4870" s="17"/>
      <c r="BJ4870" s="17"/>
      <c r="BK4870" s="17"/>
      <c r="BL4870" s="17"/>
      <c r="BN4870" s="16"/>
      <c r="BT4870" s="16"/>
      <c r="BU4870" s="16"/>
      <c r="BV4870" s="16"/>
      <c r="BY4870" s="16"/>
      <c r="BZ4870" s="16"/>
      <c r="CA4870" s="16"/>
      <c r="CH4870" s="16"/>
      <c r="CI4870" s="16"/>
    </row>
    <row r="4871" spans="6:87" x14ac:dyDescent="0.25">
      <c r="F4871" s="16"/>
      <c r="G4871" s="16"/>
      <c r="U4871" s="16"/>
      <c r="V4871" s="16"/>
      <c r="W4871" s="16"/>
      <c r="Y4871" s="16"/>
      <c r="Z4871" s="16"/>
      <c r="AA4871" s="16"/>
      <c r="AB4871" s="17"/>
      <c r="AC4871" s="16"/>
      <c r="AE4871" s="16"/>
      <c r="AG4871" s="17"/>
      <c r="AH4871" s="16"/>
      <c r="AJ4871" s="16"/>
      <c r="AL4871" s="17"/>
      <c r="AM4871" s="16"/>
      <c r="AO4871" s="16"/>
      <c r="AQ4871" s="16"/>
      <c r="AS4871" s="16"/>
      <c r="AU4871" s="16"/>
      <c r="AW4871" s="16"/>
      <c r="AY4871" s="16"/>
      <c r="BA4871" s="16"/>
      <c r="BC4871" s="16"/>
      <c r="BE4871" s="16"/>
      <c r="BF4871" s="17"/>
      <c r="BG4871" s="16"/>
      <c r="BI4871" s="17"/>
      <c r="BJ4871" s="17"/>
      <c r="BK4871" s="17"/>
      <c r="BL4871" s="17"/>
      <c r="BN4871" s="16"/>
      <c r="BT4871" s="16"/>
      <c r="BU4871" s="16"/>
      <c r="BV4871" s="16"/>
      <c r="BY4871" s="16"/>
      <c r="BZ4871" s="16"/>
      <c r="CA4871" s="16"/>
      <c r="CH4871" s="16"/>
      <c r="CI4871" s="16"/>
    </row>
    <row r="4872" spans="6:87" x14ac:dyDescent="0.25">
      <c r="F4872" s="16"/>
      <c r="G4872" s="16"/>
      <c r="U4872" s="16"/>
      <c r="V4872" s="16"/>
      <c r="W4872" s="16"/>
      <c r="Y4872" s="16"/>
      <c r="Z4872" s="16"/>
      <c r="AA4872" s="16"/>
      <c r="AB4872" s="17"/>
      <c r="AC4872" s="16"/>
      <c r="AE4872" s="16"/>
      <c r="AG4872" s="17"/>
      <c r="AH4872" s="16"/>
      <c r="AJ4872" s="16"/>
      <c r="AL4872" s="17"/>
      <c r="AM4872" s="16"/>
      <c r="AO4872" s="16"/>
      <c r="AQ4872" s="16"/>
      <c r="AS4872" s="16"/>
      <c r="AU4872" s="16"/>
      <c r="AW4872" s="16"/>
      <c r="AY4872" s="16"/>
      <c r="BA4872" s="16"/>
      <c r="BC4872" s="16"/>
      <c r="BE4872" s="16"/>
      <c r="BF4872" s="17"/>
      <c r="BG4872" s="16"/>
      <c r="BI4872" s="17"/>
      <c r="BJ4872" s="17"/>
      <c r="BK4872" s="17"/>
      <c r="BL4872" s="17"/>
      <c r="BN4872" s="16"/>
      <c r="BT4872" s="16"/>
      <c r="BU4872" s="16"/>
      <c r="BV4872" s="16"/>
      <c r="BY4872" s="16"/>
      <c r="BZ4872" s="16"/>
      <c r="CA4872" s="16"/>
      <c r="CH4872" s="16"/>
      <c r="CI4872" s="16"/>
    </row>
    <row r="4873" spans="6:87" x14ac:dyDescent="0.25">
      <c r="F4873" s="16"/>
      <c r="G4873" s="16"/>
      <c r="U4873" s="16"/>
      <c r="V4873" s="16"/>
      <c r="W4873" s="16"/>
      <c r="Y4873" s="16"/>
      <c r="Z4873" s="16"/>
      <c r="AA4873" s="16"/>
      <c r="AB4873" s="17"/>
      <c r="AC4873" s="16"/>
      <c r="AE4873" s="16"/>
      <c r="AG4873" s="17"/>
      <c r="AH4873" s="16"/>
      <c r="AJ4873" s="16"/>
      <c r="AL4873" s="17"/>
      <c r="AM4873" s="16"/>
      <c r="AO4873" s="16"/>
      <c r="AQ4873" s="16"/>
      <c r="AS4873" s="16"/>
      <c r="AU4873" s="16"/>
      <c r="AW4873" s="16"/>
      <c r="AY4873" s="16"/>
      <c r="BA4873" s="16"/>
      <c r="BC4873" s="16"/>
      <c r="BE4873" s="16"/>
      <c r="BF4873" s="17"/>
      <c r="BG4873" s="16"/>
      <c r="BI4873" s="17"/>
      <c r="BJ4873" s="17"/>
      <c r="BK4873" s="17"/>
      <c r="BL4873" s="17"/>
      <c r="BN4873" s="16"/>
      <c r="BT4873" s="16"/>
      <c r="BU4873" s="16"/>
      <c r="BV4873" s="16"/>
      <c r="BY4873" s="16"/>
      <c r="BZ4873" s="16"/>
      <c r="CA4873" s="16"/>
      <c r="CH4873" s="16"/>
      <c r="CI4873" s="16"/>
    </row>
    <row r="4874" spans="6:87" x14ac:dyDescent="0.25">
      <c r="F4874" s="16"/>
      <c r="G4874" s="16"/>
      <c r="U4874" s="16"/>
      <c r="V4874" s="16"/>
      <c r="W4874" s="16"/>
      <c r="Y4874" s="16"/>
      <c r="Z4874" s="16"/>
      <c r="AA4874" s="16"/>
      <c r="AB4874" s="17"/>
      <c r="AC4874" s="16"/>
      <c r="AE4874" s="16"/>
      <c r="AG4874" s="17"/>
      <c r="AH4874" s="16"/>
      <c r="AJ4874" s="16"/>
      <c r="AL4874" s="17"/>
      <c r="AM4874" s="16"/>
      <c r="AO4874" s="16"/>
      <c r="AQ4874" s="16"/>
      <c r="AS4874" s="16"/>
      <c r="AU4874" s="16"/>
      <c r="AW4874" s="16"/>
      <c r="AY4874" s="16"/>
      <c r="BA4874" s="16"/>
      <c r="BC4874" s="16"/>
      <c r="BE4874" s="16"/>
      <c r="BF4874" s="17"/>
      <c r="BG4874" s="16"/>
      <c r="BI4874" s="17"/>
      <c r="BJ4874" s="17"/>
      <c r="BK4874" s="17"/>
      <c r="BL4874" s="17"/>
      <c r="BN4874" s="16"/>
      <c r="BT4874" s="16"/>
      <c r="BU4874" s="16"/>
      <c r="BV4874" s="16"/>
      <c r="BY4874" s="16"/>
      <c r="BZ4874" s="16"/>
      <c r="CA4874" s="16"/>
      <c r="CH4874" s="16"/>
      <c r="CI4874" s="16"/>
    </row>
    <row r="4875" spans="6:87" x14ac:dyDescent="0.25">
      <c r="F4875" s="16"/>
      <c r="G4875" s="16"/>
      <c r="U4875" s="16"/>
      <c r="V4875" s="16"/>
      <c r="W4875" s="16"/>
      <c r="Y4875" s="16"/>
      <c r="Z4875" s="16"/>
      <c r="AA4875" s="16"/>
      <c r="AB4875" s="17"/>
      <c r="AC4875" s="16"/>
      <c r="AE4875" s="16"/>
      <c r="AG4875" s="17"/>
      <c r="AH4875" s="16"/>
      <c r="AJ4875" s="16"/>
      <c r="AL4875" s="17"/>
      <c r="AM4875" s="16"/>
      <c r="AO4875" s="16"/>
      <c r="AQ4875" s="16"/>
      <c r="AS4875" s="16"/>
      <c r="AU4875" s="16"/>
      <c r="AW4875" s="16"/>
      <c r="AY4875" s="16"/>
      <c r="BA4875" s="16"/>
      <c r="BC4875" s="16"/>
      <c r="BE4875" s="16"/>
      <c r="BF4875" s="17"/>
      <c r="BG4875" s="16"/>
      <c r="BI4875" s="17"/>
      <c r="BJ4875" s="17"/>
      <c r="BK4875" s="17"/>
      <c r="BL4875" s="17"/>
      <c r="BN4875" s="16"/>
      <c r="BT4875" s="16"/>
      <c r="BU4875" s="16"/>
      <c r="BV4875" s="16"/>
      <c r="BY4875" s="16"/>
      <c r="BZ4875" s="16"/>
      <c r="CA4875" s="16"/>
      <c r="CH4875" s="16"/>
      <c r="CI4875" s="16"/>
    </row>
    <row r="4876" spans="6:87" x14ac:dyDescent="0.25">
      <c r="F4876" s="16"/>
      <c r="G4876" s="16"/>
      <c r="U4876" s="16"/>
      <c r="V4876" s="16"/>
      <c r="W4876" s="16"/>
      <c r="Y4876" s="16"/>
      <c r="Z4876" s="16"/>
      <c r="AA4876" s="16"/>
      <c r="AB4876" s="17"/>
      <c r="AC4876" s="16"/>
      <c r="AE4876" s="16"/>
      <c r="AG4876" s="17"/>
      <c r="AH4876" s="16"/>
      <c r="AJ4876" s="16"/>
      <c r="AL4876" s="17"/>
      <c r="AM4876" s="16"/>
      <c r="AO4876" s="16"/>
      <c r="AQ4876" s="16"/>
      <c r="AS4876" s="16"/>
      <c r="AU4876" s="16"/>
      <c r="AW4876" s="16"/>
      <c r="AY4876" s="16"/>
      <c r="BA4876" s="16"/>
      <c r="BC4876" s="16"/>
      <c r="BE4876" s="16"/>
      <c r="BF4876" s="17"/>
      <c r="BG4876" s="16"/>
      <c r="BI4876" s="17"/>
      <c r="BJ4876" s="17"/>
      <c r="BK4876" s="17"/>
      <c r="BL4876" s="17"/>
      <c r="BN4876" s="16"/>
      <c r="BT4876" s="16"/>
      <c r="BU4876" s="16"/>
      <c r="BV4876" s="16"/>
      <c r="BY4876" s="16"/>
      <c r="BZ4876" s="16"/>
      <c r="CA4876" s="16"/>
      <c r="CH4876" s="16"/>
      <c r="CI4876" s="16"/>
    </row>
    <row r="4877" spans="6:87" x14ac:dyDescent="0.25">
      <c r="F4877" s="16"/>
      <c r="G4877" s="16"/>
      <c r="U4877" s="16"/>
      <c r="V4877" s="16"/>
      <c r="W4877" s="16"/>
      <c r="Y4877" s="16"/>
      <c r="Z4877" s="16"/>
      <c r="AA4877" s="16"/>
      <c r="AB4877" s="17"/>
      <c r="AC4877" s="16"/>
      <c r="AE4877" s="16"/>
      <c r="AG4877" s="17"/>
      <c r="AH4877" s="16"/>
      <c r="AJ4877" s="16"/>
      <c r="AL4877" s="17"/>
      <c r="AM4877" s="16"/>
      <c r="AO4877" s="16"/>
      <c r="AQ4877" s="16"/>
      <c r="AS4877" s="16"/>
      <c r="AU4877" s="16"/>
      <c r="AW4877" s="16"/>
      <c r="AY4877" s="16"/>
      <c r="BA4877" s="16"/>
      <c r="BC4877" s="16"/>
      <c r="BE4877" s="16"/>
      <c r="BF4877" s="17"/>
      <c r="BG4877" s="16"/>
      <c r="BI4877" s="17"/>
      <c r="BJ4877" s="17"/>
      <c r="BK4877" s="17"/>
      <c r="BL4877" s="17"/>
      <c r="BN4877" s="16"/>
      <c r="BT4877" s="16"/>
      <c r="BU4877" s="16"/>
      <c r="BV4877" s="16"/>
      <c r="BY4877" s="16"/>
      <c r="BZ4877" s="16"/>
      <c r="CA4877" s="16"/>
      <c r="CH4877" s="16"/>
      <c r="CI4877" s="16"/>
    </row>
    <row r="4878" spans="6:87" x14ac:dyDescent="0.25">
      <c r="F4878" s="16"/>
      <c r="G4878" s="16"/>
      <c r="U4878" s="16"/>
      <c r="V4878" s="16"/>
      <c r="W4878" s="16"/>
      <c r="Y4878" s="16"/>
      <c r="Z4878" s="16"/>
      <c r="AA4878" s="16"/>
      <c r="AB4878" s="17"/>
      <c r="AC4878" s="16"/>
      <c r="AE4878" s="16"/>
      <c r="AG4878" s="17"/>
      <c r="AH4878" s="16"/>
      <c r="AJ4878" s="16"/>
      <c r="AL4878" s="17"/>
      <c r="AM4878" s="16"/>
      <c r="AO4878" s="16"/>
      <c r="AQ4878" s="16"/>
      <c r="AS4878" s="16"/>
      <c r="AU4878" s="16"/>
      <c r="AW4878" s="16"/>
      <c r="AY4878" s="16"/>
      <c r="BA4878" s="16"/>
      <c r="BC4878" s="16"/>
      <c r="BE4878" s="16"/>
      <c r="BF4878" s="17"/>
      <c r="BG4878" s="16"/>
      <c r="BI4878" s="17"/>
      <c r="BJ4878" s="17"/>
      <c r="BK4878" s="17"/>
      <c r="BL4878" s="17"/>
      <c r="BN4878" s="16"/>
      <c r="BT4878" s="16"/>
      <c r="BU4878" s="16"/>
      <c r="BV4878" s="16"/>
      <c r="BY4878" s="16"/>
      <c r="BZ4878" s="16"/>
      <c r="CA4878" s="16"/>
      <c r="CH4878" s="16"/>
      <c r="CI4878" s="16"/>
    </row>
    <row r="4879" spans="6:87" x14ac:dyDescent="0.25">
      <c r="F4879" s="16"/>
      <c r="G4879" s="16"/>
      <c r="U4879" s="16"/>
      <c r="V4879" s="16"/>
      <c r="W4879" s="16"/>
      <c r="Y4879" s="16"/>
      <c r="Z4879" s="16"/>
      <c r="AA4879" s="16"/>
      <c r="AB4879" s="17"/>
      <c r="AC4879" s="16"/>
      <c r="AE4879" s="16"/>
      <c r="AG4879" s="17"/>
      <c r="AH4879" s="16"/>
      <c r="AJ4879" s="16"/>
      <c r="AL4879" s="17"/>
      <c r="AM4879" s="16"/>
      <c r="AO4879" s="16"/>
      <c r="AQ4879" s="16"/>
      <c r="AS4879" s="16"/>
      <c r="AU4879" s="16"/>
      <c r="AW4879" s="16"/>
      <c r="AY4879" s="16"/>
      <c r="BA4879" s="16"/>
      <c r="BC4879" s="16"/>
      <c r="BE4879" s="16"/>
      <c r="BF4879" s="17"/>
      <c r="BG4879" s="16"/>
      <c r="BI4879" s="17"/>
      <c r="BJ4879" s="17"/>
      <c r="BK4879" s="17"/>
      <c r="BL4879" s="17"/>
      <c r="BN4879" s="16"/>
      <c r="BT4879" s="16"/>
      <c r="BU4879" s="16"/>
      <c r="BV4879" s="16"/>
      <c r="BY4879" s="16"/>
      <c r="BZ4879" s="16"/>
      <c r="CA4879" s="16"/>
      <c r="CH4879" s="16"/>
      <c r="CI4879" s="16"/>
    </row>
    <row r="4880" spans="6:87" x14ac:dyDescent="0.25">
      <c r="F4880" s="16"/>
      <c r="G4880" s="16"/>
      <c r="U4880" s="16"/>
      <c r="V4880" s="16"/>
      <c r="W4880" s="16"/>
      <c r="Y4880" s="16"/>
      <c r="Z4880" s="16"/>
      <c r="AA4880" s="16"/>
      <c r="AB4880" s="17"/>
      <c r="AC4880" s="16"/>
      <c r="AE4880" s="16"/>
      <c r="AG4880" s="17"/>
      <c r="AH4880" s="16"/>
      <c r="AJ4880" s="16"/>
      <c r="AL4880" s="17"/>
      <c r="AM4880" s="16"/>
      <c r="AO4880" s="16"/>
      <c r="AQ4880" s="16"/>
      <c r="AS4880" s="16"/>
      <c r="AU4880" s="16"/>
      <c r="AW4880" s="16"/>
      <c r="AY4880" s="16"/>
      <c r="BA4880" s="16"/>
      <c r="BC4880" s="16"/>
      <c r="BE4880" s="16"/>
      <c r="BF4880" s="17"/>
      <c r="BG4880" s="16"/>
      <c r="BI4880" s="17"/>
      <c r="BJ4880" s="17"/>
      <c r="BK4880" s="17"/>
      <c r="BL4880" s="17"/>
      <c r="BN4880" s="16"/>
      <c r="BT4880" s="16"/>
      <c r="BU4880" s="16"/>
      <c r="BV4880" s="16"/>
      <c r="BY4880" s="16"/>
      <c r="BZ4880" s="16"/>
      <c r="CA4880" s="16"/>
      <c r="CH4880" s="16"/>
      <c r="CI4880" s="16"/>
    </row>
    <row r="4881" spans="6:87" x14ac:dyDescent="0.25">
      <c r="F4881" s="16"/>
      <c r="G4881" s="16"/>
      <c r="U4881" s="16"/>
      <c r="V4881" s="16"/>
      <c r="W4881" s="16"/>
      <c r="Y4881" s="16"/>
      <c r="Z4881" s="16"/>
      <c r="AA4881" s="16"/>
      <c r="AB4881" s="17"/>
      <c r="AC4881" s="16"/>
      <c r="AE4881" s="16"/>
      <c r="AG4881" s="17"/>
      <c r="AH4881" s="16"/>
      <c r="AJ4881" s="16"/>
      <c r="AL4881" s="17"/>
      <c r="AM4881" s="16"/>
      <c r="AO4881" s="16"/>
      <c r="AQ4881" s="16"/>
      <c r="AS4881" s="16"/>
      <c r="AU4881" s="16"/>
      <c r="AW4881" s="16"/>
      <c r="AY4881" s="16"/>
      <c r="BA4881" s="16"/>
      <c r="BC4881" s="16"/>
      <c r="BE4881" s="16"/>
      <c r="BF4881" s="17"/>
      <c r="BG4881" s="16"/>
      <c r="BI4881" s="17"/>
      <c r="BJ4881" s="17"/>
      <c r="BK4881" s="17"/>
      <c r="BL4881" s="17"/>
      <c r="BN4881" s="16"/>
      <c r="BT4881" s="16"/>
      <c r="BU4881" s="16"/>
      <c r="BV4881" s="16"/>
      <c r="BY4881" s="16"/>
      <c r="BZ4881" s="16"/>
      <c r="CA4881" s="16"/>
      <c r="CH4881" s="16"/>
      <c r="CI4881" s="16"/>
    </row>
    <row r="4882" spans="6:87" x14ac:dyDescent="0.25">
      <c r="F4882" s="16"/>
      <c r="G4882" s="16"/>
      <c r="U4882" s="16"/>
      <c r="V4882" s="16"/>
      <c r="W4882" s="16"/>
      <c r="Y4882" s="16"/>
      <c r="Z4882" s="16"/>
      <c r="AA4882" s="16"/>
      <c r="AB4882" s="17"/>
      <c r="AC4882" s="16"/>
      <c r="AE4882" s="16"/>
      <c r="AG4882" s="17"/>
      <c r="AH4882" s="16"/>
      <c r="AJ4882" s="16"/>
      <c r="AL4882" s="17"/>
      <c r="AM4882" s="16"/>
      <c r="AO4882" s="16"/>
      <c r="AQ4882" s="16"/>
      <c r="AS4882" s="16"/>
      <c r="AU4882" s="16"/>
      <c r="AW4882" s="16"/>
      <c r="AY4882" s="16"/>
      <c r="BA4882" s="16"/>
      <c r="BC4882" s="16"/>
      <c r="BE4882" s="16"/>
      <c r="BF4882" s="17"/>
      <c r="BG4882" s="16"/>
      <c r="BI4882" s="17"/>
      <c r="BJ4882" s="17"/>
      <c r="BK4882" s="17"/>
      <c r="BL4882" s="17"/>
      <c r="BN4882" s="16"/>
      <c r="BT4882" s="16"/>
      <c r="BU4882" s="16"/>
      <c r="BV4882" s="16"/>
      <c r="BY4882" s="16"/>
      <c r="BZ4882" s="16"/>
      <c r="CA4882" s="16"/>
      <c r="CH4882" s="16"/>
      <c r="CI4882" s="16"/>
    </row>
    <row r="4883" spans="6:87" x14ac:dyDescent="0.25">
      <c r="F4883" s="16"/>
      <c r="G4883" s="16"/>
      <c r="U4883" s="16"/>
      <c r="V4883" s="16"/>
      <c r="W4883" s="16"/>
      <c r="Y4883" s="16"/>
      <c r="Z4883" s="16"/>
      <c r="AA4883" s="16"/>
      <c r="AB4883" s="17"/>
      <c r="AC4883" s="16"/>
      <c r="AE4883" s="16"/>
      <c r="AG4883" s="17"/>
      <c r="AH4883" s="16"/>
      <c r="AJ4883" s="16"/>
      <c r="AL4883" s="17"/>
      <c r="AM4883" s="16"/>
      <c r="AO4883" s="16"/>
      <c r="AQ4883" s="16"/>
      <c r="AS4883" s="16"/>
      <c r="AU4883" s="16"/>
      <c r="AW4883" s="16"/>
      <c r="AY4883" s="16"/>
      <c r="BA4883" s="16"/>
      <c r="BC4883" s="16"/>
      <c r="BE4883" s="16"/>
      <c r="BF4883" s="17"/>
      <c r="BG4883" s="16"/>
      <c r="BI4883" s="17"/>
      <c r="BJ4883" s="17"/>
      <c r="BK4883" s="17"/>
      <c r="BL4883" s="17"/>
      <c r="BN4883" s="16"/>
      <c r="BT4883" s="16"/>
      <c r="BU4883" s="16"/>
      <c r="BV4883" s="16"/>
      <c r="BY4883" s="16"/>
      <c r="BZ4883" s="16"/>
      <c r="CA4883" s="16"/>
      <c r="CH4883" s="16"/>
      <c r="CI4883" s="16"/>
    </row>
    <row r="4884" spans="6:87" x14ac:dyDescent="0.25">
      <c r="F4884" s="16"/>
      <c r="G4884" s="16"/>
      <c r="U4884" s="16"/>
      <c r="V4884" s="16"/>
      <c r="W4884" s="16"/>
      <c r="Y4884" s="16"/>
      <c r="Z4884" s="16"/>
      <c r="AA4884" s="16"/>
      <c r="AB4884" s="17"/>
      <c r="AC4884" s="16"/>
      <c r="AE4884" s="16"/>
      <c r="AG4884" s="17"/>
      <c r="AH4884" s="16"/>
      <c r="AJ4884" s="16"/>
      <c r="AL4884" s="17"/>
      <c r="AM4884" s="16"/>
      <c r="AO4884" s="16"/>
      <c r="AQ4884" s="16"/>
      <c r="AS4884" s="16"/>
      <c r="AU4884" s="16"/>
      <c r="AW4884" s="16"/>
      <c r="AY4884" s="16"/>
      <c r="BA4884" s="16"/>
      <c r="BC4884" s="16"/>
      <c r="BE4884" s="16"/>
      <c r="BF4884" s="17"/>
      <c r="BG4884" s="16"/>
      <c r="BI4884" s="17"/>
      <c r="BJ4884" s="17"/>
      <c r="BK4884" s="17"/>
      <c r="BL4884" s="17"/>
      <c r="BN4884" s="16"/>
      <c r="BT4884" s="16"/>
      <c r="BU4884" s="16"/>
      <c r="BV4884" s="16"/>
      <c r="BY4884" s="16"/>
      <c r="BZ4884" s="16"/>
      <c r="CA4884" s="16"/>
      <c r="CH4884" s="16"/>
      <c r="CI4884" s="16"/>
    </row>
    <row r="4885" spans="6:87" x14ac:dyDescent="0.25">
      <c r="F4885" s="16"/>
      <c r="G4885" s="16"/>
      <c r="U4885" s="16"/>
      <c r="V4885" s="16"/>
      <c r="W4885" s="16"/>
      <c r="Y4885" s="16"/>
      <c r="Z4885" s="16"/>
      <c r="AA4885" s="16"/>
      <c r="AB4885" s="17"/>
      <c r="AC4885" s="16"/>
      <c r="AE4885" s="16"/>
      <c r="AG4885" s="17"/>
      <c r="AH4885" s="16"/>
      <c r="AJ4885" s="16"/>
      <c r="AL4885" s="17"/>
      <c r="AM4885" s="16"/>
      <c r="AO4885" s="16"/>
      <c r="AQ4885" s="16"/>
      <c r="AS4885" s="16"/>
      <c r="AU4885" s="16"/>
      <c r="AW4885" s="16"/>
      <c r="AY4885" s="16"/>
      <c r="BA4885" s="16"/>
      <c r="BC4885" s="16"/>
      <c r="BE4885" s="16"/>
      <c r="BF4885" s="17"/>
      <c r="BG4885" s="16"/>
      <c r="BI4885" s="17"/>
      <c r="BJ4885" s="17"/>
      <c r="BK4885" s="17"/>
      <c r="BL4885" s="17"/>
      <c r="BN4885" s="16"/>
      <c r="BT4885" s="16"/>
      <c r="BU4885" s="16"/>
      <c r="BV4885" s="16"/>
      <c r="BY4885" s="16"/>
      <c r="BZ4885" s="16"/>
      <c r="CA4885" s="16"/>
      <c r="CH4885" s="16"/>
      <c r="CI4885" s="16"/>
    </row>
    <row r="4886" spans="6:87" x14ac:dyDescent="0.25">
      <c r="F4886" s="16"/>
      <c r="G4886" s="16"/>
      <c r="U4886" s="16"/>
      <c r="V4886" s="16"/>
      <c r="W4886" s="16"/>
      <c r="Y4886" s="16"/>
      <c r="Z4886" s="16"/>
      <c r="AA4886" s="16"/>
      <c r="AB4886" s="17"/>
      <c r="AC4886" s="16"/>
      <c r="AE4886" s="16"/>
      <c r="AG4886" s="17"/>
      <c r="AH4886" s="16"/>
      <c r="AJ4886" s="16"/>
      <c r="AL4886" s="17"/>
      <c r="AM4886" s="16"/>
      <c r="AO4886" s="16"/>
      <c r="AQ4886" s="16"/>
      <c r="AS4886" s="16"/>
      <c r="AU4886" s="16"/>
      <c r="AW4886" s="16"/>
      <c r="AY4886" s="16"/>
      <c r="BA4886" s="16"/>
      <c r="BC4886" s="16"/>
      <c r="BE4886" s="16"/>
      <c r="BF4886" s="17"/>
      <c r="BG4886" s="16"/>
      <c r="BI4886" s="17"/>
      <c r="BJ4886" s="17"/>
      <c r="BK4886" s="17"/>
      <c r="BL4886" s="17"/>
      <c r="BN4886" s="16"/>
      <c r="BT4886" s="16"/>
      <c r="BU4886" s="16"/>
      <c r="BV4886" s="16"/>
      <c r="BY4886" s="16"/>
      <c r="BZ4886" s="16"/>
      <c r="CA4886" s="16"/>
      <c r="CH4886" s="16"/>
      <c r="CI4886" s="16"/>
    </row>
    <row r="4887" spans="6:87" x14ac:dyDescent="0.25">
      <c r="F4887" s="16"/>
      <c r="G4887" s="16"/>
      <c r="U4887" s="16"/>
      <c r="V4887" s="16"/>
      <c r="W4887" s="16"/>
      <c r="Y4887" s="16"/>
      <c r="Z4887" s="16"/>
      <c r="AA4887" s="16"/>
      <c r="AB4887" s="17"/>
      <c r="AC4887" s="16"/>
      <c r="AE4887" s="16"/>
      <c r="AG4887" s="17"/>
      <c r="AH4887" s="16"/>
      <c r="AJ4887" s="16"/>
      <c r="AL4887" s="17"/>
      <c r="AM4887" s="16"/>
      <c r="AO4887" s="16"/>
      <c r="AQ4887" s="16"/>
      <c r="AS4887" s="16"/>
      <c r="AU4887" s="16"/>
      <c r="AW4887" s="16"/>
      <c r="AY4887" s="16"/>
      <c r="BA4887" s="16"/>
      <c r="BC4887" s="16"/>
      <c r="BE4887" s="16"/>
      <c r="BF4887" s="17"/>
      <c r="BG4887" s="16"/>
      <c r="BI4887" s="17"/>
      <c r="BJ4887" s="17"/>
      <c r="BK4887" s="17"/>
      <c r="BL4887" s="17"/>
      <c r="BN4887" s="16"/>
      <c r="BT4887" s="16"/>
      <c r="BU4887" s="16"/>
      <c r="BV4887" s="16"/>
      <c r="BY4887" s="16"/>
      <c r="BZ4887" s="16"/>
      <c r="CA4887" s="16"/>
      <c r="CH4887" s="16"/>
      <c r="CI4887" s="16"/>
    </row>
    <row r="4888" spans="6:87" x14ac:dyDescent="0.25">
      <c r="F4888" s="16"/>
      <c r="G4888" s="16"/>
      <c r="U4888" s="16"/>
      <c r="V4888" s="16"/>
      <c r="W4888" s="16"/>
      <c r="Y4888" s="16"/>
      <c r="Z4888" s="16"/>
      <c r="AA4888" s="16"/>
      <c r="AB4888" s="17"/>
      <c r="AC4888" s="16"/>
      <c r="AE4888" s="16"/>
      <c r="AG4888" s="17"/>
      <c r="AH4888" s="16"/>
      <c r="AJ4888" s="16"/>
      <c r="AL4888" s="17"/>
      <c r="AM4888" s="16"/>
      <c r="AO4888" s="16"/>
      <c r="AQ4888" s="16"/>
      <c r="AS4888" s="16"/>
      <c r="AU4888" s="16"/>
      <c r="AW4888" s="16"/>
      <c r="AY4888" s="16"/>
      <c r="BA4888" s="16"/>
      <c r="BC4888" s="16"/>
      <c r="BE4888" s="16"/>
      <c r="BF4888" s="17"/>
      <c r="BG4888" s="16"/>
      <c r="BI4888" s="17"/>
      <c r="BJ4888" s="17"/>
      <c r="BK4888" s="17"/>
      <c r="BL4888" s="17"/>
      <c r="BN4888" s="16"/>
      <c r="BT4888" s="16"/>
      <c r="BU4888" s="16"/>
      <c r="BV4888" s="16"/>
      <c r="BY4888" s="16"/>
      <c r="BZ4888" s="16"/>
      <c r="CA4888" s="16"/>
      <c r="CH4888" s="16"/>
      <c r="CI4888" s="16"/>
    </row>
    <row r="4889" spans="6:87" x14ac:dyDescent="0.25">
      <c r="F4889" s="16"/>
      <c r="G4889" s="16"/>
      <c r="U4889" s="16"/>
      <c r="V4889" s="16"/>
      <c r="W4889" s="16"/>
      <c r="Y4889" s="16"/>
      <c r="Z4889" s="16"/>
      <c r="AA4889" s="16"/>
      <c r="AB4889" s="17"/>
      <c r="AC4889" s="16"/>
      <c r="AE4889" s="16"/>
      <c r="AG4889" s="17"/>
      <c r="AH4889" s="16"/>
      <c r="AJ4889" s="16"/>
      <c r="AL4889" s="17"/>
      <c r="AM4889" s="16"/>
      <c r="AO4889" s="16"/>
      <c r="AQ4889" s="16"/>
      <c r="AS4889" s="16"/>
      <c r="AU4889" s="16"/>
      <c r="AW4889" s="16"/>
      <c r="AY4889" s="16"/>
      <c r="BA4889" s="16"/>
      <c r="BC4889" s="16"/>
      <c r="BE4889" s="16"/>
      <c r="BF4889" s="17"/>
      <c r="BG4889" s="16"/>
      <c r="BI4889" s="17"/>
      <c r="BJ4889" s="17"/>
      <c r="BK4889" s="17"/>
      <c r="BL4889" s="17"/>
      <c r="BN4889" s="16"/>
      <c r="BT4889" s="16"/>
      <c r="BU4889" s="16"/>
      <c r="BV4889" s="16"/>
      <c r="BY4889" s="16"/>
      <c r="BZ4889" s="16"/>
      <c r="CA4889" s="16"/>
      <c r="CH4889" s="16"/>
      <c r="CI4889" s="16"/>
    </row>
    <row r="4890" spans="6:87" x14ac:dyDescent="0.25">
      <c r="F4890" s="16"/>
      <c r="G4890" s="16"/>
      <c r="U4890" s="16"/>
      <c r="V4890" s="16"/>
      <c r="W4890" s="16"/>
      <c r="Y4890" s="16"/>
      <c r="Z4890" s="16"/>
      <c r="AA4890" s="16"/>
      <c r="AB4890" s="17"/>
      <c r="AC4890" s="16"/>
      <c r="AE4890" s="16"/>
      <c r="AG4890" s="17"/>
      <c r="AH4890" s="16"/>
      <c r="AJ4890" s="16"/>
      <c r="AL4890" s="17"/>
      <c r="AM4890" s="16"/>
      <c r="AO4890" s="16"/>
      <c r="AQ4890" s="16"/>
      <c r="AS4890" s="16"/>
      <c r="AU4890" s="16"/>
      <c r="AW4890" s="16"/>
      <c r="AY4890" s="16"/>
      <c r="BA4890" s="16"/>
      <c r="BC4890" s="16"/>
      <c r="BE4890" s="16"/>
      <c r="BF4890" s="17"/>
      <c r="BG4890" s="16"/>
      <c r="BI4890" s="17"/>
      <c r="BJ4890" s="17"/>
      <c r="BK4890" s="17"/>
      <c r="BL4890" s="17"/>
      <c r="BN4890" s="16"/>
      <c r="BT4890" s="16"/>
      <c r="BU4890" s="16"/>
      <c r="BV4890" s="16"/>
      <c r="BY4890" s="16"/>
      <c r="BZ4890" s="16"/>
      <c r="CA4890" s="16"/>
      <c r="CH4890" s="16"/>
      <c r="CI4890" s="16"/>
    </row>
    <row r="4891" spans="6:87" x14ac:dyDescent="0.25">
      <c r="F4891" s="16"/>
      <c r="G4891" s="16"/>
      <c r="U4891" s="16"/>
      <c r="V4891" s="16"/>
      <c r="W4891" s="16"/>
      <c r="Y4891" s="16"/>
      <c r="Z4891" s="16"/>
      <c r="AA4891" s="16"/>
      <c r="AB4891" s="17"/>
      <c r="AC4891" s="16"/>
      <c r="AE4891" s="16"/>
      <c r="AG4891" s="17"/>
      <c r="AH4891" s="16"/>
      <c r="AJ4891" s="16"/>
      <c r="AL4891" s="17"/>
      <c r="AM4891" s="16"/>
      <c r="AO4891" s="16"/>
      <c r="AQ4891" s="16"/>
      <c r="AS4891" s="16"/>
      <c r="AU4891" s="16"/>
      <c r="AW4891" s="16"/>
      <c r="AY4891" s="16"/>
      <c r="BA4891" s="16"/>
      <c r="BC4891" s="16"/>
      <c r="BE4891" s="16"/>
      <c r="BF4891" s="17"/>
      <c r="BG4891" s="16"/>
      <c r="BI4891" s="17"/>
      <c r="BJ4891" s="17"/>
      <c r="BK4891" s="17"/>
      <c r="BL4891" s="17"/>
      <c r="BN4891" s="16"/>
      <c r="BT4891" s="16"/>
      <c r="BU4891" s="16"/>
      <c r="BV4891" s="16"/>
      <c r="BY4891" s="16"/>
      <c r="BZ4891" s="16"/>
      <c r="CA4891" s="16"/>
      <c r="CH4891" s="16"/>
      <c r="CI4891" s="16"/>
    </row>
    <row r="4892" spans="6:87" x14ac:dyDescent="0.25">
      <c r="F4892" s="16"/>
      <c r="G4892" s="16"/>
      <c r="U4892" s="16"/>
      <c r="V4892" s="16"/>
      <c r="W4892" s="16"/>
      <c r="Y4892" s="16"/>
      <c r="Z4892" s="16"/>
      <c r="AA4892" s="16"/>
      <c r="AB4892" s="17"/>
      <c r="AC4892" s="16"/>
      <c r="AE4892" s="16"/>
      <c r="AG4892" s="17"/>
      <c r="AH4892" s="16"/>
      <c r="AJ4892" s="16"/>
      <c r="AL4892" s="17"/>
      <c r="AM4892" s="16"/>
      <c r="AO4892" s="16"/>
      <c r="AQ4892" s="16"/>
      <c r="AS4892" s="16"/>
      <c r="AU4892" s="16"/>
      <c r="AW4892" s="16"/>
      <c r="AY4892" s="16"/>
      <c r="BA4892" s="16"/>
      <c r="BC4892" s="16"/>
      <c r="BE4892" s="16"/>
      <c r="BF4892" s="17"/>
      <c r="BG4892" s="16"/>
      <c r="BI4892" s="17"/>
      <c r="BJ4892" s="17"/>
      <c r="BK4892" s="17"/>
      <c r="BL4892" s="17"/>
      <c r="BN4892" s="16"/>
      <c r="BT4892" s="16"/>
      <c r="BU4892" s="16"/>
      <c r="BV4892" s="16"/>
      <c r="BY4892" s="16"/>
      <c r="BZ4892" s="16"/>
      <c r="CA4892" s="16"/>
      <c r="CH4892" s="16"/>
      <c r="CI4892" s="16"/>
    </row>
    <row r="4893" spans="6:87" x14ac:dyDescent="0.25">
      <c r="F4893" s="16"/>
      <c r="G4893" s="16"/>
      <c r="U4893" s="16"/>
      <c r="V4893" s="16"/>
      <c r="W4893" s="16"/>
      <c r="Y4893" s="16"/>
      <c r="Z4893" s="16"/>
      <c r="AA4893" s="16"/>
      <c r="AB4893" s="17"/>
      <c r="AC4893" s="16"/>
      <c r="AE4893" s="16"/>
      <c r="AG4893" s="17"/>
      <c r="AH4893" s="16"/>
      <c r="AJ4893" s="16"/>
      <c r="AL4893" s="17"/>
      <c r="AM4893" s="16"/>
      <c r="AO4893" s="16"/>
      <c r="AQ4893" s="16"/>
      <c r="AS4893" s="16"/>
      <c r="AU4893" s="16"/>
      <c r="AW4893" s="16"/>
      <c r="AY4893" s="16"/>
      <c r="BA4893" s="16"/>
      <c r="BC4893" s="16"/>
      <c r="BE4893" s="16"/>
      <c r="BF4893" s="17"/>
      <c r="BG4893" s="16"/>
      <c r="BI4893" s="17"/>
      <c r="BJ4893" s="17"/>
      <c r="BK4893" s="17"/>
      <c r="BL4893" s="17"/>
      <c r="BN4893" s="16"/>
      <c r="BT4893" s="16"/>
      <c r="BU4893" s="16"/>
      <c r="BV4893" s="16"/>
      <c r="BY4893" s="16"/>
      <c r="BZ4893" s="16"/>
      <c r="CA4893" s="16"/>
      <c r="CH4893" s="16"/>
      <c r="CI4893" s="16"/>
    </row>
    <row r="4894" spans="6:87" x14ac:dyDescent="0.25">
      <c r="F4894" s="16"/>
      <c r="G4894" s="16"/>
      <c r="U4894" s="16"/>
      <c r="V4894" s="16"/>
      <c r="W4894" s="16"/>
      <c r="Y4894" s="16"/>
      <c r="Z4894" s="16"/>
      <c r="AA4894" s="16"/>
      <c r="AB4894" s="17"/>
      <c r="AC4894" s="16"/>
      <c r="AE4894" s="16"/>
      <c r="AG4894" s="17"/>
      <c r="AH4894" s="16"/>
      <c r="AJ4894" s="16"/>
      <c r="AL4894" s="17"/>
      <c r="AM4894" s="16"/>
      <c r="AO4894" s="16"/>
      <c r="AQ4894" s="16"/>
      <c r="AS4894" s="16"/>
      <c r="AU4894" s="16"/>
      <c r="AW4894" s="16"/>
      <c r="AY4894" s="16"/>
      <c r="BA4894" s="16"/>
      <c r="BC4894" s="16"/>
      <c r="BE4894" s="16"/>
      <c r="BF4894" s="17"/>
      <c r="BG4894" s="16"/>
      <c r="BI4894" s="17"/>
      <c r="BJ4894" s="17"/>
      <c r="BK4894" s="17"/>
      <c r="BL4894" s="17"/>
      <c r="BN4894" s="16"/>
      <c r="BT4894" s="16"/>
      <c r="BU4894" s="16"/>
      <c r="BV4894" s="16"/>
      <c r="BY4894" s="16"/>
      <c r="BZ4894" s="16"/>
      <c r="CA4894" s="16"/>
      <c r="CH4894" s="16"/>
      <c r="CI4894" s="16"/>
    </row>
    <row r="4895" spans="6:87" x14ac:dyDescent="0.25">
      <c r="F4895" s="16"/>
      <c r="G4895" s="16"/>
      <c r="U4895" s="16"/>
      <c r="V4895" s="16"/>
      <c r="W4895" s="16"/>
      <c r="Y4895" s="16"/>
      <c r="Z4895" s="16"/>
      <c r="AA4895" s="16"/>
      <c r="AB4895" s="17"/>
      <c r="AC4895" s="16"/>
      <c r="AE4895" s="16"/>
      <c r="AG4895" s="17"/>
      <c r="AH4895" s="16"/>
      <c r="AJ4895" s="16"/>
      <c r="AL4895" s="17"/>
      <c r="AM4895" s="16"/>
      <c r="AO4895" s="16"/>
      <c r="AQ4895" s="16"/>
      <c r="AS4895" s="16"/>
      <c r="AU4895" s="16"/>
      <c r="AW4895" s="16"/>
      <c r="AY4895" s="16"/>
      <c r="BA4895" s="16"/>
      <c r="BC4895" s="16"/>
      <c r="BE4895" s="16"/>
      <c r="BF4895" s="17"/>
      <c r="BG4895" s="16"/>
      <c r="BI4895" s="17"/>
      <c r="BJ4895" s="17"/>
      <c r="BK4895" s="17"/>
      <c r="BL4895" s="17"/>
      <c r="BN4895" s="16"/>
      <c r="BT4895" s="16"/>
      <c r="BU4895" s="16"/>
      <c r="BV4895" s="16"/>
      <c r="BY4895" s="16"/>
      <c r="BZ4895" s="16"/>
      <c r="CA4895" s="16"/>
      <c r="CH4895" s="16"/>
      <c r="CI4895" s="16"/>
    </row>
    <row r="4896" spans="6:87" x14ac:dyDescent="0.25">
      <c r="F4896" s="16"/>
      <c r="G4896" s="16"/>
      <c r="U4896" s="16"/>
      <c r="V4896" s="16"/>
      <c r="W4896" s="16"/>
      <c r="Y4896" s="16"/>
      <c r="Z4896" s="16"/>
      <c r="AA4896" s="16"/>
      <c r="AB4896" s="17"/>
      <c r="AC4896" s="16"/>
      <c r="AE4896" s="16"/>
      <c r="AG4896" s="17"/>
      <c r="AH4896" s="16"/>
      <c r="AJ4896" s="16"/>
      <c r="AL4896" s="17"/>
      <c r="AM4896" s="16"/>
      <c r="AO4896" s="16"/>
      <c r="AQ4896" s="16"/>
      <c r="AS4896" s="16"/>
      <c r="AU4896" s="16"/>
      <c r="AW4896" s="16"/>
      <c r="AY4896" s="16"/>
      <c r="BA4896" s="16"/>
      <c r="BC4896" s="16"/>
      <c r="BE4896" s="16"/>
      <c r="BF4896" s="17"/>
      <c r="BG4896" s="16"/>
      <c r="BI4896" s="17"/>
      <c r="BJ4896" s="17"/>
      <c r="BK4896" s="17"/>
      <c r="BL4896" s="17"/>
      <c r="BN4896" s="16"/>
      <c r="BT4896" s="16"/>
      <c r="BU4896" s="16"/>
      <c r="BV4896" s="16"/>
      <c r="BY4896" s="16"/>
      <c r="BZ4896" s="16"/>
      <c r="CA4896" s="16"/>
      <c r="CH4896" s="16"/>
      <c r="CI4896" s="16"/>
    </row>
    <row r="4897" spans="6:87" x14ac:dyDescent="0.25">
      <c r="F4897" s="16"/>
      <c r="G4897" s="16"/>
      <c r="U4897" s="16"/>
      <c r="V4897" s="16"/>
      <c r="W4897" s="16"/>
      <c r="Y4897" s="16"/>
      <c r="Z4897" s="16"/>
      <c r="AA4897" s="16"/>
      <c r="AB4897" s="17"/>
      <c r="AC4897" s="16"/>
      <c r="AE4897" s="16"/>
      <c r="AG4897" s="17"/>
      <c r="AH4897" s="16"/>
      <c r="AJ4897" s="16"/>
      <c r="AL4897" s="17"/>
      <c r="AM4897" s="16"/>
      <c r="AO4897" s="16"/>
      <c r="AQ4897" s="16"/>
      <c r="AS4897" s="16"/>
      <c r="AU4897" s="16"/>
      <c r="AW4897" s="16"/>
      <c r="AY4897" s="16"/>
      <c r="BA4897" s="16"/>
      <c r="BC4897" s="16"/>
      <c r="BE4897" s="16"/>
      <c r="BF4897" s="17"/>
      <c r="BG4897" s="16"/>
      <c r="BI4897" s="17"/>
      <c r="BJ4897" s="17"/>
      <c r="BK4897" s="17"/>
      <c r="BL4897" s="17"/>
      <c r="BN4897" s="16"/>
      <c r="BT4897" s="16"/>
      <c r="BU4897" s="16"/>
      <c r="BV4897" s="16"/>
      <c r="BY4897" s="16"/>
      <c r="BZ4897" s="16"/>
      <c r="CA4897" s="16"/>
      <c r="CH4897" s="16"/>
      <c r="CI4897" s="16"/>
    </row>
    <row r="4898" spans="6:87" x14ac:dyDescent="0.25">
      <c r="F4898" s="16"/>
      <c r="G4898" s="16"/>
      <c r="U4898" s="16"/>
      <c r="V4898" s="16"/>
      <c r="W4898" s="16"/>
      <c r="Y4898" s="16"/>
      <c r="Z4898" s="16"/>
      <c r="AA4898" s="16"/>
      <c r="AB4898" s="17"/>
      <c r="AC4898" s="16"/>
      <c r="AE4898" s="16"/>
      <c r="AG4898" s="17"/>
      <c r="AH4898" s="16"/>
      <c r="AJ4898" s="16"/>
      <c r="AL4898" s="17"/>
      <c r="AM4898" s="16"/>
      <c r="AO4898" s="16"/>
      <c r="AQ4898" s="16"/>
      <c r="AS4898" s="16"/>
      <c r="AU4898" s="16"/>
      <c r="AW4898" s="16"/>
      <c r="AY4898" s="16"/>
      <c r="BA4898" s="16"/>
      <c r="BC4898" s="16"/>
      <c r="BE4898" s="16"/>
      <c r="BF4898" s="17"/>
      <c r="BG4898" s="16"/>
      <c r="BI4898" s="17"/>
      <c r="BJ4898" s="17"/>
      <c r="BK4898" s="17"/>
      <c r="BL4898" s="17"/>
      <c r="BN4898" s="16"/>
      <c r="BT4898" s="16"/>
      <c r="BU4898" s="16"/>
      <c r="BV4898" s="16"/>
      <c r="BY4898" s="16"/>
      <c r="BZ4898" s="16"/>
      <c r="CA4898" s="16"/>
      <c r="CH4898" s="16"/>
      <c r="CI4898" s="16"/>
    </row>
    <row r="4899" spans="6:87" x14ac:dyDescent="0.25">
      <c r="F4899" s="16"/>
      <c r="G4899" s="16"/>
      <c r="U4899" s="16"/>
      <c r="V4899" s="16"/>
      <c r="W4899" s="16"/>
      <c r="Y4899" s="16"/>
      <c r="Z4899" s="16"/>
      <c r="AA4899" s="16"/>
      <c r="AB4899" s="17"/>
      <c r="AC4899" s="16"/>
      <c r="AE4899" s="16"/>
      <c r="AG4899" s="17"/>
      <c r="AH4899" s="16"/>
      <c r="AJ4899" s="16"/>
      <c r="AL4899" s="17"/>
      <c r="AM4899" s="16"/>
      <c r="AO4899" s="16"/>
      <c r="AQ4899" s="16"/>
      <c r="AS4899" s="16"/>
      <c r="AU4899" s="16"/>
      <c r="AW4899" s="16"/>
      <c r="AY4899" s="16"/>
      <c r="BA4899" s="16"/>
      <c r="BC4899" s="16"/>
      <c r="BE4899" s="16"/>
      <c r="BF4899" s="17"/>
      <c r="BG4899" s="16"/>
      <c r="BI4899" s="17"/>
      <c r="BJ4899" s="17"/>
      <c r="BK4899" s="17"/>
      <c r="BL4899" s="17"/>
      <c r="BN4899" s="16"/>
      <c r="BT4899" s="16"/>
      <c r="BU4899" s="16"/>
      <c r="BV4899" s="16"/>
      <c r="BY4899" s="16"/>
      <c r="BZ4899" s="16"/>
      <c r="CA4899" s="16"/>
      <c r="CH4899" s="16"/>
      <c r="CI4899" s="16"/>
    </row>
    <row r="4900" spans="6:87" x14ac:dyDescent="0.25">
      <c r="F4900" s="16"/>
      <c r="G4900" s="16"/>
      <c r="U4900" s="16"/>
      <c r="V4900" s="16"/>
      <c r="W4900" s="16"/>
      <c r="Y4900" s="16"/>
      <c r="Z4900" s="16"/>
      <c r="AA4900" s="16"/>
      <c r="AB4900" s="17"/>
      <c r="AC4900" s="16"/>
      <c r="AE4900" s="16"/>
      <c r="AG4900" s="17"/>
      <c r="AH4900" s="16"/>
      <c r="AJ4900" s="16"/>
      <c r="AL4900" s="17"/>
      <c r="AM4900" s="16"/>
      <c r="AO4900" s="16"/>
      <c r="AQ4900" s="16"/>
      <c r="AS4900" s="16"/>
      <c r="AU4900" s="16"/>
      <c r="AW4900" s="16"/>
      <c r="AY4900" s="16"/>
      <c r="BA4900" s="16"/>
      <c r="BC4900" s="16"/>
      <c r="BE4900" s="16"/>
      <c r="BF4900" s="17"/>
      <c r="BG4900" s="16"/>
      <c r="BI4900" s="17"/>
      <c r="BJ4900" s="17"/>
      <c r="BK4900" s="17"/>
      <c r="BL4900" s="17"/>
      <c r="BN4900" s="16"/>
      <c r="BT4900" s="16"/>
      <c r="BU4900" s="16"/>
      <c r="BV4900" s="16"/>
      <c r="BY4900" s="16"/>
      <c r="BZ4900" s="16"/>
      <c r="CA4900" s="16"/>
      <c r="CH4900" s="16"/>
      <c r="CI4900" s="16"/>
    </row>
    <row r="4901" spans="6:87" x14ac:dyDescent="0.25">
      <c r="F4901" s="16"/>
      <c r="G4901" s="16"/>
      <c r="U4901" s="16"/>
      <c r="V4901" s="16"/>
      <c r="W4901" s="16"/>
      <c r="Y4901" s="16"/>
      <c r="Z4901" s="16"/>
      <c r="AA4901" s="16"/>
      <c r="AB4901" s="17"/>
      <c r="AC4901" s="16"/>
      <c r="AE4901" s="16"/>
      <c r="AG4901" s="17"/>
      <c r="AH4901" s="16"/>
      <c r="AJ4901" s="16"/>
      <c r="AL4901" s="17"/>
      <c r="AM4901" s="16"/>
      <c r="AO4901" s="16"/>
      <c r="AQ4901" s="16"/>
      <c r="AS4901" s="16"/>
      <c r="AU4901" s="16"/>
      <c r="AW4901" s="16"/>
      <c r="AY4901" s="16"/>
      <c r="BA4901" s="16"/>
      <c r="BC4901" s="16"/>
      <c r="BE4901" s="16"/>
      <c r="BF4901" s="17"/>
      <c r="BG4901" s="16"/>
      <c r="BI4901" s="17"/>
      <c r="BJ4901" s="17"/>
      <c r="BK4901" s="17"/>
      <c r="BL4901" s="17"/>
      <c r="BN4901" s="16"/>
      <c r="BT4901" s="16"/>
      <c r="BU4901" s="16"/>
      <c r="BV4901" s="16"/>
      <c r="BY4901" s="16"/>
      <c r="BZ4901" s="16"/>
      <c r="CA4901" s="16"/>
      <c r="CH4901" s="16"/>
      <c r="CI4901" s="16"/>
    </row>
    <row r="4902" spans="6:87" x14ac:dyDescent="0.25">
      <c r="F4902" s="16"/>
      <c r="G4902" s="16"/>
      <c r="U4902" s="16"/>
      <c r="V4902" s="16"/>
      <c r="W4902" s="16"/>
      <c r="Y4902" s="16"/>
      <c r="Z4902" s="16"/>
      <c r="AA4902" s="16"/>
      <c r="AB4902" s="17"/>
      <c r="AC4902" s="16"/>
      <c r="AE4902" s="16"/>
      <c r="AG4902" s="17"/>
      <c r="AH4902" s="16"/>
      <c r="AJ4902" s="16"/>
      <c r="AL4902" s="17"/>
      <c r="AM4902" s="16"/>
      <c r="AO4902" s="16"/>
      <c r="AQ4902" s="16"/>
      <c r="AS4902" s="16"/>
      <c r="AU4902" s="16"/>
      <c r="AW4902" s="16"/>
      <c r="AY4902" s="16"/>
      <c r="BA4902" s="16"/>
      <c r="BC4902" s="16"/>
      <c r="BE4902" s="16"/>
      <c r="BF4902" s="17"/>
      <c r="BG4902" s="16"/>
      <c r="BI4902" s="17"/>
      <c r="BJ4902" s="17"/>
      <c r="BK4902" s="17"/>
      <c r="BL4902" s="17"/>
      <c r="BN4902" s="16"/>
      <c r="BT4902" s="16"/>
      <c r="BU4902" s="16"/>
      <c r="BV4902" s="16"/>
      <c r="BY4902" s="16"/>
      <c r="BZ4902" s="16"/>
      <c r="CA4902" s="16"/>
      <c r="CH4902" s="16"/>
      <c r="CI4902" s="16"/>
    </row>
    <row r="4903" spans="6:87" x14ac:dyDescent="0.25">
      <c r="F4903" s="16"/>
      <c r="G4903" s="16"/>
      <c r="U4903" s="16"/>
      <c r="V4903" s="16"/>
      <c r="W4903" s="16"/>
      <c r="Y4903" s="16"/>
      <c r="Z4903" s="16"/>
      <c r="AA4903" s="16"/>
      <c r="AB4903" s="17"/>
      <c r="AC4903" s="16"/>
      <c r="AE4903" s="16"/>
      <c r="AG4903" s="17"/>
      <c r="AH4903" s="16"/>
      <c r="AJ4903" s="16"/>
      <c r="AL4903" s="17"/>
      <c r="AM4903" s="16"/>
      <c r="AO4903" s="16"/>
      <c r="AQ4903" s="16"/>
      <c r="AS4903" s="16"/>
      <c r="AU4903" s="16"/>
      <c r="AW4903" s="16"/>
      <c r="AY4903" s="16"/>
      <c r="BA4903" s="16"/>
      <c r="BC4903" s="16"/>
      <c r="BE4903" s="16"/>
      <c r="BF4903" s="17"/>
      <c r="BG4903" s="16"/>
      <c r="BI4903" s="17"/>
      <c r="BJ4903" s="17"/>
      <c r="BK4903" s="17"/>
      <c r="BL4903" s="17"/>
      <c r="BN4903" s="16"/>
      <c r="BT4903" s="16"/>
      <c r="BU4903" s="16"/>
      <c r="BV4903" s="16"/>
      <c r="BY4903" s="16"/>
      <c r="BZ4903" s="16"/>
      <c r="CA4903" s="16"/>
      <c r="CH4903" s="16"/>
      <c r="CI4903" s="16"/>
    </row>
    <row r="4904" spans="6:87" x14ac:dyDescent="0.25">
      <c r="F4904" s="16"/>
      <c r="G4904" s="16"/>
      <c r="U4904" s="16"/>
      <c r="V4904" s="16"/>
      <c r="W4904" s="16"/>
      <c r="Y4904" s="16"/>
      <c r="Z4904" s="16"/>
      <c r="AA4904" s="16"/>
      <c r="AB4904" s="17"/>
      <c r="AC4904" s="16"/>
      <c r="AE4904" s="16"/>
      <c r="AG4904" s="17"/>
      <c r="AH4904" s="16"/>
      <c r="AJ4904" s="16"/>
      <c r="AL4904" s="17"/>
      <c r="AM4904" s="16"/>
      <c r="AO4904" s="16"/>
      <c r="AQ4904" s="16"/>
      <c r="AS4904" s="16"/>
      <c r="AU4904" s="16"/>
      <c r="AW4904" s="16"/>
      <c r="AY4904" s="16"/>
      <c r="BA4904" s="16"/>
      <c r="BC4904" s="16"/>
      <c r="BE4904" s="16"/>
      <c r="BF4904" s="17"/>
      <c r="BG4904" s="16"/>
      <c r="BI4904" s="17"/>
      <c r="BJ4904" s="17"/>
      <c r="BK4904" s="17"/>
      <c r="BL4904" s="17"/>
      <c r="BN4904" s="16"/>
      <c r="BT4904" s="16"/>
      <c r="BU4904" s="16"/>
      <c r="BV4904" s="16"/>
      <c r="BY4904" s="16"/>
      <c r="BZ4904" s="16"/>
      <c r="CA4904" s="16"/>
      <c r="CH4904" s="16"/>
      <c r="CI4904" s="16"/>
    </row>
    <row r="4905" spans="6:87" x14ac:dyDescent="0.25">
      <c r="F4905" s="16"/>
      <c r="G4905" s="16"/>
      <c r="U4905" s="16"/>
      <c r="V4905" s="16"/>
      <c r="W4905" s="16"/>
      <c r="Y4905" s="16"/>
      <c r="Z4905" s="16"/>
      <c r="AA4905" s="16"/>
      <c r="AB4905" s="17"/>
      <c r="AC4905" s="16"/>
      <c r="AE4905" s="16"/>
      <c r="AG4905" s="17"/>
      <c r="AH4905" s="16"/>
      <c r="AJ4905" s="16"/>
      <c r="AL4905" s="17"/>
      <c r="AM4905" s="16"/>
      <c r="AO4905" s="16"/>
      <c r="AQ4905" s="16"/>
      <c r="AS4905" s="16"/>
      <c r="AU4905" s="16"/>
      <c r="AW4905" s="16"/>
      <c r="AY4905" s="16"/>
      <c r="BA4905" s="16"/>
      <c r="BC4905" s="16"/>
      <c r="BE4905" s="16"/>
      <c r="BF4905" s="17"/>
      <c r="BG4905" s="16"/>
      <c r="BI4905" s="17"/>
      <c r="BJ4905" s="17"/>
      <c r="BK4905" s="17"/>
      <c r="BL4905" s="17"/>
      <c r="BN4905" s="16"/>
      <c r="BT4905" s="16"/>
      <c r="BU4905" s="16"/>
      <c r="BV4905" s="16"/>
      <c r="BY4905" s="16"/>
      <c r="BZ4905" s="16"/>
      <c r="CA4905" s="16"/>
      <c r="CH4905" s="16"/>
      <c r="CI4905" s="16"/>
    </row>
    <row r="4906" spans="6:87" x14ac:dyDescent="0.25">
      <c r="F4906" s="16"/>
      <c r="G4906" s="16"/>
      <c r="U4906" s="16"/>
      <c r="V4906" s="16"/>
      <c r="W4906" s="16"/>
      <c r="Y4906" s="16"/>
      <c r="Z4906" s="16"/>
      <c r="AA4906" s="16"/>
      <c r="AB4906" s="17"/>
      <c r="AC4906" s="16"/>
      <c r="AE4906" s="16"/>
      <c r="AG4906" s="17"/>
      <c r="AH4906" s="16"/>
      <c r="AJ4906" s="16"/>
      <c r="AL4906" s="17"/>
      <c r="AM4906" s="16"/>
      <c r="AO4906" s="16"/>
      <c r="AQ4906" s="16"/>
      <c r="AS4906" s="16"/>
      <c r="AU4906" s="16"/>
      <c r="AW4906" s="16"/>
      <c r="AY4906" s="16"/>
      <c r="BA4906" s="16"/>
      <c r="BC4906" s="16"/>
      <c r="BE4906" s="16"/>
      <c r="BF4906" s="17"/>
      <c r="BG4906" s="16"/>
      <c r="BI4906" s="17"/>
      <c r="BJ4906" s="17"/>
      <c r="BK4906" s="17"/>
      <c r="BL4906" s="17"/>
      <c r="BN4906" s="16"/>
      <c r="BT4906" s="16"/>
      <c r="BU4906" s="16"/>
      <c r="BV4906" s="16"/>
      <c r="BY4906" s="16"/>
      <c r="BZ4906" s="16"/>
      <c r="CA4906" s="16"/>
      <c r="CH4906" s="16"/>
      <c r="CI4906" s="16"/>
    </row>
    <row r="4907" spans="6:87" x14ac:dyDescent="0.25">
      <c r="F4907" s="16"/>
      <c r="G4907" s="16"/>
      <c r="U4907" s="16"/>
      <c r="V4907" s="16"/>
      <c r="W4907" s="16"/>
      <c r="Y4907" s="16"/>
      <c r="Z4907" s="16"/>
      <c r="AA4907" s="16"/>
      <c r="AB4907" s="17"/>
      <c r="AC4907" s="16"/>
      <c r="AE4907" s="16"/>
      <c r="AG4907" s="17"/>
      <c r="AH4907" s="16"/>
      <c r="AJ4907" s="16"/>
      <c r="AL4907" s="17"/>
      <c r="AM4907" s="16"/>
      <c r="AO4907" s="16"/>
      <c r="AQ4907" s="16"/>
      <c r="AS4907" s="16"/>
      <c r="AU4907" s="16"/>
      <c r="AW4907" s="16"/>
      <c r="AY4907" s="16"/>
      <c r="BA4907" s="16"/>
      <c r="BC4907" s="16"/>
      <c r="BE4907" s="16"/>
      <c r="BF4907" s="17"/>
      <c r="BG4907" s="16"/>
      <c r="BI4907" s="17"/>
      <c r="BJ4907" s="17"/>
      <c r="BK4907" s="17"/>
      <c r="BL4907" s="17"/>
      <c r="BN4907" s="16"/>
      <c r="BT4907" s="16"/>
      <c r="BU4907" s="16"/>
      <c r="BV4907" s="16"/>
      <c r="BY4907" s="16"/>
      <c r="BZ4907" s="16"/>
      <c r="CA4907" s="16"/>
      <c r="CH4907" s="16"/>
      <c r="CI4907" s="16"/>
    </row>
    <row r="4908" spans="6:87" x14ac:dyDescent="0.25">
      <c r="F4908" s="16"/>
      <c r="G4908" s="16"/>
      <c r="U4908" s="16"/>
      <c r="V4908" s="16"/>
      <c r="W4908" s="16"/>
      <c r="Y4908" s="16"/>
      <c r="Z4908" s="16"/>
      <c r="AA4908" s="16"/>
      <c r="AB4908" s="17"/>
      <c r="AC4908" s="16"/>
      <c r="AE4908" s="16"/>
      <c r="AG4908" s="17"/>
      <c r="AH4908" s="16"/>
      <c r="AJ4908" s="16"/>
      <c r="AL4908" s="17"/>
      <c r="AM4908" s="16"/>
      <c r="AO4908" s="16"/>
      <c r="AQ4908" s="16"/>
      <c r="AS4908" s="16"/>
      <c r="AU4908" s="16"/>
      <c r="AW4908" s="16"/>
      <c r="AY4908" s="16"/>
      <c r="BA4908" s="16"/>
      <c r="BC4908" s="16"/>
      <c r="BE4908" s="16"/>
      <c r="BF4908" s="17"/>
      <c r="BG4908" s="16"/>
      <c r="BI4908" s="17"/>
      <c r="BJ4908" s="17"/>
      <c r="BK4908" s="17"/>
      <c r="BL4908" s="17"/>
      <c r="BN4908" s="16"/>
      <c r="BT4908" s="16"/>
      <c r="BU4908" s="16"/>
      <c r="BV4908" s="16"/>
      <c r="BY4908" s="16"/>
      <c r="BZ4908" s="16"/>
      <c r="CA4908" s="16"/>
      <c r="CH4908" s="16"/>
      <c r="CI4908" s="16"/>
    </row>
    <row r="4909" spans="6:87" x14ac:dyDescent="0.25">
      <c r="F4909" s="16"/>
      <c r="G4909" s="16"/>
      <c r="U4909" s="16"/>
      <c r="V4909" s="16"/>
      <c r="W4909" s="16"/>
      <c r="Y4909" s="16"/>
      <c r="Z4909" s="16"/>
      <c r="AA4909" s="16"/>
      <c r="AB4909" s="17"/>
      <c r="AC4909" s="16"/>
      <c r="AE4909" s="16"/>
      <c r="AG4909" s="17"/>
      <c r="AH4909" s="16"/>
      <c r="AJ4909" s="16"/>
      <c r="AL4909" s="17"/>
      <c r="AM4909" s="16"/>
      <c r="AO4909" s="16"/>
      <c r="AQ4909" s="16"/>
      <c r="AS4909" s="16"/>
      <c r="AU4909" s="16"/>
      <c r="AW4909" s="16"/>
      <c r="AY4909" s="16"/>
      <c r="BA4909" s="16"/>
      <c r="BC4909" s="16"/>
      <c r="BE4909" s="16"/>
      <c r="BF4909" s="17"/>
      <c r="BG4909" s="16"/>
      <c r="BI4909" s="17"/>
      <c r="BJ4909" s="17"/>
      <c r="BK4909" s="17"/>
      <c r="BL4909" s="17"/>
      <c r="BN4909" s="16"/>
      <c r="BT4909" s="16"/>
      <c r="BU4909" s="16"/>
      <c r="BV4909" s="16"/>
      <c r="BY4909" s="16"/>
      <c r="BZ4909" s="16"/>
      <c r="CA4909" s="16"/>
      <c r="CH4909" s="16"/>
      <c r="CI4909" s="16"/>
    </row>
    <row r="4910" spans="6:87" x14ac:dyDescent="0.25">
      <c r="F4910" s="16"/>
      <c r="G4910" s="16"/>
      <c r="U4910" s="16"/>
      <c r="V4910" s="16"/>
      <c r="W4910" s="16"/>
      <c r="Y4910" s="16"/>
      <c r="Z4910" s="16"/>
      <c r="AA4910" s="16"/>
      <c r="AB4910" s="17"/>
      <c r="AC4910" s="16"/>
      <c r="AE4910" s="16"/>
      <c r="AG4910" s="17"/>
      <c r="AH4910" s="16"/>
      <c r="AJ4910" s="16"/>
      <c r="AL4910" s="17"/>
      <c r="AM4910" s="16"/>
      <c r="AO4910" s="16"/>
      <c r="AQ4910" s="16"/>
      <c r="AS4910" s="16"/>
      <c r="AU4910" s="16"/>
      <c r="AW4910" s="16"/>
      <c r="AY4910" s="16"/>
      <c r="BA4910" s="16"/>
      <c r="BC4910" s="16"/>
      <c r="BE4910" s="16"/>
      <c r="BF4910" s="17"/>
      <c r="BG4910" s="16"/>
      <c r="BI4910" s="17"/>
      <c r="BJ4910" s="17"/>
      <c r="BK4910" s="17"/>
      <c r="BL4910" s="17"/>
      <c r="BN4910" s="16"/>
      <c r="BT4910" s="16"/>
      <c r="BU4910" s="16"/>
      <c r="BV4910" s="16"/>
      <c r="BY4910" s="16"/>
      <c r="BZ4910" s="16"/>
      <c r="CA4910" s="16"/>
      <c r="CH4910" s="16"/>
      <c r="CI4910" s="16"/>
    </row>
    <row r="4911" spans="6:87" x14ac:dyDescent="0.25">
      <c r="F4911" s="16"/>
      <c r="G4911" s="16"/>
      <c r="U4911" s="16"/>
      <c r="V4911" s="16"/>
      <c r="W4911" s="16"/>
      <c r="Y4911" s="16"/>
      <c r="Z4911" s="16"/>
      <c r="AA4911" s="16"/>
      <c r="AB4911" s="17"/>
      <c r="AC4911" s="16"/>
      <c r="AE4911" s="16"/>
      <c r="AG4911" s="17"/>
      <c r="AH4911" s="16"/>
      <c r="AJ4911" s="16"/>
      <c r="AL4911" s="17"/>
      <c r="AM4911" s="16"/>
      <c r="AO4911" s="16"/>
      <c r="AQ4911" s="16"/>
      <c r="AS4911" s="16"/>
      <c r="AU4911" s="16"/>
      <c r="AW4911" s="16"/>
      <c r="AY4911" s="16"/>
      <c r="BA4911" s="16"/>
      <c r="BC4911" s="16"/>
      <c r="BE4911" s="16"/>
      <c r="BF4911" s="17"/>
      <c r="BG4911" s="16"/>
      <c r="BI4911" s="17"/>
      <c r="BJ4911" s="17"/>
      <c r="BK4911" s="17"/>
      <c r="BL4911" s="17"/>
      <c r="BN4911" s="16"/>
      <c r="BT4911" s="16"/>
      <c r="BU4911" s="16"/>
      <c r="BV4911" s="16"/>
      <c r="BY4911" s="16"/>
      <c r="BZ4911" s="16"/>
      <c r="CA4911" s="16"/>
      <c r="CH4911" s="16"/>
      <c r="CI4911" s="16"/>
    </row>
    <row r="4912" spans="6:87" x14ac:dyDescent="0.25">
      <c r="F4912" s="16"/>
      <c r="G4912" s="16"/>
      <c r="U4912" s="16"/>
      <c r="V4912" s="16"/>
      <c r="W4912" s="16"/>
      <c r="Y4912" s="16"/>
      <c r="Z4912" s="16"/>
      <c r="AA4912" s="16"/>
      <c r="AB4912" s="17"/>
      <c r="AC4912" s="16"/>
      <c r="AE4912" s="16"/>
      <c r="AG4912" s="17"/>
      <c r="AH4912" s="16"/>
      <c r="AJ4912" s="16"/>
      <c r="AL4912" s="17"/>
      <c r="AM4912" s="16"/>
      <c r="AO4912" s="16"/>
      <c r="AQ4912" s="16"/>
      <c r="AS4912" s="16"/>
      <c r="AU4912" s="16"/>
      <c r="AW4912" s="16"/>
      <c r="AY4912" s="16"/>
      <c r="BA4912" s="16"/>
      <c r="BC4912" s="16"/>
      <c r="BE4912" s="16"/>
      <c r="BF4912" s="17"/>
      <c r="BG4912" s="16"/>
      <c r="BI4912" s="17"/>
      <c r="BJ4912" s="17"/>
      <c r="BK4912" s="17"/>
      <c r="BL4912" s="17"/>
      <c r="BN4912" s="16"/>
      <c r="BT4912" s="16"/>
      <c r="BU4912" s="16"/>
      <c r="BV4912" s="16"/>
      <c r="BY4912" s="16"/>
      <c r="BZ4912" s="16"/>
      <c r="CA4912" s="16"/>
      <c r="CH4912" s="16"/>
      <c r="CI4912" s="16"/>
    </row>
    <row r="4913" spans="6:87" x14ac:dyDescent="0.25">
      <c r="F4913" s="16"/>
      <c r="G4913" s="16"/>
      <c r="U4913" s="16"/>
      <c r="V4913" s="16"/>
      <c r="W4913" s="16"/>
      <c r="Y4913" s="16"/>
      <c r="Z4913" s="16"/>
      <c r="AA4913" s="16"/>
      <c r="AB4913" s="17"/>
      <c r="AC4913" s="16"/>
      <c r="AE4913" s="16"/>
      <c r="AG4913" s="17"/>
      <c r="AH4913" s="16"/>
      <c r="AJ4913" s="16"/>
      <c r="AL4913" s="17"/>
      <c r="AM4913" s="16"/>
      <c r="AO4913" s="16"/>
      <c r="AQ4913" s="16"/>
      <c r="AS4913" s="16"/>
      <c r="AU4913" s="16"/>
      <c r="AW4913" s="16"/>
      <c r="AY4913" s="16"/>
      <c r="BA4913" s="16"/>
      <c r="BC4913" s="16"/>
      <c r="BE4913" s="16"/>
      <c r="BF4913" s="17"/>
      <c r="BG4913" s="16"/>
      <c r="BI4913" s="17"/>
      <c r="BJ4913" s="17"/>
      <c r="BK4913" s="17"/>
      <c r="BL4913" s="17"/>
      <c r="BN4913" s="16"/>
      <c r="BT4913" s="16"/>
      <c r="BU4913" s="16"/>
      <c r="BV4913" s="16"/>
      <c r="BY4913" s="16"/>
      <c r="BZ4913" s="16"/>
      <c r="CA4913" s="16"/>
      <c r="CH4913" s="16"/>
      <c r="CI4913" s="16"/>
    </row>
    <row r="4914" spans="6:87" x14ac:dyDescent="0.25">
      <c r="F4914" s="16"/>
      <c r="G4914" s="16"/>
      <c r="U4914" s="16"/>
      <c r="V4914" s="16"/>
      <c r="W4914" s="16"/>
      <c r="Y4914" s="16"/>
      <c r="Z4914" s="16"/>
      <c r="AA4914" s="16"/>
      <c r="AB4914" s="17"/>
      <c r="AC4914" s="16"/>
      <c r="AE4914" s="16"/>
      <c r="AG4914" s="17"/>
      <c r="AH4914" s="16"/>
      <c r="AJ4914" s="16"/>
      <c r="AL4914" s="17"/>
      <c r="AM4914" s="16"/>
      <c r="AO4914" s="16"/>
      <c r="AQ4914" s="16"/>
      <c r="AS4914" s="16"/>
      <c r="AU4914" s="16"/>
      <c r="AW4914" s="16"/>
      <c r="AY4914" s="16"/>
      <c r="BA4914" s="16"/>
      <c r="BC4914" s="16"/>
      <c r="BE4914" s="16"/>
      <c r="BF4914" s="17"/>
      <c r="BG4914" s="16"/>
      <c r="BI4914" s="17"/>
      <c r="BJ4914" s="17"/>
      <c r="BK4914" s="17"/>
      <c r="BL4914" s="17"/>
      <c r="BN4914" s="16"/>
      <c r="BT4914" s="16"/>
      <c r="BU4914" s="16"/>
      <c r="BV4914" s="16"/>
      <c r="BY4914" s="16"/>
      <c r="BZ4914" s="16"/>
      <c r="CA4914" s="16"/>
      <c r="CH4914" s="16"/>
      <c r="CI4914" s="16"/>
    </row>
    <row r="4915" spans="6:87" x14ac:dyDescent="0.25">
      <c r="F4915" s="16"/>
      <c r="G4915" s="16"/>
      <c r="U4915" s="16"/>
      <c r="V4915" s="16"/>
      <c r="W4915" s="16"/>
      <c r="Y4915" s="16"/>
      <c r="Z4915" s="16"/>
      <c r="AA4915" s="16"/>
      <c r="AB4915" s="17"/>
      <c r="AC4915" s="16"/>
      <c r="AE4915" s="16"/>
      <c r="AG4915" s="17"/>
      <c r="AH4915" s="16"/>
      <c r="AJ4915" s="16"/>
      <c r="AL4915" s="17"/>
      <c r="AM4915" s="16"/>
      <c r="AO4915" s="16"/>
      <c r="AQ4915" s="16"/>
      <c r="AS4915" s="16"/>
      <c r="AU4915" s="16"/>
      <c r="AW4915" s="16"/>
      <c r="AY4915" s="16"/>
      <c r="BA4915" s="16"/>
      <c r="BC4915" s="16"/>
      <c r="BE4915" s="16"/>
      <c r="BF4915" s="17"/>
      <c r="BG4915" s="16"/>
      <c r="BI4915" s="17"/>
      <c r="BJ4915" s="17"/>
      <c r="BK4915" s="17"/>
      <c r="BL4915" s="17"/>
      <c r="BN4915" s="16"/>
      <c r="BT4915" s="16"/>
      <c r="BU4915" s="16"/>
      <c r="BV4915" s="16"/>
      <c r="BY4915" s="16"/>
      <c r="BZ4915" s="16"/>
      <c r="CA4915" s="16"/>
      <c r="CH4915" s="16"/>
      <c r="CI4915" s="16"/>
    </row>
    <row r="4916" spans="6:87" x14ac:dyDescent="0.25">
      <c r="F4916" s="16"/>
      <c r="G4916" s="16"/>
      <c r="U4916" s="16"/>
      <c r="V4916" s="16"/>
      <c r="W4916" s="16"/>
      <c r="Y4916" s="16"/>
      <c r="Z4916" s="16"/>
      <c r="AA4916" s="16"/>
      <c r="AB4916" s="17"/>
      <c r="AC4916" s="16"/>
      <c r="AE4916" s="16"/>
      <c r="AG4916" s="17"/>
      <c r="AH4916" s="16"/>
      <c r="AJ4916" s="16"/>
      <c r="AL4916" s="17"/>
      <c r="AM4916" s="16"/>
      <c r="AO4916" s="16"/>
      <c r="AQ4916" s="16"/>
      <c r="AS4916" s="16"/>
      <c r="AU4916" s="16"/>
      <c r="AW4916" s="16"/>
      <c r="AY4916" s="16"/>
      <c r="BA4916" s="16"/>
      <c r="BC4916" s="16"/>
      <c r="BE4916" s="16"/>
      <c r="BF4916" s="17"/>
      <c r="BG4916" s="16"/>
      <c r="BI4916" s="17"/>
      <c r="BJ4916" s="17"/>
      <c r="BK4916" s="17"/>
      <c r="BL4916" s="17"/>
      <c r="BN4916" s="16"/>
      <c r="BT4916" s="16"/>
      <c r="BU4916" s="16"/>
      <c r="BV4916" s="16"/>
      <c r="BY4916" s="16"/>
      <c r="BZ4916" s="16"/>
      <c r="CA4916" s="16"/>
      <c r="CH4916" s="16"/>
      <c r="CI4916" s="16"/>
    </row>
    <row r="4917" spans="6:87" x14ac:dyDescent="0.25">
      <c r="F4917" s="16"/>
      <c r="G4917" s="16"/>
      <c r="U4917" s="16"/>
      <c r="V4917" s="16"/>
      <c r="W4917" s="16"/>
      <c r="Y4917" s="16"/>
      <c r="Z4917" s="16"/>
      <c r="AA4917" s="16"/>
      <c r="AB4917" s="17"/>
      <c r="AC4917" s="16"/>
      <c r="AE4917" s="16"/>
      <c r="AG4917" s="17"/>
      <c r="AH4917" s="16"/>
      <c r="AJ4917" s="16"/>
      <c r="AL4917" s="17"/>
      <c r="AM4917" s="16"/>
      <c r="AO4917" s="16"/>
      <c r="AQ4917" s="16"/>
      <c r="AS4917" s="16"/>
      <c r="AU4917" s="16"/>
      <c r="AW4917" s="16"/>
      <c r="AY4917" s="16"/>
      <c r="BA4917" s="16"/>
      <c r="BC4917" s="16"/>
      <c r="BE4917" s="16"/>
      <c r="BF4917" s="17"/>
      <c r="BG4917" s="16"/>
      <c r="BI4917" s="17"/>
      <c r="BJ4917" s="17"/>
      <c r="BK4917" s="17"/>
      <c r="BL4917" s="17"/>
      <c r="BN4917" s="16"/>
      <c r="BT4917" s="16"/>
      <c r="BU4917" s="16"/>
      <c r="BV4917" s="16"/>
      <c r="BY4917" s="16"/>
      <c r="BZ4917" s="16"/>
      <c r="CA4917" s="16"/>
      <c r="CH4917" s="16"/>
      <c r="CI4917" s="16"/>
    </row>
    <row r="4918" spans="6:87" x14ac:dyDescent="0.25">
      <c r="F4918" s="16"/>
      <c r="G4918" s="16"/>
      <c r="U4918" s="16"/>
      <c r="V4918" s="16"/>
      <c r="W4918" s="16"/>
      <c r="Y4918" s="16"/>
      <c r="Z4918" s="16"/>
      <c r="AA4918" s="16"/>
      <c r="AB4918" s="17"/>
      <c r="AC4918" s="16"/>
      <c r="AE4918" s="16"/>
      <c r="AG4918" s="17"/>
      <c r="AH4918" s="16"/>
      <c r="AJ4918" s="16"/>
      <c r="AL4918" s="17"/>
      <c r="AM4918" s="16"/>
      <c r="AO4918" s="16"/>
      <c r="AQ4918" s="16"/>
      <c r="AS4918" s="16"/>
      <c r="AU4918" s="16"/>
      <c r="AW4918" s="16"/>
      <c r="AY4918" s="16"/>
      <c r="BA4918" s="16"/>
      <c r="BC4918" s="16"/>
      <c r="BE4918" s="16"/>
      <c r="BF4918" s="17"/>
      <c r="BG4918" s="16"/>
      <c r="BI4918" s="17"/>
      <c r="BJ4918" s="17"/>
      <c r="BK4918" s="17"/>
      <c r="BL4918" s="17"/>
      <c r="BN4918" s="16"/>
      <c r="BT4918" s="16"/>
      <c r="BU4918" s="16"/>
      <c r="BV4918" s="16"/>
      <c r="BY4918" s="16"/>
      <c r="BZ4918" s="16"/>
      <c r="CA4918" s="16"/>
      <c r="CH4918" s="16"/>
      <c r="CI4918" s="16"/>
    </row>
    <row r="4919" spans="6:87" x14ac:dyDescent="0.25">
      <c r="F4919" s="16"/>
      <c r="G4919" s="16"/>
      <c r="U4919" s="16"/>
      <c r="V4919" s="16"/>
      <c r="W4919" s="16"/>
      <c r="Y4919" s="16"/>
      <c r="Z4919" s="16"/>
      <c r="AA4919" s="16"/>
      <c r="AB4919" s="17"/>
      <c r="AC4919" s="16"/>
      <c r="AE4919" s="16"/>
      <c r="AG4919" s="17"/>
      <c r="AH4919" s="16"/>
      <c r="AJ4919" s="16"/>
      <c r="AL4919" s="17"/>
      <c r="AM4919" s="16"/>
      <c r="AO4919" s="16"/>
      <c r="AQ4919" s="16"/>
      <c r="AS4919" s="16"/>
      <c r="AU4919" s="16"/>
      <c r="AW4919" s="16"/>
      <c r="AY4919" s="16"/>
      <c r="BA4919" s="16"/>
      <c r="BC4919" s="16"/>
      <c r="BE4919" s="16"/>
      <c r="BF4919" s="17"/>
      <c r="BG4919" s="16"/>
      <c r="BI4919" s="17"/>
      <c r="BJ4919" s="17"/>
      <c r="BK4919" s="17"/>
      <c r="BL4919" s="17"/>
      <c r="BN4919" s="16"/>
      <c r="BT4919" s="16"/>
      <c r="BU4919" s="16"/>
      <c r="BV4919" s="16"/>
      <c r="BY4919" s="16"/>
      <c r="BZ4919" s="16"/>
      <c r="CA4919" s="16"/>
      <c r="CH4919" s="16"/>
      <c r="CI4919" s="16"/>
    </row>
    <row r="4920" spans="6:87" x14ac:dyDescent="0.25">
      <c r="F4920" s="16"/>
      <c r="G4920" s="16"/>
      <c r="U4920" s="16"/>
      <c r="V4920" s="16"/>
      <c r="W4920" s="16"/>
      <c r="Y4920" s="16"/>
      <c r="Z4920" s="16"/>
      <c r="AA4920" s="16"/>
      <c r="AB4920" s="17"/>
      <c r="AC4920" s="16"/>
      <c r="AE4920" s="16"/>
      <c r="AG4920" s="17"/>
      <c r="AH4920" s="16"/>
      <c r="AJ4920" s="16"/>
      <c r="AL4920" s="17"/>
      <c r="AM4920" s="16"/>
      <c r="AO4920" s="16"/>
      <c r="AQ4920" s="16"/>
      <c r="AS4920" s="16"/>
      <c r="AU4920" s="16"/>
      <c r="AW4920" s="16"/>
      <c r="AY4920" s="16"/>
      <c r="BA4920" s="16"/>
      <c r="BC4920" s="16"/>
      <c r="BE4920" s="16"/>
      <c r="BF4920" s="17"/>
      <c r="BG4920" s="16"/>
      <c r="BI4920" s="17"/>
      <c r="BJ4920" s="17"/>
      <c r="BK4920" s="17"/>
      <c r="BL4920" s="17"/>
      <c r="BN4920" s="16"/>
      <c r="BT4920" s="16"/>
      <c r="BU4920" s="16"/>
      <c r="BV4920" s="16"/>
      <c r="BY4920" s="16"/>
      <c r="BZ4920" s="16"/>
      <c r="CA4920" s="16"/>
      <c r="CH4920" s="16"/>
      <c r="CI4920" s="16"/>
    </row>
    <row r="4921" spans="6:87" x14ac:dyDescent="0.25">
      <c r="F4921" s="16"/>
      <c r="G4921" s="16"/>
      <c r="U4921" s="16"/>
      <c r="V4921" s="16"/>
      <c r="W4921" s="16"/>
      <c r="Y4921" s="16"/>
      <c r="Z4921" s="16"/>
      <c r="AA4921" s="16"/>
      <c r="AB4921" s="17"/>
      <c r="AC4921" s="16"/>
      <c r="AE4921" s="16"/>
      <c r="AG4921" s="17"/>
      <c r="AH4921" s="16"/>
      <c r="AJ4921" s="16"/>
      <c r="AL4921" s="17"/>
      <c r="AM4921" s="16"/>
      <c r="AO4921" s="16"/>
      <c r="AQ4921" s="16"/>
      <c r="AS4921" s="16"/>
      <c r="AU4921" s="16"/>
      <c r="AW4921" s="16"/>
      <c r="AY4921" s="16"/>
      <c r="BA4921" s="16"/>
      <c r="BC4921" s="16"/>
      <c r="BE4921" s="16"/>
      <c r="BF4921" s="17"/>
      <c r="BG4921" s="16"/>
      <c r="BI4921" s="17"/>
      <c r="BJ4921" s="17"/>
      <c r="BK4921" s="17"/>
      <c r="BL4921" s="17"/>
      <c r="BN4921" s="16"/>
      <c r="BT4921" s="16"/>
      <c r="BU4921" s="16"/>
      <c r="BV4921" s="16"/>
      <c r="BY4921" s="16"/>
      <c r="BZ4921" s="16"/>
      <c r="CA4921" s="16"/>
      <c r="CH4921" s="16"/>
      <c r="CI4921" s="16"/>
    </row>
    <row r="4922" spans="6:87" x14ac:dyDescent="0.25">
      <c r="F4922" s="16"/>
      <c r="G4922" s="16"/>
      <c r="U4922" s="16"/>
      <c r="V4922" s="16"/>
      <c r="W4922" s="16"/>
      <c r="Y4922" s="16"/>
      <c r="Z4922" s="16"/>
      <c r="AA4922" s="16"/>
      <c r="AB4922" s="17"/>
      <c r="AC4922" s="16"/>
      <c r="AE4922" s="16"/>
      <c r="AG4922" s="17"/>
      <c r="AH4922" s="16"/>
      <c r="AJ4922" s="16"/>
      <c r="AL4922" s="17"/>
      <c r="AM4922" s="16"/>
      <c r="AO4922" s="16"/>
      <c r="AQ4922" s="16"/>
      <c r="AS4922" s="16"/>
      <c r="AU4922" s="16"/>
      <c r="AW4922" s="16"/>
      <c r="AY4922" s="16"/>
      <c r="BA4922" s="16"/>
      <c r="BC4922" s="16"/>
      <c r="BE4922" s="16"/>
      <c r="BF4922" s="17"/>
      <c r="BG4922" s="16"/>
      <c r="BI4922" s="17"/>
      <c r="BJ4922" s="17"/>
      <c r="BK4922" s="17"/>
      <c r="BL4922" s="17"/>
      <c r="BN4922" s="16"/>
      <c r="BT4922" s="16"/>
      <c r="BU4922" s="16"/>
      <c r="BV4922" s="16"/>
      <c r="BY4922" s="16"/>
      <c r="BZ4922" s="16"/>
      <c r="CA4922" s="16"/>
      <c r="CH4922" s="16"/>
      <c r="CI4922" s="16"/>
    </row>
    <row r="4923" spans="6:87" x14ac:dyDescent="0.25">
      <c r="F4923" s="16"/>
      <c r="G4923" s="16"/>
      <c r="U4923" s="16"/>
      <c r="V4923" s="16"/>
      <c r="W4923" s="16"/>
      <c r="Y4923" s="16"/>
      <c r="Z4923" s="16"/>
      <c r="AA4923" s="16"/>
      <c r="AB4923" s="17"/>
      <c r="AC4923" s="16"/>
      <c r="AE4923" s="16"/>
      <c r="AG4923" s="17"/>
      <c r="AH4923" s="16"/>
      <c r="AJ4923" s="16"/>
      <c r="AL4923" s="17"/>
      <c r="AM4923" s="16"/>
      <c r="AO4923" s="16"/>
      <c r="AQ4923" s="16"/>
      <c r="AS4923" s="16"/>
      <c r="AU4923" s="16"/>
      <c r="AW4923" s="16"/>
      <c r="AY4923" s="16"/>
      <c r="BA4923" s="16"/>
      <c r="BC4923" s="16"/>
      <c r="BE4923" s="16"/>
      <c r="BF4923" s="17"/>
      <c r="BG4923" s="16"/>
      <c r="BI4923" s="17"/>
      <c r="BJ4923" s="17"/>
      <c r="BK4923" s="17"/>
      <c r="BL4923" s="17"/>
      <c r="BN4923" s="16"/>
      <c r="BT4923" s="16"/>
      <c r="BU4923" s="16"/>
      <c r="BV4923" s="16"/>
      <c r="BY4923" s="16"/>
      <c r="BZ4923" s="16"/>
      <c r="CA4923" s="16"/>
      <c r="CH4923" s="16"/>
      <c r="CI4923" s="16"/>
    </row>
    <row r="4924" spans="6:87" x14ac:dyDescent="0.25">
      <c r="F4924" s="16"/>
      <c r="G4924" s="16"/>
      <c r="U4924" s="16"/>
      <c r="V4924" s="16"/>
      <c r="W4924" s="16"/>
      <c r="Y4924" s="16"/>
      <c r="Z4924" s="16"/>
      <c r="AA4924" s="16"/>
      <c r="AB4924" s="17"/>
      <c r="AC4924" s="16"/>
      <c r="AE4924" s="16"/>
      <c r="AG4924" s="17"/>
      <c r="AH4924" s="16"/>
      <c r="AJ4924" s="16"/>
      <c r="AL4924" s="17"/>
      <c r="AM4924" s="16"/>
      <c r="AO4924" s="16"/>
      <c r="AQ4924" s="16"/>
      <c r="AS4924" s="16"/>
      <c r="AU4924" s="16"/>
      <c r="AW4924" s="16"/>
      <c r="AY4924" s="16"/>
      <c r="BA4924" s="16"/>
      <c r="BC4924" s="16"/>
      <c r="BE4924" s="16"/>
      <c r="BF4924" s="17"/>
      <c r="BG4924" s="16"/>
      <c r="BI4924" s="17"/>
      <c r="BJ4924" s="17"/>
      <c r="BK4924" s="17"/>
      <c r="BL4924" s="17"/>
      <c r="BN4924" s="16"/>
      <c r="BT4924" s="16"/>
      <c r="BU4924" s="16"/>
      <c r="BV4924" s="16"/>
      <c r="BY4924" s="16"/>
      <c r="BZ4924" s="16"/>
      <c r="CA4924" s="16"/>
      <c r="CH4924" s="16"/>
      <c r="CI4924" s="16"/>
    </row>
    <row r="4925" spans="6:87" x14ac:dyDescent="0.25">
      <c r="F4925" s="16"/>
      <c r="G4925" s="16"/>
      <c r="U4925" s="16"/>
      <c r="V4925" s="16"/>
      <c r="W4925" s="16"/>
      <c r="Y4925" s="16"/>
      <c r="Z4925" s="16"/>
      <c r="AA4925" s="16"/>
      <c r="AB4925" s="17"/>
      <c r="AC4925" s="16"/>
      <c r="AE4925" s="16"/>
      <c r="AG4925" s="17"/>
      <c r="AH4925" s="16"/>
      <c r="AJ4925" s="16"/>
      <c r="AL4925" s="17"/>
      <c r="AM4925" s="16"/>
      <c r="AO4925" s="16"/>
      <c r="AQ4925" s="16"/>
      <c r="AS4925" s="16"/>
      <c r="AU4925" s="16"/>
      <c r="AW4925" s="16"/>
      <c r="AY4925" s="16"/>
      <c r="BA4925" s="16"/>
      <c r="BC4925" s="16"/>
      <c r="BE4925" s="16"/>
      <c r="BF4925" s="17"/>
      <c r="BG4925" s="16"/>
      <c r="BI4925" s="17"/>
      <c r="BJ4925" s="17"/>
      <c r="BK4925" s="17"/>
      <c r="BL4925" s="17"/>
      <c r="BN4925" s="16"/>
      <c r="BT4925" s="16"/>
      <c r="BU4925" s="16"/>
      <c r="BV4925" s="16"/>
      <c r="BY4925" s="16"/>
      <c r="BZ4925" s="16"/>
      <c r="CA4925" s="16"/>
      <c r="CH4925" s="16"/>
      <c r="CI4925" s="16"/>
    </row>
    <row r="4926" spans="6:87" x14ac:dyDescent="0.25">
      <c r="F4926" s="16"/>
      <c r="G4926" s="16"/>
      <c r="U4926" s="16"/>
      <c r="V4926" s="16"/>
      <c r="W4926" s="16"/>
      <c r="Y4926" s="16"/>
      <c r="Z4926" s="16"/>
      <c r="AA4926" s="16"/>
      <c r="AB4926" s="17"/>
      <c r="AC4926" s="16"/>
      <c r="AE4926" s="16"/>
      <c r="AG4926" s="17"/>
      <c r="AH4926" s="16"/>
      <c r="AJ4926" s="16"/>
      <c r="AL4926" s="17"/>
      <c r="AM4926" s="16"/>
      <c r="AO4926" s="16"/>
      <c r="AQ4926" s="16"/>
      <c r="AS4926" s="16"/>
      <c r="AU4926" s="16"/>
      <c r="AW4926" s="16"/>
      <c r="AY4926" s="16"/>
      <c r="BA4926" s="16"/>
      <c r="BC4926" s="16"/>
      <c r="BE4926" s="16"/>
      <c r="BF4926" s="17"/>
      <c r="BG4926" s="16"/>
      <c r="BI4926" s="17"/>
      <c r="BJ4926" s="17"/>
      <c r="BK4926" s="17"/>
      <c r="BL4926" s="17"/>
      <c r="BN4926" s="16"/>
      <c r="BT4926" s="16"/>
      <c r="BU4926" s="16"/>
      <c r="BV4926" s="16"/>
      <c r="BY4926" s="16"/>
      <c r="BZ4926" s="16"/>
      <c r="CA4926" s="16"/>
      <c r="CH4926" s="16"/>
      <c r="CI4926" s="16"/>
    </row>
    <row r="4927" spans="6:87" x14ac:dyDescent="0.25">
      <c r="F4927" s="16"/>
      <c r="G4927" s="16"/>
      <c r="U4927" s="16"/>
      <c r="V4927" s="16"/>
      <c r="W4927" s="16"/>
      <c r="Y4927" s="16"/>
      <c r="Z4927" s="16"/>
      <c r="AA4927" s="16"/>
      <c r="AB4927" s="17"/>
      <c r="AC4927" s="16"/>
      <c r="AE4927" s="16"/>
      <c r="AG4927" s="17"/>
      <c r="AH4927" s="16"/>
      <c r="AJ4927" s="16"/>
      <c r="AL4927" s="17"/>
      <c r="AM4927" s="16"/>
      <c r="AO4927" s="16"/>
      <c r="AQ4927" s="16"/>
      <c r="AS4927" s="16"/>
      <c r="AU4927" s="16"/>
      <c r="AW4927" s="16"/>
      <c r="AY4927" s="16"/>
      <c r="BA4927" s="16"/>
      <c r="BC4927" s="16"/>
      <c r="BE4927" s="16"/>
      <c r="BF4927" s="17"/>
      <c r="BG4927" s="16"/>
      <c r="BI4927" s="17"/>
      <c r="BJ4927" s="17"/>
      <c r="BK4927" s="17"/>
      <c r="BL4927" s="17"/>
      <c r="BN4927" s="16"/>
      <c r="BT4927" s="16"/>
      <c r="BU4927" s="16"/>
      <c r="BV4927" s="16"/>
      <c r="BY4927" s="16"/>
      <c r="BZ4927" s="16"/>
      <c r="CA4927" s="16"/>
      <c r="CH4927" s="16"/>
      <c r="CI4927" s="16"/>
    </row>
    <row r="4928" spans="6:87" x14ac:dyDescent="0.25">
      <c r="F4928" s="16"/>
      <c r="G4928" s="16"/>
      <c r="U4928" s="16"/>
      <c r="V4928" s="16"/>
      <c r="W4928" s="16"/>
      <c r="Y4928" s="16"/>
      <c r="Z4928" s="16"/>
      <c r="AA4928" s="16"/>
      <c r="AB4928" s="17"/>
      <c r="AC4928" s="16"/>
      <c r="AE4928" s="16"/>
      <c r="AG4928" s="17"/>
      <c r="AH4928" s="16"/>
      <c r="AJ4928" s="16"/>
      <c r="AL4928" s="17"/>
      <c r="AM4928" s="16"/>
      <c r="AO4928" s="16"/>
      <c r="AQ4928" s="16"/>
      <c r="AS4928" s="16"/>
      <c r="AU4928" s="16"/>
      <c r="AW4928" s="16"/>
      <c r="AY4928" s="16"/>
      <c r="BA4928" s="16"/>
      <c r="BC4928" s="16"/>
      <c r="BE4928" s="16"/>
      <c r="BF4928" s="17"/>
      <c r="BG4928" s="16"/>
      <c r="BI4928" s="17"/>
      <c r="BJ4928" s="17"/>
      <c r="BK4928" s="17"/>
      <c r="BL4928" s="17"/>
      <c r="BN4928" s="16"/>
      <c r="BT4928" s="16"/>
      <c r="BU4928" s="16"/>
      <c r="BV4928" s="16"/>
      <c r="BY4928" s="16"/>
      <c r="BZ4928" s="16"/>
      <c r="CA4928" s="16"/>
      <c r="CH4928" s="16"/>
      <c r="CI4928" s="16"/>
    </row>
    <row r="4929" spans="6:87" x14ac:dyDescent="0.25">
      <c r="F4929" s="16"/>
      <c r="G4929" s="16"/>
      <c r="U4929" s="16"/>
      <c r="V4929" s="16"/>
      <c r="W4929" s="16"/>
      <c r="Y4929" s="16"/>
      <c r="Z4929" s="16"/>
      <c r="AA4929" s="16"/>
      <c r="AB4929" s="17"/>
      <c r="AC4929" s="16"/>
      <c r="AE4929" s="16"/>
      <c r="AG4929" s="17"/>
      <c r="AH4929" s="16"/>
      <c r="AJ4929" s="16"/>
      <c r="AL4929" s="17"/>
      <c r="AM4929" s="16"/>
      <c r="AO4929" s="16"/>
      <c r="AQ4929" s="16"/>
      <c r="AS4929" s="16"/>
      <c r="AU4929" s="16"/>
      <c r="AW4929" s="16"/>
      <c r="AY4929" s="16"/>
      <c r="BA4929" s="16"/>
      <c r="BC4929" s="16"/>
      <c r="BE4929" s="16"/>
      <c r="BF4929" s="17"/>
      <c r="BG4929" s="16"/>
      <c r="BI4929" s="17"/>
      <c r="BJ4929" s="17"/>
      <c r="BK4929" s="17"/>
      <c r="BL4929" s="17"/>
      <c r="BN4929" s="16"/>
      <c r="BT4929" s="16"/>
      <c r="BU4929" s="16"/>
      <c r="BV4929" s="16"/>
      <c r="BY4929" s="16"/>
      <c r="BZ4929" s="16"/>
      <c r="CA4929" s="16"/>
      <c r="CH4929" s="16"/>
      <c r="CI4929" s="16"/>
    </row>
    <row r="4930" spans="6:87" x14ac:dyDescent="0.25">
      <c r="F4930" s="16"/>
      <c r="G4930" s="16"/>
      <c r="U4930" s="16"/>
      <c r="V4930" s="16"/>
      <c r="W4930" s="16"/>
      <c r="Y4930" s="16"/>
      <c r="Z4930" s="16"/>
      <c r="AA4930" s="16"/>
      <c r="AB4930" s="17"/>
      <c r="AC4930" s="16"/>
      <c r="AE4930" s="16"/>
      <c r="AG4930" s="17"/>
      <c r="AH4930" s="16"/>
      <c r="AJ4930" s="16"/>
      <c r="AL4930" s="17"/>
      <c r="AM4930" s="16"/>
      <c r="AO4930" s="16"/>
      <c r="AQ4930" s="16"/>
      <c r="AS4930" s="16"/>
      <c r="AU4930" s="16"/>
      <c r="AW4930" s="16"/>
      <c r="AY4930" s="16"/>
      <c r="BA4930" s="16"/>
      <c r="BC4930" s="16"/>
      <c r="BE4930" s="16"/>
      <c r="BF4930" s="17"/>
      <c r="BG4930" s="16"/>
      <c r="BI4930" s="17"/>
      <c r="BJ4930" s="17"/>
      <c r="BK4930" s="17"/>
      <c r="BL4930" s="17"/>
      <c r="BN4930" s="16"/>
      <c r="BT4930" s="16"/>
      <c r="BU4930" s="16"/>
      <c r="BV4930" s="16"/>
      <c r="BY4930" s="16"/>
      <c r="BZ4930" s="16"/>
      <c r="CA4930" s="16"/>
      <c r="CH4930" s="16"/>
      <c r="CI4930" s="16"/>
    </row>
    <row r="4931" spans="6:87" x14ac:dyDescent="0.25">
      <c r="F4931" s="16"/>
      <c r="G4931" s="16"/>
      <c r="U4931" s="16"/>
      <c r="V4931" s="16"/>
      <c r="W4931" s="16"/>
      <c r="Y4931" s="16"/>
      <c r="Z4931" s="16"/>
      <c r="AA4931" s="16"/>
      <c r="AB4931" s="17"/>
      <c r="AC4931" s="16"/>
      <c r="AE4931" s="16"/>
      <c r="AG4931" s="17"/>
      <c r="AH4931" s="16"/>
      <c r="AJ4931" s="16"/>
      <c r="AL4931" s="17"/>
      <c r="AM4931" s="16"/>
      <c r="AO4931" s="16"/>
      <c r="AQ4931" s="16"/>
      <c r="AS4931" s="16"/>
      <c r="AU4931" s="16"/>
      <c r="AW4931" s="16"/>
      <c r="AY4931" s="16"/>
      <c r="BA4931" s="16"/>
      <c r="BC4931" s="16"/>
      <c r="BE4931" s="16"/>
      <c r="BF4931" s="17"/>
      <c r="BG4931" s="16"/>
      <c r="BI4931" s="17"/>
      <c r="BJ4931" s="17"/>
      <c r="BK4931" s="17"/>
      <c r="BL4931" s="17"/>
      <c r="BN4931" s="16"/>
      <c r="BT4931" s="16"/>
      <c r="BU4931" s="16"/>
      <c r="BV4931" s="16"/>
      <c r="BY4931" s="16"/>
      <c r="BZ4931" s="16"/>
      <c r="CA4931" s="16"/>
      <c r="CH4931" s="16"/>
      <c r="CI4931" s="16"/>
    </row>
    <row r="4932" spans="6:87" x14ac:dyDescent="0.25">
      <c r="F4932" s="16"/>
      <c r="G4932" s="16"/>
      <c r="U4932" s="16"/>
      <c r="V4932" s="16"/>
      <c r="W4932" s="16"/>
      <c r="Y4932" s="16"/>
      <c r="Z4932" s="16"/>
      <c r="AA4932" s="16"/>
      <c r="AB4932" s="17"/>
      <c r="AC4932" s="16"/>
      <c r="AE4932" s="16"/>
      <c r="AG4932" s="17"/>
      <c r="AH4932" s="16"/>
      <c r="AJ4932" s="16"/>
      <c r="AL4932" s="17"/>
      <c r="AM4932" s="16"/>
      <c r="AO4932" s="16"/>
      <c r="AQ4932" s="16"/>
      <c r="AS4932" s="16"/>
      <c r="AU4932" s="16"/>
      <c r="AW4932" s="16"/>
      <c r="AY4932" s="16"/>
      <c r="BA4932" s="16"/>
      <c r="BC4932" s="16"/>
      <c r="BE4932" s="16"/>
      <c r="BF4932" s="17"/>
      <c r="BG4932" s="16"/>
      <c r="BI4932" s="17"/>
      <c r="BJ4932" s="17"/>
      <c r="BK4932" s="17"/>
      <c r="BL4932" s="17"/>
      <c r="BN4932" s="16"/>
      <c r="BT4932" s="16"/>
      <c r="BU4932" s="16"/>
      <c r="BV4932" s="16"/>
      <c r="BY4932" s="16"/>
      <c r="BZ4932" s="16"/>
      <c r="CA4932" s="16"/>
      <c r="CH4932" s="16"/>
      <c r="CI4932" s="16"/>
    </row>
    <row r="4933" spans="6:87" x14ac:dyDescent="0.25">
      <c r="F4933" s="16"/>
      <c r="G4933" s="16"/>
      <c r="U4933" s="16"/>
      <c r="V4933" s="16"/>
      <c r="W4933" s="16"/>
      <c r="Y4933" s="16"/>
      <c r="Z4933" s="16"/>
      <c r="AA4933" s="16"/>
      <c r="AB4933" s="17"/>
      <c r="AC4933" s="16"/>
      <c r="AE4933" s="16"/>
      <c r="AG4933" s="17"/>
      <c r="AH4933" s="16"/>
      <c r="AJ4933" s="16"/>
      <c r="AL4933" s="17"/>
      <c r="AM4933" s="16"/>
      <c r="AO4933" s="16"/>
      <c r="AQ4933" s="16"/>
      <c r="AS4933" s="16"/>
      <c r="AU4933" s="16"/>
      <c r="AW4933" s="16"/>
      <c r="AY4933" s="16"/>
      <c r="BA4933" s="16"/>
      <c r="BC4933" s="16"/>
      <c r="BE4933" s="16"/>
      <c r="BF4933" s="17"/>
      <c r="BG4933" s="16"/>
      <c r="BI4933" s="17"/>
      <c r="BJ4933" s="17"/>
      <c r="BK4933" s="17"/>
      <c r="BL4933" s="17"/>
      <c r="BN4933" s="16"/>
      <c r="BT4933" s="16"/>
      <c r="BU4933" s="16"/>
      <c r="BV4933" s="16"/>
      <c r="BY4933" s="16"/>
      <c r="BZ4933" s="16"/>
      <c r="CA4933" s="16"/>
      <c r="CH4933" s="16"/>
      <c r="CI4933" s="16"/>
    </row>
    <row r="4934" spans="6:87" x14ac:dyDescent="0.25">
      <c r="F4934" s="16"/>
      <c r="G4934" s="16"/>
      <c r="U4934" s="16"/>
      <c r="V4934" s="16"/>
      <c r="W4934" s="16"/>
      <c r="Y4934" s="16"/>
      <c r="Z4934" s="16"/>
      <c r="AA4934" s="16"/>
      <c r="AB4934" s="17"/>
      <c r="AC4934" s="16"/>
      <c r="AE4934" s="16"/>
      <c r="AG4934" s="17"/>
      <c r="AH4934" s="16"/>
      <c r="AJ4934" s="16"/>
      <c r="AL4934" s="17"/>
      <c r="AM4934" s="16"/>
      <c r="AO4934" s="16"/>
      <c r="AQ4934" s="16"/>
      <c r="AS4934" s="16"/>
      <c r="AU4934" s="16"/>
      <c r="AW4934" s="16"/>
      <c r="AY4934" s="16"/>
      <c r="BA4934" s="16"/>
      <c r="BC4934" s="16"/>
      <c r="BE4934" s="16"/>
      <c r="BF4934" s="17"/>
      <c r="BG4934" s="16"/>
      <c r="BI4934" s="17"/>
      <c r="BJ4934" s="17"/>
      <c r="BK4934" s="17"/>
      <c r="BL4934" s="17"/>
      <c r="BN4934" s="16"/>
      <c r="BT4934" s="16"/>
      <c r="BU4934" s="16"/>
      <c r="BV4934" s="16"/>
      <c r="BY4934" s="16"/>
      <c r="BZ4934" s="16"/>
      <c r="CA4934" s="16"/>
      <c r="CH4934" s="16"/>
      <c r="CI4934" s="16"/>
    </row>
    <row r="4935" spans="6:87" x14ac:dyDescent="0.25">
      <c r="F4935" s="16"/>
      <c r="G4935" s="16"/>
      <c r="U4935" s="16"/>
      <c r="V4935" s="16"/>
      <c r="W4935" s="16"/>
      <c r="Y4935" s="16"/>
      <c r="Z4935" s="16"/>
      <c r="AA4935" s="16"/>
      <c r="AB4935" s="17"/>
      <c r="AC4935" s="16"/>
      <c r="AE4935" s="16"/>
      <c r="AG4935" s="17"/>
      <c r="AH4935" s="16"/>
      <c r="AJ4935" s="16"/>
      <c r="AL4935" s="17"/>
      <c r="AM4935" s="16"/>
      <c r="AO4935" s="16"/>
      <c r="AQ4935" s="16"/>
      <c r="AS4935" s="16"/>
      <c r="AU4935" s="16"/>
      <c r="AW4935" s="16"/>
      <c r="AY4935" s="16"/>
      <c r="BA4935" s="16"/>
      <c r="BC4935" s="16"/>
      <c r="BE4935" s="16"/>
      <c r="BF4935" s="17"/>
      <c r="BG4935" s="16"/>
      <c r="BI4935" s="17"/>
      <c r="BJ4935" s="17"/>
      <c r="BK4935" s="17"/>
      <c r="BL4935" s="17"/>
      <c r="BN4935" s="16"/>
      <c r="BT4935" s="16"/>
      <c r="BU4935" s="16"/>
      <c r="BV4935" s="16"/>
      <c r="BY4935" s="16"/>
      <c r="BZ4935" s="16"/>
      <c r="CA4935" s="16"/>
      <c r="CH4935" s="16"/>
      <c r="CI4935" s="16"/>
    </row>
    <row r="4936" spans="6:87" x14ac:dyDescent="0.25">
      <c r="F4936" s="16"/>
      <c r="G4936" s="16"/>
      <c r="U4936" s="16"/>
      <c r="V4936" s="16"/>
      <c r="W4936" s="16"/>
      <c r="Y4936" s="16"/>
      <c r="Z4936" s="16"/>
      <c r="AA4936" s="16"/>
      <c r="AB4936" s="17"/>
      <c r="AC4936" s="16"/>
      <c r="AE4936" s="16"/>
      <c r="AG4936" s="17"/>
      <c r="AH4936" s="16"/>
      <c r="AJ4936" s="16"/>
      <c r="AL4936" s="17"/>
      <c r="AM4936" s="16"/>
      <c r="AO4936" s="16"/>
      <c r="AQ4936" s="16"/>
      <c r="AS4936" s="16"/>
      <c r="AU4936" s="16"/>
      <c r="AW4936" s="16"/>
      <c r="AY4936" s="16"/>
      <c r="BA4936" s="16"/>
      <c r="BC4936" s="16"/>
      <c r="BE4936" s="16"/>
      <c r="BF4936" s="17"/>
      <c r="BG4936" s="16"/>
      <c r="BI4936" s="17"/>
      <c r="BJ4936" s="17"/>
      <c r="BK4936" s="17"/>
      <c r="BL4936" s="17"/>
      <c r="BN4936" s="16"/>
      <c r="BT4936" s="16"/>
      <c r="BU4936" s="16"/>
      <c r="BV4936" s="16"/>
      <c r="BY4936" s="16"/>
      <c r="BZ4936" s="16"/>
      <c r="CA4936" s="16"/>
      <c r="CH4936" s="16"/>
      <c r="CI4936" s="16"/>
    </row>
    <row r="4937" spans="6:87" x14ac:dyDescent="0.25">
      <c r="F4937" s="16"/>
      <c r="G4937" s="16"/>
      <c r="U4937" s="16"/>
      <c r="V4937" s="16"/>
      <c r="W4937" s="16"/>
      <c r="Y4937" s="16"/>
      <c r="Z4937" s="16"/>
      <c r="AA4937" s="16"/>
      <c r="AB4937" s="17"/>
      <c r="AC4937" s="16"/>
      <c r="AE4937" s="16"/>
      <c r="AG4937" s="17"/>
      <c r="AH4937" s="16"/>
      <c r="AJ4937" s="16"/>
      <c r="AL4937" s="17"/>
      <c r="AM4937" s="16"/>
      <c r="AO4937" s="16"/>
      <c r="AQ4937" s="16"/>
      <c r="AS4937" s="16"/>
      <c r="AU4937" s="16"/>
      <c r="AW4937" s="16"/>
      <c r="AY4937" s="16"/>
      <c r="BA4937" s="16"/>
      <c r="BC4937" s="16"/>
      <c r="BE4937" s="16"/>
      <c r="BF4937" s="17"/>
      <c r="BG4937" s="16"/>
      <c r="BI4937" s="17"/>
      <c r="BJ4937" s="17"/>
      <c r="BK4937" s="17"/>
      <c r="BL4937" s="17"/>
      <c r="BN4937" s="16"/>
      <c r="BT4937" s="16"/>
      <c r="BU4937" s="16"/>
      <c r="BV4937" s="16"/>
      <c r="BY4937" s="16"/>
      <c r="BZ4937" s="16"/>
      <c r="CA4937" s="16"/>
      <c r="CH4937" s="16"/>
      <c r="CI4937" s="16"/>
    </row>
    <row r="4938" spans="6:87" x14ac:dyDescent="0.25">
      <c r="F4938" s="16"/>
      <c r="G4938" s="16"/>
      <c r="U4938" s="16"/>
      <c r="V4938" s="16"/>
      <c r="W4938" s="16"/>
      <c r="Y4938" s="16"/>
      <c r="Z4938" s="16"/>
      <c r="AA4938" s="16"/>
      <c r="AB4938" s="17"/>
      <c r="AC4938" s="16"/>
      <c r="AE4938" s="16"/>
      <c r="AG4938" s="17"/>
      <c r="AH4938" s="16"/>
      <c r="AJ4938" s="16"/>
      <c r="AL4938" s="17"/>
      <c r="AM4938" s="16"/>
      <c r="AO4938" s="16"/>
      <c r="AQ4938" s="16"/>
      <c r="AS4938" s="16"/>
      <c r="AU4938" s="16"/>
      <c r="AW4938" s="16"/>
      <c r="AY4938" s="16"/>
      <c r="BA4938" s="16"/>
      <c r="BC4938" s="16"/>
      <c r="BE4938" s="16"/>
      <c r="BF4938" s="17"/>
      <c r="BG4938" s="16"/>
      <c r="BI4938" s="17"/>
      <c r="BJ4938" s="17"/>
      <c r="BK4938" s="17"/>
      <c r="BL4938" s="17"/>
      <c r="BN4938" s="16"/>
      <c r="BT4938" s="16"/>
      <c r="BU4938" s="16"/>
      <c r="BV4938" s="16"/>
      <c r="BY4938" s="16"/>
      <c r="BZ4938" s="16"/>
      <c r="CA4938" s="16"/>
      <c r="CH4938" s="16"/>
      <c r="CI4938" s="16"/>
    </row>
    <row r="4939" spans="6:87" x14ac:dyDescent="0.25">
      <c r="F4939" s="16"/>
      <c r="G4939" s="16"/>
      <c r="U4939" s="16"/>
      <c r="V4939" s="16"/>
      <c r="W4939" s="16"/>
      <c r="Y4939" s="16"/>
      <c r="Z4939" s="16"/>
      <c r="AA4939" s="16"/>
      <c r="AB4939" s="17"/>
      <c r="AC4939" s="16"/>
      <c r="AE4939" s="16"/>
      <c r="AG4939" s="17"/>
      <c r="AH4939" s="16"/>
      <c r="AJ4939" s="16"/>
      <c r="AL4939" s="17"/>
      <c r="AM4939" s="16"/>
      <c r="AO4939" s="16"/>
      <c r="AQ4939" s="16"/>
      <c r="AS4939" s="16"/>
      <c r="AU4939" s="16"/>
      <c r="AW4939" s="16"/>
      <c r="AY4939" s="16"/>
      <c r="BA4939" s="16"/>
      <c r="BC4939" s="16"/>
      <c r="BE4939" s="16"/>
      <c r="BF4939" s="17"/>
      <c r="BG4939" s="16"/>
      <c r="BI4939" s="17"/>
      <c r="BJ4939" s="17"/>
      <c r="BK4939" s="17"/>
      <c r="BL4939" s="17"/>
      <c r="BN4939" s="16"/>
      <c r="BT4939" s="16"/>
      <c r="BU4939" s="16"/>
      <c r="BV4939" s="16"/>
      <c r="BY4939" s="16"/>
      <c r="BZ4939" s="16"/>
      <c r="CA4939" s="16"/>
      <c r="CH4939" s="16"/>
      <c r="CI4939" s="16"/>
    </row>
    <row r="4940" spans="6:87" x14ac:dyDescent="0.25">
      <c r="F4940" s="16"/>
      <c r="G4940" s="16"/>
      <c r="U4940" s="16"/>
      <c r="V4940" s="16"/>
      <c r="W4940" s="16"/>
      <c r="Y4940" s="16"/>
      <c r="Z4940" s="16"/>
      <c r="AA4940" s="16"/>
      <c r="AB4940" s="17"/>
      <c r="AC4940" s="16"/>
      <c r="AE4940" s="16"/>
      <c r="AG4940" s="17"/>
      <c r="AH4940" s="16"/>
      <c r="AJ4940" s="16"/>
      <c r="AL4940" s="17"/>
      <c r="AM4940" s="16"/>
      <c r="AO4940" s="16"/>
      <c r="AQ4940" s="16"/>
      <c r="AS4940" s="16"/>
      <c r="AU4940" s="16"/>
      <c r="AW4940" s="16"/>
      <c r="AY4940" s="16"/>
      <c r="BA4940" s="16"/>
      <c r="BC4940" s="16"/>
      <c r="BE4940" s="16"/>
      <c r="BF4940" s="17"/>
      <c r="BG4940" s="16"/>
      <c r="BI4940" s="17"/>
      <c r="BJ4940" s="17"/>
      <c r="BK4940" s="17"/>
      <c r="BL4940" s="17"/>
      <c r="BN4940" s="16"/>
      <c r="BT4940" s="16"/>
      <c r="BU4940" s="16"/>
      <c r="BV4940" s="16"/>
      <c r="BY4940" s="16"/>
      <c r="BZ4940" s="16"/>
      <c r="CA4940" s="16"/>
      <c r="CH4940" s="16"/>
      <c r="CI4940" s="16"/>
    </row>
    <row r="4941" spans="6:87" x14ac:dyDescent="0.25">
      <c r="F4941" s="16"/>
      <c r="G4941" s="16"/>
      <c r="U4941" s="16"/>
      <c r="V4941" s="16"/>
      <c r="W4941" s="16"/>
      <c r="Y4941" s="16"/>
      <c r="Z4941" s="16"/>
      <c r="AA4941" s="16"/>
      <c r="AB4941" s="17"/>
      <c r="AC4941" s="16"/>
      <c r="AE4941" s="16"/>
      <c r="AG4941" s="17"/>
      <c r="AH4941" s="16"/>
      <c r="AJ4941" s="16"/>
      <c r="AL4941" s="17"/>
      <c r="AM4941" s="16"/>
      <c r="AO4941" s="16"/>
      <c r="AQ4941" s="16"/>
      <c r="AS4941" s="16"/>
      <c r="AU4941" s="16"/>
      <c r="AW4941" s="16"/>
      <c r="AY4941" s="16"/>
      <c r="BA4941" s="16"/>
      <c r="BC4941" s="16"/>
      <c r="BE4941" s="16"/>
      <c r="BF4941" s="17"/>
      <c r="BG4941" s="16"/>
      <c r="BI4941" s="17"/>
      <c r="BJ4941" s="17"/>
      <c r="BK4941" s="17"/>
      <c r="BL4941" s="17"/>
      <c r="BN4941" s="16"/>
      <c r="BT4941" s="16"/>
      <c r="BU4941" s="16"/>
      <c r="BV4941" s="16"/>
      <c r="BY4941" s="16"/>
      <c r="BZ4941" s="16"/>
      <c r="CA4941" s="16"/>
      <c r="CH4941" s="16"/>
      <c r="CI4941" s="16"/>
    </row>
    <row r="4942" spans="6:87" x14ac:dyDescent="0.25">
      <c r="F4942" s="16"/>
      <c r="G4942" s="16"/>
      <c r="U4942" s="16"/>
      <c r="V4942" s="16"/>
      <c r="W4942" s="16"/>
      <c r="Y4942" s="16"/>
      <c r="Z4942" s="16"/>
      <c r="AA4942" s="16"/>
      <c r="AB4942" s="17"/>
      <c r="AC4942" s="16"/>
      <c r="AE4942" s="16"/>
      <c r="AG4942" s="17"/>
      <c r="AH4942" s="16"/>
      <c r="AJ4942" s="16"/>
      <c r="AL4942" s="17"/>
      <c r="AM4942" s="16"/>
      <c r="AO4942" s="16"/>
      <c r="AQ4942" s="16"/>
      <c r="AS4942" s="16"/>
      <c r="AU4942" s="16"/>
      <c r="AW4942" s="16"/>
      <c r="AY4942" s="16"/>
      <c r="BA4942" s="16"/>
      <c r="BC4942" s="16"/>
      <c r="BE4942" s="16"/>
      <c r="BF4942" s="17"/>
      <c r="BG4942" s="16"/>
      <c r="BI4942" s="17"/>
      <c r="BJ4942" s="17"/>
      <c r="BK4942" s="17"/>
      <c r="BL4942" s="17"/>
      <c r="BN4942" s="16"/>
      <c r="BT4942" s="16"/>
      <c r="BU4942" s="16"/>
      <c r="BV4942" s="16"/>
      <c r="BY4942" s="16"/>
      <c r="BZ4942" s="16"/>
      <c r="CA4942" s="16"/>
      <c r="CH4942" s="16"/>
      <c r="CI4942" s="16"/>
    </row>
    <row r="4943" spans="6:87" x14ac:dyDescent="0.25">
      <c r="F4943" s="16"/>
      <c r="G4943" s="16"/>
      <c r="U4943" s="16"/>
      <c r="V4943" s="16"/>
      <c r="W4943" s="16"/>
      <c r="Y4943" s="16"/>
      <c r="Z4943" s="16"/>
      <c r="AA4943" s="16"/>
      <c r="AB4943" s="17"/>
      <c r="AC4943" s="16"/>
      <c r="AE4943" s="16"/>
      <c r="AG4943" s="17"/>
      <c r="AH4943" s="16"/>
      <c r="AJ4943" s="16"/>
      <c r="AL4943" s="17"/>
      <c r="AM4943" s="16"/>
      <c r="AO4943" s="16"/>
      <c r="AQ4943" s="16"/>
      <c r="AS4943" s="16"/>
      <c r="AU4943" s="16"/>
      <c r="AW4943" s="16"/>
      <c r="AY4943" s="16"/>
      <c r="BA4943" s="16"/>
      <c r="BC4943" s="16"/>
      <c r="BE4943" s="16"/>
      <c r="BF4943" s="17"/>
      <c r="BG4943" s="16"/>
      <c r="BI4943" s="17"/>
      <c r="BJ4943" s="17"/>
      <c r="BK4943" s="17"/>
      <c r="BL4943" s="17"/>
      <c r="BN4943" s="16"/>
      <c r="BT4943" s="16"/>
      <c r="BU4943" s="16"/>
      <c r="BV4943" s="16"/>
      <c r="BY4943" s="16"/>
      <c r="BZ4943" s="16"/>
      <c r="CA4943" s="16"/>
      <c r="CH4943" s="16"/>
      <c r="CI4943" s="16"/>
    </row>
    <row r="4944" spans="6:87" x14ac:dyDescent="0.25">
      <c r="F4944" s="16"/>
      <c r="G4944" s="16"/>
      <c r="U4944" s="16"/>
      <c r="V4944" s="16"/>
      <c r="W4944" s="16"/>
      <c r="Y4944" s="16"/>
      <c r="Z4944" s="16"/>
      <c r="AA4944" s="16"/>
      <c r="AB4944" s="17"/>
      <c r="AC4944" s="16"/>
      <c r="AE4944" s="16"/>
      <c r="AG4944" s="17"/>
      <c r="AH4944" s="16"/>
      <c r="AJ4944" s="16"/>
      <c r="AL4944" s="17"/>
      <c r="AM4944" s="16"/>
      <c r="AO4944" s="16"/>
      <c r="AQ4944" s="16"/>
      <c r="AS4944" s="16"/>
      <c r="AU4944" s="16"/>
      <c r="AW4944" s="16"/>
      <c r="AY4944" s="16"/>
      <c r="BA4944" s="16"/>
      <c r="BC4944" s="16"/>
      <c r="BE4944" s="16"/>
      <c r="BF4944" s="17"/>
      <c r="BG4944" s="16"/>
      <c r="BI4944" s="17"/>
      <c r="BJ4944" s="17"/>
      <c r="BK4944" s="17"/>
      <c r="BL4944" s="17"/>
      <c r="BN4944" s="16"/>
      <c r="BT4944" s="16"/>
      <c r="BU4944" s="16"/>
      <c r="BV4944" s="16"/>
      <c r="BY4944" s="16"/>
      <c r="BZ4944" s="16"/>
      <c r="CA4944" s="16"/>
      <c r="CH4944" s="16"/>
      <c r="CI4944" s="16"/>
    </row>
    <row r="4945" spans="6:87" x14ac:dyDescent="0.25">
      <c r="F4945" s="16"/>
      <c r="G4945" s="16"/>
      <c r="U4945" s="16"/>
      <c r="V4945" s="16"/>
      <c r="W4945" s="16"/>
      <c r="Y4945" s="16"/>
      <c r="Z4945" s="16"/>
      <c r="AA4945" s="16"/>
      <c r="AB4945" s="17"/>
      <c r="AC4945" s="16"/>
      <c r="AE4945" s="16"/>
      <c r="AG4945" s="17"/>
      <c r="AH4945" s="16"/>
      <c r="AJ4945" s="16"/>
      <c r="AL4945" s="17"/>
      <c r="AM4945" s="16"/>
      <c r="AO4945" s="16"/>
      <c r="AQ4945" s="16"/>
      <c r="AS4945" s="16"/>
      <c r="AU4945" s="16"/>
      <c r="AW4945" s="16"/>
      <c r="AY4945" s="16"/>
      <c r="BA4945" s="16"/>
      <c r="BC4945" s="16"/>
      <c r="BE4945" s="16"/>
      <c r="BF4945" s="17"/>
      <c r="BG4945" s="16"/>
      <c r="BI4945" s="17"/>
      <c r="BJ4945" s="17"/>
      <c r="BK4945" s="17"/>
      <c r="BL4945" s="17"/>
      <c r="BN4945" s="16"/>
      <c r="BT4945" s="16"/>
      <c r="BU4945" s="16"/>
      <c r="BV4945" s="16"/>
      <c r="BY4945" s="16"/>
      <c r="BZ4945" s="16"/>
      <c r="CA4945" s="16"/>
      <c r="CH4945" s="16"/>
      <c r="CI4945" s="16"/>
    </row>
    <row r="4946" spans="6:87" x14ac:dyDescent="0.25">
      <c r="F4946" s="16"/>
      <c r="G4946" s="16"/>
      <c r="U4946" s="16"/>
      <c r="V4946" s="16"/>
      <c r="W4946" s="16"/>
      <c r="Y4946" s="16"/>
      <c r="Z4946" s="16"/>
      <c r="AA4946" s="16"/>
      <c r="AB4946" s="17"/>
      <c r="AC4946" s="16"/>
      <c r="AE4946" s="16"/>
      <c r="AG4946" s="17"/>
      <c r="AH4946" s="16"/>
      <c r="AJ4946" s="16"/>
      <c r="AL4946" s="17"/>
      <c r="AM4946" s="16"/>
      <c r="AO4946" s="16"/>
      <c r="AQ4946" s="16"/>
      <c r="AS4946" s="16"/>
      <c r="AU4946" s="16"/>
      <c r="AW4946" s="16"/>
      <c r="AY4946" s="16"/>
      <c r="BA4946" s="16"/>
      <c r="BC4946" s="16"/>
      <c r="BE4946" s="16"/>
      <c r="BF4946" s="17"/>
      <c r="BG4946" s="16"/>
      <c r="BI4946" s="17"/>
      <c r="BJ4946" s="17"/>
      <c r="BK4946" s="17"/>
      <c r="BL4946" s="17"/>
      <c r="BN4946" s="16"/>
      <c r="BT4946" s="16"/>
      <c r="BU4946" s="16"/>
      <c r="BV4946" s="16"/>
      <c r="BY4946" s="16"/>
      <c r="BZ4946" s="16"/>
      <c r="CA4946" s="16"/>
      <c r="CH4946" s="16"/>
      <c r="CI4946" s="16"/>
    </row>
    <row r="4947" spans="6:87" x14ac:dyDescent="0.25">
      <c r="F4947" s="16"/>
      <c r="G4947" s="16"/>
      <c r="U4947" s="16"/>
      <c r="V4947" s="16"/>
      <c r="W4947" s="16"/>
      <c r="Y4947" s="16"/>
      <c r="Z4947" s="16"/>
      <c r="AA4947" s="16"/>
      <c r="AB4947" s="17"/>
      <c r="AC4947" s="16"/>
      <c r="AE4947" s="16"/>
      <c r="AG4947" s="17"/>
      <c r="AH4947" s="16"/>
      <c r="AJ4947" s="16"/>
      <c r="AL4947" s="17"/>
      <c r="AM4947" s="16"/>
      <c r="AO4947" s="16"/>
      <c r="AQ4947" s="16"/>
      <c r="AS4947" s="16"/>
      <c r="AU4947" s="16"/>
      <c r="AW4947" s="16"/>
      <c r="AY4947" s="16"/>
      <c r="BA4947" s="16"/>
      <c r="BC4947" s="16"/>
      <c r="BE4947" s="16"/>
      <c r="BF4947" s="17"/>
      <c r="BG4947" s="16"/>
      <c r="BI4947" s="17"/>
      <c r="BJ4947" s="17"/>
      <c r="BK4947" s="17"/>
      <c r="BL4947" s="17"/>
      <c r="BN4947" s="16"/>
      <c r="BT4947" s="16"/>
      <c r="BU4947" s="16"/>
      <c r="BV4947" s="16"/>
      <c r="BY4947" s="16"/>
      <c r="BZ4947" s="16"/>
      <c r="CA4947" s="16"/>
      <c r="CH4947" s="16"/>
      <c r="CI4947" s="16"/>
    </row>
    <row r="4948" spans="6:87" x14ac:dyDescent="0.25">
      <c r="F4948" s="16"/>
      <c r="G4948" s="16"/>
      <c r="U4948" s="16"/>
      <c r="V4948" s="16"/>
      <c r="W4948" s="16"/>
      <c r="Y4948" s="16"/>
      <c r="Z4948" s="16"/>
      <c r="AA4948" s="16"/>
      <c r="AB4948" s="17"/>
      <c r="AC4948" s="16"/>
      <c r="AE4948" s="16"/>
      <c r="AG4948" s="17"/>
      <c r="AH4948" s="16"/>
      <c r="AJ4948" s="16"/>
      <c r="AL4948" s="17"/>
      <c r="AM4948" s="16"/>
      <c r="AO4948" s="16"/>
      <c r="AQ4948" s="16"/>
      <c r="AS4948" s="16"/>
      <c r="AU4948" s="16"/>
      <c r="AW4948" s="16"/>
      <c r="AY4948" s="16"/>
      <c r="BA4948" s="16"/>
      <c r="BC4948" s="16"/>
      <c r="BE4948" s="16"/>
      <c r="BF4948" s="17"/>
      <c r="BG4948" s="16"/>
      <c r="BI4948" s="17"/>
      <c r="BJ4948" s="17"/>
      <c r="BK4948" s="17"/>
      <c r="BL4948" s="17"/>
      <c r="BN4948" s="16"/>
      <c r="BT4948" s="16"/>
      <c r="BU4948" s="16"/>
      <c r="BV4948" s="16"/>
      <c r="BY4948" s="16"/>
      <c r="BZ4948" s="16"/>
      <c r="CA4948" s="16"/>
      <c r="CH4948" s="16"/>
      <c r="CI4948" s="16"/>
    </row>
    <row r="4949" spans="6:87" x14ac:dyDescent="0.25">
      <c r="F4949" s="16"/>
      <c r="G4949" s="16"/>
      <c r="U4949" s="16"/>
      <c r="V4949" s="16"/>
      <c r="W4949" s="16"/>
      <c r="Y4949" s="16"/>
      <c r="Z4949" s="16"/>
      <c r="AA4949" s="16"/>
      <c r="AB4949" s="17"/>
      <c r="AC4949" s="16"/>
      <c r="AE4949" s="16"/>
      <c r="AG4949" s="17"/>
      <c r="AH4949" s="16"/>
      <c r="AJ4949" s="16"/>
      <c r="AL4949" s="17"/>
      <c r="AM4949" s="16"/>
      <c r="AO4949" s="16"/>
      <c r="AQ4949" s="16"/>
      <c r="AS4949" s="16"/>
      <c r="AU4949" s="16"/>
      <c r="AW4949" s="16"/>
      <c r="AY4949" s="16"/>
      <c r="BA4949" s="16"/>
      <c r="BC4949" s="16"/>
      <c r="BE4949" s="16"/>
      <c r="BF4949" s="17"/>
      <c r="BG4949" s="16"/>
      <c r="BI4949" s="17"/>
      <c r="BJ4949" s="17"/>
      <c r="BK4949" s="17"/>
      <c r="BL4949" s="17"/>
      <c r="BN4949" s="16"/>
      <c r="BT4949" s="16"/>
      <c r="BU4949" s="16"/>
      <c r="BV4949" s="16"/>
      <c r="BY4949" s="16"/>
      <c r="BZ4949" s="16"/>
      <c r="CA4949" s="16"/>
      <c r="CH4949" s="16"/>
      <c r="CI4949" s="16"/>
    </row>
    <row r="4950" spans="6:87" x14ac:dyDescent="0.25">
      <c r="F4950" s="16"/>
      <c r="G4950" s="16"/>
      <c r="U4950" s="16"/>
      <c r="V4950" s="16"/>
      <c r="W4950" s="16"/>
      <c r="Y4950" s="16"/>
      <c r="Z4950" s="16"/>
      <c r="AA4950" s="16"/>
      <c r="AB4950" s="17"/>
      <c r="AC4950" s="16"/>
      <c r="AE4950" s="16"/>
      <c r="AG4950" s="17"/>
      <c r="AH4950" s="16"/>
      <c r="AJ4950" s="16"/>
      <c r="AL4950" s="17"/>
      <c r="AM4950" s="16"/>
      <c r="AO4950" s="16"/>
      <c r="AQ4950" s="16"/>
      <c r="AS4950" s="16"/>
      <c r="AU4950" s="16"/>
      <c r="AW4950" s="16"/>
      <c r="AY4950" s="16"/>
      <c r="BA4950" s="16"/>
      <c r="BC4950" s="16"/>
      <c r="BE4950" s="16"/>
      <c r="BF4950" s="17"/>
      <c r="BG4950" s="16"/>
      <c r="BI4950" s="17"/>
      <c r="BJ4950" s="17"/>
      <c r="BK4950" s="17"/>
      <c r="BL4950" s="17"/>
      <c r="BN4950" s="16"/>
      <c r="BT4950" s="16"/>
      <c r="BU4950" s="16"/>
      <c r="BV4950" s="16"/>
      <c r="BY4950" s="16"/>
      <c r="BZ4950" s="16"/>
      <c r="CA4950" s="16"/>
      <c r="CH4950" s="16"/>
      <c r="CI4950" s="16"/>
    </row>
    <row r="4951" spans="6:87" x14ac:dyDescent="0.25">
      <c r="F4951" s="16"/>
      <c r="G4951" s="16"/>
      <c r="U4951" s="16"/>
      <c r="V4951" s="16"/>
      <c r="W4951" s="16"/>
      <c r="Y4951" s="16"/>
      <c r="Z4951" s="16"/>
      <c r="AA4951" s="16"/>
      <c r="AB4951" s="17"/>
      <c r="AC4951" s="16"/>
      <c r="AE4951" s="16"/>
      <c r="AG4951" s="17"/>
      <c r="AH4951" s="16"/>
      <c r="AJ4951" s="16"/>
      <c r="AL4951" s="17"/>
      <c r="AM4951" s="16"/>
      <c r="AO4951" s="16"/>
      <c r="AQ4951" s="16"/>
      <c r="AS4951" s="16"/>
      <c r="AU4951" s="16"/>
      <c r="AW4951" s="16"/>
      <c r="AY4951" s="16"/>
      <c r="BA4951" s="16"/>
      <c r="BC4951" s="16"/>
      <c r="BE4951" s="16"/>
      <c r="BF4951" s="17"/>
      <c r="BG4951" s="16"/>
      <c r="BI4951" s="17"/>
      <c r="BJ4951" s="17"/>
      <c r="BK4951" s="17"/>
      <c r="BL4951" s="17"/>
      <c r="BN4951" s="16"/>
      <c r="BT4951" s="16"/>
      <c r="BU4951" s="16"/>
      <c r="BV4951" s="16"/>
      <c r="BY4951" s="16"/>
      <c r="BZ4951" s="16"/>
      <c r="CA4951" s="16"/>
      <c r="CH4951" s="16"/>
      <c r="CI4951" s="16"/>
    </row>
    <row r="4952" spans="6:87" x14ac:dyDescent="0.25">
      <c r="F4952" s="16"/>
      <c r="G4952" s="16"/>
      <c r="U4952" s="16"/>
      <c r="V4952" s="16"/>
      <c r="W4952" s="16"/>
      <c r="Y4952" s="16"/>
      <c r="Z4952" s="16"/>
      <c r="AA4952" s="16"/>
      <c r="AB4952" s="17"/>
      <c r="AC4952" s="16"/>
      <c r="AE4952" s="16"/>
      <c r="AG4952" s="17"/>
      <c r="AH4952" s="16"/>
      <c r="AJ4952" s="16"/>
      <c r="AL4952" s="17"/>
      <c r="AM4952" s="16"/>
      <c r="AO4952" s="16"/>
      <c r="AQ4952" s="16"/>
      <c r="AS4952" s="16"/>
      <c r="AU4952" s="16"/>
      <c r="AW4952" s="16"/>
      <c r="AY4952" s="16"/>
      <c r="BA4952" s="16"/>
      <c r="BC4952" s="16"/>
      <c r="BE4952" s="16"/>
      <c r="BF4952" s="17"/>
      <c r="BG4952" s="16"/>
      <c r="BI4952" s="17"/>
      <c r="BJ4952" s="17"/>
      <c r="BK4952" s="17"/>
      <c r="BL4952" s="17"/>
      <c r="BN4952" s="16"/>
      <c r="BT4952" s="16"/>
      <c r="BU4952" s="16"/>
      <c r="BV4952" s="16"/>
      <c r="BY4952" s="16"/>
      <c r="BZ4952" s="16"/>
      <c r="CA4952" s="16"/>
      <c r="CH4952" s="16"/>
      <c r="CI4952" s="16"/>
    </row>
    <row r="4953" spans="6:87" x14ac:dyDescent="0.25">
      <c r="F4953" s="16"/>
      <c r="G4953" s="16"/>
      <c r="U4953" s="16"/>
      <c r="V4953" s="16"/>
      <c r="W4953" s="16"/>
      <c r="Y4953" s="16"/>
      <c r="Z4953" s="16"/>
      <c r="AA4953" s="16"/>
      <c r="AB4953" s="17"/>
      <c r="AC4953" s="16"/>
      <c r="AE4953" s="16"/>
      <c r="AG4953" s="17"/>
      <c r="AH4953" s="16"/>
      <c r="AJ4953" s="16"/>
      <c r="AL4953" s="17"/>
      <c r="AM4953" s="16"/>
      <c r="AO4953" s="16"/>
      <c r="AQ4953" s="16"/>
      <c r="AS4953" s="16"/>
      <c r="AU4953" s="16"/>
      <c r="AW4953" s="16"/>
      <c r="AY4953" s="16"/>
      <c r="BA4953" s="16"/>
      <c r="BC4953" s="16"/>
      <c r="BE4953" s="16"/>
      <c r="BF4953" s="17"/>
      <c r="BG4953" s="16"/>
      <c r="BI4953" s="17"/>
      <c r="BJ4953" s="17"/>
      <c r="BK4953" s="17"/>
      <c r="BL4953" s="17"/>
      <c r="BN4953" s="16"/>
      <c r="BT4953" s="16"/>
      <c r="BU4953" s="16"/>
      <c r="BV4953" s="16"/>
      <c r="BY4953" s="16"/>
      <c r="BZ4953" s="16"/>
      <c r="CA4953" s="16"/>
      <c r="CH4953" s="16"/>
      <c r="CI4953" s="16"/>
    </row>
    <row r="4954" spans="6:87" x14ac:dyDescent="0.25">
      <c r="F4954" s="16"/>
      <c r="G4954" s="16"/>
      <c r="U4954" s="16"/>
      <c r="V4954" s="16"/>
      <c r="W4954" s="16"/>
      <c r="Y4954" s="16"/>
      <c r="Z4954" s="16"/>
      <c r="AA4954" s="16"/>
      <c r="AB4954" s="17"/>
      <c r="AC4954" s="16"/>
      <c r="AE4954" s="16"/>
      <c r="AG4954" s="17"/>
      <c r="AH4954" s="16"/>
      <c r="AJ4954" s="16"/>
      <c r="AL4954" s="17"/>
      <c r="AM4954" s="16"/>
      <c r="AO4954" s="16"/>
      <c r="AQ4954" s="16"/>
      <c r="AS4954" s="16"/>
      <c r="AU4954" s="16"/>
      <c r="AW4954" s="16"/>
      <c r="AY4954" s="16"/>
      <c r="BA4954" s="16"/>
      <c r="BC4954" s="16"/>
      <c r="BE4954" s="16"/>
      <c r="BF4954" s="17"/>
      <c r="BG4954" s="16"/>
      <c r="BI4954" s="17"/>
      <c r="BJ4954" s="17"/>
      <c r="BK4954" s="17"/>
      <c r="BL4954" s="17"/>
      <c r="BN4954" s="16"/>
      <c r="BT4954" s="16"/>
      <c r="BU4954" s="16"/>
      <c r="BV4954" s="16"/>
      <c r="BY4954" s="16"/>
      <c r="BZ4954" s="16"/>
      <c r="CA4954" s="16"/>
      <c r="CH4954" s="16"/>
      <c r="CI4954" s="16"/>
    </row>
    <row r="4955" spans="6:87" x14ac:dyDescent="0.25">
      <c r="F4955" s="16"/>
      <c r="G4955" s="16"/>
      <c r="U4955" s="16"/>
      <c r="V4955" s="16"/>
      <c r="W4955" s="16"/>
      <c r="Y4955" s="16"/>
      <c r="Z4955" s="16"/>
      <c r="AA4955" s="16"/>
      <c r="AB4955" s="17"/>
      <c r="AC4955" s="16"/>
      <c r="AE4955" s="16"/>
      <c r="AG4955" s="17"/>
      <c r="AH4955" s="16"/>
      <c r="AJ4955" s="16"/>
      <c r="AL4955" s="17"/>
      <c r="AM4955" s="16"/>
      <c r="AO4955" s="16"/>
      <c r="AQ4955" s="16"/>
      <c r="AS4955" s="16"/>
      <c r="AU4955" s="16"/>
      <c r="AW4955" s="16"/>
      <c r="AY4955" s="16"/>
      <c r="BA4955" s="16"/>
      <c r="BC4955" s="16"/>
      <c r="BE4955" s="16"/>
      <c r="BF4955" s="17"/>
      <c r="BG4955" s="16"/>
      <c r="BI4955" s="17"/>
      <c r="BJ4955" s="17"/>
      <c r="BK4955" s="17"/>
      <c r="BL4955" s="17"/>
      <c r="BN4955" s="16"/>
      <c r="BT4955" s="16"/>
      <c r="BU4955" s="16"/>
      <c r="BV4955" s="16"/>
      <c r="BY4955" s="16"/>
      <c r="BZ4955" s="16"/>
      <c r="CA4955" s="16"/>
      <c r="CH4955" s="16"/>
      <c r="CI4955" s="16"/>
    </row>
    <row r="4956" spans="6:87" x14ac:dyDescent="0.25">
      <c r="F4956" s="16"/>
      <c r="G4956" s="16"/>
      <c r="U4956" s="16"/>
      <c r="V4956" s="16"/>
      <c r="W4956" s="16"/>
      <c r="Y4956" s="16"/>
      <c r="Z4956" s="16"/>
      <c r="AA4956" s="16"/>
      <c r="AB4956" s="17"/>
      <c r="AC4956" s="16"/>
      <c r="AE4956" s="16"/>
      <c r="AG4956" s="17"/>
      <c r="AH4956" s="16"/>
      <c r="AJ4956" s="16"/>
      <c r="AL4956" s="17"/>
      <c r="AM4956" s="16"/>
      <c r="AO4956" s="16"/>
      <c r="AQ4956" s="16"/>
      <c r="AS4956" s="16"/>
      <c r="AU4956" s="16"/>
      <c r="AW4956" s="16"/>
      <c r="AY4956" s="16"/>
      <c r="BA4956" s="16"/>
      <c r="BC4956" s="16"/>
      <c r="BE4956" s="16"/>
      <c r="BF4956" s="17"/>
      <c r="BG4956" s="16"/>
      <c r="BI4956" s="17"/>
      <c r="BJ4956" s="17"/>
      <c r="BK4956" s="17"/>
      <c r="BL4956" s="17"/>
      <c r="BN4956" s="16"/>
      <c r="BT4956" s="16"/>
      <c r="BU4956" s="16"/>
      <c r="BV4956" s="16"/>
      <c r="BY4956" s="16"/>
      <c r="BZ4956" s="16"/>
      <c r="CA4956" s="16"/>
      <c r="CH4956" s="16"/>
      <c r="CI4956" s="16"/>
    </row>
    <row r="4957" spans="6:87" x14ac:dyDescent="0.25">
      <c r="F4957" s="16"/>
      <c r="G4957" s="16"/>
      <c r="U4957" s="16"/>
      <c r="V4957" s="16"/>
      <c r="W4957" s="16"/>
      <c r="Y4957" s="16"/>
      <c r="Z4957" s="16"/>
      <c r="AA4957" s="16"/>
      <c r="AB4957" s="17"/>
      <c r="AC4957" s="16"/>
      <c r="AE4957" s="16"/>
      <c r="AG4957" s="17"/>
      <c r="AH4957" s="16"/>
      <c r="AJ4957" s="16"/>
      <c r="AL4957" s="17"/>
      <c r="AM4957" s="16"/>
      <c r="AO4957" s="16"/>
      <c r="AQ4957" s="16"/>
      <c r="AS4957" s="16"/>
      <c r="AU4957" s="16"/>
      <c r="AW4957" s="16"/>
      <c r="AY4957" s="16"/>
      <c r="BA4957" s="16"/>
      <c r="BC4957" s="16"/>
      <c r="BE4957" s="16"/>
      <c r="BF4957" s="17"/>
      <c r="BG4957" s="16"/>
      <c r="BI4957" s="17"/>
      <c r="BJ4957" s="17"/>
      <c r="BK4957" s="17"/>
      <c r="BL4957" s="17"/>
      <c r="BN4957" s="16"/>
      <c r="BT4957" s="16"/>
      <c r="BU4957" s="16"/>
      <c r="BV4957" s="16"/>
      <c r="BY4957" s="16"/>
      <c r="BZ4957" s="16"/>
      <c r="CA4957" s="16"/>
      <c r="CH4957" s="16"/>
      <c r="CI4957" s="16"/>
    </row>
    <row r="4958" spans="6:87" x14ac:dyDescent="0.25">
      <c r="F4958" s="16"/>
      <c r="G4958" s="16"/>
      <c r="U4958" s="16"/>
      <c r="V4958" s="16"/>
      <c r="W4958" s="16"/>
      <c r="Y4958" s="16"/>
      <c r="Z4958" s="16"/>
      <c r="AA4958" s="16"/>
      <c r="AB4958" s="17"/>
      <c r="AC4958" s="16"/>
      <c r="AE4958" s="16"/>
      <c r="AG4958" s="17"/>
      <c r="AH4958" s="16"/>
      <c r="AJ4958" s="16"/>
      <c r="AL4958" s="17"/>
      <c r="AM4958" s="16"/>
      <c r="AO4958" s="16"/>
      <c r="AQ4958" s="16"/>
      <c r="AS4958" s="16"/>
      <c r="AU4958" s="16"/>
      <c r="AW4958" s="16"/>
      <c r="AY4958" s="16"/>
      <c r="BA4958" s="16"/>
      <c r="BC4958" s="16"/>
      <c r="BE4958" s="16"/>
      <c r="BF4958" s="17"/>
      <c r="BG4958" s="16"/>
      <c r="BI4958" s="17"/>
      <c r="BJ4958" s="17"/>
      <c r="BK4958" s="17"/>
      <c r="BL4958" s="17"/>
      <c r="BN4958" s="16"/>
      <c r="BT4958" s="16"/>
      <c r="BU4958" s="16"/>
      <c r="BV4958" s="16"/>
      <c r="BY4958" s="16"/>
      <c r="BZ4958" s="16"/>
      <c r="CA4958" s="16"/>
      <c r="CH4958" s="16"/>
      <c r="CI4958" s="16"/>
    </row>
    <row r="4959" spans="6:87" x14ac:dyDescent="0.25">
      <c r="F4959" s="16"/>
      <c r="G4959" s="16"/>
      <c r="U4959" s="16"/>
      <c r="V4959" s="16"/>
      <c r="W4959" s="16"/>
      <c r="Y4959" s="16"/>
      <c r="Z4959" s="16"/>
      <c r="AA4959" s="16"/>
      <c r="AB4959" s="17"/>
      <c r="AC4959" s="16"/>
      <c r="AE4959" s="16"/>
      <c r="AG4959" s="17"/>
      <c r="AH4959" s="16"/>
      <c r="AJ4959" s="16"/>
      <c r="AL4959" s="17"/>
      <c r="AM4959" s="16"/>
      <c r="AO4959" s="16"/>
      <c r="AQ4959" s="16"/>
      <c r="AS4959" s="16"/>
      <c r="AU4959" s="16"/>
      <c r="AW4959" s="16"/>
      <c r="AY4959" s="16"/>
      <c r="BA4959" s="16"/>
      <c r="BC4959" s="16"/>
      <c r="BE4959" s="16"/>
      <c r="BF4959" s="17"/>
      <c r="BG4959" s="16"/>
      <c r="BI4959" s="17"/>
      <c r="BJ4959" s="17"/>
      <c r="BK4959" s="17"/>
      <c r="BL4959" s="17"/>
      <c r="BN4959" s="16"/>
      <c r="BT4959" s="16"/>
      <c r="BU4959" s="16"/>
      <c r="BV4959" s="16"/>
      <c r="BY4959" s="16"/>
      <c r="BZ4959" s="16"/>
      <c r="CA4959" s="16"/>
      <c r="CH4959" s="16"/>
      <c r="CI4959" s="16"/>
    </row>
    <row r="4960" spans="6:87" x14ac:dyDescent="0.25">
      <c r="F4960" s="16"/>
      <c r="G4960" s="16"/>
      <c r="U4960" s="16"/>
      <c r="V4960" s="16"/>
      <c r="W4960" s="16"/>
      <c r="Y4960" s="16"/>
      <c r="Z4960" s="16"/>
      <c r="AA4960" s="16"/>
      <c r="AB4960" s="17"/>
      <c r="AC4960" s="16"/>
      <c r="AE4960" s="16"/>
      <c r="AG4960" s="17"/>
      <c r="AH4960" s="16"/>
      <c r="AJ4960" s="16"/>
      <c r="AL4960" s="17"/>
      <c r="AM4960" s="16"/>
      <c r="AO4960" s="16"/>
      <c r="AQ4960" s="16"/>
      <c r="AS4960" s="16"/>
      <c r="AU4960" s="16"/>
      <c r="AW4960" s="16"/>
      <c r="AY4960" s="16"/>
      <c r="BA4960" s="16"/>
      <c r="BC4960" s="16"/>
      <c r="BE4960" s="16"/>
      <c r="BF4960" s="17"/>
      <c r="BG4960" s="16"/>
      <c r="BI4960" s="17"/>
      <c r="BJ4960" s="17"/>
      <c r="BK4960" s="17"/>
      <c r="BL4960" s="17"/>
      <c r="BN4960" s="16"/>
      <c r="BT4960" s="16"/>
      <c r="BU4960" s="16"/>
      <c r="BV4960" s="16"/>
      <c r="BY4960" s="16"/>
      <c r="BZ4960" s="16"/>
      <c r="CA4960" s="16"/>
      <c r="CH4960" s="16"/>
      <c r="CI4960" s="16"/>
    </row>
    <row r="4961" spans="6:87" x14ac:dyDescent="0.25">
      <c r="F4961" s="16"/>
      <c r="G4961" s="16"/>
      <c r="U4961" s="16"/>
      <c r="V4961" s="16"/>
      <c r="W4961" s="16"/>
      <c r="Y4961" s="16"/>
      <c r="Z4961" s="16"/>
      <c r="AA4961" s="16"/>
      <c r="AB4961" s="17"/>
      <c r="AC4961" s="16"/>
      <c r="AE4961" s="16"/>
      <c r="AG4961" s="17"/>
      <c r="AH4961" s="16"/>
      <c r="AJ4961" s="16"/>
      <c r="AL4961" s="17"/>
      <c r="AM4961" s="16"/>
      <c r="AO4961" s="16"/>
      <c r="AQ4961" s="16"/>
      <c r="AS4961" s="16"/>
      <c r="AU4961" s="16"/>
      <c r="AW4961" s="16"/>
      <c r="AY4961" s="16"/>
      <c r="BA4961" s="16"/>
      <c r="BC4961" s="16"/>
      <c r="BE4961" s="16"/>
      <c r="BF4961" s="17"/>
      <c r="BG4961" s="16"/>
      <c r="BI4961" s="17"/>
      <c r="BJ4961" s="17"/>
      <c r="BK4961" s="17"/>
      <c r="BL4961" s="17"/>
      <c r="BN4961" s="16"/>
      <c r="BT4961" s="16"/>
      <c r="BU4961" s="16"/>
      <c r="BV4961" s="16"/>
      <c r="BY4961" s="16"/>
      <c r="BZ4961" s="16"/>
      <c r="CA4961" s="16"/>
      <c r="CH4961" s="16"/>
      <c r="CI4961" s="16"/>
    </row>
    <row r="4962" spans="6:87" x14ac:dyDescent="0.25">
      <c r="F4962" s="16"/>
      <c r="G4962" s="16"/>
      <c r="U4962" s="16"/>
      <c r="V4962" s="16"/>
      <c r="W4962" s="16"/>
      <c r="Y4962" s="16"/>
      <c r="Z4962" s="16"/>
      <c r="AA4962" s="16"/>
      <c r="AB4962" s="17"/>
      <c r="AC4962" s="16"/>
      <c r="AE4962" s="16"/>
      <c r="AG4962" s="17"/>
      <c r="AH4962" s="16"/>
      <c r="AJ4962" s="16"/>
      <c r="AL4962" s="17"/>
      <c r="AM4962" s="16"/>
      <c r="AO4962" s="16"/>
      <c r="AQ4962" s="16"/>
      <c r="AS4962" s="16"/>
      <c r="AU4962" s="16"/>
      <c r="AW4962" s="16"/>
      <c r="AY4962" s="16"/>
      <c r="BA4962" s="16"/>
      <c r="BC4962" s="16"/>
      <c r="BE4962" s="16"/>
      <c r="BF4962" s="17"/>
      <c r="BG4962" s="16"/>
      <c r="BI4962" s="17"/>
      <c r="BJ4962" s="17"/>
      <c r="BK4962" s="17"/>
      <c r="BL4962" s="17"/>
      <c r="BN4962" s="16"/>
      <c r="BT4962" s="16"/>
      <c r="BU4962" s="16"/>
      <c r="BV4962" s="16"/>
      <c r="BY4962" s="16"/>
      <c r="BZ4962" s="16"/>
      <c r="CA4962" s="16"/>
      <c r="CH4962" s="16"/>
      <c r="CI4962" s="16"/>
    </row>
    <row r="4963" spans="6:87" x14ac:dyDescent="0.25">
      <c r="F4963" s="16"/>
      <c r="G4963" s="16"/>
      <c r="U4963" s="16"/>
      <c r="V4963" s="16"/>
      <c r="W4963" s="16"/>
      <c r="Y4963" s="16"/>
      <c r="Z4963" s="16"/>
      <c r="AA4963" s="16"/>
      <c r="AB4963" s="17"/>
      <c r="AC4963" s="16"/>
      <c r="AE4963" s="16"/>
      <c r="AG4963" s="17"/>
      <c r="AH4963" s="16"/>
      <c r="AJ4963" s="16"/>
      <c r="AL4963" s="17"/>
      <c r="AM4963" s="16"/>
      <c r="AO4963" s="16"/>
      <c r="AQ4963" s="16"/>
      <c r="AS4963" s="16"/>
      <c r="AU4963" s="16"/>
      <c r="AW4963" s="16"/>
      <c r="AY4963" s="16"/>
      <c r="BA4963" s="16"/>
      <c r="BC4963" s="16"/>
      <c r="BE4963" s="16"/>
      <c r="BF4963" s="17"/>
      <c r="BG4963" s="16"/>
      <c r="BI4963" s="17"/>
      <c r="BJ4963" s="17"/>
      <c r="BK4963" s="17"/>
      <c r="BL4963" s="17"/>
      <c r="BN4963" s="16"/>
      <c r="BT4963" s="16"/>
      <c r="BU4963" s="16"/>
      <c r="BV4963" s="16"/>
      <c r="BY4963" s="16"/>
      <c r="BZ4963" s="16"/>
      <c r="CA4963" s="16"/>
      <c r="CH4963" s="16"/>
      <c r="CI4963" s="16"/>
    </row>
    <row r="4964" spans="6:87" x14ac:dyDescent="0.25">
      <c r="F4964" s="16"/>
      <c r="G4964" s="16"/>
      <c r="U4964" s="16"/>
      <c r="V4964" s="16"/>
      <c r="W4964" s="16"/>
      <c r="Y4964" s="16"/>
      <c r="Z4964" s="16"/>
      <c r="AA4964" s="16"/>
      <c r="AB4964" s="17"/>
      <c r="AC4964" s="16"/>
      <c r="AE4964" s="16"/>
      <c r="AG4964" s="17"/>
      <c r="AH4964" s="16"/>
      <c r="AJ4964" s="16"/>
      <c r="AL4964" s="17"/>
      <c r="AM4964" s="16"/>
      <c r="AO4964" s="16"/>
      <c r="AQ4964" s="16"/>
      <c r="AS4964" s="16"/>
      <c r="AU4964" s="16"/>
      <c r="AW4964" s="16"/>
      <c r="AY4964" s="16"/>
      <c r="BA4964" s="16"/>
      <c r="BC4964" s="16"/>
      <c r="BE4964" s="16"/>
      <c r="BF4964" s="17"/>
      <c r="BG4964" s="16"/>
      <c r="BI4964" s="17"/>
      <c r="BJ4964" s="17"/>
      <c r="BK4964" s="17"/>
      <c r="BL4964" s="17"/>
      <c r="BN4964" s="16"/>
      <c r="BT4964" s="16"/>
      <c r="BU4964" s="16"/>
      <c r="BV4964" s="16"/>
      <c r="BY4964" s="16"/>
      <c r="BZ4964" s="16"/>
      <c r="CA4964" s="16"/>
      <c r="CH4964" s="16"/>
      <c r="CI4964" s="16"/>
    </row>
    <row r="4965" spans="6:87" x14ac:dyDescent="0.25">
      <c r="F4965" s="16"/>
      <c r="G4965" s="16"/>
      <c r="U4965" s="16"/>
      <c r="V4965" s="16"/>
      <c r="W4965" s="16"/>
      <c r="Y4965" s="16"/>
      <c r="Z4965" s="16"/>
      <c r="AA4965" s="16"/>
      <c r="AB4965" s="17"/>
      <c r="AC4965" s="16"/>
      <c r="AE4965" s="16"/>
      <c r="AG4965" s="17"/>
      <c r="AH4965" s="16"/>
      <c r="AJ4965" s="16"/>
      <c r="AL4965" s="17"/>
      <c r="AM4965" s="16"/>
      <c r="AO4965" s="16"/>
      <c r="AQ4965" s="16"/>
      <c r="AS4965" s="16"/>
      <c r="AU4965" s="16"/>
      <c r="AW4965" s="16"/>
      <c r="AY4965" s="16"/>
      <c r="BA4965" s="16"/>
      <c r="BC4965" s="16"/>
      <c r="BE4965" s="16"/>
      <c r="BF4965" s="17"/>
      <c r="BG4965" s="16"/>
      <c r="BI4965" s="17"/>
      <c r="BJ4965" s="17"/>
      <c r="BK4965" s="17"/>
      <c r="BL4965" s="17"/>
      <c r="BN4965" s="16"/>
      <c r="BT4965" s="16"/>
      <c r="BU4965" s="16"/>
      <c r="BV4965" s="16"/>
      <c r="BY4965" s="16"/>
      <c r="BZ4965" s="16"/>
      <c r="CA4965" s="16"/>
      <c r="CH4965" s="16"/>
      <c r="CI4965" s="16"/>
    </row>
    <row r="4966" spans="6:87" x14ac:dyDescent="0.25">
      <c r="F4966" s="16"/>
      <c r="G4966" s="16"/>
      <c r="U4966" s="16"/>
      <c r="V4966" s="16"/>
      <c r="W4966" s="16"/>
      <c r="Y4966" s="16"/>
      <c r="Z4966" s="16"/>
      <c r="AA4966" s="16"/>
      <c r="AB4966" s="17"/>
      <c r="AC4966" s="16"/>
      <c r="AE4966" s="16"/>
      <c r="AG4966" s="17"/>
      <c r="AH4966" s="16"/>
      <c r="AJ4966" s="16"/>
      <c r="AL4966" s="17"/>
      <c r="AM4966" s="16"/>
      <c r="AO4966" s="16"/>
      <c r="AQ4966" s="16"/>
      <c r="AS4966" s="16"/>
      <c r="AU4966" s="16"/>
      <c r="AW4966" s="16"/>
      <c r="AY4966" s="16"/>
      <c r="BA4966" s="16"/>
      <c r="BC4966" s="16"/>
      <c r="BE4966" s="16"/>
      <c r="BF4966" s="17"/>
      <c r="BG4966" s="16"/>
      <c r="BI4966" s="17"/>
      <c r="BJ4966" s="17"/>
      <c r="BK4966" s="17"/>
      <c r="BL4966" s="17"/>
      <c r="BN4966" s="16"/>
      <c r="BT4966" s="16"/>
      <c r="BU4966" s="16"/>
      <c r="BV4966" s="16"/>
      <c r="BY4966" s="16"/>
      <c r="BZ4966" s="16"/>
      <c r="CA4966" s="16"/>
      <c r="CH4966" s="16"/>
      <c r="CI4966" s="16"/>
    </row>
    <row r="4967" spans="6:87" x14ac:dyDescent="0.25">
      <c r="F4967" s="16"/>
      <c r="G4967" s="16"/>
      <c r="U4967" s="16"/>
      <c r="V4967" s="16"/>
      <c r="W4967" s="16"/>
      <c r="Y4967" s="16"/>
      <c r="Z4967" s="16"/>
      <c r="AA4967" s="16"/>
      <c r="AB4967" s="17"/>
      <c r="AC4967" s="16"/>
      <c r="AE4967" s="16"/>
      <c r="AG4967" s="17"/>
      <c r="AH4967" s="16"/>
      <c r="AJ4967" s="16"/>
      <c r="AL4967" s="17"/>
      <c r="AM4967" s="16"/>
      <c r="AO4967" s="16"/>
      <c r="AQ4967" s="16"/>
      <c r="AS4967" s="16"/>
      <c r="AU4967" s="16"/>
      <c r="AW4967" s="16"/>
      <c r="AY4967" s="16"/>
      <c r="BA4967" s="16"/>
      <c r="BC4967" s="16"/>
      <c r="BE4967" s="16"/>
      <c r="BF4967" s="17"/>
      <c r="BG4967" s="16"/>
      <c r="BI4967" s="17"/>
      <c r="BJ4967" s="17"/>
      <c r="BK4967" s="17"/>
      <c r="BL4967" s="17"/>
      <c r="BN4967" s="16"/>
      <c r="BT4967" s="16"/>
      <c r="BU4967" s="16"/>
      <c r="BV4967" s="16"/>
      <c r="BY4967" s="16"/>
      <c r="BZ4967" s="16"/>
      <c r="CA4967" s="16"/>
      <c r="CH4967" s="16"/>
      <c r="CI4967" s="16"/>
    </row>
    <row r="4968" spans="6:87" x14ac:dyDescent="0.25">
      <c r="F4968" s="16"/>
      <c r="G4968" s="16"/>
      <c r="U4968" s="16"/>
      <c r="V4968" s="16"/>
      <c r="W4968" s="16"/>
      <c r="Y4968" s="16"/>
      <c r="Z4968" s="16"/>
      <c r="AA4968" s="16"/>
      <c r="AB4968" s="17"/>
      <c r="AC4968" s="16"/>
      <c r="AE4968" s="16"/>
      <c r="AG4968" s="17"/>
      <c r="AH4968" s="16"/>
      <c r="AJ4968" s="16"/>
      <c r="AL4968" s="17"/>
      <c r="AM4968" s="16"/>
      <c r="AO4968" s="16"/>
      <c r="AQ4968" s="16"/>
      <c r="AS4968" s="16"/>
      <c r="AU4968" s="16"/>
      <c r="AW4968" s="16"/>
      <c r="AY4968" s="16"/>
      <c r="BA4968" s="16"/>
      <c r="BC4968" s="16"/>
      <c r="BE4968" s="16"/>
      <c r="BF4968" s="17"/>
      <c r="BG4968" s="16"/>
      <c r="BI4968" s="17"/>
      <c r="BJ4968" s="17"/>
      <c r="BK4968" s="17"/>
      <c r="BL4968" s="17"/>
      <c r="BN4968" s="16"/>
      <c r="BT4968" s="16"/>
      <c r="BU4968" s="16"/>
      <c r="BV4968" s="16"/>
      <c r="BY4968" s="16"/>
      <c r="BZ4968" s="16"/>
      <c r="CA4968" s="16"/>
      <c r="CH4968" s="16"/>
      <c r="CI4968" s="16"/>
    </row>
    <row r="4969" spans="6:87" x14ac:dyDescent="0.25">
      <c r="F4969" s="16"/>
      <c r="G4969" s="16"/>
      <c r="U4969" s="16"/>
      <c r="V4969" s="16"/>
      <c r="W4969" s="16"/>
      <c r="Y4969" s="16"/>
      <c r="Z4969" s="16"/>
      <c r="AA4969" s="16"/>
      <c r="AB4969" s="17"/>
      <c r="AC4969" s="16"/>
      <c r="AE4969" s="16"/>
      <c r="AG4969" s="17"/>
      <c r="AH4969" s="16"/>
      <c r="AJ4969" s="16"/>
      <c r="AL4969" s="17"/>
      <c r="AM4969" s="16"/>
      <c r="AO4969" s="16"/>
      <c r="AQ4969" s="16"/>
      <c r="AS4969" s="16"/>
      <c r="AU4969" s="16"/>
      <c r="AW4969" s="16"/>
      <c r="AY4969" s="16"/>
      <c r="BA4969" s="16"/>
      <c r="BC4969" s="16"/>
      <c r="BE4969" s="16"/>
      <c r="BF4969" s="17"/>
      <c r="BG4969" s="16"/>
      <c r="BI4969" s="17"/>
      <c r="BJ4969" s="17"/>
      <c r="BK4969" s="17"/>
      <c r="BL4969" s="17"/>
      <c r="BN4969" s="16"/>
      <c r="BT4969" s="16"/>
      <c r="BU4969" s="16"/>
      <c r="BV4969" s="16"/>
      <c r="BY4969" s="16"/>
      <c r="BZ4969" s="16"/>
      <c r="CA4969" s="16"/>
      <c r="CH4969" s="16"/>
      <c r="CI4969" s="16"/>
    </row>
    <row r="4970" spans="6:87" x14ac:dyDescent="0.25">
      <c r="F4970" s="16"/>
      <c r="G4970" s="16"/>
      <c r="U4970" s="16"/>
      <c r="V4970" s="16"/>
      <c r="W4970" s="16"/>
      <c r="Y4970" s="16"/>
      <c r="Z4970" s="16"/>
      <c r="AA4970" s="16"/>
      <c r="AB4970" s="17"/>
      <c r="AC4970" s="16"/>
      <c r="AE4970" s="16"/>
      <c r="AG4970" s="17"/>
      <c r="AH4970" s="16"/>
      <c r="AJ4970" s="16"/>
      <c r="AL4970" s="17"/>
      <c r="AM4970" s="16"/>
      <c r="AO4970" s="16"/>
      <c r="AQ4970" s="16"/>
      <c r="AS4970" s="16"/>
      <c r="AU4970" s="16"/>
      <c r="AW4970" s="16"/>
      <c r="AY4970" s="16"/>
      <c r="BA4970" s="16"/>
      <c r="BC4970" s="16"/>
      <c r="BE4970" s="16"/>
      <c r="BF4970" s="17"/>
      <c r="BG4970" s="16"/>
      <c r="BI4970" s="17"/>
      <c r="BJ4970" s="17"/>
      <c r="BK4970" s="17"/>
      <c r="BL4970" s="17"/>
      <c r="BN4970" s="16"/>
      <c r="BT4970" s="16"/>
      <c r="BU4970" s="16"/>
      <c r="BV4970" s="16"/>
      <c r="BY4970" s="16"/>
      <c r="BZ4970" s="16"/>
      <c r="CA4970" s="16"/>
      <c r="CH4970" s="16"/>
      <c r="CI4970" s="16"/>
    </row>
    <row r="4971" spans="6:87" x14ac:dyDescent="0.25">
      <c r="F4971" s="16"/>
      <c r="G4971" s="16"/>
      <c r="U4971" s="16"/>
      <c r="V4971" s="16"/>
      <c r="W4971" s="16"/>
      <c r="Y4971" s="16"/>
      <c r="Z4971" s="16"/>
      <c r="AA4971" s="16"/>
      <c r="AB4971" s="17"/>
      <c r="AC4971" s="16"/>
      <c r="AE4971" s="16"/>
      <c r="AG4971" s="17"/>
      <c r="AH4971" s="16"/>
      <c r="AJ4971" s="16"/>
      <c r="AL4971" s="17"/>
      <c r="AM4971" s="16"/>
      <c r="AO4971" s="16"/>
      <c r="AQ4971" s="16"/>
      <c r="AS4971" s="16"/>
      <c r="AU4971" s="16"/>
      <c r="AW4971" s="16"/>
      <c r="AY4971" s="16"/>
      <c r="BA4971" s="16"/>
      <c r="BC4971" s="16"/>
      <c r="BE4971" s="16"/>
      <c r="BF4971" s="17"/>
      <c r="BG4971" s="16"/>
      <c r="BI4971" s="17"/>
      <c r="BJ4971" s="17"/>
      <c r="BK4971" s="17"/>
      <c r="BL4971" s="17"/>
      <c r="BN4971" s="16"/>
      <c r="BT4971" s="16"/>
      <c r="BU4971" s="16"/>
      <c r="BV4971" s="16"/>
      <c r="BY4971" s="16"/>
      <c r="BZ4971" s="16"/>
      <c r="CA4971" s="16"/>
      <c r="CH4971" s="16"/>
      <c r="CI4971" s="16"/>
    </row>
    <row r="4972" spans="6:87" x14ac:dyDescent="0.25">
      <c r="F4972" s="16"/>
      <c r="G4972" s="16"/>
      <c r="U4972" s="16"/>
      <c r="V4972" s="16"/>
      <c r="W4972" s="16"/>
      <c r="Y4972" s="16"/>
      <c r="Z4972" s="16"/>
      <c r="AA4972" s="16"/>
      <c r="AB4972" s="17"/>
      <c r="AC4972" s="16"/>
      <c r="AE4972" s="16"/>
      <c r="AG4972" s="17"/>
      <c r="AH4972" s="16"/>
      <c r="AJ4972" s="16"/>
      <c r="AL4972" s="17"/>
      <c r="AM4972" s="16"/>
      <c r="AO4972" s="16"/>
      <c r="AQ4972" s="16"/>
      <c r="AS4972" s="16"/>
      <c r="AU4972" s="16"/>
      <c r="AW4972" s="16"/>
      <c r="AY4972" s="16"/>
      <c r="BA4972" s="16"/>
      <c r="BC4972" s="16"/>
      <c r="BE4972" s="16"/>
      <c r="BF4972" s="17"/>
      <c r="BG4972" s="16"/>
      <c r="BI4972" s="17"/>
      <c r="BJ4972" s="17"/>
      <c r="BK4972" s="17"/>
      <c r="BL4972" s="17"/>
      <c r="BN4972" s="16"/>
      <c r="BT4972" s="16"/>
      <c r="BU4972" s="16"/>
      <c r="BV4972" s="16"/>
      <c r="BY4972" s="16"/>
      <c r="BZ4972" s="16"/>
      <c r="CA4972" s="16"/>
      <c r="CH4972" s="16"/>
      <c r="CI4972" s="16"/>
    </row>
    <row r="4973" spans="6:87" x14ac:dyDescent="0.25">
      <c r="F4973" s="16"/>
      <c r="G4973" s="16"/>
      <c r="U4973" s="16"/>
      <c r="V4973" s="16"/>
      <c r="W4973" s="16"/>
      <c r="Y4973" s="16"/>
      <c r="Z4973" s="16"/>
      <c r="AA4973" s="16"/>
      <c r="AB4973" s="17"/>
      <c r="AC4973" s="16"/>
      <c r="AE4973" s="16"/>
      <c r="AG4973" s="17"/>
      <c r="AH4973" s="16"/>
      <c r="AJ4973" s="16"/>
      <c r="AL4973" s="17"/>
      <c r="AM4973" s="16"/>
      <c r="AO4973" s="16"/>
      <c r="AQ4973" s="16"/>
      <c r="AS4973" s="16"/>
      <c r="AU4973" s="16"/>
      <c r="AW4973" s="16"/>
      <c r="AY4973" s="16"/>
      <c r="BA4973" s="16"/>
      <c r="BC4973" s="16"/>
      <c r="BE4973" s="16"/>
      <c r="BF4973" s="17"/>
      <c r="BG4973" s="16"/>
      <c r="BI4973" s="17"/>
      <c r="BJ4973" s="17"/>
      <c r="BK4973" s="17"/>
      <c r="BL4973" s="17"/>
      <c r="BN4973" s="16"/>
      <c r="BT4973" s="16"/>
      <c r="BU4973" s="16"/>
      <c r="BV4973" s="16"/>
      <c r="BY4973" s="16"/>
      <c r="BZ4973" s="16"/>
      <c r="CA4973" s="16"/>
      <c r="CH4973" s="16"/>
      <c r="CI4973" s="16"/>
    </row>
    <row r="4974" spans="6:87" x14ac:dyDescent="0.25">
      <c r="F4974" s="16"/>
      <c r="G4974" s="16"/>
      <c r="U4974" s="16"/>
      <c r="V4974" s="16"/>
      <c r="W4974" s="16"/>
      <c r="Y4974" s="16"/>
      <c r="Z4974" s="16"/>
      <c r="AA4974" s="16"/>
      <c r="AB4974" s="17"/>
      <c r="AC4974" s="16"/>
      <c r="AE4974" s="16"/>
      <c r="AG4974" s="17"/>
      <c r="AH4974" s="16"/>
      <c r="AJ4974" s="16"/>
      <c r="AL4974" s="17"/>
      <c r="AM4974" s="16"/>
      <c r="AO4974" s="16"/>
      <c r="AQ4974" s="16"/>
      <c r="AS4974" s="16"/>
      <c r="AU4974" s="16"/>
      <c r="AW4974" s="16"/>
      <c r="AY4974" s="16"/>
      <c r="BA4974" s="16"/>
      <c r="BC4974" s="16"/>
      <c r="BE4974" s="16"/>
      <c r="BF4974" s="17"/>
      <c r="BG4974" s="16"/>
      <c r="BI4974" s="17"/>
      <c r="BJ4974" s="17"/>
      <c r="BK4974" s="17"/>
      <c r="BL4974" s="17"/>
      <c r="BN4974" s="16"/>
      <c r="BT4974" s="16"/>
      <c r="BU4974" s="16"/>
      <c r="BV4974" s="16"/>
      <c r="BY4974" s="16"/>
      <c r="BZ4974" s="16"/>
      <c r="CA4974" s="16"/>
      <c r="CH4974" s="16"/>
      <c r="CI4974" s="16"/>
    </row>
    <row r="4975" spans="6:87" x14ac:dyDescent="0.25">
      <c r="F4975" s="16"/>
      <c r="G4975" s="16"/>
      <c r="U4975" s="16"/>
      <c r="V4975" s="16"/>
      <c r="W4975" s="16"/>
      <c r="Y4975" s="16"/>
      <c r="Z4975" s="16"/>
      <c r="AA4975" s="16"/>
      <c r="AB4975" s="17"/>
      <c r="AC4975" s="16"/>
      <c r="AE4975" s="16"/>
      <c r="AG4975" s="17"/>
      <c r="AH4975" s="16"/>
      <c r="AJ4975" s="16"/>
      <c r="AL4975" s="17"/>
      <c r="AM4975" s="16"/>
      <c r="AO4975" s="16"/>
      <c r="AQ4975" s="16"/>
      <c r="AS4975" s="16"/>
      <c r="AU4975" s="16"/>
      <c r="AW4975" s="16"/>
      <c r="AY4975" s="16"/>
      <c r="BA4975" s="16"/>
      <c r="BC4975" s="16"/>
      <c r="BE4975" s="16"/>
      <c r="BF4975" s="17"/>
      <c r="BG4975" s="16"/>
      <c r="BI4975" s="17"/>
      <c r="BJ4975" s="17"/>
      <c r="BK4975" s="17"/>
      <c r="BL4975" s="17"/>
      <c r="BN4975" s="16"/>
      <c r="BT4975" s="16"/>
      <c r="BU4975" s="16"/>
      <c r="BV4975" s="16"/>
      <c r="BY4975" s="16"/>
      <c r="BZ4975" s="16"/>
      <c r="CA4975" s="16"/>
      <c r="CH4975" s="16"/>
      <c r="CI4975" s="16"/>
    </row>
    <row r="4976" spans="6:87" x14ac:dyDescent="0.25">
      <c r="F4976" s="16"/>
      <c r="G4976" s="16"/>
      <c r="U4976" s="16"/>
      <c r="V4976" s="16"/>
      <c r="W4976" s="16"/>
      <c r="Y4976" s="16"/>
      <c r="Z4976" s="16"/>
      <c r="AA4976" s="16"/>
      <c r="AB4976" s="17"/>
      <c r="AC4976" s="16"/>
      <c r="AE4976" s="16"/>
      <c r="AG4976" s="17"/>
      <c r="AH4976" s="16"/>
      <c r="AJ4976" s="16"/>
      <c r="AL4976" s="17"/>
      <c r="AM4976" s="16"/>
      <c r="AO4976" s="16"/>
      <c r="AQ4976" s="16"/>
      <c r="AS4976" s="16"/>
      <c r="AU4976" s="16"/>
      <c r="AW4976" s="16"/>
      <c r="AY4976" s="16"/>
      <c r="BA4976" s="16"/>
      <c r="BC4976" s="16"/>
      <c r="BE4976" s="16"/>
      <c r="BF4976" s="17"/>
      <c r="BG4976" s="16"/>
      <c r="BI4976" s="17"/>
      <c r="BJ4976" s="17"/>
      <c r="BK4976" s="17"/>
      <c r="BL4976" s="17"/>
      <c r="BN4976" s="16"/>
      <c r="BT4976" s="16"/>
      <c r="BU4976" s="16"/>
      <c r="BV4976" s="16"/>
      <c r="BY4976" s="16"/>
      <c r="BZ4976" s="16"/>
      <c r="CA4976" s="16"/>
      <c r="CH4976" s="16"/>
      <c r="CI4976" s="16"/>
    </row>
    <row r="4977" spans="6:87" x14ac:dyDescent="0.25">
      <c r="F4977" s="16"/>
      <c r="G4977" s="16"/>
      <c r="U4977" s="16"/>
      <c r="V4977" s="16"/>
      <c r="W4977" s="16"/>
      <c r="Y4977" s="16"/>
      <c r="Z4977" s="16"/>
      <c r="AA4977" s="16"/>
      <c r="AB4977" s="17"/>
      <c r="AC4977" s="16"/>
      <c r="AE4977" s="16"/>
      <c r="AG4977" s="17"/>
      <c r="AH4977" s="16"/>
      <c r="AJ4977" s="16"/>
      <c r="AL4977" s="17"/>
      <c r="AM4977" s="16"/>
      <c r="AO4977" s="16"/>
      <c r="AQ4977" s="16"/>
      <c r="AS4977" s="16"/>
      <c r="AU4977" s="16"/>
      <c r="AW4977" s="16"/>
      <c r="AY4977" s="16"/>
      <c r="BA4977" s="16"/>
      <c r="BC4977" s="16"/>
      <c r="BE4977" s="16"/>
      <c r="BF4977" s="17"/>
      <c r="BG4977" s="16"/>
      <c r="BI4977" s="17"/>
      <c r="BJ4977" s="17"/>
      <c r="BK4977" s="17"/>
      <c r="BL4977" s="17"/>
      <c r="BN4977" s="16"/>
      <c r="BT4977" s="16"/>
      <c r="BU4977" s="16"/>
      <c r="BV4977" s="16"/>
      <c r="BY4977" s="16"/>
      <c r="BZ4977" s="16"/>
      <c r="CA4977" s="16"/>
      <c r="CH4977" s="16"/>
      <c r="CI4977" s="16"/>
    </row>
    <row r="4978" spans="6:87" x14ac:dyDescent="0.25">
      <c r="F4978" s="16"/>
      <c r="G4978" s="16"/>
      <c r="U4978" s="16"/>
      <c r="V4978" s="16"/>
      <c r="W4978" s="16"/>
      <c r="Y4978" s="16"/>
      <c r="Z4978" s="16"/>
      <c r="AA4978" s="16"/>
      <c r="AB4978" s="17"/>
      <c r="AC4978" s="16"/>
      <c r="AE4978" s="16"/>
      <c r="AG4978" s="17"/>
      <c r="AH4978" s="16"/>
      <c r="AJ4978" s="16"/>
      <c r="AL4978" s="17"/>
      <c r="AM4978" s="16"/>
      <c r="AO4978" s="16"/>
      <c r="AQ4978" s="16"/>
      <c r="AS4978" s="16"/>
      <c r="AU4978" s="16"/>
      <c r="AW4978" s="16"/>
      <c r="AY4978" s="16"/>
      <c r="BA4978" s="16"/>
      <c r="BC4978" s="16"/>
      <c r="BE4978" s="16"/>
      <c r="BF4978" s="17"/>
      <c r="BG4978" s="16"/>
      <c r="BI4978" s="17"/>
      <c r="BJ4978" s="17"/>
      <c r="BK4978" s="17"/>
      <c r="BL4978" s="17"/>
      <c r="BN4978" s="16"/>
      <c r="BT4978" s="16"/>
      <c r="BU4978" s="16"/>
      <c r="BV4978" s="16"/>
      <c r="BY4978" s="16"/>
      <c r="BZ4978" s="16"/>
      <c r="CA4978" s="16"/>
      <c r="CH4978" s="16"/>
      <c r="CI4978" s="16"/>
    </row>
    <row r="4979" spans="6:87" x14ac:dyDescent="0.25">
      <c r="F4979" s="16"/>
      <c r="G4979" s="16"/>
      <c r="U4979" s="16"/>
      <c r="V4979" s="16"/>
      <c r="W4979" s="16"/>
      <c r="Y4979" s="16"/>
      <c r="Z4979" s="16"/>
      <c r="AA4979" s="16"/>
      <c r="AB4979" s="17"/>
      <c r="AC4979" s="16"/>
      <c r="AE4979" s="16"/>
      <c r="AG4979" s="17"/>
      <c r="AH4979" s="16"/>
      <c r="AJ4979" s="16"/>
      <c r="AL4979" s="17"/>
      <c r="AM4979" s="16"/>
      <c r="AO4979" s="16"/>
      <c r="AQ4979" s="16"/>
      <c r="AS4979" s="16"/>
      <c r="AU4979" s="16"/>
      <c r="AW4979" s="16"/>
      <c r="AY4979" s="16"/>
      <c r="BA4979" s="16"/>
      <c r="BC4979" s="16"/>
      <c r="BE4979" s="16"/>
      <c r="BF4979" s="17"/>
      <c r="BG4979" s="16"/>
      <c r="BI4979" s="17"/>
      <c r="BJ4979" s="17"/>
      <c r="BK4979" s="17"/>
      <c r="BL4979" s="17"/>
      <c r="BN4979" s="16"/>
      <c r="BT4979" s="16"/>
      <c r="BU4979" s="16"/>
      <c r="BV4979" s="16"/>
      <c r="BY4979" s="16"/>
      <c r="BZ4979" s="16"/>
      <c r="CA4979" s="16"/>
      <c r="CH4979" s="16"/>
      <c r="CI4979" s="16"/>
    </row>
    <row r="4980" spans="6:87" x14ac:dyDescent="0.25">
      <c r="F4980" s="16"/>
      <c r="G4980" s="16"/>
      <c r="U4980" s="16"/>
      <c r="V4980" s="16"/>
      <c r="W4980" s="16"/>
      <c r="Y4980" s="16"/>
      <c r="Z4980" s="16"/>
      <c r="AA4980" s="16"/>
      <c r="AB4980" s="17"/>
      <c r="AC4980" s="16"/>
      <c r="AE4980" s="16"/>
      <c r="AG4980" s="17"/>
      <c r="AH4980" s="16"/>
      <c r="AJ4980" s="16"/>
      <c r="AL4980" s="17"/>
      <c r="AM4980" s="16"/>
      <c r="AO4980" s="16"/>
      <c r="AQ4980" s="16"/>
      <c r="AS4980" s="16"/>
      <c r="AU4980" s="16"/>
      <c r="AW4980" s="16"/>
      <c r="AY4980" s="16"/>
      <c r="BA4980" s="16"/>
      <c r="BC4980" s="16"/>
      <c r="BE4980" s="16"/>
      <c r="BF4980" s="17"/>
      <c r="BG4980" s="16"/>
      <c r="BI4980" s="17"/>
      <c r="BJ4980" s="17"/>
      <c r="BK4980" s="17"/>
      <c r="BL4980" s="17"/>
      <c r="BN4980" s="16"/>
      <c r="BT4980" s="16"/>
      <c r="BU4980" s="16"/>
      <c r="BV4980" s="16"/>
      <c r="BY4980" s="16"/>
      <c r="BZ4980" s="16"/>
      <c r="CA4980" s="16"/>
      <c r="CH4980" s="16"/>
      <c r="CI4980" s="16"/>
    </row>
    <row r="4981" spans="6:87" x14ac:dyDescent="0.25">
      <c r="F4981" s="16"/>
      <c r="G4981" s="16"/>
      <c r="U4981" s="16"/>
      <c r="V4981" s="16"/>
      <c r="W4981" s="16"/>
      <c r="Y4981" s="16"/>
      <c r="Z4981" s="16"/>
      <c r="AA4981" s="16"/>
      <c r="AB4981" s="17"/>
      <c r="AC4981" s="16"/>
      <c r="AE4981" s="16"/>
      <c r="AG4981" s="17"/>
      <c r="AH4981" s="16"/>
      <c r="AJ4981" s="16"/>
      <c r="AL4981" s="17"/>
      <c r="AM4981" s="16"/>
      <c r="AO4981" s="16"/>
      <c r="AQ4981" s="16"/>
      <c r="AS4981" s="16"/>
      <c r="AU4981" s="16"/>
      <c r="AW4981" s="16"/>
      <c r="AY4981" s="16"/>
      <c r="BA4981" s="16"/>
      <c r="BC4981" s="16"/>
      <c r="BE4981" s="16"/>
      <c r="BF4981" s="17"/>
      <c r="BG4981" s="16"/>
      <c r="BI4981" s="17"/>
      <c r="BJ4981" s="17"/>
      <c r="BK4981" s="17"/>
      <c r="BL4981" s="17"/>
      <c r="BN4981" s="16"/>
      <c r="BT4981" s="16"/>
      <c r="BU4981" s="16"/>
      <c r="BV4981" s="16"/>
      <c r="BY4981" s="16"/>
      <c r="BZ4981" s="16"/>
      <c r="CA4981" s="16"/>
      <c r="CH4981" s="16"/>
      <c r="CI4981" s="16"/>
    </row>
    <row r="4982" spans="6:87" x14ac:dyDescent="0.25">
      <c r="F4982" s="16"/>
      <c r="G4982" s="16"/>
      <c r="U4982" s="16"/>
      <c r="V4982" s="16"/>
      <c r="W4982" s="16"/>
      <c r="Y4982" s="16"/>
      <c r="Z4982" s="16"/>
      <c r="AA4982" s="16"/>
      <c r="AB4982" s="17"/>
      <c r="AC4982" s="16"/>
      <c r="AE4982" s="16"/>
      <c r="AG4982" s="17"/>
      <c r="AH4982" s="16"/>
      <c r="AJ4982" s="16"/>
      <c r="AL4982" s="17"/>
      <c r="AM4982" s="16"/>
      <c r="AO4982" s="16"/>
      <c r="AQ4982" s="16"/>
      <c r="AS4982" s="16"/>
      <c r="AU4982" s="16"/>
      <c r="AW4982" s="16"/>
      <c r="AY4982" s="16"/>
      <c r="BA4982" s="16"/>
      <c r="BC4982" s="16"/>
      <c r="BE4982" s="16"/>
      <c r="BF4982" s="17"/>
      <c r="BG4982" s="16"/>
      <c r="BI4982" s="17"/>
      <c r="BJ4982" s="17"/>
      <c r="BK4982" s="17"/>
      <c r="BL4982" s="17"/>
      <c r="BN4982" s="16"/>
      <c r="BT4982" s="16"/>
      <c r="BU4982" s="16"/>
      <c r="BV4982" s="16"/>
      <c r="BY4982" s="16"/>
      <c r="BZ4982" s="16"/>
      <c r="CA4982" s="16"/>
      <c r="CH4982" s="16"/>
      <c r="CI4982" s="16"/>
    </row>
    <row r="4983" spans="6:87" x14ac:dyDescent="0.25">
      <c r="F4983" s="16"/>
      <c r="G4983" s="16"/>
      <c r="U4983" s="16"/>
      <c r="V4983" s="16"/>
      <c r="W4983" s="16"/>
      <c r="Y4983" s="16"/>
      <c r="Z4983" s="16"/>
      <c r="AA4983" s="16"/>
      <c r="AB4983" s="17"/>
      <c r="AC4983" s="16"/>
      <c r="AE4983" s="16"/>
      <c r="AG4983" s="17"/>
      <c r="AH4983" s="16"/>
      <c r="AJ4983" s="16"/>
      <c r="AL4983" s="17"/>
      <c r="AM4983" s="16"/>
      <c r="AO4983" s="16"/>
      <c r="AQ4983" s="16"/>
      <c r="AS4983" s="16"/>
      <c r="AU4983" s="16"/>
      <c r="AW4983" s="16"/>
      <c r="AY4983" s="16"/>
      <c r="BA4983" s="16"/>
      <c r="BC4983" s="16"/>
      <c r="BE4983" s="16"/>
      <c r="BF4983" s="17"/>
      <c r="BG4983" s="16"/>
      <c r="BI4983" s="17"/>
      <c r="BJ4983" s="17"/>
      <c r="BK4983" s="17"/>
      <c r="BL4983" s="17"/>
      <c r="BN4983" s="16"/>
      <c r="BT4983" s="16"/>
      <c r="BU4983" s="16"/>
      <c r="BV4983" s="16"/>
      <c r="BY4983" s="16"/>
      <c r="BZ4983" s="16"/>
      <c r="CA4983" s="16"/>
      <c r="CH4983" s="16"/>
      <c r="CI4983" s="16"/>
    </row>
    <row r="4984" spans="6:87" x14ac:dyDescent="0.25">
      <c r="F4984" s="16"/>
      <c r="G4984" s="16"/>
      <c r="U4984" s="16"/>
      <c r="V4984" s="16"/>
      <c r="W4984" s="16"/>
      <c r="Y4984" s="16"/>
      <c r="Z4984" s="16"/>
      <c r="AA4984" s="16"/>
      <c r="AB4984" s="17"/>
      <c r="AC4984" s="16"/>
      <c r="AE4984" s="16"/>
      <c r="AG4984" s="17"/>
      <c r="AH4984" s="16"/>
      <c r="AJ4984" s="16"/>
      <c r="AL4984" s="17"/>
      <c r="AM4984" s="16"/>
      <c r="AO4984" s="16"/>
      <c r="AQ4984" s="16"/>
      <c r="AS4984" s="16"/>
      <c r="AU4984" s="16"/>
      <c r="AW4984" s="16"/>
      <c r="AY4984" s="16"/>
      <c r="BA4984" s="16"/>
      <c r="BC4984" s="16"/>
      <c r="BE4984" s="16"/>
      <c r="BF4984" s="17"/>
      <c r="BG4984" s="16"/>
      <c r="BI4984" s="17"/>
      <c r="BJ4984" s="17"/>
      <c r="BK4984" s="17"/>
      <c r="BL4984" s="17"/>
      <c r="BN4984" s="16"/>
      <c r="BT4984" s="16"/>
      <c r="BU4984" s="16"/>
      <c r="BV4984" s="16"/>
      <c r="BY4984" s="16"/>
      <c r="BZ4984" s="16"/>
      <c r="CA4984" s="16"/>
      <c r="CH4984" s="16"/>
      <c r="CI4984" s="16"/>
    </row>
    <row r="4985" spans="6:87" x14ac:dyDescent="0.25">
      <c r="F4985" s="16"/>
      <c r="G4985" s="16"/>
      <c r="U4985" s="16"/>
      <c r="V4985" s="16"/>
      <c r="W4985" s="16"/>
      <c r="Y4985" s="16"/>
      <c r="Z4985" s="16"/>
      <c r="AA4985" s="16"/>
      <c r="AB4985" s="17"/>
      <c r="AC4985" s="16"/>
      <c r="AE4985" s="16"/>
      <c r="AG4985" s="17"/>
      <c r="AH4985" s="16"/>
      <c r="AJ4985" s="16"/>
      <c r="AL4985" s="17"/>
      <c r="AM4985" s="16"/>
      <c r="AO4985" s="16"/>
      <c r="AQ4985" s="16"/>
      <c r="AS4985" s="16"/>
      <c r="AU4985" s="16"/>
      <c r="AW4985" s="16"/>
      <c r="AY4985" s="16"/>
      <c r="BA4985" s="16"/>
      <c r="BC4985" s="16"/>
      <c r="BE4985" s="16"/>
      <c r="BF4985" s="17"/>
      <c r="BG4985" s="16"/>
      <c r="BI4985" s="17"/>
      <c r="BJ4985" s="17"/>
      <c r="BK4985" s="17"/>
      <c r="BL4985" s="17"/>
      <c r="BN4985" s="16"/>
      <c r="BT4985" s="16"/>
      <c r="BU4985" s="16"/>
      <c r="BV4985" s="16"/>
      <c r="BY4985" s="16"/>
      <c r="BZ4985" s="16"/>
      <c r="CA4985" s="16"/>
      <c r="CH4985" s="16"/>
      <c r="CI4985" s="16"/>
    </row>
    <row r="4986" spans="6:87" x14ac:dyDescent="0.25">
      <c r="F4986" s="16"/>
      <c r="G4986" s="16"/>
      <c r="U4986" s="16"/>
      <c r="V4986" s="16"/>
      <c r="W4986" s="16"/>
      <c r="Y4986" s="16"/>
      <c r="Z4986" s="16"/>
      <c r="AA4986" s="16"/>
      <c r="AB4986" s="17"/>
      <c r="AC4986" s="16"/>
      <c r="AE4986" s="16"/>
      <c r="AG4986" s="17"/>
      <c r="AH4986" s="16"/>
      <c r="AJ4986" s="16"/>
      <c r="AL4986" s="17"/>
      <c r="AM4986" s="16"/>
      <c r="AO4986" s="16"/>
      <c r="AQ4986" s="16"/>
      <c r="AS4986" s="16"/>
      <c r="AU4986" s="16"/>
      <c r="AW4986" s="16"/>
      <c r="AY4986" s="16"/>
      <c r="BA4986" s="16"/>
      <c r="BC4986" s="16"/>
      <c r="BE4986" s="16"/>
      <c r="BF4986" s="17"/>
      <c r="BG4986" s="16"/>
      <c r="BI4986" s="17"/>
      <c r="BJ4986" s="17"/>
      <c r="BK4986" s="17"/>
      <c r="BL4986" s="17"/>
      <c r="BN4986" s="16"/>
      <c r="BT4986" s="16"/>
      <c r="BU4986" s="16"/>
      <c r="BV4986" s="16"/>
      <c r="BY4986" s="16"/>
      <c r="BZ4986" s="16"/>
      <c r="CA4986" s="16"/>
      <c r="CH4986" s="16"/>
      <c r="CI4986" s="16"/>
    </row>
    <row r="4987" spans="6:87" x14ac:dyDescent="0.25">
      <c r="F4987" s="16"/>
      <c r="G4987" s="16"/>
      <c r="U4987" s="16"/>
      <c r="V4987" s="16"/>
      <c r="W4987" s="16"/>
      <c r="Y4987" s="16"/>
      <c r="Z4987" s="16"/>
      <c r="AA4987" s="16"/>
      <c r="AB4987" s="17"/>
      <c r="AC4987" s="16"/>
      <c r="AE4987" s="16"/>
      <c r="AG4987" s="17"/>
      <c r="AH4987" s="16"/>
      <c r="AJ4987" s="16"/>
      <c r="AL4987" s="17"/>
      <c r="AM4987" s="16"/>
      <c r="AO4987" s="16"/>
      <c r="AQ4987" s="16"/>
      <c r="AS4987" s="16"/>
      <c r="AU4987" s="16"/>
      <c r="AW4987" s="16"/>
      <c r="AY4987" s="16"/>
      <c r="BA4987" s="16"/>
      <c r="BC4987" s="16"/>
      <c r="BE4987" s="16"/>
      <c r="BF4987" s="17"/>
      <c r="BG4987" s="16"/>
      <c r="BI4987" s="17"/>
      <c r="BJ4987" s="17"/>
      <c r="BK4987" s="17"/>
      <c r="BL4987" s="17"/>
      <c r="BN4987" s="16"/>
      <c r="BT4987" s="16"/>
      <c r="BU4987" s="16"/>
      <c r="BV4987" s="16"/>
      <c r="BY4987" s="16"/>
      <c r="BZ4987" s="16"/>
      <c r="CA4987" s="16"/>
      <c r="CH4987" s="16"/>
      <c r="CI4987" s="16"/>
    </row>
    <row r="4988" spans="6:87" x14ac:dyDescent="0.25">
      <c r="F4988" s="16"/>
      <c r="G4988" s="16"/>
      <c r="U4988" s="16"/>
      <c r="V4988" s="16"/>
      <c r="W4988" s="16"/>
      <c r="Y4988" s="16"/>
      <c r="Z4988" s="16"/>
      <c r="AA4988" s="16"/>
      <c r="AB4988" s="17"/>
      <c r="AC4988" s="16"/>
      <c r="AE4988" s="16"/>
      <c r="AG4988" s="17"/>
      <c r="AH4988" s="16"/>
      <c r="AJ4988" s="16"/>
      <c r="AL4988" s="17"/>
      <c r="AM4988" s="16"/>
      <c r="AO4988" s="16"/>
      <c r="AQ4988" s="16"/>
      <c r="AS4988" s="16"/>
      <c r="AU4988" s="16"/>
      <c r="AW4988" s="16"/>
      <c r="AY4988" s="16"/>
      <c r="BA4988" s="16"/>
      <c r="BC4988" s="16"/>
      <c r="BE4988" s="16"/>
      <c r="BF4988" s="17"/>
      <c r="BG4988" s="16"/>
      <c r="BI4988" s="17"/>
      <c r="BJ4988" s="17"/>
      <c r="BK4988" s="17"/>
      <c r="BL4988" s="17"/>
      <c r="BN4988" s="16"/>
      <c r="BT4988" s="16"/>
      <c r="BU4988" s="16"/>
      <c r="BV4988" s="16"/>
      <c r="BY4988" s="16"/>
      <c r="BZ4988" s="16"/>
      <c r="CA4988" s="16"/>
      <c r="CH4988" s="16"/>
      <c r="CI4988" s="16"/>
    </row>
    <row r="4989" spans="6:87" x14ac:dyDescent="0.25">
      <c r="F4989" s="16"/>
      <c r="G4989" s="16"/>
      <c r="U4989" s="16"/>
      <c r="V4989" s="16"/>
      <c r="W4989" s="16"/>
      <c r="Y4989" s="16"/>
      <c r="Z4989" s="16"/>
      <c r="AA4989" s="16"/>
      <c r="AB4989" s="17"/>
      <c r="AC4989" s="16"/>
      <c r="AE4989" s="16"/>
      <c r="AG4989" s="17"/>
      <c r="AH4989" s="16"/>
      <c r="AJ4989" s="16"/>
      <c r="AL4989" s="17"/>
      <c r="AM4989" s="16"/>
      <c r="AO4989" s="16"/>
      <c r="AQ4989" s="16"/>
      <c r="AS4989" s="16"/>
      <c r="AU4989" s="16"/>
      <c r="AW4989" s="16"/>
      <c r="AY4989" s="16"/>
      <c r="BA4989" s="16"/>
      <c r="BC4989" s="16"/>
      <c r="BE4989" s="16"/>
      <c r="BF4989" s="17"/>
      <c r="BG4989" s="16"/>
      <c r="BI4989" s="17"/>
      <c r="BJ4989" s="17"/>
      <c r="BK4989" s="17"/>
      <c r="BL4989" s="17"/>
      <c r="BN4989" s="16"/>
      <c r="BT4989" s="16"/>
      <c r="BU4989" s="16"/>
      <c r="BV4989" s="16"/>
      <c r="BY4989" s="16"/>
      <c r="BZ4989" s="16"/>
      <c r="CA4989" s="16"/>
      <c r="CH4989" s="16"/>
      <c r="CI4989" s="16"/>
    </row>
    <row r="4990" spans="6:87" x14ac:dyDescent="0.25">
      <c r="F4990" s="16"/>
      <c r="G4990" s="16"/>
      <c r="U4990" s="16"/>
      <c r="V4990" s="16"/>
      <c r="W4990" s="16"/>
      <c r="Y4990" s="16"/>
      <c r="Z4990" s="16"/>
      <c r="AA4990" s="16"/>
      <c r="AB4990" s="17"/>
      <c r="AC4990" s="16"/>
      <c r="AE4990" s="16"/>
      <c r="AG4990" s="17"/>
      <c r="AH4990" s="16"/>
      <c r="AJ4990" s="16"/>
      <c r="AL4990" s="17"/>
      <c r="AM4990" s="16"/>
      <c r="AO4990" s="16"/>
      <c r="AQ4990" s="16"/>
      <c r="AS4990" s="16"/>
      <c r="AU4990" s="16"/>
      <c r="AW4990" s="16"/>
      <c r="AY4990" s="16"/>
      <c r="BA4990" s="16"/>
      <c r="BC4990" s="16"/>
      <c r="BE4990" s="16"/>
      <c r="BF4990" s="17"/>
      <c r="BG4990" s="16"/>
      <c r="BI4990" s="17"/>
      <c r="BJ4990" s="17"/>
      <c r="BK4990" s="17"/>
      <c r="BL4990" s="17"/>
      <c r="BN4990" s="16"/>
      <c r="BT4990" s="16"/>
      <c r="BU4990" s="16"/>
      <c r="BV4990" s="16"/>
      <c r="BY4990" s="16"/>
      <c r="BZ4990" s="16"/>
      <c r="CA4990" s="16"/>
      <c r="CH4990" s="16"/>
      <c r="CI4990" s="16"/>
    </row>
    <row r="4991" spans="6:87" x14ac:dyDescent="0.25">
      <c r="F4991" s="16"/>
      <c r="G4991" s="16"/>
      <c r="U4991" s="16"/>
      <c r="V4991" s="16"/>
      <c r="W4991" s="16"/>
      <c r="Y4991" s="16"/>
      <c r="Z4991" s="16"/>
      <c r="AA4991" s="16"/>
      <c r="AB4991" s="17"/>
      <c r="AC4991" s="16"/>
      <c r="AE4991" s="16"/>
      <c r="AG4991" s="17"/>
      <c r="AH4991" s="16"/>
      <c r="AJ4991" s="16"/>
      <c r="AL4991" s="17"/>
      <c r="AM4991" s="16"/>
      <c r="AO4991" s="16"/>
      <c r="AQ4991" s="16"/>
      <c r="AS4991" s="16"/>
      <c r="AU4991" s="16"/>
      <c r="AW4991" s="16"/>
      <c r="AY4991" s="16"/>
      <c r="BA4991" s="16"/>
      <c r="BC4991" s="16"/>
      <c r="BE4991" s="16"/>
      <c r="BF4991" s="17"/>
      <c r="BG4991" s="16"/>
      <c r="BI4991" s="17"/>
      <c r="BJ4991" s="17"/>
      <c r="BK4991" s="17"/>
      <c r="BL4991" s="17"/>
      <c r="BN4991" s="16"/>
      <c r="BT4991" s="16"/>
      <c r="BU4991" s="16"/>
      <c r="BV4991" s="16"/>
      <c r="BY4991" s="16"/>
      <c r="BZ4991" s="16"/>
      <c r="CA4991" s="16"/>
      <c r="CH4991" s="16"/>
      <c r="CI4991" s="16"/>
    </row>
    <row r="4992" spans="6:87" x14ac:dyDescent="0.25">
      <c r="F4992" s="16"/>
      <c r="G4992" s="16"/>
      <c r="U4992" s="16"/>
      <c r="V4992" s="16"/>
      <c r="W4992" s="16"/>
      <c r="Y4992" s="16"/>
      <c r="Z4992" s="16"/>
      <c r="AA4992" s="16"/>
      <c r="AB4992" s="17"/>
      <c r="AC4992" s="16"/>
      <c r="AE4992" s="16"/>
      <c r="AG4992" s="17"/>
      <c r="AH4992" s="16"/>
      <c r="AJ4992" s="16"/>
      <c r="AL4992" s="17"/>
      <c r="AM4992" s="16"/>
      <c r="AO4992" s="16"/>
      <c r="AQ4992" s="16"/>
      <c r="AS4992" s="16"/>
      <c r="AU4992" s="16"/>
      <c r="AW4992" s="16"/>
      <c r="AY4992" s="16"/>
      <c r="BA4992" s="16"/>
      <c r="BC4992" s="16"/>
      <c r="BE4992" s="16"/>
      <c r="BF4992" s="17"/>
      <c r="BG4992" s="16"/>
      <c r="BI4992" s="17"/>
      <c r="BJ4992" s="17"/>
      <c r="BK4992" s="17"/>
      <c r="BL4992" s="17"/>
      <c r="BN4992" s="16"/>
      <c r="BT4992" s="16"/>
      <c r="BU4992" s="16"/>
      <c r="BV4992" s="16"/>
      <c r="BY4992" s="16"/>
      <c r="BZ4992" s="16"/>
      <c r="CA4992" s="16"/>
      <c r="CH4992" s="16"/>
      <c r="CI4992" s="16"/>
    </row>
    <row r="4993" spans="6:87" x14ac:dyDescent="0.25">
      <c r="F4993" s="16"/>
      <c r="G4993" s="16"/>
      <c r="U4993" s="16"/>
      <c r="V4993" s="16"/>
      <c r="W4993" s="16"/>
      <c r="Y4993" s="16"/>
      <c r="Z4993" s="16"/>
      <c r="AA4993" s="16"/>
      <c r="AB4993" s="17"/>
      <c r="AC4993" s="16"/>
      <c r="AE4993" s="16"/>
      <c r="AG4993" s="17"/>
      <c r="AH4993" s="16"/>
      <c r="AJ4993" s="16"/>
      <c r="AL4993" s="17"/>
      <c r="AM4993" s="16"/>
      <c r="AO4993" s="16"/>
      <c r="AQ4993" s="16"/>
      <c r="AS4993" s="16"/>
      <c r="AU4993" s="16"/>
      <c r="AW4993" s="16"/>
      <c r="AY4993" s="16"/>
      <c r="BA4993" s="16"/>
      <c r="BC4993" s="16"/>
      <c r="BE4993" s="16"/>
      <c r="BF4993" s="17"/>
      <c r="BG4993" s="16"/>
      <c r="BI4993" s="17"/>
      <c r="BJ4993" s="17"/>
      <c r="BK4993" s="17"/>
      <c r="BL4993" s="17"/>
      <c r="BN4993" s="16"/>
      <c r="BT4993" s="16"/>
      <c r="BU4993" s="16"/>
      <c r="BV4993" s="16"/>
      <c r="BY4993" s="16"/>
      <c r="BZ4993" s="16"/>
      <c r="CA4993" s="16"/>
      <c r="CH4993" s="16"/>
      <c r="CI4993" s="16"/>
    </row>
    <row r="4994" spans="6:87" x14ac:dyDescent="0.25">
      <c r="F4994" s="16"/>
      <c r="G4994" s="16"/>
      <c r="U4994" s="16"/>
      <c r="V4994" s="16"/>
      <c r="W4994" s="16"/>
      <c r="Y4994" s="16"/>
      <c r="Z4994" s="16"/>
      <c r="AA4994" s="16"/>
      <c r="AB4994" s="17"/>
      <c r="AC4994" s="16"/>
      <c r="AE4994" s="16"/>
      <c r="AG4994" s="17"/>
      <c r="AH4994" s="16"/>
      <c r="AJ4994" s="16"/>
      <c r="AL4994" s="17"/>
      <c r="AM4994" s="16"/>
      <c r="AO4994" s="16"/>
      <c r="AQ4994" s="16"/>
      <c r="AS4994" s="16"/>
      <c r="AU4994" s="16"/>
      <c r="AW4994" s="16"/>
      <c r="AY4994" s="16"/>
      <c r="BA4994" s="16"/>
      <c r="BC4994" s="16"/>
      <c r="BE4994" s="16"/>
      <c r="BF4994" s="17"/>
      <c r="BG4994" s="16"/>
      <c r="BI4994" s="17"/>
      <c r="BJ4994" s="17"/>
      <c r="BK4994" s="17"/>
      <c r="BL4994" s="17"/>
      <c r="BN4994" s="16"/>
      <c r="BT4994" s="16"/>
      <c r="BU4994" s="16"/>
      <c r="BV4994" s="16"/>
      <c r="BY4994" s="16"/>
      <c r="BZ4994" s="16"/>
      <c r="CA4994" s="16"/>
      <c r="CH4994" s="16"/>
      <c r="CI4994" s="16"/>
    </row>
    <row r="4995" spans="6:87" x14ac:dyDescent="0.25">
      <c r="F4995" s="16"/>
      <c r="G4995" s="16"/>
      <c r="U4995" s="16"/>
      <c r="V4995" s="16"/>
      <c r="W4995" s="16"/>
      <c r="Y4995" s="16"/>
      <c r="Z4995" s="16"/>
      <c r="AA4995" s="16"/>
      <c r="AB4995" s="17"/>
      <c r="AC4995" s="16"/>
      <c r="AE4995" s="16"/>
      <c r="AG4995" s="17"/>
      <c r="AH4995" s="16"/>
      <c r="AJ4995" s="16"/>
      <c r="AL4995" s="17"/>
      <c r="AM4995" s="16"/>
      <c r="AO4995" s="16"/>
      <c r="AQ4995" s="16"/>
      <c r="AS4995" s="16"/>
      <c r="AU4995" s="16"/>
      <c r="AW4995" s="16"/>
      <c r="AY4995" s="16"/>
      <c r="BA4995" s="16"/>
      <c r="BC4995" s="16"/>
      <c r="BE4995" s="16"/>
      <c r="BF4995" s="17"/>
      <c r="BG4995" s="16"/>
      <c r="BI4995" s="17"/>
      <c r="BJ4995" s="17"/>
      <c r="BK4995" s="17"/>
      <c r="BL4995" s="17"/>
      <c r="BN4995" s="16"/>
      <c r="BT4995" s="16"/>
      <c r="BU4995" s="16"/>
      <c r="BV4995" s="16"/>
      <c r="BY4995" s="16"/>
      <c r="BZ4995" s="16"/>
      <c r="CA4995" s="16"/>
      <c r="CH4995" s="16"/>
      <c r="CI4995" s="16"/>
    </row>
    <row r="4996" spans="6:87" x14ac:dyDescent="0.25">
      <c r="F4996" s="16"/>
      <c r="G4996" s="16"/>
      <c r="U4996" s="16"/>
      <c r="V4996" s="16"/>
      <c r="W4996" s="16"/>
      <c r="Y4996" s="16"/>
      <c r="Z4996" s="16"/>
      <c r="AA4996" s="16"/>
      <c r="AB4996" s="17"/>
      <c r="AC4996" s="16"/>
      <c r="AE4996" s="16"/>
      <c r="AG4996" s="17"/>
      <c r="AH4996" s="16"/>
      <c r="AJ4996" s="16"/>
      <c r="AL4996" s="17"/>
      <c r="AM4996" s="16"/>
      <c r="AO4996" s="16"/>
      <c r="AQ4996" s="16"/>
      <c r="AS4996" s="16"/>
      <c r="AU4996" s="16"/>
      <c r="AW4996" s="16"/>
      <c r="AY4996" s="16"/>
      <c r="BA4996" s="16"/>
      <c r="BC4996" s="16"/>
      <c r="BE4996" s="16"/>
      <c r="BF4996" s="17"/>
      <c r="BG4996" s="16"/>
      <c r="BI4996" s="17"/>
      <c r="BJ4996" s="17"/>
      <c r="BK4996" s="17"/>
      <c r="BL4996" s="17"/>
      <c r="BN4996" s="16"/>
      <c r="BT4996" s="16"/>
      <c r="BU4996" s="16"/>
      <c r="BV4996" s="16"/>
      <c r="BY4996" s="16"/>
      <c r="BZ4996" s="16"/>
      <c r="CA4996" s="16"/>
      <c r="CH4996" s="16"/>
      <c r="CI4996" s="16"/>
    </row>
    <row r="4997" spans="6:87" x14ac:dyDescent="0.25">
      <c r="F4997" s="16"/>
      <c r="G4997" s="16"/>
      <c r="U4997" s="16"/>
      <c r="V4997" s="16"/>
      <c r="W4997" s="16"/>
      <c r="Y4997" s="16"/>
      <c r="Z4997" s="16"/>
      <c r="AA4997" s="16"/>
      <c r="AB4997" s="17"/>
      <c r="AC4997" s="16"/>
      <c r="AE4997" s="16"/>
      <c r="AG4997" s="17"/>
      <c r="AH4997" s="16"/>
      <c r="AJ4997" s="16"/>
      <c r="AL4997" s="17"/>
      <c r="AM4997" s="16"/>
      <c r="AO4997" s="16"/>
      <c r="AQ4997" s="16"/>
      <c r="AS4997" s="16"/>
      <c r="AU4997" s="16"/>
      <c r="AW4997" s="16"/>
      <c r="AY4997" s="16"/>
      <c r="BA4997" s="16"/>
      <c r="BC4997" s="16"/>
      <c r="BE4997" s="16"/>
      <c r="BF4997" s="17"/>
      <c r="BG4997" s="16"/>
      <c r="BI4997" s="17"/>
      <c r="BJ4997" s="17"/>
      <c r="BK4997" s="17"/>
      <c r="BL4997" s="17"/>
      <c r="BN4997" s="16"/>
      <c r="BT4997" s="16"/>
      <c r="BU4997" s="16"/>
      <c r="BV4997" s="16"/>
      <c r="BY4997" s="16"/>
      <c r="BZ4997" s="16"/>
      <c r="CA4997" s="16"/>
      <c r="CH4997" s="16"/>
      <c r="CI4997" s="16"/>
    </row>
    <row r="4998" spans="6:87" x14ac:dyDescent="0.25">
      <c r="F4998" s="16"/>
      <c r="G4998" s="16"/>
      <c r="U4998" s="16"/>
      <c r="V4998" s="16"/>
      <c r="W4998" s="16"/>
      <c r="Y4998" s="16"/>
      <c r="Z4998" s="16"/>
      <c r="AA4998" s="16"/>
      <c r="AB4998" s="17"/>
      <c r="AC4998" s="16"/>
      <c r="AE4998" s="16"/>
      <c r="AG4998" s="17"/>
      <c r="AH4998" s="16"/>
      <c r="AJ4998" s="16"/>
      <c r="AL4998" s="17"/>
      <c r="AM4998" s="16"/>
      <c r="AO4998" s="16"/>
      <c r="AQ4998" s="16"/>
      <c r="AS4998" s="16"/>
      <c r="AU4998" s="16"/>
      <c r="AW4998" s="16"/>
      <c r="AY4998" s="16"/>
      <c r="BA4998" s="16"/>
      <c r="BC4998" s="16"/>
      <c r="BE4998" s="16"/>
      <c r="BF4998" s="17"/>
      <c r="BG4998" s="16"/>
      <c r="BI4998" s="17"/>
      <c r="BJ4998" s="17"/>
      <c r="BK4998" s="17"/>
      <c r="BL4998" s="17"/>
      <c r="BN4998" s="16"/>
      <c r="BT4998" s="16"/>
      <c r="BU4998" s="16"/>
      <c r="BV4998" s="16"/>
      <c r="BY4998" s="16"/>
      <c r="BZ4998" s="16"/>
      <c r="CA4998" s="16"/>
      <c r="CH4998" s="16"/>
      <c r="CI4998" s="16"/>
    </row>
    <row r="4999" spans="6:87" x14ac:dyDescent="0.25">
      <c r="F4999" s="16"/>
      <c r="G4999" s="16"/>
      <c r="U4999" s="16"/>
      <c r="V4999" s="16"/>
      <c r="W4999" s="16"/>
      <c r="Y4999" s="16"/>
      <c r="Z4999" s="16"/>
      <c r="AA4999" s="16"/>
      <c r="AB4999" s="17"/>
      <c r="AC4999" s="16"/>
      <c r="AE4999" s="16"/>
      <c r="AG4999" s="17"/>
      <c r="AH4999" s="16"/>
      <c r="AJ4999" s="16"/>
      <c r="AL4999" s="17"/>
      <c r="AM4999" s="16"/>
      <c r="AO4999" s="16"/>
      <c r="AQ4999" s="16"/>
      <c r="AS4999" s="16"/>
      <c r="AU4999" s="16"/>
      <c r="AW4999" s="16"/>
      <c r="AY4999" s="16"/>
      <c r="BA4999" s="16"/>
      <c r="BC4999" s="16"/>
      <c r="BE4999" s="16"/>
      <c r="BF4999" s="17"/>
      <c r="BG4999" s="16"/>
      <c r="BI4999" s="17"/>
      <c r="BJ4999" s="17"/>
      <c r="BK4999" s="17"/>
      <c r="BL4999" s="17"/>
      <c r="BN4999" s="16"/>
      <c r="BT4999" s="16"/>
      <c r="BU4999" s="16"/>
      <c r="BV4999" s="16"/>
      <c r="BY4999" s="16"/>
      <c r="BZ4999" s="16"/>
      <c r="CA4999" s="16"/>
      <c r="CH4999" s="16"/>
      <c r="CI4999" s="16"/>
    </row>
    <row r="5000" spans="6:87" x14ac:dyDescent="0.25">
      <c r="F5000" s="16"/>
      <c r="G5000" s="16"/>
      <c r="U5000" s="16"/>
      <c r="V5000" s="16"/>
      <c r="W5000" s="16"/>
      <c r="Y5000" s="16"/>
      <c r="Z5000" s="16"/>
      <c r="AA5000" s="16"/>
      <c r="AB5000" s="17"/>
      <c r="AC5000" s="16"/>
      <c r="AE5000" s="16"/>
      <c r="AG5000" s="17"/>
      <c r="AH5000" s="16"/>
      <c r="AJ5000" s="16"/>
      <c r="AL5000" s="17"/>
      <c r="AM5000" s="16"/>
      <c r="AO5000" s="16"/>
      <c r="AQ5000" s="16"/>
      <c r="AS5000" s="16"/>
      <c r="AU5000" s="16"/>
      <c r="AW5000" s="16"/>
      <c r="AY5000" s="16"/>
      <c r="BA5000" s="16"/>
      <c r="BC5000" s="16"/>
      <c r="BE5000" s="16"/>
      <c r="BF5000" s="17"/>
      <c r="BG5000" s="16"/>
      <c r="BI5000" s="17"/>
      <c r="BJ5000" s="17"/>
      <c r="BK5000" s="17"/>
      <c r="BL5000" s="17"/>
      <c r="BN5000" s="16"/>
      <c r="BT5000" s="16"/>
      <c r="BU5000" s="16"/>
      <c r="BV5000" s="16"/>
      <c r="BY5000" s="16"/>
      <c r="BZ5000" s="16"/>
      <c r="CA5000" s="16"/>
      <c r="CH5000" s="16"/>
      <c r="CI5000" s="16"/>
    </row>
    <row r="5001" spans="6:87" x14ac:dyDescent="0.25">
      <c r="F5001" s="16"/>
      <c r="G5001" s="16"/>
      <c r="U5001" s="16"/>
      <c r="V5001" s="16"/>
      <c r="W5001" s="16"/>
      <c r="Y5001" s="16"/>
      <c r="Z5001" s="16"/>
      <c r="AA5001" s="16"/>
      <c r="AB5001" s="17"/>
      <c r="AC5001" s="16"/>
      <c r="AE5001" s="16"/>
      <c r="AG5001" s="17"/>
      <c r="AH5001" s="16"/>
      <c r="AJ5001" s="16"/>
      <c r="AL5001" s="17"/>
      <c r="AM5001" s="16"/>
      <c r="AO5001" s="16"/>
      <c r="AQ5001" s="16"/>
      <c r="AS5001" s="16"/>
      <c r="AU5001" s="16"/>
      <c r="AW5001" s="16"/>
      <c r="AY5001" s="16"/>
      <c r="BA5001" s="16"/>
      <c r="BC5001" s="16"/>
      <c r="BE5001" s="16"/>
      <c r="BF5001" s="17"/>
      <c r="BG5001" s="16"/>
      <c r="BI5001" s="17"/>
      <c r="BJ5001" s="17"/>
      <c r="BK5001" s="17"/>
      <c r="BL5001" s="17"/>
      <c r="BN5001" s="16"/>
      <c r="BT5001" s="16"/>
      <c r="BU5001" s="16"/>
      <c r="BV5001" s="16"/>
      <c r="BY5001" s="16"/>
      <c r="BZ5001" s="16"/>
      <c r="CA5001" s="16"/>
      <c r="CH5001" s="16"/>
      <c r="CI5001" s="16"/>
    </row>
    <row r="5002" spans="6:87" x14ac:dyDescent="0.25">
      <c r="F5002" s="16"/>
      <c r="G5002" s="16"/>
      <c r="U5002" s="16"/>
      <c r="V5002" s="16"/>
      <c r="W5002" s="16"/>
      <c r="Y5002" s="16"/>
      <c r="Z5002" s="16"/>
      <c r="AA5002" s="16"/>
      <c r="AB5002" s="17"/>
      <c r="AC5002" s="16"/>
      <c r="AE5002" s="16"/>
      <c r="AG5002" s="17"/>
      <c r="AH5002" s="16"/>
      <c r="AJ5002" s="16"/>
      <c r="AL5002" s="17"/>
      <c r="AM5002" s="16"/>
      <c r="AO5002" s="16"/>
      <c r="AQ5002" s="16"/>
      <c r="AS5002" s="16"/>
      <c r="AU5002" s="16"/>
      <c r="AW5002" s="16"/>
      <c r="AY5002" s="16"/>
      <c r="BA5002" s="16"/>
      <c r="BC5002" s="16"/>
      <c r="BE5002" s="16"/>
      <c r="BF5002" s="17"/>
      <c r="BG5002" s="16"/>
      <c r="BI5002" s="17"/>
      <c r="BJ5002" s="17"/>
      <c r="BK5002" s="17"/>
      <c r="BL5002" s="17"/>
      <c r="BN5002" s="16"/>
      <c r="BT5002" s="16"/>
      <c r="BU5002" s="16"/>
      <c r="BV5002" s="16"/>
      <c r="BY5002" s="16"/>
      <c r="BZ5002" s="16"/>
      <c r="CA5002" s="16"/>
      <c r="CH5002" s="16"/>
      <c r="CI5002" s="16"/>
    </row>
    <row r="5003" spans="6:87" x14ac:dyDescent="0.25">
      <c r="F5003" s="16"/>
      <c r="G5003" s="16"/>
      <c r="U5003" s="16"/>
      <c r="V5003" s="16"/>
      <c r="W5003" s="16"/>
      <c r="Y5003" s="16"/>
      <c r="Z5003" s="16"/>
      <c r="AA5003" s="16"/>
      <c r="AB5003" s="17"/>
      <c r="AC5003" s="16"/>
      <c r="AE5003" s="16"/>
      <c r="AG5003" s="17"/>
      <c r="AH5003" s="16"/>
      <c r="AJ5003" s="16"/>
      <c r="AL5003" s="17"/>
      <c r="AM5003" s="16"/>
      <c r="AO5003" s="16"/>
      <c r="AQ5003" s="16"/>
      <c r="AS5003" s="16"/>
      <c r="AU5003" s="16"/>
      <c r="AW5003" s="16"/>
      <c r="AY5003" s="16"/>
      <c r="BA5003" s="16"/>
      <c r="BC5003" s="16"/>
      <c r="BE5003" s="16"/>
      <c r="BF5003" s="17"/>
      <c r="BG5003" s="16"/>
      <c r="BI5003" s="17"/>
      <c r="BJ5003" s="17"/>
      <c r="BK5003" s="17"/>
      <c r="BL5003" s="17"/>
      <c r="BN5003" s="16"/>
      <c r="BT5003" s="16"/>
      <c r="BU5003" s="16"/>
      <c r="BV5003" s="16"/>
      <c r="BY5003" s="16"/>
      <c r="BZ5003" s="16"/>
      <c r="CA5003" s="16"/>
      <c r="CH5003" s="16"/>
      <c r="CI5003" s="16"/>
    </row>
    <row r="5004" spans="6:87" x14ac:dyDescent="0.25">
      <c r="F5004" s="16"/>
      <c r="G5004" s="16"/>
      <c r="U5004" s="16"/>
      <c r="V5004" s="16"/>
      <c r="W5004" s="16"/>
      <c r="Y5004" s="16"/>
      <c r="Z5004" s="16"/>
      <c r="AA5004" s="16"/>
      <c r="AB5004" s="17"/>
      <c r="AC5004" s="16"/>
      <c r="AE5004" s="16"/>
      <c r="AG5004" s="17"/>
      <c r="AH5004" s="16"/>
      <c r="AJ5004" s="16"/>
      <c r="AL5004" s="17"/>
      <c r="AM5004" s="16"/>
      <c r="AO5004" s="16"/>
      <c r="AQ5004" s="16"/>
      <c r="AS5004" s="16"/>
      <c r="AU5004" s="16"/>
      <c r="AW5004" s="16"/>
      <c r="AY5004" s="16"/>
      <c r="BA5004" s="16"/>
      <c r="BC5004" s="16"/>
      <c r="BE5004" s="16"/>
      <c r="BF5004" s="17"/>
      <c r="BG5004" s="16"/>
      <c r="BI5004" s="17"/>
      <c r="BJ5004" s="17"/>
      <c r="BK5004" s="17"/>
      <c r="BL5004" s="17"/>
      <c r="BN5004" s="16"/>
      <c r="BT5004" s="16"/>
      <c r="BU5004" s="16"/>
      <c r="BV5004" s="16"/>
      <c r="BY5004" s="16"/>
      <c r="BZ5004" s="16"/>
      <c r="CA5004" s="16"/>
      <c r="CH5004" s="16"/>
      <c r="CI5004" s="16"/>
    </row>
    <row r="5005" spans="6:87" x14ac:dyDescent="0.25">
      <c r="F5005" s="16"/>
      <c r="G5005" s="16"/>
      <c r="U5005" s="16"/>
      <c r="V5005" s="16"/>
      <c r="W5005" s="16"/>
      <c r="Y5005" s="16"/>
      <c r="Z5005" s="16"/>
      <c r="AA5005" s="16"/>
      <c r="AB5005" s="17"/>
      <c r="AC5005" s="16"/>
      <c r="AE5005" s="16"/>
      <c r="AG5005" s="17"/>
      <c r="AH5005" s="16"/>
      <c r="AJ5005" s="16"/>
      <c r="AL5005" s="17"/>
      <c r="AM5005" s="16"/>
      <c r="AO5005" s="16"/>
      <c r="AQ5005" s="16"/>
      <c r="AS5005" s="16"/>
      <c r="AU5005" s="16"/>
      <c r="AW5005" s="16"/>
      <c r="AY5005" s="16"/>
      <c r="BA5005" s="16"/>
      <c r="BC5005" s="16"/>
      <c r="BE5005" s="16"/>
      <c r="BF5005" s="17"/>
      <c r="BG5005" s="16"/>
      <c r="BI5005" s="17"/>
      <c r="BJ5005" s="17"/>
      <c r="BK5005" s="17"/>
      <c r="BL5005" s="17"/>
      <c r="BN5005" s="16"/>
      <c r="BT5005" s="16"/>
      <c r="BU5005" s="16"/>
      <c r="BV5005" s="16"/>
      <c r="BY5005" s="16"/>
      <c r="BZ5005" s="16"/>
      <c r="CA5005" s="16"/>
      <c r="CH5005" s="16"/>
      <c r="CI5005" s="16"/>
    </row>
    <row r="5006" spans="6:87" x14ac:dyDescent="0.25">
      <c r="F5006" s="16"/>
      <c r="G5006" s="16"/>
      <c r="U5006" s="16"/>
      <c r="V5006" s="16"/>
      <c r="W5006" s="16"/>
      <c r="Y5006" s="16"/>
      <c r="Z5006" s="16"/>
      <c r="AA5006" s="16"/>
      <c r="AB5006" s="17"/>
      <c r="AC5006" s="16"/>
      <c r="AE5006" s="16"/>
      <c r="AG5006" s="17"/>
      <c r="AH5006" s="16"/>
      <c r="AJ5006" s="16"/>
      <c r="AL5006" s="17"/>
      <c r="AM5006" s="16"/>
      <c r="AO5006" s="16"/>
      <c r="AQ5006" s="16"/>
      <c r="AS5006" s="16"/>
      <c r="AU5006" s="16"/>
      <c r="AW5006" s="16"/>
      <c r="AY5006" s="16"/>
      <c r="BA5006" s="16"/>
      <c r="BC5006" s="16"/>
      <c r="BE5006" s="16"/>
      <c r="BF5006" s="17"/>
      <c r="BG5006" s="16"/>
      <c r="BI5006" s="17"/>
      <c r="BJ5006" s="17"/>
      <c r="BK5006" s="17"/>
      <c r="BL5006" s="17"/>
      <c r="BN5006" s="16"/>
      <c r="BT5006" s="16"/>
      <c r="BU5006" s="16"/>
      <c r="BV5006" s="16"/>
      <c r="BY5006" s="16"/>
      <c r="BZ5006" s="16"/>
      <c r="CA5006" s="16"/>
      <c r="CH5006" s="16"/>
      <c r="CI5006" s="16"/>
    </row>
    <row r="5007" spans="6:87" x14ac:dyDescent="0.25">
      <c r="F5007" s="16"/>
      <c r="G5007" s="16"/>
      <c r="U5007" s="16"/>
      <c r="V5007" s="16"/>
      <c r="W5007" s="16"/>
      <c r="Y5007" s="16"/>
      <c r="Z5007" s="16"/>
      <c r="AA5007" s="16"/>
      <c r="AB5007" s="17"/>
      <c r="AC5007" s="16"/>
      <c r="AE5007" s="16"/>
      <c r="AG5007" s="17"/>
      <c r="AH5007" s="16"/>
      <c r="AJ5007" s="16"/>
      <c r="AL5007" s="17"/>
      <c r="AM5007" s="16"/>
      <c r="AO5007" s="16"/>
      <c r="AQ5007" s="16"/>
      <c r="AS5007" s="16"/>
      <c r="AU5007" s="16"/>
      <c r="AW5007" s="16"/>
      <c r="AY5007" s="16"/>
      <c r="BA5007" s="16"/>
      <c r="BC5007" s="16"/>
      <c r="BE5007" s="16"/>
      <c r="BF5007" s="17"/>
      <c r="BG5007" s="16"/>
      <c r="BI5007" s="17"/>
      <c r="BJ5007" s="17"/>
      <c r="BK5007" s="17"/>
      <c r="BL5007" s="17"/>
      <c r="BN5007" s="16"/>
      <c r="BT5007" s="16"/>
      <c r="BU5007" s="16"/>
      <c r="BV5007" s="16"/>
      <c r="BY5007" s="16"/>
      <c r="BZ5007" s="16"/>
      <c r="CA5007" s="16"/>
      <c r="CH5007" s="16"/>
      <c r="CI5007" s="16"/>
    </row>
    <row r="5008" spans="6:87" x14ac:dyDescent="0.25">
      <c r="F5008" s="16"/>
      <c r="G5008" s="16"/>
      <c r="U5008" s="16"/>
      <c r="V5008" s="16"/>
      <c r="W5008" s="16"/>
      <c r="Y5008" s="16"/>
      <c r="Z5008" s="16"/>
      <c r="AA5008" s="16"/>
      <c r="AB5008" s="17"/>
      <c r="AC5008" s="16"/>
      <c r="AE5008" s="16"/>
      <c r="AG5008" s="17"/>
      <c r="AH5008" s="16"/>
      <c r="AJ5008" s="16"/>
      <c r="AL5008" s="17"/>
      <c r="AM5008" s="16"/>
      <c r="AO5008" s="16"/>
      <c r="AQ5008" s="16"/>
      <c r="AS5008" s="16"/>
      <c r="AU5008" s="16"/>
      <c r="AW5008" s="16"/>
      <c r="AY5008" s="16"/>
      <c r="BA5008" s="16"/>
      <c r="BC5008" s="16"/>
      <c r="BE5008" s="16"/>
      <c r="BF5008" s="17"/>
      <c r="BG5008" s="16"/>
      <c r="BI5008" s="17"/>
      <c r="BJ5008" s="17"/>
      <c r="BK5008" s="17"/>
      <c r="BL5008" s="17"/>
      <c r="BN5008" s="16"/>
      <c r="BT5008" s="16"/>
      <c r="BU5008" s="16"/>
      <c r="BV5008" s="16"/>
      <c r="BY5008" s="16"/>
      <c r="BZ5008" s="16"/>
      <c r="CA5008" s="16"/>
      <c r="CH5008" s="16"/>
      <c r="CI5008" s="16"/>
    </row>
    <row r="5009" spans="6:87" x14ac:dyDescent="0.25">
      <c r="F5009" s="16"/>
      <c r="G5009" s="16"/>
      <c r="U5009" s="16"/>
      <c r="V5009" s="16"/>
      <c r="W5009" s="16"/>
      <c r="Y5009" s="16"/>
      <c r="Z5009" s="16"/>
      <c r="AA5009" s="16"/>
      <c r="AB5009" s="17"/>
      <c r="AC5009" s="16"/>
      <c r="AE5009" s="16"/>
      <c r="AG5009" s="17"/>
      <c r="AH5009" s="16"/>
      <c r="AJ5009" s="16"/>
      <c r="AL5009" s="17"/>
      <c r="AM5009" s="16"/>
      <c r="AO5009" s="16"/>
      <c r="AQ5009" s="16"/>
      <c r="AS5009" s="16"/>
      <c r="AU5009" s="16"/>
      <c r="AW5009" s="16"/>
      <c r="AY5009" s="16"/>
      <c r="BA5009" s="16"/>
      <c r="BC5009" s="16"/>
      <c r="BE5009" s="16"/>
      <c r="BF5009" s="17"/>
      <c r="BG5009" s="16"/>
      <c r="BI5009" s="17"/>
      <c r="BJ5009" s="17"/>
      <c r="BK5009" s="17"/>
      <c r="BL5009" s="17"/>
      <c r="BN5009" s="16"/>
      <c r="BT5009" s="16"/>
      <c r="BU5009" s="16"/>
      <c r="BV5009" s="16"/>
      <c r="BY5009" s="16"/>
      <c r="BZ5009" s="16"/>
      <c r="CA5009" s="16"/>
      <c r="CH5009" s="16"/>
      <c r="CI5009" s="16"/>
    </row>
    <row r="5010" spans="6:87" x14ac:dyDescent="0.25">
      <c r="F5010" s="16"/>
      <c r="G5010" s="16"/>
      <c r="U5010" s="16"/>
      <c r="V5010" s="16"/>
      <c r="W5010" s="16"/>
      <c r="Y5010" s="16"/>
      <c r="Z5010" s="16"/>
      <c r="AA5010" s="16"/>
      <c r="AB5010" s="17"/>
      <c r="AC5010" s="16"/>
      <c r="AE5010" s="16"/>
      <c r="AG5010" s="17"/>
      <c r="AH5010" s="16"/>
      <c r="AJ5010" s="16"/>
      <c r="AL5010" s="17"/>
      <c r="AM5010" s="16"/>
      <c r="AO5010" s="16"/>
      <c r="AQ5010" s="16"/>
      <c r="AS5010" s="16"/>
      <c r="AU5010" s="16"/>
      <c r="AW5010" s="16"/>
      <c r="AY5010" s="16"/>
      <c r="BA5010" s="16"/>
      <c r="BC5010" s="16"/>
      <c r="BE5010" s="16"/>
      <c r="BF5010" s="17"/>
      <c r="BG5010" s="16"/>
      <c r="BI5010" s="17"/>
      <c r="BJ5010" s="17"/>
      <c r="BK5010" s="17"/>
      <c r="BL5010" s="17"/>
      <c r="BN5010" s="16"/>
      <c r="BT5010" s="16"/>
      <c r="BU5010" s="16"/>
      <c r="BV5010" s="16"/>
      <c r="BY5010" s="16"/>
      <c r="BZ5010" s="16"/>
      <c r="CA5010" s="16"/>
      <c r="CH5010" s="16"/>
      <c r="CI5010" s="16"/>
    </row>
    <row r="5011" spans="6:87" x14ac:dyDescent="0.25">
      <c r="F5011" s="16"/>
      <c r="G5011" s="16"/>
      <c r="U5011" s="16"/>
      <c r="V5011" s="16"/>
      <c r="W5011" s="16"/>
      <c r="Y5011" s="16"/>
      <c r="Z5011" s="16"/>
      <c r="AA5011" s="16"/>
      <c r="AB5011" s="17"/>
      <c r="AC5011" s="16"/>
      <c r="AE5011" s="16"/>
      <c r="AG5011" s="17"/>
      <c r="AH5011" s="16"/>
      <c r="AJ5011" s="16"/>
      <c r="AL5011" s="17"/>
      <c r="AM5011" s="16"/>
      <c r="AO5011" s="16"/>
      <c r="AQ5011" s="16"/>
      <c r="AS5011" s="16"/>
      <c r="AU5011" s="16"/>
      <c r="AW5011" s="16"/>
      <c r="AY5011" s="16"/>
      <c r="BA5011" s="16"/>
      <c r="BC5011" s="16"/>
      <c r="BE5011" s="16"/>
      <c r="BF5011" s="17"/>
      <c r="BG5011" s="16"/>
      <c r="BI5011" s="17"/>
      <c r="BJ5011" s="17"/>
      <c r="BK5011" s="17"/>
      <c r="BL5011" s="17"/>
      <c r="BN5011" s="16"/>
      <c r="BT5011" s="16"/>
      <c r="BU5011" s="16"/>
      <c r="BV5011" s="16"/>
      <c r="BY5011" s="16"/>
      <c r="BZ5011" s="16"/>
      <c r="CA5011" s="16"/>
      <c r="CH5011" s="16"/>
      <c r="CI5011" s="16"/>
    </row>
    <row r="5012" spans="6:87" x14ac:dyDescent="0.25">
      <c r="F5012" s="16"/>
      <c r="G5012" s="16"/>
      <c r="U5012" s="16"/>
      <c r="V5012" s="16"/>
      <c r="W5012" s="16"/>
      <c r="Y5012" s="16"/>
      <c r="Z5012" s="16"/>
      <c r="AA5012" s="16"/>
      <c r="AB5012" s="17"/>
      <c r="AC5012" s="16"/>
      <c r="AE5012" s="16"/>
      <c r="AG5012" s="17"/>
      <c r="AH5012" s="16"/>
      <c r="AJ5012" s="16"/>
      <c r="AL5012" s="17"/>
      <c r="AM5012" s="16"/>
      <c r="AO5012" s="16"/>
      <c r="AQ5012" s="16"/>
      <c r="AS5012" s="16"/>
      <c r="AU5012" s="16"/>
      <c r="AW5012" s="16"/>
      <c r="AY5012" s="16"/>
      <c r="BA5012" s="16"/>
      <c r="BC5012" s="16"/>
      <c r="BE5012" s="16"/>
      <c r="BF5012" s="17"/>
      <c r="BG5012" s="16"/>
      <c r="BI5012" s="17"/>
      <c r="BJ5012" s="17"/>
      <c r="BK5012" s="17"/>
      <c r="BL5012" s="17"/>
      <c r="BN5012" s="16"/>
      <c r="BT5012" s="16"/>
      <c r="BU5012" s="16"/>
      <c r="BV5012" s="16"/>
      <c r="BY5012" s="16"/>
      <c r="BZ5012" s="16"/>
      <c r="CA5012" s="16"/>
      <c r="CH5012" s="16"/>
      <c r="CI5012" s="16"/>
    </row>
    <row r="5013" spans="6:87" x14ac:dyDescent="0.25">
      <c r="F5013" s="16"/>
      <c r="G5013" s="16"/>
      <c r="U5013" s="16"/>
      <c r="V5013" s="16"/>
      <c r="W5013" s="16"/>
      <c r="Y5013" s="16"/>
      <c r="Z5013" s="16"/>
      <c r="AA5013" s="16"/>
      <c r="AB5013" s="17"/>
      <c r="AC5013" s="16"/>
      <c r="AE5013" s="16"/>
      <c r="AG5013" s="17"/>
      <c r="AH5013" s="16"/>
      <c r="AJ5013" s="16"/>
      <c r="AL5013" s="17"/>
      <c r="AM5013" s="16"/>
      <c r="AO5013" s="16"/>
      <c r="AQ5013" s="16"/>
      <c r="AS5013" s="16"/>
      <c r="AU5013" s="16"/>
      <c r="AW5013" s="16"/>
      <c r="AY5013" s="16"/>
      <c r="BA5013" s="16"/>
      <c r="BC5013" s="16"/>
      <c r="BE5013" s="16"/>
      <c r="BF5013" s="17"/>
      <c r="BG5013" s="16"/>
      <c r="BI5013" s="17"/>
      <c r="BJ5013" s="17"/>
      <c r="BK5013" s="17"/>
      <c r="BL5013" s="17"/>
      <c r="BN5013" s="16"/>
      <c r="BT5013" s="16"/>
      <c r="BU5013" s="16"/>
      <c r="BV5013" s="16"/>
      <c r="BY5013" s="16"/>
      <c r="BZ5013" s="16"/>
      <c r="CA5013" s="16"/>
      <c r="CH5013" s="16"/>
      <c r="CI5013" s="16"/>
    </row>
    <row r="5014" spans="6:87" x14ac:dyDescent="0.25">
      <c r="F5014" s="16"/>
      <c r="G5014" s="16"/>
      <c r="U5014" s="16"/>
      <c r="V5014" s="16"/>
      <c r="W5014" s="16"/>
      <c r="Y5014" s="16"/>
      <c r="Z5014" s="16"/>
      <c r="AA5014" s="16"/>
      <c r="AB5014" s="17"/>
      <c r="AC5014" s="16"/>
      <c r="AE5014" s="16"/>
      <c r="AG5014" s="17"/>
      <c r="AH5014" s="16"/>
      <c r="AJ5014" s="16"/>
      <c r="AL5014" s="17"/>
      <c r="AM5014" s="16"/>
      <c r="AO5014" s="16"/>
      <c r="AQ5014" s="16"/>
      <c r="AS5014" s="16"/>
      <c r="AU5014" s="16"/>
      <c r="AW5014" s="16"/>
      <c r="AY5014" s="16"/>
      <c r="BA5014" s="16"/>
      <c r="BC5014" s="16"/>
      <c r="BE5014" s="16"/>
      <c r="BF5014" s="17"/>
      <c r="BG5014" s="16"/>
      <c r="BI5014" s="17"/>
      <c r="BJ5014" s="17"/>
      <c r="BK5014" s="17"/>
      <c r="BL5014" s="17"/>
      <c r="BN5014" s="16"/>
      <c r="BT5014" s="16"/>
      <c r="BU5014" s="16"/>
      <c r="BV5014" s="16"/>
      <c r="BY5014" s="16"/>
      <c r="BZ5014" s="16"/>
      <c r="CA5014" s="16"/>
      <c r="CH5014" s="16"/>
      <c r="CI5014" s="16"/>
    </row>
    <row r="5015" spans="6:87" x14ac:dyDescent="0.25">
      <c r="F5015" s="16"/>
      <c r="G5015" s="16"/>
      <c r="U5015" s="16"/>
      <c r="V5015" s="16"/>
      <c r="W5015" s="16"/>
      <c r="Y5015" s="16"/>
      <c r="Z5015" s="16"/>
      <c r="AA5015" s="16"/>
      <c r="AB5015" s="17"/>
      <c r="AC5015" s="16"/>
      <c r="AE5015" s="16"/>
      <c r="AG5015" s="17"/>
      <c r="AH5015" s="16"/>
      <c r="AJ5015" s="16"/>
      <c r="AL5015" s="17"/>
      <c r="AM5015" s="16"/>
      <c r="AO5015" s="16"/>
      <c r="AQ5015" s="16"/>
      <c r="AS5015" s="16"/>
      <c r="AU5015" s="16"/>
      <c r="AW5015" s="16"/>
      <c r="AY5015" s="16"/>
      <c r="BA5015" s="16"/>
      <c r="BC5015" s="16"/>
      <c r="BE5015" s="16"/>
      <c r="BF5015" s="17"/>
      <c r="BG5015" s="16"/>
      <c r="BI5015" s="17"/>
      <c r="BJ5015" s="17"/>
      <c r="BK5015" s="17"/>
      <c r="BL5015" s="17"/>
      <c r="BN5015" s="16"/>
      <c r="BT5015" s="16"/>
      <c r="BU5015" s="16"/>
      <c r="BV5015" s="16"/>
      <c r="BY5015" s="16"/>
      <c r="BZ5015" s="16"/>
      <c r="CA5015" s="16"/>
      <c r="CH5015" s="16"/>
      <c r="CI5015" s="16"/>
    </row>
    <row r="5016" spans="6:87" x14ac:dyDescent="0.25">
      <c r="F5016" s="16"/>
      <c r="G5016" s="16"/>
      <c r="U5016" s="16"/>
      <c r="V5016" s="16"/>
      <c r="W5016" s="16"/>
      <c r="Y5016" s="16"/>
      <c r="Z5016" s="16"/>
      <c r="AA5016" s="16"/>
      <c r="AB5016" s="17"/>
      <c r="AC5016" s="16"/>
      <c r="AE5016" s="16"/>
      <c r="AG5016" s="17"/>
      <c r="AH5016" s="16"/>
      <c r="AJ5016" s="16"/>
      <c r="AL5016" s="17"/>
      <c r="AM5016" s="16"/>
      <c r="AO5016" s="16"/>
      <c r="AQ5016" s="16"/>
      <c r="AS5016" s="16"/>
      <c r="AU5016" s="16"/>
      <c r="AW5016" s="16"/>
      <c r="AY5016" s="16"/>
      <c r="BA5016" s="16"/>
      <c r="BC5016" s="16"/>
      <c r="BE5016" s="16"/>
      <c r="BF5016" s="17"/>
      <c r="BG5016" s="16"/>
      <c r="BI5016" s="17"/>
      <c r="BJ5016" s="17"/>
      <c r="BK5016" s="17"/>
      <c r="BL5016" s="17"/>
      <c r="BN5016" s="16"/>
      <c r="BT5016" s="16"/>
      <c r="BU5016" s="16"/>
      <c r="BV5016" s="16"/>
      <c r="BY5016" s="16"/>
      <c r="BZ5016" s="16"/>
      <c r="CA5016" s="16"/>
      <c r="CH5016" s="16"/>
      <c r="CI5016" s="16"/>
    </row>
    <row r="5017" spans="6:87" x14ac:dyDescent="0.25">
      <c r="F5017" s="16"/>
      <c r="G5017" s="16"/>
      <c r="U5017" s="16"/>
      <c r="V5017" s="16"/>
      <c r="W5017" s="16"/>
      <c r="Y5017" s="16"/>
      <c r="Z5017" s="16"/>
      <c r="AA5017" s="16"/>
      <c r="AB5017" s="17"/>
      <c r="AC5017" s="16"/>
      <c r="AE5017" s="16"/>
      <c r="AG5017" s="17"/>
      <c r="AH5017" s="16"/>
      <c r="AJ5017" s="16"/>
      <c r="AL5017" s="17"/>
      <c r="AM5017" s="16"/>
      <c r="AO5017" s="16"/>
      <c r="AQ5017" s="16"/>
      <c r="AS5017" s="16"/>
      <c r="AU5017" s="16"/>
      <c r="AW5017" s="16"/>
      <c r="AY5017" s="16"/>
      <c r="BA5017" s="16"/>
      <c r="BC5017" s="16"/>
      <c r="BE5017" s="16"/>
      <c r="BF5017" s="17"/>
      <c r="BG5017" s="16"/>
      <c r="BI5017" s="17"/>
      <c r="BJ5017" s="17"/>
      <c r="BK5017" s="17"/>
      <c r="BL5017" s="17"/>
      <c r="BN5017" s="16"/>
      <c r="BT5017" s="16"/>
      <c r="BU5017" s="16"/>
      <c r="BV5017" s="16"/>
      <c r="BY5017" s="16"/>
      <c r="BZ5017" s="16"/>
      <c r="CA5017" s="16"/>
      <c r="CH5017" s="16"/>
      <c r="CI5017" s="16"/>
    </row>
    <row r="5018" spans="6:87" x14ac:dyDescent="0.25">
      <c r="F5018" s="16"/>
      <c r="G5018" s="16"/>
      <c r="U5018" s="16"/>
      <c r="V5018" s="16"/>
      <c r="W5018" s="16"/>
      <c r="Y5018" s="16"/>
      <c r="Z5018" s="16"/>
      <c r="AA5018" s="16"/>
      <c r="AB5018" s="17"/>
      <c r="AC5018" s="16"/>
      <c r="AE5018" s="16"/>
      <c r="AG5018" s="17"/>
      <c r="AH5018" s="16"/>
      <c r="AJ5018" s="16"/>
      <c r="AL5018" s="17"/>
      <c r="AM5018" s="16"/>
      <c r="AO5018" s="16"/>
      <c r="AQ5018" s="16"/>
      <c r="AS5018" s="16"/>
      <c r="AU5018" s="16"/>
      <c r="AW5018" s="16"/>
      <c r="AY5018" s="16"/>
      <c r="BA5018" s="16"/>
      <c r="BC5018" s="16"/>
      <c r="BE5018" s="16"/>
      <c r="BF5018" s="17"/>
      <c r="BG5018" s="16"/>
      <c r="BI5018" s="17"/>
      <c r="BJ5018" s="17"/>
      <c r="BK5018" s="17"/>
      <c r="BL5018" s="17"/>
      <c r="BN5018" s="16"/>
      <c r="BT5018" s="16"/>
      <c r="BU5018" s="16"/>
      <c r="BV5018" s="16"/>
      <c r="BY5018" s="16"/>
      <c r="BZ5018" s="16"/>
      <c r="CA5018" s="16"/>
      <c r="CH5018" s="16"/>
      <c r="CI5018" s="16"/>
    </row>
    <row r="5019" spans="6:87" x14ac:dyDescent="0.25">
      <c r="F5019" s="16"/>
      <c r="G5019" s="16"/>
      <c r="U5019" s="16"/>
      <c r="V5019" s="16"/>
      <c r="W5019" s="16"/>
      <c r="Y5019" s="16"/>
      <c r="Z5019" s="16"/>
      <c r="AA5019" s="16"/>
      <c r="AB5019" s="17"/>
      <c r="AC5019" s="16"/>
      <c r="AE5019" s="16"/>
      <c r="AG5019" s="17"/>
      <c r="AH5019" s="16"/>
      <c r="AJ5019" s="16"/>
      <c r="AL5019" s="17"/>
      <c r="AM5019" s="16"/>
      <c r="AO5019" s="16"/>
      <c r="AQ5019" s="16"/>
      <c r="AS5019" s="16"/>
      <c r="AU5019" s="16"/>
      <c r="AW5019" s="16"/>
      <c r="AY5019" s="16"/>
      <c r="BA5019" s="16"/>
      <c r="BC5019" s="16"/>
      <c r="BE5019" s="16"/>
      <c r="BF5019" s="17"/>
      <c r="BG5019" s="16"/>
      <c r="BI5019" s="17"/>
      <c r="BJ5019" s="17"/>
      <c r="BK5019" s="17"/>
      <c r="BL5019" s="17"/>
      <c r="BN5019" s="16"/>
      <c r="BT5019" s="16"/>
      <c r="BU5019" s="16"/>
      <c r="BV5019" s="16"/>
      <c r="BY5019" s="16"/>
      <c r="BZ5019" s="16"/>
      <c r="CA5019" s="16"/>
      <c r="CH5019" s="16"/>
      <c r="CI5019" s="16"/>
    </row>
    <row r="5020" spans="6:87" x14ac:dyDescent="0.25">
      <c r="F5020" s="16"/>
      <c r="G5020" s="16"/>
      <c r="U5020" s="16"/>
      <c r="V5020" s="16"/>
      <c r="W5020" s="16"/>
      <c r="Y5020" s="16"/>
      <c r="Z5020" s="16"/>
      <c r="AA5020" s="16"/>
      <c r="AB5020" s="17"/>
      <c r="AC5020" s="16"/>
      <c r="AE5020" s="16"/>
      <c r="AG5020" s="17"/>
      <c r="AH5020" s="16"/>
      <c r="AJ5020" s="16"/>
      <c r="AL5020" s="17"/>
      <c r="AM5020" s="16"/>
      <c r="AO5020" s="16"/>
      <c r="AQ5020" s="16"/>
      <c r="AS5020" s="16"/>
      <c r="AU5020" s="16"/>
      <c r="AW5020" s="16"/>
      <c r="AY5020" s="16"/>
      <c r="BA5020" s="16"/>
      <c r="BC5020" s="16"/>
      <c r="BE5020" s="16"/>
      <c r="BF5020" s="17"/>
      <c r="BG5020" s="16"/>
      <c r="BI5020" s="17"/>
      <c r="BJ5020" s="17"/>
      <c r="BK5020" s="17"/>
      <c r="BL5020" s="17"/>
      <c r="BN5020" s="16"/>
      <c r="BT5020" s="16"/>
      <c r="BU5020" s="16"/>
      <c r="BV5020" s="16"/>
      <c r="BY5020" s="16"/>
      <c r="BZ5020" s="16"/>
      <c r="CA5020" s="16"/>
      <c r="CH5020" s="16"/>
      <c r="CI5020" s="16"/>
    </row>
    <row r="5021" spans="6:87" x14ac:dyDescent="0.25">
      <c r="F5021" s="16"/>
      <c r="G5021" s="16"/>
      <c r="U5021" s="16"/>
      <c r="V5021" s="16"/>
      <c r="W5021" s="16"/>
      <c r="Y5021" s="16"/>
      <c r="Z5021" s="16"/>
      <c r="AA5021" s="16"/>
      <c r="AB5021" s="17"/>
      <c r="AC5021" s="16"/>
      <c r="AE5021" s="16"/>
      <c r="AG5021" s="17"/>
      <c r="AH5021" s="16"/>
      <c r="AJ5021" s="16"/>
      <c r="AL5021" s="17"/>
      <c r="AM5021" s="16"/>
      <c r="AO5021" s="16"/>
      <c r="AQ5021" s="16"/>
      <c r="AS5021" s="16"/>
      <c r="AU5021" s="16"/>
      <c r="AW5021" s="16"/>
      <c r="AY5021" s="16"/>
      <c r="BA5021" s="16"/>
      <c r="BC5021" s="16"/>
      <c r="BE5021" s="16"/>
      <c r="BF5021" s="17"/>
      <c r="BG5021" s="16"/>
      <c r="BI5021" s="17"/>
      <c r="BJ5021" s="17"/>
      <c r="BK5021" s="17"/>
      <c r="BL5021" s="17"/>
      <c r="BN5021" s="16"/>
      <c r="BT5021" s="16"/>
      <c r="BU5021" s="16"/>
      <c r="BV5021" s="16"/>
      <c r="BY5021" s="16"/>
      <c r="BZ5021" s="16"/>
      <c r="CA5021" s="16"/>
      <c r="CH5021" s="16"/>
      <c r="CI5021" s="16"/>
    </row>
    <row r="5022" spans="6:87" x14ac:dyDescent="0.25">
      <c r="F5022" s="16"/>
      <c r="G5022" s="16"/>
      <c r="U5022" s="16"/>
      <c r="V5022" s="16"/>
      <c r="W5022" s="16"/>
      <c r="Y5022" s="16"/>
      <c r="Z5022" s="16"/>
      <c r="AA5022" s="16"/>
      <c r="AB5022" s="17"/>
      <c r="AC5022" s="16"/>
      <c r="AE5022" s="16"/>
      <c r="AG5022" s="17"/>
      <c r="AH5022" s="16"/>
      <c r="AJ5022" s="16"/>
      <c r="AL5022" s="17"/>
      <c r="AM5022" s="16"/>
      <c r="AO5022" s="16"/>
      <c r="AQ5022" s="16"/>
      <c r="AS5022" s="16"/>
      <c r="AU5022" s="16"/>
      <c r="AW5022" s="16"/>
      <c r="AY5022" s="16"/>
      <c r="BA5022" s="16"/>
      <c r="BC5022" s="16"/>
      <c r="BE5022" s="16"/>
      <c r="BF5022" s="17"/>
      <c r="BG5022" s="16"/>
      <c r="BI5022" s="17"/>
      <c r="BJ5022" s="17"/>
      <c r="BK5022" s="17"/>
      <c r="BL5022" s="17"/>
      <c r="BN5022" s="16"/>
      <c r="BT5022" s="16"/>
      <c r="BU5022" s="16"/>
      <c r="BV5022" s="16"/>
      <c r="BY5022" s="16"/>
      <c r="BZ5022" s="16"/>
      <c r="CA5022" s="16"/>
      <c r="CH5022" s="16"/>
      <c r="CI5022" s="16"/>
    </row>
    <row r="5023" spans="6:87" x14ac:dyDescent="0.25">
      <c r="F5023" s="16"/>
      <c r="G5023" s="16"/>
      <c r="U5023" s="16"/>
      <c r="V5023" s="16"/>
      <c r="W5023" s="16"/>
      <c r="Y5023" s="16"/>
      <c r="Z5023" s="16"/>
      <c r="AA5023" s="16"/>
      <c r="AB5023" s="17"/>
      <c r="AC5023" s="16"/>
      <c r="AE5023" s="16"/>
      <c r="AG5023" s="17"/>
      <c r="AH5023" s="16"/>
      <c r="AJ5023" s="16"/>
      <c r="AL5023" s="17"/>
      <c r="AM5023" s="16"/>
      <c r="AO5023" s="16"/>
      <c r="AQ5023" s="16"/>
      <c r="AS5023" s="16"/>
      <c r="AU5023" s="16"/>
      <c r="AW5023" s="16"/>
      <c r="AY5023" s="16"/>
      <c r="BA5023" s="16"/>
      <c r="BC5023" s="16"/>
      <c r="BE5023" s="16"/>
      <c r="BF5023" s="17"/>
      <c r="BG5023" s="16"/>
      <c r="BI5023" s="17"/>
      <c r="BJ5023" s="17"/>
      <c r="BK5023" s="17"/>
      <c r="BL5023" s="17"/>
      <c r="BN5023" s="16"/>
      <c r="BT5023" s="16"/>
      <c r="BU5023" s="16"/>
      <c r="BV5023" s="16"/>
      <c r="BY5023" s="16"/>
      <c r="BZ5023" s="16"/>
      <c r="CA5023" s="16"/>
      <c r="CH5023" s="16"/>
      <c r="CI5023" s="16"/>
    </row>
    <row r="5024" spans="6:87" x14ac:dyDescent="0.25">
      <c r="F5024" s="16"/>
      <c r="G5024" s="16"/>
      <c r="U5024" s="16"/>
      <c r="V5024" s="16"/>
      <c r="W5024" s="16"/>
      <c r="Y5024" s="16"/>
      <c r="Z5024" s="16"/>
      <c r="AA5024" s="16"/>
      <c r="AB5024" s="17"/>
      <c r="AC5024" s="16"/>
      <c r="AE5024" s="16"/>
      <c r="AG5024" s="17"/>
      <c r="AH5024" s="16"/>
      <c r="AJ5024" s="16"/>
      <c r="AL5024" s="17"/>
      <c r="AM5024" s="16"/>
      <c r="AO5024" s="16"/>
      <c r="AQ5024" s="16"/>
      <c r="AS5024" s="16"/>
      <c r="AU5024" s="16"/>
      <c r="AW5024" s="16"/>
      <c r="AY5024" s="16"/>
      <c r="BA5024" s="16"/>
      <c r="BC5024" s="16"/>
      <c r="BE5024" s="16"/>
      <c r="BF5024" s="17"/>
      <c r="BG5024" s="16"/>
      <c r="BI5024" s="17"/>
      <c r="BJ5024" s="17"/>
      <c r="BK5024" s="17"/>
      <c r="BL5024" s="17"/>
      <c r="BN5024" s="16"/>
      <c r="BT5024" s="16"/>
      <c r="BU5024" s="16"/>
      <c r="BV5024" s="16"/>
      <c r="BY5024" s="16"/>
      <c r="BZ5024" s="16"/>
      <c r="CA5024" s="16"/>
      <c r="CH5024" s="16"/>
      <c r="CI5024" s="16"/>
    </row>
    <row r="5025" spans="6:87" x14ac:dyDescent="0.25">
      <c r="F5025" s="16"/>
      <c r="G5025" s="16"/>
      <c r="U5025" s="16"/>
      <c r="V5025" s="16"/>
      <c r="W5025" s="16"/>
      <c r="Y5025" s="16"/>
      <c r="Z5025" s="16"/>
      <c r="AA5025" s="16"/>
      <c r="AB5025" s="17"/>
      <c r="AC5025" s="16"/>
      <c r="AE5025" s="16"/>
      <c r="AG5025" s="17"/>
      <c r="AH5025" s="16"/>
      <c r="AJ5025" s="16"/>
      <c r="AL5025" s="17"/>
      <c r="AM5025" s="16"/>
      <c r="AO5025" s="16"/>
      <c r="AQ5025" s="16"/>
      <c r="AS5025" s="16"/>
      <c r="AU5025" s="16"/>
      <c r="AW5025" s="16"/>
      <c r="AY5025" s="16"/>
      <c r="BA5025" s="16"/>
      <c r="BC5025" s="16"/>
      <c r="BE5025" s="16"/>
      <c r="BF5025" s="17"/>
      <c r="BG5025" s="16"/>
      <c r="BI5025" s="17"/>
      <c r="BJ5025" s="17"/>
      <c r="BK5025" s="17"/>
      <c r="BL5025" s="17"/>
      <c r="BN5025" s="16"/>
      <c r="BT5025" s="16"/>
      <c r="BU5025" s="16"/>
      <c r="BV5025" s="16"/>
      <c r="BY5025" s="16"/>
      <c r="BZ5025" s="16"/>
      <c r="CA5025" s="16"/>
      <c r="CH5025" s="16"/>
      <c r="CI5025" s="16"/>
    </row>
    <row r="5026" spans="6:87" x14ac:dyDescent="0.25">
      <c r="F5026" s="16"/>
      <c r="G5026" s="16"/>
      <c r="U5026" s="16"/>
      <c r="V5026" s="16"/>
      <c r="W5026" s="16"/>
      <c r="Y5026" s="16"/>
      <c r="Z5026" s="16"/>
      <c r="AA5026" s="16"/>
      <c r="AB5026" s="17"/>
      <c r="AC5026" s="16"/>
      <c r="AE5026" s="16"/>
      <c r="AG5026" s="17"/>
      <c r="AH5026" s="16"/>
      <c r="AJ5026" s="16"/>
      <c r="AL5026" s="17"/>
      <c r="AM5026" s="16"/>
      <c r="AO5026" s="16"/>
      <c r="AQ5026" s="16"/>
      <c r="AS5026" s="16"/>
      <c r="AU5026" s="16"/>
      <c r="AW5026" s="16"/>
      <c r="AY5026" s="16"/>
      <c r="BA5026" s="16"/>
      <c r="BC5026" s="16"/>
      <c r="BE5026" s="16"/>
      <c r="BF5026" s="17"/>
      <c r="BG5026" s="16"/>
      <c r="BI5026" s="17"/>
      <c r="BJ5026" s="17"/>
      <c r="BK5026" s="17"/>
      <c r="BL5026" s="17"/>
      <c r="BN5026" s="16"/>
      <c r="BT5026" s="16"/>
      <c r="BU5026" s="16"/>
      <c r="BV5026" s="16"/>
      <c r="BY5026" s="16"/>
      <c r="BZ5026" s="16"/>
      <c r="CA5026" s="16"/>
      <c r="CH5026" s="16"/>
      <c r="CI5026" s="16"/>
    </row>
    <row r="5027" spans="6:87" x14ac:dyDescent="0.25">
      <c r="F5027" s="16"/>
      <c r="G5027" s="16"/>
      <c r="U5027" s="16"/>
      <c r="V5027" s="16"/>
      <c r="W5027" s="16"/>
      <c r="Y5027" s="16"/>
      <c r="Z5027" s="16"/>
      <c r="AA5027" s="16"/>
      <c r="AB5027" s="17"/>
      <c r="AC5027" s="16"/>
      <c r="AE5027" s="16"/>
      <c r="AG5027" s="17"/>
      <c r="AH5027" s="16"/>
      <c r="AJ5027" s="16"/>
      <c r="AL5027" s="17"/>
      <c r="AM5027" s="16"/>
      <c r="AO5027" s="16"/>
      <c r="AQ5027" s="16"/>
      <c r="AS5027" s="16"/>
      <c r="AU5027" s="16"/>
      <c r="AW5027" s="16"/>
      <c r="AY5027" s="16"/>
      <c r="BA5027" s="16"/>
      <c r="BC5027" s="16"/>
      <c r="BE5027" s="16"/>
      <c r="BF5027" s="17"/>
      <c r="BG5027" s="16"/>
      <c r="BI5027" s="17"/>
      <c r="BJ5027" s="17"/>
      <c r="BK5027" s="17"/>
      <c r="BL5027" s="17"/>
      <c r="BN5027" s="16"/>
      <c r="BT5027" s="16"/>
      <c r="BU5027" s="16"/>
      <c r="BV5027" s="16"/>
      <c r="BY5027" s="16"/>
      <c r="BZ5027" s="16"/>
      <c r="CA5027" s="16"/>
      <c r="CH5027" s="16"/>
      <c r="CI5027" s="16"/>
    </row>
    <row r="5028" spans="6:87" x14ac:dyDescent="0.25">
      <c r="F5028" s="16"/>
      <c r="G5028" s="16"/>
      <c r="U5028" s="16"/>
      <c r="V5028" s="16"/>
      <c r="W5028" s="16"/>
      <c r="Y5028" s="16"/>
      <c r="Z5028" s="16"/>
      <c r="AA5028" s="16"/>
      <c r="AB5028" s="17"/>
      <c r="AC5028" s="16"/>
      <c r="AE5028" s="16"/>
      <c r="AG5028" s="17"/>
      <c r="AH5028" s="16"/>
      <c r="AJ5028" s="16"/>
      <c r="AL5028" s="17"/>
      <c r="AM5028" s="16"/>
      <c r="AO5028" s="16"/>
      <c r="AQ5028" s="16"/>
      <c r="AS5028" s="16"/>
      <c r="AU5028" s="16"/>
      <c r="AW5028" s="16"/>
      <c r="AY5028" s="16"/>
      <c r="BA5028" s="16"/>
      <c r="BC5028" s="16"/>
      <c r="BE5028" s="16"/>
      <c r="BF5028" s="17"/>
      <c r="BG5028" s="16"/>
      <c r="BI5028" s="17"/>
      <c r="BJ5028" s="17"/>
      <c r="BK5028" s="17"/>
      <c r="BL5028" s="17"/>
      <c r="BN5028" s="16"/>
      <c r="BT5028" s="16"/>
      <c r="BU5028" s="16"/>
      <c r="BV5028" s="16"/>
      <c r="BY5028" s="16"/>
      <c r="BZ5028" s="16"/>
      <c r="CA5028" s="16"/>
      <c r="CH5028" s="16"/>
      <c r="CI5028" s="16"/>
    </row>
    <row r="5029" spans="6:87" x14ac:dyDescent="0.25">
      <c r="F5029" s="16"/>
      <c r="G5029" s="16"/>
      <c r="U5029" s="16"/>
      <c r="V5029" s="16"/>
      <c r="W5029" s="16"/>
      <c r="Y5029" s="16"/>
      <c r="Z5029" s="16"/>
      <c r="AA5029" s="16"/>
      <c r="AB5029" s="17"/>
      <c r="AC5029" s="16"/>
      <c r="AE5029" s="16"/>
      <c r="AG5029" s="17"/>
      <c r="AH5029" s="16"/>
      <c r="AJ5029" s="16"/>
      <c r="AL5029" s="17"/>
      <c r="AM5029" s="16"/>
      <c r="AO5029" s="16"/>
      <c r="AQ5029" s="16"/>
      <c r="AS5029" s="16"/>
      <c r="AU5029" s="16"/>
      <c r="AW5029" s="16"/>
      <c r="AY5029" s="16"/>
      <c r="BA5029" s="16"/>
      <c r="BC5029" s="16"/>
      <c r="BE5029" s="16"/>
      <c r="BF5029" s="17"/>
      <c r="BG5029" s="16"/>
      <c r="BI5029" s="17"/>
      <c r="BJ5029" s="17"/>
      <c r="BK5029" s="17"/>
      <c r="BL5029" s="17"/>
      <c r="BN5029" s="16"/>
      <c r="BT5029" s="16"/>
      <c r="BU5029" s="16"/>
      <c r="BV5029" s="16"/>
      <c r="BY5029" s="16"/>
      <c r="BZ5029" s="16"/>
      <c r="CA5029" s="16"/>
      <c r="CH5029" s="16"/>
      <c r="CI5029" s="16"/>
    </row>
    <row r="5030" spans="6:87" x14ac:dyDescent="0.25">
      <c r="F5030" s="16"/>
      <c r="G5030" s="16"/>
      <c r="U5030" s="16"/>
      <c r="V5030" s="16"/>
      <c r="W5030" s="16"/>
      <c r="Y5030" s="16"/>
      <c r="Z5030" s="16"/>
      <c r="AA5030" s="16"/>
      <c r="AB5030" s="17"/>
      <c r="AC5030" s="16"/>
      <c r="AE5030" s="16"/>
      <c r="AG5030" s="17"/>
      <c r="AH5030" s="16"/>
      <c r="AJ5030" s="16"/>
      <c r="AL5030" s="17"/>
      <c r="AM5030" s="16"/>
      <c r="AO5030" s="16"/>
      <c r="AQ5030" s="16"/>
      <c r="AS5030" s="16"/>
      <c r="AU5030" s="16"/>
      <c r="AW5030" s="16"/>
      <c r="AY5030" s="16"/>
      <c r="BA5030" s="16"/>
      <c r="BC5030" s="16"/>
      <c r="BE5030" s="16"/>
      <c r="BF5030" s="17"/>
      <c r="BG5030" s="16"/>
      <c r="BI5030" s="17"/>
      <c r="BJ5030" s="17"/>
      <c r="BK5030" s="17"/>
      <c r="BL5030" s="17"/>
      <c r="BN5030" s="16"/>
      <c r="BT5030" s="16"/>
      <c r="BU5030" s="16"/>
      <c r="BV5030" s="16"/>
      <c r="BY5030" s="16"/>
      <c r="BZ5030" s="16"/>
      <c r="CA5030" s="16"/>
      <c r="CH5030" s="16"/>
      <c r="CI5030" s="16"/>
    </row>
    <row r="5031" spans="6:87" x14ac:dyDescent="0.25">
      <c r="F5031" s="16"/>
      <c r="G5031" s="16"/>
      <c r="U5031" s="16"/>
      <c r="V5031" s="16"/>
      <c r="W5031" s="16"/>
      <c r="Y5031" s="16"/>
      <c r="Z5031" s="16"/>
      <c r="AA5031" s="16"/>
      <c r="AB5031" s="17"/>
      <c r="AC5031" s="16"/>
      <c r="AE5031" s="16"/>
      <c r="AG5031" s="17"/>
      <c r="AH5031" s="16"/>
      <c r="AJ5031" s="16"/>
      <c r="AL5031" s="17"/>
      <c r="AM5031" s="16"/>
      <c r="AO5031" s="16"/>
      <c r="AQ5031" s="16"/>
      <c r="AS5031" s="16"/>
      <c r="AU5031" s="16"/>
      <c r="AW5031" s="16"/>
      <c r="AY5031" s="16"/>
      <c r="BA5031" s="16"/>
      <c r="BC5031" s="16"/>
      <c r="BE5031" s="16"/>
      <c r="BF5031" s="17"/>
      <c r="BG5031" s="16"/>
      <c r="BI5031" s="17"/>
      <c r="BJ5031" s="17"/>
      <c r="BK5031" s="17"/>
      <c r="BL5031" s="17"/>
      <c r="BN5031" s="16"/>
      <c r="BT5031" s="16"/>
      <c r="BU5031" s="16"/>
      <c r="BV5031" s="16"/>
      <c r="BY5031" s="16"/>
      <c r="BZ5031" s="16"/>
      <c r="CA5031" s="16"/>
      <c r="CH5031" s="16"/>
      <c r="CI5031" s="16"/>
    </row>
    <row r="5032" spans="6:87" x14ac:dyDescent="0.25">
      <c r="F5032" s="16"/>
      <c r="G5032" s="16"/>
      <c r="U5032" s="16"/>
      <c r="V5032" s="16"/>
      <c r="W5032" s="16"/>
      <c r="Y5032" s="16"/>
      <c r="Z5032" s="16"/>
      <c r="AA5032" s="16"/>
      <c r="AB5032" s="17"/>
      <c r="AC5032" s="16"/>
      <c r="AE5032" s="16"/>
      <c r="AG5032" s="17"/>
      <c r="AH5032" s="16"/>
      <c r="AJ5032" s="16"/>
      <c r="AL5032" s="17"/>
      <c r="AM5032" s="16"/>
      <c r="AO5032" s="16"/>
      <c r="AQ5032" s="16"/>
      <c r="AS5032" s="16"/>
      <c r="AU5032" s="16"/>
      <c r="AW5032" s="16"/>
      <c r="AY5032" s="16"/>
      <c r="BA5032" s="16"/>
      <c r="BC5032" s="16"/>
      <c r="BE5032" s="16"/>
      <c r="BF5032" s="17"/>
      <c r="BG5032" s="16"/>
      <c r="BI5032" s="17"/>
      <c r="BJ5032" s="17"/>
      <c r="BK5032" s="17"/>
      <c r="BL5032" s="17"/>
      <c r="BN5032" s="16"/>
      <c r="BT5032" s="16"/>
      <c r="BU5032" s="16"/>
      <c r="BV5032" s="16"/>
      <c r="BY5032" s="16"/>
      <c r="BZ5032" s="16"/>
      <c r="CA5032" s="16"/>
      <c r="CH5032" s="16"/>
      <c r="CI5032" s="16"/>
    </row>
    <row r="5033" spans="6:87" x14ac:dyDescent="0.25">
      <c r="F5033" s="16"/>
      <c r="G5033" s="16"/>
      <c r="U5033" s="16"/>
      <c r="V5033" s="16"/>
      <c r="W5033" s="16"/>
      <c r="Y5033" s="16"/>
      <c r="Z5033" s="16"/>
      <c r="AA5033" s="16"/>
      <c r="AB5033" s="17"/>
      <c r="AC5033" s="16"/>
      <c r="AE5033" s="16"/>
      <c r="AG5033" s="17"/>
      <c r="AH5033" s="16"/>
      <c r="AJ5033" s="16"/>
      <c r="AL5033" s="17"/>
      <c r="AM5033" s="16"/>
      <c r="AO5033" s="16"/>
      <c r="AQ5033" s="16"/>
      <c r="AS5033" s="16"/>
      <c r="AU5033" s="16"/>
      <c r="AW5033" s="16"/>
      <c r="AY5033" s="16"/>
      <c r="BA5033" s="16"/>
      <c r="BC5033" s="16"/>
      <c r="BE5033" s="16"/>
      <c r="BF5033" s="17"/>
      <c r="BG5033" s="16"/>
      <c r="BI5033" s="17"/>
      <c r="BJ5033" s="17"/>
      <c r="BK5033" s="17"/>
      <c r="BL5033" s="17"/>
      <c r="BN5033" s="16"/>
      <c r="BT5033" s="16"/>
      <c r="BU5033" s="16"/>
      <c r="BV5033" s="16"/>
      <c r="BY5033" s="16"/>
      <c r="BZ5033" s="16"/>
      <c r="CA5033" s="16"/>
      <c r="CH5033" s="16"/>
      <c r="CI5033" s="16"/>
    </row>
    <row r="5034" spans="6:87" x14ac:dyDescent="0.25">
      <c r="F5034" s="16"/>
      <c r="G5034" s="16"/>
      <c r="U5034" s="16"/>
      <c r="V5034" s="16"/>
      <c r="W5034" s="16"/>
      <c r="Y5034" s="16"/>
      <c r="Z5034" s="16"/>
      <c r="AA5034" s="16"/>
      <c r="AB5034" s="17"/>
      <c r="AC5034" s="16"/>
      <c r="AE5034" s="16"/>
      <c r="AG5034" s="17"/>
      <c r="AH5034" s="16"/>
      <c r="AJ5034" s="16"/>
      <c r="AL5034" s="17"/>
      <c r="AM5034" s="16"/>
      <c r="AO5034" s="16"/>
      <c r="AQ5034" s="16"/>
      <c r="AS5034" s="16"/>
      <c r="AU5034" s="16"/>
      <c r="AW5034" s="16"/>
      <c r="AY5034" s="16"/>
      <c r="BA5034" s="16"/>
      <c r="BC5034" s="16"/>
      <c r="BE5034" s="16"/>
      <c r="BF5034" s="17"/>
      <c r="BG5034" s="16"/>
      <c r="BI5034" s="17"/>
      <c r="BJ5034" s="17"/>
      <c r="BK5034" s="17"/>
      <c r="BL5034" s="17"/>
      <c r="BN5034" s="16"/>
      <c r="BT5034" s="16"/>
      <c r="BU5034" s="16"/>
      <c r="BV5034" s="16"/>
      <c r="BY5034" s="16"/>
      <c r="BZ5034" s="16"/>
      <c r="CA5034" s="16"/>
      <c r="CH5034" s="16"/>
      <c r="CI5034" s="16"/>
    </row>
    <row r="5035" spans="6:87" x14ac:dyDescent="0.25">
      <c r="F5035" s="16"/>
      <c r="G5035" s="16"/>
      <c r="U5035" s="16"/>
      <c r="V5035" s="16"/>
      <c r="W5035" s="16"/>
      <c r="Y5035" s="16"/>
      <c r="Z5035" s="16"/>
      <c r="AA5035" s="16"/>
      <c r="AB5035" s="17"/>
      <c r="AC5035" s="16"/>
      <c r="AE5035" s="16"/>
      <c r="AG5035" s="17"/>
      <c r="AH5035" s="16"/>
      <c r="AJ5035" s="16"/>
      <c r="AL5035" s="17"/>
      <c r="AM5035" s="16"/>
      <c r="AO5035" s="16"/>
      <c r="AQ5035" s="16"/>
      <c r="AS5035" s="16"/>
      <c r="AU5035" s="16"/>
      <c r="AW5035" s="16"/>
      <c r="AY5035" s="16"/>
      <c r="BA5035" s="16"/>
      <c r="BC5035" s="16"/>
      <c r="BE5035" s="16"/>
      <c r="BF5035" s="17"/>
      <c r="BG5035" s="16"/>
      <c r="BI5035" s="17"/>
      <c r="BJ5035" s="17"/>
      <c r="BK5035" s="17"/>
      <c r="BL5035" s="17"/>
      <c r="BN5035" s="16"/>
      <c r="BT5035" s="16"/>
      <c r="BU5035" s="16"/>
      <c r="BV5035" s="16"/>
      <c r="BY5035" s="16"/>
      <c r="BZ5035" s="16"/>
      <c r="CA5035" s="16"/>
      <c r="CH5035" s="16"/>
      <c r="CI5035" s="16"/>
    </row>
    <row r="5036" spans="6:87" x14ac:dyDescent="0.25">
      <c r="F5036" s="16"/>
      <c r="G5036" s="16"/>
      <c r="U5036" s="16"/>
      <c r="V5036" s="16"/>
      <c r="W5036" s="16"/>
      <c r="Y5036" s="16"/>
      <c r="Z5036" s="16"/>
      <c r="AA5036" s="16"/>
      <c r="AB5036" s="17"/>
      <c r="AC5036" s="16"/>
      <c r="AE5036" s="16"/>
      <c r="AG5036" s="17"/>
      <c r="AH5036" s="16"/>
      <c r="AJ5036" s="16"/>
      <c r="AL5036" s="17"/>
      <c r="AM5036" s="16"/>
      <c r="AO5036" s="16"/>
      <c r="AQ5036" s="16"/>
      <c r="AS5036" s="16"/>
      <c r="AU5036" s="16"/>
      <c r="AW5036" s="16"/>
      <c r="AY5036" s="16"/>
      <c r="BA5036" s="16"/>
      <c r="BC5036" s="16"/>
      <c r="BE5036" s="16"/>
      <c r="BF5036" s="17"/>
      <c r="BG5036" s="16"/>
      <c r="BI5036" s="17"/>
      <c r="BJ5036" s="17"/>
      <c r="BK5036" s="17"/>
      <c r="BL5036" s="17"/>
      <c r="BN5036" s="16"/>
      <c r="BT5036" s="16"/>
      <c r="BU5036" s="16"/>
      <c r="BV5036" s="16"/>
      <c r="BY5036" s="16"/>
      <c r="BZ5036" s="16"/>
      <c r="CA5036" s="16"/>
      <c r="CH5036" s="16"/>
      <c r="CI5036" s="16"/>
    </row>
    <row r="5037" spans="6:87" x14ac:dyDescent="0.25">
      <c r="F5037" s="16"/>
      <c r="G5037" s="16"/>
      <c r="U5037" s="16"/>
      <c r="V5037" s="16"/>
      <c r="W5037" s="16"/>
      <c r="Y5037" s="16"/>
      <c r="Z5037" s="16"/>
      <c r="AA5037" s="16"/>
      <c r="AB5037" s="17"/>
      <c r="AC5037" s="16"/>
      <c r="AE5037" s="16"/>
      <c r="AG5037" s="17"/>
      <c r="AH5037" s="16"/>
      <c r="AJ5037" s="16"/>
      <c r="AL5037" s="17"/>
      <c r="AM5037" s="16"/>
      <c r="AO5037" s="16"/>
      <c r="AQ5037" s="16"/>
      <c r="AS5037" s="16"/>
      <c r="AU5037" s="16"/>
      <c r="AW5037" s="16"/>
      <c r="AY5037" s="16"/>
      <c r="BA5037" s="16"/>
      <c r="BC5037" s="16"/>
      <c r="BE5037" s="16"/>
      <c r="BF5037" s="17"/>
      <c r="BG5037" s="16"/>
      <c r="BI5037" s="17"/>
      <c r="BJ5037" s="17"/>
      <c r="BK5037" s="17"/>
      <c r="BL5037" s="17"/>
      <c r="BN5037" s="16"/>
      <c r="BT5037" s="16"/>
      <c r="BU5037" s="16"/>
      <c r="BV5037" s="16"/>
      <c r="BY5037" s="16"/>
      <c r="BZ5037" s="16"/>
      <c r="CA5037" s="16"/>
      <c r="CH5037" s="16"/>
      <c r="CI5037" s="16"/>
    </row>
    <row r="5038" spans="6:87" x14ac:dyDescent="0.25">
      <c r="F5038" s="16"/>
      <c r="G5038" s="16"/>
      <c r="U5038" s="16"/>
      <c r="V5038" s="16"/>
      <c r="W5038" s="16"/>
      <c r="Y5038" s="16"/>
      <c r="Z5038" s="16"/>
      <c r="AA5038" s="16"/>
      <c r="AB5038" s="17"/>
      <c r="AC5038" s="16"/>
      <c r="AE5038" s="16"/>
      <c r="AG5038" s="17"/>
      <c r="AH5038" s="16"/>
      <c r="AJ5038" s="16"/>
      <c r="AL5038" s="17"/>
      <c r="AM5038" s="16"/>
      <c r="AO5038" s="16"/>
      <c r="AQ5038" s="16"/>
      <c r="AS5038" s="16"/>
      <c r="AU5038" s="16"/>
      <c r="AW5038" s="16"/>
      <c r="AY5038" s="16"/>
      <c r="BA5038" s="16"/>
      <c r="BC5038" s="16"/>
      <c r="BE5038" s="16"/>
      <c r="BF5038" s="17"/>
      <c r="BG5038" s="16"/>
      <c r="BI5038" s="17"/>
      <c r="BJ5038" s="17"/>
      <c r="BK5038" s="17"/>
      <c r="BL5038" s="17"/>
      <c r="BN5038" s="16"/>
      <c r="BT5038" s="16"/>
      <c r="BU5038" s="16"/>
      <c r="BV5038" s="16"/>
      <c r="BY5038" s="16"/>
      <c r="BZ5038" s="16"/>
      <c r="CA5038" s="16"/>
      <c r="CH5038" s="16"/>
      <c r="CI5038" s="16"/>
    </row>
    <row r="5039" spans="6:87" x14ac:dyDescent="0.25">
      <c r="F5039" s="16"/>
      <c r="G5039" s="16"/>
      <c r="U5039" s="16"/>
      <c r="V5039" s="16"/>
      <c r="W5039" s="16"/>
      <c r="Y5039" s="16"/>
      <c r="Z5039" s="16"/>
      <c r="AA5039" s="16"/>
      <c r="AB5039" s="17"/>
      <c r="AC5039" s="16"/>
      <c r="AE5039" s="16"/>
      <c r="AG5039" s="17"/>
      <c r="AH5039" s="16"/>
      <c r="AJ5039" s="16"/>
      <c r="AL5039" s="17"/>
      <c r="AM5039" s="16"/>
      <c r="AO5039" s="16"/>
      <c r="AQ5039" s="16"/>
      <c r="AS5039" s="16"/>
      <c r="AU5039" s="16"/>
      <c r="AW5039" s="16"/>
      <c r="AY5039" s="16"/>
      <c r="BA5039" s="16"/>
      <c r="BC5039" s="16"/>
      <c r="BE5039" s="16"/>
      <c r="BF5039" s="17"/>
      <c r="BG5039" s="16"/>
      <c r="BI5039" s="17"/>
      <c r="BJ5039" s="17"/>
      <c r="BK5039" s="17"/>
      <c r="BL5039" s="17"/>
      <c r="BN5039" s="16"/>
      <c r="BT5039" s="16"/>
      <c r="BU5039" s="16"/>
      <c r="BV5039" s="16"/>
      <c r="BY5039" s="16"/>
      <c r="BZ5039" s="16"/>
      <c r="CA5039" s="16"/>
      <c r="CH5039" s="16"/>
      <c r="CI5039" s="16"/>
    </row>
    <row r="5040" spans="6:87" x14ac:dyDescent="0.25">
      <c r="F5040" s="16"/>
      <c r="G5040" s="16"/>
      <c r="U5040" s="16"/>
      <c r="V5040" s="16"/>
      <c r="W5040" s="16"/>
      <c r="Y5040" s="16"/>
      <c r="Z5040" s="16"/>
      <c r="AA5040" s="16"/>
      <c r="AB5040" s="17"/>
      <c r="AC5040" s="16"/>
      <c r="AE5040" s="16"/>
      <c r="AG5040" s="17"/>
      <c r="AH5040" s="16"/>
      <c r="AJ5040" s="16"/>
      <c r="AL5040" s="17"/>
      <c r="AM5040" s="16"/>
      <c r="AO5040" s="16"/>
      <c r="AQ5040" s="16"/>
      <c r="AS5040" s="16"/>
      <c r="AU5040" s="16"/>
      <c r="AW5040" s="16"/>
      <c r="AY5040" s="16"/>
      <c r="BA5040" s="16"/>
      <c r="BC5040" s="16"/>
      <c r="BE5040" s="16"/>
      <c r="BF5040" s="17"/>
      <c r="BG5040" s="16"/>
      <c r="BI5040" s="17"/>
      <c r="BJ5040" s="17"/>
      <c r="BK5040" s="17"/>
      <c r="BL5040" s="17"/>
      <c r="BN5040" s="16"/>
      <c r="BT5040" s="16"/>
      <c r="BU5040" s="16"/>
      <c r="BV5040" s="16"/>
      <c r="BY5040" s="16"/>
      <c r="BZ5040" s="16"/>
      <c r="CA5040" s="16"/>
      <c r="CH5040" s="16"/>
      <c r="CI5040" s="16"/>
    </row>
    <row r="5041" spans="6:87" x14ac:dyDescent="0.25">
      <c r="F5041" s="16"/>
      <c r="G5041" s="16"/>
      <c r="U5041" s="16"/>
      <c r="V5041" s="16"/>
      <c r="W5041" s="16"/>
      <c r="Y5041" s="16"/>
      <c r="Z5041" s="16"/>
      <c r="AA5041" s="16"/>
      <c r="AB5041" s="17"/>
      <c r="AC5041" s="16"/>
      <c r="AE5041" s="16"/>
      <c r="AG5041" s="17"/>
      <c r="AH5041" s="16"/>
      <c r="AJ5041" s="16"/>
      <c r="AL5041" s="17"/>
      <c r="AM5041" s="16"/>
      <c r="AO5041" s="16"/>
      <c r="AQ5041" s="16"/>
      <c r="AS5041" s="16"/>
      <c r="AU5041" s="16"/>
      <c r="AW5041" s="16"/>
      <c r="AY5041" s="16"/>
      <c r="BA5041" s="16"/>
      <c r="BC5041" s="16"/>
      <c r="BE5041" s="16"/>
      <c r="BF5041" s="17"/>
      <c r="BG5041" s="16"/>
      <c r="BI5041" s="17"/>
      <c r="BJ5041" s="17"/>
      <c r="BK5041" s="17"/>
      <c r="BL5041" s="17"/>
      <c r="BN5041" s="16"/>
      <c r="BT5041" s="16"/>
      <c r="BU5041" s="16"/>
      <c r="BV5041" s="16"/>
      <c r="BY5041" s="16"/>
      <c r="BZ5041" s="16"/>
      <c r="CA5041" s="16"/>
      <c r="CH5041" s="16"/>
      <c r="CI5041" s="16"/>
    </row>
    <row r="5042" spans="6:87" x14ac:dyDescent="0.25">
      <c r="F5042" s="16"/>
      <c r="G5042" s="16"/>
      <c r="U5042" s="16"/>
      <c r="V5042" s="16"/>
      <c r="W5042" s="16"/>
      <c r="Y5042" s="16"/>
      <c r="Z5042" s="16"/>
      <c r="AA5042" s="16"/>
      <c r="AB5042" s="17"/>
      <c r="AC5042" s="16"/>
      <c r="AE5042" s="16"/>
      <c r="AG5042" s="17"/>
      <c r="AH5042" s="16"/>
      <c r="AJ5042" s="16"/>
      <c r="AL5042" s="17"/>
      <c r="AM5042" s="16"/>
      <c r="AO5042" s="16"/>
      <c r="AQ5042" s="16"/>
      <c r="AS5042" s="16"/>
      <c r="AU5042" s="16"/>
      <c r="AW5042" s="16"/>
      <c r="AY5042" s="16"/>
      <c r="BA5042" s="16"/>
      <c r="BC5042" s="16"/>
      <c r="BE5042" s="16"/>
      <c r="BF5042" s="17"/>
      <c r="BG5042" s="16"/>
      <c r="BI5042" s="17"/>
      <c r="BJ5042" s="17"/>
      <c r="BK5042" s="17"/>
      <c r="BL5042" s="17"/>
      <c r="BN5042" s="16"/>
      <c r="BT5042" s="16"/>
      <c r="BU5042" s="16"/>
      <c r="BV5042" s="16"/>
      <c r="BY5042" s="16"/>
      <c r="BZ5042" s="16"/>
      <c r="CA5042" s="16"/>
      <c r="CH5042" s="16"/>
      <c r="CI5042" s="16"/>
    </row>
    <row r="5043" spans="6:87" x14ac:dyDescent="0.25">
      <c r="F5043" s="16"/>
      <c r="G5043" s="16"/>
      <c r="U5043" s="16"/>
      <c r="V5043" s="16"/>
      <c r="W5043" s="16"/>
      <c r="Y5043" s="16"/>
      <c r="Z5043" s="16"/>
      <c r="AA5043" s="16"/>
      <c r="AB5043" s="17"/>
      <c r="AC5043" s="16"/>
      <c r="AE5043" s="16"/>
      <c r="AG5043" s="17"/>
      <c r="AH5043" s="16"/>
      <c r="AJ5043" s="16"/>
      <c r="AL5043" s="17"/>
      <c r="AM5043" s="16"/>
      <c r="AO5043" s="16"/>
      <c r="AQ5043" s="16"/>
      <c r="AS5043" s="16"/>
      <c r="AU5043" s="16"/>
      <c r="AW5043" s="16"/>
      <c r="AY5043" s="16"/>
      <c r="BA5043" s="16"/>
      <c r="BC5043" s="16"/>
      <c r="BE5043" s="16"/>
      <c r="BF5043" s="17"/>
      <c r="BG5043" s="16"/>
      <c r="BI5043" s="17"/>
      <c r="BJ5043" s="17"/>
      <c r="BK5043" s="17"/>
      <c r="BL5043" s="17"/>
      <c r="BN5043" s="16"/>
      <c r="BT5043" s="16"/>
      <c r="BU5043" s="16"/>
      <c r="BV5043" s="16"/>
      <c r="BY5043" s="16"/>
      <c r="BZ5043" s="16"/>
      <c r="CA5043" s="16"/>
      <c r="CH5043" s="16"/>
      <c r="CI5043" s="16"/>
    </row>
    <row r="5044" spans="6:87" x14ac:dyDescent="0.25">
      <c r="F5044" s="16"/>
      <c r="G5044" s="16"/>
      <c r="U5044" s="16"/>
      <c r="V5044" s="16"/>
      <c r="W5044" s="16"/>
      <c r="Y5044" s="16"/>
      <c r="Z5044" s="16"/>
      <c r="AA5044" s="16"/>
      <c r="AB5044" s="17"/>
      <c r="AC5044" s="16"/>
      <c r="AE5044" s="16"/>
      <c r="AG5044" s="17"/>
      <c r="AH5044" s="16"/>
      <c r="AJ5044" s="16"/>
      <c r="AL5044" s="17"/>
      <c r="AM5044" s="16"/>
      <c r="AO5044" s="16"/>
      <c r="AQ5044" s="16"/>
      <c r="AS5044" s="16"/>
      <c r="AU5044" s="16"/>
      <c r="AW5044" s="16"/>
      <c r="AY5044" s="16"/>
      <c r="BA5044" s="16"/>
      <c r="BC5044" s="16"/>
      <c r="BE5044" s="16"/>
      <c r="BF5044" s="17"/>
      <c r="BG5044" s="16"/>
      <c r="BI5044" s="17"/>
      <c r="BJ5044" s="17"/>
      <c r="BK5044" s="17"/>
      <c r="BL5044" s="17"/>
      <c r="BN5044" s="16"/>
      <c r="BT5044" s="16"/>
      <c r="BU5044" s="16"/>
      <c r="BV5044" s="16"/>
      <c r="BY5044" s="16"/>
      <c r="BZ5044" s="16"/>
      <c r="CA5044" s="16"/>
      <c r="CH5044" s="16"/>
      <c r="CI5044" s="16"/>
    </row>
    <row r="5045" spans="6:87" x14ac:dyDescent="0.25">
      <c r="F5045" s="16"/>
      <c r="G5045" s="16"/>
      <c r="U5045" s="16"/>
      <c r="V5045" s="16"/>
      <c r="W5045" s="16"/>
      <c r="Y5045" s="16"/>
      <c r="Z5045" s="16"/>
      <c r="AA5045" s="16"/>
      <c r="AB5045" s="17"/>
      <c r="AC5045" s="16"/>
      <c r="AE5045" s="16"/>
      <c r="AG5045" s="17"/>
      <c r="AH5045" s="16"/>
      <c r="AJ5045" s="16"/>
      <c r="AL5045" s="17"/>
      <c r="AM5045" s="16"/>
      <c r="AO5045" s="16"/>
      <c r="AQ5045" s="16"/>
      <c r="AS5045" s="16"/>
      <c r="AU5045" s="16"/>
      <c r="AW5045" s="16"/>
      <c r="AY5045" s="16"/>
      <c r="BA5045" s="16"/>
      <c r="BC5045" s="16"/>
      <c r="BE5045" s="16"/>
      <c r="BF5045" s="17"/>
      <c r="BG5045" s="16"/>
      <c r="BI5045" s="17"/>
      <c r="BJ5045" s="17"/>
      <c r="BK5045" s="17"/>
      <c r="BL5045" s="17"/>
      <c r="BN5045" s="16"/>
      <c r="BT5045" s="16"/>
      <c r="BU5045" s="16"/>
      <c r="BV5045" s="16"/>
      <c r="BY5045" s="16"/>
      <c r="BZ5045" s="16"/>
      <c r="CA5045" s="16"/>
      <c r="CH5045" s="16"/>
      <c r="CI5045" s="16"/>
    </row>
    <row r="5046" spans="6:87" x14ac:dyDescent="0.25">
      <c r="F5046" s="16"/>
      <c r="G5046" s="16"/>
      <c r="U5046" s="16"/>
      <c r="V5046" s="16"/>
      <c r="W5046" s="16"/>
      <c r="Y5046" s="16"/>
      <c r="Z5046" s="16"/>
      <c r="AA5046" s="16"/>
      <c r="AB5046" s="17"/>
      <c r="AC5046" s="16"/>
      <c r="AE5046" s="16"/>
      <c r="AG5046" s="17"/>
      <c r="AH5046" s="16"/>
      <c r="AJ5046" s="16"/>
      <c r="AL5046" s="17"/>
      <c r="AM5046" s="16"/>
      <c r="AO5046" s="16"/>
      <c r="AQ5046" s="16"/>
      <c r="AS5046" s="16"/>
      <c r="AU5046" s="16"/>
      <c r="AW5046" s="16"/>
      <c r="AY5046" s="16"/>
      <c r="BA5046" s="16"/>
      <c r="BC5046" s="16"/>
      <c r="BE5046" s="16"/>
      <c r="BF5046" s="17"/>
      <c r="BG5046" s="16"/>
      <c r="BI5046" s="17"/>
      <c r="BJ5046" s="17"/>
      <c r="BK5046" s="17"/>
      <c r="BL5046" s="17"/>
      <c r="BN5046" s="16"/>
      <c r="BT5046" s="16"/>
      <c r="BU5046" s="16"/>
      <c r="BV5046" s="16"/>
      <c r="BY5046" s="16"/>
      <c r="BZ5046" s="16"/>
      <c r="CA5046" s="16"/>
      <c r="CH5046" s="16"/>
      <c r="CI5046" s="16"/>
    </row>
    <row r="5047" spans="6:87" x14ac:dyDescent="0.25">
      <c r="F5047" s="16"/>
      <c r="G5047" s="16"/>
      <c r="U5047" s="16"/>
      <c r="V5047" s="16"/>
      <c r="W5047" s="16"/>
      <c r="Y5047" s="16"/>
      <c r="Z5047" s="16"/>
      <c r="AA5047" s="16"/>
      <c r="AB5047" s="17"/>
      <c r="AC5047" s="16"/>
      <c r="AE5047" s="16"/>
      <c r="AG5047" s="17"/>
      <c r="AH5047" s="16"/>
      <c r="AJ5047" s="16"/>
      <c r="AL5047" s="17"/>
      <c r="AM5047" s="16"/>
      <c r="AO5047" s="16"/>
      <c r="AQ5047" s="16"/>
      <c r="AS5047" s="16"/>
      <c r="AU5047" s="16"/>
      <c r="AW5047" s="16"/>
      <c r="AY5047" s="16"/>
      <c r="BA5047" s="16"/>
      <c r="BC5047" s="16"/>
      <c r="BE5047" s="16"/>
      <c r="BF5047" s="17"/>
      <c r="BG5047" s="16"/>
      <c r="BI5047" s="17"/>
      <c r="BJ5047" s="17"/>
      <c r="BK5047" s="17"/>
      <c r="BL5047" s="17"/>
      <c r="BN5047" s="16"/>
      <c r="BT5047" s="16"/>
      <c r="BU5047" s="16"/>
      <c r="BV5047" s="16"/>
      <c r="BY5047" s="16"/>
      <c r="BZ5047" s="16"/>
      <c r="CA5047" s="16"/>
      <c r="CH5047" s="16"/>
      <c r="CI5047" s="16"/>
    </row>
    <row r="5048" spans="6:87" x14ac:dyDescent="0.25">
      <c r="F5048" s="16"/>
      <c r="G5048" s="16"/>
      <c r="U5048" s="16"/>
      <c r="V5048" s="16"/>
      <c r="W5048" s="16"/>
      <c r="Y5048" s="16"/>
      <c r="Z5048" s="16"/>
      <c r="AA5048" s="16"/>
      <c r="AB5048" s="17"/>
      <c r="AC5048" s="16"/>
      <c r="AE5048" s="16"/>
      <c r="AG5048" s="17"/>
      <c r="AH5048" s="16"/>
      <c r="AJ5048" s="16"/>
      <c r="AL5048" s="17"/>
      <c r="AM5048" s="16"/>
      <c r="AO5048" s="16"/>
      <c r="AQ5048" s="16"/>
      <c r="AS5048" s="16"/>
      <c r="AU5048" s="16"/>
      <c r="AW5048" s="16"/>
      <c r="AY5048" s="16"/>
      <c r="BA5048" s="16"/>
      <c r="BC5048" s="16"/>
      <c r="BE5048" s="16"/>
      <c r="BF5048" s="17"/>
      <c r="BG5048" s="16"/>
      <c r="BI5048" s="17"/>
      <c r="BJ5048" s="17"/>
      <c r="BK5048" s="17"/>
      <c r="BL5048" s="17"/>
      <c r="BN5048" s="16"/>
      <c r="BT5048" s="16"/>
      <c r="BU5048" s="16"/>
      <c r="BV5048" s="16"/>
      <c r="BY5048" s="16"/>
      <c r="BZ5048" s="16"/>
      <c r="CA5048" s="16"/>
      <c r="CH5048" s="16"/>
      <c r="CI5048" s="16"/>
    </row>
    <row r="5049" spans="6:87" x14ac:dyDescent="0.25">
      <c r="F5049" s="16"/>
      <c r="G5049" s="16"/>
      <c r="U5049" s="16"/>
      <c r="V5049" s="16"/>
      <c r="W5049" s="16"/>
      <c r="Y5049" s="16"/>
      <c r="Z5049" s="16"/>
      <c r="AA5049" s="16"/>
      <c r="AB5049" s="17"/>
      <c r="AC5049" s="16"/>
      <c r="AE5049" s="16"/>
      <c r="AG5049" s="17"/>
      <c r="AH5049" s="16"/>
      <c r="AJ5049" s="16"/>
      <c r="AL5049" s="17"/>
      <c r="AM5049" s="16"/>
      <c r="AO5049" s="16"/>
      <c r="AQ5049" s="16"/>
      <c r="AS5049" s="16"/>
      <c r="AU5049" s="16"/>
      <c r="AW5049" s="16"/>
      <c r="AY5049" s="16"/>
      <c r="BA5049" s="16"/>
      <c r="BC5049" s="16"/>
      <c r="BE5049" s="16"/>
      <c r="BF5049" s="17"/>
      <c r="BG5049" s="16"/>
      <c r="BI5049" s="17"/>
      <c r="BJ5049" s="17"/>
      <c r="BK5049" s="17"/>
      <c r="BL5049" s="17"/>
      <c r="BN5049" s="16"/>
      <c r="BT5049" s="16"/>
      <c r="BU5049" s="16"/>
      <c r="BV5049" s="16"/>
      <c r="BY5049" s="16"/>
      <c r="BZ5049" s="16"/>
      <c r="CA5049" s="16"/>
      <c r="CH5049" s="16"/>
      <c r="CI5049" s="16"/>
    </row>
    <row r="5050" spans="6:87" x14ac:dyDescent="0.25">
      <c r="F5050" s="16"/>
      <c r="G5050" s="16"/>
      <c r="U5050" s="16"/>
      <c r="V5050" s="16"/>
      <c r="W5050" s="16"/>
      <c r="Y5050" s="16"/>
      <c r="Z5050" s="16"/>
      <c r="AA5050" s="16"/>
      <c r="AB5050" s="17"/>
      <c r="AC5050" s="16"/>
      <c r="AE5050" s="16"/>
      <c r="AG5050" s="17"/>
      <c r="AH5050" s="16"/>
      <c r="AJ5050" s="16"/>
      <c r="AL5050" s="17"/>
      <c r="AM5050" s="16"/>
      <c r="AO5050" s="16"/>
      <c r="AQ5050" s="16"/>
      <c r="AS5050" s="16"/>
      <c r="AU5050" s="16"/>
      <c r="AW5050" s="16"/>
      <c r="AY5050" s="16"/>
      <c r="BA5050" s="16"/>
      <c r="BC5050" s="16"/>
      <c r="BE5050" s="16"/>
      <c r="BF5050" s="17"/>
      <c r="BG5050" s="16"/>
      <c r="BI5050" s="17"/>
      <c r="BJ5050" s="17"/>
      <c r="BK5050" s="17"/>
      <c r="BL5050" s="17"/>
      <c r="BN5050" s="16"/>
      <c r="BT5050" s="16"/>
      <c r="BU5050" s="16"/>
      <c r="BV5050" s="16"/>
      <c r="BY5050" s="16"/>
      <c r="BZ5050" s="16"/>
      <c r="CA5050" s="16"/>
      <c r="CH5050" s="16"/>
      <c r="CI5050" s="16"/>
    </row>
    <row r="5051" spans="6:87" x14ac:dyDescent="0.25">
      <c r="F5051" s="16"/>
      <c r="G5051" s="16"/>
      <c r="U5051" s="16"/>
      <c r="V5051" s="16"/>
      <c r="W5051" s="16"/>
      <c r="Y5051" s="16"/>
      <c r="Z5051" s="16"/>
      <c r="AA5051" s="16"/>
      <c r="AB5051" s="17"/>
      <c r="AC5051" s="16"/>
      <c r="AE5051" s="16"/>
      <c r="AG5051" s="17"/>
      <c r="AH5051" s="16"/>
      <c r="AJ5051" s="16"/>
      <c r="AL5051" s="17"/>
      <c r="AM5051" s="16"/>
      <c r="AO5051" s="16"/>
      <c r="AQ5051" s="16"/>
      <c r="AS5051" s="16"/>
      <c r="AU5051" s="16"/>
      <c r="AW5051" s="16"/>
      <c r="AY5051" s="16"/>
      <c r="BA5051" s="16"/>
      <c r="BC5051" s="16"/>
      <c r="BE5051" s="16"/>
      <c r="BF5051" s="17"/>
      <c r="BG5051" s="16"/>
      <c r="BI5051" s="17"/>
      <c r="BJ5051" s="17"/>
      <c r="BK5051" s="17"/>
      <c r="BL5051" s="17"/>
      <c r="BN5051" s="16"/>
      <c r="BT5051" s="16"/>
      <c r="BU5051" s="16"/>
      <c r="BV5051" s="16"/>
      <c r="BY5051" s="16"/>
      <c r="BZ5051" s="16"/>
      <c r="CA5051" s="16"/>
      <c r="CH5051" s="16"/>
      <c r="CI5051" s="16"/>
    </row>
    <row r="5052" spans="6:87" x14ac:dyDescent="0.25">
      <c r="F5052" s="16"/>
      <c r="G5052" s="16"/>
      <c r="U5052" s="16"/>
      <c r="V5052" s="16"/>
      <c r="W5052" s="16"/>
      <c r="Y5052" s="16"/>
      <c r="Z5052" s="16"/>
      <c r="AA5052" s="16"/>
      <c r="AB5052" s="17"/>
      <c r="AC5052" s="16"/>
      <c r="AE5052" s="16"/>
      <c r="AG5052" s="17"/>
      <c r="AH5052" s="16"/>
      <c r="AJ5052" s="16"/>
      <c r="AL5052" s="17"/>
      <c r="AM5052" s="16"/>
      <c r="AO5052" s="16"/>
      <c r="AQ5052" s="16"/>
      <c r="AS5052" s="16"/>
      <c r="AU5052" s="16"/>
      <c r="AW5052" s="16"/>
      <c r="AY5052" s="16"/>
      <c r="BA5052" s="16"/>
      <c r="BC5052" s="16"/>
      <c r="BE5052" s="16"/>
      <c r="BF5052" s="17"/>
      <c r="BG5052" s="16"/>
      <c r="BI5052" s="17"/>
      <c r="BJ5052" s="17"/>
      <c r="BK5052" s="17"/>
      <c r="BL5052" s="17"/>
      <c r="BN5052" s="16"/>
      <c r="BT5052" s="16"/>
      <c r="BU5052" s="16"/>
      <c r="BV5052" s="16"/>
      <c r="BY5052" s="16"/>
      <c r="BZ5052" s="16"/>
      <c r="CA5052" s="16"/>
      <c r="CH5052" s="16"/>
      <c r="CI5052" s="16"/>
    </row>
    <row r="5053" spans="6:87" x14ac:dyDescent="0.25">
      <c r="F5053" s="16"/>
      <c r="G5053" s="16"/>
      <c r="U5053" s="16"/>
      <c r="V5053" s="16"/>
      <c r="W5053" s="16"/>
      <c r="Y5053" s="16"/>
      <c r="Z5053" s="16"/>
      <c r="AA5053" s="16"/>
      <c r="AB5053" s="17"/>
      <c r="AC5053" s="16"/>
      <c r="AE5053" s="16"/>
      <c r="AG5053" s="17"/>
      <c r="AH5053" s="16"/>
      <c r="AJ5053" s="16"/>
      <c r="AL5053" s="17"/>
      <c r="AM5053" s="16"/>
      <c r="AO5053" s="16"/>
      <c r="AQ5053" s="16"/>
      <c r="AS5053" s="16"/>
      <c r="AU5053" s="16"/>
      <c r="AW5053" s="16"/>
      <c r="AY5053" s="16"/>
      <c r="BA5053" s="16"/>
      <c r="BC5053" s="16"/>
      <c r="BE5053" s="16"/>
      <c r="BF5053" s="17"/>
      <c r="BG5053" s="16"/>
      <c r="BI5053" s="17"/>
      <c r="BJ5053" s="17"/>
      <c r="BK5053" s="17"/>
      <c r="BL5053" s="17"/>
      <c r="BN5053" s="16"/>
      <c r="BT5053" s="16"/>
      <c r="BU5053" s="16"/>
      <c r="BV5053" s="16"/>
      <c r="BY5053" s="16"/>
      <c r="BZ5053" s="16"/>
      <c r="CA5053" s="16"/>
      <c r="CH5053" s="16"/>
      <c r="CI5053" s="16"/>
    </row>
    <row r="5054" spans="6:87" x14ac:dyDescent="0.25">
      <c r="F5054" s="16"/>
      <c r="G5054" s="16"/>
      <c r="U5054" s="16"/>
      <c r="V5054" s="16"/>
      <c r="W5054" s="16"/>
      <c r="Y5054" s="16"/>
      <c r="Z5054" s="16"/>
      <c r="AA5054" s="16"/>
      <c r="AB5054" s="17"/>
      <c r="AC5054" s="16"/>
      <c r="AE5054" s="16"/>
      <c r="AG5054" s="17"/>
      <c r="AH5054" s="16"/>
      <c r="AJ5054" s="16"/>
      <c r="AL5054" s="17"/>
      <c r="AM5054" s="16"/>
      <c r="AO5054" s="16"/>
      <c r="AQ5054" s="16"/>
      <c r="AS5054" s="16"/>
      <c r="AU5054" s="16"/>
      <c r="AW5054" s="16"/>
      <c r="AY5054" s="16"/>
      <c r="BA5054" s="16"/>
      <c r="BC5054" s="16"/>
      <c r="BE5054" s="16"/>
      <c r="BF5054" s="17"/>
      <c r="BG5054" s="16"/>
      <c r="BI5054" s="17"/>
      <c r="BJ5054" s="17"/>
      <c r="BK5054" s="17"/>
      <c r="BL5054" s="17"/>
      <c r="BN5054" s="16"/>
      <c r="BT5054" s="16"/>
      <c r="BU5054" s="16"/>
      <c r="BV5054" s="16"/>
      <c r="BY5054" s="16"/>
      <c r="BZ5054" s="16"/>
      <c r="CA5054" s="16"/>
      <c r="CH5054" s="16"/>
      <c r="CI5054" s="16"/>
    </row>
    <row r="5055" spans="6:87" x14ac:dyDescent="0.25">
      <c r="F5055" s="16"/>
      <c r="G5055" s="16"/>
      <c r="U5055" s="16"/>
      <c r="V5055" s="16"/>
      <c r="W5055" s="16"/>
      <c r="Y5055" s="16"/>
      <c r="Z5055" s="16"/>
      <c r="AA5055" s="16"/>
      <c r="AB5055" s="17"/>
      <c r="AC5055" s="16"/>
      <c r="AE5055" s="16"/>
      <c r="AG5055" s="17"/>
      <c r="AH5055" s="16"/>
      <c r="AJ5055" s="16"/>
      <c r="AL5055" s="17"/>
      <c r="AM5055" s="16"/>
      <c r="AO5055" s="16"/>
      <c r="AQ5055" s="16"/>
      <c r="AS5055" s="16"/>
      <c r="AU5055" s="16"/>
      <c r="AW5055" s="16"/>
      <c r="AY5055" s="16"/>
      <c r="BA5055" s="16"/>
      <c r="BC5055" s="16"/>
      <c r="BE5055" s="16"/>
      <c r="BF5055" s="17"/>
      <c r="BG5055" s="16"/>
      <c r="BI5055" s="17"/>
      <c r="BJ5055" s="17"/>
      <c r="BK5055" s="17"/>
      <c r="BL5055" s="17"/>
      <c r="BN5055" s="16"/>
      <c r="BT5055" s="16"/>
      <c r="BU5055" s="16"/>
      <c r="BV5055" s="16"/>
      <c r="BY5055" s="16"/>
      <c r="BZ5055" s="16"/>
      <c r="CA5055" s="16"/>
      <c r="CH5055" s="16"/>
      <c r="CI5055" s="16"/>
    </row>
    <row r="5056" spans="6:87" x14ac:dyDescent="0.25">
      <c r="F5056" s="16"/>
      <c r="G5056" s="16"/>
      <c r="U5056" s="16"/>
      <c r="V5056" s="16"/>
      <c r="W5056" s="16"/>
      <c r="Y5056" s="16"/>
      <c r="Z5056" s="16"/>
      <c r="AA5056" s="16"/>
      <c r="AB5056" s="17"/>
      <c r="AC5056" s="16"/>
      <c r="AE5056" s="16"/>
      <c r="AG5056" s="17"/>
      <c r="AH5056" s="16"/>
      <c r="AJ5056" s="16"/>
      <c r="AL5056" s="17"/>
      <c r="AM5056" s="16"/>
      <c r="AO5056" s="16"/>
      <c r="AQ5056" s="16"/>
      <c r="AS5056" s="16"/>
      <c r="AU5056" s="16"/>
      <c r="AW5056" s="16"/>
      <c r="AY5056" s="16"/>
      <c r="BA5056" s="16"/>
      <c r="BC5056" s="16"/>
      <c r="BE5056" s="16"/>
      <c r="BF5056" s="17"/>
      <c r="BG5056" s="16"/>
      <c r="BI5056" s="17"/>
      <c r="BJ5056" s="17"/>
      <c r="BK5056" s="17"/>
      <c r="BL5056" s="17"/>
      <c r="BN5056" s="16"/>
      <c r="BT5056" s="16"/>
      <c r="BU5056" s="16"/>
      <c r="BV5056" s="16"/>
      <c r="BY5056" s="16"/>
      <c r="BZ5056" s="16"/>
      <c r="CA5056" s="16"/>
      <c r="CH5056" s="16"/>
      <c r="CI5056" s="16"/>
    </row>
    <row r="5057" spans="6:87" x14ac:dyDescent="0.25">
      <c r="F5057" s="16"/>
      <c r="G5057" s="16"/>
      <c r="U5057" s="16"/>
      <c r="V5057" s="16"/>
      <c r="W5057" s="16"/>
      <c r="Y5057" s="16"/>
      <c r="Z5057" s="16"/>
      <c r="AA5057" s="16"/>
      <c r="AB5057" s="17"/>
      <c r="AC5057" s="16"/>
      <c r="AE5057" s="16"/>
      <c r="AG5057" s="17"/>
      <c r="AH5057" s="16"/>
      <c r="AJ5057" s="16"/>
      <c r="AL5057" s="17"/>
      <c r="AM5057" s="16"/>
      <c r="AO5057" s="16"/>
      <c r="AQ5057" s="16"/>
      <c r="AS5057" s="16"/>
      <c r="AU5057" s="16"/>
      <c r="AW5057" s="16"/>
      <c r="AY5057" s="16"/>
      <c r="BA5057" s="16"/>
      <c r="BC5057" s="16"/>
      <c r="BE5057" s="16"/>
      <c r="BF5057" s="17"/>
      <c r="BG5057" s="16"/>
      <c r="BI5057" s="17"/>
      <c r="BJ5057" s="17"/>
      <c r="BK5057" s="17"/>
      <c r="BL5057" s="17"/>
      <c r="BN5057" s="16"/>
      <c r="BT5057" s="16"/>
      <c r="BU5057" s="16"/>
      <c r="BV5057" s="16"/>
      <c r="BY5057" s="16"/>
      <c r="BZ5057" s="16"/>
      <c r="CA5057" s="16"/>
      <c r="CH5057" s="16"/>
      <c r="CI5057" s="16"/>
    </row>
    <row r="5058" spans="6:87" x14ac:dyDescent="0.25">
      <c r="F5058" s="16"/>
      <c r="G5058" s="16"/>
      <c r="U5058" s="16"/>
      <c r="V5058" s="16"/>
      <c r="W5058" s="16"/>
      <c r="Y5058" s="16"/>
      <c r="Z5058" s="16"/>
      <c r="AA5058" s="16"/>
      <c r="AB5058" s="17"/>
      <c r="AC5058" s="16"/>
      <c r="AE5058" s="16"/>
      <c r="AG5058" s="17"/>
      <c r="AH5058" s="16"/>
      <c r="AJ5058" s="16"/>
      <c r="AL5058" s="17"/>
      <c r="AM5058" s="16"/>
      <c r="AO5058" s="16"/>
      <c r="AQ5058" s="16"/>
      <c r="AS5058" s="16"/>
      <c r="AU5058" s="16"/>
      <c r="AW5058" s="16"/>
      <c r="AY5058" s="16"/>
      <c r="BA5058" s="16"/>
      <c r="BC5058" s="16"/>
      <c r="BE5058" s="16"/>
      <c r="BF5058" s="17"/>
      <c r="BG5058" s="16"/>
      <c r="BI5058" s="17"/>
      <c r="BJ5058" s="17"/>
      <c r="BK5058" s="17"/>
      <c r="BL5058" s="17"/>
      <c r="BN5058" s="16"/>
      <c r="BT5058" s="16"/>
      <c r="BU5058" s="16"/>
      <c r="BV5058" s="16"/>
      <c r="BY5058" s="16"/>
      <c r="BZ5058" s="16"/>
      <c r="CA5058" s="16"/>
      <c r="CH5058" s="16"/>
      <c r="CI5058" s="16"/>
    </row>
    <row r="5059" spans="6:87" x14ac:dyDescent="0.25">
      <c r="F5059" s="16"/>
      <c r="G5059" s="16"/>
      <c r="U5059" s="16"/>
      <c r="V5059" s="16"/>
      <c r="W5059" s="16"/>
      <c r="Y5059" s="16"/>
      <c r="Z5059" s="16"/>
      <c r="AA5059" s="16"/>
      <c r="AB5059" s="17"/>
      <c r="AC5059" s="16"/>
      <c r="AE5059" s="16"/>
      <c r="AG5059" s="17"/>
      <c r="AH5059" s="16"/>
      <c r="AJ5059" s="16"/>
      <c r="AL5059" s="17"/>
      <c r="AM5059" s="16"/>
      <c r="AO5059" s="16"/>
      <c r="AQ5059" s="16"/>
      <c r="AS5059" s="16"/>
      <c r="AU5059" s="16"/>
      <c r="AW5059" s="16"/>
      <c r="AY5059" s="16"/>
      <c r="BA5059" s="16"/>
      <c r="BC5059" s="16"/>
      <c r="BE5059" s="16"/>
      <c r="BF5059" s="17"/>
      <c r="BG5059" s="16"/>
      <c r="BI5059" s="17"/>
      <c r="BJ5059" s="17"/>
      <c r="BK5059" s="17"/>
      <c r="BL5059" s="17"/>
      <c r="BN5059" s="16"/>
      <c r="BT5059" s="16"/>
      <c r="BU5059" s="16"/>
      <c r="BV5059" s="16"/>
      <c r="BY5059" s="16"/>
      <c r="BZ5059" s="16"/>
      <c r="CA5059" s="16"/>
      <c r="CH5059" s="16"/>
      <c r="CI5059" s="16"/>
    </row>
    <row r="5060" spans="6:87" x14ac:dyDescent="0.25">
      <c r="F5060" s="16"/>
      <c r="G5060" s="16"/>
      <c r="U5060" s="16"/>
      <c r="V5060" s="16"/>
      <c r="W5060" s="16"/>
      <c r="Y5060" s="16"/>
      <c r="Z5060" s="16"/>
      <c r="AA5060" s="16"/>
      <c r="AB5060" s="17"/>
      <c r="AC5060" s="16"/>
      <c r="AE5060" s="16"/>
      <c r="AG5060" s="17"/>
      <c r="AH5060" s="16"/>
      <c r="AJ5060" s="16"/>
      <c r="AL5060" s="17"/>
      <c r="AM5060" s="16"/>
      <c r="AO5060" s="16"/>
      <c r="AQ5060" s="16"/>
      <c r="AS5060" s="16"/>
      <c r="AU5060" s="16"/>
      <c r="AW5060" s="16"/>
      <c r="AY5060" s="16"/>
      <c r="BA5060" s="16"/>
      <c r="BC5060" s="16"/>
      <c r="BE5060" s="16"/>
      <c r="BF5060" s="17"/>
      <c r="BG5060" s="16"/>
      <c r="BI5060" s="17"/>
      <c r="BJ5060" s="17"/>
      <c r="BK5060" s="17"/>
      <c r="BL5060" s="17"/>
      <c r="BN5060" s="16"/>
      <c r="BT5060" s="16"/>
      <c r="BU5060" s="16"/>
      <c r="BV5060" s="16"/>
      <c r="BY5060" s="16"/>
      <c r="BZ5060" s="16"/>
      <c r="CA5060" s="16"/>
      <c r="CH5060" s="16"/>
      <c r="CI5060" s="16"/>
    </row>
    <row r="5061" spans="6:87" x14ac:dyDescent="0.25">
      <c r="F5061" s="16"/>
      <c r="G5061" s="16"/>
      <c r="U5061" s="16"/>
      <c r="V5061" s="16"/>
      <c r="W5061" s="16"/>
      <c r="Y5061" s="16"/>
      <c r="Z5061" s="16"/>
      <c r="AA5061" s="16"/>
      <c r="AB5061" s="17"/>
      <c r="AC5061" s="16"/>
      <c r="AE5061" s="16"/>
      <c r="AG5061" s="17"/>
      <c r="AH5061" s="16"/>
      <c r="AJ5061" s="16"/>
      <c r="AL5061" s="17"/>
      <c r="AM5061" s="16"/>
      <c r="AO5061" s="16"/>
      <c r="AQ5061" s="16"/>
      <c r="AS5061" s="16"/>
      <c r="AU5061" s="16"/>
      <c r="AW5061" s="16"/>
      <c r="AY5061" s="16"/>
      <c r="BA5061" s="16"/>
      <c r="BC5061" s="16"/>
      <c r="BE5061" s="16"/>
      <c r="BF5061" s="17"/>
      <c r="BG5061" s="16"/>
      <c r="BI5061" s="17"/>
      <c r="BJ5061" s="17"/>
      <c r="BK5061" s="17"/>
      <c r="BL5061" s="17"/>
      <c r="BN5061" s="16"/>
      <c r="BT5061" s="16"/>
      <c r="BU5061" s="16"/>
      <c r="BV5061" s="16"/>
      <c r="BY5061" s="16"/>
      <c r="BZ5061" s="16"/>
      <c r="CA5061" s="16"/>
      <c r="CH5061" s="16"/>
      <c r="CI5061" s="16"/>
    </row>
    <row r="5062" spans="6:87" x14ac:dyDescent="0.25">
      <c r="F5062" s="16"/>
      <c r="G5062" s="16"/>
      <c r="U5062" s="16"/>
      <c r="V5062" s="16"/>
      <c r="W5062" s="16"/>
      <c r="Y5062" s="16"/>
      <c r="Z5062" s="16"/>
      <c r="AA5062" s="16"/>
      <c r="AB5062" s="17"/>
      <c r="AC5062" s="16"/>
      <c r="AE5062" s="16"/>
      <c r="AG5062" s="17"/>
      <c r="AH5062" s="16"/>
      <c r="AJ5062" s="16"/>
      <c r="AL5062" s="17"/>
      <c r="AM5062" s="16"/>
      <c r="AO5062" s="16"/>
      <c r="AQ5062" s="16"/>
      <c r="AS5062" s="16"/>
      <c r="AU5062" s="16"/>
      <c r="AW5062" s="16"/>
      <c r="AY5062" s="16"/>
      <c r="BA5062" s="16"/>
      <c r="BC5062" s="16"/>
      <c r="BE5062" s="16"/>
      <c r="BF5062" s="17"/>
      <c r="BG5062" s="16"/>
      <c r="BI5062" s="17"/>
      <c r="BJ5062" s="17"/>
      <c r="BK5062" s="17"/>
      <c r="BL5062" s="17"/>
      <c r="BN5062" s="16"/>
      <c r="BT5062" s="16"/>
      <c r="BU5062" s="16"/>
      <c r="BV5062" s="16"/>
      <c r="BY5062" s="16"/>
      <c r="BZ5062" s="16"/>
      <c r="CA5062" s="16"/>
      <c r="CH5062" s="16"/>
      <c r="CI5062" s="16"/>
    </row>
    <row r="5063" spans="6:87" x14ac:dyDescent="0.25">
      <c r="F5063" s="16"/>
      <c r="G5063" s="16"/>
      <c r="U5063" s="16"/>
      <c r="V5063" s="16"/>
      <c r="W5063" s="16"/>
      <c r="Y5063" s="16"/>
      <c r="Z5063" s="16"/>
      <c r="AA5063" s="16"/>
      <c r="AB5063" s="17"/>
      <c r="AC5063" s="16"/>
      <c r="AE5063" s="16"/>
      <c r="AG5063" s="17"/>
      <c r="AH5063" s="16"/>
      <c r="AJ5063" s="16"/>
      <c r="AL5063" s="17"/>
      <c r="AM5063" s="16"/>
      <c r="AO5063" s="16"/>
      <c r="AQ5063" s="16"/>
      <c r="AS5063" s="16"/>
      <c r="AU5063" s="16"/>
      <c r="AW5063" s="16"/>
      <c r="AY5063" s="16"/>
      <c r="BA5063" s="16"/>
      <c r="BC5063" s="16"/>
      <c r="BE5063" s="16"/>
      <c r="BF5063" s="17"/>
      <c r="BG5063" s="16"/>
      <c r="BI5063" s="17"/>
      <c r="BJ5063" s="17"/>
      <c r="BK5063" s="17"/>
      <c r="BL5063" s="17"/>
      <c r="BN5063" s="16"/>
      <c r="BT5063" s="16"/>
      <c r="BU5063" s="16"/>
      <c r="BV5063" s="16"/>
      <c r="BY5063" s="16"/>
      <c r="BZ5063" s="16"/>
      <c r="CA5063" s="16"/>
      <c r="CH5063" s="16"/>
      <c r="CI5063" s="16"/>
    </row>
    <row r="5064" spans="6:87" x14ac:dyDescent="0.25">
      <c r="F5064" s="16"/>
      <c r="G5064" s="16"/>
      <c r="U5064" s="16"/>
      <c r="V5064" s="16"/>
      <c r="W5064" s="16"/>
      <c r="Y5064" s="16"/>
      <c r="Z5064" s="16"/>
      <c r="AA5064" s="16"/>
      <c r="AB5064" s="17"/>
      <c r="AC5064" s="16"/>
      <c r="AE5064" s="16"/>
      <c r="AG5064" s="17"/>
      <c r="AH5064" s="16"/>
      <c r="AJ5064" s="16"/>
      <c r="AL5064" s="17"/>
      <c r="AM5064" s="16"/>
      <c r="AO5064" s="16"/>
      <c r="AQ5064" s="16"/>
      <c r="AS5064" s="16"/>
      <c r="AU5064" s="16"/>
      <c r="AW5064" s="16"/>
      <c r="AY5064" s="16"/>
      <c r="BA5064" s="16"/>
      <c r="BC5064" s="16"/>
      <c r="BE5064" s="16"/>
      <c r="BF5064" s="17"/>
      <c r="BG5064" s="16"/>
      <c r="BI5064" s="17"/>
      <c r="BJ5064" s="17"/>
      <c r="BK5064" s="17"/>
      <c r="BL5064" s="17"/>
      <c r="BN5064" s="16"/>
      <c r="BT5064" s="16"/>
      <c r="BU5064" s="16"/>
      <c r="BV5064" s="16"/>
      <c r="BY5064" s="16"/>
      <c r="BZ5064" s="16"/>
      <c r="CA5064" s="16"/>
      <c r="CH5064" s="16"/>
      <c r="CI5064" s="16"/>
    </row>
    <row r="5065" spans="6:87" x14ac:dyDescent="0.25">
      <c r="F5065" s="16"/>
      <c r="G5065" s="16"/>
      <c r="U5065" s="16"/>
      <c r="V5065" s="16"/>
      <c r="W5065" s="16"/>
      <c r="Y5065" s="16"/>
      <c r="Z5065" s="16"/>
      <c r="AA5065" s="16"/>
      <c r="AB5065" s="17"/>
      <c r="AC5065" s="16"/>
      <c r="AE5065" s="16"/>
      <c r="AG5065" s="17"/>
      <c r="AH5065" s="16"/>
      <c r="AJ5065" s="16"/>
      <c r="AL5065" s="17"/>
      <c r="AM5065" s="16"/>
      <c r="AO5065" s="16"/>
      <c r="AQ5065" s="16"/>
      <c r="AS5065" s="16"/>
      <c r="AU5065" s="16"/>
      <c r="AW5065" s="16"/>
      <c r="AY5065" s="16"/>
      <c r="BA5065" s="16"/>
      <c r="BC5065" s="16"/>
      <c r="BE5065" s="16"/>
      <c r="BF5065" s="17"/>
      <c r="BG5065" s="16"/>
      <c r="BI5065" s="17"/>
      <c r="BJ5065" s="17"/>
      <c r="BK5065" s="17"/>
      <c r="BL5065" s="17"/>
      <c r="BN5065" s="16"/>
      <c r="BT5065" s="16"/>
      <c r="BU5065" s="16"/>
      <c r="BV5065" s="16"/>
      <c r="BY5065" s="16"/>
      <c r="BZ5065" s="16"/>
      <c r="CA5065" s="16"/>
      <c r="CH5065" s="16"/>
      <c r="CI5065" s="16"/>
    </row>
    <row r="5066" spans="6:87" x14ac:dyDescent="0.25">
      <c r="F5066" s="16"/>
      <c r="G5066" s="16"/>
      <c r="U5066" s="16"/>
      <c r="V5066" s="16"/>
      <c r="W5066" s="16"/>
      <c r="Y5066" s="16"/>
      <c r="Z5066" s="16"/>
      <c r="AA5066" s="16"/>
      <c r="AB5066" s="17"/>
      <c r="AC5066" s="16"/>
      <c r="AE5066" s="16"/>
      <c r="AG5066" s="17"/>
      <c r="AH5066" s="16"/>
      <c r="AJ5066" s="16"/>
      <c r="AL5066" s="17"/>
      <c r="AM5066" s="16"/>
      <c r="AO5066" s="16"/>
      <c r="AQ5066" s="16"/>
      <c r="AS5066" s="16"/>
      <c r="AU5066" s="16"/>
      <c r="AW5066" s="16"/>
      <c r="AY5066" s="16"/>
      <c r="BA5066" s="16"/>
      <c r="BC5066" s="16"/>
      <c r="BE5066" s="16"/>
      <c r="BF5066" s="17"/>
      <c r="BG5066" s="16"/>
      <c r="BI5066" s="17"/>
      <c r="BJ5066" s="17"/>
      <c r="BK5066" s="17"/>
      <c r="BL5066" s="17"/>
      <c r="BN5066" s="16"/>
      <c r="BT5066" s="16"/>
      <c r="BU5066" s="16"/>
      <c r="BV5066" s="16"/>
      <c r="BY5066" s="16"/>
      <c r="BZ5066" s="16"/>
      <c r="CA5066" s="16"/>
      <c r="CH5066" s="16"/>
      <c r="CI5066" s="16"/>
    </row>
    <row r="5067" spans="6:87" x14ac:dyDescent="0.25">
      <c r="F5067" s="16"/>
      <c r="G5067" s="16"/>
      <c r="U5067" s="16"/>
      <c r="V5067" s="16"/>
      <c r="W5067" s="16"/>
      <c r="Y5067" s="16"/>
      <c r="Z5067" s="16"/>
      <c r="AA5067" s="16"/>
      <c r="AB5067" s="17"/>
      <c r="AC5067" s="16"/>
      <c r="AE5067" s="16"/>
      <c r="AG5067" s="17"/>
      <c r="AH5067" s="16"/>
      <c r="AJ5067" s="16"/>
      <c r="AL5067" s="17"/>
      <c r="AM5067" s="16"/>
      <c r="AO5067" s="16"/>
      <c r="AQ5067" s="16"/>
      <c r="AS5067" s="16"/>
      <c r="AU5067" s="16"/>
      <c r="AW5067" s="16"/>
      <c r="AY5067" s="16"/>
      <c r="BA5067" s="16"/>
      <c r="BC5067" s="16"/>
      <c r="BE5067" s="16"/>
      <c r="BF5067" s="17"/>
      <c r="BG5067" s="16"/>
      <c r="BI5067" s="17"/>
      <c r="BJ5067" s="17"/>
      <c r="BK5067" s="17"/>
      <c r="BL5067" s="17"/>
      <c r="BN5067" s="16"/>
      <c r="BT5067" s="16"/>
      <c r="BU5067" s="16"/>
      <c r="BV5067" s="16"/>
      <c r="BY5067" s="16"/>
      <c r="BZ5067" s="16"/>
      <c r="CA5067" s="16"/>
      <c r="CH5067" s="16"/>
      <c r="CI5067" s="16"/>
    </row>
    <row r="5068" spans="6:87" x14ac:dyDescent="0.25">
      <c r="F5068" s="16"/>
      <c r="G5068" s="16"/>
      <c r="U5068" s="16"/>
      <c r="V5068" s="16"/>
      <c r="W5068" s="16"/>
      <c r="Y5068" s="16"/>
      <c r="Z5068" s="16"/>
      <c r="AA5068" s="16"/>
      <c r="AB5068" s="17"/>
      <c r="AC5068" s="16"/>
      <c r="AE5068" s="16"/>
      <c r="AG5068" s="17"/>
      <c r="AH5068" s="16"/>
      <c r="AJ5068" s="16"/>
      <c r="AL5068" s="17"/>
      <c r="AM5068" s="16"/>
      <c r="AO5068" s="16"/>
      <c r="AQ5068" s="16"/>
      <c r="AS5068" s="16"/>
      <c r="AU5068" s="16"/>
      <c r="AW5068" s="16"/>
      <c r="AY5068" s="16"/>
      <c r="BA5068" s="16"/>
      <c r="BC5068" s="16"/>
      <c r="BE5068" s="16"/>
      <c r="BF5068" s="17"/>
      <c r="BG5068" s="16"/>
      <c r="BI5068" s="17"/>
      <c r="BJ5068" s="17"/>
      <c r="BK5068" s="17"/>
      <c r="BL5068" s="17"/>
      <c r="BN5068" s="16"/>
      <c r="BT5068" s="16"/>
      <c r="BU5068" s="16"/>
      <c r="BV5068" s="16"/>
      <c r="BY5068" s="16"/>
      <c r="BZ5068" s="16"/>
      <c r="CA5068" s="16"/>
      <c r="CH5068" s="16"/>
      <c r="CI5068" s="16"/>
    </row>
    <row r="5069" spans="6:87" x14ac:dyDescent="0.25">
      <c r="F5069" s="16"/>
      <c r="G5069" s="16"/>
      <c r="U5069" s="16"/>
      <c r="V5069" s="16"/>
      <c r="W5069" s="16"/>
      <c r="Y5069" s="16"/>
      <c r="Z5069" s="16"/>
      <c r="AA5069" s="16"/>
      <c r="AB5069" s="17"/>
      <c r="AC5069" s="16"/>
      <c r="AE5069" s="16"/>
      <c r="AG5069" s="17"/>
      <c r="AH5069" s="16"/>
      <c r="AJ5069" s="16"/>
      <c r="AL5069" s="17"/>
      <c r="AM5069" s="16"/>
      <c r="AO5069" s="16"/>
      <c r="AQ5069" s="16"/>
      <c r="AS5069" s="16"/>
      <c r="AU5069" s="16"/>
      <c r="AW5069" s="16"/>
      <c r="AY5069" s="16"/>
      <c r="BA5069" s="16"/>
      <c r="BC5069" s="16"/>
      <c r="BE5069" s="16"/>
      <c r="BF5069" s="17"/>
      <c r="BG5069" s="16"/>
      <c r="BI5069" s="17"/>
      <c r="BJ5069" s="17"/>
      <c r="BK5069" s="17"/>
      <c r="BL5069" s="17"/>
      <c r="BN5069" s="16"/>
      <c r="BT5069" s="16"/>
      <c r="BU5069" s="16"/>
      <c r="BV5069" s="16"/>
      <c r="BY5069" s="16"/>
      <c r="BZ5069" s="16"/>
      <c r="CA5069" s="16"/>
      <c r="CH5069" s="16"/>
      <c r="CI5069" s="16"/>
    </row>
    <row r="5070" spans="6:87" x14ac:dyDescent="0.25">
      <c r="F5070" s="16"/>
      <c r="G5070" s="16"/>
      <c r="U5070" s="16"/>
      <c r="V5070" s="16"/>
      <c r="W5070" s="16"/>
      <c r="Y5070" s="16"/>
      <c r="Z5070" s="16"/>
      <c r="AA5070" s="16"/>
      <c r="AB5070" s="17"/>
      <c r="AC5070" s="16"/>
      <c r="AE5070" s="16"/>
      <c r="AG5070" s="17"/>
      <c r="AH5070" s="16"/>
      <c r="AJ5070" s="16"/>
      <c r="AL5070" s="17"/>
      <c r="AM5070" s="16"/>
      <c r="AO5070" s="16"/>
      <c r="AQ5070" s="16"/>
      <c r="AS5070" s="16"/>
      <c r="AU5070" s="16"/>
      <c r="AW5070" s="16"/>
      <c r="AY5070" s="16"/>
      <c r="BA5070" s="16"/>
      <c r="BC5070" s="16"/>
      <c r="BE5070" s="16"/>
      <c r="BF5070" s="17"/>
      <c r="BG5070" s="16"/>
      <c r="BI5070" s="17"/>
      <c r="BJ5070" s="17"/>
      <c r="BK5070" s="17"/>
      <c r="BL5070" s="17"/>
      <c r="BN5070" s="16"/>
      <c r="BT5070" s="16"/>
      <c r="BU5070" s="16"/>
      <c r="BV5070" s="16"/>
      <c r="BY5070" s="16"/>
      <c r="BZ5070" s="16"/>
      <c r="CA5070" s="16"/>
      <c r="CH5070" s="16"/>
      <c r="CI5070" s="16"/>
    </row>
    <row r="5071" spans="6:87" x14ac:dyDescent="0.25">
      <c r="F5071" s="16"/>
      <c r="G5071" s="16"/>
      <c r="U5071" s="16"/>
      <c r="V5071" s="16"/>
      <c r="W5071" s="16"/>
      <c r="Y5071" s="16"/>
      <c r="Z5071" s="16"/>
      <c r="AA5071" s="16"/>
      <c r="AB5071" s="17"/>
      <c r="AC5071" s="16"/>
      <c r="AE5071" s="16"/>
      <c r="AG5071" s="17"/>
      <c r="AH5071" s="16"/>
      <c r="AJ5071" s="16"/>
      <c r="AL5071" s="17"/>
      <c r="AM5071" s="16"/>
      <c r="AO5071" s="16"/>
      <c r="AQ5071" s="16"/>
      <c r="AS5071" s="16"/>
      <c r="AU5071" s="16"/>
      <c r="AW5071" s="16"/>
      <c r="AY5071" s="16"/>
      <c r="BA5071" s="16"/>
      <c r="BC5071" s="16"/>
      <c r="BE5071" s="16"/>
      <c r="BF5071" s="17"/>
      <c r="BG5071" s="16"/>
      <c r="BI5071" s="17"/>
      <c r="BJ5071" s="17"/>
      <c r="BK5071" s="17"/>
      <c r="BL5071" s="17"/>
      <c r="BN5071" s="16"/>
      <c r="BT5071" s="16"/>
      <c r="BU5071" s="16"/>
      <c r="BV5071" s="16"/>
      <c r="BY5071" s="16"/>
      <c r="BZ5071" s="16"/>
      <c r="CA5071" s="16"/>
      <c r="CH5071" s="16"/>
      <c r="CI5071" s="16"/>
    </row>
    <row r="5072" spans="6:87" x14ac:dyDescent="0.25">
      <c r="F5072" s="16"/>
      <c r="G5072" s="16"/>
      <c r="U5072" s="16"/>
      <c r="V5072" s="16"/>
      <c r="W5072" s="16"/>
      <c r="Y5072" s="16"/>
      <c r="Z5072" s="16"/>
      <c r="AA5072" s="16"/>
      <c r="AB5072" s="17"/>
      <c r="AC5072" s="16"/>
      <c r="AE5072" s="16"/>
      <c r="AG5072" s="17"/>
      <c r="AH5072" s="16"/>
      <c r="AJ5072" s="16"/>
      <c r="AL5072" s="17"/>
      <c r="AM5072" s="16"/>
      <c r="AO5072" s="16"/>
      <c r="AQ5072" s="16"/>
      <c r="AS5072" s="16"/>
      <c r="AU5072" s="16"/>
      <c r="AW5072" s="16"/>
      <c r="AY5072" s="16"/>
      <c r="BA5072" s="16"/>
      <c r="BC5072" s="16"/>
      <c r="BE5072" s="16"/>
      <c r="BF5072" s="17"/>
      <c r="BG5072" s="16"/>
      <c r="BI5072" s="17"/>
      <c r="BJ5072" s="17"/>
      <c r="BK5072" s="17"/>
      <c r="BL5072" s="17"/>
      <c r="BN5072" s="16"/>
      <c r="BT5072" s="16"/>
      <c r="BU5072" s="16"/>
      <c r="BV5072" s="16"/>
      <c r="BY5072" s="16"/>
      <c r="BZ5072" s="16"/>
      <c r="CA5072" s="16"/>
      <c r="CH5072" s="16"/>
      <c r="CI5072" s="16"/>
    </row>
    <row r="5073" spans="6:87" x14ac:dyDescent="0.25">
      <c r="F5073" s="16"/>
      <c r="G5073" s="16"/>
      <c r="U5073" s="16"/>
      <c r="V5073" s="16"/>
      <c r="W5073" s="16"/>
      <c r="Y5073" s="16"/>
      <c r="Z5073" s="16"/>
      <c r="AA5073" s="16"/>
      <c r="AB5073" s="17"/>
      <c r="AC5073" s="16"/>
      <c r="AE5073" s="16"/>
      <c r="AG5073" s="17"/>
      <c r="AH5073" s="16"/>
      <c r="AJ5073" s="16"/>
      <c r="AL5073" s="17"/>
      <c r="AM5073" s="16"/>
      <c r="AO5073" s="16"/>
      <c r="AQ5073" s="16"/>
      <c r="AS5073" s="16"/>
      <c r="AU5073" s="16"/>
      <c r="AW5073" s="16"/>
      <c r="AY5073" s="16"/>
      <c r="BA5073" s="16"/>
      <c r="BC5073" s="16"/>
      <c r="BE5073" s="16"/>
      <c r="BF5073" s="17"/>
      <c r="BG5073" s="16"/>
      <c r="BI5073" s="17"/>
      <c r="BJ5073" s="17"/>
      <c r="BK5073" s="17"/>
      <c r="BL5073" s="17"/>
      <c r="BN5073" s="16"/>
      <c r="BT5073" s="16"/>
      <c r="BU5073" s="16"/>
      <c r="BV5073" s="16"/>
      <c r="BY5073" s="16"/>
      <c r="BZ5073" s="16"/>
      <c r="CA5073" s="16"/>
      <c r="CH5073" s="16"/>
      <c r="CI5073" s="16"/>
    </row>
    <row r="5074" spans="6:87" x14ac:dyDescent="0.25">
      <c r="F5074" s="16"/>
      <c r="G5074" s="16"/>
      <c r="U5074" s="16"/>
      <c r="V5074" s="16"/>
      <c r="W5074" s="16"/>
      <c r="Y5074" s="16"/>
      <c r="Z5074" s="16"/>
      <c r="AA5074" s="16"/>
      <c r="AB5074" s="17"/>
      <c r="AC5074" s="16"/>
      <c r="AE5074" s="16"/>
      <c r="AG5074" s="17"/>
      <c r="AH5074" s="16"/>
      <c r="AJ5074" s="16"/>
      <c r="AL5074" s="17"/>
      <c r="AM5074" s="16"/>
      <c r="AO5074" s="16"/>
      <c r="AQ5074" s="16"/>
      <c r="AS5074" s="16"/>
      <c r="AU5074" s="16"/>
      <c r="AW5074" s="16"/>
      <c r="AY5074" s="16"/>
      <c r="BA5074" s="16"/>
      <c r="BC5074" s="16"/>
      <c r="BE5074" s="16"/>
      <c r="BF5074" s="17"/>
      <c r="BG5074" s="16"/>
      <c r="BI5074" s="17"/>
      <c r="BJ5074" s="17"/>
      <c r="BK5074" s="17"/>
      <c r="BL5074" s="17"/>
      <c r="BN5074" s="16"/>
      <c r="BT5074" s="16"/>
      <c r="BU5074" s="16"/>
      <c r="BV5074" s="16"/>
      <c r="BY5074" s="16"/>
      <c r="BZ5074" s="16"/>
      <c r="CA5074" s="16"/>
      <c r="CH5074" s="16"/>
      <c r="CI5074" s="16"/>
    </row>
    <row r="5075" spans="6:87" x14ac:dyDescent="0.25">
      <c r="F5075" s="16"/>
      <c r="G5075" s="16"/>
      <c r="U5075" s="16"/>
      <c r="V5075" s="16"/>
      <c r="W5075" s="16"/>
      <c r="Y5075" s="16"/>
      <c r="Z5075" s="16"/>
      <c r="AA5075" s="16"/>
      <c r="AB5075" s="17"/>
      <c r="AC5075" s="16"/>
      <c r="AE5075" s="16"/>
      <c r="AG5075" s="17"/>
      <c r="AH5075" s="16"/>
      <c r="AJ5075" s="16"/>
      <c r="AL5075" s="17"/>
      <c r="AM5075" s="16"/>
      <c r="AO5075" s="16"/>
      <c r="AQ5075" s="16"/>
      <c r="AS5075" s="16"/>
      <c r="AU5075" s="16"/>
      <c r="AW5075" s="16"/>
      <c r="AY5075" s="16"/>
      <c r="BA5075" s="16"/>
      <c r="BC5075" s="16"/>
      <c r="BE5075" s="16"/>
      <c r="BF5075" s="17"/>
      <c r="BG5075" s="16"/>
      <c r="BI5075" s="17"/>
      <c r="BJ5075" s="17"/>
      <c r="BK5075" s="17"/>
      <c r="BL5075" s="17"/>
      <c r="BN5075" s="16"/>
      <c r="BT5075" s="16"/>
      <c r="BU5075" s="16"/>
      <c r="BV5075" s="16"/>
      <c r="BY5075" s="16"/>
      <c r="BZ5075" s="16"/>
      <c r="CA5075" s="16"/>
      <c r="CH5075" s="16"/>
      <c r="CI5075" s="16"/>
    </row>
    <row r="5076" spans="6:87" x14ac:dyDescent="0.25">
      <c r="F5076" s="16"/>
      <c r="G5076" s="16"/>
      <c r="U5076" s="16"/>
      <c r="V5076" s="16"/>
      <c r="W5076" s="16"/>
      <c r="Y5076" s="16"/>
      <c r="Z5076" s="16"/>
      <c r="AA5076" s="16"/>
      <c r="AB5076" s="17"/>
      <c r="AC5076" s="16"/>
      <c r="AE5076" s="16"/>
      <c r="AG5076" s="17"/>
      <c r="AH5076" s="16"/>
      <c r="AJ5076" s="16"/>
      <c r="AL5076" s="17"/>
      <c r="AM5076" s="16"/>
      <c r="AO5076" s="16"/>
      <c r="AQ5076" s="16"/>
      <c r="AS5076" s="16"/>
      <c r="AU5076" s="16"/>
      <c r="AW5076" s="16"/>
      <c r="AY5076" s="16"/>
      <c r="BA5076" s="16"/>
      <c r="BC5076" s="16"/>
      <c r="BE5076" s="16"/>
      <c r="BF5076" s="17"/>
      <c r="BG5076" s="16"/>
      <c r="BI5076" s="17"/>
      <c r="BJ5076" s="17"/>
      <c r="BK5076" s="17"/>
      <c r="BL5076" s="17"/>
      <c r="BN5076" s="16"/>
      <c r="BT5076" s="16"/>
      <c r="BU5076" s="16"/>
      <c r="BV5076" s="16"/>
      <c r="BY5076" s="16"/>
      <c r="BZ5076" s="16"/>
      <c r="CA5076" s="16"/>
      <c r="CH5076" s="16"/>
      <c r="CI5076" s="16"/>
    </row>
    <row r="5077" spans="6:87" x14ac:dyDescent="0.25">
      <c r="F5077" s="16"/>
      <c r="G5077" s="16"/>
      <c r="U5077" s="16"/>
      <c r="V5077" s="16"/>
      <c r="W5077" s="16"/>
      <c r="Y5077" s="16"/>
      <c r="Z5077" s="16"/>
      <c r="AA5077" s="16"/>
      <c r="AB5077" s="17"/>
      <c r="AC5077" s="16"/>
      <c r="AE5077" s="16"/>
      <c r="AG5077" s="17"/>
      <c r="AH5077" s="16"/>
      <c r="AJ5077" s="16"/>
      <c r="AL5077" s="17"/>
      <c r="AM5077" s="16"/>
      <c r="AO5077" s="16"/>
      <c r="AQ5077" s="16"/>
      <c r="AS5077" s="16"/>
      <c r="AU5077" s="16"/>
      <c r="AW5077" s="16"/>
      <c r="AY5077" s="16"/>
      <c r="BA5077" s="16"/>
      <c r="BC5077" s="16"/>
      <c r="BE5077" s="16"/>
      <c r="BF5077" s="17"/>
      <c r="BG5077" s="16"/>
      <c r="BI5077" s="17"/>
      <c r="BJ5077" s="17"/>
      <c r="BK5077" s="17"/>
      <c r="BL5077" s="17"/>
      <c r="BN5077" s="16"/>
      <c r="BT5077" s="16"/>
      <c r="BU5077" s="16"/>
      <c r="BV5077" s="16"/>
      <c r="BY5077" s="16"/>
      <c r="BZ5077" s="16"/>
      <c r="CA5077" s="16"/>
      <c r="CH5077" s="16"/>
      <c r="CI5077" s="16"/>
    </row>
    <row r="5078" spans="6:87" x14ac:dyDescent="0.25">
      <c r="F5078" s="16"/>
      <c r="G5078" s="16"/>
      <c r="U5078" s="16"/>
      <c r="V5078" s="16"/>
      <c r="W5078" s="16"/>
      <c r="Y5078" s="16"/>
      <c r="Z5078" s="16"/>
      <c r="AA5078" s="16"/>
      <c r="AB5078" s="17"/>
      <c r="AC5078" s="16"/>
      <c r="AE5078" s="16"/>
      <c r="AG5078" s="17"/>
      <c r="AH5078" s="16"/>
      <c r="AJ5078" s="16"/>
      <c r="AL5078" s="17"/>
      <c r="AM5078" s="16"/>
      <c r="AO5078" s="16"/>
      <c r="AQ5078" s="16"/>
      <c r="AS5078" s="16"/>
      <c r="AU5078" s="16"/>
      <c r="AW5078" s="16"/>
      <c r="AY5078" s="16"/>
      <c r="BA5078" s="16"/>
      <c r="BC5078" s="16"/>
      <c r="BE5078" s="16"/>
      <c r="BF5078" s="17"/>
      <c r="BG5078" s="16"/>
      <c r="BI5078" s="17"/>
      <c r="BJ5078" s="17"/>
      <c r="BK5078" s="17"/>
      <c r="BL5078" s="17"/>
      <c r="BN5078" s="16"/>
      <c r="BT5078" s="16"/>
      <c r="BU5078" s="16"/>
      <c r="BV5078" s="16"/>
      <c r="BY5078" s="16"/>
      <c r="BZ5078" s="16"/>
      <c r="CA5078" s="16"/>
      <c r="CH5078" s="16"/>
      <c r="CI5078" s="16"/>
    </row>
    <row r="5079" spans="6:87" x14ac:dyDescent="0.25">
      <c r="F5079" s="16"/>
      <c r="G5079" s="16"/>
      <c r="U5079" s="16"/>
      <c r="V5079" s="16"/>
      <c r="W5079" s="16"/>
      <c r="Y5079" s="16"/>
      <c r="Z5079" s="16"/>
      <c r="AA5079" s="16"/>
      <c r="AB5079" s="17"/>
      <c r="AC5079" s="16"/>
      <c r="AE5079" s="16"/>
      <c r="AG5079" s="17"/>
      <c r="AH5079" s="16"/>
      <c r="AJ5079" s="16"/>
      <c r="AL5079" s="17"/>
      <c r="AM5079" s="16"/>
      <c r="AO5079" s="16"/>
      <c r="AQ5079" s="16"/>
      <c r="AS5079" s="16"/>
      <c r="AU5079" s="16"/>
      <c r="AW5079" s="16"/>
      <c r="AY5079" s="16"/>
      <c r="BA5079" s="16"/>
      <c r="BC5079" s="16"/>
      <c r="BE5079" s="16"/>
      <c r="BF5079" s="17"/>
      <c r="BG5079" s="16"/>
      <c r="BI5079" s="17"/>
      <c r="BJ5079" s="17"/>
      <c r="BK5079" s="17"/>
      <c r="BL5079" s="17"/>
      <c r="BN5079" s="16"/>
      <c r="BT5079" s="16"/>
      <c r="BU5079" s="16"/>
      <c r="BV5079" s="16"/>
      <c r="BY5079" s="16"/>
      <c r="BZ5079" s="16"/>
      <c r="CA5079" s="16"/>
      <c r="CH5079" s="16"/>
      <c r="CI5079" s="16"/>
    </row>
    <row r="5080" spans="6:87" x14ac:dyDescent="0.25">
      <c r="F5080" s="16"/>
      <c r="G5080" s="16"/>
      <c r="U5080" s="16"/>
      <c r="V5080" s="16"/>
      <c r="W5080" s="16"/>
      <c r="Y5080" s="16"/>
      <c r="Z5080" s="16"/>
      <c r="AA5080" s="16"/>
      <c r="AB5080" s="17"/>
      <c r="AC5080" s="16"/>
      <c r="AE5080" s="16"/>
      <c r="AG5080" s="17"/>
      <c r="AH5080" s="16"/>
      <c r="AJ5080" s="16"/>
      <c r="AL5080" s="17"/>
      <c r="AM5080" s="16"/>
      <c r="AO5080" s="16"/>
      <c r="AQ5080" s="16"/>
      <c r="AS5080" s="16"/>
      <c r="AU5080" s="16"/>
      <c r="AW5080" s="16"/>
      <c r="AY5080" s="16"/>
      <c r="BA5080" s="16"/>
      <c r="BC5080" s="16"/>
      <c r="BE5080" s="16"/>
      <c r="BF5080" s="17"/>
      <c r="BG5080" s="16"/>
      <c r="BI5080" s="17"/>
      <c r="BJ5080" s="17"/>
      <c r="BK5080" s="17"/>
      <c r="BL5080" s="17"/>
      <c r="BN5080" s="16"/>
      <c r="BT5080" s="16"/>
      <c r="BU5080" s="16"/>
      <c r="BV5080" s="16"/>
      <c r="BY5080" s="16"/>
      <c r="BZ5080" s="16"/>
      <c r="CA5080" s="16"/>
      <c r="CH5080" s="16"/>
      <c r="CI5080" s="16"/>
    </row>
    <row r="5081" spans="6:87" x14ac:dyDescent="0.25">
      <c r="F5081" s="16"/>
      <c r="G5081" s="16"/>
      <c r="U5081" s="16"/>
      <c r="V5081" s="16"/>
      <c r="W5081" s="16"/>
      <c r="Y5081" s="16"/>
      <c r="Z5081" s="16"/>
      <c r="AA5081" s="16"/>
      <c r="AB5081" s="17"/>
      <c r="AC5081" s="16"/>
      <c r="AE5081" s="16"/>
      <c r="AG5081" s="17"/>
      <c r="AH5081" s="16"/>
      <c r="AJ5081" s="16"/>
      <c r="AL5081" s="17"/>
      <c r="AM5081" s="16"/>
      <c r="AO5081" s="16"/>
      <c r="AQ5081" s="16"/>
      <c r="AS5081" s="16"/>
      <c r="AU5081" s="16"/>
      <c r="AW5081" s="16"/>
      <c r="AY5081" s="16"/>
      <c r="BA5081" s="16"/>
      <c r="BC5081" s="16"/>
      <c r="BE5081" s="16"/>
      <c r="BF5081" s="17"/>
      <c r="BG5081" s="16"/>
      <c r="BI5081" s="17"/>
      <c r="BJ5081" s="17"/>
      <c r="BK5081" s="17"/>
      <c r="BL5081" s="17"/>
      <c r="BN5081" s="16"/>
      <c r="BT5081" s="16"/>
      <c r="BU5081" s="16"/>
      <c r="BV5081" s="16"/>
      <c r="BY5081" s="16"/>
      <c r="BZ5081" s="16"/>
      <c r="CA5081" s="16"/>
      <c r="CH5081" s="16"/>
      <c r="CI5081" s="16"/>
    </row>
    <row r="5082" spans="6:87" x14ac:dyDescent="0.25">
      <c r="F5082" s="16"/>
      <c r="G5082" s="16"/>
      <c r="U5082" s="16"/>
      <c r="V5082" s="16"/>
      <c r="W5082" s="16"/>
      <c r="Y5082" s="16"/>
      <c r="Z5082" s="16"/>
      <c r="AA5082" s="16"/>
      <c r="AB5082" s="17"/>
      <c r="AC5082" s="16"/>
      <c r="AE5082" s="16"/>
      <c r="AG5082" s="17"/>
      <c r="AH5082" s="16"/>
      <c r="AJ5082" s="16"/>
      <c r="AL5082" s="17"/>
      <c r="AM5082" s="16"/>
      <c r="AO5082" s="16"/>
      <c r="AQ5082" s="16"/>
      <c r="AS5082" s="16"/>
      <c r="AU5082" s="16"/>
      <c r="AW5082" s="16"/>
      <c r="AY5082" s="16"/>
      <c r="BA5082" s="16"/>
      <c r="BC5082" s="16"/>
      <c r="BE5082" s="16"/>
      <c r="BF5082" s="17"/>
      <c r="BG5082" s="16"/>
      <c r="BI5082" s="17"/>
      <c r="BJ5082" s="17"/>
      <c r="BK5082" s="17"/>
      <c r="BL5082" s="17"/>
      <c r="BN5082" s="16"/>
      <c r="BT5082" s="16"/>
      <c r="BU5082" s="16"/>
      <c r="BV5082" s="16"/>
      <c r="BY5082" s="16"/>
      <c r="BZ5082" s="16"/>
      <c r="CA5082" s="16"/>
      <c r="CH5082" s="16"/>
      <c r="CI5082" s="16"/>
    </row>
    <row r="5083" spans="6:87" x14ac:dyDescent="0.25">
      <c r="F5083" s="16"/>
      <c r="G5083" s="16"/>
      <c r="U5083" s="16"/>
      <c r="V5083" s="16"/>
      <c r="W5083" s="16"/>
      <c r="Y5083" s="16"/>
      <c r="Z5083" s="16"/>
      <c r="AA5083" s="16"/>
      <c r="AB5083" s="17"/>
      <c r="AC5083" s="16"/>
      <c r="AE5083" s="16"/>
      <c r="AG5083" s="17"/>
      <c r="AH5083" s="16"/>
      <c r="AJ5083" s="16"/>
      <c r="AL5083" s="17"/>
      <c r="AM5083" s="16"/>
      <c r="AO5083" s="16"/>
      <c r="AQ5083" s="16"/>
      <c r="AS5083" s="16"/>
      <c r="AU5083" s="16"/>
      <c r="AW5083" s="16"/>
      <c r="AY5083" s="16"/>
      <c r="BA5083" s="16"/>
      <c r="BC5083" s="16"/>
      <c r="BE5083" s="16"/>
      <c r="BF5083" s="17"/>
      <c r="BG5083" s="16"/>
      <c r="BI5083" s="17"/>
      <c r="BJ5083" s="17"/>
      <c r="BK5083" s="17"/>
      <c r="BL5083" s="17"/>
      <c r="BN5083" s="16"/>
      <c r="BT5083" s="16"/>
      <c r="BU5083" s="16"/>
      <c r="BV5083" s="16"/>
      <c r="BY5083" s="16"/>
      <c r="BZ5083" s="16"/>
      <c r="CA5083" s="16"/>
      <c r="CH5083" s="16"/>
      <c r="CI5083" s="16"/>
    </row>
    <row r="5084" spans="6:87" x14ac:dyDescent="0.25">
      <c r="F5084" s="16"/>
      <c r="G5084" s="16"/>
      <c r="U5084" s="16"/>
      <c r="V5084" s="16"/>
      <c r="W5084" s="16"/>
      <c r="Y5084" s="16"/>
      <c r="Z5084" s="16"/>
      <c r="AA5084" s="16"/>
      <c r="AB5084" s="17"/>
      <c r="AC5084" s="16"/>
      <c r="AE5084" s="16"/>
      <c r="AG5084" s="17"/>
      <c r="AH5084" s="16"/>
      <c r="AJ5084" s="16"/>
      <c r="AL5084" s="17"/>
      <c r="AM5084" s="16"/>
      <c r="AO5084" s="16"/>
      <c r="AQ5084" s="16"/>
      <c r="AS5084" s="16"/>
      <c r="AU5084" s="16"/>
      <c r="AW5084" s="16"/>
      <c r="AY5084" s="16"/>
      <c r="BA5084" s="16"/>
      <c r="BC5084" s="16"/>
      <c r="BE5084" s="16"/>
      <c r="BF5084" s="17"/>
      <c r="BG5084" s="16"/>
      <c r="BI5084" s="17"/>
      <c r="BJ5084" s="17"/>
      <c r="BK5084" s="17"/>
      <c r="BL5084" s="17"/>
      <c r="BN5084" s="16"/>
      <c r="BT5084" s="16"/>
      <c r="BU5084" s="16"/>
      <c r="BV5084" s="16"/>
      <c r="BY5084" s="16"/>
      <c r="BZ5084" s="16"/>
      <c r="CA5084" s="16"/>
      <c r="CH5084" s="16"/>
      <c r="CI5084" s="16"/>
    </row>
    <row r="5085" spans="6:87" x14ac:dyDescent="0.25">
      <c r="F5085" s="16"/>
      <c r="G5085" s="16"/>
      <c r="U5085" s="16"/>
      <c r="V5085" s="16"/>
      <c r="W5085" s="16"/>
      <c r="Y5085" s="16"/>
      <c r="Z5085" s="16"/>
      <c r="AA5085" s="16"/>
      <c r="AB5085" s="17"/>
      <c r="AC5085" s="16"/>
      <c r="AE5085" s="16"/>
      <c r="AG5085" s="17"/>
      <c r="AH5085" s="16"/>
      <c r="AJ5085" s="16"/>
      <c r="AL5085" s="17"/>
      <c r="AM5085" s="16"/>
      <c r="AO5085" s="16"/>
      <c r="AQ5085" s="16"/>
      <c r="AS5085" s="16"/>
      <c r="AU5085" s="16"/>
      <c r="AW5085" s="16"/>
      <c r="AY5085" s="16"/>
      <c r="BA5085" s="16"/>
      <c r="BC5085" s="16"/>
      <c r="BE5085" s="16"/>
      <c r="BF5085" s="17"/>
      <c r="BG5085" s="16"/>
      <c r="BI5085" s="17"/>
      <c r="BJ5085" s="17"/>
      <c r="BK5085" s="17"/>
      <c r="BL5085" s="17"/>
      <c r="BN5085" s="16"/>
      <c r="BT5085" s="16"/>
      <c r="BU5085" s="16"/>
      <c r="BV5085" s="16"/>
      <c r="BY5085" s="16"/>
      <c r="BZ5085" s="16"/>
      <c r="CA5085" s="16"/>
      <c r="CH5085" s="16"/>
      <c r="CI5085" s="16"/>
    </row>
    <row r="5086" spans="6:87" x14ac:dyDescent="0.25">
      <c r="F5086" s="16"/>
      <c r="G5086" s="16"/>
      <c r="U5086" s="16"/>
      <c r="V5086" s="16"/>
      <c r="W5086" s="16"/>
      <c r="Y5086" s="16"/>
      <c r="Z5086" s="16"/>
      <c r="AA5086" s="16"/>
      <c r="AB5086" s="17"/>
      <c r="AC5086" s="16"/>
      <c r="AE5086" s="16"/>
      <c r="AG5086" s="17"/>
      <c r="AH5086" s="16"/>
      <c r="AJ5086" s="16"/>
      <c r="AL5086" s="17"/>
      <c r="AM5086" s="16"/>
      <c r="AO5086" s="16"/>
      <c r="AQ5086" s="16"/>
      <c r="AS5086" s="16"/>
      <c r="AU5086" s="16"/>
      <c r="AW5086" s="16"/>
      <c r="AY5086" s="16"/>
      <c r="BA5086" s="16"/>
      <c r="BC5086" s="16"/>
      <c r="BE5086" s="16"/>
      <c r="BF5086" s="17"/>
      <c r="BG5086" s="16"/>
      <c r="BI5086" s="17"/>
      <c r="BJ5086" s="17"/>
      <c r="BK5086" s="17"/>
      <c r="BL5086" s="17"/>
      <c r="BN5086" s="16"/>
      <c r="BT5086" s="16"/>
      <c r="BU5086" s="16"/>
      <c r="BV5086" s="16"/>
      <c r="BY5086" s="16"/>
      <c r="BZ5086" s="16"/>
      <c r="CA5086" s="16"/>
      <c r="CH5086" s="16"/>
      <c r="CI5086" s="16"/>
    </row>
    <row r="5087" spans="6:87" x14ac:dyDescent="0.25">
      <c r="F5087" s="16"/>
      <c r="G5087" s="16"/>
      <c r="U5087" s="16"/>
      <c r="V5087" s="16"/>
      <c r="W5087" s="16"/>
      <c r="Y5087" s="16"/>
      <c r="Z5087" s="16"/>
      <c r="AA5087" s="16"/>
      <c r="AB5087" s="17"/>
      <c r="AC5087" s="16"/>
      <c r="AE5087" s="16"/>
      <c r="AG5087" s="17"/>
      <c r="AH5087" s="16"/>
      <c r="AJ5087" s="16"/>
      <c r="AL5087" s="17"/>
      <c r="AM5087" s="16"/>
      <c r="AO5087" s="16"/>
      <c r="AQ5087" s="16"/>
      <c r="AS5087" s="16"/>
      <c r="AU5087" s="16"/>
      <c r="AW5087" s="16"/>
      <c r="AY5087" s="16"/>
      <c r="BA5087" s="16"/>
      <c r="BC5087" s="16"/>
      <c r="BE5087" s="16"/>
      <c r="BF5087" s="17"/>
      <c r="BG5087" s="16"/>
      <c r="BI5087" s="17"/>
      <c r="BJ5087" s="17"/>
      <c r="BK5087" s="17"/>
      <c r="BL5087" s="17"/>
      <c r="BN5087" s="16"/>
      <c r="BT5087" s="16"/>
      <c r="BU5087" s="16"/>
      <c r="BV5087" s="16"/>
      <c r="BY5087" s="16"/>
      <c r="BZ5087" s="16"/>
      <c r="CA5087" s="16"/>
      <c r="CH5087" s="16"/>
      <c r="CI5087" s="16"/>
    </row>
    <row r="5088" spans="6:87" x14ac:dyDescent="0.25">
      <c r="F5088" s="16"/>
      <c r="G5088" s="16"/>
      <c r="U5088" s="16"/>
      <c r="V5088" s="16"/>
      <c r="W5088" s="16"/>
      <c r="Y5088" s="16"/>
      <c r="Z5088" s="16"/>
      <c r="AA5088" s="16"/>
      <c r="AB5088" s="17"/>
      <c r="AC5088" s="16"/>
      <c r="AE5088" s="16"/>
      <c r="AG5088" s="17"/>
      <c r="AH5088" s="16"/>
      <c r="AJ5088" s="16"/>
      <c r="AL5088" s="17"/>
      <c r="AM5088" s="16"/>
      <c r="AO5088" s="16"/>
      <c r="AQ5088" s="16"/>
      <c r="AS5088" s="16"/>
      <c r="AU5088" s="16"/>
      <c r="AW5088" s="16"/>
      <c r="AY5088" s="16"/>
      <c r="BA5088" s="16"/>
      <c r="BC5088" s="16"/>
      <c r="BE5088" s="16"/>
      <c r="BF5088" s="17"/>
      <c r="BG5088" s="16"/>
      <c r="BI5088" s="17"/>
      <c r="BJ5088" s="17"/>
      <c r="BK5088" s="17"/>
      <c r="BL5088" s="17"/>
      <c r="BN5088" s="16"/>
      <c r="BT5088" s="16"/>
      <c r="BU5088" s="16"/>
      <c r="BV5088" s="16"/>
      <c r="BY5088" s="16"/>
      <c r="BZ5088" s="16"/>
      <c r="CA5088" s="16"/>
      <c r="CH5088" s="16"/>
      <c r="CI5088" s="16"/>
    </row>
    <row r="5089" spans="6:87" x14ac:dyDescent="0.25">
      <c r="F5089" s="16"/>
      <c r="G5089" s="16"/>
      <c r="U5089" s="16"/>
      <c r="V5089" s="16"/>
      <c r="W5089" s="16"/>
      <c r="Y5089" s="16"/>
      <c r="Z5089" s="16"/>
      <c r="AA5089" s="16"/>
      <c r="AB5089" s="17"/>
      <c r="AC5089" s="16"/>
      <c r="AE5089" s="16"/>
      <c r="AG5089" s="17"/>
      <c r="AH5089" s="16"/>
      <c r="AJ5089" s="16"/>
      <c r="AL5089" s="17"/>
      <c r="AM5089" s="16"/>
      <c r="AO5089" s="16"/>
      <c r="AQ5089" s="16"/>
      <c r="AS5089" s="16"/>
      <c r="AU5089" s="16"/>
      <c r="AW5089" s="16"/>
      <c r="AY5089" s="16"/>
      <c r="BA5089" s="16"/>
      <c r="BC5089" s="16"/>
      <c r="BE5089" s="16"/>
      <c r="BF5089" s="17"/>
      <c r="BG5089" s="16"/>
      <c r="BI5089" s="17"/>
      <c r="BJ5089" s="17"/>
      <c r="BK5089" s="17"/>
      <c r="BL5089" s="17"/>
      <c r="BN5089" s="16"/>
      <c r="BT5089" s="16"/>
      <c r="BU5089" s="16"/>
      <c r="BV5089" s="16"/>
      <c r="BY5089" s="16"/>
      <c r="BZ5089" s="16"/>
      <c r="CA5089" s="16"/>
      <c r="CH5089" s="16"/>
      <c r="CI5089" s="16"/>
    </row>
    <row r="5090" spans="6:87" x14ac:dyDescent="0.25">
      <c r="F5090" s="16"/>
      <c r="G5090" s="16"/>
      <c r="U5090" s="16"/>
      <c r="V5090" s="16"/>
      <c r="W5090" s="16"/>
      <c r="Y5090" s="16"/>
      <c r="Z5090" s="16"/>
      <c r="AA5090" s="16"/>
      <c r="AB5090" s="17"/>
      <c r="AC5090" s="16"/>
      <c r="AE5090" s="16"/>
      <c r="AG5090" s="17"/>
      <c r="AH5090" s="16"/>
      <c r="AJ5090" s="16"/>
      <c r="AL5090" s="17"/>
      <c r="AM5090" s="16"/>
      <c r="AO5090" s="16"/>
      <c r="AQ5090" s="16"/>
      <c r="AS5090" s="16"/>
      <c r="AU5090" s="16"/>
      <c r="AW5090" s="16"/>
      <c r="AY5090" s="16"/>
      <c r="BA5090" s="16"/>
      <c r="BC5090" s="16"/>
      <c r="BE5090" s="16"/>
      <c r="BF5090" s="17"/>
      <c r="BG5090" s="16"/>
      <c r="BI5090" s="17"/>
      <c r="BJ5090" s="17"/>
      <c r="BK5090" s="17"/>
      <c r="BL5090" s="17"/>
      <c r="BN5090" s="16"/>
      <c r="BT5090" s="16"/>
      <c r="BU5090" s="16"/>
      <c r="BV5090" s="16"/>
      <c r="BY5090" s="16"/>
      <c r="BZ5090" s="16"/>
      <c r="CA5090" s="16"/>
      <c r="CH5090" s="16"/>
      <c r="CI5090" s="16"/>
    </row>
    <row r="5091" spans="6:87" x14ac:dyDescent="0.25">
      <c r="F5091" s="16"/>
      <c r="G5091" s="16"/>
      <c r="U5091" s="16"/>
      <c r="V5091" s="16"/>
      <c r="W5091" s="16"/>
      <c r="Y5091" s="16"/>
      <c r="Z5091" s="16"/>
      <c r="AA5091" s="16"/>
      <c r="AB5091" s="17"/>
      <c r="AC5091" s="16"/>
      <c r="AE5091" s="16"/>
      <c r="AG5091" s="17"/>
      <c r="AH5091" s="16"/>
      <c r="AJ5091" s="16"/>
      <c r="AL5091" s="17"/>
      <c r="AM5091" s="16"/>
      <c r="AO5091" s="16"/>
      <c r="AQ5091" s="16"/>
      <c r="AS5091" s="16"/>
      <c r="AU5091" s="16"/>
      <c r="AW5091" s="16"/>
      <c r="AY5091" s="16"/>
      <c r="BA5091" s="16"/>
      <c r="BC5091" s="16"/>
      <c r="BE5091" s="16"/>
      <c r="BF5091" s="17"/>
      <c r="BG5091" s="16"/>
      <c r="BI5091" s="17"/>
      <c r="BJ5091" s="17"/>
      <c r="BK5091" s="17"/>
      <c r="BL5091" s="17"/>
      <c r="BN5091" s="16"/>
      <c r="BT5091" s="16"/>
      <c r="BU5091" s="16"/>
      <c r="BV5091" s="16"/>
      <c r="BY5091" s="16"/>
      <c r="BZ5091" s="16"/>
      <c r="CA5091" s="16"/>
      <c r="CH5091" s="16"/>
      <c r="CI5091" s="16"/>
    </row>
    <row r="5092" spans="6:87" x14ac:dyDescent="0.25">
      <c r="F5092" s="16"/>
      <c r="G5092" s="16"/>
      <c r="U5092" s="16"/>
      <c r="V5092" s="16"/>
      <c r="W5092" s="16"/>
      <c r="Y5092" s="16"/>
      <c r="Z5092" s="16"/>
      <c r="AA5092" s="16"/>
      <c r="AB5092" s="17"/>
      <c r="AC5092" s="16"/>
      <c r="AE5092" s="16"/>
      <c r="AG5092" s="17"/>
      <c r="AH5092" s="16"/>
      <c r="AJ5092" s="16"/>
      <c r="AL5092" s="17"/>
      <c r="AM5092" s="16"/>
      <c r="AO5092" s="16"/>
      <c r="AQ5092" s="16"/>
      <c r="AS5092" s="16"/>
      <c r="AU5092" s="16"/>
      <c r="AW5092" s="16"/>
      <c r="AY5092" s="16"/>
      <c r="BA5092" s="16"/>
      <c r="BC5092" s="16"/>
      <c r="BE5092" s="16"/>
      <c r="BF5092" s="17"/>
      <c r="BG5092" s="16"/>
      <c r="BI5092" s="17"/>
      <c r="BJ5092" s="17"/>
      <c r="BK5092" s="17"/>
      <c r="BL5092" s="17"/>
      <c r="BN5092" s="16"/>
      <c r="BT5092" s="16"/>
      <c r="BU5092" s="16"/>
      <c r="BV5092" s="16"/>
      <c r="BY5092" s="16"/>
      <c r="BZ5092" s="16"/>
      <c r="CA5092" s="16"/>
      <c r="CH5092" s="16"/>
      <c r="CI5092" s="16"/>
    </row>
    <row r="5093" spans="6:87" x14ac:dyDescent="0.25">
      <c r="F5093" s="16"/>
      <c r="G5093" s="16"/>
      <c r="U5093" s="16"/>
      <c r="V5093" s="16"/>
      <c r="W5093" s="16"/>
      <c r="Y5093" s="16"/>
      <c r="Z5093" s="16"/>
      <c r="AA5093" s="16"/>
      <c r="AB5093" s="17"/>
      <c r="AC5093" s="16"/>
      <c r="AE5093" s="16"/>
      <c r="AG5093" s="17"/>
      <c r="AH5093" s="16"/>
      <c r="AJ5093" s="16"/>
      <c r="AL5093" s="17"/>
      <c r="AM5093" s="16"/>
      <c r="AO5093" s="16"/>
      <c r="AQ5093" s="16"/>
      <c r="AS5093" s="16"/>
      <c r="AU5093" s="16"/>
      <c r="AW5093" s="16"/>
      <c r="AY5093" s="16"/>
      <c r="BA5093" s="16"/>
      <c r="BC5093" s="16"/>
      <c r="BE5093" s="16"/>
      <c r="BF5093" s="17"/>
      <c r="BG5093" s="16"/>
      <c r="BI5093" s="17"/>
      <c r="BJ5093" s="17"/>
      <c r="BK5093" s="17"/>
      <c r="BL5093" s="17"/>
      <c r="BN5093" s="16"/>
      <c r="BT5093" s="16"/>
      <c r="BU5093" s="16"/>
      <c r="BV5093" s="16"/>
      <c r="BY5093" s="16"/>
      <c r="BZ5093" s="16"/>
      <c r="CA5093" s="16"/>
      <c r="CH5093" s="16"/>
      <c r="CI5093" s="16"/>
    </row>
    <row r="5094" spans="6:87" x14ac:dyDescent="0.25">
      <c r="F5094" s="16"/>
      <c r="G5094" s="16"/>
      <c r="U5094" s="16"/>
      <c r="V5094" s="16"/>
      <c r="W5094" s="16"/>
      <c r="Y5094" s="16"/>
      <c r="Z5094" s="16"/>
      <c r="AA5094" s="16"/>
      <c r="AB5094" s="17"/>
      <c r="AC5094" s="16"/>
      <c r="AE5094" s="16"/>
      <c r="AG5094" s="17"/>
      <c r="AH5094" s="16"/>
      <c r="AJ5094" s="16"/>
      <c r="AL5094" s="17"/>
      <c r="AM5094" s="16"/>
      <c r="AO5094" s="16"/>
      <c r="AQ5094" s="16"/>
      <c r="AS5094" s="16"/>
      <c r="AU5094" s="16"/>
      <c r="AW5094" s="16"/>
      <c r="AY5094" s="16"/>
      <c r="BA5094" s="16"/>
      <c r="BC5094" s="16"/>
      <c r="BE5094" s="16"/>
      <c r="BF5094" s="17"/>
      <c r="BG5094" s="16"/>
      <c r="BI5094" s="17"/>
      <c r="BJ5094" s="17"/>
      <c r="BK5094" s="17"/>
      <c r="BL5094" s="17"/>
      <c r="BN5094" s="16"/>
      <c r="BT5094" s="16"/>
      <c r="BU5094" s="16"/>
      <c r="BV5094" s="16"/>
      <c r="BY5094" s="16"/>
      <c r="BZ5094" s="16"/>
      <c r="CA5094" s="16"/>
      <c r="CH5094" s="16"/>
      <c r="CI5094" s="16"/>
    </row>
    <row r="5095" spans="6:87" x14ac:dyDescent="0.25">
      <c r="F5095" s="16"/>
      <c r="G5095" s="16"/>
      <c r="U5095" s="16"/>
      <c r="V5095" s="16"/>
      <c r="W5095" s="16"/>
      <c r="Y5095" s="16"/>
      <c r="Z5095" s="16"/>
      <c r="AA5095" s="16"/>
      <c r="AB5095" s="17"/>
      <c r="AC5095" s="16"/>
      <c r="AE5095" s="16"/>
      <c r="AG5095" s="17"/>
      <c r="AH5095" s="16"/>
      <c r="AJ5095" s="16"/>
      <c r="AL5095" s="17"/>
      <c r="AM5095" s="16"/>
      <c r="AO5095" s="16"/>
      <c r="AQ5095" s="16"/>
      <c r="AS5095" s="16"/>
      <c r="AU5095" s="16"/>
      <c r="AW5095" s="16"/>
      <c r="AY5095" s="16"/>
      <c r="BA5095" s="16"/>
      <c r="BC5095" s="16"/>
      <c r="BE5095" s="16"/>
      <c r="BF5095" s="17"/>
      <c r="BG5095" s="16"/>
      <c r="BI5095" s="17"/>
      <c r="BJ5095" s="17"/>
      <c r="BK5095" s="17"/>
      <c r="BL5095" s="17"/>
      <c r="BN5095" s="16"/>
      <c r="BT5095" s="16"/>
      <c r="BU5095" s="16"/>
      <c r="BV5095" s="16"/>
      <c r="BY5095" s="16"/>
      <c r="BZ5095" s="16"/>
      <c r="CA5095" s="16"/>
      <c r="CH5095" s="16"/>
      <c r="CI5095" s="16"/>
    </row>
    <row r="5096" spans="6:87" x14ac:dyDescent="0.25">
      <c r="F5096" s="16"/>
      <c r="G5096" s="16"/>
      <c r="U5096" s="16"/>
      <c r="V5096" s="16"/>
      <c r="W5096" s="16"/>
      <c r="Y5096" s="16"/>
      <c r="Z5096" s="16"/>
      <c r="AA5096" s="16"/>
      <c r="AB5096" s="17"/>
      <c r="AC5096" s="16"/>
      <c r="AE5096" s="16"/>
      <c r="AG5096" s="17"/>
      <c r="AH5096" s="16"/>
      <c r="AJ5096" s="16"/>
      <c r="AL5096" s="17"/>
      <c r="AM5096" s="16"/>
      <c r="AO5096" s="16"/>
      <c r="AQ5096" s="16"/>
      <c r="AS5096" s="16"/>
      <c r="AU5096" s="16"/>
      <c r="AW5096" s="16"/>
      <c r="AY5096" s="16"/>
      <c r="BA5096" s="16"/>
      <c r="BC5096" s="16"/>
      <c r="BE5096" s="16"/>
      <c r="BF5096" s="17"/>
      <c r="BG5096" s="16"/>
      <c r="BI5096" s="17"/>
      <c r="BJ5096" s="17"/>
      <c r="BK5096" s="17"/>
      <c r="BL5096" s="17"/>
      <c r="BN5096" s="16"/>
      <c r="BT5096" s="16"/>
      <c r="BU5096" s="16"/>
      <c r="BV5096" s="16"/>
      <c r="BY5096" s="16"/>
      <c r="BZ5096" s="16"/>
      <c r="CA5096" s="16"/>
      <c r="CH5096" s="16"/>
      <c r="CI5096" s="16"/>
    </row>
    <row r="5097" spans="6:87" x14ac:dyDescent="0.25">
      <c r="F5097" s="16"/>
      <c r="G5097" s="16"/>
      <c r="U5097" s="16"/>
      <c r="V5097" s="16"/>
      <c r="W5097" s="16"/>
      <c r="Y5097" s="16"/>
      <c r="Z5097" s="16"/>
      <c r="AA5097" s="16"/>
      <c r="AB5097" s="17"/>
      <c r="AC5097" s="16"/>
      <c r="AE5097" s="16"/>
      <c r="AG5097" s="17"/>
      <c r="AH5097" s="16"/>
      <c r="AJ5097" s="16"/>
      <c r="AL5097" s="17"/>
      <c r="AM5097" s="16"/>
      <c r="AO5097" s="16"/>
      <c r="AQ5097" s="16"/>
      <c r="AS5097" s="16"/>
      <c r="AU5097" s="16"/>
      <c r="AW5097" s="16"/>
      <c r="AY5097" s="16"/>
      <c r="BA5097" s="16"/>
      <c r="BC5097" s="16"/>
      <c r="BE5097" s="16"/>
      <c r="BF5097" s="17"/>
      <c r="BG5097" s="16"/>
      <c r="BI5097" s="17"/>
      <c r="BJ5097" s="17"/>
      <c r="BK5097" s="17"/>
      <c r="BL5097" s="17"/>
      <c r="BN5097" s="16"/>
      <c r="BT5097" s="16"/>
      <c r="BU5097" s="16"/>
      <c r="BV5097" s="16"/>
      <c r="BY5097" s="16"/>
      <c r="BZ5097" s="16"/>
      <c r="CA5097" s="16"/>
      <c r="CH5097" s="16"/>
      <c r="CI5097" s="16"/>
    </row>
    <row r="5098" spans="6:87" x14ac:dyDescent="0.25">
      <c r="F5098" s="16"/>
      <c r="G5098" s="16"/>
      <c r="U5098" s="16"/>
      <c r="V5098" s="16"/>
      <c r="W5098" s="16"/>
      <c r="Y5098" s="16"/>
      <c r="Z5098" s="16"/>
      <c r="AA5098" s="16"/>
      <c r="AB5098" s="17"/>
      <c r="AC5098" s="16"/>
      <c r="AE5098" s="16"/>
      <c r="AG5098" s="17"/>
      <c r="AH5098" s="16"/>
      <c r="AJ5098" s="16"/>
      <c r="AL5098" s="17"/>
      <c r="AM5098" s="16"/>
      <c r="AO5098" s="16"/>
      <c r="AQ5098" s="16"/>
      <c r="AS5098" s="16"/>
      <c r="AU5098" s="16"/>
      <c r="AW5098" s="16"/>
      <c r="AY5098" s="16"/>
      <c r="BA5098" s="16"/>
      <c r="BC5098" s="16"/>
      <c r="BE5098" s="16"/>
      <c r="BF5098" s="17"/>
      <c r="BG5098" s="16"/>
      <c r="BI5098" s="17"/>
      <c r="BJ5098" s="17"/>
      <c r="BK5098" s="17"/>
      <c r="BL5098" s="17"/>
      <c r="BN5098" s="16"/>
      <c r="BT5098" s="16"/>
      <c r="BU5098" s="16"/>
      <c r="BV5098" s="16"/>
      <c r="BY5098" s="16"/>
      <c r="BZ5098" s="16"/>
      <c r="CA5098" s="16"/>
      <c r="CH5098" s="16"/>
      <c r="CI5098" s="16"/>
    </row>
    <row r="5099" spans="6:87" x14ac:dyDescent="0.25">
      <c r="F5099" s="16"/>
      <c r="G5099" s="16"/>
      <c r="U5099" s="16"/>
      <c r="V5099" s="16"/>
      <c r="W5099" s="16"/>
      <c r="Y5099" s="16"/>
      <c r="Z5099" s="16"/>
      <c r="AA5099" s="16"/>
      <c r="AB5099" s="17"/>
      <c r="AC5099" s="16"/>
      <c r="AE5099" s="16"/>
      <c r="AG5099" s="17"/>
      <c r="AH5099" s="16"/>
      <c r="AJ5099" s="16"/>
      <c r="AL5099" s="17"/>
      <c r="AM5099" s="16"/>
      <c r="AO5099" s="16"/>
      <c r="AQ5099" s="16"/>
      <c r="AS5099" s="16"/>
      <c r="AU5099" s="16"/>
      <c r="AW5099" s="16"/>
      <c r="AY5099" s="16"/>
      <c r="BA5099" s="16"/>
      <c r="BC5099" s="16"/>
      <c r="BE5099" s="16"/>
      <c r="BF5099" s="17"/>
      <c r="BG5099" s="16"/>
      <c r="BI5099" s="17"/>
      <c r="BJ5099" s="17"/>
      <c r="BK5099" s="17"/>
      <c r="BL5099" s="17"/>
      <c r="BN5099" s="16"/>
      <c r="BT5099" s="16"/>
      <c r="BU5099" s="16"/>
      <c r="BV5099" s="16"/>
      <c r="BY5099" s="16"/>
      <c r="BZ5099" s="16"/>
      <c r="CA5099" s="16"/>
      <c r="CH5099" s="16"/>
      <c r="CI5099" s="16"/>
    </row>
    <row r="5100" spans="6:87" x14ac:dyDescent="0.25">
      <c r="F5100" s="16"/>
      <c r="G5100" s="16"/>
      <c r="U5100" s="16"/>
      <c r="V5100" s="16"/>
      <c r="W5100" s="16"/>
      <c r="Y5100" s="16"/>
      <c r="Z5100" s="16"/>
      <c r="AA5100" s="16"/>
      <c r="AB5100" s="17"/>
      <c r="AC5100" s="16"/>
      <c r="AE5100" s="16"/>
      <c r="AG5100" s="17"/>
      <c r="AH5100" s="16"/>
      <c r="AJ5100" s="16"/>
      <c r="AL5100" s="17"/>
      <c r="AM5100" s="16"/>
      <c r="AO5100" s="16"/>
      <c r="AQ5100" s="16"/>
      <c r="AS5100" s="16"/>
      <c r="AU5100" s="16"/>
      <c r="AW5100" s="16"/>
      <c r="AY5100" s="16"/>
      <c r="BA5100" s="16"/>
      <c r="BC5100" s="16"/>
      <c r="BE5100" s="16"/>
      <c r="BF5100" s="17"/>
      <c r="BG5100" s="16"/>
      <c r="BI5100" s="17"/>
      <c r="BJ5100" s="17"/>
      <c r="BK5100" s="17"/>
      <c r="BL5100" s="17"/>
      <c r="BN5100" s="16"/>
      <c r="BT5100" s="16"/>
      <c r="BU5100" s="16"/>
      <c r="BV5100" s="16"/>
      <c r="BY5100" s="16"/>
      <c r="BZ5100" s="16"/>
      <c r="CA5100" s="16"/>
      <c r="CH5100" s="16"/>
      <c r="CI5100" s="16"/>
    </row>
    <row r="5101" spans="6:87" x14ac:dyDescent="0.25">
      <c r="F5101" s="16"/>
      <c r="G5101" s="16"/>
      <c r="U5101" s="16"/>
      <c r="V5101" s="16"/>
      <c r="W5101" s="16"/>
      <c r="Y5101" s="16"/>
      <c r="Z5101" s="16"/>
      <c r="AA5101" s="16"/>
      <c r="AB5101" s="17"/>
      <c r="AC5101" s="16"/>
      <c r="AE5101" s="16"/>
      <c r="AG5101" s="17"/>
      <c r="AH5101" s="16"/>
      <c r="AJ5101" s="16"/>
      <c r="AL5101" s="17"/>
      <c r="AM5101" s="16"/>
      <c r="AO5101" s="16"/>
      <c r="AQ5101" s="16"/>
      <c r="AS5101" s="16"/>
      <c r="AU5101" s="16"/>
      <c r="AW5101" s="16"/>
      <c r="AY5101" s="16"/>
      <c r="BA5101" s="16"/>
      <c r="BC5101" s="16"/>
      <c r="BE5101" s="16"/>
      <c r="BF5101" s="17"/>
      <c r="BG5101" s="16"/>
      <c r="BI5101" s="17"/>
      <c r="BJ5101" s="17"/>
      <c r="BK5101" s="17"/>
      <c r="BL5101" s="17"/>
      <c r="BN5101" s="16"/>
      <c r="BT5101" s="16"/>
      <c r="BU5101" s="16"/>
      <c r="BV5101" s="16"/>
      <c r="BY5101" s="16"/>
      <c r="BZ5101" s="16"/>
      <c r="CA5101" s="16"/>
      <c r="CH5101" s="16"/>
      <c r="CI5101" s="16"/>
    </row>
    <row r="5102" spans="6:87" x14ac:dyDescent="0.25">
      <c r="F5102" s="16"/>
      <c r="G5102" s="16"/>
      <c r="U5102" s="16"/>
      <c r="V5102" s="16"/>
      <c r="W5102" s="16"/>
      <c r="Y5102" s="16"/>
      <c r="Z5102" s="16"/>
      <c r="AA5102" s="16"/>
      <c r="AB5102" s="17"/>
      <c r="AC5102" s="16"/>
      <c r="AE5102" s="16"/>
      <c r="AG5102" s="17"/>
      <c r="AH5102" s="16"/>
      <c r="AJ5102" s="16"/>
      <c r="AL5102" s="17"/>
      <c r="AM5102" s="16"/>
      <c r="AO5102" s="16"/>
      <c r="AQ5102" s="16"/>
      <c r="AS5102" s="16"/>
      <c r="AU5102" s="16"/>
      <c r="AW5102" s="16"/>
      <c r="AY5102" s="16"/>
      <c r="BA5102" s="16"/>
      <c r="BC5102" s="16"/>
      <c r="BE5102" s="16"/>
      <c r="BF5102" s="17"/>
      <c r="BG5102" s="16"/>
      <c r="BI5102" s="17"/>
      <c r="BJ5102" s="17"/>
      <c r="BK5102" s="17"/>
      <c r="BL5102" s="17"/>
      <c r="BN5102" s="16"/>
      <c r="BT5102" s="16"/>
      <c r="BU5102" s="16"/>
      <c r="BV5102" s="16"/>
      <c r="BY5102" s="16"/>
      <c r="BZ5102" s="16"/>
      <c r="CA5102" s="16"/>
      <c r="CH5102" s="16"/>
      <c r="CI5102" s="16"/>
    </row>
    <row r="5103" spans="6:87" x14ac:dyDescent="0.25">
      <c r="F5103" s="16"/>
      <c r="G5103" s="16"/>
      <c r="U5103" s="16"/>
      <c r="V5103" s="16"/>
      <c r="W5103" s="16"/>
      <c r="Y5103" s="16"/>
      <c r="Z5103" s="16"/>
      <c r="AA5103" s="16"/>
      <c r="AB5103" s="17"/>
      <c r="AC5103" s="16"/>
      <c r="AE5103" s="16"/>
      <c r="AG5103" s="17"/>
      <c r="AH5103" s="16"/>
      <c r="AJ5103" s="16"/>
      <c r="AL5103" s="17"/>
      <c r="AM5103" s="16"/>
      <c r="AO5103" s="16"/>
      <c r="AQ5103" s="16"/>
      <c r="AS5103" s="16"/>
      <c r="AU5103" s="16"/>
      <c r="AW5103" s="16"/>
      <c r="AY5103" s="16"/>
      <c r="BA5103" s="16"/>
      <c r="BC5103" s="16"/>
      <c r="BE5103" s="16"/>
      <c r="BF5103" s="17"/>
      <c r="BG5103" s="16"/>
      <c r="BI5103" s="17"/>
      <c r="BJ5103" s="17"/>
      <c r="BK5103" s="17"/>
      <c r="BL5103" s="17"/>
      <c r="BN5103" s="16"/>
      <c r="BT5103" s="16"/>
      <c r="BU5103" s="16"/>
      <c r="BV5103" s="16"/>
      <c r="BY5103" s="16"/>
      <c r="BZ5103" s="16"/>
      <c r="CA5103" s="16"/>
      <c r="CH5103" s="16"/>
      <c r="CI5103" s="16"/>
    </row>
    <row r="5104" spans="6:87" x14ac:dyDescent="0.25">
      <c r="F5104" s="16"/>
      <c r="G5104" s="16"/>
      <c r="U5104" s="16"/>
      <c r="V5104" s="16"/>
      <c r="W5104" s="16"/>
      <c r="Y5104" s="16"/>
      <c r="Z5104" s="16"/>
      <c r="AA5104" s="16"/>
      <c r="AB5104" s="17"/>
      <c r="AC5104" s="16"/>
      <c r="AE5104" s="16"/>
      <c r="AG5104" s="17"/>
      <c r="AH5104" s="16"/>
      <c r="AJ5104" s="16"/>
      <c r="AL5104" s="17"/>
      <c r="AM5104" s="16"/>
      <c r="AO5104" s="16"/>
      <c r="AQ5104" s="16"/>
      <c r="AS5104" s="16"/>
      <c r="AU5104" s="16"/>
      <c r="AW5104" s="16"/>
      <c r="AY5104" s="16"/>
      <c r="BA5104" s="16"/>
      <c r="BC5104" s="16"/>
      <c r="BE5104" s="16"/>
      <c r="BF5104" s="17"/>
      <c r="BG5104" s="16"/>
      <c r="BI5104" s="17"/>
      <c r="BJ5104" s="17"/>
      <c r="BK5104" s="17"/>
      <c r="BL5104" s="17"/>
      <c r="BN5104" s="16"/>
      <c r="BT5104" s="16"/>
      <c r="BU5104" s="16"/>
      <c r="BV5104" s="16"/>
      <c r="BY5104" s="16"/>
      <c r="BZ5104" s="16"/>
      <c r="CA5104" s="16"/>
      <c r="CH5104" s="16"/>
      <c r="CI5104" s="16"/>
    </row>
    <row r="5105" spans="6:87" x14ac:dyDescent="0.25">
      <c r="F5105" s="16"/>
      <c r="G5105" s="16"/>
      <c r="U5105" s="16"/>
      <c r="V5105" s="16"/>
      <c r="W5105" s="16"/>
      <c r="Y5105" s="16"/>
      <c r="Z5105" s="16"/>
      <c r="AA5105" s="16"/>
      <c r="AB5105" s="17"/>
      <c r="AC5105" s="16"/>
      <c r="AE5105" s="16"/>
      <c r="AG5105" s="17"/>
      <c r="AH5105" s="16"/>
      <c r="AJ5105" s="16"/>
      <c r="AL5105" s="17"/>
      <c r="AM5105" s="16"/>
      <c r="AO5105" s="16"/>
      <c r="AQ5105" s="16"/>
      <c r="AS5105" s="16"/>
      <c r="AU5105" s="16"/>
      <c r="AW5105" s="16"/>
      <c r="AY5105" s="16"/>
      <c r="BA5105" s="16"/>
      <c r="BC5105" s="16"/>
      <c r="BE5105" s="16"/>
      <c r="BF5105" s="17"/>
      <c r="BG5105" s="16"/>
      <c r="BI5105" s="17"/>
      <c r="BJ5105" s="17"/>
      <c r="BK5105" s="17"/>
      <c r="BL5105" s="17"/>
      <c r="BN5105" s="16"/>
      <c r="BT5105" s="16"/>
      <c r="BU5105" s="16"/>
      <c r="BV5105" s="16"/>
      <c r="BY5105" s="16"/>
      <c r="BZ5105" s="16"/>
      <c r="CA5105" s="16"/>
      <c r="CH5105" s="16"/>
      <c r="CI5105" s="16"/>
    </row>
    <row r="5106" spans="6:87" x14ac:dyDescent="0.25">
      <c r="F5106" s="16"/>
      <c r="G5106" s="16"/>
      <c r="U5106" s="16"/>
      <c r="V5106" s="16"/>
      <c r="W5106" s="16"/>
      <c r="Y5106" s="16"/>
      <c r="Z5106" s="16"/>
      <c r="AA5106" s="16"/>
      <c r="AB5106" s="17"/>
      <c r="AC5106" s="16"/>
      <c r="AE5106" s="16"/>
      <c r="AG5106" s="17"/>
      <c r="AH5106" s="16"/>
      <c r="AJ5106" s="16"/>
      <c r="AL5106" s="17"/>
      <c r="AM5106" s="16"/>
      <c r="AO5106" s="16"/>
      <c r="AQ5106" s="16"/>
      <c r="AS5106" s="16"/>
      <c r="AU5106" s="16"/>
      <c r="AW5106" s="16"/>
      <c r="AY5106" s="16"/>
      <c r="BA5106" s="16"/>
      <c r="BC5106" s="16"/>
      <c r="BE5106" s="16"/>
      <c r="BF5106" s="17"/>
      <c r="BG5106" s="16"/>
      <c r="BI5106" s="17"/>
      <c r="BJ5106" s="17"/>
      <c r="BK5106" s="17"/>
      <c r="BL5106" s="17"/>
      <c r="BN5106" s="16"/>
      <c r="BT5106" s="16"/>
      <c r="BU5106" s="16"/>
      <c r="BV5106" s="16"/>
      <c r="BY5106" s="16"/>
      <c r="BZ5106" s="16"/>
      <c r="CA5106" s="16"/>
      <c r="CH5106" s="16"/>
      <c r="CI5106" s="16"/>
    </row>
    <row r="5107" spans="6:87" x14ac:dyDescent="0.25">
      <c r="F5107" s="16"/>
      <c r="G5107" s="16"/>
      <c r="U5107" s="16"/>
      <c r="V5107" s="16"/>
      <c r="W5107" s="16"/>
      <c r="Y5107" s="16"/>
      <c r="Z5107" s="16"/>
      <c r="AA5107" s="16"/>
      <c r="AB5107" s="17"/>
      <c r="AC5107" s="16"/>
      <c r="AE5107" s="16"/>
      <c r="AG5107" s="17"/>
      <c r="AH5107" s="16"/>
      <c r="AJ5107" s="16"/>
      <c r="AL5107" s="17"/>
      <c r="AM5107" s="16"/>
      <c r="AO5107" s="16"/>
      <c r="AQ5107" s="16"/>
      <c r="AS5107" s="16"/>
      <c r="AU5107" s="16"/>
      <c r="AW5107" s="16"/>
      <c r="AY5107" s="16"/>
      <c r="BA5107" s="16"/>
      <c r="BC5107" s="16"/>
      <c r="BE5107" s="16"/>
      <c r="BF5107" s="17"/>
      <c r="BG5107" s="16"/>
      <c r="BI5107" s="17"/>
      <c r="BJ5107" s="17"/>
      <c r="BK5107" s="17"/>
      <c r="BL5107" s="17"/>
      <c r="BN5107" s="16"/>
      <c r="BT5107" s="16"/>
      <c r="BU5107" s="16"/>
      <c r="BV5107" s="16"/>
      <c r="BY5107" s="16"/>
      <c r="BZ5107" s="16"/>
      <c r="CA5107" s="16"/>
      <c r="CH5107" s="16"/>
      <c r="CI5107" s="16"/>
    </row>
    <row r="5108" spans="6:87" x14ac:dyDescent="0.25">
      <c r="F5108" s="16"/>
      <c r="G5108" s="16"/>
      <c r="U5108" s="16"/>
      <c r="V5108" s="16"/>
      <c r="W5108" s="16"/>
      <c r="Y5108" s="16"/>
      <c r="Z5108" s="16"/>
      <c r="AA5108" s="16"/>
      <c r="AB5108" s="17"/>
      <c r="AC5108" s="16"/>
      <c r="AE5108" s="16"/>
      <c r="AG5108" s="17"/>
      <c r="AH5108" s="16"/>
      <c r="AJ5108" s="16"/>
      <c r="AL5108" s="17"/>
      <c r="AM5108" s="16"/>
      <c r="AO5108" s="16"/>
      <c r="AQ5108" s="16"/>
      <c r="AS5108" s="16"/>
      <c r="AU5108" s="16"/>
      <c r="AW5108" s="16"/>
      <c r="AY5108" s="16"/>
      <c r="BA5108" s="16"/>
      <c r="BC5108" s="16"/>
      <c r="BE5108" s="16"/>
      <c r="BF5108" s="17"/>
      <c r="BG5108" s="16"/>
      <c r="BI5108" s="17"/>
      <c r="BJ5108" s="17"/>
      <c r="BK5108" s="17"/>
      <c r="BL5108" s="17"/>
      <c r="BN5108" s="16"/>
      <c r="BT5108" s="16"/>
      <c r="BU5108" s="16"/>
      <c r="BV5108" s="16"/>
      <c r="BY5108" s="16"/>
      <c r="BZ5108" s="16"/>
      <c r="CA5108" s="16"/>
      <c r="CH5108" s="16"/>
      <c r="CI5108" s="16"/>
    </row>
    <row r="5109" spans="6:87" x14ac:dyDescent="0.25">
      <c r="F5109" s="16"/>
      <c r="G5109" s="16"/>
      <c r="U5109" s="16"/>
      <c r="V5109" s="16"/>
      <c r="W5109" s="16"/>
      <c r="Y5109" s="16"/>
      <c r="Z5109" s="16"/>
      <c r="AA5109" s="16"/>
      <c r="AB5109" s="17"/>
      <c r="AC5109" s="16"/>
      <c r="AE5109" s="16"/>
      <c r="AG5109" s="17"/>
      <c r="AH5109" s="16"/>
      <c r="AJ5109" s="16"/>
      <c r="AL5109" s="17"/>
      <c r="AM5109" s="16"/>
      <c r="AO5109" s="16"/>
      <c r="AQ5109" s="16"/>
      <c r="AS5109" s="16"/>
      <c r="AU5109" s="16"/>
      <c r="AW5109" s="16"/>
      <c r="AY5109" s="16"/>
      <c r="BA5109" s="16"/>
      <c r="BC5109" s="16"/>
      <c r="BE5109" s="16"/>
      <c r="BF5109" s="17"/>
      <c r="BG5109" s="16"/>
      <c r="BI5109" s="17"/>
      <c r="BJ5109" s="17"/>
      <c r="BK5109" s="17"/>
      <c r="BL5109" s="17"/>
      <c r="BN5109" s="16"/>
      <c r="BT5109" s="16"/>
      <c r="BU5109" s="16"/>
      <c r="BV5109" s="16"/>
      <c r="BY5109" s="16"/>
      <c r="BZ5109" s="16"/>
      <c r="CA5109" s="16"/>
      <c r="CH5109" s="16"/>
      <c r="CI5109" s="16"/>
    </row>
    <row r="5110" spans="6:87" x14ac:dyDescent="0.25">
      <c r="F5110" s="16"/>
      <c r="G5110" s="16"/>
      <c r="U5110" s="16"/>
      <c r="V5110" s="16"/>
      <c r="W5110" s="16"/>
      <c r="Y5110" s="16"/>
      <c r="Z5110" s="16"/>
      <c r="AA5110" s="16"/>
      <c r="AB5110" s="17"/>
      <c r="AC5110" s="16"/>
      <c r="AE5110" s="16"/>
      <c r="AG5110" s="17"/>
      <c r="AH5110" s="16"/>
      <c r="AJ5110" s="16"/>
      <c r="AL5110" s="17"/>
      <c r="AM5110" s="16"/>
      <c r="AO5110" s="16"/>
      <c r="AQ5110" s="16"/>
      <c r="AS5110" s="16"/>
      <c r="AU5110" s="16"/>
      <c r="AW5110" s="16"/>
      <c r="AY5110" s="16"/>
      <c r="BA5110" s="16"/>
      <c r="BC5110" s="16"/>
      <c r="BE5110" s="16"/>
      <c r="BF5110" s="17"/>
      <c r="BG5110" s="16"/>
      <c r="BI5110" s="17"/>
      <c r="BJ5110" s="17"/>
      <c r="BK5110" s="17"/>
      <c r="BL5110" s="17"/>
      <c r="BN5110" s="16"/>
      <c r="BT5110" s="16"/>
      <c r="BU5110" s="16"/>
      <c r="BV5110" s="16"/>
      <c r="BY5110" s="16"/>
      <c r="BZ5110" s="16"/>
      <c r="CA5110" s="16"/>
      <c r="CH5110" s="16"/>
      <c r="CI5110" s="16"/>
    </row>
    <row r="5111" spans="6:87" x14ac:dyDescent="0.25">
      <c r="F5111" s="16"/>
      <c r="G5111" s="16"/>
      <c r="U5111" s="16"/>
      <c r="V5111" s="16"/>
      <c r="W5111" s="16"/>
      <c r="Y5111" s="16"/>
      <c r="Z5111" s="16"/>
      <c r="AA5111" s="16"/>
      <c r="AB5111" s="17"/>
      <c r="AC5111" s="16"/>
      <c r="AE5111" s="16"/>
      <c r="AG5111" s="17"/>
      <c r="AH5111" s="16"/>
      <c r="AJ5111" s="16"/>
      <c r="AL5111" s="17"/>
      <c r="AM5111" s="16"/>
      <c r="AO5111" s="16"/>
      <c r="AQ5111" s="16"/>
      <c r="AS5111" s="16"/>
      <c r="AU5111" s="16"/>
      <c r="AW5111" s="16"/>
      <c r="AY5111" s="16"/>
      <c r="BA5111" s="16"/>
      <c r="BC5111" s="16"/>
      <c r="BE5111" s="16"/>
      <c r="BF5111" s="17"/>
      <c r="BG5111" s="16"/>
      <c r="BI5111" s="17"/>
      <c r="BJ5111" s="17"/>
      <c r="BK5111" s="17"/>
      <c r="BL5111" s="17"/>
      <c r="BN5111" s="16"/>
      <c r="BT5111" s="16"/>
      <c r="BU5111" s="16"/>
      <c r="BV5111" s="16"/>
      <c r="BY5111" s="16"/>
      <c r="BZ5111" s="16"/>
      <c r="CA5111" s="16"/>
      <c r="CH5111" s="16"/>
      <c r="CI5111" s="16"/>
    </row>
    <row r="5112" spans="6:87" x14ac:dyDescent="0.25">
      <c r="F5112" s="16"/>
      <c r="G5112" s="16"/>
      <c r="U5112" s="16"/>
      <c r="V5112" s="16"/>
      <c r="W5112" s="16"/>
      <c r="Y5112" s="16"/>
      <c r="Z5112" s="16"/>
      <c r="AA5112" s="16"/>
      <c r="AB5112" s="17"/>
      <c r="AC5112" s="16"/>
      <c r="AE5112" s="16"/>
      <c r="AG5112" s="17"/>
      <c r="AH5112" s="16"/>
      <c r="AJ5112" s="16"/>
      <c r="AL5112" s="17"/>
      <c r="AM5112" s="16"/>
      <c r="AO5112" s="16"/>
      <c r="AQ5112" s="16"/>
      <c r="AS5112" s="16"/>
      <c r="AU5112" s="16"/>
      <c r="AW5112" s="16"/>
      <c r="AY5112" s="16"/>
      <c r="BA5112" s="16"/>
      <c r="BC5112" s="16"/>
      <c r="BE5112" s="16"/>
      <c r="BF5112" s="17"/>
      <c r="BG5112" s="16"/>
      <c r="BI5112" s="17"/>
      <c r="BJ5112" s="17"/>
      <c r="BK5112" s="17"/>
      <c r="BL5112" s="17"/>
      <c r="BN5112" s="16"/>
      <c r="BT5112" s="16"/>
      <c r="BU5112" s="16"/>
      <c r="BV5112" s="16"/>
      <c r="BY5112" s="16"/>
      <c r="BZ5112" s="16"/>
      <c r="CA5112" s="16"/>
      <c r="CH5112" s="16"/>
      <c r="CI5112" s="16"/>
    </row>
    <row r="5113" spans="6:87" x14ac:dyDescent="0.25">
      <c r="F5113" s="16"/>
      <c r="G5113" s="16"/>
      <c r="U5113" s="16"/>
      <c r="V5113" s="16"/>
      <c r="W5113" s="16"/>
      <c r="Y5113" s="16"/>
      <c r="Z5113" s="16"/>
      <c r="AA5113" s="16"/>
      <c r="AB5113" s="17"/>
      <c r="AC5113" s="16"/>
      <c r="AE5113" s="16"/>
      <c r="AG5113" s="17"/>
      <c r="AH5113" s="16"/>
      <c r="AJ5113" s="16"/>
      <c r="AL5113" s="17"/>
      <c r="AM5113" s="16"/>
      <c r="AO5113" s="16"/>
      <c r="AQ5113" s="16"/>
      <c r="AS5113" s="16"/>
      <c r="AU5113" s="16"/>
      <c r="AW5113" s="16"/>
      <c r="AY5113" s="16"/>
      <c r="BA5113" s="16"/>
      <c r="BC5113" s="16"/>
      <c r="BE5113" s="16"/>
      <c r="BF5113" s="17"/>
      <c r="BG5113" s="16"/>
      <c r="BI5113" s="17"/>
      <c r="BJ5113" s="17"/>
      <c r="BK5113" s="17"/>
      <c r="BL5113" s="17"/>
      <c r="BN5113" s="16"/>
      <c r="BT5113" s="16"/>
      <c r="BU5113" s="16"/>
      <c r="BV5113" s="16"/>
      <c r="BY5113" s="16"/>
      <c r="BZ5113" s="16"/>
      <c r="CA5113" s="16"/>
      <c r="CH5113" s="16"/>
      <c r="CI5113" s="16"/>
    </row>
    <row r="5114" spans="6:87" x14ac:dyDescent="0.25">
      <c r="F5114" s="16"/>
      <c r="G5114" s="16"/>
      <c r="U5114" s="16"/>
      <c r="V5114" s="16"/>
      <c r="W5114" s="16"/>
      <c r="Y5114" s="16"/>
      <c r="Z5114" s="16"/>
      <c r="AA5114" s="16"/>
      <c r="AB5114" s="17"/>
      <c r="AC5114" s="16"/>
      <c r="AE5114" s="16"/>
      <c r="AG5114" s="17"/>
      <c r="AH5114" s="16"/>
      <c r="AJ5114" s="16"/>
      <c r="AL5114" s="17"/>
      <c r="AM5114" s="16"/>
      <c r="AO5114" s="16"/>
      <c r="AQ5114" s="16"/>
      <c r="AS5114" s="16"/>
      <c r="AU5114" s="16"/>
      <c r="AW5114" s="16"/>
      <c r="AY5114" s="16"/>
      <c r="BA5114" s="16"/>
      <c r="BC5114" s="16"/>
      <c r="BE5114" s="16"/>
      <c r="BF5114" s="17"/>
      <c r="BG5114" s="16"/>
      <c r="BI5114" s="17"/>
      <c r="BJ5114" s="17"/>
      <c r="BK5114" s="17"/>
      <c r="BL5114" s="17"/>
      <c r="BN5114" s="16"/>
      <c r="BT5114" s="16"/>
      <c r="BU5114" s="16"/>
      <c r="BV5114" s="16"/>
      <c r="BY5114" s="16"/>
      <c r="BZ5114" s="16"/>
      <c r="CA5114" s="16"/>
      <c r="CH5114" s="16"/>
      <c r="CI5114" s="16"/>
    </row>
    <row r="5115" spans="6:87" x14ac:dyDescent="0.25">
      <c r="F5115" s="16"/>
      <c r="G5115" s="16"/>
      <c r="U5115" s="16"/>
      <c r="V5115" s="16"/>
      <c r="W5115" s="16"/>
      <c r="Y5115" s="16"/>
      <c r="Z5115" s="16"/>
      <c r="AA5115" s="16"/>
      <c r="AB5115" s="17"/>
      <c r="AC5115" s="16"/>
      <c r="AE5115" s="16"/>
      <c r="AG5115" s="17"/>
      <c r="AH5115" s="16"/>
      <c r="AJ5115" s="16"/>
      <c r="AL5115" s="17"/>
      <c r="AM5115" s="16"/>
      <c r="AO5115" s="16"/>
      <c r="AQ5115" s="16"/>
      <c r="AS5115" s="16"/>
      <c r="AU5115" s="16"/>
      <c r="AW5115" s="16"/>
      <c r="AY5115" s="16"/>
      <c r="BA5115" s="16"/>
      <c r="BC5115" s="16"/>
      <c r="BE5115" s="16"/>
      <c r="BF5115" s="17"/>
      <c r="BG5115" s="16"/>
      <c r="BI5115" s="17"/>
      <c r="BJ5115" s="17"/>
      <c r="BK5115" s="17"/>
      <c r="BL5115" s="17"/>
      <c r="BN5115" s="16"/>
      <c r="BT5115" s="16"/>
      <c r="BU5115" s="16"/>
      <c r="BV5115" s="16"/>
      <c r="BY5115" s="16"/>
      <c r="BZ5115" s="16"/>
      <c r="CA5115" s="16"/>
      <c r="CH5115" s="16"/>
      <c r="CI5115" s="16"/>
    </row>
    <row r="5116" spans="6:87" x14ac:dyDescent="0.25">
      <c r="F5116" s="16"/>
      <c r="G5116" s="16"/>
      <c r="U5116" s="16"/>
      <c r="V5116" s="16"/>
      <c r="W5116" s="16"/>
      <c r="Y5116" s="16"/>
      <c r="Z5116" s="16"/>
      <c r="AA5116" s="16"/>
      <c r="AB5116" s="17"/>
      <c r="AC5116" s="16"/>
      <c r="AE5116" s="16"/>
      <c r="AG5116" s="17"/>
      <c r="AH5116" s="16"/>
      <c r="AJ5116" s="16"/>
      <c r="AL5116" s="17"/>
      <c r="AM5116" s="16"/>
      <c r="AO5116" s="16"/>
      <c r="AQ5116" s="16"/>
      <c r="AS5116" s="16"/>
      <c r="AU5116" s="16"/>
      <c r="AW5116" s="16"/>
      <c r="AY5116" s="16"/>
      <c r="BA5116" s="16"/>
      <c r="BC5116" s="16"/>
      <c r="BE5116" s="16"/>
      <c r="BF5116" s="17"/>
      <c r="BG5116" s="16"/>
      <c r="BI5116" s="17"/>
      <c r="BJ5116" s="17"/>
      <c r="BK5116" s="17"/>
      <c r="BL5116" s="17"/>
      <c r="BN5116" s="16"/>
      <c r="BT5116" s="16"/>
      <c r="BU5116" s="16"/>
      <c r="BV5116" s="16"/>
      <c r="BY5116" s="16"/>
      <c r="BZ5116" s="16"/>
      <c r="CA5116" s="16"/>
      <c r="CH5116" s="16"/>
      <c r="CI5116" s="16"/>
    </row>
    <row r="5117" spans="6:87" x14ac:dyDescent="0.25">
      <c r="F5117" s="16"/>
      <c r="G5117" s="16"/>
      <c r="U5117" s="16"/>
      <c r="V5117" s="16"/>
      <c r="W5117" s="16"/>
      <c r="Y5117" s="16"/>
      <c r="Z5117" s="16"/>
      <c r="AA5117" s="16"/>
      <c r="AB5117" s="17"/>
      <c r="AC5117" s="16"/>
      <c r="AE5117" s="16"/>
      <c r="AG5117" s="17"/>
      <c r="AH5117" s="16"/>
      <c r="AJ5117" s="16"/>
      <c r="AL5117" s="17"/>
      <c r="AM5117" s="16"/>
      <c r="AO5117" s="16"/>
      <c r="AQ5117" s="16"/>
      <c r="AS5117" s="16"/>
      <c r="AU5117" s="16"/>
      <c r="AW5117" s="16"/>
      <c r="AY5117" s="16"/>
      <c r="BA5117" s="16"/>
      <c r="BC5117" s="16"/>
      <c r="BE5117" s="16"/>
      <c r="BF5117" s="17"/>
      <c r="BG5117" s="16"/>
      <c r="BI5117" s="17"/>
      <c r="BJ5117" s="17"/>
      <c r="BK5117" s="17"/>
      <c r="BL5117" s="17"/>
      <c r="BN5117" s="16"/>
      <c r="BT5117" s="16"/>
      <c r="BU5117" s="16"/>
      <c r="BV5117" s="16"/>
      <c r="BY5117" s="16"/>
      <c r="BZ5117" s="16"/>
      <c r="CA5117" s="16"/>
      <c r="CH5117" s="16"/>
      <c r="CI5117" s="16"/>
    </row>
    <row r="5118" spans="6:87" x14ac:dyDescent="0.25">
      <c r="F5118" s="16"/>
      <c r="G5118" s="16"/>
      <c r="U5118" s="16"/>
      <c r="V5118" s="16"/>
      <c r="W5118" s="16"/>
      <c r="Y5118" s="16"/>
      <c r="Z5118" s="16"/>
      <c r="AA5118" s="16"/>
      <c r="AB5118" s="17"/>
      <c r="AC5118" s="16"/>
      <c r="AE5118" s="16"/>
      <c r="AG5118" s="17"/>
      <c r="AH5118" s="16"/>
      <c r="AJ5118" s="16"/>
      <c r="AL5118" s="17"/>
      <c r="AM5118" s="16"/>
      <c r="AO5118" s="16"/>
      <c r="AQ5118" s="16"/>
      <c r="AS5118" s="16"/>
      <c r="AU5118" s="16"/>
      <c r="AW5118" s="16"/>
      <c r="AY5118" s="16"/>
      <c r="BA5118" s="16"/>
      <c r="BC5118" s="16"/>
      <c r="BE5118" s="16"/>
      <c r="BF5118" s="17"/>
      <c r="BG5118" s="16"/>
      <c r="BI5118" s="17"/>
      <c r="BJ5118" s="17"/>
      <c r="BK5118" s="17"/>
      <c r="BL5118" s="17"/>
      <c r="BN5118" s="16"/>
      <c r="BT5118" s="16"/>
      <c r="BU5118" s="16"/>
      <c r="BV5118" s="16"/>
      <c r="BY5118" s="16"/>
      <c r="BZ5118" s="16"/>
      <c r="CA5118" s="16"/>
      <c r="CH5118" s="16"/>
      <c r="CI5118" s="16"/>
    </row>
    <row r="5119" spans="6:87" x14ac:dyDescent="0.25">
      <c r="F5119" s="16"/>
      <c r="G5119" s="16"/>
      <c r="U5119" s="16"/>
      <c r="V5119" s="16"/>
      <c r="W5119" s="16"/>
      <c r="Y5119" s="16"/>
      <c r="Z5119" s="16"/>
      <c r="AA5119" s="16"/>
      <c r="AB5119" s="17"/>
      <c r="AC5119" s="16"/>
      <c r="AE5119" s="16"/>
      <c r="AG5119" s="17"/>
      <c r="AH5119" s="16"/>
      <c r="AJ5119" s="16"/>
      <c r="AL5119" s="17"/>
      <c r="AM5119" s="16"/>
      <c r="AO5119" s="16"/>
      <c r="AQ5119" s="16"/>
      <c r="AS5119" s="16"/>
      <c r="AU5119" s="16"/>
      <c r="AW5119" s="16"/>
      <c r="AY5119" s="16"/>
      <c r="BA5119" s="16"/>
      <c r="BC5119" s="16"/>
      <c r="BE5119" s="16"/>
      <c r="BF5119" s="17"/>
      <c r="BG5119" s="16"/>
      <c r="BI5119" s="17"/>
      <c r="BJ5119" s="17"/>
      <c r="BK5119" s="17"/>
      <c r="BL5119" s="17"/>
      <c r="BN5119" s="16"/>
      <c r="BT5119" s="16"/>
      <c r="BU5119" s="16"/>
      <c r="BV5119" s="16"/>
      <c r="BY5119" s="16"/>
      <c r="BZ5119" s="16"/>
      <c r="CA5119" s="16"/>
      <c r="CH5119" s="16"/>
      <c r="CI5119" s="16"/>
    </row>
    <row r="5120" spans="6:87" x14ac:dyDescent="0.25">
      <c r="F5120" s="16"/>
      <c r="G5120" s="16"/>
      <c r="U5120" s="16"/>
      <c r="V5120" s="16"/>
      <c r="W5120" s="16"/>
      <c r="Y5120" s="16"/>
      <c r="Z5120" s="16"/>
      <c r="AA5120" s="16"/>
      <c r="AB5120" s="17"/>
      <c r="AC5120" s="16"/>
      <c r="AE5120" s="16"/>
      <c r="AG5120" s="17"/>
      <c r="AH5120" s="16"/>
      <c r="AJ5120" s="16"/>
      <c r="AL5120" s="17"/>
      <c r="AM5120" s="16"/>
      <c r="AO5120" s="16"/>
      <c r="AQ5120" s="16"/>
      <c r="AS5120" s="16"/>
      <c r="AU5120" s="16"/>
      <c r="AW5120" s="16"/>
      <c r="AY5120" s="16"/>
      <c r="BA5120" s="16"/>
      <c r="BC5120" s="16"/>
      <c r="BE5120" s="16"/>
      <c r="BF5120" s="17"/>
      <c r="BG5120" s="16"/>
      <c r="BI5120" s="17"/>
      <c r="BJ5120" s="17"/>
      <c r="BK5120" s="17"/>
      <c r="BL5120" s="17"/>
      <c r="BN5120" s="16"/>
      <c r="BT5120" s="16"/>
      <c r="BU5120" s="16"/>
      <c r="BV5120" s="16"/>
      <c r="BY5120" s="16"/>
      <c r="BZ5120" s="16"/>
      <c r="CA5120" s="16"/>
      <c r="CH5120" s="16"/>
      <c r="CI5120" s="16"/>
    </row>
    <row r="5121" spans="6:87" x14ac:dyDescent="0.25">
      <c r="F5121" s="16"/>
      <c r="G5121" s="16"/>
      <c r="U5121" s="16"/>
      <c r="V5121" s="16"/>
      <c r="W5121" s="16"/>
      <c r="Y5121" s="16"/>
      <c r="Z5121" s="16"/>
      <c r="AA5121" s="16"/>
      <c r="AB5121" s="17"/>
      <c r="AC5121" s="16"/>
      <c r="AE5121" s="16"/>
      <c r="AG5121" s="17"/>
      <c r="AH5121" s="16"/>
      <c r="AJ5121" s="16"/>
      <c r="AL5121" s="17"/>
      <c r="AM5121" s="16"/>
      <c r="AO5121" s="16"/>
      <c r="AQ5121" s="16"/>
      <c r="AS5121" s="16"/>
      <c r="AU5121" s="16"/>
      <c r="AW5121" s="16"/>
      <c r="AY5121" s="16"/>
      <c r="BA5121" s="16"/>
      <c r="BC5121" s="16"/>
      <c r="BE5121" s="16"/>
      <c r="BF5121" s="17"/>
      <c r="BG5121" s="16"/>
      <c r="BI5121" s="17"/>
      <c r="BJ5121" s="17"/>
      <c r="BK5121" s="17"/>
      <c r="BL5121" s="17"/>
      <c r="BN5121" s="16"/>
      <c r="BT5121" s="16"/>
      <c r="BU5121" s="16"/>
      <c r="BV5121" s="16"/>
      <c r="BY5121" s="16"/>
      <c r="BZ5121" s="16"/>
      <c r="CA5121" s="16"/>
      <c r="CH5121" s="16"/>
      <c r="CI5121" s="16"/>
    </row>
    <row r="5122" spans="6:87" x14ac:dyDescent="0.25">
      <c r="F5122" s="16"/>
      <c r="G5122" s="16"/>
      <c r="U5122" s="16"/>
      <c r="V5122" s="16"/>
      <c r="W5122" s="16"/>
      <c r="Y5122" s="16"/>
      <c r="Z5122" s="16"/>
      <c r="AA5122" s="16"/>
      <c r="AB5122" s="17"/>
      <c r="AC5122" s="16"/>
      <c r="AE5122" s="16"/>
      <c r="AG5122" s="17"/>
      <c r="AH5122" s="16"/>
      <c r="AJ5122" s="16"/>
      <c r="AL5122" s="17"/>
      <c r="AM5122" s="16"/>
      <c r="AO5122" s="16"/>
      <c r="AQ5122" s="16"/>
      <c r="AS5122" s="16"/>
      <c r="AU5122" s="16"/>
      <c r="AW5122" s="16"/>
      <c r="AY5122" s="16"/>
      <c r="BA5122" s="16"/>
      <c r="BC5122" s="16"/>
      <c r="BE5122" s="16"/>
      <c r="BF5122" s="17"/>
      <c r="BG5122" s="16"/>
      <c r="BI5122" s="17"/>
      <c r="BJ5122" s="17"/>
      <c r="BK5122" s="17"/>
      <c r="BL5122" s="17"/>
      <c r="BN5122" s="16"/>
      <c r="BT5122" s="16"/>
      <c r="BU5122" s="16"/>
      <c r="BV5122" s="16"/>
      <c r="BY5122" s="16"/>
      <c r="BZ5122" s="16"/>
      <c r="CA5122" s="16"/>
      <c r="CH5122" s="16"/>
      <c r="CI5122" s="16"/>
    </row>
    <row r="5123" spans="6:87" x14ac:dyDescent="0.25">
      <c r="F5123" s="16"/>
      <c r="G5123" s="16"/>
      <c r="U5123" s="16"/>
      <c r="V5123" s="16"/>
      <c r="W5123" s="16"/>
      <c r="Y5123" s="16"/>
      <c r="Z5123" s="16"/>
      <c r="AA5123" s="16"/>
      <c r="AB5123" s="17"/>
      <c r="AC5123" s="16"/>
      <c r="AE5123" s="16"/>
      <c r="AG5123" s="17"/>
      <c r="AH5123" s="16"/>
      <c r="AJ5123" s="16"/>
      <c r="AL5123" s="17"/>
      <c r="AM5123" s="16"/>
      <c r="AO5123" s="16"/>
      <c r="AQ5123" s="16"/>
      <c r="AS5123" s="16"/>
      <c r="AU5123" s="16"/>
      <c r="AW5123" s="16"/>
      <c r="AY5123" s="16"/>
      <c r="BA5123" s="16"/>
      <c r="BC5123" s="16"/>
      <c r="BE5123" s="16"/>
      <c r="BF5123" s="17"/>
      <c r="BG5123" s="16"/>
      <c r="BI5123" s="17"/>
      <c r="BJ5123" s="17"/>
      <c r="BK5123" s="17"/>
      <c r="BL5123" s="17"/>
      <c r="BN5123" s="16"/>
      <c r="BT5123" s="16"/>
      <c r="BU5123" s="16"/>
      <c r="BV5123" s="16"/>
      <c r="BY5123" s="16"/>
      <c r="BZ5123" s="16"/>
      <c r="CA5123" s="16"/>
      <c r="CH5123" s="16"/>
      <c r="CI5123" s="16"/>
    </row>
    <row r="5124" spans="6:87" x14ac:dyDescent="0.25">
      <c r="F5124" s="16"/>
      <c r="G5124" s="16"/>
      <c r="U5124" s="16"/>
      <c r="V5124" s="16"/>
      <c r="W5124" s="16"/>
      <c r="Y5124" s="16"/>
      <c r="Z5124" s="16"/>
      <c r="AA5124" s="16"/>
      <c r="AB5124" s="17"/>
      <c r="AC5124" s="16"/>
      <c r="AE5124" s="16"/>
      <c r="AG5124" s="17"/>
      <c r="AH5124" s="16"/>
      <c r="AJ5124" s="16"/>
      <c r="AL5124" s="17"/>
      <c r="AM5124" s="16"/>
      <c r="AO5124" s="16"/>
      <c r="AQ5124" s="16"/>
      <c r="AS5124" s="16"/>
      <c r="AU5124" s="16"/>
      <c r="AW5124" s="16"/>
      <c r="AY5124" s="16"/>
      <c r="BA5124" s="16"/>
      <c r="BC5124" s="16"/>
      <c r="BE5124" s="16"/>
      <c r="BF5124" s="17"/>
      <c r="BG5124" s="16"/>
      <c r="BI5124" s="17"/>
      <c r="BJ5124" s="17"/>
      <c r="BK5124" s="17"/>
      <c r="BL5124" s="17"/>
      <c r="BN5124" s="16"/>
      <c r="BT5124" s="16"/>
      <c r="BU5124" s="16"/>
      <c r="BV5124" s="16"/>
      <c r="BY5124" s="16"/>
      <c r="BZ5124" s="16"/>
      <c r="CA5124" s="16"/>
      <c r="CH5124" s="16"/>
      <c r="CI5124" s="16"/>
    </row>
    <row r="5125" spans="6:87" x14ac:dyDescent="0.25">
      <c r="F5125" s="16"/>
      <c r="G5125" s="16"/>
      <c r="U5125" s="16"/>
      <c r="V5125" s="16"/>
      <c r="W5125" s="16"/>
      <c r="Y5125" s="16"/>
      <c r="Z5125" s="16"/>
      <c r="AA5125" s="16"/>
      <c r="AB5125" s="17"/>
      <c r="AC5125" s="16"/>
      <c r="AE5125" s="16"/>
      <c r="AG5125" s="17"/>
      <c r="AH5125" s="16"/>
      <c r="AJ5125" s="16"/>
      <c r="AL5125" s="17"/>
      <c r="AM5125" s="16"/>
      <c r="AO5125" s="16"/>
      <c r="AQ5125" s="16"/>
      <c r="AS5125" s="16"/>
      <c r="AU5125" s="16"/>
      <c r="AW5125" s="16"/>
      <c r="AY5125" s="16"/>
      <c r="BA5125" s="16"/>
      <c r="BC5125" s="16"/>
      <c r="BE5125" s="16"/>
      <c r="BF5125" s="17"/>
      <c r="BG5125" s="16"/>
      <c r="BI5125" s="17"/>
      <c r="BJ5125" s="17"/>
      <c r="BK5125" s="17"/>
      <c r="BL5125" s="17"/>
      <c r="BN5125" s="16"/>
      <c r="BT5125" s="16"/>
      <c r="BU5125" s="16"/>
      <c r="BV5125" s="16"/>
      <c r="BY5125" s="16"/>
      <c r="BZ5125" s="16"/>
      <c r="CA5125" s="16"/>
      <c r="CH5125" s="16"/>
      <c r="CI5125" s="16"/>
    </row>
    <row r="5126" spans="6:87" x14ac:dyDescent="0.25">
      <c r="F5126" s="16"/>
      <c r="G5126" s="16"/>
      <c r="U5126" s="16"/>
      <c r="V5126" s="16"/>
      <c r="W5126" s="16"/>
      <c r="Y5126" s="16"/>
      <c r="Z5126" s="16"/>
      <c r="AA5126" s="16"/>
      <c r="AB5126" s="17"/>
      <c r="AC5126" s="16"/>
      <c r="AE5126" s="16"/>
      <c r="AG5126" s="17"/>
      <c r="AH5126" s="16"/>
      <c r="AJ5126" s="16"/>
      <c r="AL5126" s="17"/>
      <c r="AM5126" s="16"/>
      <c r="AO5126" s="16"/>
      <c r="AQ5126" s="16"/>
      <c r="AS5126" s="16"/>
      <c r="AU5126" s="16"/>
      <c r="AW5126" s="16"/>
      <c r="AY5126" s="16"/>
      <c r="BA5126" s="16"/>
      <c r="BC5126" s="16"/>
      <c r="BE5126" s="16"/>
      <c r="BF5126" s="17"/>
      <c r="BG5126" s="16"/>
      <c r="BI5126" s="17"/>
      <c r="BJ5126" s="17"/>
      <c r="BK5126" s="17"/>
      <c r="BL5126" s="17"/>
      <c r="BN5126" s="16"/>
      <c r="BT5126" s="16"/>
      <c r="BU5126" s="16"/>
      <c r="BV5126" s="16"/>
      <c r="BY5126" s="16"/>
      <c r="BZ5126" s="16"/>
      <c r="CA5126" s="16"/>
      <c r="CH5126" s="16"/>
      <c r="CI5126" s="16"/>
    </row>
    <row r="5127" spans="6:87" x14ac:dyDescent="0.25">
      <c r="F5127" s="16"/>
      <c r="G5127" s="16"/>
      <c r="U5127" s="16"/>
      <c r="V5127" s="16"/>
      <c r="W5127" s="16"/>
      <c r="Y5127" s="16"/>
      <c r="Z5127" s="16"/>
      <c r="AA5127" s="16"/>
      <c r="AB5127" s="17"/>
      <c r="AC5127" s="16"/>
      <c r="AE5127" s="16"/>
      <c r="AG5127" s="17"/>
      <c r="AH5127" s="16"/>
      <c r="AJ5127" s="16"/>
      <c r="AL5127" s="17"/>
      <c r="AM5127" s="16"/>
      <c r="AO5127" s="16"/>
      <c r="AQ5127" s="16"/>
      <c r="AS5127" s="16"/>
      <c r="AU5127" s="16"/>
      <c r="AW5127" s="16"/>
      <c r="AY5127" s="16"/>
      <c r="BA5127" s="16"/>
      <c r="BC5127" s="16"/>
      <c r="BE5127" s="16"/>
      <c r="BF5127" s="17"/>
      <c r="BG5127" s="16"/>
      <c r="BI5127" s="17"/>
      <c r="BJ5127" s="17"/>
      <c r="BK5127" s="17"/>
      <c r="BL5127" s="17"/>
      <c r="BN5127" s="16"/>
      <c r="BT5127" s="16"/>
      <c r="BU5127" s="16"/>
      <c r="BV5127" s="16"/>
      <c r="BY5127" s="16"/>
      <c r="BZ5127" s="16"/>
      <c r="CA5127" s="16"/>
      <c r="CH5127" s="16"/>
      <c r="CI5127" s="16"/>
    </row>
    <row r="5128" spans="6:87" x14ac:dyDescent="0.25">
      <c r="F5128" s="16"/>
      <c r="G5128" s="16"/>
      <c r="U5128" s="16"/>
      <c r="V5128" s="16"/>
      <c r="W5128" s="16"/>
      <c r="Y5128" s="16"/>
      <c r="Z5128" s="16"/>
      <c r="AA5128" s="16"/>
      <c r="AB5128" s="17"/>
      <c r="AC5128" s="16"/>
      <c r="AE5128" s="16"/>
      <c r="AG5128" s="17"/>
      <c r="AH5128" s="16"/>
      <c r="AJ5128" s="16"/>
      <c r="AL5128" s="17"/>
      <c r="AM5128" s="16"/>
      <c r="AO5128" s="16"/>
      <c r="AQ5128" s="16"/>
      <c r="AS5128" s="16"/>
      <c r="AU5128" s="16"/>
      <c r="AW5128" s="16"/>
      <c r="AY5128" s="16"/>
      <c r="BA5128" s="16"/>
      <c r="BC5128" s="16"/>
      <c r="BE5128" s="16"/>
      <c r="BF5128" s="17"/>
      <c r="BG5128" s="16"/>
      <c r="BI5128" s="17"/>
      <c r="BJ5128" s="17"/>
      <c r="BK5128" s="17"/>
      <c r="BL5128" s="17"/>
      <c r="BN5128" s="16"/>
      <c r="BT5128" s="16"/>
      <c r="BU5128" s="16"/>
      <c r="BV5128" s="16"/>
      <c r="BY5128" s="16"/>
      <c r="BZ5128" s="16"/>
      <c r="CA5128" s="16"/>
      <c r="CH5128" s="16"/>
      <c r="CI5128" s="16"/>
    </row>
    <row r="5129" spans="6:87" x14ac:dyDescent="0.25">
      <c r="F5129" s="16"/>
      <c r="G5129" s="16"/>
      <c r="U5129" s="16"/>
      <c r="V5129" s="16"/>
      <c r="W5129" s="16"/>
      <c r="Y5129" s="16"/>
      <c r="Z5129" s="16"/>
      <c r="AA5129" s="16"/>
      <c r="AB5129" s="17"/>
      <c r="AC5129" s="16"/>
      <c r="AE5129" s="16"/>
      <c r="AG5129" s="17"/>
      <c r="AH5129" s="16"/>
      <c r="AJ5129" s="16"/>
      <c r="AL5129" s="17"/>
      <c r="AM5129" s="16"/>
      <c r="AO5129" s="16"/>
      <c r="AQ5129" s="16"/>
      <c r="AS5129" s="16"/>
      <c r="AU5129" s="16"/>
      <c r="AW5129" s="16"/>
      <c r="AY5129" s="16"/>
      <c r="BA5129" s="16"/>
      <c r="BC5129" s="16"/>
      <c r="BE5129" s="16"/>
      <c r="BF5129" s="17"/>
      <c r="BG5129" s="16"/>
      <c r="BI5129" s="17"/>
      <c r="BJ5129" s="17"/>
      <c r="BK5129" s="17"/>
      <c r="BL5129" s="17"/>
      <c r="BN5129" s="16"/>
      <c r="BT5129" s="16"/>
      <c r="BU5129" s="16"/>
      <c r="BV5129" s="16"/>
      <c r="BY5129" s="16"/>
      <c r="BZ5129" s="16"/>
      <c r="CA5129" s="16"/>
      <c r="CH5129" s="16"/>
      <c r="CI5129" s="16"/>
    </row>
    <row r="5130" spans="6:87" x14ac:dyDescent="0.25">
      <c r="F5130" s="16"/>
      <c r="G5130" s="16"/>
      <c r="U5130" s="16"/>
      <c r="V5130" s="16"/>
      <c r="W5130" s="16"/>
      <c r="Y5130" s="16"/>
      <c r="Z5130" s="16"/>
      <c r="AA5130" s="16"/>
      <c r="AB5130" s="17"/>
      <c r="AC5130" s="16"/>
      <c r="AE5130" s="16"/>
      <c r="AG5130" s="17"/>
      <c r="AH5130" s="16"/>
      <c r="AJ5130" s="16"/>
      <c r="AL5130" s="17"/>
      <c r="AM5130" s="16"/>
      <c r="AO5130" s="16"/>
      <c r="AQ5130" s="16"/>
      <c r="AS5130" s="16"/>
      <c r="AU5130" s="16"/>
      <c r="AW5130" s="16"/>
      <c r="AY5130" s="16"/>
      <c r="BA5130" s="16"/>
      <c r="BC5130" s="16"/>
      <c r="BE5130" s="16"/>
      <c r="BF5130" s="17"/>
      <c r="BG5130" s="16"/>
      <c r="BI5130" s="17"/>
      <c r="BJ5130" s="17"/>
      <c r="BK5130" s="17"/>
      <c r="BL5130" s="17"/>
      <c r="BN5130" s="16"/>
      <c r="BT5130" s="16"/>
      <c r="BU5130" s="16"/>
      <c r="BV5130" s="16"/>
      <c r="BY5130" s="16"/>
      <c r="BZ5130" s="16"/>
      <c r="CA5130" s="16"/>
      <c r="CH5130" s="16"/>
      <c r="CI5130" s="16"/>
    </row>
    <row r="5131" spans="6:87" x14ac:dyDescent="0.25">
      <c r="F5131" s="16"/>
      <c r="G5131" s="16"/>
      <c r="U5131" s="16"/>
      <c r="V5131" s="16"/>
      <c r="W5131" s="16"/>
      <c r="Y5131" s="16"/>
      <c r="Z5131" s="16"/>
      <c r="AA5131" s="16"/>
      <c r="AB5131" s="17"/>
      <c r="AC5131" s="16"/>
      <c r="AE5131" s="16"/>
      <c r="AG5131" s="17"/>
      <c r="AH5131" s="16"/>
      <c r="AJ5131" s="16"/>
      <c r="AL5131" s="17"/>
      <c r="AM5131" s="16"/>
      <c r="AO5131" s="16"/>
      <c r="AQ5131" s="16"/>
      <c r="AS5131" s="16"/>
      <c r="AU5131" s="16"/>
      <c r="AW5131" s="16"/>
      <c r="AY5131" s="16"/>
      <c r="BA5131" s="16"/>
      <c r="BC5131" s="16"/>
      <c r="BE5131" s="16"/>
      <c r="BF5131" s="17"/>
      <c r="BG5131" s="16"/>
      <c r="BI5131" s="17"/>
      <c r="BJ5131" s="17"/>
      <c r="BK5131" s="17"/>
      <c r="BL5131" s="17"/>
      <c r="BN5131" s="16"/>
      <c r="BT5131" s="16"/>
      <c r="BU5131" s="16"/>
      <c r="BV5131" s="16"/>
      <c r="BY5131" s="16"/>
      <c r="BZ5131" s="16"/>
      <c r="CA5131" s="16"/>
      <c r="CH5131" s="16"/>
      <c r="CI5131" s="16"/>
    </row>
    <row r="5132" spans="6:87" x14ac:dyDescent="0.25">
      <c r="F5132" s="16"/>
      <c r="G5132" s="16"/>
      <c r="U5132" s="16"/>
      <c r="V5132" s="16"/>
      <c r="W5132" s="16"/>
      <c r="Y5132" s="16"/>
      <c r="Z5132" s="16"/>
      <c r="AA5132" s="16"/>
      <c r="AB5132" s="17"/>
      <c r="AC5132" s="16"/>
      <c r="AE5132" s="16"/>
      <c r="AG5132" s="17"/>
      <c r="AH5132" s="16"/>
      <c r="AJ5132" s="16"/>
      <c r="AL5132" s="17"/>
      <c r="AM5132" s="16"/>
      <c r="AO5132" s="16"/>
      <c r="AQ5132" s="16"/>
      <c r="AS5132" s="16"/>
      <c r="AU5132" s="16"/>
      <c r="AW5132" s="16"/>
      <c r="AY5132" s="16"/>
      <c r="BA5132" s="16"/>
      <c r="BC5132" s="16"/>
      <c r="BE5132" s="16"/>
      <c r="BF5132" s="17"/>
      <c r="BG5132" s="16"/>
      <c r="BI5132" s="17"/>
      <c r="BJ5132" s="17"/>
      <c r="BK5132" s="17"/>
      <c r="BL5132" s="17"/>
      <c r="BN5132" s="16"/>
      <c r="BT5132" s="16"/>
      <c r="BU5132" s="16"/>
      <c r="BV5132" s="16"/>
      <c r="BY5132" s="16"/>
      <c r="BZ5132" s="16"/>
      <c r="CA5132" s="16"/>
      <c r="CH5132" s="16"/>
      <c r="CI5132" s="16"/>
    </row>
    <row r="5133" spans="6:87" x14ac:dyDescent="0.25">
      <c r="F5133" s="16"/>
      <c r="G5133" s="16"/>
      <c r="U5133" s="16"/>
      <c r="V5133" s="16"/>
      <c r="W5133" s="16"/>
      <c r="Y5133" s="16"/>
      <c r="Z5133" s="16"/>
      <c r="AA5133" s="16"/>
      <c r="AB5133" s="17"/>
      <c r="AC5133" s="16"/>
      <c r="AE5133" s="16"/>
      <c r="AG5133" s="17"/>
      <c r="AH5133" s="16"/>
      <c r="AJ5133" s="16"/>
      <c r="AL5133" s="17"/>
      <c r="AM5133" s="16"/>
      <c r="AO5133" s="16"/>
      <c r="AQ5133" s="16"/>
      <c r="AS5133" s="16"/>
      <c r="AU5133" s="16"/>
      <c r="AW5133" s="16"/>
      <c r="AY5133" s="16"/>
      <c r="BA5133" s="16"/>
      <c r="BC5133" s="16"/>
      <c r="BE5133" s="16"/>
      <c r="BF5133" s="17"/>
      <c r="BG5133" s="16"/>
      <c r="BI5133" s="17"/>
      <c r="BJ5133" s="17"/>
      <c r="BK5133" s="17"/>
      <c r="BL5133" s="17"/>
      <c r="BN5133" s="16"/>
      <c r="BT5133" s="16"/>
      <c r="BU5133" s="16"/>
      <c r="BV5133" s="16"/>
      <c r="BY5133" s="16"/>
      <c r="BZ5133" s="16"/>
      <c r="CA5133" s="16"/>
      <c r="CH5133" s="16"/>
      <c r="CI5133" s="16"/>
    </row>
    <row r="5134" spans="6:87" x14ac:dyDescent="0.25">
      <c r="F5134" s="16"/>
      <c r="G5134" s="16"/>
      <c r="U5134" s="16"/>
      <c r="V5134" s="16"/>
      <c r="W5134" s="16"/>
      <c r="Y5134" s="16"/>
      <c r="Z5134" s="16"/>
      <c r="AA5134" s="16"/>
      <c r="AB5134" s="17"/>
      <c r="AC5134" s="16"/>
      <c r="AE5134" s="16"/>
      <c r="AG5134" s="17"/>
      <c r="AH5134" s="16"/>
      <c r="AJ5134" s="16"/>
      <c r="AL5134" s="17"/>
      <c r="AM5134" s="16"/>
      <c r="AO5134" s="16"/>
      <c r="AQ5134" s="16"/>
      <c r="AS5134" s="16"/>
      <c r="AU5134" s="16"/>
      <c r="AW5134" s="16"/>
      <c r="AY5134" s="16"/>
      <c r="BA5134" s="16"/>
      <c r="BC5134" s="16"/>
      <c r="BE5134" s="16"/>
      <c r="BF5134" s="17"/>
      <c r="BG5134" s="16"/>
      <c r="BI5134" s="17"/>
      <c r="BJ5134" s="17"/>
      <c r="BK5134" s="17"/>
      <c r="BL5134" s="17"/>
      <c r="BN5134" s="16"/>
      <c r="BT5134" s="16"/>
      <c r="BU5134" s="16"/>
      <c r="BV5134" s="16"/>
      <c r="BY5134" s="16"/>
      <c r="BZ5134" s="16"/>
      <c r="CA5134" s="16"/>
      <c r="CH5134" s="16"/>
      <c r="CI5134" s="16"/>
    </row>
    <row r="5135" spans="6:87" x14ac:dyDescent="0.25">
      <c r="F5135" s="16"/>
      <c r="G5135" s="16"/>
      <c r="U5135" s="16"/>
      <c r="V5135" s="16"/>
      <c r="W5135" s="16"/>
      <c r="Y5135" s="16"/>
      <c r="Z5135" s="16"/>
      <c r="AA5135" s="16"/>
      <c r="AB5135" s="17"/>
      <c r="AC5135" s="16"/>
      <c r="AE5135" s="16"/>
      <c r="AG5135" s="17"/>
      <c r="AH5135" s="16"/>
      <c r="AJ5135" s="16"/>
      <c r="AL5135" s="17"/>
      <c r="AM5135" s="16"/>
      <c r="AO5135" s="16"/>
      <c r="AQ5135" s="16"/>
      <c r="AS5135" s="16"/>
      <c r="AU5135" s="16"/>
      <c r="AW5135" s="16"/>
      <c r="AY5135" s="16"/>
      <c r="BA5135" s="16"/>
      <c r="BC5135" s="16"/>
      <c r="BE5135" s="16"/>
      <c r="BF5135" s="17"/>
      <c r="BG5135" s="16"/>
      <c r="BI5135" s="17"/>
      <c r="BJ5135" s="17"/>
      <c r="BK5135" s="17"/>
      <c r="BL5135" s="17"/>
      <c r="BN5135" s="16"/>
      <c r="BT5135" s="16"/>
      <c r="BU5135" s="16"/>
      <c r="BV5135" s="16"/>
      <c r="BY5135" s="16"/>
      <c r="BZ5135" s="16"/>
      <c r="CA5135" s="16"/>
      <c r="CH5135" s="16"/>
      <c r="CI5135" s="16"/>
    </row>
    <row r="5136" spans="6:87" x14ac:dyDescent="0.25">
      <c r="F5136" s="16"/>
      <c r="G5136" s="16"/>
      <c r="U5136" s="16"/>
      <c r="V5136" s="16"/>
      <c r="W5136" s="16"/>
      <c r="Y5136" s="16"/>
      <c r="Z5136" s="16"/>
      <c r="AA5136" s="16"/>
      <c r="AB5136" s="17"/>
      <c r="AC5136" s="16"/>
      <c r="AE5136" s="16"/>
      <c r="AG5136" s="17"/>
      <c r="AH5136" s="16"/>
      <c r="AJ5136" s="16"/>
      <c r="AL5136" s="17"/>
      <c r="AM5136" s="16"/>
      <c r="AO5136" s="16"/>
      <c r="AQ5136" s="16"/>
      <c r="AS5136" s="16"/>
      <c r="AU5136" s="16"/>
      <c r="AW5136" s="16"/>
      <c r="AY5136" s="16"/>
      <c r="BA5136" s="16"/>
      <c r="BC5136" s="16"/>
      <c r="BE5136" s="16"/>
      <c r="BF5136" s="17"/>
      <c r="BG5136" s="16"/>
      <c r="BI5136" s="17"/>
      <c r="BJ5136" s="17"/>
      <c r="BK5136" s="17"/>
      <c r="BL5136" s="17"/>
      <c r="BN5136" s="16"/>
      <c r="BT5136" s="16"/>
      <c r="BU5136" s="16"/>
      <c r="BV5136" s="16"/>
      <c r="BY5136" s="16"/>
      <c r="BZ5136" s="16"/>
      <c r="CA5136" s="16"/>
      <c r="CH5136" s="16"/>
      <c r="CI5136" s="16"/>
    </row>
    <row r="5137" spans="6:87" x14ac:dyDescent="0.25">
      <c r="F5137" s="16"/>
      <c r="G5137" s="16"/>
      <c r="U5137" s="16"/>
      <c r="V5137" s="16"/>
      <c r="W5137" s="16"/>
      <c r="Y5137" s="16"/>
      <c r="Z5137" s="16"/>
      <c r="AA5137" s="16"/>
      <c r="AB5137" s="17"/>
      <c r="AC5137" s="16"/>
      <c r="AE5137" s="16"/>
      <c r="AG5137" s="17"/>
      <c r="AH5137" s="16"/>
      <c r="AJ5137" s="16"/>
      <c r="AL5137" s="17"/>
      <c r="AM5137" s="16"/>
      <c r="AO5137" s="16"/>
      <c r="AQ5137" s="16"/>
      <c r="AS5137" s="16"/>
      <c r="AU5137" s="16"/>
      <c r="AW5137" s="16"/>
      <c r="AY5137" s="16"/>
      <c r="BA5137" s="16"/>
      <c r="BC5137" s="16"/>
      <c r="BE5137" s="16"/>
      <c r="BF5137" s="17"/>
      <c r="BG5137" s="16"/>
      <c r="BI5137" s="17"/>
      <c r="BJ5137" s="17"/>
      <c r="BK5137" s="17"/>
      <c r="BL5137" s="17"/>
      <c r="BN5137" s="16"/>
      <c r="BT5137" s="16"/>
      <c r="BU5137" s="16"/>
      <c r="BV5137" s="16"/>
      <c r="BY5137" s="16"/>
      <c r="BZ5137" s="16"/>
      <c r="CA5137" s="16"/>
      <c r="CH5137" s="16"/>
      <c r="CI5137" s="16"/>
    </row>
    <row r="5138" spans="6:87" x14ac:dyDescent="0.25">
      <c r="F5138" s="16"/>
      <c r="G5138" s="16"/>
      <c r="U5138" s="16"/>
      <c r="V5138" s="16"/>
      <c r="W5138" s="16"/>
      <c r="Y5138" s="16"/>
      <c r="Z5138" s="16"/>
      <c r="AA5138" s="16"/>
      <c r="AB5138" s="17"/>
      <c r="AC5138" s="16"/>
      <c r="AE5138" s="16"/>
      <c r="AG5138" s="17"/>
      <c r="AH5138" s="16"/>
      <c r="AJ5138" s="16"/>
      <c r="AL5138" s="17"/>
      <c r="AM5138" s="16"/>
      <c r="AO5138" s="16"/>
      <c r="AQ5138" s="16"/>
      <c r="AS5138" s="16"/>
      <c r="AU5138" s="16"/>
      <c r="AW5138" s="16"/>
      <c r="AY5138" s="16"/>
      <c r="BA5138" s="16"/>
      <c r="BC5138" s="16"/>
      <c r="BE5138" s="16"/>
      <c r="BF5138" s="17"/>
      <c r="BG5138" s="16"/>
      <c r="BI5138" s="17"/>
      <c r="BJ5138" s="17"/>
      <c r="BK5138" s="17"/>
      <c r="BL5138" s="17"/>
      <c r="BN5138" s="16"/>
      <c r="BT5138" s="16"/>
      <c r="BU5138" s="16"/>
      <c r="BV5138" s="16"/>
      <c r="BY5138" s="16"/>
      <c r="BZ5138" s="16"/>
      <c r="CA5138" s="16"/>
      <c r="CH5138" s="16"/>
      <c r="CI5138" s="16"/>
    </row>
    <row r="5139" spans="6:87" x14ac:dyDescent="0.25">
      <c r="F5139" s="16"/>
      <c r="G5139" s="16"/>
      <c r="U5139" s="16"/>
      <c r="V5139" s="16"/>
      <c r="W5139" s="16"/>
      <c r="Y5139" s="16"/>
      <c r="Z5139" s="16"/>
      <c r="AA5139" s="16"/>
      <c r="AB5139" s="17"/>
      <c r="AC5139" s="16"/>
      <c r="AE5139" s="16"/>
      <c r="AG5139" s="17"/>
      <c r="AH5139" s="16"/>
      <c r="AJ5139" s="16"/>
      <c r="AL5139" s="17"/>
      <c r="AM5139" s="16"/>
      <c r="AO5139" s="16"/>
      <c r="AQ5139" s="16"/>
      <c r="AS5139" s="16"/>
      <c r="AU5139" s="16"/>
      <c r="AW5139" s="16"/>
      <c r="AY5139" s="16"/>
      <c r="BA5139" s="16"/>
      <c r="BC5139" s="16"/>
      <c r="BE5139" s="16"/>
      <c r="BF5139" s="17"/>
      <c r="BG5139" s="16"/>
      <c r="BI5139" s="17"/>
      <c r="BJ5139" s="17"/>
      <c r="BK5139" s="17"/>
      <c r="BL5139" s="17"/>
      <c r="BN5139" s="16"/>
      <c r="BT5139" s="16"/>
      <c r="BU5139" s="16"/>
      <c r="BV5139" s="16"/>
      <c r="BY5139" s="16"/>
      <c r="BZ5139" s="16"/>
      <c r="CA5139" s="16"/>
      <c r="CH5139" s="16"/>
      <c r="CI5139" s="16"/>
    </row>
    <row r="5140" spans="6:87" x14ac:dyDescent="0.25">
      <c r="F5140" s="16"/>
      <c r="G5140" s="16"/>
      <c r="U5140" s="16"/>
      <c r="V5140" s="16"/>
      <c r="W5140" s="16"/>
      <c r="Y5140" s="16"/>
      <c r="Z5140" s="16"/>
      <c r="AA5140" s="16"/>
      <c r="AB5140" s="17"/>
      <c r="AC5140" s="16"/>
      <c r="AE5140" s="16"/>
      <c r="AG5140" s="17"/>
      <c r="AH5140" s="16"/>
      <c r="AJ5140" s="16"/>
      <c r="AL5140" s="17"/>
      <c r="AM5140" s="16"/>
      <c r="AO5140" s="16"/>
      <c r="AQ5140" s="16"/>
      <c r="AS5140" s="16"/>
      <c r="AU5140" s="16"/>
      <c r="AW5140" s="16"/>
      <c r="AY5140" s="16"/>
      <c r="BA5140" s="16"/>
      <c r="BC5140" s="16"/>
      <c r="BE5140" s="16"/>
      <c r="BF5140" s="17"/>
      <c r="BG5140" s="16"/>
      <c r="BI5140" s="17"/>
      <c r="BJ5140" s="17"/>
      <c r="BK5140" s="17"/>
      <c r="BL5140" s="17"/>
      <c r="BN5140" s="16"/>
      <c r="BT5140" s="16"/>
      <c r="BU5140" s="16"/>
      <c r="BV5140" s="16"/>
      <c r="BY5140" s="16"/>
      <c r="BZ5140" s="16"/>
      <c r="CA5140" s="16"/>
      <c r="CH5140" s="16"/>
      <c r="CI5140" s="16"/>
    </row>
    <row r="5141" spans="6:87" x14ac:dyDescent="0.25">
      <c r="F5141" s="16"/>
      <c r="G5141" s="16"/>
      <c r="U5141" s="16"/>
      <c r="V5141" s="16"/>
      <c r="W5141" s="16"/>
      <c r="Y5141" s="16"/>
      <c r="Z5141" s="16"/>
      <c r="AA5141" s="16"/>
      <c r="AB5141" s="17"/>
      <c r="AC5141" s="16"/>
      <c r="AE5141" s="16"/>
      <c r="AG5141" s="17"/>
      <c r="AH5141" s="16"/>
      <c r="AJ5141" s="16"/>
      <c r="AL5141" s="17"/>
      <c r="AM5141" s="16"/>
      <c r="AO5141" s="16"/>
      <c r="AQ5141" s="16"/>
      <c r="AS5141" s="16"/>
      <c r="AU5141" s="16"/>
      <c r="AW5141" s="16"/>
      <c r="AY5141" s="16"/>
      <c r="BA5141" s="16"/>
      <c r="BC5141" s="16"/>
      <c r="BE5141" s="16"/>
      <c r="BF5141" s="17"/>
      <c r="BG5141" s="16"/>
      <c r="BI5141" s="17"/>
      <c r="BJ5141" s="17"/>
      <c r="BK5141" s="17"/>
      <c r="BL5141" s="17"/>
      <c r="BN5141" s="16"/>
      <c r="BT5141" s="16"/>
      <c r="BU5141" s="16"/>
      <c r="BV5141" s="16"/>
      <c r="BY5141" s="16"/>
      <c r="BZ5141" s="16"/>
      <c r="CA5141" s="16"/>
      <c r="CH5141" s="16"/>
      <c r="CI5141" s="16"/>
    </row>
    <row r="5142" spans="6:87" x14ac:dyDescent="0.25">
      <c r="F5142" s="16"/>
      <c r="G5142" s="16"/>
      <c r="U5142" s="16"/>
      <c r="V5142" s="16"/>
      <c r="W5142" s="16"/>
      <c r="Y5142" s="16"/>
      <c r="Z5142" s="16"/>
      <c r="AA5142" s="16"/>
      <c r="AB5142" s="17"/>
      <c r="AC5142" s="16"/>
      <c r="AE5142" s="16"/>
      <c r="AG5142" s="17"/>
      <c r="AH5142" s="16"/>
      <c r="AJ5142" s="16"/>
      <c r="AL5142" s="17"/>
      <c r="AM5142" s="16"/>
      <c r="AO5142" s="16"/>
      <c r="AQ5142" s="16"/>
      <c r="AS5142" s="16"/>
      <c r="AU5142" s="16"/>
      <c r="AW5142" s="16"/>
      <c r="AY5142" s="16"/>
      <c r="BA5142" s="16"/>
      <c r="BC5142" s="16"/>
      <c r="BE5142" s="16"/>
      <c r="BF5142" s="17"/>
      <c r="BG5142" s="16"/>
      <c r="BI5142" s="17"/>
      <c r="BJ5142" s="17"/>
      <c r="BK5142" s="17"/>
      <c r="BL5142" s="17"/>
      <c r="BN5142" s="16"/>
      <c r="BT5142" s="16"/>
      <c r="BU5142" s="16"/>
      <c r="BV5142" s="16"/>
      <c r="BY5142" s="16"/>
      <c r="BZ5142" s="16"/>
      <c r="CA5142" s="16"/>
      <c r="CH5142" s="16"/>
      <c r="CI5142" s="16"/>
    </row>
    <row r="5143" spans="6:87" x14ac:dyDescent="0.25">
      <c r="F5143" s="16"/>
      <c r="G5143" s="16"/>
      <c r="U5143" s="16"/>
      <c r="V5143" s="16"/>
      <c r="W5143" s="16"/>
      <c r="Y5143" s="16"/>
      <c r="Z5143" s="16"/>
      <c r="AA5143" s="16"/>
      <c r="AB5143" s="17"/>
      <c r="AC5143" s="16"/>
      <c r="AE5143" s="16"/>
      <c r="AG5143" s="17"/>
      <c r="AH5143" s="16"/>
      <c r="AJ5143" s="16"/>
      <c r="AL5143" s="17"/>
      <c r="AM5143" s="16"/>
      <c r="AO5143" s="16"/>
      <c r="AQ5143" s="16"/>
      <c r="AS5143" s="16"/>
      <c r="AU5143" s="16"/>
      <c r="AW5143" s="16"/>
      <c r="AY5143" s="16"/>
      <c r="BA5143" s="16"/>
      <c r="BC5143" s="16"/>
      <c r="BE5143" s="16"/>
      <c r="BF5143" s="17"/>
      <c r="BG5143" s="16"/>
      <c r="BI5143" s="17"/>
      <c r="BJ5143" s="17"/>
      <c r="BK5143" s="17"/>
      <c r="BL5143" s="17"/>
      <c r="BN5143" s="16"/>
      <c r="BT5143" s="16"/>
      <c r="BU5143" s="16"/>
      <c r="BV5143" s="16"/>
      <c r="BY5143" s="16"/>
      <c r="BZ5143" s="16"/>
      <c r="CA5143" s="16"/>
      <c r="CH5143" s="16"/>
      <c r="CI5143" s="16"/>
    </row>
    <row r="5144" spans="6:87" x14ac:dyDescent="0.25">
      <c r="F5144" s="16"/>
      <c r="G5144" s="16"/>
      <c r="U5144" s="16"/>
      <c r="V5144" s="16"/>
      <c r="W5144" s="16"/>
      <c r="Y5144" s="16"/>
      <c r="Z5144" s="16"/>
      <c r="AA5144" s="16"/>
      <c r="AB5144" s="17"/>
      <c r="AC5144" s="16"/>
      <c r="AE5144" s="16"/>
      <c r="AG5144" s="17"/>
      <c r="AH5144" s="16"/>
      <c r="AJ5144" s="16"/>
      <c r="AL5144" s="17"/>
      <c r="AM5144" s="16"/>
      <c r="AO5144" s="16"/>
      <c r="AQ5144" s="16"/>
      <c r="AS5144" s="16"/>
      <c r="AU5144" s="16"/>
      <c r="AW5144" s="16"/>
      <c r="AY5144" s="16"/>
      <c r="BA5144" s="16"/>
      <c r="BC5144" s="16"/>
      <c r="BE5144" s="16"/>
      <c r="BF5144" s="17"/>
      <c r="BG5144" s="16"/>
      <c r="BI5144" s="17"/>
      <c r="BJ5144" s="17"/>
      <c r="BK5144" s="17"/>
      <c r="BL5144" s="17"/>
      <c r="BN5144" s="16"/>
      <c r="BT5144" s="16"/>
      <c r="BU5144" s="16"/>
      <c r="BV5144" s="16"/>
      <c r="BY5144" s="16"/>
      <c r="BZ5144" s="16"/>
      <c r="CA5144" s="16"/>
      <c r="CH5144" s="16"/>
      <c r="CI5144" s="16"/>
    </row>
    <row r="5145" spans="6:87" x14ac:dyDescent="0.25">
      <c r="F5145" s="16"/>
      <c r="G5145" s="16"/>
      <c r="U5145" s="16"/>
      <c r="V5145" s="16"/>
      <c r="W5145" s="16"/>
      <c r="Y5145" s="16"/>
      <c r="Z5145" s="16"/>
      <c r="AA5145" s="16"/>
      <c r="AB5145" s="17"/>
      <c r="AC5145" s="16"/>
      <c r="AE5145" s="16"/>
      <c r="AG5145" s="17"/>
      <c r="AH5145" s="16"/>
      <c r="AJ5145" s="16"/>
      <c r="AL5145" s="17"/>
      <c r="AM5145" s="16"/>
      <c r="AO5145" s="16"/>
      <c r="AQ5145" s="16"/>
      <c r="AS5145" s="16"/>
      <c r="AU5145" s="16"/>
      <c r="AW5145" s="16"/>
      <c r="AY5145" s="16"/>
      <c r="BA5145" s="16"/>
      <c r="BC5145" s="16"/>
      <c r="BE5145" s="16"/>
      <c r="BF5145" s="17"/>
      <c r="BG5145" s="16"/>
      <c r="BI5145" s="17"/>
      <c r="BJ5145" s="17"/>
      <c r="BK5145" s="17"/>
      <c r="BL5145" s="17"/>
      <c r="BN5145" s="16"/>
      <c r="BT5145" s="16"/>
      <c r="BU5145" s="16"/>
      <c r="BV5145" s="16"/>
      <c r="BY5145" s="16"/>
      <c r="BZ5145" s="16"/>
      <c r="CA5145" s="16"/>
      <c r="CH5145" s="16"/>
      <c r="CI5145" s="16"/>
    </row>
    <row r="5146" spans="6:87" x14ac:dyDescent="0.25">
      <c r="F5146" s="16"/>
      <c r="G5146" s="16"/>
      <c r="U5146" s="16"/>
      <c r="V5146" s="16"/>
      <c r="W5146" s="16"/>
      <c r="Y5146" s="16"/>
      <c r="Z5146" s="16"/>
      <c r="AA5146" s="16"/>
      <c r="AB5146" s="17"/>
      <c r="AC5146" s="16"/>
      <c r="AE5146" s="16"/>
      <c r="AG5146" s="17"/>
      <c r="AH5146" s="16"/>
      <c r="AJ5146" s="16"/>
      <c r="AL5146" s="17"/>
      <c r="AM5146" s="16"/>
      <c r="AO5146" s="16"/>
      <c r="AQ5146" s="16"/>
      <c r="AS5146" s="16"/>
      <c r="AU5146" s="16"/>
      <c r="AW5146" s="16"/>
      <c r="AY5146" s="16"/>
      <c r="BA5146" s="16"/>
      <c r="BC5146" s="16"/>
      <c r="BE5146" s="16"/>
      <c r="BF5146" s="17"/>
      <c r="BG5146" s="16"/>
      <c r="BI5146" s="17"/>
      <c r="BJ5146" s="17"/>
      <c r="BK5146" s="17"/>
      <c r="BL5146" s="17"/>
      <c r="BN5146" s="16"/>
      <c r="BT5146" s="16"/>
      <c r="BU5146" s="16"/>
      <c r="BV5146" s="16"/>
      <c r="BY5146" s="16"/>
      <c r="BZ5146" s="16"/>
      <c r="CA5146" s="16"/>
      <c r="CH5146" s="16"/>
      <c r="CI5146" s="16"/>
    </row>
    <row r="5147" spans="6:87" x14ac:dyDescent="0.25">
      <c r="F5147" s="16"/>
      <c r="G5147" s="16"/>
      <c r="U5147" s="16"/>
      <c r="V5147" s="16"/>
      <c r="W5147" s="16"/>
      <c r="Y5147" s="16"/>
      <c r="Z5147" s="16"/>
      <c r="AA5147" s="16"/>
      <c r="AB5147" s="17"/>
      <c r="AC5147" s="16"/>
      <c r="AE5147" s="16"/>
      <c r="AG5147" s="17"/>
      <c r="AH5147" s="16"/>
      <c r="AJ5147" s="16"/>
      <c r="AL5147" s="17"/>
      <c r="AM5147" s="16"/>
      <c r="AO5147" s="16"/>
      <c r="AQ5147" s="16"/>
      <c r="AS5147" s="16"/>
      <c r="AU5147" s="16"/>
      <c r="AW5147" s="16"/>
      <c r="AY5147" s="16"/>
      <c r="BA5147" s="16"/>
      <c r="BC5147" s="16"/>
      <c r="BE5147" s="16"/>
      <c r="BF5147" s="17"/>
      <c r="BG5147" s="16"/>
      <c r="BI5147" s="17"/>
      <c r="BJ5147" s="17"/>
      <c r="BK5147" s="17"/>
      <c r="BL5147" s="17"/>
      <c r="BN5147" s="16"/>
      <c r="BT5147" s="16"/>
      <c r="BU5147" s="16"/>
      <c r="BV5147" s="16"/>
      <c r="BY5147" s="16"/>
      <c r="BZ5147" s="16"/>
      <c r="CA5147" s="16"/>
      <c r="CH5147" s="16"/>
      <c r="CI5147" s="16"/>
    </row>
    <row r="5148" spans="6:87" x14ac:dyDescent="0.25">
      <c r="F5148" s="16"/>
      <c r="G5148" s="16"/>
      <c r="U5148" s="16"/>
      <c r="V5148" s="16"/>
      <c r="W5148" s="16"/>
      <c r="Y5148" s="16"/>
      <c r="Z5148" s="16"/>
      <c r="AA5148" s="16"/>
      <c r="AB5148" s="17"/>
      <c r="AC5148" s="16"/>
      <c r="AE5148" s="16"/>
      <c r="AG5148" s="17"/>
      <c r="AH5148" s="16"/>
      <c r="AJ5148" s="16"/>
      <c r="AL5148" s="17"/>
      <c r="AM5148" s="16"/>
      <c r="AO5148" s="16"/>
      <c r="AQ5148" s="16"/>
      <c r="AS5148" s="16"/>
      <c r="AU5148" s="16"/>
      <c r="AW5148" s="16"/>
      <c r="AY5148" s="16"/>
      <c r="BA5148" s="16"/>
      <c r="BC5148" s="16"/>
      <c r="BE5148" s="16"/>
      <c r="BF5148" s="17"/>
      <c r="BG5148" s="16"/>
      <c r="BI5148" s="17"/>
      <c r="BJ5148" s="17"/>
      <c r="BK5148" s="17"/>
      <c r="BL5148" s="17"/>
      <c r="BN5148" s="16"/>
      <c r="BT5148" s="16"/>
      <c r="BU5148" s="16"/>
      <c r="BV5148" s="16"/>
      <c r="BY5148" s="16"/>
      <c r="BZ5148" s="16"/>
      <c r="CA5148" s="16"/>
      <c r="CH5148" s="16"/>
      <c r="CI5148" s="16"/>
    </row>
    <row r="5149" spans="6:87" x14ac:dyDescent="0.25">
      <c r="F5149" s="16"/>
      <c r="G5149" s="16"/>
      <c r="U5149" s="16"/>
      <c r="V5149" s="16"/>
      <c r="W5149" s="16"/>
      <c r="Y5149" s="16"/>
      <c r="Z5149" s="16"/>
      <c r="AA5149" s="16"/>
      <c r="AB5149" s="17"/>
      <c r="AC5149" s="16"/>
      <c r="AE5149" s="16"/>
      <c r="AG5149" s="17"/>
      <c r="AH5149" s="16"/>
      <c r="AJ5149" s="16"/>
      <c r="AL5149" s="17"/>
      <c r="AM5149" s="16"/>
      <c r="AO5149" s="16"/>
      <c r="AQ5149" s="16"/>
      <c r="AS5149" s="16"/>
      <c r="AU5149" s="16"/>
      <c r="AW5149" s="16"/>
      <c r="AY5149" s="16"/>
      <c r="BA5149" s="16"/>
      <c r="BC5149" s="16"/>
      <c r="BE5149" s="16"/>
      <c r="BF5149" s="17"/>
      <c r="BG5149" s="16"/>
      <c r="BI5149" s="17"/>
      <c r="BJ5149" s="17"/>
      <c r="BK5149" s="17"/>
      <c r="BL5149" s="17"/>
      <c r="BN5149" s="16"/>
      <c r="BT5149" s="16"/>
      <c r="BU5149" s="16"/>
      <c r="BV5149" s="16"/>
      <c r="BY5149" s="16"/>
      <c r="BZ5149" s="16"/>
      <c r="CA5149" s="16"/>
      <c r="CH5149" s="16"/>
      <c r="CI5149" s="16"/>
    </row>
    <row r="5150" spans="6:87" x14ac:dyDescent="0.25">
      <c r="F5150" s="16"/>
      <c r="G5150" s="16"/>
      <c r="U5150" s="16"/>
      <c r="V5150" s="16"/>
      <c r="W5150" s="16"/>
      <c r="Y5150" s="16"/>
      <c r="Z5150" s="16"/>
      <c r="AA5150" s="16"/>
      <c r="AB5150" s="17"/>
      <c r="AC5150" s="16"/>
      <c r="AE5150" s="16"/>
      <c r="AG5150" s="17"/>
      <c r="AH5150" s="16"/>
      <c r="AJ5150" s="16"/>
      <c r="AL5150" s="17"/>
      <c r="AM5150" s="16"/>
      <c r="AO5150" s="16"/>
      <c r="AQ5150" s="16"/>
      <c r="AS5150" s="16"/>
      <c r="AU5150" s="16"/>
      <c r="AW5150" s="16"/>
      <c r="AY5150" s="16"/>
      <c r="BA5150" s="16"/>
      <c r="BC5150" s="16"/>
      <c r="BE5150" s="16"/>
      <c r="BF5150" s="17"/>
      <c r="BG5150" s="16"/>
      <c r="BI5150" s="17"/>
      <c r="BJ5150" s="17"/>
      <c r="BK5150" s="17"/>
      <c r="BL5150" s="17"/>
      <c r="BN5150" s="16"/>
      <c r="BT5150" s="16"/>
      <c r="BU5150" s="16"/>
      <c r="BV5150" s="16"/>
      <c r="BY5150" s="16"/>
      <c r="BZ5150" s="16"/>
      <c r="CA5150" s="16"/>
      <c r="CH5150" s="16"/>
      <c r="CI5150" s="16"/>
    </row>
    <row r="5151" spans="6:87" x14ac:dyDescent="0.25">
      <c r="F5151" s="16"/>
      <c r="G5151" s="16"/>
      <c r="U5151" s="16"/>
      <c r="V5151" s="16"/>
      <c r="W5151" s="16"/>
      <c r="Y5151" s="16"/>
      <c r="Z5151" s="16"/>
      <c r="AA5151" s="16"/>
      <c r="AB5151" s="17"/>
      <c r="AC5151" s="16"/>
      <c r="AE5151" s="16"/>
      <c r="AG5151" s="17"/>
      <c r="AH5151" s="16"/>
      <c r="AJ5151" s="16"/>
      <c r="AL5151" s="17"/>
      <c r="AM5151" s="16"/>
      <c r="AO5151" s="16"/>
      <c r="AQ5151" s="16"/>
      <c r="AS5151" s="16"/>
      <c r="AU5151" s="16"/>
      <c r="AW5151" s="16"/>
      <c r="AY5151" s="16"/>
      <c r="BA5151" s="16"/>
      <c r="BC5151" s="16"/>
      <c r="BE5151" s="16"/>
      <c r="BF5151" s="17"/>
      <c r="BG5151" s="16"/>
      <c r="BI5151" s="17"/>
      <c r="BJ5151" s="17"/>
      <c r="BK5151" s="17"/>
      <c r="BL5151" s="17"/>
      <c r="BN5151" s="16"/>
      <c r="BT5151" s="16"/>
      <c r="BU5151" s="16"/>
      <c r="BV5151" s="16"/>
      <c r="BY5151" s="16"/>
      <c r="BZ5151" s="16"/>
      <c r="CA5151" s="16"/>
      <c r="CH5151" s="16"/>
      <c r="CI5151" s="16"/>
    </row>
    <row r="5152" spans="6:87" x14ac:dyDescent="0.25">
      <c r="F5152" s="16"/>
      <c r="G5152" s="16"/>
      <c r="U5152" s="16"/>
      <c r="V5152" s="16"/>
      <c r="W5152" s="16"/>
      <c r="Y5152" s="16"/>
      <c r="Z5152" s="16"/>
      <c r="AA5152" s="16"/>
      <c r="AB5152" s="17"/>
      <c r="AC5152" s="16"/>
      <c r="AE5152" s="16"/>
      <c r="AG5152" s="17"/>
      <c r="AH5152" s="16"/>
      <c r="AJ5152" s="16"/>
      <c r="AL5152" s="17"/>
      <c r="AM5152" s="16"/>
      <c r="AO5152" s="16"/>
      <c r="AQ5152" s="16"/>
      <c r="AS5152" s="16"/>
      <c r="AU5152" s="16"/>
      <c r="AW5152" s="16"/>
      <c r="AY5152" s="16"/>
      <c r="BA5152" s="16"/>
      <c r="BC5152" s="16"/>
      <c r="BE5152" s="16"/>
      <c r="BF5152" s="17"/>
      <c r="BG5152" s="16"/>
      <c r="BI5152" s="17"/>
      <c r="BJ5152" s="17"/>
      <c r="BK5152" s="17"/>
      <c r="BL5152" s="17"/>
      <c r="BN5152" s="16"/>
      <c r="BT5152" s="16"/>
      <c r="BU5152" s="16"/>
      <c r="BV5152" s="16"/>
      <c r="BY5152" s="16"/>
      <c r="BZ5152" s="16"/>
      <c r="CA5152" s="16"/>
      <c r="CH5152" s="16"/>
      <c r="CI5152" s="16"/>
    </row>
    <row r="5153" spans="6:87" x14ac:dyDescent="0.25">
      <c r="F5153" s="16"/>
      <c r="G5153" s="16"/>
      <c r="U5153" s="16"/>
      <c r="V5153" s="16"/>
      <c r="W5153" s="16"/>
      <c r="Y5153" s="16"/>
      <c r="Z5153" s="16"/>
      <c r="AA5153" s="16"/>
      <c r="AB5153" s="17"/>
      <c r="AC5153" s="16"/>
      <c r="AE5153" s="16"/>
      <c r="AG5153" s="17"/>
      <c r="AH5153" s="16"/>
      <c r="AJ5153" s="16"/>
      <c r="AL5153" s="17"/>
      <c r="AM5153" s="16"/>
      <c r="AO5153" s="16"/>
      <c r="AQ5153" s="16"/>
      <c r="AS5153" s="16"/>
      <c r="AU5153" s="16"/>
      <c r="AW5153" s="16"/>
      <c r="AY5153" s="16"/>
      <c r="BA5153" s="16"/>
      <c r="BC5153" s="16"/>
      <c r="BE5153" s="16"/>
      <c r="BF5153" s="17"/>
      <c r="BG5153" s="16"/>
      <c r="BI5153" s="17"/>
      <c r="BJ5153" s="17"/>
      <c r="BK5153" s="17"/>
      <c r="BL5153" s="17"/>
      <c r="BN5153" s="16"/>
      <c r="BT5153" s="16"/>
      <c r="BU5153" s="16"/>
      <c r="BV5153" s="16"/>
      <c r="BY5153" s="16"/>
      <c r="BZ5153" s="16"/>
      <c r="CA5153" s="16"/>
      <c r="CH5153" s="16"/>
      <c r="CI5153" s="16"/>
    </row>
    <row r="5154" spans="6:87" x14ac:dyDescent="0.25">
      <c r="F5154" s="16"/>
      <c r="G5154" s="16"/>
      <c r="U5154" s="16"/>
      <c r="V5154" s="16"/>
      <c r="W5154" s="16"/>
      <c r="Y5154" s="16"/>
      <c r="Z5154" s="16"/>
      <c r="AA5154" s="16"/>
      <c r="AB5154" s="17"/>
      <c r="AC5154" s="16"/>
      <c r="AE5154" s="16"/>
      <c r="AG5154" s="17"/>
      <c r="AH5154" s="16"/>
      <c r="AJ5154" s="16"/>
      <c r="AL5154" s="17"/>
      <c r="AM5154" s="16"/>
      <c r="AO5154" s="16"/>
      <c r="AQ5154" s="16"/>
      <c r="AS5154" s="16"/>
      <c r="AU5154" s="16"/>
      <c r="AW5154" s="16"/>
      <c r="AY5154" s="16"/>
      <c r="BA5154" s="16"/>
      <c r="BC5154" s="16"/>
      <c r="BE5154" s="16"/>
      <c r="BF5154" s="17"/>
      <c r="BG5154" s="16"/>
      <c r="BI5154" s="17"/>
      <c r="BJ5154" s="17"/>
      <c r="BK5154" s="17"/>
      <c r="BL5154" s="17"/>
      <c r="BN5154" s="16"/>
      <c r="BT5154" s="16"/>
      <c r="BU5154" s="16"/>
      <c r="BV5154" s="16"/>
      <c r="BY5154" s="16"/>
      <c r="BZ5154" s="16"/>
      <c r="CA5154" s="16"/>
      <c r="CH5154" s="16"/>
      <c r="CI5154" s="16"/>
    </row>
    <row r="5155" spans="6:87" x14ac:dyDescent="0.25">
      <c r="F5155" s="16"/>
      <c r="G5155" s="16"/>
      <c r="U5155" s="16"/>
      <c r="V5155" s="16"/>
      <c r="W5155" s="16"/>
      <c r="Y5155" s="16"/>
      <c r="Z5155" s="16"/>
      <c r="AA5155" s="16"/>
      <c r="AB5155" s="17"/>
      <c r="AC5155" s="16"/>
      <c r="AE5155" s="16"/>
      <c r="AG5155" s="17"/>
      <c r="AH5155" s="16"/>
      <c r="AJ5155" s="16"/>
      <c r="AL5155" s="17"/>
      <c r="AM5155" s="16"/>
      <c r="AO5155" s="16"/>
      <c r="AQ5155" s="16"/>
      <c r="AS5155" s="16"/>
      <c r="AU5155" s="16"/>
      <c r="AW5155" s="16"/>
      <c r="AY5155" s="16"/>
      <c r="BA5155" s="16"/>
      <c r="BC5155" s="16"/>
      <c r="BE5155" s="16"/>
      <c r="BF5155" s="17"/>
      <c r="BG5155" s="16"/>
      <c r="BI5155" s="17"/>
      <c r="BJ5155" s="17"/>
      <c r="BK5155" s="17"/>
      <c r="BL5155" s="17"/>
      <c r="BN5155" s="16"/>
      <c r="BT5155" s="16"/>
      <c r="BU5155" s="16"/>
      <c r="BV5155" s="16"/>
      <c r="BY5155" s="16"/>
      <c r="BZ5155" s="16"/>
      <c r="CA5155" s="16"/>
      <c r="CH5155" s="16"/>
      <c r="CI5155" s="16"/>
    </row>
    <row r="5156" spans="6:87" x14ac:dyDescent="0.25">
      <c r="F5156" s="16"/>
      <c r="G5156" s="16"/>
      <c r="U5156" s="16"/>
      <c r="V5156" s="16"/>
      <c r="W5156" s="16"/>
      <c r="Y5156" s="16"/>
      <c r="Z5156" s="16"/>
      <c r="AA5156" s="16"/>
      <c r="AB5156" s="17"/>
      <c r="AC5156" s="16"/>
      <c r="AE5156" s="16"/>
      <c r="AG5156" s="17"/>
      <c r="AH5156" s="16"/>
      <c r="AJ5156" s="16"/>
      <c r="AL5156" s="17"/>
      <c r="AM5156" s="16"/>
      <c r="AO5156" s="16"/>
      <c r="AQ5156" s="16"/>
      <c r="AS5156" s="16"/>
      <c r="AU5156" s="16"/>
      <c r="AW5156" s="16"/>
      <c r="AY5156" s="16"/>
      <c r="BA5156" s="16"/>
      <c r="BC5156" s="16"/>
      <c r="BE5156" s="16"/>
      <c r="BF5156" s="17"/>
      <c r="BG5156" s="16"/>
      <c r="BI5156" s="17"/>
      <c r="BJ5156" s="17"/>
      <c r="BK5156" s="17"/>
      <c r="BL5156" s="17"/>
      <c r="BN5156" s="16"/>
      <c r="BT5156" s="16"/>
      <c r="BU5156" s="16"/>
      <c r="BV5156" s="16"/>
      <c r="BY5156" s="16"/>
      <c r="BZ5156" s="16"/>
      <c r="CA5156" s="16"/>
      <c r="CH5156" s="16"/>
      <c r="CI5156" s="16"/>
    </row>
    <row r="5157" spans="6:87" x14ac:dyDescent="0.25">
      <c r="F5157" s="16"/>
      <c r="G5157" s="16"/>
      <c r="U5157" s="16"/>
      <c r="V5157" s="16"/>
      <c r="W5157" s="16"/>
      <c r="Y5157" s="16"/>
      <c r="Z5157" s="16"/>
      <c r="AA5157" s="16"/>
      <c r="AB5157" s="17"/>
      <c r="AC5157" s="16"/>
      <c r="AE5157" s="16"/>
      <c r="AG5157" s="17"/>
      <c r="AH5157" s="16"/>
      <c r="AJ5157" s="16"/>
      <c r="AL5157" s="17"/>
      <c r="AM5157" s="16"/>
      <c r="AO5157" s="16"/>
      <c r="AQ5157" s="16"/>
      <c r="AS5157" s="16"/>
      <c r="AU5157" s="16"/>
      <c r="AW5157" s="16"/>
      <c r="AY5157" s="16"/>
      <c r="BA5157" s="16"/>
      <c r="BC5157" s="16"/>
      <c r="BE5157" s="16"/>
      <c r="BF5157" s="17"/>
      <c r="BG5157" s="16"/>
      <c r="BI5157" s="17"/>
      <c r="BJ5157" s="17"/>
      <c r="BK5157" s="17"/>
      <c r="BL5157" s="17"/>
      <c r="BN5157" s="16"/>
      <c r="BT5157" s="16"/>
      <c r="BU5157" s="16"/>
      <c r="BV5157" s="16"/>
      <c r="BY5157" s="16"/>
      <c r="BZ5157" s="16"/>
      <c r="CA5157" s="16"/>
      <c r="CH5157" s="16"/>
      <c r="CI5157" s="16"/>
    </row>
    <row r="5158" spans="6:87" x14ac:dyDescent="0.25">
      <c r="F5158" s="16"/>
      <c r="G5158" s="16"/>
      <c r="U5158" s="16"/>
      <c r="V5158" s="16"/>
      <c r="W5158" s="16"/>
      <c r="Y5158" s="16"/>
      <c r="Z5158" s="16"/>
      <c r="AA5158" s="16"/>
      <c r="AB5158" s="17"/>
      <c r="AC5158" s="16"/>
      <c r="AE5158" s="16"/>
      <c r="AG5158" s="17"/>
      <c r="AH5158" s="16"/>
      <c r="AJ5158" s="16"/>
      <c r="AL5158" s="17"/>
      <c r="AM5158" s="16"/>
      <c r="AO5158" s="16"/>
      <c r="AQ5158" s="16"/>
      <c r="AS5158" s="16"/>
      <c r="AU5158" s="16"/>
      <c r="AW5158" s="16"/>
      <c r="AY5158" s="16"/>
      <c r="BA5158" s="16"/>
      <c r="BC5158" s="16"/>
      <c r="BE5158" s="16"/>
      <c r="BF5158" s="17"/>
      <c r="BG5158" s="16"/>
      <c r="BI5158" s="17"/>
      <c r="BJ5158" s="17"/>
      <c r="BK5158" s="17"/>
      <c r="BL5158" s="17"/>
      <c r="BN5158" s="16"/>
      <c r="BT5158" s="16"/>
      <c r="BU5158" s="16"/>
      <c r="BV5158" s="16"/>
      <c r="BY5158" s="16"/>
      <c r="BZ5158" s="16"/>
      <c r="CA5158" s="16"/>
      <c r="CH5158" s="16"/>
      <c r="CI5158" s="16"/>
    </row>
    <row r="5159" spans="6:87" x14ac:dyDescent="0.25">
      <c r="F5159" s="16"/>
      <c r="G5159" s="16"/>
      <c r="U5159" s="16"/>
      <c r="V5159" s="16"/>
      <c r="W5159" s="16"/>
      <c r="Y5159" s="16"/>
      <c r="Z5159" s="16"/>
      <c r="AA5159" s="16"/>
      <c r="AB5159" s="17"/>
      <c r="AC5159" s="16"/>
      <c r="AE5159" s="16"/>
      <c r="AG5159" s="17"/>
      <c r="AH5159" s="16"/>
      <c r="AJ5159" s="16"/>
      <c r="AL5159" s="17"/>
      <c r="AM5159" s="16"/>
      <c r="AO5159" s="16"/>
      <c r="AQ5159" s="16"/>
      <c r="AS5159" s="16"/>
      <c r="AU5159" s="16"/>
      <c r="AW5159" s="16"/>
      <c r="AY5159" s="16"/>
      <c r="BA5159" s="16"/>
      <c r="BC5159" s="16"/>
      <c r="BE5159" s="16"/>
      <c r="BF5159" s="17"/>
      <c r="BG5159" s="16"/>
      <c r="BI5159" s="17"/>
      <c r="BJ5159" s="17"/>
      <c r="BK5159" s="17"/>
      <c r="BL5159" s="17"/>
      <c r="BN5159" s="16"/>
      <c r="BT5159" s="16"/>
      <c r="BU5159" s="16"/>
      <c r="BV5159" s="16"/>
      <c r="BY5159" s="16"/>
      <c r="BZ5159" s="16"/>
      <c r="CA5159" s="16"/>
      <c r="CH5159" s="16"/>
      <c r="CI5159" s="16"/>
    </row>
    <row r="5160" spans="6:87" x14ac:dyDescent="0.25">
      <c r="F5160" s="16"/>
      <c r="G5160" s="16"/>
      <c r="U5160" s="16"/>
      <c r="V5160" s="16"/>
      <c r="W5160" s="16"/>
      <c r="Y5160" s="16"/>
      <c r="Z5160" s="16"/>
      <c r="AA5160" s="16"/>
      <c r="AB5160" s="17"/>
      <c r="AC5160" s="16"/>
      <c r="AE5160" s="16"/>
      <c r="AG5160" s="17"/>
      <c r="AH5160" s="16"/>
      <c r="AJ5160" s="16"/>
      <c r="AL5160" s="17"/>
      <c r="AM5160" s="16"/>
      <c r="AO5160" s="16"/>
      <c r="AQ5160" s="16"/>
      <c r="AS5160" s="16"/>
      <c r="AU5160" s="16"/>
      <c r="AW5160" s="16"/>
      <c r="AY5160" s="16"/>
      <c r="BA5160" s="16"/>
      <c r="BC5160" s="16"/>
      <c r="BE5160" s="16"/>
      <c r="BF5160" s="17"/>
      <c r="BG5160" s="16"/>
      <c r="BI5160" s="17"/>
      <c r="BJ5160" s="17"/>
      <c r="BK5160" s="17"/>
      <c r="BL5160" s="17"/>
      <c r="BN5160" s="16"/>
      <c r="BT5160" s="16"/>
      <c r="BU5160" s="16"/>
      <c r="BV5160" s="16"/>
      <c r="BY5160" s="16"/>
      <c r="BZ5160" s="16"/>
      <c r="CA5160" s="16"/>
      <c r="CH5160" s="16"/>
      <c r="CI5160" s="16"/>
    </row>
    <row r="5161" spans="6:87" x14ac:dyDescent="0.25">
      <c r="F5161" s="16"/>
      <c r="G5161" s="16"/>
      <c r="U5161" s="16"/>
      <c r="V5161" s="16"/>
      <c r="W5161" s="16"/>
      <c r="Y5161" s="16"/>
      <c r="Z5161" s="16"/>
      <c r="AA5161" s="16"/>
      <c r="AB5161" s="17"/>
      <c r="AC5161" s="16"/>
      <c r="AE5161" s="16"/>
      <c r="AG5161" s="17"/>
      <c r="AH5161" s="16"/>
      <c r="AJ5161" s="16"/>
      <c r="AL5161" s="17"/>
      <c r="AM5161" s="16"/>
      <c r="AO5161" s="16"/>
      <c r="AQ5161" s="16"/>
      <c r="AS5161" s="16"/>
      <c r="AU5161" s="16"/>
      <c r="AW5161" s="16"/>
      <c r="AY5161" s="16"/>
      <c r="BA5161" s="16"/>
      <c r="BC5161" s="16"/>
      <c r="BE5161" s="16"/>
      <c r="BF5161" s="17"/>
      <c r="BG5161" s="16"/>
      <c r="BI5161" s="17"/>
      <c r="BJ5161" s="17"/>
      <c r="BK5161" s="17"/>
      <c r="BL5161" s="17"/>
      <c r="BN5161" s="16"/>
      <c r="BT5161" s="16"/>
      <c r="BU5161" s="16"/>
      <c r="BV5161" s="16"/>
      <c r="BY5161" s="16"/>
      <c r="BZ5161" s="16"/>
      <c r="CA5161" s="16"/>
      <c r="CH5161" s="16"/>
      <c r="CI5161" s="16"/>
    </row>
    <row r="5162" spans="6:87" x14ac:dyDescent="0.25">
      <c r="F5162" s="16"/>
      <c r="G5162" s="16"/>
      <c r="U5162" s="16"/>
      <c r="V5162" s="16"/>
      <c r="W5162" s="16"/>
      <c r="Y5162" s="16"/>
      <c r="Z5162" s="16"/>
      <c r="AA5162" s="16"/>
      <c r="AB5162" s="17"/>
      <c r="AC5162" s="16"/>
      <c r="AE5162" s="16"/>
      <c r="AG5162" s="17"/>
      <c r="AH5162" s="16"/>
      <c r="AJ5162" s="16"/>
      <c r="AL5162" s="17"/>
      <c r="AM5162" s="16"/>
      <c r="AO5162" s="16"/>
      <c r="AQ5162" s="16"/>
      <c r="AS5162" s="16"/>
      <c r="AU5162" s="16"/>
      <c r="AW5162" s="16"/>
      <c r="AY5162" s="16"/>
      <c r="BA5162" s="16"/>
      <c r="BC5162" s="16"/>
      <c r="BE5162" s="16"/>
      <c r="BF5162" s="17"/>
      <c r="BG5162" s="16"/>
      <c r="BI5162" s="17"/>
      <c r="BJ5162" s="17"/>
      <c r="BK5162" s="17"/>
      <c r="BL5162" s="17"/>
      <c r="BN5162" s="16"/>
      <c r="BT5162" s="16"/>
      <c r="BU5162" s="16"/>
      <c r="BV5162" s="16"/>
      <c r="BY5162" s="16"/>
      <c r="BZ5162" s="16"/>
      <c r="CA5162" s="16"/>
      <c r="CH5162" s="16"/>
      <c r="CI5162" s="16"/>
    </row>
    <row r="5163" spans="6:87" x14ac:dyDescent="0.25">
      <c r="F5163" s="16"/>
      <c r="G5163" s="16"/>
      <c r="U5163" s="16"/>
      <c r="V5163" s="16"/>
      <c r="W5163" s="16"/>
      <c r="Y5163" s="16"/>
      <c r="Z5163" s="16"/>
      <c r="AA5163" s="16"/>
      <c r="AB5163" s="17"/>
      <c r="AC5163" s="16"/>
      <c r="AE5163" s="16"/>
      <c r="AG5163" s="17"/>
      <c r="AH5163" s="16"/>
      <c r="AJ5163" s="16"/>
      <c r="AL5163" s="17"/>
      <c r="AM5163" s="16"/>
      <c r="AO5163" s="16"/>
      <c r="AQ5163" s="16"/>
      <c r="AS5163" s="16"/>
      <c r="AU5163" s="16"/>
      <c r="AW5163" s="16"/>
      <c r="AY5163" s="16"/>
      <c r="BA5163" s="16"/>
      <c r="BC5163" s="16"/>
      <c r="BE5163" s="16"/>
      <c r="BF5163" s="17"/>
      <c r="BG5163" s="16"/>
      <c r="BI5163" s="17"/>
      <c r="BJ5163" s="17"/>
      <c r="BK5163" s="17"/>
      <c r="BL5163" s="17"/>
      <c r="BN5163" s="16"/>
      <c r="BT5163" s="16"/>
      <c r="BU5163" s="16"/>
      <c r="BV5163" s="16"/>
      <c r="BY5163" s="16"/>
      <c r="BZ5163" s="16"/>
      <c r="CA5163" s="16"/>
      <c r="CH5163" s="16"/>
      <c r="CI5163" s="16"/>
    </row>
    <row r="5164" spans="6:87" x14ac:dyDescent="0.25">
      <c r="F5164" s="16"/>
      <c r="G5164" s="16"/>
      <c r="U5164" s="16"/>
      <c r="V5164" s="16"/>
      <c r="W5164" s="16"/>
      <c r="Y5164" s="16"/>
      <c r="Z5164" s="16"/>
      <c r="AA5164" s="16"/>
      <c r="AB5164" s="17"/>
      <c r="AC5164" s="16"/>
      <c r="AE5164" s="16"/>
      <c r="AG5164" s="17"/>
      <c r="AH5164" s="16"/>
      <c r="AJ5164" s="16"/>
      <c r="AL5164" s="17"/>
      <c r="AM5164" s="16"/>
      <c r="AO5164" s="16"/>
      <c r="AQ5164" s="16"/>
      <c r="AS5164" s="16"/>
      <c r="AU5164" s="16"/>
      <c r="AW5164" s="16"/>
      <c r="AY5164" s="16"/>
      <c r="BA5164" s="16"/>
      <c r="BC5164" s="16"/>
      <c r="BE5164" s="16"/>
      <c r="BF5164" s="17"/>
      <c r="BG5164" s="16"/>
      <c r="BI5164" s="17"/>
      <c r="BJ5164" s="17"/>
      <c r="BK5164" s="17"/>
      <c r="BL5164" s="17"/>
      <c r="BN5164" s="16"/>
      <c r="BT5164" s="16"/>
      <c r="BU5164" s="16"/>
      <c r="BV5164" s="16"/>
      <c r="BY5164" s="16"/>
      <c r="BZ5164" s="16"/>
      <c r="CA5164" s="16"/>
      <c r="CH5164" s="16"/>
      <c r="CI5164" s="16"/>
    </row>
    <row r="5165" spans="6:87" x14ac:dyDescent="0.25">
      <c r="F5165" s="16"/>
      <c r="G5165" s="16"/>
      <c r="U5165" s="16"/>
      <c r="V5165" s="16"/>
      <c r="W5165" s="16"/>
      <c r="Y5165" s="16"/>
      <c r="Z5165" s="16"/>
      <c r="AA5165" s="16"/>
      <c r="AB5165" s="17"/>
      <c r="AC5165" s="16"/>
      <c r="AE5165" s="16"/>
      <c r="AG5165" s="17"/>
      <c r="AH5165" s="16"/>
      <c r="AJ5165" s="16"/>
      <c r="AL5165" s="17"/>
      <c r="AM5165" s="16"/>
      <c r="AO5165" s="16"/>
      <c r="AQ5165" s="16"/>
      <c r="AS5165" s="16"/>
      <c r="AU5165" s="16"/>
      <c r="AW5165" s="16"/>
      <c r="AY5165" s="16"/>
      <c r="BA5165" s="16"/>
      <c r="BC5165" s="16"/>
      <c r="BE5165" s="16"/>
      <c r="BF5165" s="17"/>
      <c r="BG5165" s="16"/>
      <c r="BI5165" s="17"/>
      <c r="BJ5165" s="17"/>
      <c r="BK5165" s="17"/>
      <c r="BL5165" s="17"/>
      <c r="BN5165" s="16"/>
      <c r="BT5165" s="16"/>
      <c r="BU5165" s="16"/>
      <c r="BV5165" s="16"/>
      <c r="BY5165" s="16"/>
      <c r="BZ5165" s="16"/>
      <c r="CA5165" s="16"/>
      <c r="CH5165" s="16"/>
      <c r="CI5165" s="16"/>
    </row>
    <row r="5166" spans="6:87" x14ac:dyDescent="0.25">
      <c r="F5166" s="16"/>
      <c r="G5166" s="16"/>
      <c r="U5166" s="16"/>
      <c r="V5166" s="16"/>
      <c r="W5166" s="16"/>
      <c r="Y5166" s="16"/>
      <c r="Z5166" s="16"/>
      <c r="AA5166" s="16"/>
      <c r="AB5166" s="17"/>
      <c r="AC5166" s="16"/>
      <c r="AE5166" s="16"/>
      <c r="AG5166" s="17"/>
      <c r="AH5166" s="16"/>
      <c r="AJ5166" s="16"/>
      <c r="AL5166" s="17"/>
      <c r="AM5166" s="16"/>
      <c r="AO5166" s="16"/>
      <c r="AQ5166" s="16"/>
      <c r="AS5166" s="16"/>
      <c r="AU5166" s="16"/>
      <c r="AW5166" s="16"/>
      <c r="AY5166" s="16"/>
      <c r="BA5166" s="16"/>
      <c r="BC5166" s="16"/>
      <c r="BE5166" s="16"/>
      <c r="BF5166" s="17"/>
      <c r="BG5166" s="16"/>
      <c r="BI5166" s="17"/>
      <c r="BJ5166" s="17"/>
      <c r="BK5166" s="17"/>
      <c r="BL5166" s="17"/>
      <c r="BN5166" s="16"/>
      <c r="BT5166" s="16"/>
      <c r="BU5166" s="16"/>
      <c r="BV5166" s="16"/>
      <c r="BY5166" s="16"/>
      <c r="BZ5166" s="16"/>
      <c r="CA5166" s="16"/>
      <c r="CH5166" s="16"/>
      <c r="CI5166" s="16"/>
    </row>
    <row r="5167" spans="6:87" x14ac:dyDescent="0.25">
      <c r="F5167" s="16"/>
      <c r="G5167" s="16"/>
      <c r="U5167" s="16"/>
      <c r="V5167" s="16"/>
      <c r="W5167" s="16"/>
      <c r="Y5167" s="16"/>
      <c r="Z5167" s="16"/>
      <c r="AA5167" s="16"/>
      <c r="AB5167" s="17"/>
      <c r="AC5167" s="16"/>
      <c r="AE5167" s="16"/>
      <c r="AG5167" s="17"/>
      <c r="AH5167" s="16"/>
      <c r="AJ5167" s="16"/>
      <c r="AL5167" s="17"/>
      <c r="AM5167" s="16"/>
      <c r="AO5167" s="16"/>
      <c r="AQ5167" s="16"/>
      <c r="AS5167" s="16"/>
      <c r="AU5167" s="16"/>
      <c r="AW5167" s="16"/>
      <c r="AY5167" s="16"/>
      <c r="BA5167" s="16"/>
      <c r="BC5167" s="16"/>
      <c r="BE5167" s="16"/>
      <c r="BF5167" s="17"/>
      <c r="BG5167" s="16"/>
      <c r="BI5167" s="17"/>
      <c r="BJ5167" s="17"/>
      <c r="BK5167" s="17"/>
      <c r="BL5167" s="17"/>
      <c r="BN5167" s="16"/>
      <c r="BT5167" s="16"/>
      <c r="BU5167" s="16"/>
      <c r="BV5167" s="16"/>
      <c r="BY5167" s="16"/>
      <c r="BZ5167" s="16"/>
      <c r="CA5167" s="16"/>
      <c r="CH5167" s="16"/>
      <c r="CI5167" s="16"/>
    </row>
    <row r="5168" spans="6:87" x14ac:dyDescent="0.25">
      <c r="F5168" s="16"/>
      <c r="G5168" s="16"/>
      <c r="U5168" s="16"/>
      <c r="V5168" s="16"/>
      <c r="W5168" s="16"/>
      <c r="Y5168" s="16"/>
      <c r="Z5168" s="16"/>
      <c r="AA5168" s="16"/>
      <c r="AB5168" s="17"/>
      <c r="AC5168" s="16"/>
      <c r="AE5168" s="16"/>
      <c r="AG5168" s="17"/>
      <c r="AH5168" s="16"/>
      <c r="AJ5168" s="16"/>
      <c r="AL5168" s="17"/>
      <c r="AM5168" s="16"/>
      <c r="AO5168" s="16"/>
      <c r="AQ5168" s="16"/>
      <c r="AS5168" s="16"/>
      <c r="AU5168" s="16"/>
      <c r="AW5168" s="16"/>
      <c r="AY5168" s="16"/>
      <c r="BA5168" s="16"/>
      <c r="BC5168" s="16"/>
      <c r="BE5168" s="16"/>
      <c r="BF5168" s="17"/>
      <c r="BG5168" s="16"/>
      <c r="BI5168" s="17"/>
      <c r="BJ5168" s="17"/>
      <c r="BK5168" s="17"/>
      <c r="BL5168" s="17"/>
      <c r="BN5168" s="16"/>
      <c r="BT5168" s="16"/>
      <c r="BU5168" s="16"/>
      <c r="BV5168" s="16"/>
      <c r="BY5168" s="16"/>
      <c r="BZ5168" s="16"/>
      <c r="CA5168" s="16"/>
      <c r="CH5168" s="16"/>
      <c r="CI5168" s="16"/>
    </row>
    <row r="5169" spans="6:87" x14ac:dyDescent="0.25">
      <c r="F5169" s="16"/>
      <c r="G5169" s="16"/>
      <c r="U5169" s="16"/>
      <c r="V5169" s="16"/>
      <c r="W5169" s="16"/>
      <c r="Y5169" s="16"/>
      <c r="Z5169" s="16"/>
      <c r="AA5169" s="16"/>
      <c r="AB5169" s="17"/>
      <c r="AC5169" s="16"/>
      <c r="AE5169" s="16"/>
      <c r="AG5169" s="17"/>
      <c r="AH5169" s="16"/>
      <c r="AJ5169" s="16"/>
      <c r="AL5169" s="17"/>
      <c r="AM5169" s="16"/>
      <c r="AO5169" s="16"/>
      <c r="AQ5169" s="16"/>
      <c r="AS5169" s="16"/>
      <c r="AU5169" s="16"/>
      <c r="AW5169" s="16"/>
      <c r="AY5169" s="16"/>
      <c r="BA5169" s="16"/>
      <c r="BC5169" s="16"/>
      <c r="BE5169" s="16"/>
      <c r="BF5169" s="17"/>
      <c r="BG5169" s="16"/>
      <c r="BI5169" s="17"/>
      <c r="BJ5169" s="17"/>
      <c r="BK5169" s="17"/>
      <c r="BL5169" s="17"/>
      <c r="BN5169" s="16"/>
      <c r="BT5169" s="16"/>
      <c r="BU5169" s="16"/>
      <c r="BV5169" s="16"/>
      <c r="BY5169" s="16"/>
      <c r="BZ5169" s="16"/>
      <c r="CA5169" s="16"/>
      <c r="CH5169" s="16"/>
      <c r="CI5169" s="16"/>
    </row>
    <row r="5170" spans="6:87" x14ac:dyDescent="0.25">
      <c r="F5170" s="16"/>
      <c r="G5170" s="16"/>
      <c r="U5170" s="16"/>
      <c r="V5170" s="16"/>
      <c r="W5170" s="16"/>
      <c r="Y5170" s="16"/>
      <c r="Z5170" s="16"/>
      <c r="AA5170" s="16"/>
      <c r="AB5170" s="17"/>
      <c r="AC5170" s="16"/>
      <c r="AE5170" s="16"/>
      <c r="AG5170" s="17"/>
      <c r="AH5170" s="16"/>
      <c r="AJ5170" s="16"/>
      <c r="AL5170" s="17"/>
      <c r="AM5170" s="16"/>
      <c r="AO5170" s="16"/>
      <c r="AQ5170" s="16"/>
      <c r="AS5170" s="16"/>
      <c r="AU5170" s="16"/>
      <c r="AW5170" s="16"/>
      <c r="AY5170" s="16"/>
      <c r="BA5170" s="16"/>
      <c r="BC5170" s="16"/>
      <c r="BE5170" s="16"/>
      <c r="BF5170" s="17"/>
      <c r="BG5170" s="16"/>
      <c r="BI5170" s="17"/>
      <c r="BJ5170" s="17"/>
      <c r="BK5170" s="17"/>
      <c r="BL5170" s="17"/>
      <c r="BN5170" s="16"/>
      <c r="BT5170" s="16"/>
      <c r="BU5170" s="16"/>
      <c r="BV5170" s="16"/>
      <c r="BY5170" s="16"/>
      <c r="BZ5170" s="16"/>
      <c r="CA5170" s="16"/>
      <c r="CH5170" s="16"/>
      <c r="CI5170" s="16"/>
    </row>
    <row r="5171" spans="6:87" x14ac:dyDescent="0.25">
      <c r="F5171" s="16"/>
      <c r="G5171" s="16"/>
      <c r="U5171" s="16"/>
      <c r="V5171" s="16"/>
      <c r="W5171" s="16"/>
      <c r="Y5171" s="16"/>
      <c r="Z5171" s="16"/>
      <c r="AA5171" s="16"/>
      <c r="AB5171" s="17"/>
      <c r="AC5171" s="16"/>
      <c r="AE5171" s="16"/>
      <c r="AG5171" s="17"/>
      <c r="AH5171" s="16"/>
      <c r="AJ5171" s="16"/>
      <c r="AL5171" s="17"/>
      <c r="AM5171" s="16"/>
      <c r="AO5171" s="16"/>
      <c r="AQ5171" s="16"/>
      <c r="AS5171" s="16"/>
      <c r="AU5171" s="16"/>
      <c r="AW5171" s="16"/>
      <c r="AY5171" s="16"/>
      <c r="BA5171" s="16"/>
      <c r="BC5171" s="16"/>
      <c r="BE5171" s="16"/>
      <c r="BF5171" s="17"/>
      <c r="BG5171" s="16"/>
      <c r="BI5171" s="17"/>
      <c r="BJ5171" s="17"/>
      <c r="BK5171" s="17"/>
      <c r="BL5171" s="17"/>
      <c r="BN5171" s="16"/>
      <c r="BT5171" s="16"/>
      <c r="BU5171" s="16"/>
      <c r="BV5171" s="16"/>
      <c r="BY5171" s="16"/>
      <c r="BZ5171" s="16"/>
      <c r="CA5171" s="16"/>
      <c r="CH5171" s="16"/>
      <c r="CI5171" s="16"/>
    </row>
    <row r="5172" spans="6:87" x14ac:dyDescent="0.25">
      <c r="F5172" s="16"/>
      <c r="G5172" s="16"/>
      <c r="U5172" s="16"/>
      <c r="V5172" s="16"/>
      <c r="W5172" s="16"/>
      <c r="Y5172" s="16"/>
      <c r="Z5172" s="16"/>
      <c r="AA5172" s="16"/>
      <c r="AB5172" s="17"/>
      <c r="AC5172" s="16"/>
      <c r="AE5172" s="16"/>
      <c r="AG5172" s="17"/>
      <c r="AH5172" s="16"/>
      <c r="AJ5172" s="16"/>
      <c r="AL5172" s="17"/>
      <c r="AM5172" s="16"/>
      <c r="AO5172" s="16"/>
      <c r="AQ5172" s="16"/>
      <c r="AS5172" s="16"/>
      <c r="AU5172" s="16"/>
      <c r="AW5172" s="16"/>
      <c r="AY5172" s="16"/>
      <c r="BA5172" s="16"/>
      <c r="BC5172" s="16"/>
      <c r="BE5172" s="16"/>
      <c r="BF5172" s="17"/>
      <c r="BG5172" s="16"/>
      <c r="BI5172" s="17"/>
      <c r="BJ5172" s="17"/>
      <c r="BK5172" s="17"/>
      <c r="BL5172" s="17"/>
      <c r="BN5172" s="16"/>
      <c r="BT5172" s="16"/>
      <c r="BU5172" s="16"/>
      <c r="BV5172" s="16"/>
      <c r="BY5172" s="16"/>
      <c r="BZ5172" s="16"/>
      <c r="CA5172" s="16"/>
      <c r="CH5172" s="16"/>
      <c r="CI5172" s="16"/>
    </row>
    <row r="5173" spans="6:87" x14ac:dyDescent="0.25">
      <c r="F5173" s="16"/>
      <c r="G5173" s="16"/>
      <c r="U5173" s="16"/>
      <c r="V5173" s="16"/>
      <c r="W5173" s="16"/>
      <c r="Y5173" s="16"/>
      <c r="Z5173" s="16"/>
      <c r="AA5173" s="16"/>
      <c r="AB5173" s="17"/>
      <c r="AC5173" s="16"/>
      <c r="AE5173" s="16"/>
      <c r="AG5173" s="17"/>
      <c r="AH5173" s="16"/>
      <c r="AJ5173" s="16"/>
      <c r="AL5173" s="17"/>
      <c r="AM5173" s="16"/>
      <c r="AO5173" s="16"/>
      <c r="AQ5173" s="16"/>
      <c r="AS5173" s="16"/>
      <c r="AU5173" s="16"/>
      <c r="AW5173" s="16"/>
      <c r="AY5173" s="16"/>
      <c r="BA5173" s="16"/>
      <c r="BC5173" s="16"/>
      <c r="BE5173" s="16"/>
      <c r="BF5173" s="17"/>
      <c r="BG5173" s="16"/>
      <c r="BI5173" s="17"/>
      <c r="BJ5173" s="17"/>
      <c r="BK5173" s="17"/>
      <c r="BL5173" s="17"/>
      <c r="BN5173" s="16"/>
      <c r="BT5173" s="16"/>
      <c r="BU5173" s="16"/>
      <c r="BV5173" s="16"/>
      <c r="BY5173" s="16"/>
      <c r="BZ5173" s="16"/>
      <c r="CA5173" s="16"/>
      <c r="CH5173" s="16"/>
      <c r="CI5173" s="16"/>
    </row>
    <row r="5174" spans="6:87" x14ac:dyDescent="0.25">
      <c r="F5174" s="16"/>
      <c r="G5174" s="16"/>
      <c r="U5174" s="16"/>
      <c r="V5174" s="16"/>
      <c r="W5174" s="16"/>
      <c r="Y5174" s="16"/>
      <c r="Z5174" s="16"/>
      <c r="AA5174" s="16"/>
      <c r="AB5174" s="17"/>
      <c r="AC5174" s="16"/>
      <c r="AE5174" s="16"/>
      <c r="AG5174" s="17"/>
      <c r="AH5174" s="16"/>
      <c r="AJ5174" s="16"/>
      <c r="AL5174" s="17"/>
      <c r="AM5174" s="16"/>
      <c r="AO5174" s="16"/>
      <c r="AQ5174" s="16"/>
      <c r="AS5174" s="16"/>
      <c r="AU5174" s="16"/>
      <c r="AW5174" s="16"/>
      <c r="AY5174" s="16"/>
      <c r="BA5174" s="16"/>
      <c r="BC5174" s="16"/>
      <c r="BE5174" s="16"/>
      <c r="BF5174" s="17"/>
      <c r="BG5174" s="16"/>
      <c r="BI5174" s="17"/>
      <c r="BJ5174" s="17"/>
      <c r="BK5174" s="17"/>
      <c r="BL5174" s="17"/>
      <c r="BN5174" s="16"/>
      <c r="BT5174" s="16"/>
      <c r="BU5174" s="16"/>
      <c r="BV5174" s="16"/>
      <c r="BY5174" s="16"/>
      <c r="BZ5174" s="16"/>
      <c r="CA5174" s="16"/>
      <c r="CH5174" s="16"/>
      <c r="CI5174" s="16"/>
    </row>
    <row r="5175" spans="6:87" x14ac:dyDescent="0.25">
      <c r="F5175" s="16"/>
      <c r="G5175" s="16"/>
      <c r="U5175" s="16"/>
      <c r="V5175" s="16"/>
      <c r="W5175" s="16"/>
      <c r="Y5175" s="16"/>
      <c r="Z5175" s="16"/>
      <c r="AA5175" s="16"/>
      <c r="AB5175" s="17"/>
      <c r="AC5175" s="16"/>
      <c r="AE5175" s="16"/>
      <c r="AG5175" s="17"/>
      <c r="AH5175" s="16"/>
      <c r="AJ5175" s="16"/>
      <c r="AL5175" s="17"/>
      <c r="AM5175" s="16"/>
      <c r="AO5175" s="16"/>
      <c r="AQ5175" s="16"/>
      <c r="AS5175" s="16"/>
      <c r="AU5175" s="16"/>
      <c r="AW5175" s="16"/>
      <c r="AY5175" s="16"/>
      <c r="BA5175" s="16"/>
      <c r="BC5175" s="16"/>
      <c r="BE5175" s="16"/>
      <c r="BF5175" s="17"/>
      <c r="BG5175" s="16"/>
      <c r="BI5175" s="17"/>
      <c r="BJ5175" s="17"/>
      <c r="BK5175" s="17"/>
      <c r="BL5175" s="17"/>
      <c r="BN5175" s="16"/>
      <c r="BT5175" s="16"/>
      <c r="BU5175" s="16"/>
      <c r="BV5175" s="16"/>
      <c r="BY5175" s="16"/>
      <c r="BZ5175" s="16"/>
      <c r="CA5175" s="16"/>
      <c r="CH5175" s="16"/>
      <c r="CI5175" s="16"/>
    </row>
    <row r="5176" spans="6:87" x14ac:dyDescent="0.25">
      <c r="F5176" s="16"/>
      <c r="G5176" s="16"/>
      <c r="U5176" s="16"/>
      <c r="V5176" s="16"/>
      <c r="W5176" s="16"/>
      <c r="Y5176" s="16"/>
      <c r="Z5176" s="16"/>
      <c r="AA5176" s="16"/>
      <c r="AB5176" s="17"/>
      <c r="AC5176" s="16"/>
      <c r="AE5176" s="16"/>
      <c r="AG5176" s="17"/>
      <c r="AH5176" s="16"/>
      <c r="AJ5176" s="16"/>
      <c r="AL5176" s="17"/>
      <c r="AM5176" s="16"/>
      <c r="AO5176" s="16"/>
      <c r="AQ5176" s="16"/>
      <c r="AS5176" s="16"/>
      <c r="AU5176" s="16"/>
      <c r="AW5176" s="16"/>
      <c r="AY5176" s="16"/>
      <c r="BA5176" s="16"/>
      <c r="BC5176" s="16"/>
      <c r="BE5176" s="16"/>
      <c r="BF5176" s="17"/>
      <c r="BG5176" s="16"/>
      <c r="BI5176" s="17"/>
      <c r="BJ5176" s="17"/>
      <c r="BK5176" s="17"/>
      <c r="BL5176" s="17"/>
      <c r="BN5176" s="16"/>
      <c r="BT5176" s="16"/>
      <c r="BU5176" s="16"/>
      <c r="BV5176" s="16"/>
      <c r="BY5176" s="16"/>
      <c r="BZ5176" s="16"/>
      <c r="CA5176" s="16"/>
      <c r="CH5176" s="16"/>
      <c r="CI5176" s="16"/>
    </row>
    <row r="5177" spans="6:87" x14ac:dyDescent="0.25">
      <c r="F5177" s="16"/>
      <c r="G5177" s="16"/>
      <c r="U5177" s="16"/>
      <c r="V5177" s="16"/>
      <c r="W5177" s="16"/>
      <c r="Y5177" s="16"/>
      <c r="Z5177" s="16"/>
      <c r="AA5177" s="16"/>
      <c r="AB5177" s="17"/>
      <c r="AC5177" s="16"/>
      <c r="AE5177" s="16"/>
      <c r="AG5177" s="17"/>
      <c r="AH5177" s="16"/>
      <c r="AJ5177" s="16"/>
      <c r="AL5177" s="17"/>
      <c r="AM5177" s="16"/>
      <c r="AO5177" s="16"/>
      <c r="AQ5177" s="16"/>
      <c r="AS5177" s="16"/>
      <c r="AU5177" s="16"/>
      <c r="AW5177" s="16"/>
      <c r="AY5177" s="16"/>
      <c r="BA5177" s="16"/>
      <c r="BC5177" s="16"/>
      <c r="BE5177" s="16"/>
      <c r="BF5177" s="17"/>
      <c r="BG5177" s="16"/>
      <c r="BI5177" s="17"/>
      <c r="BJ5177" s="17"/>
      <c r="BK5177" s="17"/>
      <c r="BL5177" s="17"/>
      <c r="BN5177" s="16"/>
      <c r="BT5177" s="16"/>
      <c r="BU5177" s="16"/>
      <c r="BV5177" s="16"/>
      <c r="BY5177" s="16"/>
      <c r="BZ5177" s="16"/>
      <c r="CA5177" s="16"/>
      <c r="CH5177" s="16"/>
      <c r="CI5177" s="16"/>
    </row>
    <row r="5178" spans="6:87" x14ac:dyDescent="0.25">
      <c r="F5178" s="16"/>
      <c r="G5178" s="16"/>
      <c r="U5178" s="16"/>
      <c r="V5178" s="16"/>
      <c r="W5178" s="16"/>
      <c r="Y5178" s="16"/>
      <c r="Z5178" s="16"/>
      <c r="AA5178" s="16"/>
      <c r="AB5178" s="17"/>
      <c r="AC5178" s="16"/>
      <c r="AE5178" s="16"/>
      <c r="AG5178" s="17"/>
      <c r="AH5178" s="16"/>
      <c r="AJ5178" s="16"/>
      <c r="AL5178" s="17"/>
      <c r="AM5178" s="16"/>
      <c r="AO5178" s="16"/>
      <c r="AQ5178" s="16"/>
      <c r="AS5178" s="16"/>
      <c r="AU5178" s="16"/>
      <c r="AW5178" s="16"/>
      <c r="AY5178" s="16"/>
      <c r="BA5178" s="16"/>
      <c r="BC5178" s="16"/>
      <c r="BE5178" s="16"/>
      <c r="BF5178" s="17"/>
      <c r="BG5178" s="16"/>
      <c r="BI5178" s="17"/>
      <c r="BJ5178" s="17"/>
      <c r="BK5178" s="17"/>
      <c r="BL5178" s="17"/>
      <c r="BN5178" s="16"/>
      <c r="BT5178" s="16"/>
      <c r="BU5178" s="16"/>
      <c r="BV5178" s="16"/>
      <c r="BY5178" s="16"/>
      <c r="BZ5178" s="16"/>
      <c r="CA5178" s="16"/>
      <c r="CH5178" s="16"/>
      <c r="CI5178" s="16"/>
    </row>
    <row r="5179" spans="6:87" x14ac:dyDescent="0.25">
      <c r="F5179" s="16"/>
      <c r="G5179" s="16"/>
      <c r="U5179" s="16"/>
      <c r="V5179" s="16"/>
      <c r="W5179" s="16"/>
      <c r="Y5179" s="16"/>
      <c r="Z5179" s="16"/>
      <c r="AA5179" s="16"/>
      <c r="AB5179" s="17"/>
      <c r="AC5179" s="16"/>
      <c r="AE5179" s="16"/>
      <c r="AG5179" s="17"/>
      <c r="AH5179" s="16"/>
      <c r="AJ5179" s="16"/>
      <c r="AL5179" s="17"/>
      <c r="AM5179" s="16"/>
      <c r="AO5179" s="16"/>
      <c r="AQ5179" s="16"/>
      <c r="AS5179" s="16"/>
      <c r="AU5179" s="16"/>
      <c r="AW5179" s="16"/>
      <c r="AY5179" s="16"/>
      <c r="BA5179" s="16"/>
      <c r="BC5179" s="16"/>
      <c r="BE5179" s="16"/>
      <c r="BF5179" s="17"/>
      <c r="BG5179" s="16"/>
      <c r="BI5179" s="17"/>
      <c r="BJ5179" s="17"/>
      <c r="BK5179" s="17"/>
      <c r="BL5179" s="17"/>
      <c r="BN5179" s="16"/>
      <c r="BT5179" s="16"/>
      <c r="BU5179" s="16"/>
      <c r="BV5179" s="16"/>
      <c r="BY5179" s="16"/>
      <c r="BZ5179" s="16"/>
      <c r="CA5179" s="16"/>
      <c r="CH5179" s="16"/>
      <c r="CI5179" s="16"/>
    </row>
    <row r="5180" spans="6:87" x14ac:dyDescent="0.25">
      <c r="F5180" s="16"/>
      <c r="G5180" s="16"/>
      <c r="U5180" s="16"/>
      <c r="V5180" s="16"/>
      <c r="W5180" s="16"/>
      <c r="Y5180" s="16"/>
      <c r="Z5180" s="16"/>
      <c r="AA5180" s="16"/>
      <c r="AB5180" s="17"/>
      <c r="AC5180" s="16"/>
      <c r="AE5180" s="16"/>
      <c r="AG5180" s="17"/>
      <c r="AH5180" s="16"/>
      <c r="AJ5180" s="16"/>
      <c r="AL5180" s="17"/>
      <c r="AM5180" s="16"/>
      <c r="AO5180" s="16"/>
      <c r="AQ5180" s="16"/>
      <c r="AS5180" s="16"/>
      <c r="AU5180" s="16"/>
      <c r="AW5180" s="16"/>
      <c r="AY5180" s="16"/>
      <c r="BA5180" s="16"/>
      <c r="BC5180" s="16"/>
      <c r="BE5180" s="16"/>
      <c r="BF5180" s="17"/>
      <c r="BG5180" s="16"/>
      <c r="BI5180" s="17"/>
      <c r="BJ5180" s="17"/>
      <c r="BK5180" s="17"/>
      <c r="BL5180" s="17"/>
      <c r="BN5180" s="16"/>
      <c r="BT5180" s="16"/>
      <c r="BU5180" s="16"/>
      <c r="BV5180" s="16"/>
      <c r="BY5180" s="16"/>
      <c r="BZ5180" s="16"/>
      <c r="CA5180" s="16"/>
      <c r="CH5180" s="16"/>
      <c r="CI5180" s="16"/>
    </row>
    <row r="5181" spans="6:87" x14ac:dyDescent="0.25">
      <c r="F5181" s="16"/>
      <c r="G5181" s="16"/>
      <c r="U5181" s="16"/>
      <c r="V5181" s="16"/>
      <c r="W5181" s="16"/>
      <c r="Y5181" s="16"/>
      <c r="Z5181" s="16"/>
      <c r="AA5181" s="16"/>
      <c r="AB5181" s="17"/>
      <c r="AC5181" s="16"/>
      <c r="AE5181" s="16"/>
      <c r="AG5181" s="17"/>
      <c r="AH5181" s="16"/>
      <c r="AJ5181" s="16"/>
      <c r="AL5181" s="17"/>
      <c r="AM5181" s="16"/>
      <c r="AO5181" s="16"/>
      <c r="AQ5181" s="16"/>
      <c r="AS5181" s="16"/>
      <c r="AU5181" s="16"/>
      <c r="AW5181" s="16"/>
      <c r="AY5181" s="16"/>
      <c r="BA5181" s="16"/>
      <c r="BC5181" s="16"/>
      <c r="BE5181" s="16"/>
      <c r="BF5181" s="17"/>
      <c r="BG5181" s="16"/>
      <c r="BI5181" s="17"/>
      <c r="BJ5181" s="17"/>
      <c r="BK5181" s="17"/>
      <c r="BL5181" s="17"/>
      <c r="BN5181" s="16"/>
      <c r="BT5181" s="16"/>
      <c r="BU5181" s="16"/>
      <c r="BV5181" s="16"/>
      <c r="BY5181" s="16"/>
      <c r="BZ5181" s="16"/>
      <c r="CA5181" s="16"/>
      <c r="CH5181" s="16"/>
      <c r="CI5181" s="16"/>
    </row>
    <row r="5182" spans="6:87" x14ac:dyDescent="0.25">
      <c r="F5182" s="16"/>
      <c r="G5182" s="16"/>
      <c r="U5182" s="16"/>
      <c r="V5182" s="16"/>
      <c r="W5182" s="16"/>
      <c r="Y5182" s="16"/>
      <c r="Z5182" s="16"/>
      <c r="AA5182" s="16"/>
      <c r="AB5182" s="17"/>
      <c r="AC5182" s="16"/>
      <c r="AE5182" s="16"/>
      <c r="AG5182" s="17"/>
      <c r="AH5182" s="16"/>
      <c r="AJ5182" s="16"/>
      <c r="AL5182" s="17"/>
      <c r="AM5182" s="16"/>
      <c r="AO5182" s="16"/>
      <c r="AQ5182" s="16"/>
      <c r="AS5182" s="16"/>
      <c r="AU5182" s="16"/>
      <c r="AW5182" s="16"/>
      <c r="AY5182" s="16"/>
      <c r="BA5182" s="16"/>
      <c r="BC5182" s="16"/>
      <c r="BE5182" s="16"/>
      <c r="BF5182" s="17"/>
      <c r="BG5182" s="16"/>
      <c r="BI5182" s="17"/>
      <c r="BJ5182" s="17"/>
      <c r="BK5182" s="17"/>
      <c r="BL5182" s="17"/>
      <c r="BN5182" s="16"/>
      <c r="BT5182" s="16"/>
      <c r="BU5182" s="16"/>
      <c r="BV5182" s="16"/>
      <c r="BY5182" s="16"/>
      <c r="BZ5182" s="16"/>
      <c r="CA5182" s="16"/>
      <c r="CH5182" s="16"/>
      <c r="CI5182" s="16"/>
    </row>
    <row r="5183" spans="6:87" x14ac:dyDescent="0.25">
      <c r="F5183" s="16"/>
      <c r="G5183" s="16"/>
      <c r="U5183" s="16"/>
      <c r="V5183" s="16"/>
      <c r="W5183" s="16"/>
      <c r="Y5183" s="16"/>
      <c r="Z5183" s="16"/>
      <c r="AA5183" s="16"/>
      <c r="AB5183" s="17"/>
      <c r="AC5183" s="16"/>
      <c r="AE5183" s="16"/>
      <c r="AG5183" s="17"/>
      <c r="AH5183" s="16"/>
      <c r="AJ5183" s="16"/>
      <c r="AL5183" s="17"/>
      <c r="AM5183" s="16"/>
      <c r="AO5183" s="16"/>
      <c r="AQ5183" s="16"/>
      <c r="AS5183" s="16"/>
      <c r="AU5183" s="16"/>
      <c r="AW5183" s="16"/>
      <c r="AY5183" s="16"/>
      <c r="BA5183" s="16"/>
      <c r="BC5183" s="16"/>
      <c r="BE5183" s="16"/>
      <c r="BF5183" s="17"/>
      <c r="BG5183" s="16"/>
      <c r="BI5183" s="17"/>
      <c r="BJ5183" s="17"/>
      <c r="BK5183" s="17"/>
      <c r="BL5183" s="17"/>
      <c r="BN5183" s="16"/>
      <c r="BT5183" s="16"/>
      <c r="BU5183" s="16"/>
      <c r="BV5183" s="16"/>
      <c r="BY5183" s="16"/>
      <c r="BZ5183" s="16"/>
      <c r="CA5183" s="16"/>
      <c r="CH5183" s="16"/>
      <c r="CI5183" s="16"/>
    </row>
    <row r="5184" spans="6:87" x14ac:dyDescent="0.25">
      <c r="F5184" s="16"/>
      <c r="G5184" s="16"/>
      <c r="U5184" s="16"/>
      <c r="V5184" s="16"/>
      <c r="W5184" s="16"/>
      <c r="Y5184" s="16"/>
      <c r="Z5184" s="16"/>
      <c r="AA5184" s="16"/>
      <c r="AB5184" s="17"/>
      <c r="AC5184" s="16"/>
      <c r="AE5184" s="16"/>
      <c r="AG5184" s="17"/>
      <c r="AH5184" s="16"/>
      <c r="AJ5184" s="16"/>
      <c r="AL5184" s="17"/>
      <c r="AM5184" s="16"/>
      <c r="AO5184" s="16"/>
      <c r="AQ5184" s="16"/>
      <c r="AS5184" s="16"/>
      <c r="AU5184" s="16"/>
      <c r="AW5184" s="16"/>
      <c r="AY5184" s="16"/>
      <c r="BA5184" s="16"/>
      <c r="BC5184" s="16"/>
      <c r="BE5184" s="16"/>
      <c r="BF5184" s="17"/>
      <c r="BG5184" s="16"/>
      <c r="BI5184" s="17"/>
      <c r="BJ5184" s="17"/>
      <c r="BK5184" s="17"/>
      <c r="BL5184" s="17"/>
      <c r="BN5184" s="16"/>
      <c r="BT5184" s="16"/>
      <c r="BU5184" s="16"/>
      <c r="BV5184" s="16"/>
      <c r="BY5184" s="16"/>
      <c r="BZ5184" s="16"/>
      <c r="CA5184" s="16"/>
      <c r="CH5184" s="16"/>
      <c r="CI5184" s="16"/>
    </row>
    <row r="5185" spans="6:87" x14ac:dyDescent="0.25">
      <c r="F5185" s="16"/>
      <c r="G5185" s="16"/>
      <c r="U5185" s="16"/>
      <c r="V5185" s="16"/>
      <c r="W5185" s="16"/>
      <c r="Y5185" s="16"/>
      <c r="Z5185" s="16"/>
      <c r="AA5185" s="16"/>
      <c r="AB5185" s="17"/>
      <c r="AC5185" s="16"/>
      <c r="AE5185" s="16"/>
      <c r="AG5185" s="17"/>
      <c r="AH5185" s="16"/>
      <c r="AJ5185" s="16"/>
      <c r="AL5185" s="17"/>
      <c r="AM5185" s="16"/>
      <c r="AO5185" s="16"/>
      <c r="AQ5185" s="16"/>
      <c r="AS5185" s="16"/>
      <c r="AU5185" s="16"/>
      <c r="AW5185" s="16"/>
      <c r="AY5185" s="16"/>
      <c r="BA5185" s="16"/>
      <c r="BC5185" s="16"/>
      <c r="BE5185" s="16"/>
      <c r="BF5185" s="17"/>
      <c r="BG5185" s="16"/>
      <c r="BI5185" s="17"/>
      <c r="BJ5185" s="17"/>
      <c r="BK5185" s="17"/>
      <c r="BL5185" s="17"/>
      <c r="BN5185" s="16"/>
      <c r="BT5185" s="16"/>
      <c r="BU5185" s="16"/>
      <c r="BV5185" s="16"/>
      <c r="BY5185" s="16"/>
      <c r="BZ5185" s="16"/>
      <c r="CA5185" s="16"/>
      <c r="CH5185" s="16"/>
      <c r="CI5185" s="16"/>
    </row>
    <row r="5186" spans="6:87" x14ac:dyDescent="0.25">
      <c r="F5186" s="16"/>
      <c r="G5186" s="16"/>
      <c r="U5186" s="16"/>
      <c r="V5186" s="16"/>
      <c r="W5186" s="16"/>
      <c r="Y5186" s="16"/>
      <c r="Z5186" s="16"/>
      <c r="AA5186" s="16"/>
      <c r="AB5186" s="17"/>
      <c r="AC5186" s="16"/>
      <c r="AE5186" s="16"/>
      <c r="AG5186" s="17"/>
      <c r="AH5186" s="16"/>
      <c r="AJ5186" s="16"/>
      <c r="AL5186" s="17"/>
      <c r="AM5186" s="16"/>
      <c r="AO5186" s="16"/>
      <c r="AQ5186" s="16"/>
      <c r="AS5186" s="16"/>
      <c r="AU5186" s="16"/>
      <c r="AW5186" s="16"/>
      <c r="AY5186" s="16"/>
      <c r="BA5186" s="16"/>
      <c r="BC5186" s="16"/>
      <c r="BE5186" s="16"/>
      <c r="BF5186" s="17"/>
      <c r="BG5186" s="16"/>
      <c r="BI5186" s="17"/>
      <c r="BJ5186" s="17"/>
      <c r="BK5186" s="17"/>
      <c r="BL5186" s="17"/>
      <c r="BN5186" s="16"/>
      <c r="BT5186" s="16"/>
      <c r="BU5186" s="16"/>
      <c r="BV5186" s="16"/>
      <c r="BY5186" s="16"/>
      <c r="BZ5186" s="16"/>
      <c r="CA5186" s="16"/>
      <c r="CH5186" s="16"/>
      <c r="CI5186" s="16"/>
    </row>
    <row r="5187" spans="6:87" x14ac:dyDescent="0.25">
      <c r="F5187" s="16"/>
      <c r="G5187" s="16"/>
      <c r="U5187" s="16"/>
      <c r="V5187" s="16"/>
      <c r="W5187" s="16"/>
      <c r="Y5187" s="16"/>
      <c r="Z5187" s="16"/>
      <c r="AA5187" s="16"/>
      <c r="AB5187" s="17"/>
      <c r="AC5187" s="16"/>
      <c r="AE5187" s="16"/>
      <c r="AG5187" s="17"/>
      <c r="AH5187" s="16"/>
      <c r="AJ5187" s="16"/>
      <c r="AL5187" s="17"/>
      <c r="AM5187" s="16"/>
      <c r="AO5187" s="16"/>
      <c r="AQ5187" s="16"/>
      <c r="AS5187" s="16"/>
      <c r="AU5187" s="16"/>
      <c r="AW5187" s="16"/>
      <c r="AY5187" s="16"/>
      <c r="BA5187" s="16"/>
      <c r="BC5187" s="16"/>
      <c r="BE5187" s="16"/>
      <c r="BF5187" s="17"/>
      <c r="BG5187" s="16"/>
      <c r="BI5187" s="17"/>
      <c r="BJ5187" s="17"/>
      <c r="BK5187" s="17"/>
      <c r="BL5187" s="17"/>
      <c r="BN5187" s="16"/>
      <c r="BT5187" s="16"/>
      <c r="BU5187" s="16"/>
      <c r="BV5187" s="16"/>
      <c r="BY5187" s="16"/>
      <c r="BZ5187" s="16"/>
      <c r="CA5187" s="16"/>
      <c r="CH5187" s="16"/>
      <c r="CI5187" s="16"/>
    </row>
    <row r="5188" spans="6:87" x14ac:dyDescent="0.25">
      <c r="F5188" s="16"/>
      <c r="G5188" s="16"/>
      <c r="U5188" s="16"/>
      <c r="V5188" s="16"/>
      <c r="W5188" s="16"/>
      <c r="Y5188" s="16"/>
      <c r="Z5188" s="16"/>
      <c r="AA5188" s="16"/>
      <c r="AB5188" s="17"/>
      <c r="AC5188" s="16"/>
      <c r="AE5188" s="16"/>
      <c r="AG5188" s="17"/>
      <c r="AH5188" s="16"/>
      <c r="AJ5188" s="16"/>
      <c r="AL5188" s="17"/>
      <c r="AM5188" s="16"/>
      <c r="AO5188" s="16"/>
      <c r="AQ5188" s="16"/>
      <c r="AS5188" s="16"/>
      <c r="AU5188" s="16"/>
      <c r="AW5188" s="16"/>
      <c r="AY5188" s="16"/>
      <c r="BA5188" s="16"/>
      <c r="BC5188" s="16"/>
      <c r="BE5188" s="16"/>
      <c r="BF5188" s="17"/>
      <c r="BG5188" s="16"/>
      <c r="BI5188" s="17"/>
      <c r="BJ5188" s="17"/>
      <c r="BK5188" s="17"/>
      <c r="BL5188" s="17"/>
      <c r="BN5188" s="16"/>
      <c r="BT5188" s="16"/>
      <c r="BU5188" s="16"/>
      <c r="BV5188" s="16"/>
      <c r="BY5188" s="16"/>
      <c r="BZ5188" s="16"/>
      <c r="CA5188" s="16"/>
      <c r="CH5188" s="16"/>
      <c r="CI5188" s="16"/>
    </row>
    <row r="5189" spans="6:87" x14ac:dyDescent="0.25">
      <c r="F5189" s="16"/>
      <c r="G5189" s="16"/>
      <c r="U5189" s="16"/>
      <c r="V5189" s="16"/>
      <c r="W5189" s="16"/>
      <c r="Y5189" s="16"/>
      <c r="Z5189" s="16"/>
      <c r="AA5189" s="16"/>
      <c r="AB5189" s="17"/>
      <c r="AC5189" s="16"/>
      <c r="AE5189" s="16"/>
      <c r="AG5189" s="17"/>
      <c r="AH5189" s="16"/>
      <c r="AJ5189" s="16"/>
      <c r="AL5189" s="17"/>
      <c r="AM5189" s="16"/>
      <c r="AO5189" s="16"/>
      <c r="AQ5189" s="16"/>
      <c r="AS5189" s="16"/>
      <c r="AU5189" s="16"/>
      <c r="AW5189" s="16"/>
      <c r="AY5189" s="16"/>
      <c r="BA5189" s="16"/>
      <c r="BC5189" s="16"/>
      <c r="BE5189" s="16"/>
      <c r="BF5189" s="17"/>
      <c r="BG5189" s="16"/>
      <c r="BI5189" s="17"/>
      <c r="BJ5189" s="17"/>
      <c r="BK5189" s="17"/>
      <c r="BL5189" s="17"/>
      <c r="BN5189" s="16"/>
      <c r="BT5189" s="16"/>
      <c r="BU5189" s="16"/>
      <c r="BV5189" s="16"/>
      <c r="BY5189" s="16"/>
      <c r="BZ5189" s="16"/>
      <c r="CA5189" s="16"/>
      <c r="CH5189" s="16"/>
      <c r="CI5189" s="16"/>
    </row>
    <row r="5190" spans="6:87" x14ac:dyDescent="0.25">
      <c r="F5190" s="16"/>
      <c r="G5190" s="16"/>
      <c r="U5190" s="16"/>
      <c r="V5190" s="16"/>
      <c r="W5190" s="16"/>
      <c r="Y5190" s="16"/>
      <c r="Z5190" s="16"/>
      <c r="AA5190" s="16"/>
      <c r="AB5190" s="17"/>
      <c r="AC5190" s="16"/>
      <c r="AE5190" s="16"/>
      <c r="AG5190" s="17"/>
      <c r="AH5190" s="16"/>
      <c r="AJ5190" s="16"/>
      <c r="AL5190" s="17"/>
      <c r="AM5190" s="16"/>
      <c r="AO5190" s="16"/>
      <c r="AQ5190" s="16"/>
      <c r="AS5190" s="16"/>
      <c r="AU5190" s="16"/>
      <c r="AW5190" s="16"/>
      <c r="AY5190" s="16"/>
      <c r="BA5190" s="16"/>
      <c r="BC5190" s="16"/>
      <c r="BE5190" s="16"/>
      <c r="BF5190" s="17"/>
      <c r="BG5190" s="16"/>
      <c r="BI5190" s="17"/>
      <c r="BJ5190" s="17"/>
      <c r="BK5190" s="17"/>
      <c r="BL5190" s="17"/>
      <c r="BN5190" s="16"/>
      <c r="BT5190" s="16"/>
      <c r="BU5190" s="16"/>
      <c r="BV5190" s="16"/>
      <c r="BY5190" s="16"/>
      <c r="BZ5190" s="16"/>
      <c r="CA5190" s="16"/>
      <c r="CH5190" s="16"/>
      <c r="CI5190" s="16"/>
    </row>
    <row r="5191" spans="6:87" x14ac:dyDescent="0.25">
      <c r="F5191" s="16"/>
      <c r="G5191" s="16"/>
      <c r="U5191" s="16"/>
      <c r="V5191" s="16"/>
      <c r="W5191" s="16"/>
      <c r="Y5191" s="16"/>
      <c r="Z5191" s="16"/>
      <c r="AA5191" s="16"/>
      <c r="AB5191" s="17"/>
      <c r="AC5191" s="16"/>
      <c r="AE5191" s="16"/>
      <c r="AG5191" s="17"/>
      <c r="AH5191" s="16"/>
      <c r="AJ5191" s="16"/>
      <c r="AL5191" s="17"/>
      <c r="AM5191" s="16"/>
      <c r="AO5191" s="16"/>
      <c r="AQ5191" s="16"/>
      <c r="AS5191" s="16"/>
      <c r="AU5191" s="16"/>
      <c r="AW5191" s="16"/>
      <c r="AY5191" s="16"/>
      <c r="BA5191" s="16"/>
      <c r="BC5191" s="16"/>
      <c r="BE5191" s="16"/>
      <c r="BF5191" s="17"/>
      <c r="BG5191" s="16"/>
      <c r="BI5191" s="17"/>
      <c r="BJ5191" s="17"/>
      <c r="BK5191" s="17"/>
      <c r="BL5191" s="17"/>
      <c r="BN5191" s="16"/>
      <c r="BT5191" s="16"/>
      <c r="BU5191" s="16"/>
      <c r="BV5191" s="16"/>
      <c r="BY5191" s="16"/>
      <c r="BZ5191" s="16"/>
      <c r="CA5191" s="16"/>
      <c r="CH5191" s="16"/>
      <c r="CI5191" s="16"/>
    </row>
    <row r="5192" spans="6:87" x14ac:dyDescent="0.25">
      <c r="F5192" s="16"/>
      <c r="G5192" s="16"/>
      <c r="U5192" s="16"/>
      <c r="V5192" s="16"/>
      <c r="W5192" s="16"/>
      <c r="Y5192" s="16"/>
      <c r="Z5192" s="16"/>
      <c r="AA5192" s="16"/>
      <c r="AB5192" s="17"/>
      <c r="AC5192" s="16"/>
      <c r="AE5192" s="16"/>
      <c r="AG5192" s="17"/>
      <c r="AH5192" s="16"/>
      <c r="AJ5192" s="16"/>
      <c r="AL5192" s="17"/>
      <c r="AM5192" s="16"/>
      <c r="AO5192" s="16"/>
      <c r="AQ5192" s="16"/>
      <c r="AS5192" s="16"/>
      <c r="AU5192" s="16"/>
      <c r="AW5192" s="16"/>
      <c r="AY5192" s="16"/>
      <c r="BA5192" s="16"/>
      <c r="BC5192" s="16"/>
      <c r="BE5192" s="16"/>
      <c r="BF5192" s="17"/>
      <c r="BG5192" s="16"/>
      <c r="BI5192" s="17"/>
      <c r="BJ5192" s="17"/>
      <c r="BK5192" s="17"/>
      <c r="BL5192" s="17"/>
      <c r="BN5192" s="16"/>
      <c r="BT5192" s="16"/>
      <c r="BU5192" s="16"/>
      <c r="BV5192" s="16"/>
      <c r="BY5192" s="16"/>
      <c r="BZ5192" s="16"/>
      <c r="CA5192" s="16"/>
      <c r="CH5192" s="16"/>
      <c r="CI5192" s="16"/>
    </row>
    <row r="5193" spans="6:87" x14ac:dyDescent="0.25">
      <c r="F5193" s="16"/>
      <c r="G5193" s="16"/>
      <c r="U5193" s="16"/>
      <c r="V5193" s="16"/>
      <c r="W5193" s="16"/>
      <c r="Y5193" s="16"/>
      <c r="Z5193" s="16"/>
      <c r="AA5193" s="16"/>
      <c r="AB5193" s="17"/>
      <c r="AC5193" s="16"/>
      <c r="AE5193" s="16"/>
      <c r="AG5193" s="17"/>
      <c r="AH5193" s="16"/>
      <c r="AJ5193" s="16"/>
      <c r="AL5193" s="17"/>
      <c r="AM5193" s="16"/>
      <c r="AO5193" s="16"/>
      <c r="AQ5193" s="16"/>
      <c r="AS5193" s="16"/>
      <c r="AU5193" s="16"/>
      <c r="AW5193" s="16"/>
      <c r="AY5193" s="16"/>
      <c r="BA5193" s="16"/>
      <c r="BC5193" s="16"/>
      <c r="BE5193" s="16"/>
      <c r="BF5193" s="17"/>
      <c r="BG5193" s="16"/>
      <c r="BI5193" s="17"/>
      <c r="BJ5193" s="17"/>
      <c r="BK5193" s="17"/>
      <c r="BL5193" s="17"/>
      <c r="BN5193" s="16"/>
      <c r="BT5193" s="16"/>
      <c r="BU5193" s="16"/>
      <c r="BV5193" s="16"/>
      <c r="BY5193" s="16"/>
      <c r="BZ5193" s="16"/>
      <c r="CA5193" s="16"/>
      <c r="CH5193" s="16"/>
      <c r="CI5193" s="16"/>
    </row>
    <row r="5194" spans="6:87" x14ac:dyDescent="0.25">
      <c r="F5194" s="16"/>
      <c r="G5194" s="16"/>
      <c r="U5194" s="16"/>
      <c r="V5194" s="16"/>
      <c r="W5194" s="16"/>
      <c r="Y5194" s="16"/>
      <c r="Z5194" s="16"/>
      <c r="AA5194" s="16"/>
      <c r="AB5194" s="17"/>
      <c r="AC5194" s="16"/>
      <c r="AE5194" s="16"/>
      <c r="AG5194" s="17"/>
      <c r="AH5194" s="16"/>
      <c r="AJ5194" s="16"/>
      <c r="AL5194" s="17"/>
      <c r="AM5194" s="16"/>
      <c r="AO5194" s="16"/>
      <c r="AQ5194" s="16"/>
      <c r="AS5194" s="16"/>
      <c r="AU5194" s="16"/>
      <c r="AW5194" s="16"/>
      <c r="AY5194" s="16"/>
      <c r="BA5194" s="16"/>
      <c r="BC5194" s="16"/>
      <c r="BE5194" s="16"/>
      <c r="BF5194" s="17"/>
      <c r="BG5194" s="16"/>
      <c r="BI5194" s="17"/>
      <c r="BJ5194" s="17"/>
      <c r="BK5194" s="17"/>
      <c r="BL5194" s="17"/>
      <c r="BN5194" s="16"/>
      <c r="BT5194" s="16"/>
      <c r="BU5194" s="16"/>
      <c r="BV5194" s="16"/>
      <c r="BY5194" s="16"/>
      <c r="BZ5194" s="16"/>
      <c r="CA5194" s="16"/>
      <c r="CH5194" s="16"/>
      <c r="CI5194" s="16"/>
    </row>
    <row r="5195" spans="6:87" x14ac:dyDescent="0.25">
      <c r="F5195" s="16"/>
      <c r="G5195" s="16"/>
      <c r="U5195" s="16"/>
      <c r="V5195" s="16"/>
      <c r="W5195" s="16"/>
      <c r="Y5195" s="16"/>
      <c r="Z5195" s="16"/>
      <c r="AA5195" s="16"/>
      <c r="AB5195" s="17"/>
      <c r="AC5195" s="16"/>
      <c r="AE5195" s="16"/>
      <c r="AG5195" s="17"/>
      <c r="AH5195" s="16"/>
      <c r="AJ5195" s="16"/>
      <c r="AL5195" s="17"/>
      <c r="AM5195" s="16"/>
      <c r="AO5195" s="16"/>
      <c r="AQ5195" s="16"/>
      <c r="AS5195" s="16"/>
      <c r="AU5195" s="16"/>
      <c r="AW5195" s="16"/>
      <c r="AY5195" s="16"/>
      <c r="BA5195" s="16"/>
      <c r="BC5195" s="16"/>
      <c r="BE5195" s="16"/>
      <c r="BF5195" s="17"/>
      <c r="BG5195" s="16"/>
      <c r="BI5195" s="17"/>
      <c r="BJ5195" s="17"/>
      <c r="BK5195" s="17"/>
      <c r="BL5195" s="17"/>
      <c r="BN5195" s="16"/>
      <c r="BT5195" s="16"/>
      <c r="BU5195" s="16"/>
      <c r="BV5195" s="16"/>
      <c r="BY5195" s="16"/>
      <c r="BZ5195" s="16"/>
      <c r="CA5195" s="16"/>
      <c r="CH5195" s="16"/>
      <c r="CI5195" s="16"/>
    </row>
    <row r="5196" spans="6:87" x14ac:dyDescent="0.25">
      <c r="F5196" s="16"/>
      <c r="G5196" s="16"/>
      <c r="U5196" s="16"/>
      <c r="V5196" s="16"/>
      <c r="W5196" s="16"/>
      <c r="Y5196" s="16"/>
      <c r="Z5196" s="16"/>
      <c r="AA5196" s="16"/>
      <c r="AB5196" s="17"/>
      <c r="AC5196" s="16"/>
      <c r="AE5196" s="16"/>
      <c r="AG5196" s="17"/>
      <c r="AH5196" s="16"/>
      <c r="AJ5196" s="16"/>
      <c r="AL5196" s="17"/>
      <c r="AM5196" s="16"/>
      <c r="AO5196" s="16"/>
      <c r="AQ5196" s="16"/>
      <c r="AS5196" s="16"/>
      <c r="AU5196" s="16"/>
      <c r="AW5196" s="16"/>
      <c r="AY5196" s="16"/>
      <c r="BA5196" s="16"/>
      <c r="BC5196" s="16"/>
      <c r="BE5196" s="16"/>
      <c r="BF5196" s="17"/>
      <c r="BG5196" s="16"/>
      <c r="BI5196" s="17"/>
      <c r="BJ5196" s="17"/>
      <c r="BK5196" s="17"/>
      <c r="BL5196" s="17"/>
      <c r="BN5196" s="16"/>
      <c r="BT5196" s="16"/>
      <c r="BU5196" s="16"/>
      <c r="BV5196" s="16"/>
      <c r="BY5196" s="16"/>
      <c r="BZ5196" s="16"/>
      <c r="CA5196" s="16"/>
      <c r="CH5196" s="16"/>
      <c r="CI5196" s="16"/>
    </row>
    <row r="5197" spans="6:87" x14ac:dyDescent="0.25">
      <c r="F5197" s="16"/>
      <c r="G5197" s="16"/>
      <c r="U5197" s="16"/>
      <c r="V5197" s="16"/>
      <c r="W5197" s="16"/>
      <c r="Y5197" s="16"/>
      <c r="Z5197" s="16"/>
      <c r="AA5197" s="16"/>
      <c r="AB5197" s="17"/>
      <c r="AC5197" s="16"/>
      <c r="AE5197" s="16"/>
      <c r="AG5197" s="17"/>
      <c r="AH5197" s="16"/>
      <c r="AJ5197" s="16"/>
      <c r="AL5197" s="17"/>
      <c r="AM5197" s="16"/>
      <c r="AO5197" s="16"/>
      <c r="AQ5197" s="16"/>
      <c r="AS5197" s="16"/>
      <c r="AU5197" s="16"/>
      <c r="AW5197" s="16"/>
      <c r="AY5197" s="16"/>
      <c r="BA5197" s="16"/>
      <c r="BC5197" s="16"/>
      <c r="BE5197" s="16"/>
      <c r="BF5197" s="17"/>
      <c r="BG5197" s="16"/>
      <c r="BI5197" s="17"/>
      <c r="BJ5197" s="17"/>
      <c r="BK5197" s="17"/>
      <c r="BL5197" s="17"/>
      <c r="BN5197" s="16"/>
      <c r="BT5197" s="16"/>
      <c r="BU5197" s="16"/>
      <c r="BV5197" s="16"/>
      <c r="BY5197" s="16"/>
      <c r="BZ5197" s="16"/>
      <c r="CA5197" s="16"/>
      <c r="CH5197" s="16"/>
      <c r="CI5197" s="16"/>
    </row>
    <row r="5198" spans="6:87" x14ac:dyDescent="0.25">
      <c r="F5198" s="16"/>
      <c r="G5198" s="16"/>
      <c r="U5198" s="16"/>
      <c r="V5198" s="16"/>
      <c r="W5198" s="16"/>
      <c r="Y5198" s="16"/>
      <c r="Z5198" s="16"/>
      <c r="AA5198" s="16"/>
      <c r="AB5198" s="17"/>
      <c r="AC5198" s="16"/>
      <c r="AE5198" s="16"/>
      <c r="AG5198" s="17"/>
      <c r="AH5198" s="16"/>
      <c r="AJ5198" s="16"/>
      <c r="AL5198" s="17"/>
      <c r="AM5198" s="16"/>
      <c r="AO5198" s="16"/>
      <c r="AQ5198" s="16"/>
      <c r="AS5198" s="16"/>
      <c r="AU5198" s="16"/>
      <c r="AW5198" s="16"/>
      <c r="AY5198" s="16"/>
      <c r="BA5198" s="16"/>
      <c r="BC5198" s="16"/>
      <c r="BE5198" s="16"/>
      <c r="BF5198" s="17"/>
      <c r="BG5198" s="16"/>
      <c r="BI5198" s="17"/>
      <c r="BJ5198" s="17"/>
      <c r="BK5198" s="17"/>
      <c r="BL5198" s="17"/>
      <c r="BN5198" s="16"/>
      <c r="BT5198" s="16"/>
      <c r="BU5198" s="16"/>
      <c r="BV5198" s="16"/>
      <c r="BY5198" s="16"/>
      <c r="BZ5198" s="16"/>
      <c r="CA5198" s="16"/>
      <c r="CH5198" s="16"/>
      <c r="CI5198" s="16"/>
    </row>
    <row r="5199" spans="6:87" x14ac:dyDescent="0.25">
      <c r="F5199" s="16"/>
      <c r="G5199" s="16"/>
      <c r="U5199" s="16"/>
      <c r="V5199" s="16"/>
      <c r="W5199" s="16"/>
      <c r="Y5199" s="16"/>
      <c r="Z5199" s="16"/>
      <c r="AA5199" s="16"/>
      <c r="AB5199" s="17"/>
      <c r="AC5199" s="16"/>
      <c r="AE5199" s="16"/>
      <c r="AG5199" s="17"/>
      <c r="AH5199" s="16"/>
      <c r="AJ5199" s="16"/>
      <c r="AL5199" s="17"/>
      <c r="AM5199" s="16"/>
      <c r="AO5199" s="16"/>
      <c r="AQ5199" s="16"/>
      <c r="AS5199" s="16"/>
      <c r="AU5199" s="16"/>
      <c r="AW5199" s="16"/>
      <c r="AY5199" s="16"/>
      <c r="BA5199" s="16"/>
      <c r="BC5199" s="16"/>
      <c r="BE5199" s="16"/>
      <c r="BF5199" s="17"/>
      <c r="BG5199" s="16"/>
      <c r="BI5199" s="17"/>
      <c r="BJ5199" s="17"/>
      <c r="BK5199" s="17"/>
      <c r="BL5199" s="17"/>
      <c r="BN5199" s="16"/>
      <c r="BT5199" s="16"/>
      <c r="BU5199" s="16"/>
      <c r="BV5199" s="16"/>
      <c r="BY5199" s="16"/>
      <c r="BZ5199" s="16"/>
      <c r="CA5199" s="16"/>
      <c r="CH5199" s="16"/>
      <c r="CI5199" s="16"/>
    </row>
    <row r="5200" spans="6:87" x14ac:dyDescent="0.25">
      <c r="F5200" s="16"/>
      <c r="G5200" s="16"/>
      <c r="U5200" s="16"/>
      <c r="V5200" s="16"/>
      <c r="W5200" s="16"/>
      <c r="Y5200" s="16"/>
      <c r="Z5200" s="16"/>
      <c r="AA5200" s="16"/>
      <c r="AB5200" s="17"/>
      <c r="AC5200" s="16"/>
      <c r="AE5200" s="16"/>
      <c r="AG5200" s="17"/>
      <c r="AH5200" s="16"/>
      <c r="AJ5200" s="16"/>
      <c r="AL5200" s="17"/>
      <c r="AM5200" s="16"/>
      <c r="AO5200" s="16"/>
      <c r="AQ5200" s="16"/>
      <c r="AS5200" s="16"/>
      <c r="AU5200" s="16"/>
      <c r="AW5200" s="16"/>
      <c r="AY5200" s="16"/>
      <c r="BA5200" s="16"/>
      <c r="BC5200" s="16"/>
      <c r="BE5200" s="16"/>
      <c r="BF5200" s="17"/>
      <c r="BG5200" s="16"/>
      <c r="BI5200" s="17"/>
      <c r="BJ5200" s="17"/>
      <c r="BK5200" s="17"/>
      <c r="BL5200" s="17"/>
      <c r="BN5200" s="16"/>
      <c r="BT5200" s="16"/>
      <c r="BU5200" s="16"/>
      <c r="BV5200" s="16"/>
      <c r="BY5200" s="16"/>
      <c r="BZ5200" s="16"/>
      <c r="CA5200" s="16"/>
      <c r="CH5200" s="16"/>
      <c r="CI5200" s="16"/>
    </row>
    <row r="5201" spans="6:87" x14ac:dyDescent="0.25">
      <c r="F5201" s="16"/>
      <c r="G5201" s="16"/>
      <c r="U5201" s="16"/>
      <c r="V5201" s="16"/>
      <c r="W5201" s="16"/>
      <c r="Y5201" s="16"/>
      <c r="Z5201" s="16"/>
      <c r="AA5201" s="16"/>
      <c r="AB5201" s="17"/>
      <c r="AC5201" s="16"/>
      <c r="AE5201" s="16"/>
      <c r="AG5201" s="17"/>
      <c r="AH5201" s="16"/>
      <c r="AJ5201" s="16"/>
      <c r="AL5201" s="17"/>
      <c r="AM5201" s="16"/>
      <c r="AO5201" s="16"/>
      <c r="AQ5201" s="16"/>
      <c r="AS5201" s="16"/>
      <c r="AU5201" s="16"/>
      <c r="AW5201" s="16"/>
      <c r="AY5201" s="16"/>
      <c r="BA5201" s="16"/>
      <c r="BC5201" s="16"/>
      <c r="BE5201" s="16"/>
      <c r="BF5201" s="17"/>
      <c r="BG5201" s="16"/>
      <c r="BI5201" s="17"/>
      <c r="BJ5201" s="17"/>
      <c r="BK5201" s="17"/>
      <c r="BL5201" s="17"/>
      <c r="BN5201" s="16"/>
      <c r="BT5201" s="16"/>
      <c r="BU5201" s="16"/>
      <c r="BV5201" s="16"/>
      <c r="BY5201" s="16"/>
      <c r="BZ5201" s="16"/>
      <c r="CA5201" s="16"/>
      <c r="CH5201" s="16"/>
      <c r="CI5201" s="16"/>
    </row>
    <row r="5202" spans="6:87" x14ac:dyDescent="0.25">
      <c r="F5202" s="16"/>
      <c r="G5202" s="16"/>
      <c r="U5202" s="16"/>
      <c r="V5202" s="16"/>
      <c r="W5202" s="16"/>
      <c r="Y5202" s="16"/>
      <c r="Z5202" s="16"/>
      <c r="AA5202" s="16"/>
      <c r="AB5202" s="17"/>
      <c r="AC5202" s="16"/>
      <c r="AE5202" s="16"/>
      <c r="AG5202" s="17"/>
      <c r="AH5202" s="16"/>
      <c r="AJ5202" s="16"/>
      <c r="AL5202" s="17"/>
      <c r="AM5202" s="16"/>
      <c r="AO5202" s="16"/>
      <c r="AQ5202" s="16"/>
      <c r="AS5202" s="16"/>
      <c r="AU5202" s="16"/>
      <c r="AW5202" s="16"/>
      <c r="AY5202" s="16"/>
      <c r="BA5202" s="16"/>
      <c r="BC5202" s="16"/>
      <c r="BE5202" s="16"/>
      <c r="BF5202" s="17"/>
      <c r="BG5202" s="16"/>
      <c r="BI5202" s="17"/>
      <c r="BJ5202" s="17"/>
      <c r="BK5202" s="17"/>
      <c r="BL5202" s="17"/>
      <c r="BN5202" s="16"/>
      <c r="BT5202" s="16"/>
      <c r="BU5202" s="16"/>
      <c r="BV5202" s="16"/>
      <c r="BY5202" s="16"/>
      <c r="BZ5202" s="16"/>
      <c r="CA5202" s="16"/>
      <c r="CH5202" s="16"/>
      <c r="CI5202" s="16"/>
    </row>
    <row r="5203" spans="6:87" x14ac:dyDescent="0.25">
      <c r="F5203" s="16"/>
      <c r="G5203" s="16"/>
      <c r="U5203" s="16"/>
      <c r="V5203" s="16"/>
      <c r="W5203" s="16"/>
      <c r="Y5203" s="16"/>
      <c r="Z5203" s="16"/>
      <c r="AA5203" s="16"/>
      <c r="AB5203" s="17"/>
      <c r="AC5203" s="16"/>
      <c r="AE5203" s="16"/>
      <c r="AG5203" s="17"/>
      <c r="AH5203" s="16"/>
      <c r="AJ5203" s="16"/>
      <c r="AL5203" s="17"/>
      <c r="AM5203" s="16"/>
      <c r="AO5203" s="16"/>
      <c r="AQ5203" s="16"/>
      <c r="AS5203" s="16"/>
      <c r="AU5203" s="16"/>
      <c r="AW5203" s="16"/>
      <c r="AY5203" s="16"/>
      <c r="BA5203" s="16"/>
      <c r="BC5203" s="16"/>
      <c r="BE5203" s="16"/>
      <c r="BF5203" s="17"/>
      <c r="BG5203" s="16"/>
      <c r="BI5203" s="17"/>
      <c r="BJ5203" s="17"/>
      <c r="BK5203" s="17"/>
      <c r="BL5203" s="17"/>
      <c r="BN5203" s="16"/>
      <c r="BT5203" s="16"/>
      <c r="BU5203" s="16"/>
      <c r="BV5203" s="16"/>
      <c r="BY5203" s="16"/>
      <c r="BZ5203" s="16"/>
      <c r="CA5203" s="16"/>
      <c r="CH5203" s="16"/>
      <c r="CI5203" s="16"/>
    </row>
    <row r="5204" spans="6:87" x14ac:dyDescent="0.25">
      <c r="F5204" s="16"/>
      <c r="G5204" s="16"/>
      <c r="U5204" s="16"/>
      <c r="V5204" s="16"/>
      <c r="W5204" s="16"/>
      <c r="Y5204" s="16"/>
      <c r="Z5204" s="16"/>
      <c r="AA5204" s="16"/>
      <c r="AB5204" s="17"/>
      <c r="AC5204" s="16"/>
      <c r="AE5204" s="16"/>
      <c r="AG5204" s="17"/>
      <c r="AH5204" s="16"/>
      <c r="AJ5204" s="16"/>
      <c r="AL5204" s="17"/>
      <c r="AM5204" s="16"/>
      <c r="AO5204" s="16"/>
      <c r="AQ5204" s="16"/>
      <c r="AS5204" s="16"/>
      <c r="AU5204" s="16"/>
      <c r="AW5204" s="16"/>
      <c r="AY5204" s="16"/>
      <c r="BA5204" s="16"/>
      <c r="BC5204" s="16"/>
      <c r="BE5204" s="16"/>
      <c r="BF5204" s="17"/>
      <c r="BG5204" s="16"/>
      <c r="BI5204" s="17"/>
      <c r="BJ5204" s="17"/>
      <c r="BK5204" s="17"/>
      <c r="BL5204" s="17"/>
      <c r="BN5204" s="16"/>
      <c r="BT5204" s="16"/>
      <c r="BU5204" s="16"/>
      <c r="BV5204" s="16"/>
      <c r="BY5204" s="16"/>
      <c r="BZ5204" s="16"/>
      <c r="CA5204" s="16"/>
      <c r="CH5204" s="16"/>
      <c r="CI5204" s="16"/>
    </row>
    <row r="5205" spans="6:87" x14ac:dyDescent="0.25">
      <c r="F5205" s="16"/>
      <c r="G5205" s="16"/>
      <c r="U5205" s="16"/>
      <c r="V5205" s="16"/>
      <c r="W5205" s="16"/>
      <c r="Y5205" s="16"/>
      <c r="Z5205" s="16"/>
      <c r="AA5205" s="16"/>
      <c r="AB5205" s="17"/>
      <c r="AC5205" s="16"/>
      <c r="AE5205" s="16"/>
      <c r="AG5205" s="17"/>
      <c r="AH5205" s="16"/>
      <c r="AJ5205" s="16"/>
      <c r="AL5205" s="17"/>
      <c r="AM5205" s="16"/>
      <c r="AO5205" s="16"/>
      <c r="AQ5205" s="16"/>
      <c r="AS5205" s="16"/>
      <c r="AU5205" s="16"/>
      <c r="AW5205" s="16"/>
      <c r="AY5205" s="16"/>
      <c r="BA5205" s="16"/>
      <c r="BC5205" s="16"/>
      <c r="BE5205" s="16"/>
      <c r="BF5205" s="17"/>
      <c r="BG5205" s="16"/>
      <c r="BI5205" s="17"/>
      <c r="BJ5205" s="17"/>
      <c r="BK5205" s="17"/>
      <c r="BL5205" s="17"/>
      <c r="BN5205" s="16"/>
      <c r="BT5205" s="16"/>
      <c r="BU5205" s="16"/>
      <c r="BV5205" s="16"/>
      <c r="BY5205" s="16"/>
      <c r="BZ5205" s="16"/>
      <c r="CA5205" s="16"/>
      <c r="CH5205" s="16"/>
      <c r="CI5205" s="16"/>
    </row>
    <row r="5206" spans="6:87" x14ac:dyDescent="0.25">
      <c r="F5206" s="16"/>
      <c r="G5206" s="16"/>
      <c r="U5206" s="16"/>
      <c r="V5206" s="16"/>
      <c r="W5206" s="16"/>
      <c r="Y5206" s="16"/>
      <c r="Z5206" s="16"/>
      <c r="AA5206" s="16"/>
      <c r="AB5206" s="17"/>
      <c r="AC5206" s="16"/>
      <c r="AE5206" s="16"/>
      <c r="AG5206" s="17"/>
      <c r="AH5206" s="16"/>
      <c r="AJ5206" s="16"/>
      <c r="AL5206" s="17"/>
      <c r="AM5206" s="16"/>
      <c r="AO5206" s="16"/>
      <c r="AQ5206" s="16"/>
      <c r="AS5206" s="16"/>
      <c r="AU5206" s="16"/>
      <c r="AW5206" s="16"/>
      <c r="AY5206" s="16"/>
      <c r="BA5206" s="16"/>
      <c r="BC5206" s="16"/>
      <c r="BE5206" s="16"/>
      <c r="BF5206" s="17"/>
      <c r="BG5206" s="16"/>
      <c r="BI5206" s="17"/>
      <c r="BJ5206" s="17"/>
      <c r="BK5206" s="17"/>
      <c r="BL5206" s="17"/>
      <c r="BN5206" s="16"/>
      <c r="BT5206" s="16"/>
      <c r="BU5206" s="16"/>
      <c r="BV5206" s="16"/>
      <c r="BY5206" s="16"/>
      <c r="BZ5206" s="16"/>
      <c r="CA5206" s="16"/>
      <c r="CH5206" s="16"/>
      <c r="CI5206" s="16"/>
    </row>
    <row r="5207" spans="6:87" x14ac:dyDescent="0.25">
      <c r="F5207" s="16"/>
      <c r="G5207" s="16"/>
      <c r="U5207" s="16"/>
      <c r="V5207" s="16"/>
      <c r="W5207" s="16"/>
      <c r="Y5207" s="16"/>
      <c r="Z5207" s="16"/>
      <c r="AA5207" s="16"/>
      <c r="AB5207" s="17"/>
      <c r="AC5207" s="16"/>
      <c r="AE5207" s="16"/>
      <c r="AG5207" s="17"/>
      <c r="AH5207" s="16"/>
      <c r="AJ5207" s="16"/>
      <c r="AL5207" s="17"/>
      <c r="AM5207" s="16"/>
      <c r="AO5207" s="16"/>
      <c r="AQ5207" s="16"/>
      <c r="AS5207" s="16"/>
      <c r="AU5207" s="16"/>
      <c r="AW5207" s="16"/>
      <c r="AY5207" s="16"/>
      <c r="BA5207" s="16"/>
      <c r="BC5207" s="16"/>
      <c r="BE5207" s="16"/>
      <c r="BF5207" s="17"/>
      <c r="BG5207" s="16"/>
      <c r="BI5207" s="17"/>
      <c r="BJ5207" s="17"/>
      <c r="BK5207" s="17"/>
      <c r="BL5207" s="17"/>
      <c r="BN5207" s="16"/>
      <c r="BT5207" s="16"/>
      <c r="BU5207" s="16"/>
      <c r="BV5207" s="16"/>
      <c r="BY5207" s="16"/>
      <c r="BZ5207" s="16"/>
      <c r="CA5207" s="16"/>
      <c r="CH5207" s="16"/>
      <c r="CI5207" s="16"/>
    </row>
    <row r="5208" spans="6:87" x14ac:dyDescent="0.25">
      <c r="F5208" s="16"/>
      <c r="G5208" s="16"/>
      <c r="U5208" s="16"/>
      <c r="V5208" s="16"/>
      <c r="W5208" s="16"/>
      <c r="Y5208" s="16"/>
      <c r="Z5208" s="16"/>
      <c r="AA5208" s="16"/>
      <c r="AB5208" s="17"/>
      <c r="AC5208" s="16"/>
      <c r="AE5208" s="16"/>
      <c r="AG5208" s="17"/>
      <c r="AH5208" s="16"/>
      <c r="AJ5208" s="16"/>
      <c r="AL5208" s="17"/>
      <c r="AM5208" s="16"/>
      <c r="AO5208" s="16"/>
      <c r="AQ5208" s="16"/>
      <c r="AS5208" s="16"/>
      <c r="AU5208" s="16"/>
      <c r="AW5208" s="16"/>
      <c r="AY5208" s="16"/>
      <c r="BA5208" s="16"/>
      <c r="BC5208" s="16"/>
      <c r="BE5208" s="16"/>
      <c r="BF5208" s="17"/>
      <c r="BG5208" s="16"/>
      <c r="BI5208" s="17"/>
      <c r="BJ5208" s="17"/>
      <c r="BK5208" s="17"/>
      <c r="BL5208" s="17"/>
      <c r="BN5208" s="16"/>
      <c r="BT5208" s="16"/>
      <c r="BU5208" s="16"/>
      <c r="BV5208" s="16"/>
      <c r="BY5208" s="16"/>
      <c r="BZ5208" s="16"/>
      <c r="CA5208" s="16"/>
      <c r="CH5208" s="16"/>
      <c r="CI5208" s="16"/>
    </row>
    <row r="5209" spans="6:87" x14ac:dyDescent="0.25">
      <c r="F5209" s="16"/>
      <c r="G5209" s="16"/>
      <c r="U5209" s="16"/>
      <c r="V5209" s="16"/>
      <c r="W5209" s="16"/>
      <c r="Y5209" s="16"/>
      <c r="Z5209" s="16"/>
      <c r="AA5209" s="16"/>
      <c r="AB5209" s="17"/>
      <c r="AC5209" s="16"/>
      <c r="AE5209" s="16"/>
      <c r="AG5209" s="17"/>
      <c r="AH5209" s="16"/>
      <c r="AJ5209" s="16"/>
      <c r="AL5209" s="17"/>
      <c r="AM5209" s="16"/>
      <c r="AO5209" s="16"/>
      <c r="AQ5209" s="16"/>
      <c r="AS5209" s="16"/>
      <c r="AU5209" s="16"/>
      <c r="AW5209" s="16"/>
      <c r="AY5209" s="16"/>
      <c r="BA5209" s="16"/>
      <c r="BC5209" s="16"/>
      <c r="BE5209" s="16"/>
      <c r="BF5209" s="17"/>
      <c r="BG5209" s="16"/>
      <c r="BI5209" s="17"/>
      <c r="BJ5209" s="17"/>
      <c r="BK5209" s="17"/>
      <c r="BL5209" s="17"/>
      <c r="BN5209" s="16"/>
      <c r="BT5209" s="16"/>
      <c r="BU5209" s="16"/>
      <c r="BV5209" s="16"/>
      <c r="BY5209" s="16"/>
      <c r="BZ5209" s="16"/>
      <c r="CA5209" s="16"/>
      <c r="CH5209" s="16"/>
      <c r="CI5209" s="16"/>
    </row>
    <row r="5210" spans="6:87" x14ac:dyDescent="0.25">
      <c r="F5210" s="16"/>
      <c r="G5210" s="16"/>
      <c r="U5210" s="16"/>
      <c r="V5210" s="16"/>
      <c r="W5210" s="16"/>
      <c r="Y5210" s="16"/>
      <c r="Z5210" s="16"/>
      <c r="AA5210" s="16"/>
      <c r="AB5210" s="17"/>
      <c r="AC5210" s="16"/>
      <c r="AE5210" s="16"/>
      <c r="AG5210" s="17"/>
      <c r="AH5210" s="16"/>
      <c r="AJ5210" s="16"/>
      <c r="AL5210" s="17"/>
      <c r="AM5210" s="16"/>
      <c r="AO5210" s="16"/>
      <c r="AQ5210" s="16"/>
      <c r="AS5210" s="16"/>
      <c r="AU5210" s="16"/>
      <c r="AW5210" s="16"/>
      <c r="AY5210" s="16"/>
      <c r="BA5210" s="16"/>
      <c r="BC5210" s="16"/>
      <c r="BE5210" s="16"/>
      <c r="BF5210" s="17"/>
      <c r="BG5210" s="16"/>
      <c r="BI5210" s="17"/>
      <c r="BJ5210" s="17"/>
      <c r="BK5210" s="17"/>
      <c r="BL5210" s="17"/>
      <c r="BN5210" s="16"/>
      <c r="BT5210" s="16"/>
      <c r="BU5210" s="16"/>
      <c r="BV5210" s="16"/>
      <c r="BY5210" s="16"/>
      <c r="BZ5210" s="16"/>
      <c r="CA5210" s="16"/>
      <c r="CH5210" s="16"/>
      <c r="CI5210" s="16"/>
    </row>
    <row r="5211" spans="6:87" x14ac:dyDescent="0.25">
      <c r="F5211" s="16"/>
      <c r="G5211" s="16"/>
      <c r="U5211" s="16"/>
      <c r="V5211" s="16"/>
      <c r="W5211" s="16"/>
      <c r="Y5211" s="16"/>
      <c r="Z5211" s="16"/>
      <c r="AA5211" s="16"/>
      <c r="AB5211" s="17"/>
      <c r="AC5211" s="16"/>
      <c r="AE5211" s="16"/>
      <c r="AG5211" s="17"/>
      <c r="AH5211" s="16"/>
      <c r="AJ5211" s="16"/>
      <c r="AL5211" s="17"/>
      <c r="AM5211" s="16"/>
      <c r="AO5211" s="16"/>
      <c r="AQ5211" s="16"/>
      <c r="AS5211" s="16"/>
      <c r="AU5211" s="16"/>
      <c r="AW5211" s="16"/>
      <c r="AY5211" s="16"/>
      <c r="BA5211" s="16"/>
      <c r="BC5211" s="16"/>
      <c r="BE5211" s="16"/>
      <c r="BF5211" s="17"/>
      <c r="BG5211" s="16"/>
      <c r="BI5211" s="17"/>
      <c r="BJ5211" s="17"/>
      <c r="BK5211" s="17"/>
      <c r="BL5211" s="17"/>
      <c r="BN5211" s="16"/>
      <c r="BT5211" s="16"/>
      <c r="BU5211" s="16"/>
      <c r="BV5211" s="16"/>
      <c r="BY5211" s="16"/>
      <c r="BZ5211" s="16"/>
      <c r="CA5211" s="16"/>
      <c r="CH5211" s="16"/>
      <c r="CI5211" s="16"/>
    </row>
    <row r="5212" spans="6:87" x14ac:dyDescent="0.25">
      <c r="F5212" s="16"/>
      <c r="G5212" s="16"/>
      <c r="U5212" s="16"/>
      <c r="V5212" s="16"/>
      <c r="W5212" s="16"/>
      <c r="Y5212" s="16"/>
      <c r="Z5212" s="16"/>
      <c r="AA5212" s="16"/>
      <c r="AB5212" s="17"/>
      <c r="AC5212" s="16"/>
      <c r="AE5212" s="16"/>
      <c r="AG5212" s="17"/>
      <c r="AH5212" s="16"/>
      <c r="AJ5212" s="16"/>
      <c r="AL5212" s="17"/>
      <c r="AM5212" s="16"/>
      <c r="AO5212" s="16"/>
      <c r="AQ5212" s="16"/>
      <c r="AS5212" s="16"/>
      <c r="AU5212" s="16"/>
      <c r="AW5212" s="16"/>
      <c r="AY5212" s="16"/>
      <c r="BA5212" s="16"/>
      <c r="BC5212" s="16"/>
      <c r="BE5212" s="16"/>
      <c r="BF5212" s="17"/>
      <c r="BG5212" s="16"/>
      <c r="BI5212" s="17"/>
      <c r="BJ5212" s="17"/>
      <c r="BK5212" s="17"/>
      <c r="BL5212" s="17"/>
      <c r="BN5212" s="16"/>
      <c r="BT5212" s="16"/>
      <c r="BU5212" s="16"/>
      <c r="BV5212" s="16"/>
      <c r="BY5212" s="16"/>
      <c r="BZ5212" s="16"/>
      <c r="CA5212" s="16"/>
      <c r="CH5212" s="16"/>
      <c r="CI5212" s="16"/>
    </row>
    <row r="5213" spans="6:87" x14ac:dyDescent="0.25">
      <c r="F5213" s="16"/>
      <c r="G5213" s="16"/>
      <c r="U5213" s="16"/>
      <c r="V5213" s="16"/>
      <c r="W5213" s="16"/>
      <c r="Y5213" s="16"/>
      <c r="Z5213" s="16"/>
      <c r="AA5213" s="16"/>
      <c r="AB5213" s="17"/>
      <c r="AC5213" s="16"/>
      <c r="AE5213" s="16"/>
      <c r="AG5213" s="17"/>
      <c r="AH5213" s="16"/>
      <c r="AJ5213" s="16"/>
      <c r="AL5213" s="17"/>
      <c r="AM5213" s="16"/>
      <c r="AO5213" s="16"/>
      <c r="AQ5213" s="16"/>
      <c r="AS5213" s="16"/>
      <c r="AU5213" s="16"/>
      <c r="AW5213" s="16"/>
      <c r="AY5213" s="16"/>
      <c r="BA5213" s="16"/>
      <c r="BC5213" s="16"/>
      <c r="BE5213" s="16"/>
      <c r="BF5213" s="17"/>
      <c r="BG5213" s="16"/>
      <c r="BI5213" s="17"/>
      <c r="BJ5213" s="17"/>
      <c r="BK5213" s="17"/>
      <c r="BL5213" s="17"/>
      <c r="BN5213" s="16"/>
      <c r="BT5213" s="16"/>
      <c r="BU5213" s="16"/>
      <c r="BV5213" s="16"/>
      <c r="BY5213" s="16"/>
      <c r="BZ5213" s="16"/>
      <c r="CA5213" s="16"/>
      <c r="CH5213" s="16"/>
      <c r="CI5213" s="16"/>
    </row>
    <row r="5214" spans="6:87" x14ac:dyDescent="0.25">
      <c r="F5214" s="16"/>
      <c r="G5214" s="16"/>
      <c r="U5214" s="16"/>
      <c r="V5214" s="16"/>
      <c r="W5214" s="16"/>
      <c r="Y5214" s="16"/>
      <c r="Z5214" s="16"/>
      <c r="AA5214" s="16"/>
      <c r="AB5214" s="17"/>
      <c r="AC5214" s="16"/>
      <c r="AE5214" s="16"/>
      <c r="AG5214" s="17"/>
      <c r="AH5214" s="16"/>
      <c r="AJ5214" s="16"/>
      <c r="AL5214" s="17"/>
      <c r="AM5214" s="16"/>
      <c r="AO5214" s="16"/>
      <c r="AQ5214" s="16"/>
      <c r="AS5214" s="16"/>
      <c r="AU5214" s="16"/>
      <c r="AW5214" s="16"/>
      <c r="AY5214" s="16"/>
      <c r="BA5214" s="16"/>
      <c r="BC5214" s="16"/>
      <c r="BE5214" s="16"/>
      <c r="BF5214" s="17"/>
      <c r="BG5214" s="16"/>
      <c r="BI5214" s="17"/>
      <c r="BJ5214" s="17"/>
      <c r="BK5214" s="17"/>
      <c r="BL5214" s="17"/>
      <c r="BN5214" s="16"/>
      <c r="BT5214" s="16"/>
      <c r="BU5214" s="16"/>
      <c r="BV5214" s="16"/>
      <c r="BY5214" s="16"/>
      <c r="BZ5214" s="16"/>
      <c r="CA5214" s="16"/>
      <c r="CH5214" s="16"/>
      <c r="CI5214" s="16"/>
    </row>
    <row r="5215" spans="6:87" x14ac:dyDescent="0.25">
      <c r="F5215" s="16"/>
      <c r="G5215" s="16"/>
      <c r="U5215" s="16"/>
      <c r="V5215" s="16"/>
      <c r="W5215" s="16"/>
      <c r="Y5215" s="16"/>
      <c r="Z5215" s="16"/>
      <c r="AA5215" s="16"/>
      <c r="AB5215" s="17"/>
      <c r="AC5215" s="16"/>
      <c r="AE5215" s="16"/>
      <c r="AG5215" s="17"/>
      <c r="AH5215" s="16"/>
      <c r="AJ5215" s="16"/>
      <c r="AL5215" s="17"/>
      <c r="AM5215" s="16"/>
      <c r="AO5215" s="16"/>
      <c r="AQ5215" s="16"/>
      <c r="AS5215" s="16"/>
      <c r="AU5215" s="16"/>
      <c r="AW5215" s="16"/>
      <c r="AY5215" s="16"/>
      <c r="BA5215" s="16"/>
      <c r="BC5215" s="16"/>
      <c r="BE5215" s="16"/>
      <c r="BF5215" s="17"/>
      <c r="BG5215" s="16"/>
      <c r="BI5215" s="17"/>
      <c r="BJ5215" s="17"/>
      <c r="BK5215" s="17"/>
      <c r="BL5215" s="17"/>
      <c r="BN5215" s="16"/>
      <c r="BT5215" s="16"/>
      <c r="BU5215" s="16"/>
      <c r="BV5215" s="16"/>
      <c r="BY5215" s="16"/>
      <c r="BZ5215" s="16"/>
      <c r="CA5215" s="16"/>
      <c r="CH5215" s="16"/>
      <c r="CI5215" s="16"/>
    </row>
    <row r="5216" spans="6:87" x14ac:dyDescent="0.25">
      <c r="F5216" s="16"/>
      <c r="G5216" s="16"/>
      <c r="U5216" s="16"/>
      <c r="V5216" s="16"/>
      <c r="W5216" s="16"/>
      <c r="Y5216" s="16"/>
      <c r="Z5216" s="16"/>
      <c r="AA5216" s="16"/>
      <c r="AB5216" s="17"/>
      <c r="AC5216" s="16"/>
      <c r="AE5216" s="16"/>
      <c r="AG5216" s="17"/>
      <c r="AH5216" s="16"/>
      <c r="AJ5216" s="16"/>
      <c r="AL5216" s="17"/>
      <c r="AM5216" s="16"/>
      <c r="AO5216" s="16"/>
      <c r="AQ5216" s="16"/>
      <c r="AS5216" s="16"/>
      <c r="AU5216" s="16"/>
      <c r="AW5216" s="16"/>
      <c r="AY5216" s="16"/>
      <c r="BA5216" s="16"/>
      <c r="BC5216" s="16"/>
      <c r="BE5216" s="16"/>
      <c r="BF5216" s="17"/>
      <c r="BG5216" s="16"/>
      <c r="BI5216" s="17"/>
      <c r="BJ5216" s="17"/>
      <c r="BK5216" s="17"/>
      <c r="BL5216" s="17"/>
      <c r="BN5216" s="16"/>
      <c r="BT5216" s="16"/>
      <c r="BU5216" s="16"/>
      <c r="BV5216" s="16"/>
      <c r="BY5216" s="16"/>
      <c r="BZ5216" s="16"/>
      <c r="CA5216" s="16"/>
      <c r="CH5216" s="16"/>
      <c r="CI5216" s="16"/>
    </row>
    <row r="5217" spans="6:87" x14ac:dyDescent="0.25">
      <c r="F5217" s="16"/>
      <c r="G5217" s="16"/>
      <c r="U5217" s="16"/>
      <c r="V5217" s="16"/>
      <c r="W5217" s="16"/>
      <c r="Y5217" s="16"/>
      <c r="Z5217" s="16"/>
      <c r="AA5217" s="16"/>
      <c r="AB5217" s="17"/>
      <c r="AC5217" s="16"/>
      <c r="AE5217" s="16"/>
      <c r="AG5217" s="17"/>
      <c r="AH5217" s="16"/>
      <c r="AJ5217" s="16"/>
      <c r="AL5217" s="17"/>
      <c r="AM5217" s="16"/>
      <c r="AO5217" s="16"/>
      <c r="AQ5217" s="16"/>
      <c r="AS5217" s="16"/>
      <c r="AU5217" s="16"/>
      <c r="AW5217" s="16"/>
      <c r="AY5217" s="16"/>
      <c r="BA5217" s="16"/>
      <c r="BC5217" s="16"/>
      <c r="BE5217" s="16"/>
      <c r="BF5217" s="17"/>
      <c r="BG5217" s="16"/>
      <c r="BI5217" s="17"/>
      <c r="BJ5217" s="17"/>
      <c r="BK5217" s="17"/>
      <c r="BL5217" s="17"/>
      <c r="BN5217" s="16"/>
      <c r="BT5217" s="16"/>
      <c r="BU5217" s="16"/>
      <c r="BV5217" s="16"/>
      <c r="BY5217" s="16"/>
      <c r="BZ5217" s="16"/>
      <c r="CA5217" s="16"/>
      <c r="CH5217" s="16"/>
      <c r="CI5217" s="16"/>
    </row>
    <row r="5218" spans="6:87" x14ac:dyDescent="0.25">
      <c r="F5218" s="16"/>
      <c r="G5218" s="16"/>
      <c r="U5218" s="16"/>
      <c r="V5218" s="16"/>
      <c r="W5218" s="16"/>
      <c r="Y5218" s="16"/>
      <c r="Z5218" s="16"/>
      <c r="AA5218" s="16"/>
      <c r="AB5218" s="17"/>
      <c r="AC5218" s="16"/>
      <c r="AE5218" s="16"/>
      <c r="AG5218" s="17"/>
      <c r="AH5218" s="16"/>
      <c r="AJ5218" s="16"/>
      <c r="AL5218" s="17"/>
      <c r="AM5218" s="16"/>
      <c r="AO5218" s="16"/>
      <c r="AQ5218" s="16"/>
      <c r="AS5218" s="16"/>
      <c r="AU5218" s="16"/>
      <c r="AW5218" s="16"/>
      <c r="AY5218" s="16"/>
      <c r="BA5218" s="16"/>
      <c r="BC5218" s="16"/>
      <c r="BE5218" s="16"/>
      <c r="BF5218" s="17"/>
      <c r="BG5218" s="16"/>
      <c r="BI5218" s="17"/>
      <c r="BJ5218" s="17"/>
      <c r="BK5218" s="17"/>
      <c r="BL5218" s="17"/>
      <c r="BN5218" s="16"/>
      <c r="BT5218" s="16"/>
      <c r="BU5218" s="16"/>
      <c r="BV5218" s="16"/>
      <c r="BY5218" s="16"/>
      <c r="BZ5218" s="16"/>
      <c r="CA5218" s="16"/>
      <c r="CH5218" s="16"/>
      <c r="CI5218" s="16"/>
    </row>
    <row r="5219" spans="6:87" x14ac:dyDescent="0.25">
      <c r="F5219" s="16"/>
      <c r="G5219" s="16"/>
      <c r="U5219" s="16"/>
      <c r="V5219" s="16"/>
      <c r="W5219" s="16"/>
      <c r="Y5219" s="16"/>
      <c r="Z5219" s="16"/>
      <c r="AA5219" s="16"/>
      <c r="AB5219" s="17"/>
      <c r="AC5219" s="16"/>
      <c r="AE5219" s="16"/>
      <c r="AG5219" s="17"/>
      <c r="AH5219" s="16"/>
      <c r="AJ5219" s="16"/>
      <c r="AL5219" s="17"/>
      <c r="AM5219" s="16"/>
      <c r="AO5219" s="16"/>
      <c r="AQ5219" s="16"/>
      <c r="AS5219" s="16"/>
      <c r="AU5219" s="16"/>
      <c r="AW5219" s="16"/>
      <c r="AY5219" s="16"/>
      <c r="BA5219" s="16"/>
      <c r="BC5219" s="16"/>
      <c r="BE5219" s="16"/>
      <c r="BF5219" s="17"/>
      <c r="BG5219" s="16"/>
      <c r="BI5219" s="17"/>
      <c r="BJ5219" s="17"/>
      <c r="BK5219" s="17"/>
      <c r="BL5219" s="17"/>
      <c r="BN5219" s="16"/>
      <c r="BT5219" s="16"/>
      <c r="BU5219" s="16"/>
      <c r="BV5219" s="16"/>
      <c r="BY5219" s="16"/>
      <c r="BZ5219" s="16"/>
      <c r="CA5219" s="16"/>
      <c r="CH5219" s="16"/>
      <c r="CI5219" s="16"/>
    </row>
    <row r="5220" spans="6:87" x14ac:dyDescent="0.25">
      <c r="F5220" s="16"/>
      <c r="G5220" s="16"/>
      <c r="U5220" s="16"/>
      <c r="V5220" s="16"/>
      <c r="W5220" s="16"/>
      <c r="Y5220" s="16"/>
      <c r="Z5220" s="16"/>
      <c r="AA5220" s="16"/>
      <c r="AB5220" s="17"/>
      <c r="AC5220" s="16"/>
      <c r="AE5220" s="16"/>
      <c r="AG5220" s="17"/>
      <c r="AH5220" s="16"/>
      <c r="AJ5220" s="16"/>
      <c r="AL5220" s="17"/>
      <c r="AM5220" s="16"/>
      <c r="AO5220" s="16"/>
      <c r="AQ5220" s="16"/>
      <c r="AS5220" s="16"/>
      <c r="AU5220" s="16"/>
      <c r="AW5220" s="16"/>
      <c r="AY5220" s="16"/>
      <c r="BA5220" s="16"/>
      <c r="BC5220" s="16"/>
      <c r="BE5220" s="16"/>
      <c r="BF5220" s="17"/>
      <c r="BG5220" s="16"/>
      <c r="BI5220" s="17"/>
      <c r="BJ5220" s="17"/>
      <c r="BK5220" s="17"/>
      <c r="BL5220" s="17"/>
      <c r="BN5220" s="16"/>
      <c r="BT5220" s="16"/>
      <c r="BU5220" s="16"/>
      <c r="BV5220" s="16"/>
      <c r="BY5220" s="16"/>
      <c r="BZ5220" s="16"/>
      <c r="CA5220" s="16"/>
      <c r="CH5220" s="16"/>
      <c r="CI5220" s="16"/>
    </row>
    <row r="5221" spans="6:87" x14ac:dyDescent="0.25">
      <c r="F5221" s="16"/>
      <c r="G5221" s="16"/>
      <c r="U5221" s="16"/>
      <c r="V5221" s="16"/>
      <c r="W5221" s="16"/>
      <c r="Y5221" s="16"/>
      <c r="Z5221" s="16"/>
      <c r="AA5221" s="16"/>
      <c r="AB5221" s="17"/>
      <c r="AC5221" s="16"/>
      <c r="AE5221" s="16"/>
      <c r="AG5221" s="17"/>
      <c r="AH5221" s="16"/>
      <c r="AJ5221" s="16"/>
      <c r="AL5221" s="17"/>
      <c r="AM5221" s="16"/>
      <c r="AO5221" s="16"/>
      <c r="AQ5221" s="16"/>
      <c r="AS5221" s="16"/>
      <c r="AU5221" s="16"/>
      <c r="AW5221" s="16"/>
      <c r="AY5221" s="16"/>
      <c r="BA5221" s="16"/>
      <c r="BC5221" s="16"/>
      <c r="BE5221" s="16"/>
      <c r="BF5221" s="17"/>
      <c r="BG5221" s="16"/>
      <c r="BI5221" s="17"/>
      <c r="BJ5221" s="17"/>
      <c r="BK5221" s="17"/>
      <c r="BL5221" s="17"/>
      <c r="BN5221" s="16"/>
      <c r="BT5221" s="16"/>
      <c r="BU5221" s="16"/>
      <c r="BV5221" s="16"/>
      <c r="BY5221" s="16"/>
      <c r="BZ5221" s="16"/>
      <c r="CA5221" s="16"/>
      <c r="CH5221" s="16"/>
      <c r="CI5221" s="16"/>
    </row>
    <row r="5222" spans="6:87" x14ac:dyDescent="0.25">
      <c r="F5222" s="16"/>
      <c r="G5222" s="16"/>
      <c r="U5222" s="16"/>
      <c r="V5222" s="16"/>
      <c r="W5222" s="16"/>
      <c r="Y5222" s="16"/>
      <c r="Z5222" s="16"/>
      <c r="AA5222" s="16"/>
      <c r="AB5222" s="17"/>
      <c r="AC5222" s="16"/>
      <c r="AE5222" s="16"/>
      <c r="AG5222" s="17"/>
      <c r="AH5222" s="16"/>
      <c r="AJ5222" s="16"/>
      <c r="AL5222" s="17"/>
      <c r="AM5222" s="16"/>
      <c r="AO5222" s="16"/>
      <c r="AQ5222" s="16"/>
      <c r="AS5222" s="16"/>
      <c r="AU5222" s="16"/>
      <c r="AW5222" s="16"/>
      <c r="AY5222" s="16"/>
      <c r="BA5222" s="16"/>
      <c r="BC5222" s="16"/>
      <c r="BE5222" s="16"/>
      <c r="BF5222" s="17"/>
      <c r="BG5222" s="16"/>
      <c r="BI5222" s="17"/>
      <c r="BJ5222" s="17"/>
      <c r="BK5222" s="17"/>
      <c r="BL5222" s="17"/>
      <c r="BN5222" s="16"/>
      <c r="BT5222" s="16"/>
      <c r="BU5222" s="16"/>
      <c r="BV5222" s="16"/>
      <c r="BY5222" s="16"/>
      <c r="BZ5222" s="16"/>
      <c r="CA5222" s="16"/>
      <c r="CH5222" s="16"/>
      <c r="CI5222" s="16"/>
    </row>
    <row r="5223" spans="6:87" x14ac:dyDescent="0.25">
      <c r="F5223" s="16"/>
      <c r="G5223" s="16"/>
      <c r="U5223" s="16"/>
      <c r="V5223" s="16"/>
      <c r="W5223" s="16"/>
      <c r="Y5223" s="16"/>
      <c r="Z5223" s="16"/>
      <c r="AA5223" s="16"/>
      <c r="AB5223" s="17"/>
      <c r="AC5223" s="16"/>
      <c r="AE5223" s="16"/>
      <c r="AG5223" s="17"/>
      <c r="AH5223" s="16"/>
      <c r="AJ5223" s="16"/>
      <c r="AL5223" s="17"/>
      <c r="AM5223" s="16"/>
      <c r="AO5223" s="16"/>
      <c r="AQ5223" s="16"/>
      <c r="AS5223" s="16"/>
      <c r="AU5223" s="16"/>
      <c r="AW5223" s="16"/>
      <c r="AY5223" s="16"/>
      <c r="BA5223" s="16"/>
      <c r="BC5223" s="16"/>
      <c r="BE5223" s="16"/>
      <c r="BF5223" s="17"/>
      <c r="BG5223" s="16"/>
      <c r="BI5223" s="17"/>
      <c r="BJ5223" s="17"/>
      <c r="BK5223" s="17"/>
      <c r="BL5223" s="17"/>
      <c r="BN5223" s="16"/>
      <c r="BT5223" s="16"/>
      <c r="BU5223" s="16"/>
      <c r="BV5223" s="16"/>
      <c r="BY5223" s="16"/>
      <c r="BZ5223" s="16"/>
      <c r="CA5223" s="16"/>
      <c r="CH5223" s="16"/>
      <c r="CI5223" s="16"/>
    </row>
    <row r="5224" spans="6:87" x14ac:dyDescent="0.25">
      <c r="F5224" s="16"/>
      <c r="G5224" s="16"/>
      <c r="U5224" s="16"/>
      <c r="V5224" s="16"/>
      <c r="W5224" s="16"/>
      <c r="Y5224" s="16"/>
      <c r="Z5224" s="16"/>
      <c r="AA5224" s="16"/>
      <c r="AB5224" s="17"/>
      <c r="AC5224" s="16"/>
      <c r="AE5224" s="16"/>
      <c r="AG5224" s="17"/>
      <c r="AH5224" s="16"/>
      <c r="AJ5224" s="16"/>
      <c r="AL5224" s="17"/>
      <c r="AM5224" s="16"/>
      <c r="AO5224" s="16"/>
      <c r="AQ5224" s="16"/>
      <c r="AS5224" s="16"/>
      <c r="AU5224" s="16"/>
      <c r="AW5224" s="16"/>
      <c r="AY5224" s="16"/>
      <c r="BA5224" s="16"/>
      <c r="BC5224" s="16"/>
      <c r="BE5224" s="16"/>
      <c r="BF5224" s="17"/>
      <c r="BG5224" s="16"/>
      <c r="BI5224" s="17"/>
      <c r="BJ5224" s="17"/>
      <c r="BK5224" s="17"/>
      <c r="BL5224" s="17"/>
      <c r="BN5224" s="16"/>
      <c r="BT5224" s="16"/>
      <c r="BU5224" s="16"/>
      <c r="BV5224" s="16"/>
      <c r="BY5224" s="16"/>
      <c r="BZ5224" s="16"/>
      <c r="CA5224" s="16"/>
      <c r="CH5224" s="16"/>
      <c r="CI5224" s="16"/>
    </row>
    <row r="5225" spans="6:87" x14ac:dyDescent="0.25">
      <c r="F5225" s="16"/>
      <c r="G5225" s="16"/>
      <c r="U5225" s="16"/>
      <c r="V5225" s="16"/>
      <c r="W5225" s="16"/>
      <c r="Y5225" s="16"/>
      <c r="Z5225" s="16"/>
      <c r="AA5225" s="16"/>
      <c r="AB5225" s="17"/>
      <c r="AC5225" s="16"/>
      <c r="AE5225" s="16"/>
      <c r="AG5225" s="17"/>
      <c r="AH5225" s="16"/>
      <c r="AJ5225" s="16"/>
      <c r="AL5225" s="17"/>
      <c r="AM5225" s="16"/>
      <c r="AO5225" s="16"/>
      <c r="AQ5225" s="16"/>
      <c r="AS5225" s="16"/>
      <c r="AU5225" s="16"/>
      <c r="AW5225" s="16"/>
      <c r="AY5225" s="16"/>
      <c r="BA5225" s="16"/>
      <c r="BC5225" s="16"/>
      <c r="BE5225" s="16"/>
      <c r="BF5225" s="17"/>
      <c r="BG5225" s="16"/>
      <c r="BI5225" s="17"/>
      <c r="BJ5225" s="17"/>
      <c r="BK5225" s="17"/>
      <c r="BL5225" s="17"/>
      <c r="BN5225" s="16"/>
      <c r="BT5225" s="16"/>
      <c r="BU5225" s="16"/>
      <c r="BV5225" s="16"/>
      <c r="BY5225" s="16"/>
      <c r="BZ5225" s="16"/>
      <c r="CA5225" s="16"/>
      <c r="CH5225" s="16"/>
      <c r="CI5225" s="16"/>
    </row>
    <row r="5226" spans="6:87" x14ac:dyDescent="0.25">
      <c r="F5226" s="16"/>
      <c r="G5226" s="16"/>
      <c r="U5226" s="16"/>
      <c r="V5226" s="16"/>
      <c r="W5226" s="16"/>
      <c r="Y5226" s="16"/>
      <c r="Z5226" s="16"/>
      <c r="AA5226" s="16"/>
      <c r="AB5226" s="17"/>
      <c r="AC5226" s="16"/>
      <c r="AE5226" s="16"/>
      <c r="AG5226" s="17"/>
      <c r="AH5226" s="16"/>
      <c r="AJ5226" s="16"/>
      <c r="AL5226" s="17"/>
      <c r="AM5226" s="16"/>
      <c r="AO5226" s="16"/>
      <c r="AQ5226" s="16"/>
      <c r="AS5226" s="16"/>
      <c r="AU5226" s="16"/>
      <c r="AW5226" s="16"/>
      <c r="AY5226" s="16"/>
      <c r="BA5226" s="16"/>
      <c r="BC5226" s="16"/>
      <c r="BE5226" s="16"/>
      <c r="BF5226" s="17"/>
      <c r="BG5226" s="16"/>
      <c r="BI5226" s="17"/>
      <c r="BJ5226" s="17"/>
      <c r="BK5226" s="17"/>
      <c r="BL5226" s="17"/>
      <c r="BN5226" s="16"/>
      <c r="BT5226" s="16"/>
      <c r="BU5226" s="16"/>
      <c r="BV5226" s="16"/>
      <c r="BY5226" s="16"/>
      <c r="BZ5226" s="16"/>
      <c r="CA5226" s="16"/>
      <c r="CH5226" s="16"/>
      <c r="CI5226" s="16"/>
    </row>
    <row r="5227" spans="6:87" x14ac:dyDescent="0.25">
      <c r="F5227" s="16"/>
      <c r="G5227" s="16"/>
      <c r="U5227" s="16"/>
      <c r="V5227" s="16"/>
      <c r="W5227" s="16"/>
      <c r="Y5227" s="16"/>
      <c r="Z5227" s="16"/>
      <c r="AA5227" s="16"/>
      <c r="AB5227" s="17"/>
      <c r="AC5227" s="16"/>
      <c r="AE5227" s="16"/>
      <c r="AG5227" s="17"/>
      <c r="AH5227" s="16"/>
      <c r="AJ5227" s="16"/>
      <c r="AL5227" s="17"/>
      <c r="AM5227" s="16"/>
      <c r="AO5227" s="16"/>
      <c r="AQ5227" s="16"/>
      <c r="AS5227" s="16"/>
      <c r="AU5227" s="16"/>
      <c r="AW5227" s="16"/>
      <c r="AY5227" s="16"/>
      <c r="BA5227" s="16"/>
      <c r="BC5227" s="16"/>
      <c r="BE5227" s="16"/>
      <c r="BF5227" s="17"/>
      <c r="BG5227" s="16"/>
      <c r="BI5227" s="17"/>
      <c r="BJ5227" s="17"/>
      <c r="BK5227" s="17"/>
      <c r="BL5227" s="17"/>
      <c r="BN5227" s="16"/>
      <c r="BT5227" s="16"/>
      <c r="BU5227" s="16"/>
      <c r="BV5227" s="16"/>
      <c r="BY5227" s="16"/>
      <c r="BZ5227" s="16"/>
      <c r="CA5227" s="16"/>
      <c r="CH5227" s="16"/>
      <c r="CI5227" s="16"/>
    </row>
    <row r="5228" spans="6:87" x14ac:dyDescent="0.25">
      <c r="F5228" s="16"/>
      <c r="G5228" s="16"/>
      <c r="U5228" s="16"/>
      <c r="V5228" s="16"/>
      <c r="W5228" s="16"/>
      <c r="Y5228" s="16"/>
      <c r="Z5228" s="16"/>
      <c r="AA5228" s="16"/>
      <c r="AB5228" s="17"/>
      <c r="AC5228" s="16"/>
      <c r="AE5228" s="16"/>
      <c r="AG5228" s="17"/>
      <c r="AH5228" s="16"/>
      <c r="AJ5228" s="16"/>
      <c r="AL5228" s="17"/>
      <c r="AM5228" s="16"/>
      <c r="AO5228" s="16"/>
      <c r="AQ5228" s="16"/>
      <c r="AS5228" s="16"/>
      <c r="AU5228" s="16"/>
      <c r="AW5228" s="16"/>
      <c r="AY5228" s="16"/>
      <c r="BA5228" s="16"/>
      <c r="BC5228" s="16"/>
      <c r="BE5228" s="16"/>
      <c r="BF5228" s="17"/>
      <c r="BG5228" s="16"/>
      <c r="BI5228" s="17"/>
      <c r="BJ5228" s="17"/>
      <c r="BK5228" s="17"/>
      <c r="BL5228" s="17"/>
      <c r="BN5228" s="16"/>
      <c r="BT5228" s="16"/>
      <c r="BU5228" s="16"/>
      <c r="BV5228" s="16"/>
      <c r="BY5228" s="16"/>
      <c r="BZ5228" s="16"/>
      <c r="CA5228" s="16"/>
      <c r="CH5228" s="16"/>
      <c r="CI5228" s="16"/>
    </row>
    <row r="5229" spans="6:87" x14ac:dyDescent="0.25">
      <c r="F5229" s="16"/>
      <c r="G5229" s="16"/>
      <c r="U5229" s="16"/>
      <c r="V5229" s="16"/>
      <c r="W5229" s="16"/>
      <c r="Y5229" s="16"/>
      <c r="Z5229" s="16"/>
      <c r="AA5229" s="16"/>
      <c r="AB5229" s="17"/>
      <c r="AC5229" s="16"/>
      <c r="AE5229" s="16"/>
      <c r="AG5229" s="17"/>
      <c r="AH5229" s="16"/>
      <c r="AJ5229" s="16"/>
      <c r="AL5229" s="17"/>
      <c r="AM5229" s="16"/>
      <c r="AO5229" s="16"/>
      <c r="AQ5229" s="16"/>
      <c r="AS5229" s="16"/>
      <c r="AU5229" s="16"/>
      <c r="AW5229" s="16"/>
      <c r="AY5229" s="16"/>
      <c r="BA5229" s="16"/>
      <c r="BC5229" s="16"/>
      <c r="BE5229" s="16"/>
      <c r="BF5229" s="17"/>
      <c r="BG5229" s="16"/>
      <c r="BI5229" s="17"/>
      <c r="BJ5229" s="17"/>
      <c r="BK5229" s="17"/>
      <c r="BL5229" s="17"/>
      <c r="BN5229" s="16"/>
      <c r="BT5229" s="16"/>
      <c r="BU5229" s="16"/>
      <c r="BV5229" s="16"/>
      <c r="BY5229" s="16"/>
      <c r="BZ5229" s="16"/>
      <c r="CA5229" s="16"/>
      <c r="CH5229" s="16"/>
      <c r="CI5229" s="16"/>
    </row>
    <row r="5230" spans="6:87" x14ac:dyDescent="0.25">
      <c r="F5230" s="16"/>
      <c r="G5230" s="16"/>
      <c r="U5230" s="16"/>
      <c r="V5230" s="16"/>
      <c r="W5230" s="16"/>
      <c r="Y5230" s="16"/>
      <c r="Z5230" s="16"/>
      <c r="AA5230" s="16"/>
      <c r="AB5230" s="17"/>
      <c r="AC5230" s="16"/>
      <c r="AE5230" s="16"/>
      <c r="AG5230" s="17"/>
      <c r="AH5230" s="16"/>
      <c r="AJ5230" s="16"/>
      <c r="AL5230" s="17"/>
      <c r="AM5230" s="16"/>
      <c r="AO5230" s="16"/>
      <c r="AQ5230" s="16"/>
      <c r="AS5230" s="16"/>
      <c r="AU5230" s="16"/>
      <c r="AW5230" s="16"/>
      <c r="AY5230" s="16"/>
      <c r="BA5230" s="16"/>
      <c r="BC5230" s="16"/>
      <c r="BE5230" s="16"/>
      <c r="BF5230" s="17"/>
      <c r="BG5230" s="16"/>
      <c r="BI5230" s="17"/>
      <c r="BJ5230" s="17"/>
      <c r="BK5230" s="17"/>
      <c r="BL5230" s="17"/>
      <c r="BN5230" s="16"/>
      <c r="BT5230" s="16"/>
      <c r="BU5230" s="16"/>
      <c r="BV5230" s="16"/>
      <c r="BY5230" s="16"/>
      <c r="BZ5230" s="16"/>
      <c r="CA5230" s="16"/>
      <c r="CH5230" s="16"/>
      <c r="CI5230" s="16"/>
    </row>
    <row r="5231" spans="6:87" x14ac:dyDescent="0.25">
      <c r="F5231" s="16"/>
      <c r="G5231" s="16"/>
      <c r="U5231" s="16"/>
      <c r="V5231" s="16"/>
      <c r="W5231" s="16"/>
      <c r="Y5231" s="16"/>
      <c r="Z5231" s="16"/>
      <c r="AA5231" s="16"/>
      <c r="AB5231" s="17"/>
      <c r="AC5231" s="16"/>
      <c r="AE5231" s="16"/>
      <c r="AG5231" s="17"/>
      <c r="AH5231" s="16"/>
      <c r="AJ5231" s="16"/>
      <c r="AL5231" s="17"/>
      <c r="AM5231" s="16"/>
      <c r="AO5231" s="16"/>
      <c r="AQ5231" s="16"/>
      <c r="AS5231" s="16"/>
      <c r="AU5231" s="16"/>
      <c r="AW5231" s="16"/>
      <c r="AY5231" s="16"/>
      <c r="BA5231" s="16"/>
      <c r="BC5231" s="16"/>
      <c r="BE5231" s="16"/>
      <c r="BF5231" s="17"/>
      <c r="BG5231" s="16"/>
      <c r="BI5231" s="17"/>
      <c r="BJ5231" s="17"/>
      <c r="BK5231" s="17"/>
      <c r="BL5231" s="17"/>
      <c r="BN5231" s="16"/>
      <c r="BT5231" s="16"/>
      <c r="BU5231" s="16"/>
      <c r="BV5231" s="16"/>
      <c r="BY5231" s="16"/>
      <c r="BZ5231" s="16"/>
      <c r="CA5231" s="16"/>
      <c r="CH5231" s="16"/>
      <c r="CI5231" s="16"/>
    </row>
    <row r="5232" spans="6:87" x14ac:dyDescent="0.25">
      <c r="F5232" s="16"/>
      <c r="G5232" s="16"/>
      <c r="U5232" s="16"/>
      <c r="V5232" s="16"/>
      <c r="W5232" s="16"/>
      <c r="Y5232" s="16"/>
      <c r="Z5232" s="16"/>
      <c r="AA5232" s="16"/>
      <c r="AB5232" s="17"/>
      <c r="AC5232" s="16"/>
      <c r="AE5232" s="16"/>
      <c r="AG5232" s="17"/>
      <c r="AH5232" s="16"/>
      <c r="AJ5232" s="16"/>
      <c r="AL5232" s="17"/>
      <c r="AM5232" s="16"/>
      <c r="AO5232" s="16"/>
      <c r="AQ5232" s="16"/>
      <c r="AS5232" s="16"/>
      <c r="AU5232" s="16"/>
      <c r="AW5232" s="16"/>
      <c r="AY5232" s="16"/>
      <c r="BA5232" s="16"/>
      <c r="BC5232" s="16"/>
      <c r="BE5232" s="16"/>
      <c r="BF5232" s="17"/>
      <c r="BG5232" s="16"/>
      <c r="BI5232" s="17"/>
      <c r="BJ5232" s="17"/>
      <c r="BK5232" s="17"/>
      <c r="BL5232" s="17"/>
      <c r="BN5232" s="16"/>
      <c r="BT5232" s="16"/>
      <c r="BU5232" s="16"/>
      <c r="BV5232" s="16"/>
      <c r="BY5232" s="16"/>
      <c r="BZ5232" s="16"/>
      <c r="CA5232" s="16"/>
      <c r="CH5232" s="16"/>
      <c r="CI5232" s="16"/>
    </row>
    <row r="5233" spans="6:87" x14ac:dyDescent="0.25">
      <c r="F5233" s="16"/>
      <c r="G5233" s="16"/>
      <c r="U5233" s="16"/>
      <c r="V5233" s="16"/>
      <c r="W5233" s="16"/>
      <c r="Y5233" s="16"/>
      <c r="Z5233" s="16"/>
      <c r="AA5233" s="16"/>
      <c r="AB5233" s="17"/>
      <c r="AC5233" s="16"/>
      <c r="AE5233" s="16"/>
      <c r="AG5233" s="17"/>
      <c r="AH5233" s="16"/>
      <c r="AJ5233" s="16"/>
      <c r="AL5233" s="17"/>
      <c r="AM5233" s="16"/>
      <c r="AO5233" s="16"/>
      <c r="AQ5233" s="16"/>
      <c r="AS5233" s="16"/>
      <c r="AU5233" s="16"/>
      <c r="AW5233" s="16"/>
      <c r="AY5233" s="16"/>
      <c r="BA5233" s="16"/>
      <c r="BC5233" s="16"/>
      <c r="BE5233" s="16"/>
      <c r="BF5233" s="17"/>
      <c r="BG5233" s="16"/>
      <c r="BI5233" s="17"/>
      <c r="BJ5233" s="17"/>
      <c r="BK5233" s="17"/>
      <c r="BL5233" s="17"/>
      <c r="BN5233" s="16"/>
      <c r="BT5233" s="16"/>
      <c r="BU5233" s="16"/>
      <c r="BV5233" s="16"/>
      <c r="BY5233" s="16"/>
      <c r="BZ5233" s="16"/>
      <c r="CA5233" s="16"/>
      <c r="CH5233" s="16"/>
      <c r="CI5233" s="16"/>
    </row>
    <row r="5234" spans="6:87" x14ac:dyDescent="0.25">
      <c r="F5234" s="16"/>
      <c r="G5234" s="16"/>
      <c r="U5234" s="16"/>
      <c r="V5234" s="16"/>
      <c r="W5234" s="16"/>
      <c r="Y5234" s="16"/>
      <c r="Z5234" s="16"/>
      <c r="AA5234" s="16"/>
      <c r="AB5234" s="17"/>
      <c r="AC5234" s="16"/>
      <c r="AE5234" s="16"/>
      <c r="AG5234" s="17"/>
      <c r="AH5234" s="16"/>
      <c r="AJ5234" s="16"/>
      <c r="AL5234" s="17"/>
      <c r="AM5234" s="16"/>
      <c r="AO5234" s="16"/>
      <c r="AQ5234" s="16"/>
      <c r="AS5234" s="16"/>
      <c r="AU5234" s="16"/>
      <c r="AW5234" s="16"/>
      <c r="AY5234" s="16"/>
      <c r="BA5234" s="16"/>
      <c r="BC5234" s="16"/>
      <c r="BE5234" s="16"/>
      <c r="BF5234" s="17"/>
      <c r="BG5234" s="16"/>
      <c r="BI5234" s="17"/>
      <c r="BJ5234" s="17"/>
      <c r="BK5234" s="17"/>
      <c r="BL5234" s="17"/>
      <c r="BN5234" s="16"/>
      <c r="BT5234" s="16"/>
      <c r="BU5234" s="16"/>
      <c r="BV5234" s="16"/>
      <c r="BY5234" s="16"/>
      <c r="BZ5234" s="16"/>
      <c r="CA5234" s="16"/>
      <c r="CH5234" s="16"/>
      <c r="CI5234" s="16"/>
    </row>
    <row r="5235" spans="6:87" x14ac:dyDescent="0.25">
      <c r="F5235" s="16"/>
      <c r="G5235" s="16"/>
      <c r="U5235" s="16"/>
      <c r="V5235" s="16"/>
      <c r="W5235" s="16"/>
      <c r="Y5235" s="16"/>
      <c r="Z5235" s="16"/>
      <c r="AA5235" s="16"/>
      <c r="AB5235" s="17"/>
      <c r="AC5235" s="16"/>
      <c r="AE5235" s="16"/>
      <c r="AG5235" s="17"/>
      <c r="AH5235" s="16"/>
      <c r="AJ5235" s="16"/>
      <c r="AL5235" s="17"/>
      <c r="AM5235" s="16"/>
      <c r="AO5235" s="16"/>
      <c r="AQ5235" s="16"/>
      <c r="AS5235" s="16"/>
      <c r="AU5235" s="16"/>
      <c r="AW5235" s="16"/>
      <c r="AY5235" s="16"/>
      <c r="BA5235" s="16"/>
      <c r="BC5235" s="16"/>
      <c r="BE5235" s="16"/>
      <c r="BF5235" s="17"/>
      <c r="BG5235" s="16"/>
      <c r="BI5235" s="17"/>
      <c r="BJ5235" s="17"/>
      <c r="BK5235" s="17"/>
      <c r="BL5235" s="17"/>
      <c r="BN5235" s="16"/>
      <c r="BT5235" s="16"/>
      <c r="BU5235" s="16"/>
      <c r="BV5235" s="16"/>
      <c r="BY5235" s="16"/>
      <c r="BZ5235" s="16"/>
      <c r="CA5235" s="16"/>
      <c r="CH5235" s="16"/>
      <c r="CI5235" s="16"/>
    </row>
    <row r="5236" spans="6:87" x14ac:dyDescent="0.25">
      <c r="F5236" s="16"/>
      <c r="G5236" s="16"/>
      <c r="U5236" s="16"/>
      <c r="V5236" s="16"/>
      <c r="W5236" s="16"/>
      <c r="Y5236" s="16"/>
      <c r="Z5236" s="16"/>
      <c r="AA5236" s="16"/>
      <c r="AB5236" s="17"/>
      <c r="AC5236" s="16"/>
      <c r="AE5236" s="16"/>
      <c r="AG5236" s="17"/>
      <c r="AH5236" s="16"/>
      <c r="AJ5236" s="16"/>
      <c r="AL5236" s="17"/>
      <c r="AM5236" s="16"/>
      <c r="AO5236" s="16"/>
      <c r="AQ5236" s="16"/>
      <c r="AS5236" s="16"/>
      <c r="AU5236" s="16"/>
      <c r="AW5236" s="16"/>
      <c r="AY5236" s="16"/>
      <c r="BA5236" s="16"/>
      <c r="BC5236" s="16"/>
      <c r="BE5236" s="16"/>
      <c r="BF5236" s="17"/>
      <c r="BG5236" s="16"/>
      <c r="BI5236" s="17"/>
      <c r="BJ5236" s="17"/>
      <c r="BK5236" s="17"/>
      <c r="BL5236" s="17"/>
      <c r="BN5236" s="16"/>
      <c r="BT5236" s="16"/>
      <c r="BU5236" s="16"/>
      <c r="BV5236" s="16"/>
      <c r="BY5236" s="16"/>
      <c r="BZ5236" s="16"/>
      <c r="CA5236" s="16"/>
      <c r="CH5236" s="16"/>
      <c r="CI5236" s="16"/>
    </row>
    <row r="5237" spans="6:87" x14ac:dyDescent="0.25">
      <c r="F5237" s="16"/>
      <c r="G5237" s="16"/>
      <c r="U5237" s="16"/>
      <c r="V5237" s="16"/>
      <c r="W5237" s="16"/>
      <c r="Y5237" s="16"/>
      <c r="Z5237" s="16"/>
      <c r="AA5237" s="16"/>
      <c r="AB5237" s="17"/>
      <c r="AC5237" s="16"/>
      <c r="AE5237" s="16"/>
      <c r="AG5237" s="17"/>
      <c r="AH5237" s="16"/>
      <c r="AJ5237" s="16"/>
      <c r="AL5237" s="17"/>
      <c r="AM5237" s="16"/>
      <c r="AO5237" s="16"/>
      <c r="AQ5237" s="16"/>
      <c r="AS5237" s="16"/>
      <c r="AU5237" s="16"/>
      <c r="AW5237" s="16"/>
      <c r="AY5237" s="16"/>
      <c r="BA5237" s="16"/>
      <c r="BC5237" s="16"/>
      <c r="BE5237" s="16"/>
      <c r="BF5237" s="17"/>
      <c r="BG5237" s="16"/>
      <c r="BI5237" s="17"/>
      <c r="BJ5237" s="17"/>
      <c r="BK5237" s="17"/>
      <c r="BL5237" s="17"/>
      <c r="BN5237" s="16"/>
      <c r="BT5237" s="16"/>
      <c r="BU5237" s="16"/>
      <c r="BV5237" s="16"/>
      <c r="BY5237" s="16"/>
      <c r="BZ5237" s="16"/>
      <c r="CA5237" s="16"/>
      <c r="CH5237" s="16"/>
      <c r="CI5237" s="16"/>
    </row>
    <row r="5238" spans="6:87" x14ac:dyDescent="0.25">
      <c r="F5238" s="16"/>
      <c r="G5238" s="16"/>
      <c r="U5238" s="16"/>
      <c r="V5238" s="16"/>
      <c r="W5238" s="16"/>
      <c r="Y5238" s="16"/>
      <c r="Z5238" s="16"/>
      <c r="AA5238" s="16"/>
      <c r="AB5238" s="17"/>
      <c r="AC5238" s="16"/>
      <c r="AE5238" s="16"/>
      <c r="AG5238" s="17"/>
      <c r="AH5238" s="16"/>
      <c r="AJ5238" s="16"/>
      <c r="AL5238" s="17"/>
      <c r="AM5238" s="16"/>
      <c r="AO5238" s="16"/>
      <c r="AQ5238" s="16"/>
      <c r="AS5238" s="16"/>
      <c r="AU5238" s="16"/>
      <c r="AW5238" s="16"/>
      <c r="AY5238" s="16"/>
      <c r="BA5238" s="16"/>
      <c r="BC5238" s="16"/>
      <c r="BE5238" s="16"/>
      <c r="BF5238" s="17"/>
      <c r="BG5238" s="16"/>
      <c r="BI5238" s="17"/>
      <c r="BJ5238" s="17"/>
      <c r="BK5238" s="17"/>
      <c r="BL5238" s="17"/>
      <c r="BN5238" s="16"/>
      <c r="BT5238" s="16"/>
      <c r="BU5238" s="16"/>
      <c r="BV5238" s="16"/>
      <c r="BY5238" s="16"/>
      <c r="BZ5238" s="16"/>
      <c r="CA5238" s="16"/>
      <c r="CH5238" s="16"/>
      <c r="CI5238" s="16"/>
    </row>
    <row r="5239" spans="6:87" x14ac:dyDescent="0.25">
      <c r="F5239" s="16"/>
      <c r="G5239" s="16"/>
      <c r="U5239" s="16"/>
      <c r="V5239" s="16"/>
      <c r="W5239" s="16"/>
      <c r="Y5239" s="16"/>
      <c r="Z5239" s="16"/>
      <c r="AA5239" s="16"/>
      <c r="AB5239" s="17"/>
      <c r="AC5239" s="16"/>
      <c r="AE5239" s="16"/>
      <c r="AG5239" s="17"/>
      <c r="AH5239" s="16"/>
      <c r="AJ5239" s="16"/>
      <c r="AL5239" s="17"/>
      <c r="AM5239" s="16"/>
      <c r="AO5239" s="16"/>
      <c r="AQ5239" s="16"/>
      <c r="AS5239" s="16"/>
      <c r="AU5239" s="16"/>
      <c r="AW5239" s="16"/>
      <c r="AY5239" s="16"/>
      <c r="BA5239" s="16"/>
      <c r="BC5239" s="16"/>
      <c r="BE5239" s="16"/>
      <c r="BF5239" s="17"/>
      <c r="BG5239" s="16"/>
      <c r="BI5239" s="17"/>
      <c r="BJ5239" s="17"/>
      <c r="BK5239" s="17"/>
      <c r="BL5239" s="17"/>
      <c r="BN5239" s="16"/>
      <c r="BT5239" s="16"/>
      <c r="BU5239" s="16"/>
      <c r="BV5239" s="16"/>
      <c r="BY5239" s="16"/>
      <c r="BZ5239" s="16"/>
      <c r="CA5239" s="16"/>
      <c r="CH5239" s="16"/>
      <c r="CI5239" s="16"/>
    </row>
    <row r="5240" spans="6:87" x14ac:dyDescent="0.25">
      <c r="F5240" s="16"/>
      <c r="G5240" s="16"/>
      <c r="U5240" s="16"/>
      <c r="V5240" s="16"/>
      <c r="W5240" s="16"/>
      <c r="Y5240" s="16"/>
      <c r="Z5240" s="16"/>
      <c r="AA5240" s="16"/>
      <c r="AB5240" s="17"/>
      <c r="AC5240" s="16"/>
      <c r="AE5240" s="16"/>
      <c r="AG5240" s="17"/>
      <c r="AH5240" s="16"/>
      <c r="AJ5240" s="16"/>
      <c r="AL5240" s="17"/>
      <c r="AM5240" s="16"/>
      <c r="AO5240" s="16"/>
      <c r="AQ5240" s="16"/>
      <c r="AS5240" s="16"/>
      <c r="AU5240" s="16"/>
      <c r="AW5240" s="16"/>
      <c r="AY5240" s="16"/>
      <c r="BA5240" s="16"/>
      <c r="BC5240" s="16"/>
      <c r="BE5240" s="16"/>
      <c r="BF5240" s="17"/>
      <c r="BG5240" s="16"/>
      <c r="BI5240" s="17"/>
      <c r="BJ5240" s="17"/>
      <c r="BK5240" s="17"/>
      <c r="BL5240" s="17"/>
      <c r="BN5240" s="16"/>
      <c r="BT5240" s="16"/>
      <c r="BU5240" s="16"/>
      <c r="BV5240" s="16"/>
      <c r="BY5240" s="16"/>
      <c r="BZ5240" s="16"/>
      <c r="CA5240" s="16"/>
      <c r="CH5240" s="16"/>
      <c r="CI5240" s="16"/>
    </row>
    <row r="5241" spans="6:87" x14ac:dyDescent="0.25">
      <c r="F5241" s="16"/>
      <c r="G5241" s="16"/>
      <c r="U5241" s="16"/>
      <c r="V5241" s="16"/>
      <c r="W5241" s="16"/>
      <c r="Y5241" s="16"/>
      <c r="Z5241" s="16"/>
      <c r="AA5241" s="16"/>
      <c r="AB5241" s="17"/>
      <c r="AC5241" s="16"/>
      <c r="AE5241" s="16"/>
      <c r="AG5241" s="17"/>
      <c r="AH5241" s="16"/>
      <c r="AJ5241" s="16"/>
      <c r="AL5241" s="17"/>
      <c r="AM5241" s="16"/>
      <c r="AO5241" s="16"/>
      <c r="AQ5241" s="16"/>
      <c r="AS5241" s="16"/>
      <c r="AU5241" s="16"/>
      <c r="AW5241" s="16"/>
      <c r="AY5241" s="16"/>
      <c r="BA5241" s="16"/>
      <c r="BC5241" s="16"/>
      <c r="BE5241" s="16"/>
      <c r="BF5241" s="17"/>
      <c r="BG5241" s="16"/>
      <c r="BI5241" s="17"/>
      <c r="BJ5241" s="17"/>
      <c r="BK5241" s="17"/>
      <c r="BL5241" s="17"/>
      <c r="BN5241" s="16"/>
      <c r="BT5241" s="16"/>
      <c r="BU5241" s="16"/>
      <c r="BV5241" s="16"/>
      <c r="BY5241" s="16"/>
      <c r="BZ5241" s="16"/>
      <c r="CA5241" s="16"/>
      <c r="CH5241" s="16"/>
      <c r="CI5241" s="16"/>
    </row>
    <row r="5242" spans="6:87" x14ac:dyDescent="0.25">
      <c r="F5242" s="16"/>
      <c r="G5242" s="16"/>
      <c r="U5242" s="16"/>
      <c r="V5242" s="16"/>
      <c r="W5242" s="16"/>
      <c r="Y5242" s="16"/>
      <c r="Z5242" s="16"/>
      <c r="AA5242" s="16"/>
      <c r="AB5242" s="17"/>
      <c r="AC5242" s="16"/>
      <c r="AE5242" s="16"/>
      <c r="AG5242" s="17"/>
      <c r="AH5242" s="16"/>
      <c r="AJ5242" s="16"/>
      <c r="AL5242" s="17"/>
      <c r="AM5242" s="16"/>
      <c r="AO5242" s="16"/>
      <c r="AQ5242" s="16"/>
      <c r="AS5242" s="16"/>
      <c r="AU5242" s="16"/>
      <c r="AW5242" s="16"/>
      <c r="AY5242" s="16"/>
      <c r="BA5242" s="16"/>
      <c r="BC5242" s="16"/>
      <c r="BE5242" s="16"/>
      <c r="BF5242" s="17"/>
      <c r="BG5242" s="16"/>
      <c r="BI5242" s="17"/>
      <c r="BJ5242" s="17"/>
      <c r="BK5242" s="17"/>
      <c r="BL5242" s="17"/>
      <c r="BN5242" s="16"/>
      <c r="BT5242" s="16"/>
      <c r="BU5242" s="16"/>
      <c r="BV5242" s="16"/>
      <c r="BY5242" s="16"/>
      <c r="BZ5242" s="16"/>
      <c r="CA5242" s="16"/>
      <c r="CH5242" s="16"/>
      <c r="CI5242" s="16"/>
    </row>
    <row r="5243" spans="6:87" x14ac:dyDescent="0.25">
      <c r="F5243" s="16"/>
      <c r="G5243" s="16"/>
      <c r="U5243" s="16"/>
      <c r="V5243" s="16"/>
      <c r="W5243" s="16"/>
      <c r="Y5243" s="16"/>
      <c r="Z5243" s="16"/>
      <c r="AA5243" s="16"/>
      <c r="AB5243" s="17"/>
      <c r="AC5243" s="16"/>
      <c r="AE5243" s="16"/>
      <c r="AG5243" s="17"/>
      <c r="AH5243" s="16"/>
      <c r="AJ5243" s="16"/>
      <c r="AL5243" s="17"/>
      <c r="AM5243" s="16"/>
      <c r="AO5243" s="16"/>
      <c r="AQ5243" s="16"/>
      <c r="AS5243" s="16"/>
      <c r="AU5243" s="16"/>
      <c r="AW5243" s="16"/>
      <c r="AY5243" s="16"/>
      <c r="BA5243" s="16"/>
      <c r="BC5243" s="16"/>
      <c r="BE5243" s="16"/>
      <c r="BF5243" s="17"/>
      <c r="BG5243" s="16"/>
      <c r="BI5243" s="17"/>
      <c r="BJ5243" s="17"/>
      <c r="BK5243" s="17"/>
      <c r="BL5243" s="17"/>
      <c r="BN5243" s="16"/>
      <c r="BT5243" s="16"/>
      <c r="BU5243" s="16"/>
      <c r="BV5243" s="16"/>
      <c r="BY5243" s="16"/>
      <c r="BZ5243" s="16"/>
      <c r="CA5243" s="16"/>
      <c r="CH5243" s="16"/>
      <c r="CI5243" s="16"/>
    </row>
    <row r="5244" spans="6:87" x14ac:dyDescent="0.25">
      <c r="F5244" s="16"/>
      <c r="G5244" s="16"/>
      <c r="U5244" s="16"/>
      <c r="V5244" s="16"/>
      <c r="W5244" s="16"/>
      <c r="Y5244" s="16"/>
      <c r="Z5244" s="16"/>
      <c r="AA5244" s="16"/>
      <c r="AB5244" s="17"/>
      <c r="AC5244" s="16"/>
      <c r="AE5244" s="16"/>
      <c r="AG5244" s="17"/>
      <c r="AH5244" s="16"/>
      <c r="AJ5244" s="16"/>
      <c r="AL5244" s="17"/>
      <c r="AM5244" s="16"/>
      <c r="AO5244" s="16"/>
      <c r="AQ5244" s="16"/>
      <c r="AS5244" s="16"/>
      <c r="AU5244" s="16"/>
      <c r="AW5244" s="16"/>
      <c r="AY5244" s="16"/>
      <c r="BA5244" s="16"/>
      <c r="BC5244" s="16"/>
      <c r="BE5244" s="16"/>
      <c r="BF5244" s="17"/>
      <c r="BG5244" s="16"/>
      <c r="BI5244" s="17"/>
      <c r="BJ5244" s="17"/>
      <c r="BK5244" s="17"/>
      <c r="BL5244" s="17"/>
      <c r="BN5244" s="16"/>
      <c r="BT5244" s="16"/>
      <c r="BU5244" s="16"/>
      <c r="BV5244" s="16"/>
      <c r="BY5244" s="16"/>
      <c r="BZ5244" s="16"/>
      <c r="CA5244" s="16"/>
      <c r="CH5244" s="16"/>
      <c r="CI5244" s="16"/>
    </row>
    <row r="5245" spans="6:87" x14ac:dyDescent="0.25">
      <c r="F5245" s="16"/>
      <c r="G5245" s="16"/>
      <c r="U5245" s="16"/>
      <c r="V5245" s="16"/>
      <c r="W5245" s="16"/>
      <c r="Y5245" s="16"/>
      <c r="Z5245" s="16"/>
      <c r="AA5245" s="16"/>
      <c r="AB5245" s="17"/>
      <c r="AC5245" s="16"/>
      <c r="AE5245" s="16"/>
      <c r="AG5245" s="17"/>
      <c r="AH5245" s="16"/>
      <c r="AJ5245" s="16"/>
      <c r="AL5245" s="17"/>
      <c r="AM5245" s="16"/>
      <c r="AO5245" s="16"/>
      <c r="AQ5245" s="16"/>
      <c r="AS5245" s="16"/>
      <c r="AU5245" s="16"/>
      <c r="AW5245" s="16"/>
      <c r="AY5245" s="16"/>
      <c r="BA5245" s="16"/>
      <c r="BC5245" s="16"/>
      <c r="BE5245" s="16"/>
      <c r="BF5245" s="17"/>
      <c r="BG5245" s="16"/>
      <c r="BI5245" s="17"/>
      <c r="BJ5245" s="17"/>
      <c r="BK5245" s="17"/>
      <c r="BL5245" s="17"/>
      <c r="BN5245" s="16"/>
      <c r="BT5245" s="16"/>
      <c r="BU5245" s="16"/>
      <c r="BV5245" s="16"/>
      <c r="BY5245" s="16"/>
      <c r="BZ5245" s="16"/>
      <c r="CA5245" s="16"/>
      <c r="CH5245" s="16"/>
      <c r="CI5245" s="16"/>
    </row>
    <row r="5246" spans="6:87" x14ac:dyDescent="0.25">
      <c r="F5246" s="16"/>
      <c r="G5246" s="16"/>
      <c r="U5246" s="16"/>
      <c r="V5246" s="16"/>
      <c r="W5246" s="16"/>
      <c r="Y5246" s="16"/>
      <c r="Z5246" s="16"/>
      <c r="AA5246" s="16"/>
      <c r="AB5246" s="17"/>
      <c r="AC5246" s="16"/>
      <c r="AE5246" s="16"/>
      <c r="AG5246" s="17"/>
      <c r="AH5246" s="16"/>
      <c r="AJ5246" s="16"/>
      <c r="AL5246" s="17"/>
      <c r="AM5246" s="16"/>
      <c r="AO5246" s="16"/>
      <c r="AQ5246" s="16"/>
      <c r="AS5246" s="16"/>
      <c r="AU5246" s="16"/>
      <c r="AW5246" s="16"/>
      <c r="AY5246" s="16"/>
      <c r="BA5246" s="16"/>
      <c r="BC5246" s="16"/>
      <c r="BE5246" s="16"/>
      <c r="BF5246" s="17"/>
      <c r="BG5246" s="16"/>
      <c r="BI5246" s="17"/>
      <c r="BJ5246" s="17"/>
      <c r="BK5246" s="17"/>
      <c r="BL5246" s="17"/>
      <c r="BN5246" s="16"/>
      <c r="BT5246" s="16"/>
      <c r="BU5246" s="16"/>
      <c r="BV5246" s="16"/>
      <c r="BY5246" s="16"/>
      <c r="BZ5246" s="16"/>
      <c r="CA5246" s="16"/>
      <c r="CH5246" s="16"/>
      <c r="CI5246" s="16"/>
    </row>
    <row r="5247" spans="6:87" x14ac:dyDescent="0.25">
      <c r="F5247" s="16"/>
      <c r="G5247" s="16"/>
      <c r="U5247" s="16"/>
      <c r="V5247" s="16"/>
      <c r="W5247" s="16"/>
      <c r="Y5247" s="16"/>
      <c r="Z5247" s="16"/>
      <c r="AA5247" s="16"/>
      <c r="AB5247" s="17"/>
      <c r="AC5247" s="16"/>
      <c r="AE5247" s="16"/>
      <c r="AG5247" s="17"/>
      <c r="AH5247" s="16"/>
      <c r="AJ5247" s="16"/>
      <c r="AL5247" s="17"/>
      <c r="AM5247" s="16"/>
      <c r="AO5247" s="16"/>
      <c r="AQ5247" s="16"/>
      <c r="AS5247" s="16"/>
      <c r="AU5247" s="16"/>
      <c r="AW5247" s="16"/>
      <c r="AY5247" s="16"/>
      <c r="BA5247" s="16"/>
      <c r="BC5247" s="16"/>
      <c r="BE5247" s="16"/>
      <c r="BF5247" s="17"/>
      <c r="BG5247" s="16"/>
      <c r="BI5247" s="17"/>
      <c r="BJ5247" s="17"/>
      <c r="BK5247" s="17"/>
      <c r="BL5247" s="17"/>
      <c r="BN5247" s="16"/>
      <c r="BT5247" s="16"/>
      <c r="BU5247" s="16"/>
      <c r="BV5247" s="16"/>
      <c r="BY5247" s="16"/>
      <c r="BZ5247" s="16"/>
      <c r="CA5247" s="16"/>
      <c r="CH5247" s="16"/>
      <c r="CI5247" s="16"/>
    </row>
    <row r="5248" spans="6:87" x14ac:dyDescent="0.25">
      <c r="F5248" s="16"/>
      <c r="G5248" s="16"/>
      <c r="U5248" s="16"/>
      <c r="V5248" s="16"/>
      <c r="W5248" s="16"/>
      <c r="Y5248" s="16"/>
      <c r="Z5248" s="16"/>
      <c r="AA5248" s="16"/>
      <c r="AB5248" s="17"/>
      <c r="AC5248" s="16"/>
      <c r="AE5248" s="16"/>
      <c r="AG5248" s="17"/>
      <c r="AH5248" s="16"/>
      <c r="AJ5248" s="16"/>
      <c r="AL5248" s="17"/>
      <c r="AM5248" s="16"/>
      <c r="AO5248" s="16"/>
      <c r="AQ5248" s="16"/>
      <c r="AS5248" s="16"/>
      <c r="AU5248" s="16"/>
      <c r="AW5248" s="16"/>
      <c r="AY5248" s="16"/>
      <c r="BA5248" s="16"/>
      <c r="BC5248" s="16"/>
      <c r="BE5248" s="16"/>
      <c r="BF5248" s="17"/>
      <c r="BG5248" s="16"/>
      <c r="BI5248" s="17"/>
      <c r="BJ5248" s="17"/>
      <c r="BK5248" s="17"/>
      <c r="BL5248" s="17"/>
      <c r="BN5248" s="16"/>
      <c r="BT5248" s="16"/>
      <c r="BU5248" s="16"/>
      <c r="BV5248" s="16"/>
      <c r="BY5248" s="16"/>
      <c r="BZ5248" s="16"/>
      <c r="CA5248" s="16"/>
      <c r="CH5248" s="16"/>
      <c r="CI5248" s="16"/>
    </row>
    <row r="5249" spans="6:87" x14ac:dyDescent="0.25">
      <c r="F5249" s="16"/>
      <c r="G5249" s="16"/>
      <c r="U5249" s="16"/>
      <c r="V5249" s="16"/>
      <c r="W5249" s="16"/>
      <c r="Y5249" s="16"/>
      <c r="Z5249" s="16"/>
      <c r="AA5249" s="16"/>
      <c r="AB5249" s="17"/>
      <c r="AC5249" s="16"/>
      <c r="AE5249" s="16"/>
      <c r="AG5249" s="17"/>
      <c r="AH5249" s="16"/>
      <c r="AJ5249" s="16"/>
      <c r="AL5249" s="17"/>
      <c r="AM5249" s="16"/>
      <c r="AO5249" s="16"/>
      <c r="AQ5249" s="16"/>
      <c r="AS5249" s="16"/>
      <c r="AU5249" s="16"/>
      <c r="AW5249" s="16"/>
      <c r="AY5249" s="16"/>
      <c r="BA5249" s="16"/>
      <c r="BC5249" s="16"/>
      <c r="BE5249" s="16"/>
      <c r="BF5249" s="17"/>
      <c r="BG5249" s="16"/>
      <c r="BI5249" s="17"/>
      <c r="BJ5249" s="17"/>
      <c r="BK5249" s="17"/>
      <c r="BL5249" s="17"/>
      <c r="BN5249" s="16"/>
      <c r="BT5249" s="16"/>
      <c r="BU5249" s="16"/>
      <c r="BV5249" s="16"/>
      <c r="BY5249" s="16"/>
      <c r="BZ5249" s="16"/>
      <c r="CA5249" s="16"/>
      <c r="CH5249" s="16"/>
      <c r="CI5249" s="16"/>
    </row>
    <row r="5250" spans="6:87" x14ac:dyDescent="0.25">
      <c r="F5250" s="16"/>
      <c r="G5250" s="16"/>
      <c r="U5250" s="16"/>
      <c r="V5250" s="16"/>
      <c r="W5250" s="16"/>
      <c r="Y5250" s="16"/>
      <c r="Z5250" s="16"/>
      <c r="AA5250" s="16"/>
      <c r="AB5250" s="17"/>
      <c r="AC5250" s="16"/>
      <c r="AE5250" s="16"/>
      <c r="AG5250" s="17"/>
      <c r="AH5250" s="16"/>
      <c r="AJ5250" s="16"/>
      <c r="AL5250" s="17"/>
      <c r="AM5250" s="16"/>
      <c r="AO5250" s="16"/>
      <c r="AQ5250" s="16"/>
      <c r="AS5250" s="16"/>
      <c r="AU5250" s="16"/>
      <c r="AW5250" s="16"/>
      <c r="AY5250" s="16"/>
      <c r="BA5250" s="16"/>
      <c r="BC5250" s="16"/>
      <c r="BE5250" s="16"/>
      <c r="BF5250" s="17"/>
      <c r="BG5250" s="16"/>
      <c r="BI5250" s="17"/>
      <c r="BJ5250" s="17"/>
      <c r="BK5250" s="17"/>
      <c r="BL5250" s="17"/>
      <c r="BN5250" s="16"/>
      <c r="BT5250" s="16"/>
      <c r="BU5250" s="16"/>
      <c r="BV5250" s="16"/>
      <c r="BY5250" s="16"/>
      <c r="BZ5250" s="16"/>
      <c r="CA5250" s="16"/>
      <c r="CH5250" s="16"/>
      <c r="CI5250" s="16"/>
    </row>
    <row r="5251" spans="6:87" x14ac:dyDescent="0.25">
      <c r="F5251" s="16"/>
      <c r="G5251" s="16"/>
      <c r="U5251" s="16"/>
      <c r="V5251" s="16"/>
      <c r="W5251" s="16"/>
      <c r="Y5251" s="16"/>
      <c r="Z5251" s="16"/>
      <c r="AA5251" s="16"/>
      <c r="AB5251" s="17"/>
      <c r="AC5251" s="16"/>
      <c r="AE5251" s="16"/>
      <c r="AG5251" s="17"/>
      <c r="AH5251" s="16"/>
      <c r="AJ5251" s="16"/>
      <c r="AL5251" s="17"/>
      <c r="AM5251" s="16"/>
      <c r="AO5251" s="16"/>
      <c r="AQ5251" s="16"/>
      <c r="AS5251" s="16"/>
      <c r="AU5251" s="16"/>
      <c r="AW5251" s="16"/>
      <c r="AY5251" s="16"/>
      <c r="BA5251" s="16"/>
      <c r="BC5251" s="16"/>
      <c r="BE5251" s="16"/>
      <c r="BF5251" s="17"/>
      <c r="BG5251" s="16"/>
      <c r="BI5251" s="17"/>
      <c r="BJ5251" s="17"/>
      <c r="BK5251" s="17"/>
      <c r="BL5251" s="17"/>
      <c r="BN5251" s="16"/>
      <c r="BT5251" s="16"/>
      <c r="BU5251" s="16"/>
      <c r="BV5251" s="16"/>
      <c r="BY5251" s="16"/>
      <c r="BZ5251" s="16"/>
      <c r="CA5251" s="16"/>
      <c r="CH5251" s="16"/>
      <c r="CI5251" s="16"/>
    </row>
    <row r="5252" spans="6:87" x14ac:dyDescent="0.25">
      <c r="F5252" s="16"/>
      <c r="G5252" s="16"/>
      <c r="U5252" s="16"/>
      <c r="V5252" s="16"/>
      <c r="W5252" s="16"/>
      <c r="Y5252" s="16"/>
      <c r="Z5252" s="16"/>
      <c r="AA5252" s="16"/>
      <c r="AB5252" s="17"/>
      <c r="AC5252" s="16"/>
      <c r="AE5252" s="16"/>
      <c r="AG5252" s="17"/>
      <c r="AH5252" s="16"/>
      <c r="AJ5252" s="16"/>
      <c r="AL5252" s="17"/>
      <c r="AM5252" s="16"/>
      <c r="AO5252" s="16"/>
      <c r="AQ5252" s="16"/>
      <c r="AS5252" s="16"/>
      <c r="AU5252" s="16"/>
      <c r="AW5252" s="16"/>
      <c r="AY5252" s="16"/>
      <c r="BA5252" s="16"/>
      <c r="BC5252" s="16"/>
      <c r="BE5252" s="16"/>
      <c r="BF5252" s="17"/>
      <c r="BG5252" s="16"/>
      <c r="BI5252" s="17"/>
      <c r="BJ5252" s="17"/>
      <c r="BK5252" s="17"/>
      <c r="BL5252" s="17"/>
      <c r="BN5252" s="16"/>
      <c r="BT5252" s="16"/>
      <c r="BU5252" s="16"/>
      <c r="BV5252" s="16"/>
      <c r="BY5252" s="16"/>
      <c r="BZ5252" s="16"/>
      <c r="CA5252" s="16"/>
      <c r="CH5252" s="16"/>
      <c r="CI5252" s="16"/>
    </row>
    <row r="5253" spans="6:87" x14ac:dyDescent="0.25">
      <c r="F5253" s="16"/>
      <c r="G5253" s="16"/>
      <c r="U5253" s="16"/>
      <c r="V5253" s="16"/>
      <c r="W5253" s="16"/>
      <c r="Y5253" s="16"/>
      <c r="Z5253" s="16"/>
      <c r="AA5253" s="16"/>
      <c r="AB5253" s="17"/>
      <c r="AC5253" s="16"/>
      <c r="AE5253" s="16"/>
      <c r="AG5253" s="17"/>
      <c r="AH5253" s="16"/>
      <c r="AJ5253" s="16"/>
      <c r="AL5253" s="17"/>
      <c r="AM5253" s="16"/>
      <c r="AO5253" s="16"/>
      <c r="AQ5253" s="16"/>
      <c r="AS5253" s="16"/>
      <c r="AU5253" s="16"/>
      <c r="AW5253" s="16"/>
      <c r="AY5253" s="16"/>
      <c r="BA5253" s="16"/>
      <c r="BC5253" s="16"/>
      <c r="BE5253" s="16"/>
      <c r="BF5253" s="17"/>
      <c r="BG5253" s="16"/>
      <c r="BI5253" s="17"/>
      <c r="BJ5253" s="17"/>
      <c r="BK5253" s="17"/>
      <c r="BL5253" s="17"/>
      <c r="BN5253" s="16"/>
      <c r="BT5253" s="16"/>
      <c r="BU5253" s="16"/>
      <c r="BV5253" s="16"/>
      <c r="BY5253" s="16"/>
      <c r="BZ5253" s="16"/>
      <c r="CA5253" s="16"/>
      <c r="CH5253" s="16"/>
      <c r="CI5253" s="16"/>
    </row>
    <row r="5254" spans="6:87" x14ac:dyDescent="0.25">
      <c r="F5254" s="16"/>
      <c r="G5254" s="16"/>
      <c r="U5254" s="16"/>
      <c r="V5254" s="16"/>
      <c r="W5254" s="16"/>
      <c r="Y5254" s="16"/>
      <c r="Z5254" s="16"/>
      <c r="AA5254" s="16"/>
      <c r="AB5254" s="17"/>
      <c r="AC5254" s="16"/>
      <c r="AE5254" s="16"/>
      <c r="AG5254" s="17"/>
      <c r="AH5254" s="16"/>
      <c r="AJ5254" s="16"/>
      <c r="AL5254" s="17"/>
      <c r="AM5254" s="16"/>
      <c r="AO5254" s="16"/>
      <c r="AQ5254" s="16"/>
      <c r="AS5254" s="16"/>
      <c r="AU5254" s="16"/>
      <c r="AW5254" s="16"/>
      <c r="AY5254" s="16"/>
      <c r="BA5254" s="16"/>
      <c r="BC5254" s="16"/>
      <c r="BE5254" s="16"/>
      <c r="BF5254" s="17"/>
      <c r="BG5254" s="16"/>
      <c r="BI5254" s="17"/>
      <c r="BJ5254" s="17"/>
      <c r="BK5254" s="17"/>
      <c r="BL5254" s="17"/>
      <c r="BN5254" s="16"/>
      <c r="BT5254" s="16"/>
      <c r="BU5254" s="16"/>
      <c r="BV5254" s="16"/>
      <c r="BY5254" s="16"/>
      <c r="BZ5254" s="16"/>
      <c r="CA5254" s="16"/>
      <c r="CH5254" s="16"/>
      <c r="CI5254" s="16"/>
    </row>
    <row r="5255" spans="6:87" x14ac:dyDescent="0.25">
      <c r="F5255" s="16"/>
      <c r="G5255" s="16"/>
      <c r="U5255" s="16"/>
      <c r="V5255" s="16"/>
      <c r="W5255" s="16"/>
      <c r="Y5255" s="16"/>
      <c r="Z5255" s="16"/>
      <c r="AA5255" s="16"/>
      <c r="AB5255" s="17"/>
      <c r="AC5255" s="16"/>
      <c r="AE5255" s="16"/>
      <c r="AG5255" s="17"/>
      <c r="AH5255" s="16"/>
      <c r="AJ5255" s="16"/>
      <c r="AL5255" s="17"/>
      <c r="AM5255" s="16"/>
      <c r="AO5255" s="16"/>
      <c r="AQ5255" s="16"/>
      <c r="AS5255" s="16"/>
      <c r="AU5255" s="16"/>
      <c r="AW5255" s="16"/>
      <c r="AY5255" s="16"/>
      <c r="BA5255" s="16"/>
      <c r="BC5255" s="16"/>
      <c r="BE5255" s="16"/>
      <c r="BF5255" s="17"/>
      <c r="BG5255" s="16"/>
      <c r="BI5255" s="17"/>
      <c r="BJ5255" s="17"/>
      <c r="BK5255" s="17"/>
      <c r="BL5255" s="17"/>
      <c r="BN5255" s="16"/>
      <c r="BT5255" s="16"/>
      <c r="BU5255" s="16"/>
      <c r="BV5255" s="16"/>
      <c r="BY5255" s="16"/>
      <c r="BZ5255" s="16"/>
      <c r="CA5255" s="16"/>
      <c r="CH5255" s="16"/>
      <c r="CI5255" s="16"/>
    </row>
    <row r="5256" spans="6:87" x14ac:dyDescent="0.25">
      <c r="F5256" s="16"/>
      <c r="G5256" s="16"/>
      <c r="U5256" s="16"/>
      <c r="V5256" s="16"/>
      <c r="W5256" s="16"/>
      <c r="Y5256" s="16"/>
      <c r="Z5256" s="16"/>
      <c r="AA5256" s="16"/>
      <c r="AB5256" s="17"/>
      <c r="AC5256" s="16"/>
      <c r="AE5256" s="16"/>
      <c r="AG5256" s="17"/>
      <c r="AH5256" s="16"/>
      <c r="AJ5256" s="16"/>
      <c r="AL5256" s="17"/>
      <c r="AM5256" s="16"/>
      <c r="AO5256" s="16"/>
      <c r="AQ5256" s="16"/>
      <c r="AS5256" s="16"/>
      <c r="AU5256" s="16"/>
      <c r="AW5256" s="16"/>
      <c r="AY5256" s="16"/>
      <c r="BA5256" s="16"/>
      <c r="BC5256" s="16"/>
      <c r="BE5256" s="16"/>
      <c r="BF5256" s="17"/>
      <c r="BG5256" s="16"/>
      <c r="BI5256" s="17"/>
      <c r="BJ5256" s="17"/>
      <c r="BK5256" s="17"/>
      <c r="BL5256" s="17"/>
      <c r="BN5256" s="16"/>
      <c r="BT5256" s="16"/>
      <c r="BU5256" s="16"/>
      <c r="BV5256" s="16"/>
      <c r="BY5256" s="16"/>
      <c r="BZ5256" s="16"/>
      <c r="CA5256" s="16"/>
      <c r="CH5256" s="16"/>
      <c r="CI5256" s="16"/>
    </row>
    <row r="5257" spans="6:87" x14ac:dyDescent="0.25">
      <c r="F5257" s="16"/>
      <c r="G5257" s="16"/>
      <c r="U5257" s="16"/>
      <c r="V5257" s="16"/>
      <c r="W5257" s="16"/>
      <c r="Y5257" s="16"/>
      <c r="Z5257" s="16"/>
      <c r="AA5257" s="16"/>
      <c r="AB5257" s="17"/>
      <c r="AC5257" s="16"/>
      <c r="AE5257" s="16"/>
      <c r="AG5257" s="17"/>
      <c r="AH5257" s="16"/>
      <c r="AJ5257" s="16"/>
      <c r="AL5257" s="17"/>
      <c r="AM5257" s="16"/>
      <c r="AO5257" s="16"/>
      <c r="AQ5257" s="16"/>
      <c r="AS5257" s="16"/>
      <c r="AU5257" s="16"/>
      <c r="AW5257" s="16"/>
      <c r="AY5257" s="16"/>
      <c r="BA5257" s="16"/>
      <c r="BC5257" s="16"/>
      <c r="BE5257" s="16"/>
      <c r="BF5257" s="17"/>
      <c r="BG5257" s="16"/>
      <c r="BI5257" s="17"/>
      <c r="BJ5257" s="17"/>
      <c r="BK5257" s="17"/>
      <c r="BL5257" s="17"/>
      <c r="BN5257" s="16"/>
      <c r="BT5257" s="16"/>
      <c r="BU5257" s="16"/>
      <c r="BV5257" s="16"/>
      <c r="BY5257" s="16"/>
      <c r="BZ5257" s="16"/>
      <c r="CA5257" s="16"/>
      <c r="CH5257" s="16"/>
      <c r="CI5257" s="16"/>
    </row>
    <row r="5258" spans="6:87" x14ac:dyDescent="0.25">
      <c r="F5258" s="16"/>
      <c r="G5258" s="16"/>
      <c r="U5258" s="16"/>
      <c r="V5258" s="16"/>
      <c r="W5258" s="16"/>
      <c r="Y5258" s="16"/>
      <c r="Z5258" s="16"/>
      <c r="AA5258" s="16"/>
      <c r="AB5258" s="17"/>
      <c r="AC5258" s="16"/>
      <c r="AE5258" s="16"/>
      <c r="AG5258" s="17"/>
      <c r="AH5258" s="16"/>
      <c r="AJ5258" s="16"/>
      <c r="AL5258" s="17"/>
      <c r="AM5258" s="16"/>
      <c r="AO5258" s="16"/>
      <c r="AQ5258" s="16"/>
      <c r="AS5258" s="16"/>
      <c r="AU5258" s="16"/>
      <c r="AW5258" s="16"/>
      <c r="AY5258" s="16"/>
      <c r="BA5258" s="16"/>
      <c r="BC5258" s="16"/>
      <c r="BE5258" s="16"/>
      <c r="BF5258" s="17"/>
      <c r="BG5258" s="16"/>
      <c r="BI5258" s="17"/>
      <c r="BJ5258" s="17"/>
      <c r="BK5258" s="17"/>
      <c r="BL5258" s="17"/>
      <c r="BN5258" s="16"/>
      <c r="BT5258" s="16"/>
      <c r="BU5258" s="16"/>
      <c r="BV5258" s="16"/>
      <c r="BY5258" s="16"/>
      <c r="BZ5258" s="16"/>
      <c r="CA5258" s="16"/>
      <c r="CH5258" s="16"/>
      <c r="CI5258" s="16"/>
    </row>
    <row r="5259" spans="6:87" x14ac:dyDescent="0.25">
      <c r="F5259" s="16"/>
      <c r="G5259" s="16"/>
      <c r="U5259" s="16"/>
      <c r="V5259" s="16"/>
      <c r="W5259" s="16"/>
      <c r="Y5259" s="16"/>
      <c r="Z5259" s="16"/>
      <c r="AA5259" s="16"/>
      <c r="AB5259" s="17"/>
      <c r="AC5259" s="16"/>
      <c r="AE5259" s="16"/>
      <c r="AG5259" s="17"/>
      <c r="AH5259" s="16"/>
      <c r="AJ5259" s="16"/>
      <c r="AL5259" s="17"/>
      <c r="AM5259" s="16"/>
      <c r="AO5259" s="16"/>
      <c r="AQ5259" s="16"/>
      <c r="AS5259" s="16"/>
      <c r="AU5259" s="16"/>
      <c r="AW5259" s="16"/>
      <c r="AY5259" s="16"/>
      <c r="BA5259" s="16"/>
      <c r="BC5259" s="16"/>
      <c r="BE5259" s="16"/>
      <c r="BF5259" s="17"/>
      <c r="BG5259" s="16"/>
      <c r="BI5259" s="17"/>
      <c r="BJ5259" s="17"/>
      <c r="BK5259" s="17"/>
      <c r="BL5259" s="17"/>
      <c r="BN5259" s="16"/>
      <c r="BT5259" s="16"/>
      <c r="BU5259" s="16"/>
      <c r="BV5259" s="16"/>
      <c r="BY5259" s="16"/>
      <c r="BZ5259" s="16"/>
      <c r="CA5259" s="16"/>
      <c r="CH5259" s="16"/>
      <c r="CI5259" s="16"/>
    </row>
    <row r="5260" spans="6:87" x14ac:dyDescent="0.25">
      <c r="F5260" s="16"/>
      <c r="G5260" s="16"/>
      <c r="U5260" s="16"/>
      <c r="V5260" s="16"/>
      <c r="W5260" s="16"/>
      <c r="Y5260" s="16"/>
      <c r="Z5260" s="16"/>
      <c r="AA5260" s="16"/>
      <c r="AB5260" s="17"/>
      <c r="AC5260" s="16"/>
      <c r="AE5260" s="16"/>
      <c r="AG5260" s="17"/>
      <c r="AH5260" s="16"/>
      <c r="AJ5260" s="16"/>
      <c r="AL5260" s="17"/>
      <c r="AM5260" s="16"/>
      <c r="AO5260" s="16"/>
      <c r="AQ5260" s="16"/>
      <c r="AS5260" s="16"/>
      <c r="AU5260" s="16"/>
      <c r="AW5260" s="16"/>
      <c r="AY5260" s="16"/>
      <c r="BA5260" s="16"/>
      <c r="BC5260" s="16"/>
      <c r="BE5260" s="16"/>
      <c r="BF5260" s="17"/>
      <c r="BG5260" s="16"/>
      <c r="BI5260" s="17"/>
      <c r="BJ5260" s="17"/>
      <c r="BK5260" s="17"/>
      <c r="BL5260" s="17"/>
      <c r="BN5260" s="16"/>
      <c r="BT5260" s="16"/>
      <c r="BU5260" s="16"/>
      <c r="BV5260" s="16"/>
      <c r="BY5260" s="16"/>
      <c r="BZ5260" s="16"/>
      <c r="CA5260" s="16"/>
      <c r="CH5260" s="16"/>
      <c r="CI5260" s="16"/>
    </row>
    <row r="5261" spans="6:87" x14ac:dyDescent="0.25">
      <c r="F5261" s="16"/>
      <c r="G5261" s="16"/>
      <c r="U5261" s="16"/>
      <c r="V5261" s="16"/>
      <c r="W5261" s="16"/>
      <c r="Y5261" s="16"/>
      <c r="Z5261" s="16"/>
      <c r="AA5261" s="16"/>
      <c r="AB5261" s="17"/>
      <c r="AC5261" s="16"/>
      <c r="AE5261" s="16"/>
      <c r="AG5261" s="17"/>
      <c r="AH5261" s="16"/>
      <c r="AJ5261" s="16"/>
      <c r="AL5261" s="17"/>
      <c r="AM5261" s="16"/>
      <c r="AO5261" s="16"/>
      <c r="AQ5261" s="16"/>
      <c r="AS5261" s="16"/>
      <c r="AU5261" s="16"/>
      <c r="AW5261" s="16"/>
      <c r="AY5261" s="16"/>
      <c r="BA5261" s="16"/>
      <c r="BC5261" s="16"/>
      <c r="BE5261" s="16"/>
      <c r="BF5261" s="17"/>
      <c r="BG5261" s="16"/>
      <c r="BI5261" s="17"/>
      <c r="BJ5261" s="17"/>
      <c r="BK5261" s="17"/>
      <c r="BL5261" s="17"/>
      <c r="BN5261" s="16"/>
      <c r="BT5261" s="16"/>
      <c r="BU5261" s="16"/>
      <c r="BV5261" s="16"/>
      <c r="BY5261" s="16"/>
      <c r="BZ5261" s="16"/>
      <c r="CA5261" s="16"/>
      <c r="CH5261" s="16"/>
      <c r="CI5261" s="16"/>
    </row>
    <row r="5262" spans="6:87" x14ac:dyDescent="0.25">
      <c r="F5262" s="16"/>
      <c r="G5262" s="16"/>
      <c r="U5262" s="16"/>
      <c r="V5262" s="16"/>
      <c r="W5262" s="16"/>
      <c r="Y5262" s="16"/>
      <c r="Z5262" s="16"/>
      <c r="AA5262" s="16"/>
      <c r="AB5262" s="17"/>
      <c r="AC5262" s="16"/>
      <c r="AE5262" s="16"/>
      <c r="AG5262" s="17"/>
      <c r="AH5262" s="16"/>
      <c r="AJ5262" s="16"/>
      <c r="AL5262" s="17"/>
      <c r="AM5262" s="16"/>
      <c r="AO5262" s="16"/>
      <c r="AQ5262" s="16"/>
      <c r="AS5262" s="16"/>
      <c r="AU5262" s="16"/>
      <c r="AW5262" s="16"/>
      <c r="AY5262" s="16"/>
      <c r="BA5262" s="16"/>
      <c r="BC5262" s="16"/>
      <c r="BE5262" s="16"/>
      <c r="BF5262" s="17"/>
      <c r="BG5262" s="16"/>
      <c r="BI5262" s="17"/>
      <c r="BJ5262" s="17"/>
      <c r="BK5262" s="17"/>
      <c r="BL5262" s="17"/>
      <c r="BN5262" s="16"/>
      <c r="BT5262" s="16"/>
      <c r="BU5262" s="16"/>
      <c r="BV5262" s="16"/>
      <c r="BY5262" s="16"/>
      <c r="BZ5262" s="16"/>
      <c r="CA5262" s="16"/>
      <c r="CH5262" s="16"/>
      <c r="CI5262" s="16"/>
    </row>
    <row r="5263" spans="6:87" x14ac:dyDescent="0.25">
      <c r="F5263" s="16"/>
      <c r="G5263" s="16"/>
      <c r="U5263" s="16"/>
      <c r="V5263" s="16"/>
      <c r="W5263" s="16"/>
      <c r="Y5263" s="16"/>
      <c r="Z5263" s="16"/>
      <c r="AA5263" s="16"/>
      <c r="AB5263" s="17"/>
      <c r="AC5263" s="16"/>
      <c r="AE5263" s="16"/>
      <c r="AG5263" s="17"/>
      <c r="AH5263" s="16"/>
      <c r="AJ5263" s="16"/>
      <c r="AL5263" s="17"/>
      <c r="AM5263" s="16"/>
      <c r="AO5263" s="16"/>
      <c r="AQ5263" s="16"/>
      <c r="AS5263" s="16"/>
      <c r="AU5263" s="16"/>
      <c r="AW5263" s="16"/>
      <c r="AY5263" s="16"/>
      <c r="BA5263" s="16"/>
      <c r="BC5263" s="16"/>
      <c r="BE5263" s="16"/>
      <c r="BF5263" s="17"/>
      <c r="BG5263" s="16"/>
      <c r="BI5263" s="17"/>
      <c r="BJ5263" s="17"/>
      <c r="BK5263" s="17"/>
      <c r="BL5263" s="17"/>
      <c r="BN5263" s="16"/>
      <c r="BT5263" s="16"/>
      <c r="BU5263" s="16"/>
      <c r="BV5263" s="16"/>
      <c r="BY5263" s="16"/>
      <c r="BZ5263" s="16"/>
      <c r="CA5263" s="16"/>
      <c r="CH5263" s="16"/>
      <c r="CI5263" s="16"/>
    </row>
    <row r="5264" spans="6:87" x14ac:dyDescent="0.25">
      <c r="F5264" s="16"/>
      <c r="G5264" s="16"/>
      <c r="U5264" s="16"/>
      <c r="V5264" s="16"/>
      <c r="W5264" s="16"/>
      <c r="Y5264" s="16"/>
      <c r="Z5264" s="16"/>
      <c r="AA5264" s="16"/>
      <c r="AB5264" s="17"/>
      <c r="AC5264" s="16"/>
      <c r="AE5264" s="16"/>
      <c r="AG5264" s="17"/>
      <c r="AH5264" s="16"/>
      <c r="AJ5264" s="16"/>
      <c r="AL5264" s="17"/>
      <c r="AM5264" s="16"/>
      <c r="AO5264" s="16"/>
      <c r="AQ5264" s="16"/>
      <c r="AS5264" s="16"/>
      <c r="AU5264" s="16"/>
      <c r="AW5264" s="16"/>
      <c r="AY5264" s="16"/>
      <c r="BA5264" s="16"/>
      <c r="BC5264" s="16"/>
      <c r="BE5264" s="16"/>
      <c r="BF5264" s="17"/>
      <c r="BG5264" s="16"/>
      <c r="BI5264" s="17"/>
      <c r="BJ5264" s="17"/>
      <c r="BK5264" s="17"/>
      <c r="BL5264" s="17"/>
      <c r="BN5264" s="16"/>
      <c r="BT5264" s="16"/>
      <c r="BU5264" s="16"/>
      <c r="BV5264" s="16"/>
      <c r="BY5264" s="16"/>
      <c r="BZ5264" s="16"/>
      <c r="CA5264" s="16"/>
      <c r="CH5264" s="16"/>
      <c r="CI5264" s="16"/>
    </row>
    <row r="5265" spans="6:87" x14ac:dyDescent="0.25">
      <c r="F5265" s="16"/>
      <c r="G5265" s="16"/>
      <c r="U5265" s="16"/>
      <c r="V5265" s="16"/>
      <c r="W5265" s="16"/>
      <c r="Y5265" s="16"/>
      <c r="Z5265" s="16"/>
      <c r="AA5265" s="16"/>
      <c r="AB5265" s="17"/>
      <c r="AC5265" s="16"/>
      <c r="AE5265" s="16"/>
      <c r="AG5265" s="17"/>
      <c r="AH5265" s="16"/>
      <c r="AJ5265" s="16"/>
      <c r="AL5265" s="17"/>
      <c r="AM5265" s="16"/>
      <c r="AO5265" s="16"/>
      <c r="AQ5265" s="16"/>
      <c r="AS5265" s="16"/>
      <c r="AU5265" s="16"/>
      <c r="AW5265" s="16"/>
      <c r="AY5265" s="16"/>
      <c r="BA5265" s="16"/>
      <c r="BC5265" s="16"/>
      <c r="BE5265" s="16"/>
      <c r="BF5265" s="17"/>
      <c r="BG5265" s="16"/>
      <c r="BI5265" s="17"/>
      <c r="BJ5265" s="17"/>
      <c r="BK5265" s="17"/>
      <c r="BL5265" s="17"/>
      <c r="BN5265" s="16"/>
      <c r="BT5265" s="16"/>
      <c r="BU5265" s="16"/>
      <c r="BV5265" s="16"/>
      <c r="BY5265" s="16"/>
      <c r="BZ5265" s="16"/>
      <c r="CA5265" s="16"/>
      <c r="CH5265" s="16"/>
      <c r="CI5265" s="16"/>
    </row>
    <row r="5266" spans="6:87" x14ac:dyDescent="0.25">
      <c r="F5266" s="16"/>
      <c r="G5266" s="16"/>
      <c r="U5266" s="16"/>
      <c r="V5266" s="16"/>
      <c r="W5266" s="16"/>
      <c r="Y5266" s="16"/>
      <c r="Z5266" s="16"/>
      <c r="AA5266" s="16"/>
      <c r="AB5266" s="17"/>
      <c r="AC5266" s="16"/>
      <c r="AE5266" s="16"/>
      <c r="AG5266" s="17"/>
      <c r="AH5266" s="16"/>
      <c r="AJ5266" s="16"/>
      <c r="AL5266" s="17"/>
      <c r="AM5266" s="16"/>
      <c r="AO5266" s="16"/>
      <c r="AQ5266" s="16"/>
      <c r="AS5266" s="16"/>
      <c r="AU5266" s="16"/>
      <c r="AW5266" s="16"/>
      <c r="AY5266" s="16"/>
      <c r="BA5266" s="16"/>
      <c r="BC5266" s="16"/>
      <c r="BE5266" s="16"/>
      <c r="BF5266" s="17"/>
      <c r="BG5266" s="16"/>
      <c r="BI5266" s="17"/>
      <c r="BJ5266" s="17"/>
      <c r="BK5266" s="17"/>
      <c r="BL5266" s="17"/>
      <c r="BN5266" s="16"/>
      <c r="BT5266" s="16"/>
      <c r="BU5266" s="16"/>
      <c r="BV5266" s="16"/>
      <c r="BY5266" s="16"/>
      <c r="BZ5266" s="16"/>
      <c r="CA5266" s="16"/>
      <c r="CH5266" s="16"/>
      <c r="CI5266" s="16"/>
    </row>
    <row r="5267" spans="6:87" x14ac:dyDescent="0.25">
      <c r="F5267" s="16"/>
      <c r="G5267" s="16"/>
      <c r="U5267" s="16"/>
      <c r="V5267" s="16"/>
      <c r="W5267" s="16"/>
      <c r="Y5267" s="16"/>
      <c r="Z5267" s="16"/>
      <c r="AA5267" s="16"/>
      <c r="AB5267" s="17"/>
      <c r="AC5267" s="16"/>
      <c r="AE5267" s="16"/>
      <c r="AG5267" s="17"/>
      <c r="AH5267" s="16"/>
      <c r="AJ5267" s="16"/>
      <c r="AL5267" s="17"/>
      <c r="AM5267" s="16"/>
      <c r="AO5267" s="16"/>
      <c r="AQ5267" s="16"/>
      <c r="AS5267" s="16"/>
      <c r="AU5267" s="16"/>
      <c r="AW5267" s="16"/>
      <c r="AY5267" s="16"/>
      <c r="BA5267" s="16"/>
      <c r="BC5267" s="16"/>
      <c r="BE5267" s="16"/>
      <c r="BF5267" s="17"/>
      <c r="BG5267" s="16"/>
      <c r="BI5267" s="17"/>
      <c r="BJ5267" s="17"/>
      <c r="BK5267" s="17"/>
      <c r="BL5267" s="17"/>
      <c r="BN5267" s="16"/>
      <c r="BT5267" s="16"/>
      <c r="BU5267" s="16"/>
      <c r="BV5267" s="16"/>
      <c r="BY5267" s="16"/>
      <c r="BZ5267" s="16"/>
      <c r="CA5267" s="16"/>
      <c r="CH5267" s="16"/>
      <c r="CI5267" s="16"/>
    </row>
    <row r="5268" spans="6:87" x14ac:dyDescent="0.25">
      <c r="F5268" s="16"/>
      <c r="G5268" s="16"/>
      <c r="U5268" s="16"/>
      <c r="V5268" s="16"/>
      <c r="W5268" s="16"/>
      <c r="Y5268" s="16"/>
      <c r="Z5268" s="16"/>
      <c r="AA5268" s="16"/>
      <c r="AB5268" s="17"/>
      <c r="AC5268" s="16"/>
      <c r="AE5268" s="16"/>
      <c r="AG5268" s="17"/>
      <c r="AH5268" s="16"/>
      <c r="AJ5268" s="16"/>
      <c r="AL5268" s="17"/>
      <c r="AM5268" s="16"/>
      <c r="AO5268" s="16"/>
      <c r="AQ5268" s="16"/>
      <c r="AS5268" s="16"/>
      <c r="AU5268" s="16"/>
      <c r="AW5268" s="16"/>
      <c r="AY5268" s="16"/>
      <c r="BA5268" s="16"/>
      <c r="BC5268" s="16"/>
      <c r="BE5268" s="16"/>
      <c r="BF5268" s="17"/>
      <c r="BG5268" s="16"/>
      <c r="BI5268" s="17"/>
      <c r="BJ5268" s="17"/>
      <c r="BK5268" s="17"/>
      <c r="BL5268" s="17"/>
      <c r="BN5268" s="16"/>
      <c r="BT5268" s="16"/>
      <c r="BU5268" s="16"/>
      <c r="BV5268" s="16"/>
      <c r="BY5268" s="16"/>
      <c r="BZ5268" s="16"/>
      <c r="CA5268" s="16"/>
      <c r="CH5268" s="16"/>
      <c r="CI5268" s="16"/>
    </row>
    <row r="5269" spans="6:87" x14ac:dyDescent="0.25">
      <c r="F5269" s="16"/>
      <c r="G5269" s="16"/>
      <c r="U5269" s="16"/>
      <c r="V5269" s="16"/>
      <c r="W5269" s="16"/>
      <c r="Y5269" s="16"/>
      <c r="Z5269" s="16"/>
      <c r="AA5269" s="16"/>
      <c r="AB5269" s="17"/>
      <c r="AC5269" s="16"/>
      <c r="AE5269" s="16"/>
      <c r="AG5269" s="17"/>
      <c r="AH5269" s="16"/>
      <c r="AJ5269" s="16"/>
      <c r="AL5269" s="17"/>
      <c r="AM5269" s="16"/>
      <c r="AO5269" s="16"/>
      <c r="AQ5269" s="16"/>
      <c r="AS5269" s="16"/>
      <c r="AU5269" s="16"/>
      <c r="AW5269" s="16"/>
      <c r="AY5269" s="16"/>
      <c r="BA5269" s="16"/>
      <c r="BC5269" s="16"/>
      <c r="BE5269" s="16"/>
      <c r="BF5269" s="17"/>
      <c r="BG5269" s="16"/>
      <c r="BI5269" s="17"/>
      <c r="BJ5269" s="17"/>
      <c r="BK5269" s="17"/>
      <c r="BL5269" s="17"/>
      <c r="BN5269" s="16"/>
      <c r="BT5269" s="16"/>
      <c r="BU5269" s="16"/>
      <c r="BV5269" s="16"/>
      <c r="BY5269" s="16"/>
      <c r="BZ5269" s="16"/>
      <c r="CA5269" s="16"/>
      <c r="CH5269" s="16"/>
      <c r="CI5269" s="16"/>
    </row>
    <row r="5270" spans="6:87" x14ac:dyDescent="0.25">
      <c r="F5270" s="16"/>
      <c r="G5270" s="16"/>
      <c r="U5270" s="16"/>
      <c r="V5270" s="16"/>
      <c r="W5270" s="16"/>
      <c r="Y5270" s="16"/>
      <c r="Z5270" s="16"/>
      <c r="AA5270" s="16"/>
      <c r="AB5270" s="17"/>
      <c r="AC5270" s="16"/>
      <c r="AE5270" s="16"/>
      <c r="AG5270" s="17"/>
      <c r="AH5270" s="16"/>
      <c r="AJ5270" s="16"/>
      <c r="AL5270" s="17"/>
      <c r="AM5270" s="16"/>
      <c r="AO5270" s="16"/>
      <c r="AQ5270" s="16"/>
      <c r="AS5270" s="16"/>
      <c r="AU5270" s="16"/>
      <c r="AW5270" s="16"/>
      <c r="AY5270" s="16"/>
      <c r="BA5270" s="16"/>
      <c r="BC5270" s="16"/>
      <c r="BE5270" s="16"/>
      <c r="BF5270" s="17"/>
      <c r="BG5270" s="16"/>
      <c r="BI5270" s="17"/>
      <c r="BJ5270" s="17"/>
      <c r="BK5270" s="17"/>
      <c r="BL5270" s="17"/>
      <c r="BN5270" s="16"/>
      <c r="BT5270" s="16"/>
      <c r="BU5270" s="16"/>
      <c r="BV5270" s="16"/>
      <c r="BY5270" s="16"/>
      <c r="BZ5270" s="16"/>
      <c r="CA5270" s="16"/>
      <c r="CH5270" s="16"/>
      <c r="CI5270" s="16"/>
    </row>
    <row r="5271" spans="6:87" x14ac:dyDescent="0.25">
      <c r="F5271" s="16"/>
      <c r="G5271" s="16"/>
      <c r="U5271" s="16"/>
      <c r="V5271" s="16"/>
      <c r="W5271" s="16"/>
      <c r="Y5271" s="16"/>
      <c r="Z5271" s="16"/>
      <c r="AA5271" s="16"/>
      <c r="AB5271" s="17"/>
      <c r="AC5271" s="16"/>
      <c r="AE5271" s="16"/>
      <c r="AG5271" s="17"/>
      <c r="AH5271" s="16"/>
      <c r="AJ5271" s="16"/>
      <c r="AL5271" s="17"/>
      <c r="AM5271" s="16"/>
      <c r="AO5271" s="16"/>
      <c r="AQ5271" s="16"/>
      <c r="AS5271" s="16"/>
      <c r="AU5271" s="16"/>
      <c r="AW5271" s="16"/>
      <c r="AY5271" s="16"/>
      <c r="BA5271" s="16"/>
      <c r="BC5271" s="16"/>
      <c r="BE5271" s="16"/>
      <c r="BF5271" s="17"/>
      <c r="BG5271" s="16"/>
      <c r="BI5271" s="17"/>
      <c r="BJ5271" s="17"/>
      <c r="BK5271" s="17"/>
      <c r="BL5271" s="17"/>
      <c r="BN5271" s="16"/>
      <c r="BT5271" s="16"/>
      <c r="BU5271" s="16"/>
      <c r="BV5271" s="16"/>
      <c r="BY5271" s="16"/>
      <c r="BZ5271" s="16"/>
      <c r="CA5271" s="16"/>
      <c r="CH5271" s="16"/>
      <c r="CI5271" s="16"/>
    </row>
    <row r="5272" spans="6:87" x14ac:dyDescent="0.25">
      <c r="F5272" s="16"/>
      <c r="G5272" s="16"/>
      <c r="U5272" s="16"/>
      <c r="V5272" s="16"/>
      <c r="W5272" s="16"/>
      <c r="Y5272" s="16"/>
      <c r="Z5272" s="16"/>
      <c r="AA5272" s="16"/>
      <c r="AB5272" s="17"/>
      <c r="AC5272" s="16"/>
      <c r="AE5272" s="16"/>
      <c r="AG5272" s="17"/>
      <c r="AH5272" s="16"/>
      <c r="AJ5272" s="16"/>
      <c r="AL5272" s="17"/>
      <c r="AM5272" s="16"/>
      <c r="AO5272" s="16"/>
      <c r="AQ5272" s="16"/>
      <c r="AS5272" s="16"/>
      <c r="AU5272" s="16"/>
      <c r="AW5272" s="16"/>
      <c r="AY5272" s="16"/>
      <c r="BA5272" s="16"/>
      <c r="BC5272" s="16"/>
      <c r="BE5272" s="16"/>
      <c r="BF5272" s="17"/>
      <c r="BG5272" s="16"/>
      <c r="BI5272" s="17"/>
      <c r="BJ5272" s="17"/>
      <c r="BK5272" s="17"/>
      <c r="BL5272" s="17"/>
      <c r="BN5272" s="16"/>
      <c r="BT5272" s="16"/>
      <c r="BU5272" s="16"/>
      <c r="BV5272" s="16"/>
      <c r="BY5272" s="16"/>
      <c r="BZ5272" s="16"/>
      <c r="CA5272" s="16"/>
      <c r="CH5272" s="16"/>
      <c r="CI5272" s="16"/>
    </row>
    <row r="5273" spans="6:87" x14ac:dyDescent="0.25">
      <c r="F5273" s="16"/>
      <c r="G5273" s="16"/>
      <c r="U5273" s="16"/>
      <c r="V5273" s="16"/>
      <c r="W5273" s="16"/>
      <c r="Y5273" s="16"/>
      <c r="Z5273" s="16"/>
      <c r="AA5273" s="16"/>
      <c r="AB5273" s="17"/>
      <c r="AC5273" s="16"/>
      <c r="AE5273" s="16"/>
      <c r="AG5273" s="17"/>
      <c r="AH5273" s="16"/>
      <c r="AJ5273" s="16"/>
      <c r="AL5273" s="17"/>
      <c r="AM5273" s="16"/>
      <c r="AO5273" s="16"/>
      <c r="AQ5273" s="16"/>
      <c r="AS5273" s="16"/>
      <c r="AU5273" s="16"/>
      <c r="AW5273" s="16"/>
      <c r="AY5273" s="16"/>
      <c r="BA5273" s="16"/>
      <c r="BC5273" s="16"/>
      <c r="BE5273" s="16"/>
      <c r="BF5273" s="17"/>
      <c r="BG5273" s="16"/>
      <c r="BI5273" s="17"/>
      <c r="BJ5273" s="17"/>
      <c r="BK5273" s="17"/>
      <c r="BL5273" s="17"/>
      <c r="BN5273" s="16"/>
      <c r="BT5273" s="16"/>
      <c r="BU5273" s="16"/>
      <c r="BV5273" s="16"/>
      <c r="BY5273" s="16"/>
      <c r="BZ5273" s="16"/>
      <c r="CA5273" s="16"/>
      <c r="CH5273" s="16"/>
      <c r="CI5273" s="16"/>
    </row>
    <row r="5274" spans="6:87" x14ac:dyDescent="0.25">
      <c r="F5274" s="16"/>
      <c r="G5274" s="16"/>
      <c r="U5274" s="16"/>
      <c r="V5274" s="16"/>
      <c r="W5274" s="16"/>
      <c r="Y5274" s="16"/>
      <c r="Z5274" s="16"/>
      <c r="AA5274" s="16"/>
      <c r="AB5274" s="17"/>
      <c r="AC5274" s="16"/>
      <c r="AE5274" s="16"/>
      <c r="AG5274" s="17"/>
      <c r="AH5274" s="16"/>
      <c r="AJ5274" s="16"/>
      <c r="AL5274" s="17"/>
      <c r="AM5274" s="16"/>
      <c r="AO5274" s="16"/>
      <c r="AQ5274" s="16"/>
      <c r="AS5274" s="16"/>
      <c r="AU5274" s="16"/>
      <c r="AW5274" s="16"/>
      <c r="AY5274" s="16"/>
      <c r="BA5274" s="16"/>
      <c r="BC5274" s="16"/>
      <c r="BE5274" s="16"/>
      <c r="BF5274" s="17"/>
      <c r="BG5274" s="16"/>
      <c r="BI5274" s="17"/>
      <c r="BJ5274" s="17"/>
      <c r="BK5274" s="17"/>
      <c r="BL5274" s="17"/>
      <c r="BN5274" s="16"/>
      <c r="BT5274" s="16"/>
      <c r="BU5274" s="16"/>
      <c r="BV5274" s="16"/>
      <c r="BY5274" s="16"/>
      <c r="BZ5274" s="16"/>
      <c r="CA5274" s="16"/>
      <c r="CH5274" s="16"/>
      <c r="CI5274" s="16"/>
    </row>
    <row r="5275" spans="6:87" x14ac:dyDescent="0.25">
      <c r="F5275" s="16"/>
      <c r="G5275" s="16"/>
      <c r="U5275" s="16"/>
      <c r="V5275" s="16"/>
      <c r="W5275" s="16"/>
      <c r="Y5275" s="16"/>
      <c r="Z5275" s="16"/>
      <c r="AA5275" s="16"/>
      <c r="AB5275" s="17"/>
      <c r="AC5275" s="16"/>
      <c r="AE5275" s="16"/>
      <c r="AG5275" s="17"/>
      <c r="AH5275" s="16"/>
      <c r="AJ5275" s="16"/>
      <c r="AL5275" s="17"/>
      <c r="AM5275" s="16"/>
      <c r="AO5275" s="16"/>
      <c r="AQ5275" s="16"/>
      <c r="AS5275" s="16"/>
      <c r="AU5275" s="16"/>
      <c r="AW5275" s="16"/>
      <c r="AY5275" s="16"/>
      <c r="BA5275" s="16"/>
      <c r="BC5275" s="16"/>
      <c r="BE5275" s="16"/>
      <c r="BF5275" s="17"/>
      <c r="BG5275" s="16"/>
      <c r="BI5275" s="17"/>
      <c r="BJ5275" s="17"/>
      <c r="BK5275" s="17"/>
      <c r="BL5275" s="17"/>
      <c r="BN5275" s="16"/>
      <c r="BT5275" s="16"/>
      <c r="BU5275" s="16"/>
      <c r="BV5275" s="16"/>
      <c r="BY5275" s="16"/>
      <c r="BZ5275" s="16"/>
      <c r="CA5275" s="16"/>
      <c r="CH5275" s="16"/>
      <c r="CI5275" s="16"/>
    </row>
    <row r="5276" spans="6:87" x14ac:dyDescent="0.25">
      <c r="F5276" s="16"/>
      <c r="G5276" s="16"/>
      <c r="U5276" s="16"/>
      <c r="V5276" s="16"/>
      <c r="W5276" s="16"/>
      <c r="Y5276" s="16"/>
      <c r="Z5276" s="16"/>
      <c r="AA5276" s="16"/>
      <c r="AB5276" s="17"/>
      <c r="AC5276" s="16"/>
      <c r="AE5276" s="16"/>
      <c r="AG5276" s="17"/>
      <c r="AH5276" s="16"/>
      <c r="AJ5276" s="16"/>
      <c r="AL5276" s="17"/>
      <c r="AM5276" s="16"/>
      <c r="AO5276" s="16"/>
      <c r="AQ5276" s="16"/>
      <c r="AS5276" s="16"/>
      <c r="AU5276" s="16"/>
      <c r="AW5276" s="16"/>
      <c r="AY5276" s="16"/>
      <c r="BA5276" s="16"/>
      <c r="BC5276" s="16"/>
      <c r="BE5276" s="16"/>
      <c r="BF5276" s="17"/>
      <c r="BG5276" s="16"/>
      <c r="BI5276" s="17"/>
      <c r="BJ5276" s="17"/>
      <c r="BK5276" s="17"/>
      <c r="BL5276" s="17"/>
      <c r="BN5276" s="16"/>
      <c r="BT5276" s="16"/>
      <c r="BU5276" s="16"/>
      <c r="BV5276" s="16"/>
      <c r="BY5276" s="16"/>
      <c r="BZ5276" s="16"/>
      <c r="CA5276" s="16"/>
      <c r="CH5276" s="16"/>
      <c r="CI5276" s="16"/>
    </row>
    <row r="5277" spans="6:87" x14ac:dyDescent="0.25">
      <c r="F5277" s="16"/>
      <c r="G5277" s="16"/>
      <c r="U5277" s="16"/>
      <c r="V5277" s="16"/>
      <c r="W5277" s="16"/>
      <c r="Y5277" s="16"/>
      <c r="Z5277" s="16"/>
      <c r="AA5277" s="16"/>
      <c r="AB5277" s="17"/>
      <c r="AC5277" s="16"/>
      <c r="AE5277" s="16"/>
      <c r="AG5277" s="17"/>
      <c r="AH5277" s="16"/>
      <c r="AJ5277" s="16"/>
      <c r="AL5277" s="17"/>
      <c r="AM5277" s="16"/>
      <c r="AO5277" s="16"/>
      <c r="AQ5277" s="16"/>
      <c r="AS5277" s="16"/>
      <c r="AU5277" s="16"/>
      <c r="AW5277" s="16"/>
      <c r="AY5277" s="16"/>
      <c r="BA5277" s="16"/>
      <c r="BC5277" s="16"/>
      <c r="BE5277" s="16"/>
      <c r="BF5277" s="17"/>
      <c r="BG5277" s="16"/>
      <c r="BI5277" s="17"/>
      <c r="BJ5277" s="17"/>
      <c r="BK5277" s="17"/>
      <c r="BL5277" s="17"/>
      <c r="BN5277" s="16"/>
      <c r="BT5277" s="16"/>
      <c r="BU5277" s="16"/>
      <c r="BV5277" s="16"/>
      <c r="BY5277" s="16"/>
      <c r="BZ5277" s="16"/>
      <c r="CA5277" s="16"/>
      <c r="CH5277" s="16"/>
      <c r="CI5277" s="16"/>
    </row>
    <row r="5278" spans="6:87" x14ac:dyDescent="0.25">
      <c r="F5278" s="16"/>
      <c r="G5278" s="16"/>
      <c r="U5278" s="16"/>
      <c r="V5278" s="16"/>
      <c r="W5278" s="16"/>
      <c r="Y5278" s="16"/>
      <c r="Z5278" s="16"/>
      <c r="AA5278" s="16"/>
      <c r="AB5278" s="17"/>
      <c r="AC5278" s="16"/>
      <c r="AE5278" s="16"/>
      <c r="AG5278" s="17"/>
      <c r="AH5278" s="16"/>
      <c r="AJ5278" s="16"/>
      <c r="AL5278" s="17"/>
      <c r="AM5278" s="16"/>
      <c r="AO5278" s="16"/>
      <c r="AQ5278" s="16"/>
      <c r="AS5278" s="16"/>
      <c r="AU5278" s="16"/>
      <c r="AW5278" s="16"/>
      <c r="AY5278" s="16"/>
      <c r="BA5278" s="16"/>
      <c r="BC5278" s="16"/>
      <c r="BE5278" s="16"/>
      <c r="BF5278" s="17"/>
      <c r="BG5278" s="16"/>
      <c r="BI5278" s="17"/>
      <c r="BJ5278" s="17"/>
      <c r="BK5278" s="17"/>
      <c r="BL5278" s="17"/>
      <c r="BN5278" s="16"/>
      <c r="BT5278" s="16"/>
      <c r="BU5278" s="16"/>
      <c r="BV5278" s="16"/>
      <c r="BY5278" s="16"/>
      <c r="BZ5278" s="16"/>
      <c r="CA5278" s="16"/>
      <c r="CH5278" s="16"/>
      <c r="CI5278" s="16"/>
    </row>
    <row r="5279" spans="6:87" x14ac:dyDescent="0.25">
      <c r="F5279" s="16"/>
      <c r="G5279" s="16"/>
      <c r="U5279" s="16"/>
      <c r="V5279" s="16"/>
      <c r="W5279" s="16"/>
      <c r="Y5279" s="16"/>
      <c r="Z5279" s="16"/>
      <c r="AA5279" s="16"/>
      <c r="AB5279" s="17"/>
      <c r="AC5279" s="16"/>
      <c r="AE5279" s="16"/>
      <c r="AG5279" s="17"/>
      <c r="AH5279" s="16"/>
      <c r="AJ5279" s="16"/>
      <c r="AL5279" s="17"/>
      <c r="AM5279" s="16"/>
      <c r="AO5279" s="16"/>
      <c r="AQ5279" s="16"/>
      <c r="AS5279" s="16"/>
      <c r="AU5279" s="16"/>
      <c r="AW5279" s="16"/>
      <c r="AY5279" s="16"/>
      <c r="BA5279" s="16"/>
      <c r="BC5279" s="16"/>
      <c r="BE5279" s="16"/>
      <c r="BF5279" s="17"/>
      <c r="BG5279" s="16"/>
      <c r="BI5279" s="17"/>
      <c r="BJ5279" s="17"/>
      <c r="BK5279" s="17"/>
      <c r="BL5279" s="17"/>
      <c r="BN5279" s="16"/>
      <c r="BT5279" s="16"/>
      <c r="BU5279" s="16"/>
      <c r="BV5279" s="16"/>
      <c r="BY5279" s="16"/>
      <c r="BZ5279" s="16"/>
      <c r="CA5279" s="16"/>
      <c r="CH5279" s="16"/>
      <c r="CI5279" s="16"/>
    </row>
    <row r="5280" spans="6:87" x14ac:dyDescent="0.25">
      <c r="F5280" s="16"/>
      <c r="G5280" s="16"/>
      <c r="U5280" s="16"/>
      <c r="V5280" s="16"/>
      <c r="W5280" s="16"/>
      <c r="Y5280" s="16"/>
      <c r="Z5280" s="16"/>
      <c r="AA5280" s="16"/>
      <c r="AB5280" s="17"/>
      <c r="AC5280" s="16"/>
      <c r="AE5280" s="16"/>
      <c r="AG5280" s="17"/>
      <c r="AH5280" s="16"/>
      <c r="AJ5280" s="16"/>
      <c r="AL5280" s="17"/>
      <c r="AM5280" s="16"/>
      <c r="AO5280" s="16"/>
      <c r="AQ5280" s="16"/>
      <c r="AS5280" s="16"/>
      <c r="AU5280" s="16"/>
      <c r="AW5280" s="16"/>
      <c r="AY5280" s="16"/>
      <c r="BA5280" s="16"/>
      <c r="BC5280" s="16"/>
      <c r="BE5280" s="16"/>
      <c r="BF5280" s="17"/>
      <c r="BG5280" s="16"/>
      <c r="BI5280" s="17"/>
      <c r="BJ5280" s="17"/>
      <c r="BK5280" s="17"/>
      <c r="BL5280" s="17"/>
      <c r="BN5280" s="16"/>
      <c r="BT5280" s="16"/>
      <c r="BU5280" s="16"/>
      <c r="BV5280" s="16"/>
      <c r="BY5280" s="16"/>
      <c r="BZ5280" s="16"/>
      <c r="CA5280" s="16"/>
      <c r="CH5280" s="16"/>
      <c r="CI5280" s="16"/>
    </row>
    <row r="5281" spans="6:87" x14ac:dyDescent="0.25">
      <c r="F5281" s="16"/>
      <c r="G5281" s="16"/>
      <c r="U5281" s="16"/>
      <c r="V5281" s="16"/>
      <c r="W5281" s="16"/>
      <c r="Y5281" s="16"/>
      <c r="Z5281" s="16"/>
      <c r="AA5281" s="16"/>
      <c r="AB5281" s="17"/>
      <c r="AC5281" s="16"/>
      <c r="AE5281" s="16"/>
      <c r="AG5281" s="17"/>
      <c r="AH5281" s="16"/>
      <c r="AJ5281" s="16"/>
      <c r="AL5281" s="17"/>
      <c r="AM5281" s="16"/>
      <c r="AO5281" s="16"/>
      <c r="AQ5281" s="16"/>
      <c r="AS5281" s="16"/>
      <c r="AU5281" s="16"/>
      <c r="AW5281" s="16"/>
      <c r="AY5281" s="16"/>
      <c r="BA5281" s="16"/>
      <c r="BC5281" s="16"/>
      <c r="BE5281" s="16"/>
      <c r="BF5281" s="17"/>
      <c r="BG5281" s="16"/>
      <c r="BI5281" s="17"/>
      <c r="BJ5281" s="17"/>
      <c r="BK5281" s="17"/>
      <c r="BL5281" s="17"/>
      <c r="BN5281" s="16"/>
      <c r="BT5281" s="16"/>
      <c r="BU5281" s="16"/>
      <c r="BV5281" s="16"/>
      <c r="BY5281" s="16"/>
      <c r="BZ5281" s="16"/>
      <c r="CA5281" s="16"/>
      <c r="CH5281" s="16"/>
      <c r="CI5281" s="16"/>
    </row>
    <row r="5282" spans="6:87" x14ac:dyDescent="0.25">
      <c r="F5282" s="16"/>
      <c r="G5282" s="16"/>
      <c r="U5282" s="16"/>
      <c r="V5282" s="16"/>
      <c r="W5282" s="16"/>
      <c r="Y5282" s="16"/>
      <c r="Z5282" s="16"/>
      <c r="AA5282" s="16"/>
      <c r="AB5282" s="17"/>
      <c r="AC5282" s="16"/>
      <c r="AE5282" s="16"/>
      <c r="AG5282" s="17"/>
      <c r="AH5282" s="16"/>
      <c r="AJ5282" s="16"/>
      <c r="AL5282" s="17"/>
      <c r="AM5282" s="16"/>
      <c r="AO5282" s="16"/>
      <c r="AQ5282" s="16"/>
      <c r="AS5282" s="16"/>
      <c r="AU5282" s="16"/>
      <c r="AW5282" s="16"/>
      <c r="AY5282" s="16"/>
      <c r="BA5282" s="16"/>
      <c r="BC5282" s="16"/>
      <c r="BE5282" s="16"/>
      <c r="BF5282" s="17"/>
      <c r="BG5282" s="16"/>
      <c r="BI5282" s="17"/>
      <c r="BJ5282" s="17"/>
      <c r="BK5282" s="17"/>
      <c r="BL5282" s="17"/>
      <c r="BN5282" s="16"/>
      <c r="BT5282" s="16"/>
      <c r="BU5282" s="16"/>
      <c r="BV5282" s="16"/>
      <c r="BY5282" s="16"/>
      <c r="BZ5282" s="16"/>
      <c r="CA5282" s="16"/>
      <c r="CH5282" s="16"/>
      <c r="CI5282" s="16"/>
    </row>
    <row r="5283" spans="6:87" x14ac:dyDescent="0.25">
      <c r="F5283" s="16"/>
      <c r="G5283" s="16"/>
      <c r="U5283" s="16"/>
      <c r="V5283" s="16"/>
      <c r="W5283" s="16"/>
      <c r="Y5283" s="16"/>
      <c r="Z5283" s="16"/>
      <c r="AA5283" s="16"/>
      <c r="AB5283" s="17"/>
      <c r="AC5283" s="16"/>
      <c r="AE5283" s="16"/>
      <c r="AG5283" s="17"/>
      <c r="AH5283" s="16"/>
      <c r="AJ5283" s="16"/>
      <c r="AL5283" s="17"/>
      <c r="AM5283" s="16"/>
      <c r="AO5283" s="16"/>
      <c r="AQ5283" s="16"/>
      <c r="AS5283" s="16"/>
      <c r="AU5283" s="16"/>
      <c r="AW5283" s="16"/>
      <c r="AY5283" s="16"/>
      <c r="BA5283" s="16"/>
      <c r="BC5283" s="16"/>
      <c r="BE5283" s="16"/>
      <c r="BF5283" s="17"/>
      <c r="BG5283" s="16"/>
      <c r="BI5283" s="17"/>
      <c r="BJ5283" s="17"/>
      <c r="BK5283" s="17"/>
      <c r="BL5283" s="17"/>
      <c r="BN5283" s="16"/>
      <c r="BT5283" s="16"/>
      <c r="BU5283" s="16"/>
      <c r="BV5283" s="16"/>
      <c r="BY5283" s="16"/>
      <c r="BZ5283" s="16"/>
      <c r="CA5283" s="16"/>
      <c r="CH5283" s="16"/>
      <c r="CI5283" s="16"/>
    </row>
    <row r="5284" spans="6:87" x14ac:dyDescent="0.25">
      <c r="F5284" s="16"/>
      <c r="G5284" s="16"/>
      <c r="U5284" s="16"/>
      <c r="V5284" s="16"/>
      <c r="W5284" s="16"/>
      <c r="Y5284" s="16"/>
      <c r="Z5284" s="16"/>
      <c r="AA5284" s="16"/>
      <c r="AB5284" s="17"/>
      <c r="AC5284" s="16"/>
      <c r="AE5284" s="16"/>
      <c r="AG5284" s="17"/>
      <c r="AH5284" s="16"/>
      <c r="AJ5284" s="16"/>
      <c r="AL5284" s="17"/>
      <c r="AM5284" s="16"/>
      <c r="AO5284" s="16"/>
      <c r="AQ5284" s="16"/>
      <c r="AS5284" s="16"/>
      <c r="AU5284" s="16"/>
      <c r="AW5284" s="16"/>
      <c r="AY5284" s="16"/>
      <c r="BA5284" s="16"/>
      <c r="BC5284" s="16"/>
      <c r="BE5284" s="16"/>
      <c r="BF5284" s="17"/>
      <c r="BG5284" s="16"/>
      <c r="BI5284" s="17"/>
      <c r="BJ5284" s="17"/>
      <c r="BK5284" s="17"/>
      <c r="BL5284" s="17"/>
      <c r="BN5284" s="16"/>
      <c r="BT5284" s="16"/>
      <c r="BU5284" s="16"/>
      <c r="BV5284" s="16"/>
      <c r="BY5284" s="16"/>
      <c r="BZ5284" s="16"/>
      <c r="CA5284" s="16"/>
      <c r="CH5284" s="16"/>
      <c r="CI5284" s="16"/>
    </row>
    <row r="5285" spans="6:87" x14ac:dyDescent="0.25">
      <c r="F5285" s="16"/>
      <c r="G5285" s="16"/>
      <c r="U5285" s="16"/>
      <c r="V5285" s="16"/>
      <c r="W5285" s="16"/>
      <c r="Y5285" s="16"/>
      <c r="Z5285" s="16"/>
      <c r="AA5285" s="16"/>
      <c r="AB5285" s="17"/>
      <c r="AC5285" s="16"/>
      <c r="AE5285" s="16"/>
      <c r="AG5285" s="17"/>
      <c r="AH5285" s="16"/>
      <c r="AJ5285" s="16"/>
      <c r="AL5285" s="17"/>
      <c r="AM5285" s="16"/>
      <c r="AO5285" s="16"/>
      <c r="AQ5285" s="16"/>
      <c r="AS5285" s="16"/>
      <c r="AU5285" s="16"/>
      <c r="AW5285" s="16"/>
      <c r="AY5285" s="16"/>
      <c r="BA5285" s="16"/>
      <c r="BC5285" s="16"/>
      <c r="BE5285" s="16"/>
      <c r="BF5285" s="17"/>
      <c r="BG5285" s="16"/>
      <c r="BI5285" s="17"/>
      <c r="BJ5285" s="17"/>
      <c r="BK5285" s="17"/>
      <c r="BL5285" s="17"/>
      <c r="BN5285" s="16"/>
      <c r="BT5285" s="16"/>
      <c r="BU5285" s="16"/>
      <c r="BV5285" s="16"/>
      <c r="BY5285" s="16"/>
      <c r="BZ5285" s="16"/>
      <c r="CA5285" s="16"/>
      <c r="CH5285" s="16"/>
      <c r="CI5285" s="16"/>
    </row>
    <row r="5286" spans="6:87" x14ac:dyDescent="0.25">
      <c r="F5286" s="16"/>
      <c r="G5286" s="16"/>
      <c r="U5286" s="16"/>
      <c r="V5286" s="16"/>
      <c r="W5286" s="16"/>
      <c r="Y5286" s="16"/>
      <c r="Z5286" s="16"/>
      <c r="AA5286" s="16"/>
      <c r="AB5286" s="17"/>
      <c r="AC5286" s="16"/>
      <c r="AE5286" s="16"/>
      <c r="AG5286" s="17"/>
      <c r="AH5286" s="16"/>
      <c r="AJ5286" s="16"/>
      <c r="AL5286" s="17"/>
      <c r="AM5286" s="16"/>
      <c r="AO5286" s="16"/>
      <c r="AQ5286" s="16"/>
      <c r="AS5286" s="16"/>
      <c r="AU5286" s="16"/>
      <c r="AW5286" s="16"/>
      <c r="AY5286" s="16"/>
      <c r="BA5286" s="16"/>
      <c r="BC5286" s="16"/>
      <c r="BE5286" s="16"/>
      <c r="BF5286" s="17"/>
      <c r="BG5286" s="16"/>
      <c r="BI5286" s="17"/>
      <c r="BJ5286" s="17"/>
      <c r="BK5286" s="17"/>
      <c r="BL5286" s="17"/>
      <c r="BN5286" s="16"/>
      <c r="BT5286" s="16"/>
      <c r="BU5286" s="16"/>
      <c r="BV5286" s="16"/>
      <c r="BY5286" s="16"/>
      <c r="BZ5286" s="16"/>
      <c r="CA5286" s="16"/>
      <c r="CH5286" s="16"/>
      <c r="CI5286" s="16"/>
    </row>
    <row r="5287" spans="6:87" x14ac:dyDescent="0.25">
      <c r="F5287" s="16"/>
      <c r="G5287" s="16"/>
      <c r="U5287" s="16"/>
      <c r="V5287" s="16"/>
      <c r="W5287" s="16"/>
      <c r="Y5287" s="16"/>
      <c r="Z5287" s="16"/>
      <c r="AA5287" s="16"/>
      <c r="AB5287" s="17"/>
      <c r="AC5287" s="16"/>
      <c r="AE5287" s="16"/>
      <c r="AG5287" s="17"/>
      <c r="AH5287" s="16"/>
      <c r="AJ5287" s="16"/>
      <c r="AL5287" s="17"/>
      <c r="AM5287" s="16"/>
      <c r="AO5287" s="16"/>
      <c r="AQ5287" s="16"/>
      <c r="AS5287" s="16"/>
      <c r="AU5287" s="16"/>
      <c r="AW5287" s="16"/>
      <c r="AY5287" s="16"/>
      <c r="BA5287" s="16"/>
      <c r="BC5287" s="16"/>
      <c r="BE5287" s="16"/>
      <c r="BF5287" s="17"/>
      <c r="BG5287" s="16"/>
      <c r="BI5287" s="17"/>
      <c r="BJ5287" s="17"/>
      <c r="BK5287" s="17"/>
      <c r="BL5287" s="17"/>
      <c r="BN5287" s="16"/>
      <c r="BT5287" s="16"/>
      <c r="BU5287" s="16"/>
      <c r="BV5287" s="16"/>
      <c r="BY5287" s="16"/>
      <c r="BZ5287" s="16"/>
      <c r="CA5287" s="16"/>
      <c r="CH5287" s="16"/>
      <c r="CI5287" s="16"/>
    </row>
    <row r="5288" spans="6:87" x14ac:dyDescent="0.25">
      <c r="F5288" s="16"/>
      <c r="G5288" s="16"/>
      <c r="U5288" s="16"/>
      <c r="V5288" s="16"/>
      <c r="W5288" s="16"/>
      <c r="Y5288" s="16"/>
      <c r="Z5288" s="16"/>
      <c r="AA5288" s="16"/>
      <c r="AB5288" s="17"/>
      <c r="AC5288" s="16"/>
      <c r="AE5288" s="16"/>
      <c r="AG5288" s="17"/>
      <c r="AH5288" s="16"/>
      <c r="AJ5288" s="16"/>
      <c r="AL5288" s="17"/>
      <c r="AM5288" s="16"/>
      <c r="AO5288" s="16"/>
      <c r="AQ5288" s="16"/>
      <c r="AS5288" s="16"/>
      <c r="AU5288" s="16"/>
      <c r="AW5288" s="16"/>
      <c r="AY5288" s="16"/>
      <c r="BA5288" s="16"/>
      <c r="BC5288" s="16"/>
      <c r="BE5288" s="16"/>
      <c r="BF5288" s="17"/>
      <c r="BG5288" s="16"/>
      <c r="BI5288" s="17"/>
      <c r="BJ5288" s="17"/>
      <c r="BK5288" s="17"/>
      <c r="BL5288" s="17"/>
      <c r="BN5288" s="16"/>
      <c r="BT5288" s="16"/>
      <c r="BU5288" s="16"/>
      <c r="BV5288" s="16"/>
      <c r="BY5288" s="16"/>
      <c r="BZ5288" s="16"/>
      <c r="CA5288" s="16"/>
      <c r="CH5288" s="16"/>
      <c r="CI5288" s="16"/>
    </row>
    <row r="5289" spans="6:87" x14ac:dyDescent="0.25">
      <c r="F5289" s="16"/>
      <c r="G5289" s="16"/>
      <c r="U5289" s="16"/>
      <c r="V5289" s="16"/>
      <c r="W5289" s="16"/>
      <c r="Y5289" s="16"/>
      <c r="Z5289" s="16"/>
      <c r="AA5289" s="16"/>
      <c r="AB5289" s="17"/>
      <c r="AC5289" s="16"/>
      <c r="AE5289" s="16"/>
      <c r="AG5289" s="17"/>
      <c r="AH5289" s="16"/>
      <c r="AJ5289" s="16"/>
      <c r="AL5289" s="17"/>
      <c r="AM5289" s="16"/>
      <c r="AO5289" s="16"/>
      <c r="AQ5289" s="16"/>
      <c r="AS5289" s="16"/>
      <c r="AU5289" s="16"/>
      <c r="AW5289" s="16"/>
      <c r="AY5289" s="16"/>
      <c r="BA5289" s="16"/>
      <c r="BC5289" s="16"/>
      <c r="BE5289" s="16"/>
      <c r="BF5289" s="17"/>
      <c r="BG5289" s="16"/>
      <c r="BI5289" s="17"/>
      <c r="BJ5289" s="17"/>
      <c r="BK5289" s="17"/>
      <c r="BL5289" s="17"/>
      <c r="BN5289" s="16"/>
      <c r="BT5289" s="16"/>
      <c r="BU5289" s="16"/>
      <c r="BV5289" s="16"/>
      <c r="BY5289" s="16"/>
      <c r="BZ5289" s="16"/>
      <c r="CA5289" s="16"/>
      <c r="CH5289" s="16"/>
      <c r="CI5289" s="16"/>
    </row>
    <row r="5290" spans="6:87" x14ac:dyDescent="0.25">
      <c r="F5290" s="16"/>
      <c r="G5290" s="16"/>
      <c r="U5290" s="16"/>
      <c r="V5290" s="16"/>
      <c r="W5290" s="16"/>
      <c r="Y5290" s="16"/>
      <c r="Z5290" s="16"/>
      <c r="AA5290" s="16"/>
      <c r="AB5290" s="17"/>
      <c r="AC5290" s="16"/>
      <c r="AE5290" s="16"/>
      <c r="AG5290" s="17"/>
      <c r="AH5290" s="16"/>
      <c r="AJ5290" s="16"/>
      <c r="AL5290" s="17"/>
      <c r="AM5290" s="16"/>
      <c r="AO5290" s="16"/>
      <c r="AQ5290" s="16"/>
      <c r="AS5290" s="16"/>
      <c r="AU5290" s="16"/>
      <c r="AW5290" s="16"/>
      <c r="AY5290" s="16"/>
      <c r="BA5290" s="16"/>
      <c r="BC5290" s="16"/>
      <c r="BE5290" s="16"/>
      <c r="BF5290" s="17"/>
      <c r="BG5290" s="16"/>
      <c r="BI5290" s="17"/>
      <c r="BJ5290" s="17"/>
      <c r="BK5290" s="17"/>
      <c r="BL5290" s="17"/>
      <c r="BN5290" s="16"/>
      <c r="BT5290" s="16"/>
      <c r="BU5290" s="16"/>
      <c r="BV5290" s="16"/>
      <c r="BY5290" s="16"/>
      <c r="BZ5290" s="16"/>
      <c r="CA5290" s="16"/>
      <c r="CH5290" s="16"/>
      <c r="CI5290" s="16"/>
    </row>
    <row r="5291" spans="6:87" x14ac:dyDescent="0.25">
      <c r="F5291" s="16"/>
      <c r="G5291" s="16"/>
      <c r="U5291" s="16"/>
      <c r="V5291" s="16"/>
      <c r="W5291" s="16"/>
      <c r="Y5291" s="16"/>
      <c r="Z5291" s="16"/>
      <c r="AA5291" s="16"/>
      <c r="AB5291" s="17"/>
      <c r="AC5291" s="16"/>
      <c r="AE5291" s="16"/>
      <c r="AG5291" s="17"/>
      <c r="AH5291" s="16"/>
      <c r="AJ5291" s="16"/>
      <c r="AL5291" s="17"/>
      <c r="AM5291" s="16"/>
      <c r="AO5291" s="16"/>
      <c r="AQ5291" s="16"/>
      <c r="AS5291" s="16"/>
      <c r="AU5291" s="16"/>
      <c r="AW5291" s="16"/>
      <c r="AY5291" s="16"/>
      <c r="BA5291" s="16"/>
      <c r="BC5291" s="16"/>
      <c r="BE5291" s="16"/>
      <c r="BF5291" s="17"/>
      <c r="BG5291" s="16"/>
      <c r="BI5291" s="17"/>
      <c r="BJ5291" s="17"/>
      <c r="BK5291" s="17"/>
      <c r="BL5291" s="17"/>
      <c r="BN5291" s="16"/>
      <c r="BT5291" s="16"/>
      <c r="BU5291" s="16"/>
      <c r="BV5291" s="16"/>
      <c r="BY5291" s="16"/>
      <c r="BZ5291" s="16"/>
      <c r="CA5291" s="16"/>
      <c r="CH5291" s="16"/>
      <c r="CI5291" s="16"/>
    </row>
    <row r="5292" spans="6:87" x14ac:dyDescent="0.25">
      <c r="F5292" s="16"/>
      <c r="G5292" s="16"/>
      <c r="U5292" s="16"/>
      <c r="V5292" s="16"/>
      <c r="W5292" s="16"/>
      <c r="Y5292" s="16"/>
      <c r="Z5292" s="16"/>
      <c r="AA5292" s="16"/>
      <c r="AB5292" s="17"/>
      <c r="AC5292" s="16"/>
      <c r="AE5292" s="16"/>
      <c r="AG5292" s="17"/>
      <c r="AH5292" s="16"/>
      <c r="AJ5292" s="16"/>
      <c r="AL5292" s="17"/>
      <c r="AM5292" s="16"/>
      <c r="AO5292" s="16"/>
      <c r="AQ5292" s="16"/>
      <c r="AS5292" s="16"/>
      <c r="AU5292" s="16"/>
      <c r="AW5292" s="16"/>
      <c r="AY5292" s="16"/>
      <c r="BA5292" s="16"/>
      <c r="BC5292" s="16"/>
      <c r="BE5292" s="16"/>
      <c r="BF5292" s="17"/>
      <c r="BG5292" s="16"/>
      <c r="BI5292" s="17"/>
      <c r="BJ5292" s="17"/>
      <c r="BK5292" s="17"/>
      <c r="BL5292" s="17"/>
      <c r="BN5292" s="16"/>
      <c r="BT5292" s="16"/>
      <c r="BU5292" s="16"/>
      <c r="BV5292" s="16"/>
      <c r="BY5292" s="16"/>
      <c r="BZ5292" s="16"/>
      <c r="CA5292" s="16"/>
      <c r="CH5292" s="16"/>
      <c r="CI5292" s="16"/>
    </row>
    <row r="5293" spans="6:87" x14ac:dyDescent="0.25">
      <c r="F5293" s="16"/>
      <c r="G5293" s="16"/>
      <c r="U5293" s="16"/>
      <c r="V5293" s="16"/>
      <c r="W5293" s="16"/>
      <c r="Y5293" s="16"/>
      <c r="Z5293" s="16"/>
      <c r="AA5293" s="16"/>
      <c r="AB5293" s="17"/>
      <c r="AC5293" s="16"/>
      <c r="AE5293" s="16"/>
      <c r="AG5293" s="17"/>
      <c r="AH5293" s="16"/>
      <c r="AJ5293" s="16"/>
      <c r="AL5293" s="17"/>
      <c r="AM5293" s="16"/>
      <c r="AO5293" s="16"/>
      <c r="AQ5293" s="16"/>
      <c r="AS5293" s="16"/>
      <c r="AU5293" s="16"/>
      <c r="AW5293" s="16"/>
      <c r="AY5293" s="16"/>
      <c r="BA5293" s="16"/>
      <c r="BC5293" s="16"/>
      <c r="BE5293" s="16"/>
      <c r="BF5293" s="17"/>
      <c r="BG5293" s="16"/>
      <c r="BI5293" s="17"/>
      <c r="BJ5293" s="17"/>
      <c r="BK5293" s="17"/>
      <c r="BL5293" s="17"/>
      <c r="BN5293" s="16"/>
      <c r="BT5293" s="16"/>
      <c r="BU5293" s="16"/>
      <c r="BV5293" s="16"/>
      <c r="BY5293" s="16"/>
      <c r="BZ5293" s="16"/>
      <c r="CA5293" s="16"/>
      <c r="CH5293" s="16"/>
      <c r="CI5293" s="16"/>
    </row>
    <row r="5294" spans="6:87" x14ac:dyDescent="0.25">
      <c r="F5294" s="16"/>
      <c r="G5294" s="16"/>
      <c r="U5294" s="16"/>
      <c r="V5294" s="16"/>
      <c r="W5294" s="16"/>
      <c r="Y5294" s="16"/>
      <c r="Z5294" s="16"/>
      <c r="AA5294" s="16"/>
      <c r="AB5294" s="17"/>
      <c r="AC5294" s="16"/>
      <c r="AE5294" s="16"/>
      <c r="AG5294" s="17"/>
      <c r="AH5294" s="16"/>
      <c r="AJ5294" s="16"/>
      <c r="AL5294" s="17"/>
      <c r="AM5294" s="16"/>
      <c r="AO5294" s="16"/>
      <c r="AQ5294" s="16"/>
      <c r="AS5294" s="16"/>
      <c r="AU5294" s="16"/>
      <c r="AW5294" s="16"/>
      <c r="AY5294" s="16"/>
      <c r="BA5294" s="16"/>
      <c r="BC5294" s="16"/>
      <c r="BE5294" s="16"/>
      <c r="BF5294" s="17"/>
      <c r="BG5294" s="16"/>
      <c r="BI5294" s="17"/>
      <c r="BJ5294" s="17"/>
      <c r="BK5294" s="17"/>
      <c r="BL5294" s="17"/>
      <c r="BN5294" s="16"/>
      <c r="BT5294" s="16"/>
      <c r="BU5294" s="16"/>
      <c r="BV5294" s="16"/>
      <c r="BY5294" s="16"/>
      <c r="BZ5294" s="16"/>
      <c r="CA5294" s="16"/>
      <c r="CH5294" s="16"/>
      <c r="CI5294" s="16"/>
    </row>
    <row r="5295" spans="6:87" x14ac:dyDescent="0.25">
      <c r="F5295" s="16"/>
      <c r="G5295" s="16"/>
      <c r="U5295" s="16"/>
      <c r="V5295" s="16"/>
      <c r="W5295" s="16"/>
      <c r="Y5295" s="16"/>
      <c r="Z5295" s="16"/>
      <c r="AA5295" s="16"/>
      <c r="AB5295" s="17"/>
      <c r="AC5295" s="16"/>
      <c r="AE5295" s="16"/>
      <c r="AG5295" s="17"/>
      <c r="AH5295" s="16"/>
      <c r="AJ5295" s="16"/>
      <c r="AL5295" s="17"/>
      <c r="AM5295" s="16"/>
      <c r="AO5295" s="16"/>
      <c r="AQ5295" s="16"/>
      <c r="AS5295" s="16"/>
      <c r="AU5295" s="16"/>
      <c r="AW5295" s="16"/>
      <c r="AY5295" s="16"/>
      <c r="BA5295" s="16"/>
      <c r="BC5295" s="16"/>
      <c r="BE5295" s="16"/>
      <c r="BF5295" s="17"/>
      <c r="BG5295" s="16"/>
      <c r="BI5295" s="17"/>
      <c r="BJ5295" s="17"/>
      <c r="BK5295" s="17"/>
      <c r="BL5295" s="17"/>
      <c r="BN5295" s="16"/>
      <c r="BT5295" s="16"/>
      <c r="BU5295" s="16"/>
      <c r="BV5295" s="16"/>
      <c r="BY5295" s="16"/>
      <c r="BZ5295" s="16"/>
      <c r="CA5295" s="16"/>
      <c r="CH5295" s="16"/>
      <c r="CI5295" s="16"/>
    </row>
    <row r="5296" spans="6:87" x14ac:dyDescent="0.25">
      <c r="F5296" s="16"/>
      <c r="G5296" s="16"/>
      <c r="U5296" s="16"/>
      <c r="V5296" s="16"/>
      <c r="W5296" s="16"/>
      <c r="Y5296" s="16"/>
      <c r="Z5296" s="16"/>
      <c r="AA5296" s="16"/>
      <c r="AB5296" s="17"/>
      <c r="AC5296" s="16"/>
      <c r="AE5296" s="16"/>
      <c r="AG5296" s="17"/>
      <c r="AH5296" s="16"/>
      <c r="AJ5296" s="16"/>
      <c r="AL5296" s="17"/>
      <c r="AM5296" s="16"/>
      <c r="AO5296" s="16"/>
      <c r="AQ5296" s="16"/>
      <c r="AS5296" s="16"/>
      <c r="AU5296" s="16"/>
      <c r="AW5296" s="16"/>
      <c r="AY5296" s="16"/>
      <c r="BA5296" s="16"/>
      <c r="BC5296" s="16"/>
      <c r="BE5296" s="16"/>
      <c r="BF5296" s="17"/>
      <c r="BG5296" s="16"/>
      <c r="BI5296" s="17"/>
      <c r="BJ5296" s="17"/>
      <c r="BK5296" s="17"/>
      <c r="BL5296" s="17"/>
      <c r="BN5296" s="16"/>
      <c r="BT5296" s="16"/>
      <c r="BU5296" s="16"/>
      <c r="BV5296" s="16"/>
      <c r="BY5296" s="16"/>
      <c r="BZ5296" s="16"/>
      <c r="CA5296" s="16"/>
      <c r="CH5296" s="16"/>
      <c r="CI5296" s="16"/>
    </row>
    <row r="5297" spans="6:87" x14ac:dyDescent="0.25">
      <c r="F5297" s="16"/>
      <c r="G5297" s="16"/>
      <c r="U5297" s="16"/>
      <c r="V5297" s="16"/>
      <c r="W5297" s="16"/>
      <c r="Y5297" s="16"/>
      <c r="Z5297" s="16"/>
      <c r="AA5297" s="16"/>
      <c r="AB5297" s="17"/>
      <c r="AC5297" s="16"/>
      <c r="AE5297" s="16"/>
      <c r="AG5297" s="17"/>
      <c r="AH5297" s="16"/>
      <c r="AJ5297" s="16"/>
      <c r="AL5297" s="17"/>
      <c r="AM5297" s="16"/>
      <c r="AO5297" s="16"/>
      <c r="AQ5297" s="16"/>
      <c r="AS5297" s="16"/>
      <c r="AU5297" s="16"/>
      <c r="AW5297" s="16"/>
      <c r="AY5297" s="16"/>
      <c r="BA5297" s="16"/>
      <c r="BC5297" s="16"/>
      <c r="BE5297" s="16"/>
      <c r="BF5297" s="17"/>
      <c r="BG5297" s="16"/>
      <c r="BI5297" s="17"/>
      <c r="BJ5297" s="17"/>
      <c r="BK5297" s="17"/>
      <c r="BL5297" s="17"/>
      <c r="BN5297" s="16"/>
      <c r="BT5297" s="16"/>
      <c r="BU5297" s="16"/>
      <c r="BV5297" s="16"/>
      <c r="BY5297" s="16"/>
      <c r="BZ5297" s="16"/>
      <c r="CA5297" s="16"/>
      <c r="CH5297" s="16"/>
      <c r="CI5297" s="16"/>
    </row>
    <row r="5298" spans="6:87" x14ac:dyDescent="0.25">
      <c r="F5298" s="16"/>
      <c r="G5298" s="16"/>
      <c r="U5298" s="16"/>
      <c r="V5298" s="16"/>
      <c r="W5298" s="16"/>
      <c r="Y5298" s="16"/>
      <c r="Z5298" s="16"/>
      <c r="AA5298" s="16"/>
      <c r="AB5298" s="17"/>
      <c r="AC5298" s="16"/>
      <c r="AE5298" s="16"/>
      <c r="AG5298" s="17"/>
      <c r="AH5298" s="16"/>
      <c r="AJ5298" s="16"/>
      <c r="AL5298" s="17"/>
      <c r="AM5298" s="16"/>
      <c r="AO5298" s="16"/>
      <c r="AQ5298" s="16"/>
      <c r="AS5298" s="16"/>
      <c r="AU5298" s="16"/>
      <c r="AW5298" s="16"/>
      <c r="AY5298" s="16"/>
      <c r="BA5298" s="16"/>
      <c r="BC5298" s="16"/>
      <c r="BE5298" s="16"/>
      <c r="BF5298" s="17"/>
      <c r="BG5298" s="16"/>
      <c r="BI5298" s="17"/>
      <c r="BJ5298" s="17"/>
      <c r="BK5298" s="17"/>
      <c r="BL5298" s="17"/>
      <c r="BN5298" s="16"/>
      <c r="BT5298" s="16"/>
      <c r="BU5298" s="16"/>
      <c r="BV5298" s="16"/>
      <c r="BY5298" s="16"/>
      <c r="BZ5298" s="16"/>
      <c r="CA5298" s="16"/>
      <c r="CH5298" s="16"/>
      <c r="CI5298" s="16"/>
    </row>
    <row r="5299" spans="6:87" x14ac:dyDescent="0.25">
      <c r="F5299" s="16"/>
      <c r="G5299" s="16"/>
      <c r="U5299" s="16"/>
      <c r="V5299" s="16"/>
      <c r="W5299" s="16"/>
      <c r="Y5299" s="16"/>
      <c r="Z5299" s="16"/>
      <c r="AA5299" s="16"/>
      <c r="AB5299" s="17"/>
      <c r="AC5299" s="16"/>
      <c r="AE5299" s="16"/>
      <c r="AG5299" s="17"/>
      <c r="AH5299" s="16"/>
      <c r="AJ5299" s="16"/>
      <c r="AL5299" s="17"/>
      <c r="AM5299" s="16"/>
      <c r="AO5299" s="16"/>
      <c r="AQ5299" s="16"/>
      <c r="AS5299" s="16"/>
      <c r="AU5299" s="16"/>
      <c r="AW5299" s="16"/>
      <c r="AY5299" s="16"/>
      <c r="BA5299" s="16"/>
      <c r="BC5299" s="16"/>
      <c r="BE5299" s="16"/>
      <c r="BF5299" s="17"/>
      <c r="BG5299" s="16"/>
      <c r="BI5299" s="17"/>
      <c r="BJ5299" s="17"/>
      <c r="BK5299" s="17"/>
      <c r="BL5299" s="17"/>
      <c r="BN5299" s="16"/>
      <c r="BT5299" s="16"/>
      <c r="BU5299" s="16"/>
      <c r="BV5299" s="16"/>
      <c r="BY5299" s="16"/>
      <c r="BZ5299" s="16"/>
      <c r="CA5299" s="16"/>
      <c r="CH5299" s="16"/>
      <c r="CI5299" s="16"/>
    </row>
    <row r="5300" spans="6:87" x14ac:dyDescent="0.25">
      <c r="F5300" s="16"/>
      <c r="G5300" s="16"/>
      <c r="U5300" s="16"/>
      <c r="V5300" s="16"/>
      <c r="W5300" s="16"/>
      <c r="Y5300" s="16"/>
      <c r="Z5300" s="16"/>
      <c r="AA5300" s="16"/>
      <c r="AB5300" s="17"/>
      <c r="AC5300" s="16"/>
      <c r="AE5300" s="16"/>
      <c r="AG5300" s="17"/>
      <c r="AH5300" s="16"/>
      <c r="AJ5300" s="16"/>
      <c r="AL5300" s="17"/>
      <c r="AM5300" s="16"/>
      <c r="AO5300" s="16"/>
      <c r="AQ5300" s="16"/>
      <c r="AS5300" s="16"/>
      <c r="AU5300" s="16"/>
      <c r="AW5300" s="16"/>
      <c r="AY5300" s="16"/>
      <c r="BA5300" s="16"/>
      <c r="BC5300" s="16"/>
      <c r="BE5300" s="16"/>
      <c r="BF5300" s="17"/>
      <c r="BG5300" s="16"/>
      <c r="BI5300" s="17"/>
      <c r="BJ5300" s="17"/>
      <c r="BK5300" s="17"/>
      <c r="BL5300" s="17"/>
      <c r="BN5300" s="16"/>
      <c r="BT5300" s="16"/>
      <c r="BU5300" s="16"/>
      <c r="BV5300" s="16"/>
      <c r="BY5300" s="16"/>
      <c r="BZ5300" s="16"/>
      <c r="CA5300" s="16"/>
      <c r="CH5300" s="16"/>
      <c r="CI5300" s="16"/>
    </row>
    <row r="5301" spans="6:87" x14ac:dyDescent="0.25">
      <c r="F5301" s="16"/>
      <c r="G5301" s="16"/>
      <c r="U5301" s="16"/>
      <c r="V5301" s="16"/>
      <c r="W5301" s="16"/>
      <c r="Y5301" s="16"/>
      <c r="Z5301" s="16"/>
      <c r="AA5301" s="16"/>
      <c r="AB5301" s="17"/>
      <c r="AC5301" s="16"/>
      <c r="AE5301" s="16"/>
      <c r="AG5301" s="17"/>
      <c r="AH5301" s="16"/>
      <c r="AJ5301" s="16"/>
      <c r="AL5301" s="17"/>
      <c r="AM5301" s="16"/>
      <c r="AO5301" s="16"/>
      <c r="AQ5301" s="16"/>
      <c r="AS5301" s="16"/>
      <c r="AU5301" s="16"/>
      <c r="AW5301" s="16"/>
      <c r="AY5301" s="16"/>
      <c r="BA5301" s="16"/>
      <c r="BC5301" s="16"/>
      <c r="BE5301" s="16"/>
      <c r="BF5301" s="17"/>
      <c r="BG5301" s="16"/>
      <c r="BI5301" s="17"/>
      <c r="BJ5301" s="17"/>
      <c r="BK5301" s="17"/>
      <c r="BL5301" s="17"/>
      <c r="BN5301" s="16"/>
      <c r="BT5301" s="16"/>
      <c r="BU5301" s="16"/>
      <c r="BV5301" s="16"/>
      <c r="BY5301" s="16"/>
      <c r="BZ5301" s="16"/>
      <c r="CA5301" s="16"/>
      <c r="CH5301" s="16"/>
      <c r="CI5301" s="16"/>
    </row>
    <row r="5302" spans="6:87" x14ac:dyDescent="0.25">
      <c r="F5302" s="16"/>
      <c r="G5302" s="16"/>
      <c r="U5302" s="16"/>
      <c r="V5302" s="16"/>
      <c r="W5302" s="16"/>
      <c r="Y5302" s="16"/>
      <c r="Z5302" s="16"/>
      <c r="AA5302" s="16"/>
      <c r="AB5302" s="17"/>
      <c r="AC5302" s="16"/>
      <c r="AE5302" s="16"/>
      <c r="AG5302" s="17"/>
      <c r="AH5302" s="16"/>
      <c r="AJ5302" s="16"/>
      <c r="AL5302" s="17"/>
      <c r="AM5302" s="16"/>
      <c r="AO5302" s="16"/>
      <c r="AQ5302" s="16"/>
      <c r="AS5302" s="16"/>
      <c r="AU5302" s="16"/>
      <c r="AW5302" s="16"/>
      <c r="AY5302" s="16"/>
      <c r="BA5302" s="16"/>
      <c r="BC5302" s="16"/>
      <c r="BE5302" s="16"/>
      <c r="BF5302" s="17"/>
      <c r="BG5302" s="16"/>
      <c r="BI5302" s="17"/>
      <c r="BJ5302" s="17"/>
      <c r="BK5302" s="17"/>
      <c r="BL5302" s="17"/>
      <c r="BN5302" s="16"/>
      <c r="BT5302" s="16"/>
      <c r="BU5302" s="16"/>
      <c r="BV5302" s="16"/>
      <c r="BY5302" s="16"/>
      <c r="BZ5302" s="16"/>
      <c r="CA5302" s="16"/>
      <c r="CH5302" s="16"/>
      <c r="CI5302" s="16"/>
    </row>
    <row r="5303" spans="6:87" x14ac:dyDescent="0.25">
      <c r="F5303" s="16"/>
      <c r="G5303" s="16"/>
      <c r="U5303" s="16"/>
      <c r="V5303" s="16"/>
      <c r="W5303" s="16"/>
      <c r="Y5303" s="16"/>
      <c r="Z5303" s="16"/>
      <c r="AA5303" s="16"/>
      <c r="AB5303" s="17"/>
      <c r="AC5303" s="16"/>
      <c r="AE5303" s="16"/>
      <c r="AG5303" s="17"/>
      <c r="AH5303" s="16"/>
      <c r="AJ5303" s="16"/>
      <c r="AL5303" s="17"/>
      <c r="AM5303" s="16"/>
      <c r="AO5303" s="16"/>
      <c r="AQ5303" s="16"/>
      <c r="AS5303" s="16"/>
      <c r="AU5303" s="16"/>
      <c r="AW5303" s="16"/>
      <c r="AY5303" s="16"/>
      <c r="BA5303" s="16"/>
      <c r="BC5303" s="16"/>
      <c r="BE5303" s="16"/>
      <c r="BF5303" s="17"/>
      <c r="BG5303" s="16"/>
      <c r="BI5303" s="17"/>
      <c r="BJ5303" s="17"/>
      <c r="BK5303" s="17"/>
      <c r="BL5303" s="17"/>
      <c r="BN5303" s="16"/>
      <c r="BT5303" s="16"/>
      <c r="BU5303" s="16"/>
      <c r="BV5303" s="16"/>
      <c r="BY5303" s="16"/>
      <c r="BZ5303" s="16"/>
      <c r="CA5303" s="16"/>
      <c r="CH5303" s="16"/>
      <c r="CI5303" s="16"/>
    </row>
    <row r="5304" spans="6:87" x14ac:dyDescent="0.25">
      <c r="F5304" s="16"/>
      <c r="G5304" s="16"/>
      <c r="U5304" s="16"/>
      <c r="V5304" s="16"/>
      <c r="W5304" s="16"/>
      <c r="Y5304" s="16"/>
      <c r="Z5304" s="16"/>
      <c r="AA5304" s="16"/>
      <c r="AB5304" s="17"/>
      <c r="AC5304" s="16"/>
      <c r="AE5304" s="16"/>
      <c r="AG5304" s="17"/>
      <c r="AH5304" s="16"/>
      <c r="AJ5304" s="16"/>
      <c r="AL5304" s="17"/>
      <c r="AM5304" s="16"/>
      <c r="AO5304" s="16"/>
      <c r="AQ5304" s="16"/>
      <c r="AS5304" s="16"/>
      <c r="AU5304" s="16"/>
      <c r="AW5304" s="16"/>
      <c r="AY5304" s="16"/>
      <c r="BA5304" s="16"/>
      <c r="BC5304" s="16"/>
      <c r="BE5304" s="16"/>
      <c r="BF5304" s="17"/>
      <c r="BG5304" s="16"/>
      <c r="BI5304" s="17"/>
      <c r="BJ5304" s="17"/>
      <c r="BK5304" s="17"/>
      <c r="BL5304" s="17"/>
      <c r="BN5304" s="16"/>
      <c r="BT5304" s="16"/>
      <c r="BU5304" s="16"/>
      <c r="BV5304" s="16"/>
      <c r="BY5304" s="16"/>
      <c r="BZ5304" s="16"/>
      <c r="CA5304" s="16"/>
      <c r="CH5304" s="16"/>
      <c r="CI5304" s="16"/>
    </row>
    <row r="5305" spans="6:87" x14ac:dyDescent="0.25">
      <c r="F5305" s="16"/>
      <c r="G5305" s="16"/>
      <c r="U5305" s="16"/>
      <c r="V5305" s="16"/>
      <c r="W5305" s="16"/>
      <c r="Y5305" s="16"/>
      <c r="Z5305" s="16"/>
      <c r="AA5305" s="16"/>
      <c r="AB5305" s="17"/>
      <c r="AC5305" s="16"/>
      <c r="AE5305" s="16"/>
      <c r="AG5305" s="17"/>
      <c r="AH5305" s="16"/>
      <c r="AJ5305" s="16"/>
      <c r="AL5305" s="17"/>
      <c r="AM5305" s="16"/>
      <c r="AO5305" s="16"/>
      <c r="AQ5305" s="16"/>
      <c r="AS5305" s="16"/>
      <c r="AU5305" s="16"/>
      <c r="AW5305" s="16"/>
      <c r="AY5305" s="16"/>
      <c r="BA5305" s="16"/>
      <c r="BC5305" s="16"/>
      <c r="BE5305" s="16"/>
      <c r="BF5305" s="17"/>
      <c r="BG5305" s="16"/>
      <c r="BI5305" s="17"/>
      <c r="BJ5305" s="17"/>
      <c r="BK5305" s="17"/>
      <c r="BL5305" s="17"/>
      <c r="BN5305" s="16"/>
      <c r="BT5305" s="16"/>
      <c r="BU5305" s="16"/>
      <c r="BV5305" s="16"/>
      <c r="BY5305" s="16"/>
      <c r="BZ5305" s="16"/>
      <c r="CA5305" s="16"/>
      <c r="CH5305" s="16"/>
      <c r="CI5305" s="16"/>
    </row>
    <row r="5306" spans="6:87" x14ac:dyDescent="0.25">
      <c r="F5306" s="16"/>
      <c r="G5306" s="16"/>
      <c r="U5306" s="16"/>
      <c r="V5306" s="16"/>
      <c r="W5306" s="16"/>
      <c r="Y5306" s="16"/>
      <c r="Z5306" s="16"/>
      <c r="AA5306" s="16"/>
      <c r="AB5306" s="17"/>
      <c r="AC5306" s="16"/>
      <c r="AE5306" s="16"/>
      <c r="AG5306" s="17"/>
      <c r="AH5306" s="16"/>
      <c r="AJ5306" s="16"/>
      <c r="AL5306" s="17"/>
      <c r="AM5306" s="16"/>
      <c r="AO5306" s="16"/>
      <c r="AQ5306" s="16"/>
      <c r="AS5306" s="16"/>
      <c r="AU5306" s="16"/>
      <c r="AW5306" s="16"/>
      <c r="AY5306" s="16"/>
      <c r="BA5306" s="16"/>
      <c r="BC5306" s="16"/>
      <c r="BE5306" s="16"/>
      <c r="BF5306" s="17"/>
      <c r="BG5306" s="16"/>
      <c r="BI5306" s="17"/>
      <c r="BJ5306" s="17"/>
      <c r="BK5306" s="17"/>
      <c r="BL5306" s="17"/>
      <c r="BN5306" s="16"/>
      <c r="BT5306" s="16"/>
      <c r="BU5306" s="16"/>
      <c r="BV5306" s="16"/>
      <c r="BY5306" s="16"/>
      <c r="BZ5306" s="16"/>
      <c r="CA5306" s="16"/>
      <c r="CH5306" s="16"/>
      <c r="CI5306" s="16"/>
    </row>
    <row r="5307" spans="6:87" x14ac:dyDescent="0.25">
      <c r="F5307" s="16"/>
      <c r="G5307" s="16"/>
      <c r="U5307" s="16"/>
      <c r="V5307" s="16"/>
      <c r="W5307" s="16"/>
      <c r="Y5307" s="16"/>
      <c r="Z5307" s="16"/>
      <c r="AA5307" s="16"/>
      <c r="AB5307" s="17"/>
      <c r="AC5307" s="16"/>
      <c r="AE5307" s="16"/>
      <c r="AG5307" s="17"/>
      <c r="AH5307" s="16"/>
      <c r="AJ5307" s="16"/>
      <c r="AL5307" s="17"/>
      <c r="AM5307" s="16"/>
      <c r="AO5307" s="16"/>
      <c r="AQ5307" s="16"/>
      <c r="AS5307" s="16"/>
      <c r="AU5307" s="16"/>
      <c r="AW5307" s="16"/>
      <c r="AY5307" s="16"/>
      <c r="BA5307" s="16"/>
      <c r="BC5307" s="16"/>
      <c r="BE5307" s="16"/>
      <c r="BF5307" s="17"/>
      <c r="BG5307" s="16"/>
      <c r="BI5307" s="17"/>
      <c r="BJ5307" s="17"/>
      <c r="BK5307" s="17"/>
      <c r="BL5307" s="17"/>
      <c r="BN5307" s="16"/>
      <c r="BT5307" s="16"/>
      <c r="BU5307" s="16"/>
      <c r="BV5307" s="16"/>
      <c r="BY5307" s="16"/>
      <c r="BZ5307" s="16"/>
      <c r="CA5307" s="16"/>
      <c r="CH5307" s="16"/>
      <c r="CI5307" s="16"/>
    </row>
    <row r="5308" spans="6:87" x14ac:dyDescent="0.25">
      <c r="F5308" s="16"/>
      <c r="G5308" s="16"/>
      <c r="U5308" s="16"/>
      <c r="V5308" s="16"/>
      <c r="W5308" s="16"/>
      <c r="Y5308" s="16"/>
      <c r="Z5308" s="16"/>
      <c r="AA5308" s="16"/>
      <c r="AB5308" s="17"/>
      <c r="AC5308" s="16"/>
      <c r="AE5308" s="16"/>
      <c r="AG5308" s="17"/>
      <c r="AH5308" s="16"/>
      <c r="AJ5308" s="16"/>
      <c r="AL5308" s="17"/>
      <c r="AM5308" s="16"/>
      <c r="AO5308" s="16"/>
      <c r="AQ5308" s="16"/>
      <c r="AS5308" s="16"/>
      <c r="AU5308" s="16"/>
      <c r="AW5308" s="16"/>
      <c r="AY5308" s="16"/>
      <c r="BA5308" s="16"/>
      <c r="BC5308" s="16"/>
      <c r="BE5308" s="16"/>
      <c r="BF5308" s="17"/>
      <c r="BG5308" s="16"/>
      <c r="BI5308" s="17"/>
      <c r="BJ5308" s="17"/>
      <c r="BK5308" s="17"/>
      <c r="BL5308" s="17"/>
      <c r="BN5308" s="16"/>
      <c r="BT5308" s="16"/>
      <c r="BU5308" s="16"/>
      <c r="BV5308" s="16"/>
      <c r="BY5308" s="16"/>
      <c r="BZ5308" s="16"/>
      <c r="CA5308" s="16"/>
      <c r="CH5308" s="16"/>
      <c r="CI5308" s="16"/>
    </row>
    <row r="5309" spans="6:87" x14ac:dyDescent="0.25">
      <c r="F5309" s="16"/>
      <c r="G5309" s="16"/>
      <c r="U5309" s="16"/>
      <c r="V5309" s="16"/>
      <c r="W5309" s="16"/>
      <c r="Y5309" s="16"/>
      <c r="Z5309" s="16"/>
      <c r="AA5309" s="16"/>
      <c r="AB5309" s="17"/>
      <c r="AC5309" s="16"/>
      <c r="AE5309" s="16"/>
      <c r="AG5309" s="17"/>
      <c r="AH5309" s="16"/>
      <c r="AJ5309" s="16"/>
      <c r="AL5309" s="17"/>
      <c r="AM5309" s="16"/>
      <c r="AO5309" s="16"/>
      <c r="AQ5309" s="16"/>
      <c r="AS5309" s="16"/>
      <c r="AU5309" s="16"/>
      <c r="AW5309" s="16"/>
      <c r="AY5309" s="16"/>
      <c r="BA5309" s="16"/>
      <c r="BC5309" s="16"/>
      <c r="BE5309" s="16"/>
      <c r="BF5309" s="17"/>
      <c r="BG5309" s="16"/>
      <c r="BI5309" s="17"/>
      <c r="BJ5309" s="17"/>
      <c r="BK5309" s="17"/>
      <c r="BL5309" s="17"/>
      <c r="BN5309" s="16"/>
      <c r="BT5309" s="16"/>
      <c r="BU5309" s="16"/>
      <c r="BV5309" s="16"/>
      <c r="BY5309" s="16"/>
      <c r="BZ5309" s="16"/>
      <c r="CA5309" s="16"/>
      <c r="CH5309" s="16"/>
      <c r="CI5309" s="16"/>
    </row>
    <row r="5310" spans="6:87" x14ac:dyDescent="0.25">
      <c r="F5310" s="16"/>
      <c r="G5310" s="16"/>
      <c r="U5310" s="16"/>
      <c r="V5310" s="16"/>
      <c r="W5310" s="16"/>
      <c r="Y5310" s="16"/>
      <c r="Z5310" s="16"/>
      <c r="AA5310" s="16"/>
      <c r="AB5310" s="17"/>
      <c r="AC5310" s="16"/>
      <c r="AE5310" s="16"/>
      <c r="AG5310" s="17"/>
      <c r="AH5310" s="16"/>
      <c r="AJ5310" s="16"/>
      <c r="AL5310" s="17"/>
      <c r="AM5310" s="16"/>
      <c r="AO5310" s="16"/>
      <c r="AQ5310" s="16"/>
      <c r="AS5310" s="16"/>
      <c r="AU5310" s="16"/>
      <c r="AW5310" s="16"/>
      <c r="AY5310" s="16"/>
      <c r="BA5310" s="16"/>
      <c r="BC5310" s="16"/>
      <c r="BE5310" s="16"/>
      <c r="BF5310" s="17"/>
      <c r="BG5310" s="16"/>
      <c r="BI5310" s="17"/>
      <c r="BJ5310" s="17"/>
      <c r="BK5310" s="17"/>
      <c r="BL5310" s="17"/>
      <c r="BN5310" s="16"/>
      <c r="BT5310" s="16"/>
      <c r="BU5310" s="16"/>
      <c r="BV5310" s="16"/>
      <c r="BY5310" s="16"/>
      <c r="BZ5310" s="16"/>
      <c r="CA5310" s="16"/>
      <c r="CH5310" s="16"/>
      <c r="CI5310" s="16"/>
    </row>
    <row r="5311" spans="6:87" x14ac:dyDescent="0.25">
      <c r="F5311" s="16"/>
      <c r="G5311" s="16"/>
      <c r="U5311" s="16"/>
      <c r="V5311" s="16"/>
      <c r="W5311" s="16"/>
      <c r="Y5311" s="16"/>
      <c r="Z5311" s="16"/>
      <c r="AA5311" s="16"/>
      <c r="AB5311" s="17"/>
      <c r="AC5311" s="16"/>
      <c r="AE5311" s="16"/>
      <c r="AG5311" s="17"/>
      <c r="AH5311" s="16"/>
      <c r="AJ5311" s="16"/>
      <c r="AL5311" s="17"/>
      <c r="AM5311" s="16"/>
      <c r="AO5311" s="16"/>
      <c r="AQ5311" s="16"/>
      <c r="AS5311" s="16"/>
      <c r="AU5311" s="16"/>
      <c r="AW5311" s="16"/>
      <c r="AY5311" s="16"/>
      <c r="BA5311" s="16"/>
      <c r="BC5311" s="16"/>
      <c r="BE5311" s="16"/>
      <c r="BF5311" s="17"/>
      <c r="BG5311" s="16"/>
      <c r="BI5311" s="17"/>
      <c r="BJ5311" s="17"/>
      <c r="BK5311" s="17"/>
      <c r="BL5311" s="17"/>
      <c r="BN5311" s="16"/>
      <c r="BT5311" s="16"/>
      <c r="BU5311" s="16"/>
      <c r="BV5311" s="16"/>
      <c r="BY5311" s="16"/>
      <c r="BZ5311" s="16"/>
      <c r="CA5311" s="16"/>
      <c r="CH5311" s="16"/>
      <c r="CI5311" s="16"/>
    </row>
    <row r="5312" spans="6:87" x14ac:dyDescent="0.25">
      <c r="F5312" s="16"/>
      <c r="G5312" s="16"/>
      <c r="U5312" s="16"/>
      <c r="V5312" s="16"/>
      <c r="W5312" s="16"/>
      <c r="Y5312" s="16"/>
      <c r="Z5312" s="16"/>
      <c r="AA5312" s="16"/>
      <c r="AB5312" s="17"/>
      <c r="AC5312" s="16"/>
      <c r="AE5312" s="16"/>
      <c r="AG5312" s="17"/>
      <c r="AH5312" s="16"/>
      <c r="AJ5312" s="16"/>
      <c r="AL5312" s="17"/>
      <c r="AM5312" s="16"/>
      <c r="AO5312" s="16"/>
      <c r="AQ5312" s="16"/>
      <c r="AS5312" s="16"/>
      <c r="AU5312" s="16"/>
      <c r="AW5312" s="16"/>
      <c r="AY5312" s="16"/>
      <c r="BA5312" s="16"/>
      <c r="BC5312" s="16"/>
      <c r="BE5312" s="16"/>
      <c r="BF5312" s="17"/>
      <c r="BG5312" s="16"/>
      <c r="BI5312" s="17"/>
      <c r="BJ5312" s="17"/>
      <c r="BK5312" s="17"/>
      <c r="BL5312" s="17"/>
      <c r="BN5312" s="16"/>
      <c r="BT5312" s="16"/>
      <c r="BU5312" s="16"/>
      <c r="BV5312" s="16"/>
      <c r="BY5312" s="16"/>
      <c r="BZ5312" s="16"/>
      <c r="CA5312" s="16"/>
      <c r="CH5312" s="16"/>
      <c r="CI5312" s="16"/>
    </row>
    <row r="5313" spans="6:87" x14ac:dyDescent="0.25">
      <c r="F5313" s="16"/>
      <c r="G5313" s="16"/>
      <c r="U5313" s="16"/>
      <c r="V5313" s="16"/>
      <c r="W5313" s="16"/>
      <c r="Y5313" s="16"/>
      <c r="Z5313" s="16"/>
      <c r="AA5313" s="16"/>
      <c r="AB5313" s="17"/>
      <c r="AC5313" s="16"/>
      <c r="AE5313" s="16"/>
      <c r="AG5313" s="17"/>
      <c r="AH5313" s="16"/>
      <c r="AJ5313" s="16"/>
      <c r="AL5313" s="17"/>
      <c r="AM5313" s="16"/>
      <c r="AO5313" s="16"/>
      <c r="AQ5313" s="16"/>
      <c r="AS5313" s="16"/>
      <c r="AU5313" s="16"/>
      <c r="AW5313" s="16"/>
      <c r="AY5313" s="16"/>
      <c r="BA5313" s="16"/>
      <c r="BC5313" s="16"/>
      <c r="BE5313" s="16"/>
      <c r="BF5313" s="17"/>
      <c r="BG5313" s="16"/>
      <c r="BI5313" s="17"/>
      <c r="BJ5313" s="17"/>
      <c r="BK5313" s="17"/>
      <c r="BL5313" s="17"/>
      <c r="BN5313" s="16"/>
      <c r="BT5313" s="16"/>
      <c r="BU5313" s="16"/>
      <c r="BV5313" s="16"/>
      <c r="BY5313" s="16"/>
      <c r="BZ5313" s="16"/>
      <c r="CA5313" s="16"/>
      <c r="CH5313" s="16"/>
      <c r="CI5313" s="16"/>
    </row>
    <row r="5314" spans="6:87" x14ac:dyDescent="0.25">
      <c r="F5314" s="16"/>
      <c r="G5314" s="16"/>
      <c r="U5314" s="16"/>
      <c r="V5314" s="16"/>
      <c r="W5314" s="16"/>
      <c r="Y5314" s="16"/>
      <c r="Z5314" s="16"/>
      <c r="AA5314" s="16"/>
      <c r="AB5314" s="17"/>
      <c r="AC5314" s="16"/>
      <c r="AE5314" s="16"/>
      <c r="AG5314" s="17"/>
      <c r="AH5314" s="16"/>
      <c r="AJ5314" s="16"/>
      <c r="AL5314" s="17"/>
      <c r="AM5314" s="16"/>
      <c r="AO5314" s="16"/>
      <c r="AQ5314" s="16"/>
      <c r="AS5314" s="16"/>
      <c r="AU5314" s="16"/>
      <c r="AW5314" s="16"/>
      <c r="AY5314" s="16"/>
      <c r="BA5314" s="16"/>
      <c r="BC5314" s="16"/>
      <c r="BE5314" s="16"/>
      <c r="BF5314" s="17"/>
      <c r="BG5314" s="16"/>
      <c r="BI5314" s="17"/>
      <c r="BJ5314" s="17"/>
      <c r="BK5314" s="17"/>
      <c r="BL5314" s="17"/>
      <c r="BN5314" s="16"/>
      <c r="BT5314" s="16"/>
      <c r="BU5314" s="16"/>
      <c r="BV5314" s="16"/>
      <c r="BY5314" s="16"/>
      <c r="BZ5314" s="16"/>
      <c r="CA5314" s="16"/>
      <c r="CH5314" s="16"/>
      <c r="CI5314" s="16"/>
    </row>
    <row r="5315" spans="6:87" x14ac:dyDescent="0.25">
      <c r="F5315" s="16"/>
      <c r="G5315" s="16"/>
      <c r="U5315" s="16"/>
      <c r="V5315" s="16"/>
      <c r="W5315" s="16"/>
      <c r="Y5315" s="16"/>
      <c r="Z5315" s="16"/>
      <c r="AA5315" s="16"/>
      <c r="AB5315" s="17"/>
      <c r="AC5315" s="16"/>
      <c r="AE5315" s="16"/>
      <c r="AG5315" s="17"/>
      <c r="AH5315" s="16"/>
      <c r="AJ5315" s="16"/>
      <c r="AL5315" s="17"/>
      <c r="AM5315" s="16"/>
      <c r="AO5315" s="16"/>
      <c r="AQ5315" s="16"/>
      <c r="AS5315" s="16"/>
      <c r="AU5315" s="16"/>
      <c r="AW5315" s="16"/>
      <c r="AY5315" s="16"/>
      <c r="BA5315" s="16"/>
      <c r="BC5315" s="16"/>
      <c r="BE5315" s="16"/>
      <c r="BF5315" s="17"/>
      <c r="BG5315" s="16"/>
      <c r="BI5315" s="17"/>
      <c r="BJ5315" s="17"/>
      <c r="BK5315" s="17"/>
      <c r="BL5315" s="17"/>
      <c r="BN5315" s="16"/>
      <c r="BT5315" s="16"/>
      <c r="BU5315" s="16"/>
      <c r="BV5315" s="16"/>
      <c r="BY5315" s="16"/>
      <c r="BZ5315" s="16"/>
      <c r="CA5315" s="16"/>
      <c r="CH5315" s="16"/>
      <c r="CI5315" s="16"/>
    </row>
    <row r="5316" spans="6:87" x14ac:dyDescent="0.25">
      <c r="F5316" s="16"/>
      <c r="G5316" s="16"/>
      <c r="U5316" s="16"/>
      <c r="V5316" s="16"/>
      <c r="W5316" s="16"/>
      <c r="Y5316" s="16"/>
      <c r="Z5316" s="16"/>
      <c r="AA5316" s="16"/>
      <c r="AB5316" s="17"/>
      <c r="AC5316" s="16"/>
      <c r="AE5316" s="16"/>
      <c r="AG5316" s="17"/>
      <c r="AH5316" s="16"/>
      <c r="AJ5316" s="16"/>
      <c r="AL5316" s="17"/>
      <c r="AM5316" s="16"/>
      <c r="AO5316" s="16"/>
      <c r="AQ5316" s="16"/>
      <c r="AS5316" s="16"/>
      <c r="AU5316" s="16"/>
      <c r="AW5316" s="16"/>
      <c r="AY5316" s="16"/>
      <c r="BA5316" s="16"/>
      <c r="BC5316" s="16"/>
      <c r="BE5316" s="16"/>
      <c r="BF5316" s="17"/>
      <c r="BG5316" s="16"/>
      <c r="BI5316" s="17"/>
      <c r="BJ5316" s="17"/>
      <c r="BK5316" s="17"/>
      <c r="BL5316" s="17"/>
      <c r="BN5316" s="16"/>
      <c r="BT5316" s="16"/>
      <c r="BU5316" s="16"/>
      <c r="BV5316" s="16"/>
      <c r="BY5316" s="16"/>
      <c r="BZ5316" s="16"/>
      <c r="CA5316" s="16"/>
      <c r="CH5316" s="16"/>
      <c r="CI5316" s="16"/>
    </row>
    <row r="5317" spans="6:87" x14ac:dyDescent="0.25">
      <c r="F5317" s="16"/>
      <c r="G5317" s="16"/>
      <c r="U5317" s="16"/>
      <c r="V5317" s="16"/>
      <c r="W5317" s="16"/>
      <c r="Y5317" s="16"/>
      <c r="Z5317" s="16"/>
      <c r="AA5317" s="16"/>
      <c r="AB5317" s="17"/>
      <c r="AC5317" s="16"/>
      <c r="AE5317" s="16"/>
      <c r="AG5317" s="17"/>
      <c r="AH5317" s="16"/>
      <c r="AJ5317" s="16"/>
      <c r="AL5317" s="17"/>
      <c r="AM5317" s="16"/>
      <c r="AO5317" s="16"/>
      <c r="AQ5317" s="16"/>
      <c r="AS5317" s="16"/>
      <c r="AU5317" s="16"/>
      <c r="AW5317" s="16"/>
      <c r="AY5317" s="16"/>
      <c r="BA5317" s="16"/>
      <c r="BC5317" s="16"/>
      <c r="BE5317" s="16"/>
      <c r="BF5317" s="17"/>
      <c r="BG5317" s="16"/>
      <c r="BI5317" s="17"/>
      <c r="BJ5317" s="17"/>
      <c r="BK5317" s="17"/>
      <c r="BL5317" s="17"/>
      <c r="BN5317" s="16"/>
      <c r="BT5317" s="16"/>
      <c r="BU5317" s="16"/>
      <c r="BV5317" s="16"/>
      <c r="BY5317" s="16"/>
      <c r="BZ5317" s="16"/>
      <c r="CA5317" s="16"/>
      <c r="CH5317" s="16"/>
      <c r="CI5317" s="16"/>
    </row>
    <row r="5318" spans="6:87" x14ac:dyDescent="0.25">
      <c r="F5318" s="16"/>
      <c r="G5318" s="16"/>
      <c r="U5318" s="16"/>
      <c r="V5318" s="16"/>
      <c r="W5318" s="16"/>
      <c r="Y5318" s="16"/>
      <c r="Z5318" s="16"/>
      <c r="AA5318" s="16"/>
      <c r="AB5318" s="17"/>
      <c r="AC5318" s="16"/>
      <c r="AE5318" s="16"/>
      <c r="AG5318" s="17"/>
      <c r="AH5318" s="16"/>
      <c r="AJ5318" s="16"/>
      <c r="AL5318" s="17"/>
      <c r="AM5318" s="16"/>
      <c r="AO5318" s="16"/>
      <c r="AQ5318" s="16"/>
      <c r="AS5318" s="16"/>
      <c r="AU5318" s="16"/>
      <c r="AW5318" s="16"/>
      <c r="AY5318" s="16"/>
      <c r="BA5318" s="16"/>
      <c r="BC5318" s="16"/>
      <c r="BE5318" s="16"/>
      <c r="BF5318" s="17"/>
      <c r="BG5318" s="16"/>
      <c r="BI5318" s="17"/>
      <c r="BJ5318" s="17"/>
      <c r="BK5318" s="17"/>
      <c r="BL5318" s="17"/>
      <c r="BN5318" s="16"/>
      <c r="BT5318" s="16"/>
      <c r="BU5318" s="16"/>
      <c r="BV5318" s="16"/>
      <c r="BY5318" s="16"/>
      <c r="BZ5318" s="16"/>
      <c r="CA5318" s="16"/>
      <c r="CH5318" s="16"/>
      <c r="CI5318" s="16"/>
    </row>
    <row r="5319" spans="6:87" x14ac:dyDescent="0.25">
      <c r="F5319" s="16"/>
      <c r="G5319" s="16"/>
      <c r="U5319" s="16"/>
      <c r="V5319" s="16"/>
      <c r="W5319" s="16"/>
      <c r="Y5319" s="16"/>
      <c r="Z5319" s="16"/>
      <c r="AA5319" s="16"/>
      <c r="AB5319" s="17"/>
      <c r="AC5319" s="16"/>
      <c r="AE5319" s="16"/>
      <c r="AG5319" s="17"/>
      <c r="AH5319" s="16"/>
      <c r="AJ5319" s="16"/>
      <c r="AL5319" s="17"/>
      <c r="AM5319" s="16"/>
      <c r="AO5319" s="16"/>
      <c r="AQ5319" s="16"/>
      <c r="AS5319" s="16"/>
      <c r="AU5319" s="16"/>
      <c r="AW5319" s="16"/>
      <c r="AY5319" s="16"/>
      <c r="BA5319" s="16"/>
      <c r="BC5319" s="16"/>
      <c r="BE5319" s="16"/>
      <c r="BF5319" s="17"/>
      <c r="BG5319" s="16"/>
      <c r="BI5319" s="17"/>
      <c r="BJ5319" s="17"/>
      <c r="BK5319" s="17"/>
      <c r="BL5319" s="17"/>
      <c r="BN5319" s="16"/>
      <c r="BT5319" s="16"/>
      <c r="BU5319" s="16"/>
      <c r="BV5319" s="16"/>
      <c r="BY5319" s="16"/>
      <c r="BZ5319" s="16"/>
      <c r="CA5319" s="16"/>
      <c r="CH5319" s="16"/>
      <c r="CI5319" s="16"/>
    </row>
    <row r="5320" spans="6:87" x14ac:dyDescent="0.25">
      <c r="F5320" s="16"/>
      <c r="G5320" s="16"/>
      <c r="U5320" s="16"/>
      <c r="V5320" s="16"/>
      <c r="W5320" s="16"/>
      <c r="Y5320" s="16"/>
      <c r="Z5320" s="16"/>
      <c r="AA5320" s="16"/>
      <c r="AB5320" s="17"/>
      <c r="AC5320" s="16"/>
      <c r="AE5320" s="16"/>
      <c r="AG5320" s="17"/>
      <c r="AH5320" s="16"/>
      <c r="AJ5320" s="16"/>
      <c r="AL5320" s="17"/>
      <c r="AM5320" s="16"/>
      <c r="AO5320" s="16"/>
      <c r="AQ5320" s="16"/>
      <c r="AS5320" s="16"/>
      <c r="AU5320" s="16"/>
      <c r="AW5320" s="16"/>
      <c r="AY5320" s="16"/>
      <c r="BA5320" s="16"/>
      <c r="BC5320" s="16"/>
      <c r="BE5320" s="16"/>
      <c r="BF5320" s="17"/>
      <c r="BG5320" s="16"/>
      <c r="BI5320" s="17"/>
      <c r="BJ5320" s="17"/>
      <c r="BK5320" s="17"/>
      <c r="BL5320" s="17"/>
      <c r="BN5320" s="16"/>
      <c r="BT5320" s="16"/>
      <c r="BU5320" s="16"/>
      <c r="BV5320" s="16"/>
      <c r="BY5320" s="16"/>
      <c r="BZ5320" s="16"/>
      <c r="CA5320" s="16"/>
      <c r="CH5320" s="16"/>
      <c r="CI5320" s="16"/>
    </row>
    <row r="5321" spans="6:87" x14ac:dyDescent="0.25">
      <c r="F5321" s="16"/>
      <c r="G5321" s="16"/>
      <c r="U5321" s="16"/>
      <c r="V5321" s="16"/>
      <c r="W5321" s="16"/>
      <c r="Y5321" s="16"/>
      <c r="Z5321" s="16"/>
      <c r="AA5321" s="16"/>
      <c r="AB5321" s="17"/>
      <c r="AC5321" s="16"/>
      <c r="AE5321" s="16"/>
      <c r="AG5321" s="17"/>
      <c r="AH5321" s="16"/>
      <c r="AJ5321" s="16"/>
      <c r="AL5321" s="17"/>
      <c r="AM5321" s="16"/>
      <c r="AO5321" s="16"/>
      <c r="AQ5321" s="16"/>
      <c r="AS5321" s="16"/>
      <c r="AU5321" s="16"/>
      <c r="AW5321" s="16"/>
      <c r="AY5321" s="16"/>
      <c r="BA5321" s="16"/>
      <c r="BC5321" s="16"/>
      <c r="BE5321" s="16"/>
      <c r="BF5321" s="17"/>
      <c r="BG5321" s="16"/>
      <c r="BI5321" s="17"/>
      <c r="BJ5321" s="17"/>
      <c r="BK5321" s="17"/>
      <c r="BL5321" s="17"/>
      <c r="BN5321" s="16"/>
      <c r="BT5321" s="16"/>
      <c r="BU5321" s="16"/>
      <c r="BV5321" s="16"/>
      <c r="BY5321" s="16"/>
      <c r="BZ5321" s="16"/>
      <c r="CA5321" s="16"/>
      <c r="CH5321" s="16"/>
      <c r="CI5321" s="16"/>
    </row>
    <row r="5322" spans="6:87" x14ac:dyDescent="0.25">
      <c r="F5322" s="16"/>
      <c r="G5322" s="16"/>
      <c r="U5322" s="16"/>
      <c r="V5322" s="16"/>
      <c r="W5322" s="16"/>
      <c r="Y5322" s="16"/>
      <c r="Z5322" s="16"/>
      <c r="AA5322" s="16"/>
      <c r="AB5322" s="17"/>
      <c r="AC5322" s="16"/>
      <c r="AE5322" s="16"/>
      <c r="AG5322" s="17"/>
      <c r="AH5322" s="16"/>
      <c r="AJ5322" s="16"/>
      <c r="AL5322" s="17"/>
      <c r="AM5322" s="16"/>
      <c r="AO5322" s="16"/>
      <c r="AQ5322" s="16"/>
      <c r="AS5322" s="16"/>
      <c r="AU5322" s="16"/>
      <c r="AW5322" s="16"/>
      <c r="AY5322" s="16"/>
      <c r="BA5322" s="16"/>
      <c r="BC5322" s="16"/>
      <c r="BE5322" s="16"/>
      <c r="BF5322" s="17"/>
      <c r="BG5322" s="16"/>
      <c r="BI5322" s="17"/>
      <c r="BJ5322" s="17"/>
      <c r="BK5322" s="17"/>
      <c r="BL5322" s="17"/>
      <c r="BN5322" s="16"/>
      <c r="BT5322" s="16"/>
      <c r="BU5322" s="16"/>
      <c r="BV5322" s="16"/>
      <c r="BY5322" s="16"/>
      <c r="BZ5322" s="16"/>
      <c r="CA5322" s="16"/>
      <c r="CH5322" s="16"/>
      <c r="CI5322" s="16"/>
    </row>
    <row r="5323" spans="6:87" x14ac:dyDescent="0.25">
      <c r="F5323" s="16"/>
      <c r="G5323" s="16"/>
      <c r="U5323" s="16"/>
      <c r="V5323" s="16"/>
      <c r="W5323" s="16"/>
      <c r="Y5323" s="16"/>
      <c r="Z5323" s="16"/>
      <c r="AA5323" s="16"/>
      <c r="AB5323" s="17"/>
      <c r="AC5323" s="16"/>
      <c r="AE5323" s="16"/>
      <c r="AG5323" s="17"/>
      <c r="AH5323" s="16"/>
      <c r="AJ5323" s="16"/>
      <c r="AL5323" s="17"/>
      <c r="AM5323" s="16"/>
      <c r="AO5323" s="16"/>
      <c r="AQ5323" s="16"/>
      <c r="AS5323" s="16"/>
      <c r="AU5323" s="16"/>
      <c r="AW5323" s="16"/>
      <c r="AY5323" s="16"/>
      <c r="BA5323" s="16"/>
      <c r="BC5323" s="16"/>
      <c r="BE5323" s="16"/>
      <c r="BF5323" s="17"/>
      <c r="BG5323" s="16"/>
      <c r="BI5323" s="17"/>
      <c r="BJ5323" s="17"/>
      <c r="BK5323" s="17"/>
      <c r="BL5323" s="17"/>
      <c r="BN5323" s="16"/>
      <c r="BT5323" s="16"/>
      <c r="BU5323" s="16"/>
      <c r="BV5323" s="16"/>
      <c r="BY5323" s="16"/>
      <c r="BZ5323" s="16"/>
      <c r="CA5323" s="16"/>
      <c r="CH5323" s="16"/>
      <c r="CI5323" s="16"/>
    </row>
    <row r="5324" spans="6:87" x14ac:dyDescent="0.25">
      <c r="F5324" s="16"/>
      <c r="G5324" s="16"/>
      <c r="U5324" s="16"/>
      <c r="V5324" s="16"/>
      <c r="W5324" s="16"/>
      <c r="Y5324" s="16"/>
      <c r="Z5324" s="16"/>
      <c r="AA5324" s="16"/>
      <c r="AB5324" s="17"/>
      <c r="AC5324" s="16"/>
      <c r="AE5324" s="16"/>
      <c r="AG5324" s="17"/>
      <c r="AH5324" s="16"/>
      <c r="AJ5324" s="16"/>
      <c r="AL5324" s="17"/>
      <c r="AM5324" s="16"/>
      <c r="AO5324" s="16"/>
      <c r="AQ5324" s="16"/>
      <c r="AS5324" s="16"/>
      <c r="AU5324" s="16"/>
      <c r="AW5324" s="16"/>
      <c r="AY5324" s="16"/>
      <c r="BA5324" s="16"/>
      <c r="BC5324" s="16"/>
      <c r="BE5324" s="16"/>
      <c r="BF5324" s="17"/>
      <c r="BG5324" s="16"/>
      <c r="BI5324" s="17"/>
      <c r="BJ5324" s="17"/>
      <c r="BK5324" s="17"/>
      <c r="BL5324" s="17"/>
      <c r="BN5324" s="16"/>
      <c r="BT5324" s="16"/>
      <c r="BU5324" s="16"/>
      <c r="BV5324" s="16"/>
      <c r="BY5324" s="16"/>
      <c r="BZ5324" s="16"/>
      <c r="CA5324" s="16"/>
      <c r="CH5324" s="16"/>
      <c r="CI5324" s="16"/>
    </row>
    <row r="5325" spans="6:87" x14ac:dyDescent="0.25">
      <c r="F5325" s="16"/>
      <c r="G5325" s="16"/>
      <c r="U5325" s="16"/>
      <c r="V5325" s="16"/>
      <c r="W5325" s="16"/>
      <c r="Y5325" s="16"/>
      <c r="Z5325" s="16"/>
      <c r="AA5325" s="16"/>
      <c r="AB5325" s="17"/>
      <c r="AC5325" s="16"/>
      <c r="AE5325" s="16"/>
      <c r="AG5325" s="17"/>
      <c r="AH5325" s="16"/>
      <c r="AJ5325" s="16"/>
      <c r="AL5325" s="17"/>
      <c r="AM5325" s="16"/>
      <c r="AO5325" s="16"/>
      <c r="AQ5325" s="16"/>
      <c r="AS5325" s="16"/>
      <c r="AU5325" s="16"/>
      <c r="AW5325" s="16"/>
      <c r="AY5325" s="16"/>
      <c r="BA5325" s="16"/>
      <c r="BC5325" s="16"/>
      <c r="BE5325" s="16"/>
      <c r="BF5325" s="17"/>
      <c r="BG5325" s="16"/>
      <c r="BI5325" s="17"/>
      <c r="BJ5325" s="17"/>
      <c r="BK5325" s="17"/>
      <c r="BL5325" s="17"/>
      <c r="BN5325" s="16"/>
      <c r="BT5325" s="16"/>
      <c r="BU5325" s="16"/>
      <c r="BV5325" s="16"/>
      <c r="BY5325" s="16"/>
      <c r="BZ5325" s="16"/>
      <c r="CA5325" s="16"/>
      <c r="CH5325" s="16"/>
      <c r="CI5325" s="16"/>
    </row>
    <row r="5326" spans="6:87" x14ac:dyDescent="0.25">
      <c r="F5326" s="16"/>
      <c r="G5326" s="16"/>
      <c r="U5326" s="16"/>
      <c r="V5326" s="16"/>
      <c r="W5326" s="16"/>
      <c r="Y5326" s="16"/>
      <c r="Z5326" s="16"/>
      <c r="AA5326" s="16"/>
      <c r="AB5326" s="17"/>
      <c r="AC5326" s="16"/>
      <c r="AE5326" s="16"/>
      <c r="AG5326" s="17"/>
      <c r="AH5326" s="16"/>
      <c r="AJ5326" s="16"/>
      <c r="AL5326" s="17"/>
      <c r="AM5326" s="16"/>
      <c r="AO5326" s="16"/>
      <c r="AQ5326" s="16"/>
      <c r="AS5326" s="16"/>
      <c r="AU5326" s="16"/>
      <c r="AW5326" s="16"/>
      <c r="AY5326" s="16"/>
      <c r="BA5326" s="16"/>
      <c r="BC5326" s="16"/>
      <c r="BE5326" s="16"/>
      <c r="BF5326" s="17"/>
      <c r="BG5326" s="16"/>
      <c r="BI5326" s="17"/>
      <c r="BJ5326" s="17"/>
      <c r="BK5326" s="17"/>
      <c r="BL5326" s="17"/>
      <c r="BN5326" s="16"/>
      <c r="BT5326" s="16"/>
      <c r="BU5326" s="16"/>
      <c r="BV5326" s="16"/>
      <c r="BY5326" s="16"/>
      <c r="BZ5326" s="16"/>
      <c r="CA5326" s="16"/>
      <c r="CH5326" s="16"/>
      <c r="CI5326" s="16"/>
    </row>
    <row r="5327" spans="6:87" x14ac:dyDescent="0.25">
      <c r="F5327" s="16"/>
      <c r="G5327" s="16"/>
      <c r="U5327" s="16"/>
      <c r="V5327" s="16"/>
      <c r="W5327" s="16"/>
      <c r="Y5327" s="16"/>
      <c r="Z5327" s="16"/>
      <c r="AA5327" s="16"/>
      <c r="AB5327" s="17"/>
      <c r="AC5327" s="16"/>
      <c r="AE5327" s="16"/>
      <c r="AG5327" s="17"/>
      <c r="AH5327" s="16"/>
      <c r="AJ5327" s="16"/>
      <c r="AL5327" s="17"/>
      <c r="AM5327" s="16"/>
      <c r="AO5327" s="16"/>
      <c r="AQ5327" s="16"/>
      <c r="AS5327" s="16"/>
      <c r="AU5327" s="16"/>
      <c r="AW5327" s="16"/>
      <c r="AY5327" s="16"/>
      <c r="BA5327" s="16"/>
      <c r="BC5327" s="16"/>
      <c r="BE5327" s="16"/>
      <c r="BF5327" s="17"/>
      <c r="BG5327" s="16"/>
      <c r="BI5327" s="17"/>
      <c r="BJ5327" s="17"/>
      <c r="BK5327" s="17"/>
      <c r="BL5327" s="17"/>
      <c r="BN5327" s="16"/>
      <c r="BT5327" s="16"/>
      <c r="BU5327" s="16"/>
      <c r="BV5327" s="16"/>
      <c r="BY5327" s="16"/>
      <c r="BZ5327" s="16"/>
      <c r="CA5327" s="16"/>
      <c r="CH5327" s="16"/>
      <c r="CI5327" s="16"/>
    </row>
    <row r="5328" spans="6:87" x14ac:dyDescent="0.25">
      <c r="F5328" s="16"/>
      <c r="G5328" s="16"/>
      <c r="U5328" s="16"/>
      <c r="V5328" s="16"/>
      <c r="W5328" s="16"/>
      <c r="Y5328" s="16"/>
      <c r="Z5328" s="16"/>
      <c r="AA5328" s="16"/>
      <c r="AB5328" s="17"/>
      <c r="AC5328" s="16"/>
      <c r="AE5328" s="16"/>
      <c r="AG5328" s="17"/>
      <c r="AH5328" s="16"/>
      <c r="AJ5328" s="16"/>
      <c r="AL5328" s="17"/>
      <c r="AM5328" s="16"/>
      <c r="AO5328" s="16"/>
      <c r="AQ5328" s="16"/>
      <c r="AS5328" s="16"/>
      <c r="AU5328" s="16"/>
      <c r="AW5328" s="16"/>
      <c r="AY5328" s="16"/>
      <c r="BA5328" s="16"/>
      <c r="BC5328" s="16"/>
      <c r="BE5328" s="16"/>
      <c r="BF5328" s="17"/>
      <c r="BG5328" s="16"/>
      <c r="BI5328" s="17"/>
      <c r="BJ5328" s="17"/>
      <c r="BK5328" s="17"/>
      <c r="BL5328" s="17"/>
      <c r="BN5328" s="16"/>
      <c r="BT5328" s="16"/>
      <c r="BU5328" s="16"/>
      <c r="BV5328" s="16"/>
      <c r="BY5328" s="16"/>
      <c r="BZ5328" s="16"/>
      <c r="CA5328" s="16"/>
      <c r="CH5328" s="16"/>
      <c r="CI5328" s="16"/>
    </row>
    <row r="5329" spans="6:87" x14ac:dyDescent="0.25">
      <c r="F5329" s="16"/>
      <c r="G5329" s="16"/>
      <c r="U5329" s="16"/>
      <c r="V5329" s="16"/>
      <c r="W5329" s="16"/>
      <c r="Y5329" s="16"/>
      <c r="Z5329" s="16"/>
      <c r="AA5329" s="16"/>
      <c r="AB5329" s="17"/>
      <c r="AC5329" s="16"/>
      <c r="AE5329" s="16"/>
      <c r="AG5329" s="17"/>
      <c r="AH5329" s="16"/>
      <c r="AJ5329" s="16"/>
      <c r="AL5329" s="17"/>
      <c r="AM5329" s="16"/>
      <c r="AO5329" s="16"/>
      <c r="AQ5329" s="16"/>
      <c r="AS5329" s="16"/>
      <c r="AU5329" s="16"/>
      <c r="AW5329" s="16"/>
      <c r="AY5329" s="16"/>
      <c r="BA5329" s="16"/>
      <c r="BC5329" s="16"/>
      <c r="BE5329" s="16"/>
      <c r="BF5329" s="17"/>
      <c r="BG5329" s="16"/>
      <c r="BI5329" s="17"/>
      <c r="BJ5329" s="17"/>
      <c r="BK5329" s="17"/>
      <c r="BL5329" s="17"/>
      <c r="BN5329" s="16"/>
      <c r="BT5329" s="16"/>
      <c r="BU5329" s="16"/>
      <c r="BV5329" s="16"/>
      <c r="BY5329" s="16"/>
      <c r="BZ5329" s="16"/>
      <c r="CA5329" s="16"/>
      <c r="CH5329" s="16"/>
      <c r="CI5329" s="16"/>
    </row>
    <row r="5330" spans="6:87" x14ac:dyDescent="0.25">
      <c r="F5330" s="16"/>
      <c r="G5330" s="16"/>
      <c r="U5330" s="16"/>
      <c r="V5330" s="16"/>
      <c r="W5330" s="16"/>
      <c r="Y5330" s="16"/>
      <c r="Z5330" s="16"/>
      <c r="AA5330" s="16"/>
      <c r="AB5330" s="17"/>
      <c r="AC5330" s="16"/>
      <c r="AE5330" s="16"/>
      <c r="AG5330" s="17"/>
      <c r="AH5330" s="16"/>
      <c r="AJ5330" s="16"/>
      <c r="AL5330" s="17"/>
      <c r="AM5330" s="16"/>
      <c r="AO5330" s="16"/>
      <c r="AQ5330" s="16"/>
      <c r="AS5330" s="16"/>
      <c r="AU5330" s="16"/>
      <c r="AW5330" s="16"/>
      <c r="AY5330" s="16"/>
      <c r="BA5330" s="16"/>
      <c r="BC5330" s="16"/>
      <c r="BE5330" s="16"/>
      <c r="BF5330" s="17"/>
      <c r="BG5330" s="16"/>
      <c r="BI5330" s="17"/>
      <c r="BJ5330" s="17"/>
      <c r="BK5330" s="17"/>
      <c r="BL5330" s="17"/>
      <c r="BN5330" s="16"/>
      <c r="BT5330" s="16"/>
      <c r="BU5330" s="16"/>
      <c r="BV5330" s="16"/>
      <c r="BY5330" s="16"/>
      <c r="BZ5330" s="16"/>
      <c r="CA5330" s="16"/>
      <c r="CH5330" s="16"/>
      <c r="CI5330" s="16"/>
    </row>
    <row r="5331" spans="6:87" x14ac:dyDescent="0.25">
      <c r="F5331" s="16"/>
      <c r="G5331" s="16"/>
      <c r="U5331" s="16"/>
      <c r="V5331" s="16"/>
      <c r="W5331" s="16"/>
      <c r="Y5331" s="16"/>
      <c r="Z5331" s="16"/>
      <c r="AA5331" s="16"/>
      <c r="AB5331" s="17"/>
      <c r="AC5331" s="16"/>
      <c r="AE5331" s="16"/>
      <c r="AG5331" s="17"/>
      <c r="AH5331" s="16"/>
      <c r="AJ5331" s="16"/>
      <c r="AL5331" s="17"/>
      <c r="AM5331" s="16"/>
      <c r="AO5331" s="16"/>
      <c r="AQ5331" s="16"/>
      <c r="AS5331" s="16"/>
      <c r="AU5331" s="16"/>
      <c r="AW5331" s="16"/>
      <c r="AY5331" s="16"/>
      <c r="BA5331" s="16"/>
      <c r="BC5331" s="16"/>
      <c r="BE5331" s="16"/>
      <c r="BF5331" s="17"/>
      <c r="BG5331" s="16"/>
      <c r="BI5331" s="17"/>
      <c r="BJ5331" s="17"/>
      <c r="BK5331" s="17"/>
      <c r="BL5331" s="17"/>
      <c r="BN5331" s="16"/>
      <c r="BT5331" s="16"/>
      <c r="BU5331" s="16"/>
      <c r="BV5331" s="16"/>
      <c r="BY5331" s="16"/>
      <c r="BZ5331" s="16"/>
      <c r="CA5331" s="16"/>
      <c r="CH5331" s="16"/>
      <c r="CI5331" s="16"/>
    </row>
    <row r="5332" spans="6:87" x14ac:dyDescent="0.25">
      <c r="F5332" s="16"/>
      <c r="G5332" s="16"/>
      <c r="U5332" s="16"/>
      <c r="V5332" s="16"/>
      <c r="W5332" s="16"/>
      <c r="Y5332" s="16"/>
      <c r="Z5332" s="16"/>
      <c r="AA5332" s="16"/>
      <c r="AB5332" s="17"/>
      <c r="AC5332" s="16"/>
      <c r="AE5332" s="16"/>
      <c r="AG5332" s="17"/>
      <c r="AH5332" s="16"/>
      <c r="AJ5332" s="16"/>
      <c r="AL5332" s="17"/>
      <c r="AM5332" s="16"/>
      <c r="AO5332" s="16"/>
      <c r="AQ5332" s="16"/>
      <c r="AS5332" s="16"/>
      <c r="AU5332" s="16"/>
      <c r="AW5332" s="16"/>
      <c r="AY5332" s="16"/>
      <c r="BA5332" s="16"/>
      <c r="BC5332" s="16"/>
      <c r="BE5332" s="16"/>
      <c r="BF5332" s="17"/>
      <c r="BG5332" s="16"/>
      <c r="BI5332" s="17"/>
      <c r="BJ5332" s="17"/>
      <c r="BK5332" s="17"/>
      <c r="BL5332" s="17"/>
      <c r="BN5332" s="16"/>
      <c r="BT5332" s="16"/>
      <c r="BU5332" s="16"/>
      <c r="BV5332" s="16"/>
      <c r="BY5332" s="16"/>
      <c r="BZ5332" s="16"/>
      <c r="CA5332" s="16"/>
      <c r="CH5332" s="16"/>
      <c r="CI5332" s="16"/>
    </row>
    <row r="5333" spans="6:87" x14ac:dyDescent="0.25">
      <c r="F5333" s="16"/>
      <c r="G5333" s="16"/>
      <c r="U5333" s="16"/>
      <c r="V5333" s="16"/>
      <c r="W5333" s="16"/>
      <c r="Y5333" s="16"/>
      <c r="Z5333" s="16"/>
      <c r="AA5333" s="16"/>
      <c r="AB5333" s="17"/>
      <c r="AC5333" s="16"/>
      <c r="AE5333" s="16"/>
      <c r="AG5333" s="17"/>
      <c r="AH5333" s="16"/>
      <c r="AJ5333" s="16"/>
      <c r="AL5333" s="17"/>
      <c r="AM5333" s="16"/>
      <c r="AO5333" s="16"/>
      <c r="AQ5333" s="16"/>
      <c r="AS5333" s="16"/>
      <c r="AU5333" s="16"/>
      <c r="AW5333" s="16"/>
      <c r="AY5333" s="16"/>
      <c r="BA5333" s="16"/>
      <c r="BC5333" s="16"/>
      <c r="BE5333" s="16"/>
      <c r="BF5333" s="17"/>
      <c r="BG5333" s="16"/>
      <c r="BI5333" s="17"/>
      <c r="BJ5333" s="17"/>
      <c r="BK5333" s="17"/>
      <c r="BL5333" s="17"/>
      <c r="BN5333" s="16"/>
      <c r="BT5333" s="16"/>
      <c r="BU5333" s="16"/>
      <c r="BV5333" s="16"/>
      <c r="BY5333" s="16"/>
      <c r="BZ5333" s="16"/>
      <c r="CA5333" s="16"/>
      <c r="CH5333" s="16"/>
      <c r="CI5333" s="16"/>
    </row>
    <row r="5334" spans="6:87" x14ac:dyDescent="0.25">
      <c r="F5334" s="16"/>
      <c r="G5334" s="16"/>
      <c r="U5334" s="16"/>
      <c r="V5334" s="16"/>
      <c r="W5334" s="16"/>
      <c r="Y5334" s="16"/>
      <c r="Z5334" s="16"/>
      <c r="AA5334" s="16"/>
      <c r="AB5334" s="17"/>
      <c r="AC5334" s="16"/>
      <c r="AE5334" s="16"/>
      <c r="AG5334" s="17"/>
      <c r="AH5334" s="16"/>
      <c r="AJ5334" s="16"/>
      <c r="AL5334" s="17"/>
      <c r="AM5334" s="16"/>
      <c r="AO5334" s="16"/>
      <c r="AQ5334" s="16"/>
      <c r="AS5334" s="16"/>
      <c r="AU5334" s="16"/>
      <c r="AW5334" s="16"/>
      <c r="AY5334" s="16"/>
      <c r="BA5334" s="16"/>
      <c r="BC5334" s="16"/>
      <c r="BE5334" s="16"/>
      <c r="BF5334" s="17"/>
      <c r="BG5334" s="16"/>
      <c r="BI5334" s="17"/>
      <c r="BJ5334" s="17"/>
      <c r="BK5334" s="17"/>
      <c r="BL5334" s="17"/>
      <c r="BN5334" s="16"/>
      <c r="BT5334" s="16"/>
      <c r="BU5334" s="16"/>
      <c r="BV5334" s="16"/>
      <c r="BY5334" s="16"/>
      <c r="BZ5334" s="16"/>
      <c r="CA5334" s="16"/>
      <c r="CH5334" s="16"/>
      <c r="CI5334" s="16"/>
    </row>
    <row r="5335" spans="6:87" x14ac:dyDescent="0.25">
      <c r="F5335" s="16"/>
      <c r="G5335" s="16"/>
      <c r="U5335" s="16"/>
      <c r="V5335" s="16"/>
      <c r="W5335" s="16"/>
      <c r="Y5335" s="16"/>
      <c r="Z5335" s="16"/>
      <c r="AA5335" s="16"/>
      <c r="AB5335" s="17"/>
      <c r="AC5335" s="16"/>
      <c r="AE5335" s="16"/>
      <c r="AG5335" s="17"/>
      <c r="AH5335" s="16"/>
      <c r="AJ5335" s="16"/>
      <c r="AL5335" s="17"/>
      <c r="AM5335" s="16"/>
      <c r="AO5335" s="16"/>
      <c r="AQ5335" s="16"/>
      <c r="AS5335" s="16"/>
      <c r="AU5335" s="16"/>
      <c r="AW5335" s="16"/>
      <c r="AY5335" s="16"/>
      <c r="BA5335" s="16"/>
      <c r="BC5335" s="16"/>
      <c r="BE5335" s="16"/>
      <c r="BF5335" s="17"/>
      <c r="BG5335" s="16"/>
      <c r="BI5335" s="17"/>
      <c r="BJ5335" s="17"/>
      <c r="BK5335" s="17"/>
      <c r="BL5335" s="17"/>
      <c r="BN5335" s="16"/>
      <c r="BT5335" s="16"/>
      <c r="BU5335" s="16"/>
      <c r="BV5335" s="16"/>
      <c r="BY5335" s="16"/>
      <c r="BZ5335" s="16"/>
      <c r="CA5335" s="16"/>
      <c r="CH5335" s="16"/>
      <c r="CI5335" s="16"/>
    </row>
    <row r="5336" spans="6:87" x14ac:dyDescent="0.25">
      <c r="F5336" s="16"/>
      <c r="G5336" s="16"/>
      <c r="U5336" s="16"/>
      <c r="V5336" s="16"/>
      <c r="W5336" s="16"/>
      <c r="Y5336" s="16"/>
      <c r="Z5336" s="16"/>
      <c r="AA5336" s="16"/>
      <c r="AB5336" s="17"/>
      <c r="AC5336" s="16"/>
      <c r="AE5336" s="16"/>
      <c r="AG5336" s="17"/>
      <c r="AH5336" s="16"/>
      <c r="AJ5336" s="16"/>
      <c r="AL5336" s="17"/>
      <c r="AM5336" s="16"/>
      <c r="AO5336" s="16"/>
      <c r="AQ5336" s="16"/>
      <c r="AS5336" s="16"/>
      <c r="AU5336" s="16"/>
      <c r="AW5336" s="16"/>
      <c r="AY5336" s="16"/>
      <c r="BA5336" s="16"/>
      <c r="BC5336" s="16"/>
      <c r="BE5336" s="16"/>
      <c r="BF5336" s="17"/>
      <c r="BG5336" s="16"/>
      <c r="BI5336" s="17"/>
      <c r="BJ5336" s="17"/>
      <c r="BK5336" s="17"/>
      <c r="BL5336" s="17"/>
      <c r="BN5336" s="16"/>
      <c r="BT5336" s="16"/>
      <c r="BU5336" s="16"/>
      <c r="BV5336" s="16"/>
      <c r="BY5336" s="16"/>
      <c r="BZ5336" s="16"/>
      <c r="CA5336" s="16"/>
      <c r="CH5336" s="16"/>
      <c r="CI5336" s="16"/>
    </row>
    <row r="5337" spans="6:87" x14ac:dyDescent="0.25">
      <c r="F5337" s="16"/>
      <c r="G5337" s="16"/>
      <c r="U5337" s="16"/>
      <c r="V5337" s="16"/>
      <c r="W5337" s="16"/>
      <c r="Y5337" s="16"/>
      <c r="Z5337" s="16"/>
      <c r="AA5337" s="16"/>
      <c r="AB5337" s="17"/>
      <c r="AC5337" s="16"/>
      <c r="AE5337" s="16"/>
      <c r="AG5337" s="17"/>
      <c r="AH5337" s="16"/>
      <c r="AJ5337" s="16"/>
      <c r="AL5337" s="17"/>
      <c r="AM5337" s="16"/>
      <c r="AO5337" s="16"/>
      <c r="AQ5337" s="16"/>
      <c r="AS5337" s="16"/>
      <c r="AU5337" s="16"/>
      <c r="AW5337" s="16"/>
      <c r="AY5337" s="16"/>
      <c r="BA5337" s="16"/>
      <c r="BC5337" s="16"/>
      <c r="BE5337" s="16"/>
      <c r="BF5337" s="17"/>
      <c r="BG5337" s="16"/>
      <c r="BI5337" s="17"/>
      <c r="BJ5337" s="17"/>
      <c r="BK5337" s="17"/>
      <c r="BL5337" s="17"/>
      <c r="BN5337" s="16"/>
      <c r="BT5337" s="16"/>
      <c r="BU5337" s="16"/>
      <c r="BV5337" s="16"/>
      <c r="BY5337" s="16"/>
      <c r="BZ5337" s="16"/>
      <c r="CA5337" s="16"/>
      <c r="CH5337" s="16"/>
      <c r="CI5337" s="16"/>
    </row>
    <row r="5338" spans="6:87" x14ac:dyDescent="0.25">
      <c r="F5338" s="16"/>
      <c r="G5338" s="16"/>
      <c r="U5338" s="16"/>
      <c r="V5338" s="16"/>
      <c r="W5338" s="16"/>
      <c r="Y5338" s="16"/>
      <c r="Z5338" s="16"/>
      <c r="AA5338" s="16"/>
      <c r="AB5338" s="17"/>
      <c r="AC5338" s="16"/>
      <c r="AE5338" s="16"/>
      <c r="AG5338" s="17"/>
      <c r="AH5338" s="16"/>
      <c r="AJ5338" s="16"/>
      <c r="AL5338" s="17"/>
      <c r="AM5338" s="16"/>
      <c r="AO5338" s="16"/>
      <c r="AQ5338" s="16"/>
      <c r="AS5338" s="16"/>
      <c r="AU5338" s="16"/>
      <c r="AW5338" s="16"/>
      <c r="AY5338" s="16"/>
      <c r="BA5338" s="16"/>
      <c r="BC5338" s="16"/>
      <c r="BE5338" s="16"/>
      <c r="BF5338" s="17"/>
      <c r="BG5338" s="16"/>
      <c r="BI5338" s="17"/>
      <c r="BJ5338" s="17"/>
      <c r="BK5338" s="17"/>
      <c r="BL5338" s="17"/>
      <c r="BN5338" s="16"/>
      <c r="BT5338" s="16"/>
      <c r="BU5338" s="16"/>
      <c r="BV5338" s="16"/>
      <c r="BY5338" s="16"/>
      <c r="BZ5338" s="16"/>
      <c r="CA5338" s="16"/>
      <c r="CH5338" s="16"/>
      <c r="CI5338" s="16"/>
    </row>
    <row r="5339" spans="6:87" x14ac:dyDescent="0.25">
      <c r="F5339" s="16"/>
      <c r="G5339" s="16"/>
      <c r="U5339" s="16"/>
      <c r="V5339" s="16"/>
      <c r="W5339" s="16"/>
      <c r="Y5339" s="16"/>
      <c r="Z5339" s="16"/>
      <c r="AA5339" s="16"/>
      <c r="AB5339" s="17"/>
      <c r="AC5339" s="16"/>
      <c r="AE5339" s="16"/>
      <c r="AG5339" s="17"/>
      <c r="AH5339" s="16"/>
      <c r="AJ5339" s="16"/>
      <c r="AL5339" s="17"/>
      <c r="AM5339" s="16"/>
      <c r="AO5339" s="16"/>
      <c r="AQ5339" s="16"/>
      <c r="AS5339" s="16"/>
      <c r="AU5339" s="16"/>
      <c r="AW5339" s="16"/>
      <c r="AY5339" s="16"/>
      <c r="BA5339" s="16"/>
      <c r="BC5339" s="16"/>
      <c r="BE5339" s="16"/>
      <c r="BF5339" s="17"/>
      <c r="BG5339" s="16"/>
      <c r="BI5339" s="17"/>
      <c r="BJ5339" s="17"/>
      <c r="BK5339" s="17"/>
      <c r="BL5339" s="17"/>
      <c r="BN5339" s="16"/>
      <c r="BT5339" s="16"/>
      <c r="BU5339" s="16"/>
      <c r="BV5339" s="16"/>
      <c r="BY5339" s="16"/>
      <c r="BZ5339" s="16"/>
      <c r="CA5339" s="16"/>
      <c r="CH5339" s="16"/>
      <c r="CI5339" s="16"/>
    </row>
    <row r="5340" spans="6:87" x14ac:dyDescent="0.25">
      <c r="F5340" s="16"/>
      <c r="G5340" s="16"/>
      <c r="U5340" s="16"/>
      <c r="V5340" s="16"/>
      <c r="W5340" s="16"/>
      <c r="Y5340" s="16"/>
      <c r="Z5340" s="16"/>
      <c r="AA5340" s="16"/>
      <c r="AB5340" s="17"/>
      <c r="AC5340" s="16"/>
      <c r="AE5340" s="16"/>
      <c r="AG5340" s="17"/>
      <c r="AH5340" s="16"/>
      <c r="AJ5340" s="16"/>
      <c r="AL5340" s="17"/>
      <c r="AM5340" s="16"/>
      <c r="AO5340" s="16"/>
      <c r="AQ5340" s="16"/>
      <c r="AS5340" s="16"/>
      <c r="AU5340" s="16"/>
      <c r="AW5340" s="16"/>
      <c r="AY5340" s="16"/>
      <c r="BA5340" s="16"/>
      <c r="BC5340" s="16"/>
      <c r="BE5340" s="16"/>
      <c r="BF5340" s="17"/>
      <c r="BG5340" s="16"/>
      <c r="BI5340" s="17"/>
      <c r="BJ5340" s="17"/>
      <c r="BK5340" s="17"/>
      <c r="BL5340" s="17"/>
      <c r="BN5340" s="16"/>
      <c r="BT5340" s="16"/>
      <c r="BU5340" s="16"/>
      <c r="BV5340" s="16"/>
      <c r="BY5340" s="16"/>
      <c r="BZ5340" s="16"/>
      <c r="CA5340" s="16"/>
      <c r="CH5340" s="16"/>
      <c r="CI5340" s="16"/>
    </row>
    <row r="5341" spans="6:87" x14ac:dyDescent="0.25">
      <c r="F5341" s="16"/>
      <c r="G5341" s="16"/>
      <c r="U5341" s="16"/>
      <c r="V5341" s="16"/>
      <c r="W5341" s="16"/>
      <c r="Y5341" s="16"/>
      <c r="Z5341" s="16"/>
      <c r="AA5341" s="16"/>
      <c r="AB5341" s="17"/>
      <c r="AC5341" s="16"/>
      <c r="AE5341" s="16"/>
      <c r="AG5341" s="17"/>
      <c r="AH5341" s="16"/>
      <c r="AJ5341" s="16"/>
      <c r="AL5341" s="17"/>
      <c r="AM5341" s="16"/>
      <c r="AO5341" s="16"/>
      <c r="AQ5341" s="16"/>
      <c r="AS5341" s="16"/>
      <c r="AU5341" s="16"/>
      <c r="AW5341" s="16"/>
      <c r="AY5341" s="16"/>
      <c r="BA5341" s="16"/>
      <c r="BC5341" s="16"/>
      <c r="BE5341" s="16"/>
      <c r="BF5341" s="17"/>
      <c r="BG5341" s="16"/>
      <c r="BI5341" s="17"/>
      <c r="BJ5341" s="17"/>
      <c r="BK5341" s="17"/>
      <c r="BL5341" s="17"/>
      <c r="BN5341" s="16"/>
      <c r="BT5341" s="16"/>
      <c r="BU5341" s="16"/>
      <c r="BV5341" s="16"/>
      <c r="BY5341" s="16"/>
      <c r="BZ5341" s="16"/>
      <c r="CA5341" s="16"/>
      <c r="CH5341" s="16"/>
      <c r="CI5341" s="16"/>
    </row>
    <row r="5342" spans="6:87" x14ac:dyDescent="0.25">
      <c r="F5342" s="16"/>
      <c r="G5342" s="16"/>
      <c r="U5342" s="16"/>
      <c r="V5342" s="16"/>
      <c r="W5342" s="16"/>
      <c r="Y5342" s="16"/>
      <c r="Z5342" s="16"/>
      <c r="AA5342" s="16"/>
      <c r="AB5342" s="17"/>
      <c r="AC5342" s="16"/>
      <c r="AE5342" s="16"/>
      <c r="AG5342" s="17"/>
      <c r="AH5342" s="16"/>
      <c r="AJ5342" s="16"/>
      <c r="AL5342" s="17"/>
      <c r="AM5342" s="16"/>
      <c r="AO5342" s="16"/>
      <c r="AQ5342" s="16"/>
      <c r="AS5342" s="16"/>
      <c r="AU5342" s="16"/>
      <c r="AW5342" s="16"/>
      <c r="AY5342" s="16"/>
      <c r="BA5342" s="16"/>
      <c r="BC5342" s="16"/>
      <c r="BE5342" s="16"/>
      <c r="BF5342" s="17"/>
      <c r="BG5342" s="16"/>
      <c r="BI5342" s="17"/>
      <c r="BJ5342" s="17"/>
      <c r="BK5342" s="17"/>
      <c r="BL5342" s="17"/>
      <c r="BN5342" s="16"/>
      <c r="BT5342" s="16"/>
      <c r="BU5342" s="16"/>
      <c r="BV5342" s="16"/>
      <c r="BY5342" s="16"/>
      <c r="BZ5342" s="16"/>
      <c r="CA5342" s="16"/>
      <c r="CH5342" s="16"/>
      <c r="CI5342" s="16"/>
    </row>
    <row r="5343" spans="6:87" x14ac:dyDescent="0.25">
      <c r="F5343" s="16"/>
      <c r="G5343" s="16"/>
      <c r="U5343" s="16"/>
      <c r="V5343" s="16"/>
      <c r="W5343" s="16"/>
      <c r="Y5343" s="16"/>
      <c r="Z5343" s="16"/>
      <c r="AA5343" s="16"/>
      <c r="AB5343" s="17"/>
      <c r="AC5343" s="16"/>
      <c r="AE5343" s="16"/>
      <c r="AG5343" s="17"/>
      <c r="AH5343" s="16"/>
      <c r="AJ5343" s="16"/>
      <c r="AL5343" s="17"/>
      <c r="AM5343" s="16"/>
      <c r="AO5343" s="16"/>
      <c r="AQ5343" s="16"/>
      <c r="AS5343" s="16"/>
      <c r="AU5343" s="16"/>
      <c r="AW5343" s="16"/>
      <c r="AY5343" s="16"/>
      <c r="BA5343" s="16"/>
      <c r="BC5343" s="16"/>
      <c r="BE5343" s="16"/>
      <c r="BF5343" s="17"/>
      <c r="BG5343" s="16"/>
      <c r="BI5343" s="17"/>
      <c r="BJ5343" s="17"/>
      <c r="BK5343" s="17"/>
      <c r="BL5343" s="17"/>
      <c r="BN5343" s="16"/>
      <c r="BT5343" s="16"/>
      <c r="BU5343" s="16"/>
      <c r="BV5343" s="16"/>
      <c r="BY5343" s="16"/>
      <c r="BZ5343" s="16"/>
      <c r="CA5343" s="16"/>
      <c r="CH5343" s="16"/>
      <c r="CI5343" s="16"/>
    </row>
    <row r="5344" spans="6:87" x14ac:dyDescent="0.25">
      <c r="F5344" s="16"/>
      <c r="G5344" s="16"/>
      <c r="U5344" s="16"/>
      <c r="V5344" s="16"/>
      <c r="W5344" s="16"/>
      <c r="Y5344" s="16"/>
      <c r="Z5344" s="16"/>
      <c r="AA5344" s="16"/>
      <c r="AB5344" s="17"/>
      <c r="AC5344" s="16"/>
      <c r="AE5344" s="16"/>
      <c r="AG5344" s="17"/>
      <c r="AH5344" s="16"/>
      <c r="AJ5344" s="16"/>
      <c r="AL5344" s="17"/>
      <c r="AM5344" s="16"/>
      <c r="AO5344" s="16"/>
      <c r="AQ5344" s="16"/>
      <c r="AS5344" s="16"/>
      <c r="AU5344" s="16"/>
      <c r="AW5344" s="16"/>
      <c r="AY5344" s="16"/>
      <c r="BA5344" s="16"/>
      <c r="BC5344" s="16"/>
      <c r="BE5344" s="16"/>
      <c r="BF5344" s="17"/>
      <c r="BG5344" s="16"/>
      <c r="BI5344" s="17"/>
      <c r="BJ5344" s="17"/>
      <c r="BK5344" s="17"/>
      <c r="BL5344" s="17"/>
      <c r="BN5344" s="16"/>
      <c r="BT5344" s="16"/>
      <c r="BU5344" s="16"/>
      <c r="BV5344" s="16"/>
      <c r="BY5344" s="16"/>
      <c r="BZ5344" s="16"/>
      <c r="CA5344" s="16"/>
      <c r="CH5344" s="16"/>
      <c r="CI5344" s="16"/>
    </row>
    <row r="5345" spans="6:87" x14ac:dyDescent="0.25">
      <c r="F5345" s="16"/>
      <c r="G5345" s="16"/>
      <c r="U5345" s="16"/>
      <c r="V5345" s="16"/>
      <c r="W5345" s="16"/>
      <c r="Y5345" s="16"/>
      <c r="Z5345" s="16"/>
      <c r="AA5345" s="16"/>
      <c r="AB5345" s="17"/>
      <c r="AC5345" s="16"/>
      <c r="AE5345" s="16"/>
      <c r="AG5345" s="17"/>
      <c r="AH5345" s="16"/>
      <c r="AJ5345" s="16"/>
      <c r="AL5345" s="17"/>
      <c r="AM5345" s="16"/>
      <c r="AO5345" s="16"/>
      <c r="AQ5345" s="16"/>
      <c r="AS5345" s="16"/>
      <c r="AU5345" s="16"/>
      <c r="AW5345" s="16"/>
      <c r="AY5345" s="16"/>
      <c r="BA5345" s="16"/>
      <c r="BC5345" s="16"/>
      <c r="BE5345" s="16"/>
      <c r="BF5345" s="17"/>
      <c r="BG5345" s="16"/>
      <c r="BI5345" s="17"/>
      <c r="BJ5345" s="17"/>
      <c r="BK5345" s="17"/>
      <c r="BL5345" s="17"/>
      <c r="BN5345" s="16"/>
      <c r="BT5345" s="16"/>
      <c r="BU5345" s="16"/>
      <c r="BV5345" s="16"/>
      <c r="BY5345" s="16"/>
      <c r="BZ5345" s="16"/>
      <c r="CA5345" s="16"/>
      <c r="CH5345" s="16"/>
      <c r="CI5345" s="16"/>
    </row>
    <row r="5346" spans="6:87" x14ac:dyDescent="0.25">
      <c r="F5346" s="16"/>
      <c r="G5346" s="16"/>
      <c r="U5346" s="16"/>
      <c r="V5346" s="16"/>
      <c r="W5346" s="16"/>
      <c r="Y5346" s="16"/>
      <c r="Z5346" s="16"/>
      <c r="AA5346" s="16"/>
      <c r="AB5346" s="17"/>
      <c r="AC5346" s="16"/>
      <c r="AE5346" s="16"/>
      <c r="AG5346" s="17"/>
      <c r="AH5346" s="16"/>
      <c r="AJ5346" s="16"/>
      <c r="AL5346" s="17"/>
      <c r="AM5346" s="16"/>
      <c r="AO5346" s="16"/>
      <c r="AQ5346" s="16"/>
      <c r="AS5346" s="16"/>
      <c r="AU5346" s="16"/>
      <c r="AW5346" s="16"/>
      <c r="AY5346" s="16"/>
      <c r="BA5346" s="16"/>
      <c r="BC5346" s="16"/>
      <c r="BE5346" s="16"/>
      <c r="BF5346" s="17"/>
      <c r="BG5346" s="16"/>
      <c r="BI5346" s="17"/>
      <c r="BJ5346" s="17"/>
      <c r="BK5346" s="17"/>
      <c r="BL5346" s="17"/>
      <c r="BN5346" s="16"/>
      <c r="BT5346" s="16"/>
      <c r="BU5346" s="16"/>
      <c r="BV5346" s="16"/>
      <c r="BY5346" s="16"/>
      <c r="BZ5346" s="16"/>
      <c r="CA5346" s="16"/>
      <c r="CH5346" s="16"/>
      <c r="CI5346" s="16"/>
    </row>
    <row r="5347" spans="6:87" x14ac:dyDescent="0.25">
      <c r="F5347" s="16"/>
      <c r="G5347" s="16"/>
      <c r="U5347" s="16"/>
      <c r="V5347" s="16"/>
      <c r="W5347" s="16"/>
      <c r="Y5347" s="16"/>
      <c r="Z5347" s="16"/>
      <c r="AA5347" s="16"/>
      <c r="AB5347" s="17"/>
      <c r="AC5347" s="16"/>
      <c r="AE5347" s="16"/>
      <c r="AG5347" s="17"/>
      <c r="AH5347" s="16"/>
      <c r="AJ5347" s="16"/>
      <c r="AL5347" s="17"/>
      <c r="AM5347" s="16"/>
      <c r="AO5347" s="16"/>
      <c r="AQ5347" s="16"/>
      <c r="AS5347" s="16"/>
      <c r="AU5347" s="16"/>
      <c r="AW5347" s="16"/>
      <c r="AY5347" s="16"/>
      <c r="BA5347" s="16"/>
      <c r="BC5347" s="16"/>
      <c r="BE5347" s="16"/>
      <c r="BF5347" s="17"/>
      <c r="BG5347" s="16"/>
      <c r="BI5347" s="17"/>
      <c r="BJ5347" s="17"/>
      <c r="BK5347" s="17"/>
      <c r="BL5347" s="17"/>
      <c r="BN5347" s="16"/>
      <c r="BT5347" s="16"/>
      <c r="BU5347" s="16"/>
      <c r="BV5347" s="16"/>
      <c r="BY5347" s="16"/>
      <c r="BZ5347" s="16"/>
      <c r="CA5347" s="16"/>
      <c r="CH5347" s="16"/>
      <c r="CI5347" s="16"/>
    </row>
    <row r="5348" spans="6:87" x14ac:dyDescent="0.25">
      <c r="F5348" s="16"/>
      <c r="G5348" s="16"/>
      <c r="U5348" s="16"/>
      <c r="V5348" s="16"/>
      <c r="W5348" s="16"/>
      <c r="Y5348" s="16"/>
      <c r="Z5348" s="16"/>
      <c r="AA5348" s="16"/>
      <c r="AB5348" s="17"/>
      <c r="AC5348" s="16"/>
      <c r="AE5348" s="16"/>
      <c r="AG5348" s="17"/>
      <c r="AH5348" s="16"/>
      <c r="AJ5348" s="16"/>
      <c r="AL5348" s="17"/>
      <c r="AM5348" s="16"/>
      <c r="AO5348" s="16"/>
      <c r="AQ5348" s="16"/>
      <c r="AS5348" s="16"/>
      <c r="AU5348" s="16"/>
      <c r="AW5348" s="16"/>
      <c r="AY5348" s="16"/>
      <c r="BA5348" s="16"/>
      <c r="BC5348" s="16"/>
      <c r="BE5348" s="16"/>
      <c r="BF5348" s="17"/>
      <c r="BG5348" s="16"/>
      <c r="BI5348" s="17"/>
      <c r="BJ5348" s="17"/>
      <c r="BK5348" s="17"/>
      <c r="BL5348" s="17"/>
      <c r="BN5348" s="16"/>
      <c r="BT5348" s="16"/>
      <c r="BU5348" s="16"/>
      <c r="BV5348" s="16"/>
      <c r="BY5348" s="16"/>
      <c r="BZ5348" s="16"/>
      <c r="CA5348" s="16"/>
      <c r="CH5348" s="16"/>
      <c r="CI5348" s="16"/>
    </row>
    <row r="5349" spans="6:87" x14ac:dyDescent="0.25">
      <c r="F5349" s="16"/>
      <c r="G5349" s="16"/>
      <c r="U5349" s="16"/>
      <c r="V5349" s="16"/>
      <c r="W5349" s="16"/>
      <c r="Y5349" s="16"/>
      <c r="Z5349" s="16"/>
      <c r="AA5349" s="16"/>
      <c r="AB5349" s="17"/>
      <c r="AC5349" s="16"/>
      <c r="AE5349" s="16"/>
      <c r="AG5349" s="17"/>
      <c r="AH5349" s="16"/>
      <c r="AJ5349" s="16"/>
      <c r="AL5349" s="17"/>
      <c r="AM5349" s="16"/>
      <c r="AO5349" s="16"/>
      <c r="AQ5349" s="16"/>
      <c r="AS5349" s="16"/>
      <c r="AU5349" s="16"/>
      <c r="AW5349" s="16"/>
      <c r="AY5349" s="16"/>
      <c r="BA5349" s="16"/>
      <c r="BC5349" s="16"/>
      <c r="BE5349" s="16"/>
      <c r="BF5349" s="17"/>
      <c r="BG5349" s="16"/>
      <c r="BI5349" s="17"/>
      <c r="BJ5349" s="17"/>
      <c r="BK5349" s="17"/>
      <c r="BL5349" s="17"/>
      <c r="BN5349" s="16"/>
      <c r="BT5349" s="16"/>
      <c r="BU5349" s="16"/>
      <c r="BV5349" s="16"/>
      <c r="BY5349" s="16"/>
      <c r="BZ5349" s="16"/>
      <c r="CA5349" s="16"/>
      <c r="CH5349" s="16"/>
      <c r="CI5349" s="16"/>
    </row>
    <row r="5350" spans="6:87" x14ac:dyDescent="0.25">
      <c r="F5350" s="16"/>
      <c r="G5350" s="16"/>
      <c r="U5350" s="16"/>
      <c r="V5350" s="16"/>
      <c r="W5350" s="16"/>
      <c r="Y5350" s="16"/>
      <c r="Z5350" s="16"/>
      <c r="AA5350" s="16"/>
      <c r="AB5350" s="17"/>
      <c r="AC5350" s="16"/>
      <c r="AE5350" s="16"/>
      <c r="AG5350" s="17"/>
      <c r="AH5350" s="16"/>
      <c r="AJ5350" s="16"/>
      <c r="AL5350" s="17"/>
      <c r="AM5350" s="16"/>
      <c r="AO5350" s="16"/>
      <c r="AQ5350" s="16"/>
      <c r="AS5350" s="16"/>
      <c r="AU5350" s="16"/>
      <c r="AW5350" s="16"/>
      <c r="AY5350" s="16"/>
      <c r="BA5350" s="16"/>
      <c r="BC5350" s="16"/>
      <c r="BE5350" s="16"/>
      <c r="BF5350" s="17"/>
      <c r="BG5350" s="16"/>
      <c r="BI5350" s="17"/>
      <c r="BJ5350" s="17"/>
      <c r="BK5350" s="17"/>
      <c r="BL5350" s="17"/>
      <c r="BN5350" s="16"/>
      <c r="BT5350" s="16"/>
      <c r="BU5350" s="16"/>
      <c r="BV5350" s="16"/>
      <c r="BY5350" s="16"/>
      <c r="BZ5350" s="16"/>
      <c r="CA5350" s="16"/>
      <c r="CH5350" s="16"/>
      <c r="CI5350" s="16"/>
    </row>
    <row r="5351" spans="6:87" x14ac:dyDescent="0.25">
      <c r="F5351" s="16"/>
      <c r="G5351" s="16"/>
      <c r="U5351" s="16"/>
      <c r="V5351" s="16"/>
      <c r="W5351" s="16"/>
      <c r="Y5351" s="16"/>
      <c r="Z5351" s="16"/>
      <c r="AA5351" s="16"/>
      <c r="AB5351" s="17"/>
      <c r="AC5351" s="16"/>
      <c r="AE5351" s="16"/>
      <c r="AG5351" s="17"/>
      <c r="AH5351" s="16"/>
      <c r="AJ5351" s="16"/>
      <c r="AL5351" s="17"/>
      <c r="AM5351" s="16"/>
      <c r="AO5351" s="16"/>
      <c r="AQ5351" s="16"/>
      <c r="AS5351" s="16"/>
      <c r="AU5351" s="16"/>
      <c r="AW5351" s="16"/>
      <c r="AY5351" s="16"/>
      <c r="BA5351" s="16"/>
      <c r="BC5351" s="16"/>
      <c r="BE5351" s="16"/>
      <c r="BF5351" s="17"/>
      <c r="BG5351" s="16"/>
      <c r="BI5351" s="17"/>
      <c r="BJ5351" s="17"/>
      <c r="BK5351" s="17"/>
      <c r="BL5351" s="17"/>
      <c r="BN5351" s="16"/>
      <c r="BT5351" s="16"/>
      <c r="BU5351" s="16"/>
      <c r="BV5351" s="16"/>
      <c r="BY5351" s="16"/>
      <c r="BZ5351" s="16"/>
      <c r="CA5351" s="16"/>
      <c r="CH5351" s="16"/>
      <c r="CI5351" s="16"/>
    </row>
    <row r="5352" spans="6:87" x14ac:dyDescent="0.25">
      <c r="F5352" s="16"/>
      <c r="G5352" s="16"/>
      <c r="U5352" s="16"/>
      <c r="V5352" s="16"/>
      <c r="W5352" s="16"/>
      <c r="Y5352" s="16"/>
      <c r="Z5352" s="16"/>
      <c r="AA5352" s="16"/>
      <c r="AB5352" s="17"/>
      <c r="AC5352" s="16"/>
      <c r="AE5352" s="16"/>
      <c r="AG5352" s="17"/>
      <c r="AH5352" s="16"/>
      <c r="AJ5352" s="16"/>
      <c r="AL5352" s="17"/>
      <c r="AM5352" s="16"/>
      <c r="AO5352" s="16"/>
      <c r="AQ5352" s="16"/>
      <c r="AS5352" s="16"/>
      <c r="AU5352" s="16"/>
      <c r="AW5352" s="16"/>
      <c r="AY5352" s="16"/>
      <c r="BA5352" s="16"/>
      <c r="BC5352" s="16"/>
      <c r="BE5352" s="16"/>
      <c r="BF5352" s="17"/>
      <c r="BG5352" s="16"/>
      <c r="BI5352" s="17"/>
      <c r="BJ5352" s="17"/>
      <c r="BK5352" s="17"/>
      <c r="BL5352" s="17"/>
      <c r="BN5352" s="16"/>
      <c r="BT5352" s="16"/>
      <c r="BU5352" s="16"/>
      <c r="BV5352" s="16"/>
      <c r="BY5352" s="16"/>
      <c r="BZ5352" s="16"/>
      <c r="CA5352" s="16"/>
      <c r="CH5352" s="16"/>
      <c r="CI5352" s="16"/>
    </row>
    <row r="5353" spans="6:87" x14ac:dyDescent="0.25">
      <c r="F5353" s="16"/>
      <c r="G5353" s="16"/>
      <c r="U5353" s="16"/>
      <c r="V5353" s="16"/>
      <c r="W5353" s="16"/>
      <c r="Y5353" s="16"/>
      <c r="Z5353" s="16"/>
      <c r="AA5353" s="16"/>
      <c r="AB5353" s="17"/>
      <c r="AC5353" s="16"/>
      <c r="AE5353" s="16"/>
      <c r="AG5353" s="17"/>
      <c r="AH5353" s="16"/>
      <c r="AJ5353" s="16"/>
      <c r="AL5353" s="17"/>
      <c r="AM5353" s="16"/>
      <c r="AO5353" s="16"/>
      <c r="AQ5353" s="16"/>
      <c r="AS5353" s="16"/>
      <c r="AU5353" s="16"/>
      <c r="AW5353" s="16"/>
      <c r="AY5353" s="16"/>
      <c r="BA5353" s="16"/>
      <c r="BC5353" s="16"/>
      <c r="BE5353" s="16"/>
      <c r="BF5353" s="17"/>
      <c r="BG5353" s="16"/>
      <c r="BI5353" s="17"/>
      <c r="BJ5353" s="17"/>
      <c r="BK5353" s="17"/>
      <c r="BL5353" s="17"/>
      <c r="BN5353" s="16"/>
      <c r="BT5353" s="16"/>
      <c r="BU5353" s="16"/>
      <c r="BV5353" s="16"/>
      <c r="BY5353" s="16"/>
      <c r="BZ5353" s="16"/>
      <c r="CA5353" s="16"/>
      <c r="CH5353" s="16"/>
      <c r="CI5353" s="16"/>
    </row>
    <row r="5354" spans="6:87" x14ac:dyDescent="0.25">
      <c r="F5354" s="16"/>
      <c r="G5354" s="16"/>
      <c r="U5354" s="16"/>
      <c r="V5354" s="16"/>
      <c r="W5354" s="16"/>
      <c r="Y5354" s="16"/>
      <c r="Z5354" s="16"/>
      <c r="AA5354" s="16"/>
      <c r="AB5354" s="17"/>
      <c r="AC5354" s="16"/>
      <c r="AE5354" s="16"/>
      <c r="AG5354" s="17"/>
      <c r="AH5354" s="16"/>
      <c r="AJ5354" s="16"/>
      <c r="AL5354" s="17"/>
      <c r="AM5354" s="16"/>
      <c r="AO5354" s="16"/>
      <c r="AQ5354" s="16"/>
      <c r="AS5354" s="16"/>
      <c r="AU5354" s="16"/>
      <c r="AW5354" s="16"/>
      <c r="AY5354" s="16"/>
      <c r="BA5354" s="16"/>
      <c r="BC5354" s="16"/>
      <c r="BE5354" s="16"/>
      <c r="BF5354" s="17"/>
      <c r="BG5354" s="16"/>
      <c r="BI5354" s="17"/>
      <c r="BJ5354" s="17"/>
      <c r="BK5354" s="17"/>
      <c r="BL5354" s="17"/>
      <c r="BN5354" s="16"/>
      <c r="BT5354" s="16"/>
      <c r="BU5354" s="16"/>
      <c r="BV5354" s="16"/>
      <c r="BY5354" s="16"/>
      <c r="BZ5354" s="16"/>
      <c r="CA5354" s="16"/>
      <c r="CH5354" s="16"/>
      <c r="CI5354" s="16"/>
    </row>
    <row r="5355" spans="6:87" x14ac:dyDescent="0.25">
      <c r="F5355" s="16"/>
      <c r="G5355" s="16"/>
      <c r="U5355" s="16"/>
      <c r="V5355" s="16"/>
      <c r="W5355" s="16"/>
      <c r="Y5355" s="16"/>
      <c r="Z5355" s="16"/>
      <c r="AA5355" s="16"/>
      <c r="AB5355" s="17"/>
      <c r="AC5355" s="16"/>
      <c r="AE5355" s="16"/>
      <c r="AG5355" s="17"/>
      <c r="AH5355" s="16"/>
      <c r="AJ5355" s="16"/>
      <c r="AL5355" s="17"/>
      <c r="AM5355" s="16"/>
      <c r="AO5355" s="16"/>
      <c r="AQ5355" s="16"/>
      <c r="AS5355" s="16"/>
      <c r="AU5355" s="16"/>
      <c r="AW5355" s="16"/>
      <c r="AY5355" s="16"/>
      <c r="BA5355" s="16"/>
      <c r="BC5355" s="16"/>
      <c r="BE5355" s="16"/>
      <c r="BF5355" s="17"/>
      <c r="BG5355" s="16"/>
      <c r="BI5355" s="17"/>
      <c r="BJ5355" s="17"/>
      <c r="BK5355" s="17"/>
      <c r="BL5355" s="17"/>
      <c r="BN5355" s="16"/>
      <c r="BT5355" s="16"/>
      <c r="BU5355" s="16"/>
      <c r="BV5355" s="16"/>
      <c r="BY5355" s="16"/>
      <c r="BZ5355" s="16"/>
      <c r="CA5355" s="16"/>
      <c r="CH5355" s="16"/>
      <c r="CI5355" s="16"/>
    </row>
    <row r="5356" spans="6:87" x14ac:dyDescent="0.25">
      <c r="F5356" s="16"/>
      <c r="G5356" s="16"/>
      <c r="U5356" s="16"/>
      <c r="V5356" s="16"/>
      <c r="W5356" s="16"/>
      <c r="Y5356" s="16"/>
      <c r="Z5356" s="16"/>
      <c r="AA5356" s="16"/>
      <c r="AB5356" s="17"/>
      <c r="AC5356" s="16"/>
      <c r="AE5356" s="16"/>
      <c r="AG5356" s="17"/>
      <c r="AH5356" s="16"/>
      <c r="AJ5356" s="16"/>
      <c r="AL5356" s="17"/>
      <c r="AM5356" s="16"/>
      <c r="AO5356" s="16"/>
      <c r="AQ5356" s="16"/>
      <c r="AS5356" s="16"/>
      <c r="AU5356" s="16"/>
      <c r="AW5356" s="16"/>
      <c r="AY5356" s="16"/>
      <c r="BA5356" s="16"/>
      <c r="BC5356" s="16"/>
      <c r="BE5356" s="16"/>
      <c r="BF5356" s="17"/>
      <c r="BG5356" s="16"/>
      <c r="BI5356" s="17"/>
      <c r="BJ5356" s="17"/>
      <c r="BK5356" s="17"/>
      <c r="BL5356" s="17"/>
      <c r="BN5356" s="16"/>
      <c r="BT5356" s="16"/>
      <c r="BU5356" s="16"/>
      <c r="BV5356" s="16"/>
      <c r="BY5356" s="16"/>
      <c r="BZ5356" s="16"/>
      <c r="CA5356" s="16"/>
      <c r="CH5356" s="16"/>
      <c r="CI5356" s="16"/>
    </row>
    <row r="5357" spans="6:87" x14ac:dyDescent="0.25">
      <c r="F5357" s="16"/>
      <c r="G5357" s="16"/>
      <c r="U5357" s="16"/>
      <c r="V5357" s="16"/>
      <c r="W5357" s="16"/>
      <c r="Y5357" s="16"/>
      <c r="Z5357" s="16"/>
      <c r="AA5357" s="16"/>
      <c r="AB5357" s="17"/>
      <c r="AC5357" s="16"/>
      <c r="AE5357" s="16"/>
      <c r="AG5357" s="17"/>
      <c r="AH5357" s="16"/>
      <c r="AJ5357" s="16"/>
      <c r="AL5357" s="17"/>
      <c r="AM5357" s="16"/>
      <c r="AO5357" s="16"/>
      <c r="AQ5357" s="16"/>
      <c r="AS5357" s="16"/>
      <c r="AU5357" s="16"/>
      <c r="AW5357" s="16"/>
      <c r="AY5357" s="16"/>
      <c r="BA5357" s="16"/>
      <c r="BC5357" s="16"/>
      <c r="BE5357" s="16"/>
      <c r="BF5357" s="17"/>
      <c r="BG5357" s="16"/>
      <c r="BI5357" s="17"/>
      <c r="BJ5357" s="17"/>
      <c r="BK5357" s="17"/>
      <c r="BL5357" s="17"/>
      <c r="BN5357" s="16"/>
      <c r="BT5357" s="16"/>
      <c r="BU5357" s="16"/>
      <c r="BV5357" s="16"/>
      <c r="BY5357" s="16"/>
      <c r="BZ5357" s="16"/>
      <c r="CA5357" s="16"/>
      <c r="CH5357" s="16"/>
      <c r="CI5357" s="16"/>
    </row>
    <row r="5358" spans="6:87" x14ac:dyDescent="0.25">
      <c r="F5358" s="16"/>
      <c r="G5358" s="16"/>
      <c r="U5358" s="16"/>
      <c r="V5358" s="16"/>
      <c r="W5358" s="16"/>
      <c r="Y5358" s="16"/>
      <c r="Z5358" s="16"/>
      <c r="AA5358" s="16"/>
      <c r="AB5358" s="17"/>
      <c r="AC5358" s="16"/>
      <c r="AE5358" s="16"/>
      <c r="AG5358" s="17"/>
      <c r="AH5358" s="16"/>
      <c r="AJ5358" s="16"/>
      <c r="AL5358" s="17"/>
      <c r="AM5358" s="16"/>
      <c r="AO5358" s="16"/>
      <c r="AQ5358" s="16"/>
      <c r="AS5358" s="16"/>
      <c r="AU5358" s="16"/>
      <c r="AW5358" s="16"/>
      <c r="AY5358" s="16"/>
      <c r="BA5358" s="16"/>
      <c r="BC5358" s="16"/>
      <c r="BE5358" s="16"/>
      <c r="BF5358" s="17"/>
      <c r="BG5358" s="16"/>
      <c r="BI5358" s="17"/>
      <c r="BJ5358" s="17"/>
      <c r="BK5358" s="17"/>
      <c r="BL5358" s="17"/>
      <c r="BN5358" s="16"/>
      <c r="BT5358" s="16"/>
      <c r="BU5358" s="16"/>
      <c r="BV5358" s="16"/>
      <c r="BY5358" s="16"/>
      <c r="BZ5358" s="16"/>
      <c r="CA5358" s="16"/>
      <c r="CH5358" s="16"/>
      <c r="CI5358" s="16"/>
    </row>
    <row r="5359" spans="6:87" x14ac:dyDescent="0.25">
      <c r="F5359" s="16"/>
      <c r="G5359" s="16"/>
      <c r="U5359" s="16"/>
      <c r="V5359" s="16"/>
      <c r="W5359" s="16"/>
      <c r="Y5359" s="16"/>
      <c r="Z5359" s="16"/>
      <c r="AA5359" s="16"/>
      <c r="AB5359" s="17"/>
      <c r="AC5359" s="16"/>
      <c r="AE5359" s="16"/>
      <c r="AG5359" s="17"/>
      <c r="AH5359" s="16"/>
      <c r="AJ5359" s="16"/>
      <c r="AL5359" s="17"/>
      <c r="AM5359" s="16"/>
      <c r="AO5359" s="16"/>
      <c r="AQ5359" s="16"/>
      <c r="AS5359" s="16"/>
      <c r="AU5359" s="16"/>
      <c r="AW5359" s="16"/>
      <c r="AY5359" s="16"/>
      <c r="BA5359" s="16"/>
      <c r="BC5359" s="16"/>
      <c r="BE5359" s="16"/>
      <c r="BF5359" s="17"/>
      <c r="BG5359" s="16"/>
      <c r="BI5359" s="17"/>
      <c r="BJ5359" s="17"/>
      <c r="BK5359" s="17"/>
      <c r="BL5359" s="17"/>
      <c r="BN5359" s="16"/>
      <c r="BT5359" s="16"/>
      <c r="BU5359" s="16"/>
      <c r="BV5359" s="16"/>
      <c r="BY5359" s="16"/>
      <c r="BZ5359" s="16"/>
      <c r="CA5359" s="16"/>
      <c r="CH5359" s="16"/>
      <c r="CI5359" s="16"/>
    </row>
    <row r="5360" spans="6:87" x14ac:dyDescent="0.25">
      <c r="F5360" s="16"/>
      <c r="G5360" s="16"/>
      <c r="U5360" s="16"/>
      <c r="V5360" s="16"/>
      <c r="W5360" s="16"/>
      <c r="Y5360" s="16"/>
      <c r="Z5360" s="16"/>
      <c r="AA5360" s="16"/>
      <c r="AB5360" s="17"/>
      <c r="AC5360" s="16"/>
      <c r="AE5360" s="16"/>
      <c r="AG5360" s="17"/>
      <c r="AH5360" s="16"/>
      <c r="AJ5360" s="16"/>
      <c r="AL5360" s="17"/>
      <c r="AM5360" s="16"/>
      <c r="AO5360" s="16"/>
      <c r="AQ5360" s="16"/>
      <c r="AS5360" s="16"/>
      <c r="AU5360" s="16"/>
      <c r="AW5360" s="16"/>
      <c r="AY5360" s="16"/>
      <c r="BA5360" s="16"/>
      <c r="BC5360" s="16"/>
      <c r="BE5360" s="16"/>
      <c r="BF5360" s="17"/>
      <c r="BG5360" s="16"/>
      <c r="BI5360" s="17"/>
      <c r="BJ5360" s="17"/>
      <c r="BK5360" s="17"/>
      <c r="BL5360" s="17"/>
      <c r="BN5360" s="16"/>
      <c r="BT5360" s="16"/>
      <c r="BU5360" s="16"/>
      <c r="BV5360" s="16"/>
      <c r="BY5360" s="16"/>
      <c r="BZ5360" s="16"/>
      <c r="CA5360" s="16"/>
      <c r="CH5360" s="16"/>
      <c r="CI5360" s="16"/>
    </row>
    <row r="5361" spans="6:87" x14ac:dyDescent="0.25">
      <c r="F5361" s="16"/>
      <c r="G5361" s="16"/>
      <c r="U5361" s="16"/>
      <c r="V5361" s="16"/>
      <c r="W5361" s="16"/>
      <c r="Y5361" s="16"/>
      <c r="Z5361" s="16"/>
      <c r="AA5361" s="16"/>
      <c r="AB5361" s="17"/>
      <c r="AC5361" s="16"/>
      <c r="AE5361" s="16"/>
      <c r="AG5361" s="17"/>
      <c r="AH5361" s="16"/>
      <c r="AJ5361" s="16"/>
      <c r="AL5361" s="17"/>
      <c r="AM5361" s="16"/>
      <c r="AO5361" s="16"/>
      <c r="AQ5361" s="16"/>
      <c r="AS5361" s="16"/>
      <c r="AU5361" s="16"/>
      <c r="AW5361" s="16"/>
      <c r="AY5361" s="16"/>
      <c r="BA5361" s="16"/>
      <c r="BC5361" s="16"/>
      <c r="BE5361" s="16"/>
      <c r="BF5361" s="17"/>
      <c r="BG5361" s="16"/>
      <c r="BI5361" s="17"/>
      <c r="BJ5361" s="17"/>
      <c r="BK5361" s="17"/>
      <c r="BL5361" s="17"/>
      <c r="BN5361" s="16"/>
      <c r="BT5361" s="16"/>
      <c r="BU5361" s="16"/>
      <c r="BV5361" s="16"/>
      <c r="BY5361" s="16"/>
      <c r="BZ5361" s="16"/>
      <c r="CA5361" s="16"/>
      <c r="CH5361" s="16"/>
      <c r="CI5361" s="16"/>
    </row>
    <row r="5362" spans="6:87" x14ac:dyDescent="0.25">
      <c r="F5362" s="16"/>
      <c r="G5362" s="16"/>
      <c r="U5362" s="16"/>
      <c r="V5362" s="16"/>
      <c r="W5362" s="16"/>
      <c r="Y5362" s="16"/>
      <c r="Z5362" s="16"/>
      <c r="AA5362" s="16"/>
      <c r="AB5362" s="17"/>
      <c r="AC5362" s="16"/>
      <c r="AE5362" s="16"/>
      <c r="AG5362" s="17"/>
      <c r="AH5362" s="16"/>
      <c r="AJ5362" s="16"/>
      <c r="AL5362" s="17"/>
      <c r="AM5362" s="16"/>
      <c r="AO5362" s="16"/>
      <c r="AQ5362" s="16"/>
      <c r="AS5362" s="16"/>
      <c r="AU5362" s="16"/>
      <c r="AW5362" s="16"/>
      <c r="AY5362" s="16"/>
      <c r="BA5362" s="16"/>
      <c r="BC5362" s="16"/>
      <c r="BE5362" s="16"/>
      <c r="BF5362" s="17"/>
      <c r="BG5362" s="16"/>
      <c r="BI5362" s="17"/>
      <c r="BJ5362" s="17"/>
      <c r="BK5362" s="17"/>
      <c r="BL5362" s="17"/>
      <c r="BN5362" s="16"/>
      <c r="BT5362" s="16"/>
      <c r="BU5362" s="16"/>
      <c r="BV5362" s="16"/>
      <c r="BY5362" s="16"/>
      <c r="BZ5362" s="16"/>
      <c r="CA5362" s="16"/>
      <c r="CH5362" s="16"/>
      <c r="CI5362" s="16"/>
    </row>
    <row r="5363" spans="6:87" x14ac:dyDescent="0.25">
      <c r="F5363" s="16"/>
      <c r="G5363" s="16"/>
      <c r="U5363" s="16"/>
      <c r="V5363" s="16"/>
      <c r="W5363" s="16"/>
      <c r="Y5363" s="16"/>
      <c r="Z5363" s="16"/>
      <c r="AA5363" s="16"/>
      <c r="AB5363" s="17"/>
      <c r="AC5363" s="16"/>
      <c r="AE5363" s="16"/>
      <c r="AG5363" s="17"/>
      <c r="AH5363" s="16"/>
      <c r="AJ5363" s="16"/>
      <c r="AL5363" s="17"/>
      <c r="AM5363" s="16"/>
      <c r="AO5363" s="16"/>
      <c r="AQ5363" s="16"/>
      <c r="AS5363" s="16"/>
      <c r="AU5363" s="16"/>
      <c r="AW5363" s="16"/>
      <c r="AY5363" s="16"/>
      <c r="BA5363" s="16"/>
      <c r="BC5363" s="16"/>
      <c r="BE5363" s="16"/>
      <c r="BF5363" s="17"/>
      <c r="BG5363" s="16"/>
      <c r="BI5363" s="17"/>
      <c r="BJ5363" s="17"/>
      <c r="BK5363" s="17"/>
      <c r="BL5363" s="17"/>
      <c r="BN5363" s="16"/>
      <c r="BT5363" s="16"/>
      <c r="BU5363" s="16"/>
      <c r="BV5363" s="16"/>
      <c r="BY5363" s="16"/>
      <c r="BZ5363" s="16"/>
      <c r="CA5363" s="16"/>
      <c r="CH5363" s="16"/>
      <c r="CI5363" s="16"/>
    </row>
    <row r="5364" spans="6:87" x14ac:dyDescent="0.25">
      <c r="F5364" s="16"/>
      <c r="G5364" s="16"/>
      <c r="U5364" s="16"/>
      <c r="V5364" s="16"/>
      <c r="W5364" s="16"/>
      <c r="Y5364" s="16"/>
      <c r="Z5364" s="16"/>
      <c r="AA5364" s="16"/>
      <c r="AB5364" s="17"/>
      <c r="AC5364" s="16"/>
      <c r="AE5364" s="16"/>
      <c r="AG5364" s="17"/>
      <c r="AH5364" s="16"/>
      <c r="AJ5364" s="16"/>
      <c r="AL5364" s="17"/>
      <c r="AM5364" s="16"/>
      <c r="AO5364" s="16"/>
      <c r="AQ5364" s="16"/>
      <c r="AS5364" s="16"/>
      <c r="AU5364" s="16"/>
      <c r="AW5364" s="16"/>
      <c r="AY5364" s="16"/>
      <c r="BA5364" s="16"/>
      <c r="BC5364" s="16"/>
      <c r="BE5364" s="16"/>
      <c r="BF5364" s="17"/>
      <c r="BG5364" s="16"/>
      <c r="BI5364" s="17"/>
      <c r="BJ5364" s="17"/>
      <c r="BK5364" s="17"/>
      <c r="BL5364" s="17"/>
      <c r="BN5364" s="16"/>
      <c r="BT5364" s="16"/>
      <c r="BU5364" s="16"/>
      <c r="BV5364" s="16"/>
      <c r="BY5364" s="16"/>
      <c r="BZ5364" s="16"/>
      <c r="CA5364" s="16"/>
      <c r="CH5364" s="16"/>
      <c r="CI5364" s="16"/>
    </row>
    <row r="5365" spans="6:87" x14ac:dyDescent="0.25">
      <c r="F5365" s="16"/>
      <c r="G5365" s="16"/>
      <c r="U5365" s="16"/>
      <c r="V5365" s="16"/>
      <c r="W5365" s="16"/>
      <c r="Y5365" s="16"/>
      <c r="Z5365" s="16"/>
      <c r="AA5365" s="16"/>
      <c r="AB5365" s="17"/>
      <c r="AC5365" s="16"/>
      <c r="AE5365" s="16"/>
      <c r="AG5365" s="17"/>
      <c r="AH5365" s="16"/>
      <c r="AJ5365" s="16"/>
      <c r="AL5365" s="17"/>
      <c r="AM5365" s="16"/>
      <c r="AO5365" s="16"/>
      <c r="AQ5365" s="16"/>
      <c r="AS5365" s="16"/>
      <c r="AU5365" s="16"/>
      <c r="AW5365" s="16"/>
      <c r="AY5365" s="16"/>
      <c r="BA5365" s="16"/>
      <c r="BC5365" s="16"/>
      <c r="BE5365" s="16"/>
      <c r="BF5365" s="17"/>
      <c r="BG5365" s="16"/>
      <c r="BI5365" s="17"/>
      <c r="BJ5365" s="17"/>
      <c r="BK5365" s="17"/>
      <c r="BL5365" s="17"/>
      <c r="BN5365" s="16"/>
      <c r="BT5365" s="16"/>
      <c r="BU5365" s="16"/>
      <c r="BV5365" s="16"/>
      <c r="BY5365" s="16"/>
      <c r="BZ5365" s="16"/>
      <c r="CA5365" s="16"/>
      <c r="CH5365" s="16"/>
      <c r="CI5365" s="16"/>
    </row>
    <row r="5366" spans="6:87" x14ac:dyDescent="0.25">
      <c r="F5366" s="16"/>
      <c r="G5366" s="16"/>
      <c r="U5366" s="16"/>
      <c r="V5366" s="16"/>
      <c r="W5366" s="16"/>
      <c r="Y5366" s="16"/>
      <c r="Z5366" s="16"/>
      <c r="AA5366" s="16"/>
      <c r="AB5366" s="17"/>
      <c r="AC5366" s="16"/>
      <c r="AE5366" s="16"/>
      <c r="AG5366" s="17"/>
      <c r="AH5366" s="16"/>
      <c r="AJ5366" s="16"/>
      <c r="AL5366" s="17"/>
      <c r="AM5366" s="16"/>
      <c r="AO5366" s="16"/>
      <c r="AQ5366" s="16"/>
      <c r="AS5366" s="16"/>
      <c r="AU5366" s="16"/>
      <c r="AW5366" s="16"/>
      <c r="AY5366" s="16"/>
      <c r="BA5366" s="16"/>
      <c r="BC5366" s="16"/>
      <c r="BE5366" s="16"/>
      <c r="BF5366" s="17"/>
      <c r="BG5366" s="16"/>
      <c r="BI5366" s="17"/>
      <c r="BJ5366" s="17"/>
      <c r="BK5366" s="17"/>
      <c r="BL5366" s="17"/>
      <c r="BN5366" s="16"/>
      <c r="BT5366" s="16"/>
      <c r="BU5366" s="16"/>
      <c r="BV5366" s="16"/>
      <c r="BY5366" s="16"/>
      <c r="BZ5366" s="16"/>
      <c r="CA5366" s="16"/>
      <c r="CH5366" s="16"/>
      <c r="CI5366" s="16"/>
    </row>
    <row r="5367" spans="6:87" x14ac:dyDescent="0.25">
      <c r="F5367" s="16"/>
      <c r="G5367" s="16"/>
      <c r="U5367" s="16"/>
      <c r="V5367" s="16"/>
      <c r="W5367" s="16"/>
      <c r="Y5367" s="16"/>
      <c r="Z5367" s="16"/>
      <c r="AA5367" s="16"/>
      <c r="AB5367" s="17"/>
      <c r="AC5367" s="16"/>
      <c r="AE5367" s="16"/>
      <c r="AG5367" s="17"/>
      <c r="AH5367" s="16"/>
      <c r="AJ5367" s="16"/>
      <c r="AL5367" s="17"/>
      <c r="AM5367" s="16"/>
      <c r="AO5367" s="16"/>
      <c r="AQ5367" s="16"/>
      <c r="AS5367" s="16"/>
      <c r="AU5367" s="16"/>
      <c r="AW5367" s="16"/>
      <c r="AY5367" s="16"/>
      <c r="BA5367" s="16"/>
      <c r="BC5367" s="16"/>
      <c r="BE5367" s="16"/>
      <c r="BF5367" s="17"/>
      <c r="BG5367" s="16"/>
      <c r="BI5367" s="17"/>
      <c r="BJ5367" s="17"/>
      <c r="BK5367" s="17"/>
      <c r="BL5367" s="17"/>
      <c r="BN5367" s="16"/>
      <c r="BT5367" s="16"/>
      <c r="BU5367" s="16"/>
      <c r="BV5367" s="16"/>
      <c r="BY5367" s="16"/>
      <c r="BZ5367" s="16"/>
      <c r="CA5367" s="16"/>
      <c r="CH5367" s="16"/>
      <c r="CI5367" s="16"/>
    </row>
    <row r="5368" spans="6:87" x14ac:dyDescent="0.25">
      <c r="F5368" s="16"/>
      <c r="G5368" s="16"/>
      <c r="U5368" s="16"/>
      <c r="V5368" s="16"/>
      <c r="W5368" s="16"/>
      <c r="Y5368" s="16"/>
      <c r="Z5368" s="16"/>
      <c r="AA5368" s="16"/>
      <c r="AB5368" s="17"/>
      <c r="AC5368" s="16"/>
      <c r="AE5368" s="16"/>
      <c r="AG5368" s="17"/>
      <c r="AH5368" s="16"/>
      <c r="AJ5368" s="16"/>
      <c r="AL5368" s="17"/>
      <c r="AM5368" s="16"/>
      <c r="AO5368" s="16"/>
      <c r="AQ5368" s="16"/>
      <c r="AS5368" s="16"/>
      <c r="AU5368" s="16"/>
      <c r="AW5368" s="16"/>
      <c r="AY5368" s="16"/>
      <c r="BA5368" s="16"/>
      <c r="BC5368" s="16"/>
      <c r="BE5368" s="16"/>
      <c r="BF5368" s="17"/>
      <c r="BG5368" s="16"/>
      <c r="BI5368" s="17"/>
      <c r="BJ5368" s="17"/>
      <c r="BK5368" s="17"/>
      <c r="BL5368" s="17"/>
      <c r="BN5368" s="16"/>
      <c r="BT5368" s="16"/>
      <c r="BU5368" s="16"/>
      <c r="BV5368" s="16"/>
      <c r="BY5368" s="16"/>
      <c r="BZ5368" s="16"/>
      <c r="CA5368" s="16"/>
      <c r="CH5368" s="16"/>
      <c r="CI5368" s="16"/>
    </row>
    <row r="5369" spans="6:87" x14ac:dyDescent="0.25">
      <c r="F5369" s="16"/>
      <c r="G5369" s="16"/>
      <c r="U5369" s="16"/>
      <c r="V5369" s="16"/>
      <c r="W5369" s="16"/>
      <c r="Y5369" s="16"/>
      <c r="Z5369" s="16"/>
      <c r="AA5369" s="16"/>
      <c r="AB5369" s="17"/>
      <c r="AC5369" s="16"/>
      <c r="AE5369" s="16"/>
      <c r="AG5369" s="17"/>
      <c r="AH5369" s="16"/>
      <c r="AJ5369" s="16"/>
      <c r="AL5369" s="17"/>
      <c r="AM5369" s="16"/>
      <c r="AO5369" s="16"/>
      <c r="AQ5369" s="16"/>
      <c r="AS5369" s="16"/>
      <c r="AU5369" s="16"/>
      <c r="AW5369" s="16"/>
      <c r="AY5369" s="16"/>
      <c r="BA5369" s="16"/>
      <c r="BC5369" s="16"/>
      <c r="BE5369" s="16"/>
      <c r="BF5369" s="17"/>
      <c r="BG5369" s="16"/>
      <c r="BI5369" s="17"/>
      <c r="BJ5369" s="17"/>
      <c r="BK5369" s="17"/>
      <c r="BL5369" s="17"/>
      <c r="BN5369" s="16"/>
      <c r="BT5369" s="16"/>
      <c r="BU5369" s="16"/>
      <c r="BV5369" s="16"/>
      <c r="BY5369" s="16"/>
      <c r="BZ5369" s="16"/>
      <c r="CA5369" s="16"/>
      <c r="CH5369" s="16"/>
      <c r="CI5369" s="16"/>
    </row>
    <row r="5370" spans="6:87" x14ac:dyDescent="0.25">
      <c r="F5370" s="16"/>
      <c r="G5370" s="16"/>
      <c r="U5370" s="16"/>
      <c r="V5370" s="16"/>
      <c r="W5370" s="16"/>
      <c r="Y5370" s="16"/>
      <c r="Z5370" s="16"/>
      <c r="AA5370" s="16"/>
      <c r="AB5370" s="17"/>
      <c r="AC5370" s="16"/>
      <c r="AE5370" s="16"/>
      <c r="AG5370" s="17"/>
      <c r="AH5370" s="16"/>
      <c r="AJ5370" s="16"/>
      <c r="AL5370" s="17"/>
      <c r="AM5370" s="16"/>
      <c r="AO5370" s="16"/>
      <c r="AQ5370" s="16"/>
      <c r="AS5370" s="16"/>
      <c r="AU5370" s="16"/>
      <c r="AW5370" s="16"/>
      <c r="AY5370" s="16"/>
      <c r="BA5370" s="16"/>
      <c r="BC5370" s="16"/>
      <c r="BE5370" s="16"/>
      <c r="BF5370" s="17"/>
      <c r="BG5370" s="16"/>
      <c r="BI5370" s="17"/>
      <c r="BJ5370" s="17"/>
      <c r="BK5370" s="17"/>
      <c r="BL5370" s="17"/>
      <c r="BN5370" s="16"/>
      <c r="BT5370" s="16"/>
      <c r="BU5370" s="16"/>
      <c r="BV5370" s="16"/>
      <c r="BY5370" s="16"/>
      <c r="BZ5370" s="16"/>
      <c r="CA5370" s="16"/>
      <c r="CH5370" s="16"/>
      <c r="CI5370" s="16"/>
    </row>
    <row r="5371" spans="6:87" x14ac:dyDescent="0.25">
      <c r="F5371" s="16"/>
      <c r="G5371" s="16"/>
      <c r="U5371" s="16"/>
      <c r="V5371" s="16"/>
      <c r="W5371" s="16"/>
      <c r="Y5371" s="16"/>
      <c r="Z5371" s="16"/>
      <c r="AA5371" s="16"/>
      <c r="AB5371" s="17"/>
      <c r="AC5371" s="16"/>
      <c r="AE5371" s="16"/>
      <c r="AG5371" s="17"/>
      <c r="AH5371" s="16"/>
      <c r="AJ5371" s="16"/>
      <c r="AL5371" s="17"/>
      <c r="AM5371" s="16"/>
      <c r="AO5371" s="16"/>
      <c r="AQ5371" s="16"/>
      <c r="AS5371" s="16"/>
      <c r="AU5371" s="16"/>
      <c r="AW5371" s="16"/>
      <c r="AY5371" s="16"/>
      <c r="BA5371" s="16"/>
      <c r="BC5371" s="16"/>
      <c r="BE5371" s="16"/>
      <c r="BF5371" s="17"/>
      <c r="BG5371" s="16"/>
      <c r="BI5371" s="17"/>
      <c r="BJ5371" s="17"/>
      <c r="BK5371" s="17"/>
      <c r="BL5371" s="17"/>
      <c r="BN5371" s="16"/>
      <c r="BT5371" s="16"/>
      <c r="BU5371" s="16"/>
      <c r="BV5371" s="16"/>
      <c r="BY5371" s="16"/>
      <c r="BZ5371" s="16"/>
      <c r="CA5371" s="16"/>
      <c r="CH5371" s="16"/>
      <c r="CI5371" s="16"/>
    </row>
    <row r="5372" spans="6:87" x14ac:dyDescent="0.25">
      <c r="F5372" s="16"/>
      <c r="G5372" s="16"/>
      <c r="U5372" s="16"/>
      <c r="V5372" s="16"/>
      <c r="W5372" s="16"/>
      <c r="Y5372" s="16"/>
      <c r="Z5372" s="16"/>
      <c r="AA5372" s="16"/>
      <c r="AB5372" s="17"/>
      <c r="AC5372" s="16"/>
      <c r="AE5372" s="16"/>
      <c r="AG5372" s="17"/>
      <c r="AH5372" s="16"/>
      <c r="AJ5372" s="16"/>
      <c r="AL5372" s="17"/>
      <c r="AM5372" s="16"/>
      <c r="AO5372" s="16"/>
      <c r="AQ5372" s="16"/>
      <c r="AS5372" s="16"/>
      <c r="AU5372" s="16"/>
      <c r="AW5372" s="16"/>
      <c r="AY5372" s="16"/>
      <c r="BA5372" s="16"/>
      <c r="BC5372" s="16"/>
      <c r="BE5372" s="16"/>
      <c r="BF5372" s="17"/>
      <c r="BG5372" s="16"/>
      <c r="BI5372" s="17"/>
      <c r="BJ5372" s="17"/>
      <c r="BK5372" s="17"/>
      <c r="BL5372" s="17"/>
      <c r="BN5372" s="16"/>
      <c r="BT5372" s="16"/>
      <c r="BU5372" s="16"/>
      <c r="BV5372" s="16"/>
      <c r="BY5372" s="16"/>
      <c r="BZ5372" s="16"/>
      <c r="CA5372" s="16"/>
      <c r="CH5372" s="16"/>
      <c r="CI5372" s="16"/>
    </row>
    <row r="5373" spans="6:87" x14ac:dyDescent="0.25">
      <c r="F5373" s="16"/>
      <c r="G5373" s="16"/>
      <c r="U5373" s="16"/>
      <c r="V5373" s="16"/>
      <c r="W5373" s="16"/>
      <c r="Y5373" s="16"/>
      <c r="Z5373" s="16"/>
      <c r="AA5373" s="16"/>
      <c r="AB5373" s="17"/>
      <c r="AC5373" s="16"/>
      <c r="AE5373" s="16"/>
      <c r="AG5373" s="17"/>
      <c r="AH5373" s="16"/>
      <c r="AJ5373" s="16"/>
      <c r="AL5373" s="17"/>
      <c r="AM5373" s="16"/>
      <c r="AO5373" s="16"/>
      <c r="AQ5373" s="16"/>
      <c r="AS5373" s="16"/>
      <c r="AU5373" s="16"/>
      <c r="AW5373" s="16"/>
      <c r="AY5373" s="16"/>
      <c r="BA5373" s="16"/>
      <c r="BC5373" s="16"/>
      <c r="BE5373" s="16"/>
      <c r="BF5373" s="17"/>
      <c r="BG5373" s="16"/>
      <c r="BI5373" s="17"/>
      <c r="BJ5373" s="17"/>
      <c r="BK5373" s="17"/>
      <c r="BL5373" s="17"/>
      <c r="BN5373" s="16"/>
      <c r="BT5373" s="16"/>
      <c r="BU5373" s="16"/>
      <c r="BV5373" s="16"/>
      <c r="BY5373" s="16"/>
      <c r="BZ5373" s="16"/>
      <c r="CA5373" s="16"/>
      <c r="CH5373" s="16"/>
      <c r="CI5373" s="16"/>
    </row>
    <row r="5374" spans="6:87" x14ac:dyDescent="0.25">
      <c r="F5374" s="16"/>
      <c r="G5374" s="16"/>
      <c r="U5374" s="16"/>
      <c r="V5374" s="16"/>
      <c r="W5374" s="16"/>
      <c r="Y5374" s="16"/>
      <c r="Z5374" s="16"/>
      <c r="AA5374" s="16"/>
      <c r="AB5374" s="17"/>
      <c r="AC5374" s="16"/>
      <c r="AE5374" s="16"/>
      <c r="AG5374" s="17"/>
      <c r="AH5374" s="16"/>
      <c r="AJ5374" s="16"/>
      <c r="AL5374" s="17"/>
      <c r="AM5374" s="16"/>
      <c r="AO5374" s="16"/>
      <c r="AQ5374" s="16"/>
      <c r="AS5374" s="16"/>
      <c r="AU5374" s="16"/>
      <c r="AW5374" s="16"/>
      <c r="AY5374" s="16"/>
      <c r="BA5374" s="16"/>
      <c r="BC5374" s="16"/>
      <c r="BE5374" s="16"/>
      <c r="BF5374" s="17"/>
      <c r="BG5374" s="16"/>
      <c r="BI5374" s="17"/>
      <c r="BJ5374" s="17"/>
      <c r="BK5374" s="17"/>
      <c r="BL5374" s="17"/>
      <c r="BN5374" s="16"/>
      <c r="BT5374" s="16"/>
      <c r="BU5374" s="16"/>
      <c r="BV5374" s="16"/>
      <c r="BY5374" s="16"/>
      <c r="BZ5374" s="16"/>
      <c r="CA5374" s="16"/>
      <c r="CH5374" s="16"/>
      <c r="CI5374" s="16"/>
    </row>
    <row r="5375" spans="6:87" x14ac:dyDescent="0.25">
      <c r="F5375" s="16"/>
      <c r="G5375" s="16"/>
      <c r="U5375" s="16"/>
      <c r="V5375" s="16"/>
      <c r="W5375" s="16"/>
      <c r="Y5375" s="16"/>
      <c r="Z5375" s="16"/>
      <c r="AA5375" s="16"/>
      <c r="AB5375" s="17"/>
      <c r="AC5375" s="16"/>
      <c r="AE5375" s="16"/>
      <c r="AG5375" s="17"/>
      <c r="AH5375" s="16"/>
      <c r="AJ5375" s="16"/>
      <c r="AL5375" s="17"/>
      <c r="AM5375" s="16"/>
      <c r="AO5375" s="16"/>
      <c r="AQ5375" s="16"/>
      <c r="AS5375" s="16"/>
      <c r="AU5375" s="16"/>
      <c r="AW5375" s="16"/>
      <c r="AY5375" s="16"/>
      <c r="BA5375" s="16"/>
      <c r="BC5375" s="16"/>
      <c r="BE5375" s="16"/>
      <c r="BF5375" s="17"/>
      <c r="BG5375" s="16"/>
      <c r="BI5375" s="17"/>
      <c r="BJ5375" s="17"/>
      <c r="BK5375" s="17"/>
      <c r="BL5375" s="17"/>
      <c r="BN5375" s="16"/>
      <c r="BT5375" s="16"/>
      <c r="BU5375" s="16"/>
      <c r="BV5375" s="16"/>
      <c r="BY5375" s="16"/>
      <c r="BZ5375" s="16"/>
      <c r="CA5375" s="16"/>
      <c r="CH5375" s="16"/>
      <c r="CI5375" s="16"/>
    </row>
    <row r="5376" spans="6:87" x14ac:dyDescent="0.25">
      <c r="F5376" s="16"/>
      <c r="G5376" s="16"/>
      <c r="U5376" s="16"/>
      <c r="V5376" s="16"/>
      <c r="W5376" s="16"/>
      <c r="Y5376" s="16"/>
      <c r="Z5376" s="16"/>
      <c r="AA5376" s="16"/>
      <c r="AB5376" s="17"/>
      <c r="AC5376" s="16"/>
      <c r="AE5376" s="16"/>
      <c r="AG5376" s="17"/>
      <c r="AH5376" s="16"/>
      <c r="AJ5376" s="16"/>
      <c r="AL5376" s="17"/>
      <c r="AM5376" s="16"/>
      <c r="AO5376" s="16"/>
      <c r="AQ5376" s="16"/>
      <c r="AS5376" s="16"/>
      <c r="AU5376" s="16"/>
      <c r="AW5376" s="16"/>
      <c r="AY5376" s="16"/>
      <c r="BA5376" s="16"/>
      <c r="BC5376" s="16"/>
      <c r="BE5376" s="16"/>
      <c r="BF5376" s="17"/>
      <c r="BG5376" s="16"/>
      <c r="BI5376" s="17"/>
      <c r="BJ5376" s="17"/>
      <c r="BK5376" s="17"/>
      <c r="BL5376" s="17"/>
      <c r="BN5376" s="16"/>
      <c r="BT5376" s="16"/>
      <c r="BU5376" s="16"/>
      <c r="BV5376" s="16"/>
      <c r="BY5376" s="16"/>
      <c r="BZ5376" s="16"/>
      <c r="CA5376" s="16"/>
      <c r="CH5376" s="16"/>
      <c r="CI5376" s="16"/>
    </row>
    <row r="5377" spans="6:87" x14ac:dyDescent="0.25">
      <c r="F5377" s="16"/>
      <c r="G5377" s="16"/>
      <c r="U5377" s="16"/>
      <c r="V5377" s="16"/>
      <c r="W5377" s="16"/>
      <c r="Y5377" s="16"/>
      <c r="Z5377" s="16"/>
      <c r="AA5377" s="16"/>
      <c r="AB5377" s="17"/>
      <c r="AC5377" s="16"/>
      <c r="AE5377" s="16"/>
      <c r="AG5377" s="17"/>
      <c r="AH5377" s="16"/>
      <c r="AJ5377" s="16"/>
      <c r="AL5377" s="17"/>
      <c r="AM5377" s="16"/>
      <c r="AO5377" s="16"/>
      <c r="AQ5377" s="16"/>
      <c r="AS5377" s="16"/>
      <c r="AU5377" s="16"/>
      <c r="AW5377" s="16"/>
      <c r="AY5377" s="16"/>
      <c r="BA5377" s="16"/>
      <c r="BC5377" s="16"/>
      <c r="BE5377" s="16"/>
      <c r="BF5377" s="17"/>
      <c r="BG5377" s="16"/>
      <c r="BI5377" s="17"/>
      <c r="BJ5377" s="17"/>
      <c r="BK5377" s="17"/>
      <c r="BL5377" s="17"/>
      <c r="BN5377" s="16"/>
      <c r="BT5377" s="16"/>
      <c r="BU5377" s="16"/>
      <c r="BV5377" s="16"/>
      <c r="BY5377" s="16"/>
      <c r="BZ5377" s="16"/>
      <c r="CA5377" s="16"/>
      <c r="CH5377" s="16"/>
      <c r="CI5377" s="16"/>
    </row>
    <row r="5378" spans="6:87" x14ac:dyDescent="0.25">
      <c r="F5378" s="16"/>
      <c r="G5378" s="16"/>
      <c r="U5378" s="16"/>
      <c r="V5378" s="16"/>
      <c r="W5378" s="16"/>
      <c r="Y5378" s="16"/>
      <c r="Z5378" s="16"/>
      <c r="AA5378" s="16"/>
      <c r="AB5378" s="17"/>
      <c r="AC5378" s="16"/>
      <c r="AE5378" s="16"/>
      <c r="AG5378" s="17"/>
      <c r="AH5378" s="16"/>
      <c r="AJ5378" s="16"/>
      <c r="AL5378" s="17"/>
      <c r="AM5378" s="16"/>
      <c r="AO5378" s="16"/>
      <c r="AQ5378" s="16"/>
      <c r="AS5378" s="16"/>
      <c r="AU5378" s="16"/>
      <c r="AW5378" s="16"/>
      <c r="AY5378" s="16"/>
      <c r="BA5378" s="16"/>
      <c r="BC5378" s="16"/>
      <c r="BE5378" s="16"/>
      <c r="BF5378" s="17"/>
      <c r="BG5378" s="16"/>
      <c r="BI5378" s="17"/>
      <c r="BJ5378" s="17"/>
      <c r="BK5378" s="17"/>
      <c r="BL5378" s="17"/>
      <c r="BN5378" s="16"/>
      <c r="BT5378" s="16"/>
      <c r="BU5378" s="16"/>
      <c r="BV5378" s="16"/>
      <c r="BY5378" s="16"/>
      <c r="BZ5378" s="16"/>
      <c r="CA5378" s="16"/>
      <c r="CH5378" s="16"/>
      <c r="CI5378" s="16"/>
    </row>
    <row r="5379" spans="6:87" x14ac:dyDescent="0.25">
      <c r="F5379" s="16"/>
      <c r="G5379" s="16"/>
      <c r="U5379" s="16"/>
      <c r="V5379" s="16"/>
      <c r="W5379" s="16"/>
      <c r="Y5379" s="16"/>
      <c r="Z5379" s="16"/>
      <c r="AA5379" s="16"/>
      <c r="AB5379" s="17"/>
      <c r="AC5379" s="16"/>
      <c r="AE5379" s="16"/>
      <c r="AG5379" s="17"/>
      <c r="AH5379" s="16"/>
      <c r="AJ5379" s="16"/>
      <c r="AL5379" s="17"/>
      <c r="AM5379" s="16"/>
      <c r="AO5379" s="16"/>
      <c r="AQ5379" s="16"/>
      <c r="AS5379" s="16"/>
      <c r="AU5379" s="16"/>
      <c r="AW5379" s="16"/>
      <c r="AY5379" s="16"/>
      <c r="BA5379" s="16"/>
      <c r="BC5379" s="16"/>
      <c r="BE5379" s="16"/>
      <c r="BF5379" s="17"/>
      <c r="BG5379" s="16"/>
      <c r="BI5379" s="17"/>
      <c r="BJ5379" s="17"/>
      <c r="BK5379" s="17"/>
      <c r="BL5379" s="17"/>
      <c r="BN5379" s="16"/>
      <c r="BT5379" s="16"/>
      <c r="BU5379" s="16"/>
      <c r="BV5379" s="16"/>
      <c r="BY5379" s="16"/>
      <c r="BZ5379" s="16"/>
      <c r="CA5379" s="16"/>
      <c r="CH5379" s="16"/>
      <c r="CI5379" s="16"/>
    </row>
    <row r="5380" spans="6:87" x14ac:dyDescent="0.25">
      <c r="F5380" s="16"/>
      <c r="G5380" s="16"/>
      <c r="U5380" s="16"/>
      <c r="V5380" s="16"/>
      <c r="W5380" s="16"/>
      <c r="Y5380" s="16"/>
      <c r="Z5380" s="16"/>
      <c r="AA5380" s="16"/>
      <c r="AB5380" s="17"/>
      <c r="AC5380" s="16"/>
      <c r="AE5380" s="16"/>
      <c r="AG5380" s="17"/>
      <c r="AH5380" s="16"/>
      <c r="AJ5380" s="16"/>
      <c r="AL5380" s="17"/>
      <c r="AM5380" s="16"/>
      <c r="AO5380" s="16"/>
      <c r="AQ5380" s="16"/>
      <c r="AS5380" s="16"/>
      <c r="AU5380" s="16"/>
      <c r="AW5380" s="16"/>
      <c r="AY5380" s="16"/>
      <c r="BA5380" s="16"/>
      <c r="BC5380" s="16"/>
      <c r="BE5380" s="16"/>
      <c r="BF5380" s="17"/>
      <c r="BG5380" s="16"/>
      <c r="BI5380" s="17"/>
      <c r="BJ5380" s="17"/>
      <c r="BK5380" s="17"/>
      <c r="BL5380" s="17"/>
      <c r="BN5380" s="16"/>
      <c r="BT5380" s="16"/>
      <c r="BU5380" s="16"/>
      <c r="BV5380" s="16"/>
      <c r="BY5380" s="16"/>
      <c r="BZ5380" s="16"/>
      <c r="CA5380" s="16"/>
      <c r="CH5380" s="16"/>
      <c r="CI5380" s="16"/>
    </row>
    <row r="5381" spans="6:87" x14ac:dyDescent="0.25">
      <c r="F5381" s="16"/>
      <c r="G5381" s="16"/>
      <c r="U5381" s="16"/>
      <c r="V5381" s="16"/>
      <c r="W5381" s="16"/>
      <c r="Y5381" s="16"/>
      <c r="Z5381" s="16"/>
      <c r="AA5381" s="16"/>
      <c r="AB5381" s="17"/>
      <c r="AC5381" s="16"/>
      <c r="AE5381" s="16"/>
      <c r="AG5381" s="17"/>
      <c r="AH5381" s="16"/>
      <c r="AJ5381" s="16"/>
      <c r="AL5381" s="17"/>
      <c r="AM5381" s="16"/>
      <c r="AO5381" s="16"/>
      <c r="AQ5381" s="16"/>
      <c r="AS5381" s="16"/>
      <c r="AU5381" s="16"/>
      <c r="AW5381" s="16"/>
      <c r="AY5381" s="16"/>
      <c r="BA5381" s="16"/>
      <c r="BC5381" s="16"/>
      <c r="BE5381" s="16"/>
      <c r="BF5381" s="17"/>
      <c r="BG5381" s="16"/>
      <c r="BI5381" s="17"/>
      <c r="BJ5381" s="17"/>
      <c r="BK5381" s="17"/>
      <c r="BL5381" s="17"/>
      <c r="BN5381" s="16"/>
      <c r="BT5381" s="16"/>
      <c r="BU5381" s="16"/>
      <c r="BV5381" s="16"/>
      <c r="BY5381" s="16"/>
      <c r="BZ5381" s="16"/>
      <c r="CA5381" s="16"/>
      <c r="CH5381" s="16"/>
      <c r="CI5381" s="16"/>
    </row>
    <row r="5382" spans="6:87" x14ac:dyDescent="0.25">
      <c r="F5382" s="16"/>
      <c r="G5382" s="16"/>
      <c r="U5382" s="16"/>
      <c r="V5382" s="16"/>
      <c r="W5382" s="16"/>
      <c r="Y5382" s="16"/>
      <c r="Z5382" s="16"/>
      <c r="AA5382" s="16"/>
      <c r="AB5382" s="17"/>
      <c r="AC5382" s="16"/>
      <c r="AE5382" s="16"/>
      <c r="AG5382" s="17"/>
      <c r="AH5382" s="16"/>
      <c r="AJ5382" s="16"/>
      <c r="AL5382" s="17"/>
      <c r="AM5382" s="16"/>
      <c r="AO5382" s="16"/>
      <c r="AQ5382" s="16"/>
      <c r="AS5382" s="16"/>
      <c r="AU5382" s="16"/>
      <c r="AW5382" s="16"/>
      <c r="AY5382" s="16"/>
      <c r="BA5382" s="16"/>
      <c r="BC5382" s="16"/>
      <c r="BE5382" s="16"/>
      <c r="BF5382" s="17"/>
      <c r="BG5382" s="16"/>
      <c r="BI5382" s="17"/>
      <c r="BJ5382" s="17"/>
      <c r="BK5382" s="17"/>
      <c r="BL5382" s="17"/>
      <c r="BN5382" s="16"/>
      <c r="BT5382" s="16"/>
      <c r="BU5382" s="16"/>
      <c r="BV5382" s="16"/>
      <c r="BY5382" s="16"/>
      <c r="BZ5382" s="16"/>
      <c r="CA5382" s="16"/>
      <c r="CH5382" s="16"/>
      <c r="CI5382" s="16"/>
    </row>
    <row r="5383" spans="6:87" x14ac:dyDescent="0.25">
      <c r="F5383" s="16"/>
      <c r="G5383" s="16"/>
      <c r="U5383" s="16"/>
      <c r="V5383" s="16"/>
      <c r="W5383" s="16"/>
      <c r="Y5383" s="16"/>
      <c r="Z5383" s="16"/>
      <c r="AA5383" s="16"/>
      <c r="AB5383" s="17"/>
      <c r="AC5383" s="16"/>
      <c r="AE5383" s="16"/>
      <c r="AG5383" s="17"/>
      <c r="AH5383" s="16"/>
      <c r="AJ5383" s="16"/>
      <c r="AL5383" s="17"/>
      <c r="AM5383" s="16"/>
      <c r="AO5383" s="16"/>
      <c r="AQ5383" s="16"/>
      <c r="AS5383" s="16"/>
      <c r="AU5383" s="16"/>
      <c r="AW5383" s="16"/>
      <c r="AY5383" s="16"/>
      <c r="BA5383" s="16"/>
      <c r="BC5383" s="16"/>
      <c r="BE5383" s="16"/>
      <c r="BF5383" s="17"/>
      <c r="BG5383" s="16"/>
      <c r="BI5383" s="17"/>
      <c r="BJ5383" s="17"/>
      <c r="BK5383" s="17"/>
      <c r="BL5383" s="17"/>
      <c r="BN5383" s="16"/>
      <c r="BT5383" s="16"/>
      <c r="BU5383" s="16"/>
      <c r="BV5383" s="16"/>
      <c r="BY5383" s="16"/>
      <c r="BZ5383" s="16"/>
      <c r="CA5383" s="16"/>
      <c r="CH5383" s="16"/>
      <c r="CI5383" s="16"/>
    </row>
    <row r="5384" spans="6:87" x14ac:dyDescent="0.25">
      <c r="F5384" s="16"/>
      <c r="G5384" s="16"/>
      <c r="U5384" s="16"/>
      <c r="V5384" s="16"/>
      <c r="W5384" s="16"/>
      <c r="Y5384" s="16"/>
      <c r="Z5384" s="16"/>
      <c r="AA5384" s="16"/>
      <c r="AB5384" s="17"/>
      <c r="AC5384" s="16"/>
      <c r="AE5384" s="16"/>
      <c r="AG5384" s="17"/>
      <c r="AH5384" s="16"/>
      <c r="AJ5384" s="16"/>
      <c r="AL5384" s="17"/>
      <c r="AM5384" s="16"/>
      <c r="AO5384" s="16"/>
      <c r="AQ5384" s="16"/>
      <c r="AS5384" s="16"/>
      <c r="AU5384" s="16"/>
      <c r="AW5384" s="16"/>
      <c r="AY5384" s="16"/>
      <c r="BA5384" s="16"/>
      <c r="BC5384" s="16"/>
      <c r="BE5384" s="16"/>
      <c r="BF5384" s="17"/>
      <c r="BG5384" s="16"/>
      <c r="BI5384" s="17"/>
      <c r="BJ5384" s="17"/>
      <c r="BK5384" s="17"/>
      <c r="BL5384" s="17"/>
      <c r="BN5384" s="16"/>
      <c r="BT5384" s="16"/>
      <c r="BU5384" s="16"/>
      <c r="BV5384" s="16"/>
      <c r="BY5384" s="16"/>
      <c r="BZ5384" s="16"/>
      <c r="CA5384" s="16"/>
      <c r="CH5384" s="16"/>
      <c r="CI5384" s="16"/>
    </row>
    <row r="5385" spans="6:87" x14ac:dyDescent="0.25">
      <c r="F5385" s="16"/>
      <c r="G5385" s="16"/>
      <c r="U5385" s="16"/>
      <c r="V5385" s="16"/>
      <c r="W5385" s="16"/>
      <c r="Y5385" s="16"/>
      <c r="Z5385" s="16"/>
      <c r="AA5385" s="16"/>
      <c r="AB5385" s="17"/>
      <c r="AC5385" s="16"/>
      <c r="AE5385" s="16"/>
      <c r="AG5385" s="17"/>
      <c r="AH5385" s="16"/>
      <c r="AJ5385" s="16"/>
      <c r="AL5385" s="17"/>
      <c r="AM5385" s="16"/>
      <c r="AO5385" s="16"/>
      <c r="AQ5385" s="16"/>
      <c r="AS5385" s="16"/>
      <c r="AU5385" s="16"/>
      <c r="AW5385" s="16"/>
      <c r="AY5385" s="16"/>
      <c r="BA5385" s="16"/>
      <c r="BC5385" s="16"/>
      <c r="BE5385" s="16"/>
      <c r="BF5385" s="17"/>
      <c r="BG5385" s="16"/>
      <c r="BI5385" s="17"/>
      <c r="BJ5385" s="17"/>
      <c r="BK5385" s="17"/>
      <c r="BL5385" s="17"/>
      <c r="BN5385" s="16"/>
      <c r="BT5385" s="16"/>
      <c r="BU5385" s="16"/>
      <c r="BV5385" s="16"/>
      <c r="BY5385" s="16"/>
      <c r="BZ5385" s="16"/>
      <c r="CA5385" s="16"/>
      <c r="CH5385" s="16"/>
      <c r="CI5385" s="16"/>
    </row>
    <row r="5386" spans="6:87" x14ac:dyDescent="0.25">
      <c r="F5386" s="16"/>
      <c r="G5386" s="16"/>
      <c r="U5386" s="16"/>
      <c r="V5386" s="16"/>
      <c r="W5386" s="16"/>
      <c r="Y5386" s="16"/>
      <c r="Z5386" s="16"/>
      <c r="AA5386" s="16"/>
      <c r="AB5386" s="17"/>
      <c r="AC5386" s="16"/>
      <c r="AE5386" s="16"/>
      <c r="AG5386" s="17"/>
      <c r="AH5386" s="16"/>
      <c r="AJ5386" s="16"/>
      <c r="AL5386" s="17"/>
      <c r="AM5386" s="16"/>
      <c r="AO5386" s="16"/>
      <c r="AQ5386" s="16"/>
      <c r="AS5386" s="16"/>
      <c r="AU5386" s="16"/>
      <c r="AW5386" s="16"/>
      <c r="AY5386" s="16"/>
      <c r="BA5386" s="16"/>
      <c r="BC5386" s="16"/>
      <c r="BE5386" s="16"/>
      <c r="BF5386" s="17"/>
      <c r="BG5386" s="16"/>
      <c r="BI5386" s="17"/>
      <c r="BJ5386" s="17"/>
      <c r="BK5386" s="17"/>
      <c r="BL5386" s="17"/>
      <c r="BN5386" s="16"/>
      <c r="BT5386" s="16"/>
      <c r="BU5386" s="16"/>
      <c r="BV5386" s="16"/>
      <c r="BY5386" s="16"/>
      <c r="BZ5386" s="16"/>
      <c r="CA5386" s="16"/>
      <c r="CH5386" s="16"/>
      <c r="CI5386" s="16"/>
    </row>
    <row r="5387" spans="6:87" x14ac:dyDescent="0.25">
      <c r="F5387" s="16"/>
      <c r="G5387" s="16"/>
      <c r="U5387" s="16"/>
      <c r="V5387" s="16"/>
      <c r="W5387" s="16"/>
      <c r="Y5387" s="16"/>
      <c r="Z5387" s="16"/>
      <c r="AA5387" s="16"/>
      <c r="AB5387" s="17"/>
      <c r="AC5387" s="16"/>
      <c r="AE5387" s="16"/>
      <c r="AG5387" s="17"/>
      <c r="AH5387" s="16"/>
      <c r="AJ5387" s="16"/>
      <c r="AL5387" s="17"/>
      <c r="AM5387" s="16"/>
      <c r="AO5387" s="16"/>
      <c r="AQ5387" s="16"/>
      <c r="AS5387" s="16"/>
      <c r="AU5387" s="16"/>
      <c r="AW5387" s="16"/>
      <c r="AY5387" s="16"/>
      <c r="BA5387" s="16"/>
      <c r="BC5387" s="16"/>
      <c r="BE5387" s="16"/>
      <c r="BF5387" s="17"/>
      <c r="BG5387" s="16"/>
      <c r="BI5387" s="17"/>
      <c r="BJ5387" s="17"/>
      <c r="BK5387" s="17"/>
      <c r="BL5387" s="17"/>
      <c r="BN5387" s="16"/>
      <c r="BT5387" s="16"/>
      <c r="BU5387" s="16"/>
      <c r="BV5387" s="16"/>
      <c r="BY5387" s="16"/>
      <c r="BZ5387" s="16"/>
      <c r="CA5387" s="16"/>
      <c r="CH5387" s="16"/>
      <c r="CI5387" s="16"/>
    </row>
    <row r="5388" spans="6:87" x14ac:dyDescent="0.25">
      <c r="F5388" s="16"/>
      <c r="G5388" s="16"/>
      <c r="U5388" s="16"/>
      <c r="V5388" s="16"/>
      <c r="W5388" s="16"/>
      <c r="Y5388" s="16"/>
      <c r="Z5388" s="16"/>
      <c r="AA5388" s="16"/>
      <c r="AB5388" s="17"/>
      <c r="AC5388" s="16"/>
      <c r="AE5388" s="16"/>
      <c r="AG5388" s="17"/>
      <c r="AH5388" s="16"/>
      <c r="AJ5388" s="16"/>
      <c r="AL5388" s="17"/>
      <c r="AM5388" s="16"/>
      <c r="AO5388" s="16"/>
      <c r="AQ5388" s="16"/>
      <c r="AS5388" s="16"/>
      <c r="AU5388" s="16"/>
      <c r="AW5388" s="16"/>
      <c r="AY5388" s="16"/>
      <c r="BA5388" s="16"/>
      <c r="BC5388" s="16"/>
      <c r="BE5388" s="16"/>
      <c r="BF5388" s="17"/>
      <c r="BG5388" s="16"/>
      <c r="BI5388" s="17"/>
      <c r="BJ5388" s="17"/>
      <c r="BK5388" s="17"/>
      <c r="BL5388" s="17"/>
      <c r="BN5388" s="16"/>
      <c r="BT5388" s="16"/>
      <c r="BU5388" s="16"/>
      <c r="BV5388" s="16"/>
      <c r="BY5388" s="16"/>
      <c r="BZ5388" s="16"/>
      <c r="CA5388" s="16"/>
      <c r="CH5388" s="16"/>
      <c r="CI5388" s="16"/>
    </row>
    <row r="5389" spans="6:87" x14ac:dyDescent="0.25">
      <c r="F5389" s="16"/>
      <c r="G5389" s="16"/>
      <c r="U5389" s="16"/>
      <c r="V5389" s="16"/>
      <c r="W5389" s="16"/>
      <c r="Y5389" s="16"/>
      <c r="Z5389" s="16"/>
      <c r="AA5389" s="16"/>
      <c r="AB5389" s="17"/>
      <c r="AC5389" s="16"/>
      <c r="AE5389" s="16"/>
      <c r="AG5389" s="17"/>
      <c r="AH5389" s="16"/>
      <c r="AJ5389" s="16"/>
      <c r="AL5389" s="17"/>
      <c r="AM5389" s="16"/>
      <c r="AO5389" s="16"/>
      <c r="AQ5389" s="16"/>
      <c r="AS5389" s="16"/>
      <c r="AU5389" s="16"/>
      <c r="AW5389" s="16"/>
      <c r="AY5389" s="16"/>
      <c r="BA5389" s="16"/>
      <c r="BC5389" s="16"/>
      <c r="BE5389" s="16"/>
      <c r="BF5389" s="17"/>
      <c r="BG5389" s="16"/>
      <c r="BI5389" s="17"/>
      <c r="BJ5389" s="17"/>
      <c r="BK5389" s="17"/>
      <c r="BL5389" s="17"/>
      <c r="BN5389" s="16"/>
      <c r="BT5389" s="16"/>
      <c r="BU5389" s="16"/>
      <c r="BV5389" s="16"/>
      <c r="BY5389" s="16"/>
      <c r="BZ5389" s="16"/>
      <c r="CA5389" s="16"/>
      <c r="CH5389" s="16"/>
      <c r="CI5389" s="16"/>
    </row>
    <row r="5390" spans="6:87" x14ac:dyDescent="0.25">
      <c r="F5390" s="16"/>
      <c r="G5390" s="16"/>
      <c r="U5390" s="16"/>
      <c r="V5390" s="16"/>
      <c r="W5390" s="16"/>
      <c r="Y5390" s="16"/>
      <c r="Z5390" s="16"/>
      <c r="AA5390" s="16"/>
      <c r="AB5390" s="17"/>
      <c r="AC5390" s="16"/>
      <c r="AE5390" s="16"/>
      <c r="AG5390" s="17"/>
      <c r="AH5390" s="16"/>
      <c r="AJ5390" s="16"/>
      <c r="AL5390" s="17"/>
      <c r="AM5390" s="16"/>
      <c r="AO5390" s="16"/>
      <c r="AQ5390" s="16"/>
      <c r="AS5390" s="16"/>
      <c r="AU5390" s="16"/>
      <c r="AW5390" s="16"/>
      <c r="AY5390" s="16"/>
      <c r="BA5390" s="16"/>
      <c r="BC5390" s="16"/>
      <c r="BE5390" s="16"/>
      <c r="BF5390" s="17"/>
      <c r="BG5390" s="16"/>
      <c r="BI5390" s="17"/>
      <c r="BJ5390" s="17"/>
      <c r="BK5390" s="17"/>
      <c r="BL5390" s="17"/>
      <c r="BN5390" s="16"/>
      <c r="BT5390" s="16"/>
      <c r="BU5390" s="16"/>
      <c r="BV5390" s="16"/>
      <c r="BY5390" s="16"/>
      <c r="BZ5390" s="16"/>
      <c r="CA5390" s="16"/>
      <c r="CH5390" s="16"/>
      <c r="CI5390" s="16"/>
    </row>
    <row r="5391" spans="6:87" x14ac:dyDescent="0.25">
      <c r="F5391" s="16"/>
      <c r="G5391" s="16"/>
      <c r="U5391" s="16"/>
      <c r="V5391" s="16"/>
      <c r="W5391" s="16"/>
      <c r="Y5391" s="16"/>
      <c r="Z5391" s="16"/>
      <c r="AA5391" s="16"/>
      <c r="AB5391" s="17"/>
      <c r="AC5391" s="16"/>
      <c r="AE5391" s="16"/>
      <c r="AG5391" s="17"/>
      <c r="AH5391" s="16"/>
      <c r="AJ5391" s="16"/>
      <c r="AL5391" s="17"/>
      <c r="AM5391" s="16"/>
      <c r="AO5391" s="16"/>
      <c r="AQ5391" s="16"/>
      <c r="AS5391" s="16"/>
      <c r="AU5391" s="16"/>
      <c r="AW5391" s="16"/>
      <c r="AY5391" s="16"/>
      <c r="BA5391" s="16"/>
      <c r="BC5391" s="16"/>
      <c r="BE5391" s="16"/>
      <c r="BF5391" s="17"/>
      <c r="BG5391" s="16"/>
      <c r="BI5391" s="17"/>
      <c r="BJ5391" s="17"/>
      <c r="BK5391" s="17"/>
      <c r="BL5391" s="17"/>
      <c r="BN5391" s="16"/>
      <c r="BT5391" s="16"/>
      <c r="BU5391" s="16"/>
      <c r="BV5391" s="16"/>
      <c r="BY5391" s="16"/>
      <c r="BZ5391" s="16"/>
      <c r="CA5391" s="16"/>
      <c r="CH5391" s="16"/>
      <c r="CI5391" s="16"/>
    </row>
    <row r="5392" spans="6:87" x14ac:dyDescent="0.25">
      <c r="F5392" s="16"/>
      <c r="G5392" s="16"/>
      <c r="U5392" s="16"/>
      <c r="V5392" s="16"/>
      <c r="W5392" s="16"/>
      <c r="Y5392" s="16"/>
      <c r="Z5392" s="16"/>
      <c r="AA5392" s="16"/>
      <c r="AB5392" s="17"/>
      <c r="AC5392" s="16"/>
      <c r="AE5392" s="16"/>
      <c r="AG5392" s="17"/>
      <c r="AH5392" s="16"/>
      <c r="AJ5392" s="16"/>
      <c r="AL5392" s="17"/>
      <c r="AM5392" s="16"/>
      <c r="AO5392" s="16"/>
      <c r="AQ5392" s="16"/>
      <c r="AS5392" s="16"/>
      <c r="AU5392" s="16"/>
      <c r="AW5392" s="16"/>
      <c r="AY5392" s="16"/>
      <c r="BA5392" s="16"/>
      <c r="BC5392" s="16"/>
      <c r="BE5392" s="16"/>
      <c r="BF5392" s="17"/>
      <c r="BG5392" s="16"/>
      <c r="BI5392" s="17"/>
      <c r="BJ5392" s="17"/>
      <c r="BK5392" s="17"/>
      <c r="BL5392" s="17"/>
      <c r="BN5392" s="16"/>
      <c r="BT5392" s="16"/>
      <c r="BU5392" s="16"/>
      <c r="BV5392" s="16"/>
      <c r="BY5392" s="16"/>
      <c r="BZ5392" s="16"/>
      <c r="CA5392" s="16"/>
      <c r="CH5392" s="16"/>
      <c r="CI5392" s="16"/>
    </row>
    <row r="5393" spans="6:87" x14ac:dyDescent="0.25">
      <c r="F5393" s="16"/>
      <c r="G5393" s="16"/>
      <c r="U5393" s="16"/>
      <c r="V5393" s="16"/>
      <c r="W5393" s="16"/>
      <c r="Y5393" s="16"/>
      <c r="Z5393" s="16"/>
      <c r="AA5393" s="16"/>
      <c r="AB5393" s="17"/>
      <c r="AC5393" s="16"/>
      <c r="AE5393" s="16"/>
      <c r="AG5393" s="17"/>
      <c r="AH5393" s="16"/>
      <c r="AJ5393" s="16"/>
      <c r="AL5393" s="17"/>
      <c r="AM5393" s="16"/>
      <c r="AO5393" s="16"/>
      <c r="AQ5393" s="16"/>
      <c r="AS5393" s="16"/>
      <c r="AU5393" s="16"/>
      <c r="AW5393" s="16"/>
      <c r="AY5393" s="16"/>
      <c r="BA5393" s="16"/>
      <c r="BC5393" s="16"/>
      <c r="BE5393" s="16"/>
      <c r="BF5393" s="17"/>
      <c r="BG5393" s="16"/>
      <c r="BI5393" s="17"/>
      <c r="BJ5393" s="17"/>
      <c r="BK5393" s="17"/>
      <c r="BL5393" s="17"/>
      <c r="BN5393" s="16"/>
      <c r="BT5393" s="16"/>
      <c r="BU5393" s="16"/>
      <c r="BV5393" s="16"/>
      <c r="BY5393" s="16"/>
      <c r="BZ5393" s="16"/>
      <c r="CA5393" s="16"/>
      <c r="CH5393" s="16"/>
      <c r="CI5393" s="16"/>
    </row>
    <row r="5394" spans="6:87" x14ac:dyDescent="0.25">
      <c r="F5394" s="16"/>
      <c r="G5394" s="16"/>
      <c r="U5394" s="16"/>
      <c r="V5394" s="16"/>
      <c r="W5394" s="16"/>
      <c r="Y5394" s="16"/>
      <c r="Z5394" s="16"/>
      <c r="AA5394" s="16"/>
      <c r="AB5394" s="17"/>
      <c r="AC5394" s="16"/>
      <c r="AE5394" s="16"/>
      <c r="AG5394" s="17"/>
      <c r="AH5394" s="16"/>
      <c r="AJ5394" s="16"/>
      <c r="AL5394" s="17"/>
      <c r="AM5394" s="16"/>
      <c r="AO5394" s="16"/>
      <c r="AQ5394" s="16"/>
      <c r="AS5394" s="16"/>
      <c r="AU5394" s="16"/>
      <c r="AW5394" s="16"/>
      <c r="AY5394" s="16"/>
      <c r="BA5394" s="16"/>
      <c r="BC5394" s="16"/>
      <c r="BE5394" s="16"/>
      <c r="BF5394" s="17"/>
      <c r="BG5394" s="16"/>
      <c r="BI5394" s="17"/>
      <c r="BJ5394" s="17"/>
      <c r="BK5394" s="17"/>
      <c r="BL5394" s="17"/>
      <c r="BN5394" s="16"/>
      <c r="BT5394" s="16"/>
      <c r="BU5394" s="16"/>
      <c r="BV5394" s="16"/>
      <c r="BY5394" s="16"/>
      <c r="BZ5394" s="16"/>
      <c r="CA5394" s="16"/>
      <c r="CH5394" s="16"/>
      <c r="CI5394" s="16"/>
    </row>
    <row r="5395" spans="6:87" x14ac:dyDescent="0.25">
      <c r="F5395" s="16"/>
      <c r="G5395" s="16"/>
      <c r="U5395" s="16"/>
      <c r="V5395" s="16"/>
      <c r="W5395" s="16"/>
      <c r="Y5395" s="16"/>
      <c r="Z5395" s="16"/>
      <c r="AA5395" s="16"/>
      <c r="AB5395" s="17"/>
      <c r="AC5395" s="16"/>
      <c r="AE5395" s="16"/>
      <c r="AG5395" s="17"/>
      <c r="AH5395" s="16"/>
      <c r="AJ5395" s="16"/>
      <c r="AL5395" s="17"/>
      <c r="AM5395" s="16"/>
      <c r="AO5395" s="16"/>
      <c r="AQ5395" s="16"/>
      <c r="AS5395" s="16"/>
      <c r="AU5395" s="16"/>
      <c r="AW5395" s="16"/>
      <c r="AY5395" s="16"/>
      <c r="BA5395" s="16"/>
      <c r="BC5395" s="16"/>
      <c r="BE5395" s="16"/>
      <c r="BF5395" s="17"/>
      <c r="BG5395" s="16"/>
      <c r="BI5395" s="17"/>
      <c r="BJ5395" s="17"/>
      <c r="BK5395" s="17"/>
      <c r="BL5395" s="17"/>
      <c r="BN5395" s="16"/>
      <c r="BT5395" s="16"/>
      <c r="BU5395" s="16"/>
      <c r="BV5395" s="16"/>
      <c r="BY5395" s="16"/>
      <c r="BZ5395" s="16"/>
      <c r="CA5395" s="16"/>
      <c r="CH5395" s="16"/>
      <c r="CI5395" s="16"/>
    </row>
    <row r="5396" spans="6:87" x14ac:dyDescent="0.25">
      <c r="F5396" s="16"/>
      <c r="G5396" s="16"/>
      <c r="U5396" s="16"/>
      <c r="V5396" s="16"/>
      <c r="W5396" s="16"/>
      <c r="Y5396" s="16"/>
      <c r="Z5396" s="16"/>
      <c r="AA5396" s="16"/>
      <c r="AB5396" s="17"/>
      <c r="AC5396" s="16"/>
      <c r="AE5396" s="16"/>
      <c r="AG5396" s="17"/>
      <c r="AH5396" s="16"/>
      <c r="AJ5396" s="16"/>
      <c r="AL5396" s="17"/>
      <c r="AM5396" s="16"/>
      <c r="AO5396" s="16"/>
      <c r="AQ5396" s="16"/>
      <c r="AS5396" s="16"/>
      <c r="AU5396" s="16"/>
      <c r="AW5396" s="16"/>
      <c r="AY5396" s="16"/>
      <c r="BA5396" s="16"/>
      <c r="BC5396" s="16"/>
      <c r="BE5396" s="16"/>
      <c r="BF5396" s="17"/>
      <c r="BG5396" s="16"/>
      <c r="BI5396" s="17"/>
      <c r="BJ5396" s="17"/>
      <c r="BK5396" s="17"/>
      <c r="BL5396" s="17"/>
      <c r="BN5396" s="16"/>
      <c r="BT5396" s="16"/>
      <c r="BU5396" s="16"/>
      <c r="BV5396" s="16"/>
      <c r="BY5396" s="16"/>
      <c r="BZ5396" s="16"/>
      <c r="CA5396" s="16"/>
      <c r="CH5396" s="16"/>
      <c r="CI5396" s="16"/>
    </row>
    <row r="5397" spans="6:87" x14ac:dyDescent="0.25">
      <c r="F5397" s="16"/>
      <c r="G5397" s="16"/>
      <c r="U5397" s="16"/>
      <c r="V5397" s="16"/>
      <c r="W5397" s="16"/>
      <c r="Y5397" s="16"/>
      <c r="Z5397" s="16"/>
      <c r="AA5397" s="16"/>
      <c r="AB5397" s="17"/>
      <c r="AC5397" s="16"/>
      <c r="AE5397" s="16"/>
      <c r="AG5397" s="17"/>
      <c r="AH5397" s="16"/>
      <c r="AJ5397" s="16"/>
      <c r="AL5397" s="17"/>
      <c r="AM5397" s="16"/>
      <c r="AO5397" s="16"/>
      <c r="AQ5397" s="16"/>
      <c r="AS5397" s="16"/>
      <c r="AU5397" s="16"/>
      <c r="AW5397" s="16"/>
      <c r="AY5397" s="16"/>
      <c r="BA5397" s="16"/>
      <c r="BC5397" s="16"/>
      <c r="BE5397" s="16"/>
      <c r="BF5397" s="17"/>
      <c r="BG5397" s="16"/>
      <c r="BI5397" s="17"/>
      <c r="BJ5397" s="17"/>
      <c r="BK5397" s="17"/>
      <c r="BL5397" s="17"/>
      <c r="BN5397" s="16"/>
      <c r="BT5397" s="16"/>
      <c r="BU5397" s="16"/>
      <c r="BV5397" s="16"/>
      <c r="BY5397" s="16"/>
      <c r="BZ5397" s="16"/>
      <c r="CA5397" s="16"/>
      <c r="CH5397" s="16"/>
      <c r="CI5397" s="16"/>
    </row>
    <row r="5398" spans="6:87" x14ac:dyDescent="0.25">
      <c r="F5398" s="16"/>
      <c r="G5398" s="16"/>
      <c r="U5398" s="16"/>
      <c r="V5398" s="16"/>
      <c r="W5398" s="16"/>
      <c r="Y5398" s="16"/>
      <c r="Z5398" s="16"/>
      <c r="AA5398" s="16"/>
      <c r="AB5398" s="17"/>
      <c r="AC5398" s="16"/>
      <c r="AE5398" s="16"/>
      <c r="AG5398" s="17"/>
      <c r="AH5398" s="16"/>
      <c r="AJ5398" s="16"/>
      <c r="AL5398" s="17"/>
      <c r="AM5398" s="16"/>
      <c r="AO5398" s="16"/>
      <c r="AQ5398" s="16"/>
      <c r="AS5398" s="16"/>
      <c r="AU5398" s="16"/>
      <c r="AW5398" s="16"/>
      <c r="AY5398" s="16"/>
      <c r="BA5398" s="16"/>
      <c r="BC5398" s="16"/>
      <c r="BE5398" s="16"/>
      <c r="BF5398" s="17"/>
      <c r="BG5398" s="16"/>
      <c r="BI5398" s="17"/>
      <c r="BJ5398" s="17"/>
      <c r="BK5398" s="17"/>
      <c r="BL5398" s="17"/>
      <c r="BN5398" s="16"/>
      <c r="BT5398" s="16"/>
      <c r="BU5398" s="16"/>
      <c r="BV5398" s="16"/>
      <c r="BY5398" s="16"/>
      <c r="BZ5398" s="16"/>
      <c r="CA5398" s="16"/>
      <c r="CH5398" s="16"/>
      <c r="CI5398" s="16"/>
    </row>
    <row r="5399" spans="6:87" x14ac:dyDescent="0.25">
      <c r="F5399" s="16"/>
      <c r="G5399" s="16"/>
      <c r="U5399" s="16"/>
      <c r="V5399" s="16"/>
      <c r="W5399" s="16"/>
      <c r="Y5399" s="16"/>
      <c r="Z5399" s="16"/>
      <c r="AA5399" s="16"/>
      <c r="AB5399" s="17"/>
      <c r="AC5399" s="16"/>
      <c r="AE5399" s="16"/>
      <c r="AG5399" s="17"/>
      <c r="AH5399" s="16"/>
      <c r="AJ5399" s="16"/>
      <c r="AL5399" s="17"/>
      <c r="AM5399" s="16"/>
      <c r="AO5399" s="16"/>
      <c r="AQ5399" s="16"/>
      <c r="AS5399" s="16"/>
      <c r="AU5399" s="16"/>
      <c r="AW5399" s="16"/>
      <c r="AY5399" s="16"/>
      <c r="BA5399" s="16"/>
      <c r="BC5399" s="16"/>
      <c r="BE5399" s="16"/>
      <c r="BF5399" s="17"/>
      <c r="BG5399" s="16"/>
      <c r="BI5399" s="17"/>
      <c r="BJ5399" s="17"/>
      <c r="BK5399" s="17"/>
      <c r="BL5399" s="17"/>
      <c r="BN5399" s="16"/>
      <c r="BT5399" s="16"/>
      <c r="BU5399" s="16"/>
      <c r="BV5399" s="16"/>
      <c r="BY5399" s="16"/>
      <c r="BZ5399" s="16"/>
      <c r="CA5399" s="16"/>
      <c r="CH5399" s="16"/>
      <c r="CI5399" s="16"/>
    </row>
    <row r="5400" spans="6:87" x14ac:dyDescent="0.25">
      <c r="F5400" s="16"/>
      <c r="G5400" s="16"/>
      <c r="U5400" s="16"/>
      <c r="V5400" s="16"/>
      <c r="W5400" s="16"/>
      <c r="Y5400" s="16"/>
      <c r="Z5400" s="16"/>
      <c r="AA5400" s="16"/>
      <c r="AB5400" s="17"/>
      <c r="AC5400" s="16"/>
      <c r="AE5400" s="16"/>
      <c r="AG5400" s="17"/>
      <c r="AH5400" s="16"/>
      <c r="AJ5400" s="16"/>
      <c r="AL5400" s="17"/>
      <c r="AM5400" s="16"/>
      <c r="AO5400" s="16"/>
      <c r="AQ5400" s="16"/>
      <c r="AS5400" s="16"/>
      <c r="AU5400" s="16"/>
      <c r="AW5400" s="16"/>
      <c r="AY5400" s="16"/>
      <c r="BA5400" s="16"/>
      <c r="BC5400" s="16"/>
      <c r="BE5400" s="16"/>
      <c r="BF5400" s="17"/>
      <c r="BG5400" s="16"/>
      <c r="BI5400" s="17"/>
      <c r="BJ5400" s="17"/>
      <c r="BK5400" s="17"/>
      <c r="BL5400" s="17"/>
      <c r="BN5400" s="16"/>
      <c r="BT5400" s="16"/>
      <c r="BU5400" s="16"/>
      <c r="BV5400" s="16"/>
      <c r="BY5400" s="16"/>
      <c r="BZ5400" s="16"/>
      <c r="CA5400" s="16"/>
      <c r="CH5400" s="16"/>
      <c r="CI5400" s="16"/>
    </row>
    <row r="5401" spans="6:87" x14ac:dyDescent="0.25">
      <c r="F5401" s="16"/>
      <c r="G5401" s="16"/>
      <c r="U5401" s="16"/>
      <c r="V5401" s="16"/>
      <c r="W5401" s="16"/>
      <c r="Y5401" s="16"/>
      <c r="Z5401" s="16"/>
      <c r="AA5401" s="16"/>
      <c r="AB5401" s="17"/>
      <c r="AC5401" s="16"/>
      <c r="AE5401" s="16"/>
      <c r="AG5401" s="17"/>
      <c r="AH5401" s="16"/>
      <c r="AJ5401" s="16"/>
      <c r="AL5401" s="17"/>
      <c r="AM5401" s="16"/>
      <c r="AO5401" s="16"/>
      <c r="AQ5401" s="16"/>
      <c r="AS5401" s="16"/>
      <c r="AU5401" s="16"/>
      <c r="AW5401" s="16"/>
      <c r="AY5401" s="16"/>
      <c r="BA5401" s="16"/>
      <c r="BC5401" s="16"/>
      <c r="BE5401" s="16"/>
      <c r="BF5401" s="17"/>
      <c r="BG5401" s="16"/>
      <c r="BI5401" s="17"/>
      <c r="BJ5401" s="17"/>
      <c r="BK5401" s="17"/>
      <c r="BL5401" s="17"/>
      <c r="BN5401" s="16"/>
      <c r="BT5401" s="16"/>
      <c r="BU5401" s="16"/>
      <c r="BV5401" s="16"/>
      <c r="BY5401" s="16"/>
      <c r="BZ5401" s="16"/>
      <c r="CA5401" s="16"/>
      <c r="CH5401" s="16"/>
      <c r="CI5401" s="16"/>
    </row>
    <row r="5402" spans="6:87" x14ac:dyDescent="0.25">
      <c r="F5402" s="16"/>
      <c r="G5402" s="16"/>
      <c r="U5402" s="16"/>
      <c r="V5402" s="16"/>
      <c r="W5402" s="16"/>
      <c r="Y5402" s="16"/>
      <c r="Z5402" s="16"/>
      <c r="AA5402" s="16"/>
      <c r="AB5402" s="17"/>
      <c r="AC5402" s="16"/>
      <c r="AE5402" s="16"/>
      <c r="AG5402" s="17"/>
      <c r="AH5402" s="16"/>
      <c r="AJ5402" s="16"/>
      <c r="AL5402" s="17"/>
      <c r="AM5402" s="16"/>
      <c r="AO5402" s="16"/>
      <c r="AQ5402" s="16"/>
      <c r="AS5402" s="16"/>
      <c r="AU5402" s="16"/>
      <c r="AW5402" s="16"/>
      <c r="AY5402" s="16"/>
      <c r="BA5402" s="16"/>
      <c r="BC5402" s="16"/>
      <c r="BE5402" s="16"/>
      <c r="BF5402" s="17"/>
      <c r="BG5402" s="16"/>
      <c r="BI5402" s="17"/>
      <c r="BJ5402" s="17"/>
      <c r="BK5402" s="17"/>
      <c r="BL5402" s="17"/>
      <c r="BN5402" s="16"/>
      <c r="BT5402" s="16"/>
      <c r="BU5402" s="16"/>
      <c r="BV5402" s="16"/>
      <c r="BY5402" s="16"/>
      <c r="BZ5402" s="16"/>
      <c r="CA5402" s="16"/>
      <c r="CH5402" s="16"/>
      <c r="CI5402" s="16"/>
    </row>
    <row r="5403" spans="6:87" x14ac:dyDescent="0.25">
      <c r="F5403" s="16"/>
      <c r="G5403" s="16"/>
      <c r="U5403" s="16"/>
      <c r="V5403" s="16"/>
      <c r="W5403" s="16"/>
      <c r="Y5403" s="16"/>
      <c r="Z5403" s="16"/>
      <c r="AA5403" s="16"/>
      <c r="AB5403" s="17"/>
      <c r="AC5403" s="16"/>
      <c r="AE5403" s="16"/>
      <c r="AG5403" s="17"/>
      <c r="AH5403" s="16"/>
      <c r="AJ5403" s="16"/>
      <c r="AL5403" s="17"/>
      <c r="AM5403" s="16"/>
      <c r="AO5403" s="16"/>
      <c r="AQ5403" s="16"/>
      <c r="AS5403" s="16"/>
      <c r="AU5403" s="16"/>
      <c r="AW5403" s="16"/>
      <c r="AY5403" s="16"/>
      <c r="BA5403" s="16"/>
      <c r="BC5403" s="16"/>
      <c r="BE5403" s="16"/>
      <c r="BF5403" s="17"/>
      <c r="BG5403" s="16"/>
      <c r="BI5403" s="17"/>
      <c r="BJ5403" s="17"/>
      <c r="BK5403" s="17"/>
      <c r="BL5403" s="17"/>
      <c r="BN5403" s="16"/>
      <c r="BT5403" s="16"/>
      <c r="BU5403" s="16"/>
      <c r="BV5403" s="16"/>
      <c r="BY5403" s="16"/>
      <c r="BZ5403" s="16"/>
      <c r="CA5403" s="16"/>
      <c r="CH5403" s="16"/>
      <c r="CI5403" s="16"/>
    </row>
    <row r="5404" spans="6:87" x14ac:dyDescent="0.25">
      <c r="F5404" s="16"/>
      <c r="G5404" s="16"/>
      <c r="U5404" s="16"/>
      <c r="V5404" s="16"/>
      <c r="W5404" s="16"/>
      <c r="Y5404" s="16"/>
      <c r="Z5404" s="16"/>
      <c r="AA5404" s="16"/>
      <c r="AB5404" s="17"/>
      <c r="AC5404" s="16"/>
      <c r="AE5404" s="16"/>
      <c r="AG5404" s="17"/>
      <c r="AH5404" s="16"/>
      <c r="AJ5404" s="16"/>
      <c r="AL5404" s="17"/>
      <c r="AM5404" s="16"/>
      <c r="AO5404" s="16"/>
      <c r="AQ5404" s="16"/>
      <c r="AS5404" s="16"/>
      <c r="AU5404" s="16"/>
      <c r="AW5404" s="16"/>
      <c r="AY5404" s="16"/>
      <c r="BA5404" s="16"/>
      <c r="BC5404" s="16"/>
      <c r="BE5404" s="16"/>
      <c r="BF5404" s="17"/>
      <c r="BG5404" s="16"/>
      <c r="BI5404" s="17"/>
      <c r="BJ5404" s="17"/>
      <c r="BK5404" s="17"/>
      <c r="BL5404" s="17"/>
      <c r="BN5404" s="16"/>
      <c r="BT5404" s="16"/>
      <c r="BU5404" s="16"/>
      <c r="BV5404" s="16"/>
      <c r="BY5404" s="16"/>
      <c r="BZ5404" s="16"/>
      <c r="CA5404" s="16"/>
      <c r="CH5404" s="16"/>
      <c r="CI5404" s="16"/>
    </row>
    <row r="5405" spans="6:87" x14ac:dyDescent="0.25">
      <c r="F5405" s="16"/>
      <c r="G5405" s="16"/>
      <c r="U5405" s="16"/>
      <c r="V5405" s="16"/>
      <c r="W5405" s="16"/>
      <c r="Y5405" s="16"/>
      <c r="Z5405" s="16"/>
      <c r="AA5405" s="16"/>
      <c r="AB5405" s="17"/>
      <c r="AC5405" s="16"/>
      <c r="AE5405" s="16"/>
      <c r="AG5405" s="17"/>
      <c r="AH5405" s="16"/>
      <c r="AJ5405" s="16"/>
      <c r="AL5405" s="17"/>
      <c r="AM5405" s="16"/>
      <c r="AO5405" s="16"/>
      <c r="AQ5405" s="16"/>
      <c r="AS5405" s="16"/>
      <c r="AU5405" s="16"/>
      <c r="AW5405" s="16"/>
      <c r="AY5405" s="16"/>
      <c r="BA5405" s="16"/>
      <c r="BC5405" s="16"/>
      <c r="BE5405" s="16"/>
      <c r="BF5405" s="17"/>
      <c r="BG5405" s="16"/>
      <c r="BI5405" s="17"/>
      <c r="BJ5405" s="17"/>
      <c r="BK5405" s="17"/>
      <c r="BL5405" s="17"/>
      <c r="BN5405" s="16"/>
      <c r="BT5405" s="16"/>
      <c r="BU5405" s="16"/>
      <c r="BV5405" s="16"/>
      <c r="BY5405" s="16"/>
      <c r="BZ5405" s="16"/>
      <c r="CA5405" s="16"/>
      <c r="CH5405" s="16"/>
      <c r="CI5405" s="16"/>
    </row>
    <row r="5406" spans="6:87" x14ac:dyDescent="0.25">
      <c r="F5406" s="16"/>
      <c r="G5406" s="16"/>
      <c r="U5406" s="16"/>
      <c r="V5406" s="16"/>
      <c r="W5406" s="16"/>
      <c r="Y5406" s="16"/>
      <c r="Z5406" s="16"/>
      <c r="AA5406" s="16"/>
      <c r="AB5406" s="17"/>
      <c r="AC5406" s="16"/>
      <c r="AE5406" s="16"/>
      <c r="AG5406" s="17"/>
      <c r="AH5406" s="16"/>
      <c r="AJ5406" s="16"/>
      <c r="AL5406" s="17"/>
      <c r="AM5406" s="16"/>
      <c r="AO5406" s="16"/>
      <c r="AQ5406" s="16"/>
      <c r="AS5406" s="16"/>
      <c r="AU5406" s="16"/>
      <c r="AW5406" s="16"/>
      <c r="AY5406" s="16"/>
      <c r="BA5406" s="16"/>
      <c r="BC5406" s="16"/>
      <c r="BE5406" s="16"/>
      <c r="BF5406" s="17"/>
      <c r="BG5406" s="16"/>
      <c r="BI5406" s="17"/>
      <c r="BJ5406" s="17"/>
      <c r="BK5406" s="17"/>
      <c r="BL5406" s="17"/>
      <c r="BN5406" s="16"/>
      <c r="BT5406" s="16"/>
      <c r="BU5406" s="16"/>
      <c r="BV5406" s="16"/>
      <c r="BY5406" s="16"/>
      <c r="BZ5406" s="16"/>
      <c r="CA5406" s="16"/>
      <c r="CH5406" s="16"/>
      <c r="CI5406" s="16"/>
    </row>
    <row r="5407" spans="6:87" x14ac:dyDescent="0.25">
      <c r="F5407" s="16"/>
      <c r="G5407" s="16"/>
      <c r="U5407" s="16"/>
      <c r="V5407" s="16"/>
      <c r="W5407" s="16"/>
      <c r="Y5407" s="16"/>
      <c r="Z5407" s="16"/>
      <c r="AA5407" s="16"/>
      <c r="AB5407" s="17"/>
      <c r="AC5407" s="16"/>
      <c r="AE5407" s="16"/>
      <c r="AG5407" s="17"/>
      <c r="AH5407" s="16"/>
      <c r="AJ5407" s="16"/>
      <c r="AL5407" s="17"/>
      <c r="AM5407" s="16"/>
      <c r="AO5407" s="16"/>
      <c r="AQ5407" s="16"/>
      <c r="AS5407" s="16"/>
      <c r="AU5407" s="16"/>
      <c r="AW5407" s="16"/>
      <c r="AY5407" s="16"/>
      <c r="BA5407" s="16"/>
      <c r="BC5407" s="16"/>
      <c r="BE5407" s="16"/>
      <c r="BF5407" s="17"/>
      <c r="BG5407" s="16"/>
      <c r="BI5407" s="17"/>
      <c r="BJ5407" s="17"/>
      <c r="BK5407" s="17"/>
      <c r="BL5407" s="17"/>
      <c r="BN5407" s="16"/>
      <c r="BT5407" s="16"/>
      <c r="BU5407" s="16"/>
      <c r="BV5407" s="16"/>
      <c r="BY5407" s="16"/>
      <c r="BZ5407" s="16"/>
      <c r="CA5407" s="16"/>
      <c r="CH5407" s="16"/>
      <c r="CI5407" s="16"/>
    </row>
    <row r="5408" spans="6:87" x14ac:dyDescent="0.25">
      <c r="F5408" s="16"/>
      <c r="G5408" s="16"/>
      <c r="U5408" s="16"/>
      <c r="V5408" s="16"/>
      <c r="W5408" s="16"/>
      <c r="Y5408" s="16"/>
      <c r="Z5408" s="16"/>
      <c r="AA5408" s="16"/>
      <c r="AB5408" s="17"/>
      <c r="AC5408" s="16"/>
      <c r="AE5408" s="16"/>
      <c r="AG5408" s="17"/>
      <c r="AH5408" s="16"/>
      <c r="AJ5408" s="16"/>
      <c r="AL5408" s="17"/>
      <c r="AM5408" s="16"/>
      <c r="AO5408" s="16"/>
      <c r="AQ5408" s="16"/>
      <c r="AS5408" s="16"/>
      <c r="AU5408" s="16"/>
      <c r="AW5408" s="16"/>
      <c r="AY5408" s="16"/>
      <c r="BA5408" s="16"/>
      <c r="BC5408" s="16"/>
      <c r="BE5408" s="16"/>
      <c r="BF5408" s="17"/>
      <c r="BG5408" s="16"/>
      <c r="BI5408" s="17"/>
      <c r="BJ5408" s="17"/>
      <c r="BK5408" s="17"/>
      <c r="BL5408" s="17"/>
      <c r="BN5408" s="16"/>
      <c r="BT5408" s="16"/>
      <c r="BU5408" s="16"/>
      <c r="BV5408" s="16"/>
      <c r="BY5408" s="16"/>
      <c r="BZ5408" s="16"/>
      <c r="CA5408" s="16"/>
      <c r="CH5408" s="16"/>
      <c r="CI5408" s="16"/>
    </row>
    <row r="5409" spans="6:87" x14ac:dyDescent="0.25">
      <c r="F5409" s="16"/>
      <c r="G5409" s="16"/>
      <c r="U5409" s="16"/>
      <c r="V5409" s="16"/>
      <c r="W5409" s="16"/>
      <c r="Y5409" s="16"/>
      <c r="Z5409" s="16"/>
      <c r="AA5409" s="16"/>
      <c r="AB5409" s="17"/>
      <c r="AC5409" s="16"/>
      <c r="AE5409" s="16"/>
      <c r="AG5409" s="17"/>
      <c r="AH5409" s="16"/>
      <c r="AJ5409" s="16"/>
      <c r="AL5409" s="17"/>
      <c r="AM5409" s="16"/>
      <c r="AO5409" s="16"/>
      <c r="AQ5409" s="16"/>
      <c r="AS5409" s="16"/>
      <c r="AU5409" s="16"/>
      <c r="AW5409" s="16"/>
      <c r="AY5409" s="16"/>
      <c r="BA5409" s="16"/>
      <c r="BC5409" s="16"/>
      <c r="BE5409" s="16"/>
      <c r="BF5409" s="17"/>
      <c r="BG5409" s="16"/>
      <c r="BI5409" s="17"/>
      <c r="BJ5409" s="17"/>
      <c r="BK5409" s="17"/>
      <c r="BL5409" s="17"/>
      <c r="BN5409" s="16"/>
      <c r="BT5409" s="16"/>
      <c r="BU5409" s="16"/>
      <c r="BV5409" s="16"/>
      <c r="BY5409" s="16"/>
      <c r="BZ5409" s="16"/>
      <c r="CA5409" s="16"/>
      <c r="CH5409" s="16"/>
      <c r="CI5409" s="16"/>
    </row>
    <row r="5410" spans="6:87" x14ac:dyDescent="0.25">
      <c r="F5410" s="16"/>
      <c r="G5410" s="16"/>
      <c r="U5410" s="16"/>
      <c r="V5410" s="16"/>
      <c r="W5410" s="16"/>
      <c r="Y5410" s="16"/>
      <c r="Z5410" s="16"/>
      <c r="AA5410" s="16"/>
      <c r="AB5410" s="17"/>
      <c r="AC5410" s="16"/>
      <c r="AE5410" s="16"/>
      <c r="AG5410" s="17"/>
      <c r="AH5410" s="16"/>
      <c r="AJ5410" s="16"/>
      <c r="AL5410" s="17"/>
      <c r="AM5410" s="16"/>
      <c r="AO5410" s="16"/>
      <c r="AQ5410" s="16"/>
      <c r="AS5410" s="16"/>
      <c r="AU5410" s="16"/>
      <c r="AW5410" s="16"/>
      <c r="AY5410" s="16"/>
      <c r="BA5410" s="16"/>
      <c r="BC5410" s="16"/>
      <c r="BE5410" s="16"/>
      <c r="BF5410" s="17"/>
      <c r="BG5410" s="16"/>
      <c r="BI5410" s="17"/>
      <c r="BJ5410" s="17"/>
      <c r="BK5410" s="17"/>
      <c r="BL5410" s="17"/>
      <c r="BN5410" s="16"/>
      <c r="BT5410" s="16"/>
      <c r="BU5410" s="16"/>
      <c r="BV5410" s="16"/>
      <c r="BY5410" s="16"/>
      <c r="BZ5410" s="16"/>
      <c r="CA5410" s="16"/>
      <c r="CH5410" s="16"/>
      <c r="CI5410" s="16"/>
    </row>
    <row r="5411" spans="6:87" x14ac:dyDescent="0.25">
      <c r="F5411" s="16"/>
      <c r="G5411" s="16"/>
      <c r="U5411" s="16"/>
      <c r="V5411" s="16"/>
      <c r="W5411" s="16"/>
      <c r="Y5411" s="16"/>
      <c r="Z5411" s="16"/>
      <c r="AA5411" s="16"/>
      <c r="AB5411" s="17"/>
      <c r="AC5411" s="16"/>
      <c r="AE5411" s="16"/>
      <c r="AG5411" s="17"/>
      <c r="AH5411" s="16"/>
      <c r="AJ5411" s="16"/>
      <c r="AL5411" s="17"/>
      <c r="AM5411" s="16"/>
      <c r="AO5411" s="16"/>
      <c r="AQ5411" s="16"/>
      <c r="AS5411" s="16"/>
      <c r="AU5411" s="16"/>
      <c r="AW5411" s="16"/>
      <c r="AY5411" s="16"/>
      <c r="BA5411" s="16"/>
      <c r="BC5411" s="16"/>
      <c r="BE5411" s="16"/>
      <c r="BF5411" s="17"/>
      <c r="BG5411" s="16"/>
      <c r="BI5411" s="17"/>
      <c r="BJ5411" s="17"/>
      <c r="BK5411" s="17"/>
      <c r="BL5411" s="17"/>
      <c r="BN5411" s="16"/>
      <c r="BT5411" s="16"/>
      <c r="BU5411" s="16"/>
      <c r="BV5411" s="16"/>
      <c r="BY5411" s="16"/>
      <c r="BZ5411" s="16"/>
      <c r="CA5411" s="16"/>
      <c r="CH5411" s="16"/>
      <c r="CI5411" s="16"/>
    </row>
    <row r="5412" spans="6:87" x14ac:dyDescent="0.25">
      <c r="F5412" s="16"/>
      <c r="G5412" s="16"/>
      <c r="U5412" s="16"/>
      <c r="V5412" s="16"/>
      <c r="W5412" s="16"/>
      <c r="Y5412" s="16"/>
      <c r="Z5412" s="16"/>
      <c r="AA5412" s="16"/>
      <c r="AB5412" s="17"/>
      <c r="AC5412" s="16"/>
      <c r="AE5412" s="16"/>
      <c r="AG5412" s="17"/>
      <c r="AH5412" s="16"/>
      <c r="AJ5412" s="16"/>
      <c r="AL5412" s="17"/>
      <c r="AM5412" s="16"/>
      <c r="AO5412" s="16"/>
      <c r="AQ5412" s="16"/>
      <c r="AS5412" s="16"/>
      <c r="AU5412" s="16"/>
      <c r="AW5412" s="16"/>
      <c r="AY5412" s="16"/>
      <c r="BA5412" s="16"/>
      <c r="BC5412" s="16"/>
      <c r="BE5412" s="16"/>
      <c r="BF5412" s="17"/>
      <c r="BG5412" s="16"/>
      <c r="BI5412" s="17"/>
      <c r="BJ5412" s="17"/>
      <c r="BK5412" s="17"/>
      <c r="BL5412" s="17"/>
      <c r="BN5412" s="16"/>
      <c r="BT5412" s="16"/>
      <c r="BU5412" s="16"/>
      <c r="BV5412" s="16"/>
      <c r="BY5412" s="16"/>
      <c r="BZ5412" s="16"/>
      <c r="CA5412" s="16"/>
      <c r="CH5412" s="16"/>
      <c r="CI5412" s="16"/>
    </row>
    <row r="5413" spans="6:87" x14ac:dyDescent="0.25">
      <c r="F5413" s="16"/>
      <c r="G5413" s="16"/>
      <c r="U5413" s="16"/>
      <c r="V5413" s="16"/>
      <c r="W5413" s="16"/>
      <c r="Y5413" s="16"/>
      <c r="Z5413" s="16"/>
      <c r="AA5413" s="16"/>
      <c r="AB5413" s="17"/>
      <c r="AC5413" s="16"/>
      <c r="AE5413" s="16"/>
      <c r="AG5413" s="17"/>
      <c r="AH5413" s="16"/>
      <c r="AJ5413" s="16"/>
      <c r="AL5413" s="17"/>
      <c r="AM5413" s="16"/>
      <c r="AO5413" s="16"/>
      <c r="AQ5413" s="16"/>
      <c r="AS5413" s="16"/>
      <c r="AU5413" s="16"/>
      <c r="AW5413" s="16"/>
      <c r="AY5413" s="16"/>
      <c r="BA5413" s="16"/>
      <c r="BC5413" s="16"/>
      <c r="BE5413" s="16"/>
      <c r="BF5413" s="17"/>
      <c r="BG5413" s="16"/>
      <c r="BI5413" s="17"/>
      <c r="BJ5413" s="17"/>
      <c r="BK5413" s="17"/>
      <c r="BL5413" s="17"/>
      <c r="BN5413" s="16"/>
      <c r="BT5413" s="16"/>
      <c r="BU5413" s="16"/>
      <c r="BV5413" s="16"/>
      <c r="BY5413" s="16"/>
      <c r="BZ5413" s="16"/>
      <c r="CA5413" s="16"/>
      <c r="CH5413" s="16"/>
      <c r="CI5413" s="16"/>
    </row>
    <row r="5414" spans="6:87" x14ac:dyDescent="0.25">
      <c r="F5414" s="16"/>
      <c r="G5414" s="16"/>
      <c r="U5414" s="16"/>
      <c r="V5414" s="16"/>
      <c r="W5414" s="16"/>
      <c r="Y5414" s="16"/>
      <c r="Z5414" s="16"/>
      <c r="AA5414" s="16"/>
      <c r="AB5414" s="17"/>
      <c r="AC5414" s="16"/>
      <c r="AE5414" s="16"/>
      <c r="AG5414" s="17"/>
      <c r="AH5414" s="16"/>
      <c r="AJ5414" s="16"/>
      <c r="AL5414" s="17"/>
      <c r="AM5414" s="16"/>
      <c r="AO5414" s="16"/>
      <c r="AQ5414" s="16"/>
      <c r="AS5414" s="16"/>
      <c r="AU5414" s="16"/>
      <c r="AW5414" s="16"/>
      <c r="AY5414" s="16"/>
      <c r="BA5414" s="16"/>
      <c r="BC5414" s="16"/>
      <c r="BE5414" s="16"/>
      <c r="BF5414" s="17"/>
      <c r="BG5414" s="16"/>
      <c r="BI5414" s="17"/>
      <c r="BJ5414" s="17"/>
      <c r="BK5414" s="17"/>
      <c r="BL5414" s="17"/>
      <c r="BN5414" s="16"/>
      <c r="BT5414" s="16"/>
      <c r="BU5414" s="16"/>
      <c r="BV5414" s="16"/>
      <c r="BY5414" s="16"/>
      <c r="BZ5414" s="16"/>
      <c r="CA5414" s="16"/>
      <c r="CH5414" s="16"/>
      <c r="CI5414" s="16"/>
    </row>
    <row r="5415" spans="6:87" x14ac:dyDescent="0.25">
      <c r="F5415" s="16"/>
      <c r="G5415" s="16"/>
      <c r="U5415" s="16"/>
      <c r="V5415" s="16"/>
      <c r="W5415" s="16"/>
      <c r="Y5415" s="16"/>
      <c r="Z5415" s="16"/>
      <c r="AA5415" s="16"/>
      <c r="AB5415" s="17"/>
      <c r="AC5415" s="16"/>
      <c r="AE5415" s="16"/>
      <c r="AG5415" s="17"/>
      <c r="AH5415" s="16"/>
      <c r="AJ5415" s="16"/>
      <c r="AL5415" s="17"/>
      <c r="AM5415" s="16"/>
      <c r="AO5415" s="16"/>
      <c r="AQ5415" s="16"/>
      <c r="AS5415" s="16"/>
      <c r="AU5415" s="16"/>
      <c r="AW5415" s="16"/>
      <c r="AY5415" s="16"/>
      <c r="BA5415" s="16"/>
      <c r="BC5415" s="16"/>
      <c r="BE5415" s="16"/>
      <c r="BF5415" s="17"/>
      <c r="BG5415" s="16"/>
      <c r="BI5415" s="17"/>
      <c r="BJ5415" s="17"/>
      <c r="BK5415" s="17"/>
      <c r="BL5415" s="17"/>
      <c r="BN5415" s="16"/>
      <c r="BT5415" s="16"/>
      <c r="BU5415" s="16"/>
      <c r="BV5415" s="16"/>
      <c r="BY5415" s="16"/>
      <c r="BZ5415" s="16"/>
      <c r="CA5415" s="16"/>
      <c r="CH5415" s="16"/>
      <c r="CI5415" s="16"/>
    </row>
    <row r="5416" spans="6:87" x14ac:dyDescent="0.25">
      <c r="F5416" s="16"/>
      <c r="G5416" s="16"/>
      <c r="U5416" s="16"/>
      <c r="V5416" s="16"/>
      <c r="W5416" s="16"/>
      <c r="Y5416" s="16"/>
      <c r="Z5416" s="16"/>
      <c r="AA5416" s="16"/>
      <c r="AB5416" s="17"/>
      <c r="AC5416" s="16"/>
      <c r="AE5416" s="16"/>
      <c r="AG5416" s="17"/>
      <c r="AH5416" s="16"/>
      <c r="AJ5416" s="16"/>
      <c r="AL5416" s="17"/>
      <c r="AM5416" s="16"/>
      <c r="AO5416" s="16"/>
      <c r="AQ5416" s="16"/>
      <c r="AS5416" s="16"/>
      <c r="AU5416" s="16"/>
      <c r="AW5416" s="16"/>
      <c r="AY5416" s="16"/>
      <c r="BA5416" s="16"/>
      <c r="BC5416" s="16"/>
      <c r="BE5416" s="16"/>
      <c r="BF5416" s="17"/>
      <c r="BG5416" s="16"/>
      <c r="BI5416" s="17"/>
      <c r="BJ5416" s="17"/>
      <c r="BK5416" s="17"/>
      <c r="BL5416" s="17"/>
      <c r="BN5416" s="16"/>
      <c r="BT5416" s="16"/>
      <c r="BU5416" s="16"/>
      <c r="BV5416" s="16"/>
      <c r="BY5416" s="16"/>
      <c r="BZ5416" s="16"/>
      <c r="CA5416" s="16"/>
      <c r="CH5416" s="16"/>
      <c r="CI5416" s="16"/>
    </row>
    <row r="5417" spans="6:87" x14ac:dyDescent="0.25">
      <c r="F5417" s="16"/>
      <c r="G5417" s="16"/>
      <c r="U5417" s="16"/>
      <c r="V5417" s="16"/>
      <c r="W5417" s="16"/>
      <c r="Y5417" s="16"/>
      <c r="Z5417" s="16"/>
      <c r="AA5417" s="16"/>
      <c r="AB5417" s="17"/>
      <c r="AC5417" s="16"/>
      <c r="AE5417" s="16"/>
      <c r="AG5417" s="17"/>
      <c r="AH5417" s="16"/>
      <c r="AJ5417" s="16"/>
      <c r="AL5417" s="17"/>
      <c r="AM5417" s="16"/>
      <c r="AO5417" s="16"/>
      <c r="AQ5417" s="16"/>
      <c r="AS5417" s="16"/>
      <c r="AU5417" s="16"/>
      <c r="AW5417" s="16"/>
      <c r="AY5417" s="16"/>
      <c r="BA5417" s="16"/>
      <c r="BC5417" s="16"/>
      <c r="BE5417" s="16"/>
      <c r="BF5417" s="17"/>
      <c r="BG5417" s="16"/>
      <c r="BI5417" s="17"/>
      <c r="BJ5417" s="17"/>
      <c r="BK5417" s="17"/>
      <c r="BL5417" s="17"/>
      <c r="BN5417" s="16"/>
      <c r="BT5417" s="16"/>
      <c r="BU5417" s="16"/>
      <c r="BV5417" s="16"/>
      <c r="BY5417" s="16"/>
      <c r="BZ5417" s="16"/>
      <c r="CA5417" s="16"/>
      <c r="CH5417" s="16"/>
      <c r="CI5417" s="16"/>
    </row>
    <row r="5418" spans="6:87" x14ac:dyDescent="0.25">
      <c r="F5418" s="16"/>
      <c r="G5418" s="16"/>
      <c r="U5418" s="16"/>
      <c r="V5418" s="16"/>
      <c r="W5418" s="16"/>
      <c r="Y5418" s="16"/>
      <c r="Z5418" s="16"/>
      <c r="AA5418" s="16"/>
      <c r="AB5418" s="17"/>
      <c r="AC5418" s="16"/>
      <c r="AE5418" s="16"/>
      <c r="AG5418" s="17"/>
      <c r="AH5418" s="16"/>
      <c r="AJ5418" s="16"/>
      <c r="AL5418" s="17"/>
      <c r="AM5418" s="16"/>
      <c r="AO5418" s="16"/>
      <c r="AQ5418" s="16"/>
      <c r="AS5418" s="16"/>
      <c r="AU5418" s="16"/>
      <c r="AW5418" s="16"/>
      <c r="AY5418" s="16"/>
      <c r="BA5418" s="16"/>
      <c r="BC5418" s="16"/>
      <c r="BE5418" s="16"/>
      <c r="BF5418" s="17"/>
      <c r="BG5418" s="16"/>
      <c r="BI5418" s="17"/>
      <c r="BJ5418" s="17"/>
      <c r="BK5418" s="17"/>
      <c r="BL5418" s="17"/>
      <c r="BN5418" s="16"/>
      <c r="BT5418" s="16"/>
      <c r="BU5418" s="16"/>
      <c r="BV5418" s="16"/>
      <c r="BY5418" s="16"/>
      <c r="BZ5418" s="16"/>
      <c r="CA5418" s="16"/>
      <c r="CH5418" s="16"/>
      <c r="CI5418" s="16"/>
    </row>
    <row r="5419" spans="6:87" x14ac:dyDescent="0.25">
      <c r="F5419" s="16"/>
      <c r="G5419" s="16"/>
      <c r="U5419" s="16"/>
      <c r="V5419" s="16"/>
      <c r="W5419" s="16"/>
      <c r="Y5419" s="16"/>
      <c r="Z5419" s="16"/>
      <c r="AA5419" s="16"/>
      <c r="AB5419" s="17"/>
      <c r="AC5419" s="16"/>
      <c r="AE5419" s="16"/>
      <c r="AG5419" s="17"/>
      <c r="AH5419" s="16"/>
      <c r="AJ5419" s="16"/>
      <c r="AL5419" s="17"/>
      <c r="AM5419" s="16"/>
      <c r="AO5419" s="16"/>
      <c r="AQ5419" s="16"/>
      <c r="AS5419" s="16"/>
      <c r="AU5419" s="16"/>
      <c r="AW5419" s="16"/>
      <c r="AY5419" s="16"/>
      <c r="BA5419" s="16"/>
      <c r="BC5419" s="16"/>
      <c r="BE5419" s="16"/>
      <c r="BF5419" s="17"/>
      <c r="BG5419" s="16"/>
      <c r="BI5419" s="17"/>
      <c r="BJ5419" s="17"/>
      <c r="BK5419" s="17"/>
      <c r="BL5419" s="17"/>
      <c r="BN5419" s="16"/>
      <c r="BT5419" s="16"/>
      <c r="BU5419" s="16"/>
      <c r="BV5419" s="16"/>
      <c r="BY5419" s="16"/>
      <c r="BZ5419" s="16"/>
      <c r="CA5419" s="16"/>
      <c r="CH5419" s="16"/>
      <c r="CI5419" s="16"/>
    </row>
    <row r="5420" spans="6:87" x14ac:dyDescent="0.25">
      <c r="F5420" s="16"/>
      <c r="G5420" s="16"/>
      <c r="U5420" s="16"/>
      <c r="V5420" s="16"/>
      <c r="W5420" s="16"/>
      <c r="Y5420" s="16"/>
      <c r="Z5420" s="16"/>
      <c r="AA5420" s="16"/>
      <c r="AB5420" s="17"/>
      <c r="AC5420" s="16"/>
      <c r="AE5420" s="16"/>
      <c r="AG5420" s="17"/>
      <c r="AH5420" s="16"/>
      <c r="AJ5420" s="16"/>
      <c r="AL5420" s="17"/>
      <c r="AM5420" s="16"/>
      <c r="AO5420" s="16"/>
      <c r="AQ5420" s="16"/>
      <c r="AS5420" s="16"/>
      <c r="AU5420" s="16"/>
      <c r="AW5420" s="16"/>
      <c r="AY5420" s="16"/>
      <c r="BA5420" s="16"/>
      <c r="BC5420" s="16"/>
      <c r="BE5420" s="16"/>
      <c r="BF5420" s="17"/>
      <c r="BG5420" s="16"/>
      <c r="BI5420" s="17"/>
      <c r="BJ5420" s="17"/>
      <c r="BK5420" s="17"/>
      <c r="BL5420" s="17"/>
      <c r="BN5420" s="16"/>
      <c r="BT5420" s="16"/>
      <c r="BU5420" s="16"/>
      <c r="BV5420" s="16"/>
      <c r="BY5420" s="16"/>
      <c r="BZ5420" s="16"/>
      <c r="CA5420" s="16"/>
      <c r="CH5420" s="16"/>
      <c r="CI5420" s="16"/>
    </row>
    <row r="5421" spans="6:87" x14ac:dyDescent="0.25">
      <c r="F5421" s="16"/>
      <c r="G5421" s="16"/>
      <c r="U5421" s="16"/>
      <c r="V5421" s="16"/>
      <c r="W5421" s="16"/>
      <c r="Y5421" s="16"/>
      <c r="Z5421" s="16"/>
      <c r="AA5421" s="16"/>
      <c r="AB5421" s="17"/>
      <c r="AC5421" s="16"/>
      <c r="AE5421" s="16"/>
      <c r="AG5421" s="17"/>
      <c r="AH5421" s="16"/>
      <c r="AJ5421" s="16"/>
      <c r="AL5421" s="17"/>
      <c r="AM5421" s="16"/>
      <c r="AO5421" s="16"/>
      <c r="AQ5421" s="16"/>
      <c r="AS5421" s="16"/>
      <c r="AU5421" s="16"/>
      <c r="AW5421" s="16"/>
      <c r="AY5421" s="16"/>
      <c r="BA5421" s="16"/>
      <c r="BC5421" s="16"/>
      <c r="BE5421" s="16"/>
      <c r="BF5421" s="17"/>
      <c r="BG5421" s="16"/>
      <c r="BI5421" s="17"/>
      <c r="BJ5421" s="17"/>
      <c r="BK5421" s="17"/>
      <c r="BL5421" s="17"/>
      <c r="BN5421" s="16"/>
      <c r="BT5421" s="16"/>
      <c r="BU5421" s="16"/>
      <c r="BV5421" s="16"/>
      <c r="BY5421" s="16"/>
      <c r="BZ5421" s="16"/>
      <c r="CA5421" s="16"/>
      <c r="CH5421" s="16"/>
      <c r="CI5421" s="16"/>
    </row>
    <row r="5422" spans="6:87" x14ac:dyDescent="0.25">
      <c r="F5422" s="16"/>
      <c r="G5422" s="16"/>
      <c r="U5422" s="16"/>
      <c r="V5422" s="16"/>
      <c r="W5422" s="16"/>
      <c r="Y5422" s="16"/>
      <c r="Z5422" s="16"/>
      <c r="AA5422" s="16"/>
      <c r="AB5422" s="17"/>
      <c r="AC5422" s="16"/>
      <c r="AE5422" s="16"/>
      <c r="AG5422" s="17"/>
      <c r="AH5422" s="16"/>
      <c r="AJ5422" s="16"/>
      <c r="AL5422" s="17"/>
      <c r="AM5422" s="16"/>
      <c r="AO5422" s="16"/>
      <c r="AQ5422" s="16"/>
      <c r="AS5422" s="16"/>
      <c r="AU5422" s="16"/>
      <c r="AW5422" s="16"/>
      <c r="AY5422" s="16"/>
      <c r="BA5422" s="16"/>
      <c r="BC5422" s="16"/>
      <c r="BE5422" s="16"/>
      <c r="BF5422" s="17"/>
      <c r="BG5422" s="16"/>
      <c r="BI5422" s="17"/>
      <c r="BJ5422" s="17"/>
      <c r="BK5422" s="17"/>
      <c r="BL5422" s="17"/>
      <c r="BN5422" s="16"/>
      <c r="BT5422" s="16"/>
      <c r="BU5422" s="16"/>
      <c r="BV5422" s="16"/>
      <c r="BY5422" s="16"/>
      <c r="BZ5422" s="16"/>
      <c r="CA5422" s="16"/>
      <c r="CH5422" s="16"/>
      <c r="CI5422" s="16"/>
    </row>
    <row r="5423" spans="6:87" x14ac:dyDescent="0.25">
      <c r="F5423" s="16"/>
      <c r="G5423" s="16"/>
      <c r="U5423" s="16"/>
      <c r="V5423" s="16"/>
      <c r="W5423" s="16"/>
      <c r="Y5423" s="16"/>
      <c r="Z5423" s="16"/>
      <c r="AA5423" s="16"/>
      <c r="AB5423" s="17"/>
      <c r="AC5423" s="16"/>
      <c r="AE5423" s="16"/>
      <c r="AG5423" s="17"/>
      <c r="AH5423" s="16"/>
      <c r="AJ5423" s="16"/>
      <c r="AL5423" s="17"/>
      <c r="AM5423" s="16"/>
      <c r="AO5423" s="16"/>
      <c r="AQ5423" s="16"/>
      <c r="AS5423" s="16"/>
      <c r="AU5423" s="16"/>
      <c r="AW5423" s="16"/>
      <c r="AY5423" s="16"/>
      <c r="BA5423" s="16"/>
      <c r="BC5423" s="16"/>
      <c r="BE5423" s="16"/>
      <c r="BF5423" s="17"/>
      <c r="BG5423" s="16"/>
      <c r="BI5423" s="17"/>
      <c r="BJ5423" s="17"/>
      <c r="BK5423" s="17"/>
      <c r="BL5423" s="17"/>
      <c r="BN5423" s="16"/>
      <c r="BT5423" s="16"/>
      <c r="BU5423" s="16"/>
      <c r="BV5423" s="16"/>
      <c r="BY5423" s="16"/>
      <c r="BZ5423" s="16"/>
      <c r="CA5423" s="16"/>
      <c r="CH5423" s="16"/>
      <c r="CI5423" s="16"/>
    </row>
    <row r="5424" spans="6:87" x14ac:dyDescent="0.25">
      <c r="F5424" s="16"/>
      <c r="G5424" s="16"/>
      <c r="U5424" s="16"/>
      <c r="V5424" s="16"/>
      <c r="W5424" s="16"/>
      <c r="Y5424" s="16"/>
      <c r="Z5424" s="16"/>
      <c r="AA5424" s="16"/>
      <c r="AB5424" s="17"/>
      <c r="AC5424" s="16"/>
      <c r="AE5424" s="16"/>
      <c r="AG5424" s="17"/>
      <c r="AH5424" s="16"/>
      <c r="AJ5424" s="16"/>
      <c r="AL5424" s="17"/>
      <c r="AM5424" s="16"/>
      <c r="AO5424" s="16"/>
      <c r="AQ5424" s="16"/>
      <c r="AS5424" s="16"/>
      <c r="AU5424" s="16"/>
      <c r="AW5424" s="16"/>
      <c r="AY5424" s="16"/>
      <c r="BA5424" s="16"/>
      <c r="BC5424" s="16"/>
      <c r="BE5424" s="16"/>
      <c r="BF5424" s="17"/>
      <c r="BG5424" s="16"/>
      <c r="BI5424" s="17"/>
      <c r="BJ5424" s="17"/>
      <c r="BK5424" s="17"/>
      <c r="BL5424" s="17"/>
      <c r="BN5424" s="16"/>
      <c r="BT5424" s="16"/>
      <c r="BU5424" s="16"/>
      <c r="BV5424" s="16"/>
      <c r="BY5424" s="16"/>
      <c r="BZ5424" s="16"/>
      <c r="CA5424" s="16"/>
      <c r="CH5424" s="16"/>
      <c r="CI5424" s="16"/>
    </row>
    <row r="5425" spans="6:87" x14ac:dyDescent="0.25">
      <c r="F5425" s="16"/>
      <c r="G5425" s="16"/>
      <c r="U5425" s="16"/>
      <c r="V5425" s="16"/>
      <c r="W5425" s="16"/>
      <c r="Y5425" s="16"/>
      <c r="Z5425" s="16"/>
      <c r="AA5425" s="16"/>
      <c r="AB5425" s="17"/>
      <c r="AC5425" s="16"/>
      <c r="AE5425" s="16"/>
      <c r="AG5425" s="17"/>
      <c r="AH5425" s="16"/>
      <c r="AJ5425" s="16"/>
      <c r="AL5425" s="17"/>
      <c r="AM5425" s="16"/>
      <c r="AO5425" s="16"/>
      <c r="AQ5425" s="16"/>
      <c r="AS5425" s="16"/>
      <c r="AU5425" s="16"/>
      <c r="AW5425" s="16"/>
      <c r="AY5425" s="16"/>
      <c r="BA5425" s="16"/>
      <c r="BC5425" s="16"/>
      <c r="BE5425" s="16"/>
      <c r="BF5425" s="17"/>
      <c r="BG5425" s="16"/>
      <c r="BI5425" s="17"/>
      <c r="BJ5425" s="17"/>
      <c r="BK5425" s="17"/>
      <c r="BL5425" s="17"/>
      <c r="BN5425" s="16"/>
      <c r="BT5425" s="16"/>
      <c r="BU5425" s="16"/>
      <c r="BV5425" s="16"/>
      <c r="BY5425" s="16"/>
      <c r="BZ5425" s="16"/>
      <c r="CA5425" s="16"/>
      <c r="CH5425" s="16"/>
      <c r="CI5425" s="16"/>
    </row>
    <row r="5426" spans="6:87" x14ac:dyDescent="0.25">
      <c r="F5426" s="16"/>
      <c r="G5426" s="16"/>
      <c r="U5426" s="16"/>
      <c r="V5426" s="16"/>
      <c r="W5426" s="16"/>
      <c r="Y5426" s="16"/>
      <c r="Z5426" s="16"/>
      <c r="AA5426" s="16"/>
      <c r="AB5426" s="17"/>
      <c r="AC5426" s="16"/>
      <c r="AE5426" s="16"/>
      <c r="AG5426" s="17"/>
      <c r="AH5426" s="16"/>
      <c r="AJ5426" s="16"/>
      <c r="AL5426" s="17"/>
      <c r="AM5426" s="16"/>
      <c r="AO5426" s="16"/>
      <c r="AQ5426" s="16"/>
      <c r="AS5426" s="16"/>
      <c r="AU5426" s="16"/>
      <c r="AW5426" s="16"/>
      <c r="AY5426" s="16"/>
      <c r="BA5426" s="16"/>
      <c r="BC5426" s="16"/>
      <c r="BE5426" s="16"/>
      <c r="BF5426" s="17"/>
      <c r="BG5426" s="16"/>
      <c r="BI5426" s="17"/>
      <c r="BJ5426" s="17"/>
      <c r="BK5426" s="17"/>
      <c r="BL5426" s="17"/>
      <c r="BN5426" s="16"/>
      <c r="BT5426" s="16"/>
      <c r="BU5426" s="16"/>
      <c r="BV5426" s="16"/>
      <c r="BY5426" s="16"/>
      <c r="BZ5426" s="16"/>
      <c r="CA5426" s="16"/>
      <c r="CH5426" s="16"/>
      <c r="CI5426" s="16"/>
    </row>
    <row r="5427" spans="6:87" x14ac:dyDescent="0.25">
      <c r="F5427" s="16"/>
      <c r="G5427" s="16"/>
      <c r="U5427" s="16"/>
      <c r="V5427" s="16"/>
      <c r="W5427" s="16"/>
      <c r="Y5427" s="16"/>
      <c r="Z5427" s="16"/>
      <c r="AA5427" s="16"/>
      <c r="AB5427" s="17"/>
      <c r="AC5427" s="16"/>
      <c r="AE5427" s="16"/>
      <c r="AG5427" s="17"/>
      <c r="AH5427" s="16"/>
      <c r="AJ5427" s="16"/>
      <c r="AL5427" s="17"/>
      <c r="AM5427" s="16"/>
      <c r="AO5427" s="16"/>
      <c r="AQ5427" s="16"/>
      <c r="AS5427" s="16"/>
      <c r="AU5427" s="16"/>
      <c r="AW5427" s="16"/>
      <c r="AY5427" s="16"/>
      <c r="BA5427" s="16"/>
      <c r="BC5427" s="16"/>
      <c r="BE5427" s="16"/>
      <c r="BF5427" s="17"/>
      <c r="BG5427" s="16"/>
      <c r="BI5427" s="17"/>
      <c r="BJ5427" s="17"/>
      <c r="BK5427" s="17"/>
      <c r="BL5427" s="17"/>
      <c r="BN5427" s="16"/>
      <c r="BT5427" s="16"/>
      <c r="BU5427" s="16"/>
      <c r="BV5427" s="16"/>
      <c r="BY5427" s="16"/>
      <c r="BZ5427" s="16"/>
      <c r="CA5427" s="16"/>
      <c r="CH5427" s="16"/>
      <c r="CI5427" s="16"/>
    </row>
    <row r="5428" spans="6:87" x14ac:dyDescent="0.25">
      <c r="F5428" s="16"/>
      <c r="G5428" s="16"/>
      <c r="U5428" s="16"/>
      <c r="V5428" s="16"/>
      <c r="W5428" s="16"/>
      <c r="Y5428" s="16"/>
      <c r="Z5428" s="16"/>
      <c r="AA5428" s="16"/>
      <c r="AB5428" s="17"/>
      <c r="AC5428" s="16"/>
      <c r="AE5428" s="16"/>
      <c r="AG5428" s="17"/>
      <c r="AH5428" s="16"/>
      <c r="AJ5428" s="16"/>
      <c r="AL5428" s="17"/>
      <c r="AM5428" s="16"/>
      <c r="AO5428" s="16"/>
      <c r="AQ5428" s="16"/>
      <c r="AS5428" s="16"/>
      <c r="AU5428" s="16"/>
      <c r="AW5428" s="16"/>
      <c r="AY5428" s="16"/>
      <c r="BA5428" s="16"/>
      <c r="BC5428" s="16"/>
      <c r="BE5428" s="16"/>
      <c r="BF5428" s="17"/>
      <c r="BG5428" s="16"/>
      <c r="BI5428" s="17"/>
      <c r="BJ5428" s="17"/>
      <c r="BK5428" s="17"/>
      <c r="BL5428" s="17"/>
      <c r="BN5428" s="16"/>
      <c r="BT5428" s="16"/>
      <c r="BU5428" s="16"/>
      <c r="BV5428" s="16"/>
      <c r="BY5428" s="16"/>
      <c r="BZ5428" s="16"/>
      <c r="CA5428" s="16"/>
      <c r="CH5428" s="16"/>
      <c r="CI5428" s="16"/>
    </row>
    <row r="5429" spans="6:87" x14ac:dyDescent="0.25">
      <c r="F5429" s="16"/>
      <c r="G5429" s="16"/>
      <c r="U5429" s="16"/>
      <c r="V5429" s="16"/>
      <c r="W5429" s="16"/>
      <c r="Y5429" s="16"/>
      <c r="Z5429" s="16"/>
      <c r="AA5429" s="16"/>
      <c r="AB5429" s="17"/>
      <c r="AC5429" s="16"/>
      <c r="AE5429" s="16"/>
      <c r="AG5429" s="17"/>
      <c r="AH5429" s="16"/>
      <c r="AJ5429" s="16"/>
      <c r="AL5429" s="17"/>
      <c r="AM5429" s="16"/>
      <c r="AO5429" s="16"/>
      <c r="AQ5429" s="16"/>
      <c r="AS5429" s="16"/>
      <c r="AU5429" s="16"/>
      <c r="AW5429" s="16"/>
      <c r="AY5429" s="16"/>
      <c r="BA5429" s="16"/>
      <c r="BC5429" s="16"/>
      <c r="BE5429" s="16"/>
      <c r="BF5429" s="17"/>
      <c r="BG5429" s="16"/>
      <c r="BI5429" s="17"/>
      <c r="BJ5429" s="17"/>
      <c r="BK5429" s="17"/>
      <c r="BL5429" s="17"/>
      <c r="BN5429" s="16"/>
      <c r="BT5429" s="16"/>
      <c r="BU5429" s="16"/>
      <c r="BV5429" s="16"/>
      <c r="BY5429" s="16"/>
      <c r="BZ5429" s="16"/>
      <c r="CA5429" s="16"/>
      <c r="CH5429" s="16"/>
      <c r="CI5429" s="16"/>
    </row>
    <row r="5430" spans="6:87" x14ac:dyDescent="0.25">
      <c r="F5430" s="16"/>
      <c r="G5430" s="16"/>
      <c r="U5430" s="16"/>
      <c r="V5430" s="16"/>
      <c r="W5430" s="16"/>
      <c r="Y5430" s="16"/>
      <c r="Z5430" s="16"/>
      <c r="AA5430" s="16"/>
      <c r="AB5430" s="17"/>
      <c r="AC5430" s="16"/>
      <c r="AE5430" s="16"/>
      <c r="AG5430" s="17"/>
      <c r="AH5430" s="16"/>
      <c r="AJ5430" s="16"/>
      <c r="AL5430" s="17"/>
      <c r="AM5430" s="16"/>
      <c r="AO5430" s="16"/>
      <c r="AQ5430" s="16"/>
      <c r="AS5430" s="16"/>
      <c r="AU5430" s="16"/>
      <c r="AW5430" s="16"/>
      <c r="AY5430" s="16"/>
      <c r="BA5430" s="16"/>
      <c r="BC5430" s="16"/>
      <c r="BE5430" s="16"/>
      <c r="BF5430" s="17"/>
      <c r="BG5430" s="16"/>
      <c r="BI5430" s="17"/>
      <c r="BJ5430" s="17"/>
      <c r="BK5430" s="17"/>
      <c r="BL5430" s="17"/>
      <c r="BN5430" s="16"/>
      <c r="BT5430" s="16"/>
      <c r="BU5430" s="16"/>
      <c r="BV5430" s="16"/>
      <c r="BY5430" s="16"/>
      <c r="BZ5430" s="16"/>
      <c r="CA5430" s="16"/>
      <c r="CH5430" s="16"/>
      <c r="CI5430" s="16"/>
    </row>
    <row r="5431" spans="6:87" x14ac:dyDescent="0.25">
      <c r="F5431" s="16"/>
      <c r="G5431" s="16"/>
      <c r="U5431" s="16"/>
      <c r="V5431" s="16"/>
      <c r="W5431" s="16"/>
      <c r="Y5431" s="16"/>
      <c r="Z5431" s="16"/>
      <c r="AA5431" s="16"/>
      <c r="AB5431" s="17"/>
      <c r="AC5431" s="16"/>
      <c r="AE5431" s="16"/>
      <c r="AG5431" s="17"/>
      <c r="AH5431" s="16"/>
      <c r="AJ5431" s="16"/>
      <c r="AL5431" s="17"/>
      <c r="AM5431" s="16"/>
      <c r="AO5431" s="16"/>
      <c r="AQ5431" s="16"/>
      <c r="AS5431" s="16"/>
      <c r="AU5431" s="16"/>
      <c r="AW5431" s="16"/>
      <c r="AY5431" s="16"/>
      <c r="BA5431" s="16"/>
      <c r="BC5431" s="16"/>
      <c r="BE5431" s="16"/>
      <c r="BF5431" s="17"/>
      <c r="BG5431" s="16"/>
      <c r="BI5431" s="17"/>
      <c r="BJ5431" s="17"/>
      <c r="BK5431" s="17"/>
      <c r="BL5431" s="17"/>
      <c r="BN5431" s="16"/>
      <c r="BT5431" s="16"/>
      <c r="BU5431" s="16"/>
      <c r="BV5431" s="16"/>
      <c r="BY5431" s="16"/>
      <c r="BZ5431" s="16"/>
      <c r="CA5431" s="16"/>
      <c r="CH5431" s="16"/>
      <c r="CI5431" s="16"/>
    </row>
    <row r="5432" spans="6:87" x14ac:dyDescent="0.25">
      <c r="F5432" s="16"/>
      <c r="G5432" s="16"/>
      <c r="U5432" s="16"/>
      <c r="V5432" s="16"/>
      <c r="W5432" s="16"/>
      <c r="Y5432" s="16"/>
      <c r="Z5432" s="16"/>
      <c r="AA5432" s="16"/>
      <c r="AB5432" s="17"/>
      <c r="AC5432" s="16"/>
      <c r="AE5432" s="16"/>
      <c r="AG5432" s="17"/>
      <c r="AH5432" s="16"/>
      <c r="AJ5432" s="16"/>
      <c r="AL5432" s="17"/>
      <c r="AM5432" s="16"/>
      <c r="AO5432" s="16"/>
      <c r="AQ5432" s="16"/>
      <c r="AS5432" s="16"/>
      <c r="AU5432" s="16"/>
      <c r="AW5432" s="16"/>
      <c r="AY5432" s="16"/>
      <c r="BA5432" s="16"/>
      <c r="BC5432" s="16"/>
      <c r="BE5432" s="16"/>
      <c r="BF5432" s="17"/>
      <c r="BG5432" s="16"/>
      <c r="BI5432" s="17"/>
      <c r="BJ5432" s="17"/>
      <c r="BK5432" s="17"/>
      <c r="BL5432" s="17"/>
      <c r="BN5432" s="16"/>
      <c r="BT5432" s="16"/>
      <c r="BU5432" s="16"/>
      <c r="BV5432" s="16"/>
      <c r="BY5432" s="16"/>
      <c r="BZ5432" s="16"/>
      <c r="CA5432" s="16"/>
      <c r="CH5432" s="16"/>
      <c r="CI5432" s="16"/>
    </row>
    <row r="5433" spans="6:87" x14ac:dyDescent="0.25">
      <c r="F5433" s="16"/>
      <c r="G5433" s="16"/>
      <c r="U5433" s="16"/>
      <c r="V5433" s="16"/>
      <c r="W5433" s="16"/>
      <c r="Y5433" s="16"/>
      <c r="Z5433" s="16"/>
      <c r="AA5433" s="16"/>
      <c r="AB5433" s="17"/>
      <c r="AC5433" s="16"/>
      <c r="AE5433" s="16"/>
      <c r="AG5433" s="17"/>
      <c r="AH5433" s="16"/>
      <c r="AJ5433" s="16"/>
      <c r="AL5433" s="17"/>
      <c r="AM5433" s="16"/>
      <c r="AO5433" s="16"/>
      <c r="AQ5433" s="16"/>
      <c r="AS5433" s="16"/>
      <c r="AU5433" s="16"/>
      <c r="AW5433" s="16"/>
      <c r="AY5433" s="16"/>
      <c r="BA5433" s="16"/>
      <c r="BC5433" s="16"/>
      <c r="BE5433" s="16"/>
      <c r="BF5433" s="17"/>
      <c r="BG5433" s="16"/>
      <c r="BI5433" s="17"/>
      <c r="BJ5433" s="17"/>
      <c r="BK5433" s="17"/>
      <c r="BL5433" s="17"/>
      <c r="BN5433" s="16"/>
      <c r="BT5433" s="16"/>
      <c r="BU5433" s="16"/>
      <c r="BV5433" s="16"/>
      <c r="BY5433" s="16"/>
      <c r="BZ5433" s="16"/>
      <c r="CA5433" s="16"/>
      <c r="CH5433" s="16"/>
      <c r="CI5433" s="16"/>
    </row>
    <row r="5434" spans="6:87" x14ac:dyDescent="0.25">
      <c r="F5434" s="16"/>
      <c r="G5434" s="16"/>
      <c r="U5434" s="16"/>
      <c r="V5434" s="16"/>
      <c r="W5434" s="16"/>
      <c r="Y5434" s="16"/>
      <c r="Z5434" s="16"/>
      <c r="AA5434" s="16"/>
      <c r="AB5434" s="17"/>
      <c r="AC5434" s="16"/>
      <c r="AE5434" s="16"/>
      <c r="AG5434" s="17"/>
      <c r="AH5434" s="16"/>
      <c r="AJ5434" s="16"/>
      <c r="AL5434" s="17"/>
      <c r="AM5434" s="16"/>
      <c r="AO5434" s="16"/>
      <c r="AQ5434" s="16"/>
      <c r="AS5434" s="16"/>
      <c r="AU5434" s="16"/>
      <c r="AW5434" s="16"/>
      <c r="AY5434" s="16"/>
      <c r="BA5434" s="16"/>
      <c r="BC5434" s="16"/>
      <c r="BE5434" s="16"/>
      <c r="BF5434" s="17"/>
      <c r="BG5434" s="16"/>
      <c r="BI5434" s="17"/>
      <c r="BJ5434" s="17"/>
      <c r="BK5434" s="17"/>
      <c r="BL5434" s="17"/>
      <c r="BN5434" s="16"/>
      <c r="BT5434" s="16"/>
      <c r="BU5434" s="16"/>
      <c r="BV5434" s="16"/>
      <c r="BY5434" s="16"/>
      <c r="BZ5434" s="16"/>
      <c r="CA5434" s="16"/>
      <c r="CH5434" s="16"/>
      <c r="CI5434" s="16"/>
    </row>
    <row r="5435" spans="6:87" x14ac:dyDescent="0.25">
      <c r="F5435" s="16"/>
      <c r="G5435" s="16"/>
      <c r="U5435" s="16"/>
      <c r="V5435" s="16"/>
      <c r="W5435" s="16"/>
      <c r="Y5435" s="16"/>
      <c r="Z5435" s="16"/>
      <c r="AA5435" s="16"/>
      <c r="AB5435" s="17"/>
      <c r="AC5435" s="16"/>
      <c r="AE5435" s="16"/>
      <c r="AG5435" s="17"/>
      <c r="AH5435" s="16"/>
      <c r="AJ5435" s="16"/>
      <c r="AL5435" s="17"/>
      <c r="AM5435" s="16"/>
      <c r="AO5435" s="16"/>
      <c r="AQ5435" s="16"/>
      <c r="AS5435" s="16"/>
      <c r="AU5435" s="16"/>
      <c r="AW5435" s="16"/>
      <c r="AY5435" s="16"/>
      <c r="BA5435" s="16"/>
      <c r="BC5435" s="16"/>
      <c r="BE5435" s="16"/>
      <c r="BF5435" s="17"/>
      <c r="BG5435" s="16"/>
      <c r="BI5435" s="17"/>
      <c r="BJ5435" s="17"/>
      <c r="BK5435" s="17"/>
      <c r="BL5435" s="17"/>
      <c r="BN5435" s="16"/>
      <c r="BT5435" s="16"/>
      <c r="BU5435" s="16"/>
      <c r="BV5435" s="16"/>
      <c r="BY5435" s="16"/>
      <c r="BZ5435" s="16"/>
      <c r="CA5435" s="16"/>
      <c r="CH5435" s="16"/>
      <c r="CI5435" s="16"/>
    </row>
    <row r="5436" spans="6:87" x14ac:dyDescent="0.25">
      <c r="F5436" s="16"/>
      <c r="G5436" s="16"/>
      <c r="U5436" s="16"/>
      <c r="V5436" s="16"/>
      <c r="W5436" s="16"/>
      <c r="Y5436" s="16"/>
      <c r="Z5436" s="16"/>
      <c r="AA5436" s="16"/>
      <c r="AB5436" s="17"/>
      <c r="AC5436" s="16"/>
      <c r="AE5436" s="16"/>
      <c r="AG5436" s="17"/>
      <c r="AH5436" s="16"/>
      <c r="AJ5436" s="16"/>
      <c r="AL5436" s="17"/>
      <c r="AM5436" s="16"/>
      <c r="AO5436" s="16"/>
      <c r="AQ5436" s="16"/>
      <c r="AS5436" s="16"/>
      <c r="AU5436" s="16"/>
      <c r="AW5436" s="16"/>
      <c r="AY5436" s="16"/>
      <c r="BA5436" s="16"/>
      <c r="BC5436" s="16"/>
      <c r="BE5436" s="16"/>
      <c r="BF5436" s="17"/>
      <c r="BG5436" s="16"/>
      <c r="BI5436" s="17"/>
      <c r="BJ5436" s="17"/>
      <c r="BK5436" s="17"/>
      <c r="BL5436" s="17"/>
      <c r="BN5436" s="16"/>
      <c r="BT5436" s="16"/>
      <c r="BU5436" s="16"/>
      <c r="BV5436" s="16"/>
      <c r="BY5436" s="16"/>
      <c r="BZ5436" s="16"/>
      <c r="CA5436" s="16"/>
      <c r="CH5436" s="16"/>
      <c r="CI5436" s="16"/>
    </row>
    <row r="5437" spans="6:87" x14ac:dyDescent="0.25">
      <c r="F5437" s="16"/>
      <c r="G5437" s="16"/>
      <c r="U5437" s="16"/>
      <c r="V5437" s="16"/>
      <c r="W5437" s="16"/>
      <c r="Y5437" s="16"/>
      <c r="Z5437" s="16"/>
      <c r="AA5437" s="16"/>
      <c r="AB5437" s="17"/>
      <c r="AC5437" s="16"/>
      <c r="AE5437" s="16"/>
      <c r="AG5437" s="17"/>
      <c r="AH5437" s="16"/>
      <c r="AJ5437" s="16"/>
      <c r="AL5437" s="17"/>
      <c r="AM5437" s="16"/>
      <c r="AO5437" s="16"/>
      <c r="AQ5437" s="16"/>
      <c r="AS5437" s="16"/>
      <c r="AU5437" s="16"/>
      <c r="AW5437" s="16"/>
      <c r="AY5437" s="16"/>
      <c r="BA5437" s="16"/>
      <c r="BC5437" s="16"/>
      <c r="BE5437" s="16"/>
      <c r="BF5437" s="17"/>
      <c r="BG5437" s="16"/>
      <c r="BI5437" s="17"/>
      <c r="BJ5437" s="17"/>
      <c r="BK5437" s="17"/>
      <c r="BL5437" s="17"/>
      <c r="BN5437" s="16"/>
      <c r="BT5437" s="16"/>
      <c r="BU5437" s="16"/>
      <c r="BV5437" s="16"/>
      <c r="BY5437" s="16"/>
      <c r="BZ5437" s="16"/>
      <c r="CA5437" s="16"/>
      <c r="CH5437" s="16"/>
      <c r="CI5437" s="16"/>
    </row>
    <row r="5438" spans="6:87" x14ac:dyDescent="0.25">
      <c r="F5438" s="16"/>
      <c r="G5438" s="16"/>
      <c r="U5438" s="16"/>
      <c r="V5438" s="16"/>
      <c r="W5438" s="16"/>
      <c r="Y5438" s="16"/>
      <c r="Z5438" s="16"/>
      <c r="AA5438" s="16"/>
      <c r="AB5438" s="17"/>
      <c r="AC5438" s="16"/>
      <c r="AE5438" s="16"/>
      <c r="AG5438" s="17"/>
      <c r="AH5438" s="16"/>
      <c r="AJ5438" s="16"/>
      <c r="AL5438" s="17"/>
      <c r="AM5438" s="16"/>
      <c r="AO5438" s="16"/>
      <c r="AQ5438" s="16"/>
      <c r="AS5438" s="16"/>
      <c r="AU5438" s="16"/>
      <c r="AW5438" s="16"/>
      <c r="AY5438" s="16"/>
      <c r="BA5438" s="16"/>
      <c r="BC5438" s="16"/>
      <c r="BE5438" s="16"/>
      <c r="BF5438" s="17"/>
      <c r="BG5438" s="16"/>
      <c r="BI5438" s="17"/>
      <c r="BJ5438" s="17"/>
      <c r="BK5438" s="17"/>
      <c r="BL5438" s="17"/>
      <c r="BN5438" s="16"/>
      <c r="BT5438" s="16"/>
      <c r="BU5438" s="16"/>
      <c r="BV5438" s="16"/>
      <c r="BY5438" s="16"/>
      <c r="BZ5438" s="16"/>
      <c r="CA5438" s="16"/>
      <c r="CH5438" s="16"/>
      <c r="CI5438" s="16"/>
    </row>
    <row r="5439" spans="6:87" x14ac:dyDescent="0.25">
      <c r="F5439" s="16"/>
      <c r="G5439" s="16"/>
      <c r="U5439" s="16"/>
      <c r="V5439" s="16"/>
      <c r="W5439" s="16"/>
      <c r="Y5439" s="16"/>
      <c r="Z5439" s="16"/>
      <c r="AA5439" s="16"/>
      <c r="AB5439" s="17"/>
      <c r="AC5439" s="16"/>
      <c r="AE5439" s="16"/>
      <c r="AG5439" s="17"/>
      <c r="AH5439" s="16"/>
      <c r="AJ5439" s="16"/>
      <c r="AL5439" s="17"/>
      <c r="AM5439" s="16"/>
      <c r="AO5439" s="16"/>
      <c r="AQ5439" s="16"/>
      <c r="AS5439" s="16"/>
      <c r="AU5439" s="16"/>
      <c r="AW5439" s="16"/>
      <c r="AY5439" s="16"/>
      <c r="BA5439" s="16"/>
      <c r="BC5439" s="16"/>
      <c r="BE5439" s="16"/>
      <c r="BF5439" s="17"/>
      <c r="BG5439" s="16"/>
      <c r="BI5439" s="17"/>
      <c r="BJ5439" s="17"/>
      <c r="BK5439" s="17"/>
      <c r="BL5439" s="17"/>
      <c r="BN5439" s="16"/>
      <c r="BT5439" s="16"/>
      <c r="BU5439" s="16"/>
      <c r="BV5439" s="16"/>
      <c r="BY5439" s="16"/>
      <c r="BZ5439" s="16"/>
      <c r="CA5439" s="16"/>
      <c r="CH5439" s="16"/>
      <c r="CI5439" s="16"/>
    </row>
    <row r="5440" spans="6:87" x14ac:dyDescent="0.25">
      <c r="F5440" s="16"/>
      <c r="G5440" s="16"/>
      <c r="U5440" s="16"/>
      <c r="V5440" s="16"/>
      <c r="W5440" s="16"/>
      <c r="Y5440" s="16"/>
      <c r="Z5440" s="16"/>
      <c r="AA5440" s="16"/>
      <c r="AB5440" s="17"/>
      <c r="AC5440" s="16"/>
      <c r="AE5440" s="16"/>
      <c r="AG5440" s="17"/>
      <c r="AH5440" s="16"/>
      <c r="AJ5440" s="16"/>
      <c r="AL5440" s="17"/>
      <c r="AM5440" s="16"/>
      <c r="AO5440" s="16"/>
      <c r="AQ5440" s="16"/>
      <c r="AS5440" s="16"/>
      <c r="AU5440" s="16"/>
      <c r="AW5440" s="16"/>
      <c r="AY5440" s="16"/>
      <c r="BA5440" s="16"/>
      <c r="BC5440" s="16"/>
      <c r="BE5440" s="16"/>
      <c r="BF5440" s="17"/>
      <c r="BG5440" s="16"/>
      <c r="BI5440" s="17"/>
      <c r="BJ5440" s="17"/>
      <c r="BK5440" s="17"/>
      <c r="BL5440" s="17"/>
      <c r="BN5440" s="16"/>
      <c r="BT5440" s="16"/>
      <c r="BU5440" s="16"/>
      <c r="BV5440" s="16"/>
      <c r="BY5440" s="16"/>
      <c r="BZ5440" s="16"/>
      <c r="CA5440" s="16"/>
      <c r="CH5440" s="16"/>
      <c r="CI5440" s="16"/>
    </row>
    <row r="5441" spans="6:87" x14ac:dyDescent="0.25">
      <c r="F5441" s="16"/>
      <c r="G5441" s="16"/>
      <c r="U5441" s="16"/>
      <c r="V5441" s="16"/>
      <c r="W5441" s="16"/>
      <c r="Y5441" s="16"/>
      <c r="Z5441" s="16"/>
      <c r="AA5441" s="16"/>
      <c r="AB5441" s="17"/>
      <c r="AC5441" s="16"/>
      <c r="AE5441" s="16"/>
      <c r="AG5441" s="17"/>
      <c r="AH5441" s="16"/>
      <c r="AJ5441" s="16"/>
      <c r="AL5441" s="17"/>
      <c r="AM5441" s="16"/>
      <c r="AO5441" s="16"/>
      <c r="AQ5441" s="16"/>
      <c r="AS5441" s="16"/>
      <c r="AU5441" s="16"/>
      <c r="AW5441" s="16"/>
      <c r="AY5441" s="16"/>
      <c r="BA5441" s="16"/>
      <c r="BC5441" s="16"/>
      <c r="BE5441" s="16"/>
      <c r="BF5441" s="17"/>
      <c r="BG5441" s="16"/>
      <c r="BI5441" s="17"/>
      <c r="BJ5441" s="17"/>
      <c r="BK5441" s="17"/>
      <c r="BL5441" s="17"/>
      <c r="BN5441" s="16"/>
      <c r="BT5441" s="16"/>
      <c r="BU5441" s="16"/>
      <c r="BV5441" s="16"/>
      <c r="BY5441" s="16"/>
      <c r="BZ5441" s="16"/>
      <c r="CA5441" s="16"/>
      <c r="CH5441" s="16"/>
      <c r="CI5441" s="16"/>
    </row>
    <row r="5442" spans="6:87" x14ac:dyDescent="0.25">
      <c r="F5442" s="16"/>
      <c r="G5442" s="16"/>
      <c r="U5442" s="16"/>
      <c r="V5442" s="16"/>
      <c r="W5442" s="16"/>
      <c r="Y5442" s="16"/>
      <c r="Z5442" s="16"/>
      <c r="AA5442" s="16"/>
      <c r="AB5442" s="17"/>
      <c r="AC5442" s="16"/>
      <c r="AE5442" s="16"/>
      <c r="AG5442" s="17"/>
      <c r="AH5442" s="16"/>
      <c r="AJ5442" s="16"/>
      <c r="AL5442" s="17"/>
      <c r="AM5442" s="16"/>
      <c r="AO5442" s="16"/>
      <c r="AQ5442" s="16"/>
      <c r="AS5442" s="16"/>
      <c r="AU5442" s="16"/>
      <c r="AW5442" s="16"/>
      <c r="AY5442" s="16"/>
      <c r="BA5442" s="16"/>
      <c r="BC5442" s="16"/>
      <c r="BE5442" s="16"/>
      <c r="BF5442" s="17"/>
      <c r="BG5442" s="16"/>
      <c r="BI5442" s="17"/>
      <c r="BJ5442" s="17"/>
      <c r="BK5442" s="17"/>
      <c r="BL5442" s="17"/>
      <c r="BN5442" s="16"/>
      <c r="BT5442" s="16"/>
      <c r="BU5442" s="16"/>
      <c r="BV5442" s="16"/>
      <c r="BY5442" s="16"/>
      <c r="BZ5442" s="16"/>
      <c r="CA5442" s="16"/>
      <c r="CH5442" s="16"/>
      <c r="CI5442" s="16"/>
    </row>
    <row r="5443" spans="6:87" x14ac:dyDescent="0.25">
      <c r="F5443" s="16"/>
      <c r="G5443" s="16"/>
      <c r="U5443" s="16"/>
      <c r="V5443" s="16"/>
      <c r="W5443" s="16"/>
      <c r="Y5443" s="16"/>
      <c r="Z5443" s="16"/>
      <c r="AA5443" s="16"/>
      <c r="AB5443" s="17"/>
      <c r="AC5443" s="16"/>
      <c r="AE5443" s="16"/>
      <c r="AG5443" s="17"/>
      <c r="AH5443" s="16"/>
      <c r="AJ5443" s="16"/>
      <c r="AL5443" s="17"/>
      <c r="AM5443" s="16"/>
      <c r="AO5443" s="16"/>
      <c r="AQ5443" s="16"/>
      <c r="AS5443" s="16"/>
      <c r="AU5443" s="16"/>
      <c r="AW5443" s="16"/>
      <c r="AY5443" s="16"/>
      <c r="BA5443" s="16"/>
      <c r="BC5443" s="16"/>
      <c r="BE5443" s="16"/>
      <c r="BF5443" s="17"/>
      <c r="BG5443" s="16"/>
      <c r="BI5443" s="17"/>
      <c r="BJ5443" s="17"/>
      <c r="BK5443" s="17"/>
      <c r="BL5443" s="17"/>
      <c r="BN5443" s="16"/>
      <c r="BT5443" s="16"/>
      <c r="BU5443" s="16"/>
      <c r="BV5443" s="16"/>
      <c r="BY5443" s="16"/>
      <c r="BZ5443" s="16"/>
      <c r="CA5443" s="16"/>
      <c r="CH5443" s="16"/>
      <c r="CI5443" s="16"/>
    </row>
    <row r="5444" spans="6:87" x14ac:dyDescent="0.25">
      <c r="F5444" s="16"/>
      <c r="G5444" s="16"/>
      <c r="U5444" s="16"/>
      <c r="V5444" s="16"/>
      <c r="W5444" s="16"/>
      <c r="Y5444" s="16"/>
      <c r="Z5444" s="16"/>
      <c r="AA5444" s="16"/>
      <c r="AB5444" s="17"/>
      <c r="AC5444" s="16"/>
      <c r="AE5444" s="16"/>
      <c r="AG5444" s="17"/>
      <c r="AH5444" s="16"/>
      <c r="AJ5444" s="16"/>
      <c r="AL5444" s="17"/>
      <c r="AM5444" s="16"/>
      <c r="AO5444" s="16"/>
      <c r="AQ5444" s="16"/>
      <c r="AS5444" s="16"/>
      <c r="AU5444" s="16"/>
      <c r="AW5444" s="16"/>
      <c r="AY5444" s="16"/>
      <c r="BA5444" s="16"/>
      <c r="BC5444" s="16"/>
      <c r="BE5444" s="16"/>
      <c r="BF5444" s="17"/>
      <c r="BG5444" s="16"/>
      <c r="BI5444" s="17"/>
      <c r="BJ5444" s="17"/>
      <c r="BK5444" s="17"/>
      <c r="BL5444" s="17"/>
      <c r="BN5444" s="16"/>
      <c r="BT5444" s="16"/>
      <c r="BU5444" s="16"/>
      <c r="BV5444" s="16"/>
      <c r="BY5444" s="16"/>
      <c r="BZ5444" s="16"/>
      <c r="CA5444" s="16"/>
      <c r="CH5444" s="16"/>
      <c r="CI5444" s="16"/>
    </row>
    <row r="5445" spans="6:87" x14ac:dyDescent="0.25">
      <c r="F5445" s="16"/>
      <c r="G5445" s="16"/>
      <c r="U5445" s="16"/>
      <c r="V5445" s="16"/>
      <c r="W5445" s="16"/>
      <c r="Y5445" s="16"/>
      <c r="Z5445" s="16"/>
      <c r="AA5445" s="16"/>
      <c r="AB5445" s="17"/>
      <c r="AC5445" s="16"/>
      <c r="AE5445" s="16"/>
      <c r="AG5445" s="17"/>
      <c r="AH5445" s="16"/>
      <c r="AJ5445" s="16"/>
      <c r="AL5445" s="17"/>
      <c r="AM5445" s="16"/>
      <c r="AO5445" s="16"/>
      <c r="AQ5445" s="16"/>
      <c r="AS5445" s="16"/>
      <c r="AU5445" s="16"/>
      <c r="AW5445" s="16"/>
      <c r="AY5445" s="16"/>
      <c r="BA5445" s="16"/>
      <c r="BC5445" s="16"/>
      <c r="BE5445" s="16"/>
      <c r="BF5445" s="17"/>
      <c r="BG5445" s="16"/>
      <c r="BI5445" s="17"/>
      <c r="BJ5445" s="17"/>
      <c r="BK5445" s="17"/>
      <c r="BL5445" s="17"/>
      <c r="BN5445" s="16"/>
      <c r="BT5445" s="16"/>
      <c r="BU5445" s="16"/>
      <c r="BV5445" s="16"/>
      <c r="BY5445" s="16"/>
      <c r="BZ5445" s="16"/>
      <c r="CA5445" s="16"/>
      <c r="CH5445" s="16"/>
      <c r="CI5445" s="16"/>
    </row>
    <row r="5446" spans="6:87" x14ac:dyDescent="0.25">
      <c r="F5446" s="16"/>
      <c r="G5446" s="16"/>
      <c r="U5446" s="16"/>
      <c r="V5446" s="16"/>
      <c r="W5446" s="16"/>
      <c r="Y5446" s="16"/>
      <c r="Z5446" s="16"/>
      <c r="AA5446" s="16"/>
      <c r="AB5446" s="17"/>
      <c r="AC5446" s="16"/>
      <c r="AE5446" s="16"/>
      <c r="AG5446" s="17"/>
      <c r="AH5446" s="16"/>
      <c r="AJ5446" s="16"/>
      <c r="AL5446" s="17"/>
      <c r="AM5446" s="16"/>
      <c r="AO5446" s="16"/>
      <c r="AQ5446" s="16"/>
      <c r="AS5446" s="16"/>
      <c r="AU5446" s="16"/>
      <c r="AW5446" s="16"/>
      <c r="AY5446" s="16"/>
      <c r="BA5446" s="16"/>
      <c r="BC5446" s="16"/>
      <c r="BE5446" s="16"/>
      <c r="BF5446" s="17"/>
      <c r="BG5446" s="16"/>
      <c r="BI5446" s="17"/>
      <c r="BJ5446" s="17"/>
      <c r="BK5446" s="17"/>
      <c r="BL5446" s="17"/>
      <c r="BN5446" s="16"/>
      <c r="BT5446" s="16"/>
      <c r="BU5446" s="16"/>
      <c r="BV5446" s="16"/>
      <c r="BY5446" s="16"/>
      <c r="BZ5446" s="16"/>
      <c r="CA5446" s="16"/>
      <c r="CH5446" s="16"/>
      <c r="CI5446" s="16"/>
    </row>
    <row r="5447" spans="6:87" x14ac:dyDescent="0.25">
      <c r="F5447" s="16"/>
      <c r="G5447" s="16"/>
      <c r="U5447" s="16"/>
      <c r="V5447" s="16"/>
      <c r="W5447" s="16"/>
      <c r="Y5447" s="16"/>
      <c r="Z5447" s="16"/>
      <c r="AA5447" s="16"/>
      <c r="AB5447" s="17"/>
      <c r="AC5447" s="16"/>
      <c r="AE5447" s="16"/>
      <c r="AG5447" s="17"/>
      <c r="AH5447" s="16"/>
      <c r="AJ5447" s="16"/>
      <c r="AL5447" s="17"/>
      <c r="AM5447" s="16"/>
      <c r="AO5447" s="16"/>
      <c r="AQ5447" s="16"/>
      <c r="AS5447" s="16"/>
      <c r="AU5447" s="16"/>
      <c r="AW5447" s="16"/>
      <c r="AY5447" s="16"/>
      <c r="BA5447" s="16"/>
      <c r="BC5447" s="16"/>
      <c r="BE5447" s="16"/>
      <c r="BF5447" s="17"/>
      <c r="BG5447" s="16"/>
      <c r="BI5447" s="17"/>
      <c r="BJ5447" s="17"/>
      <c r="BK5447" s="17"/>
      <c r="BL5447" s="17"/>
      <c r="BN5447" s="16"/>
      <c r="BT5447" s="16"/>
      <c r="BU5447" s="16"/>
      <c r="BV5447" s="16"/>
      <c r="BY5447" s="16"/>
      <c r="BZ5447" s="16"/>
      <c r="CA5447" s="16"/>
      <c r="CH5447" s="16"/>
      <c r="CI5447" s="16"/>
    </row>
    <row r="5448" spans="6:87" x14ac:dyDescent="0.25">
      <c r="F5448" s="16"/>
      <c r="G5448" s="16"/>
      <c r="U5448" s="16"/>
      <c r="V5448" s="16"/>
      <c r="W5448" s="16"/>
      <c r="Y5448" s="16"/>
      <c r="Z5448" s="16"/>
      <c r="AA5448" s="16"/>
      <c r="AB5448" s="17"/>
      <c r="AC5448" s="16"/>
      <c r="AE5448" s="16"/>
      <c r="AG5448" s="17"/>
      <c r="AH5448" s="16"/>
      <c r="AJ5448" s="16"/>
      <c r="AL5448" s="17"/>
      <c r="AM5448" s="16"/>
      <c r="AO5448" s="16"/>
      <c r="AQ5448" s="16"/>
      <c r="AS5448" s="16"/>
      <c r="AU5448" s="16"/>
      <c r="AW5448" s="16"/>
      <c r="AY5448" s="16"/>
      <c r="BA5448" s="16"/>
      <c r="BC5448" s="16"/>
      <c r="BE5448" s="16"/>
      <c r="BF5448" s="17"/>
      <c r="BG5448" s="16"/>
      <c r="BI5448" s="17"/>
      <c r="BJ5448" s="17"/>
      <c r="BK5448" s="17"/>
      <c r="BL5448" s="17"/>
      <c r="BN5448" s="16"/>
      <c r="BT5448" s="16"/>
      <c r="BU5448" s="16"/>
      <c r="BV5448" s="16"/>
      <c r="BY5448" s="16"/>
      <c r="BZ5448" s="16"/>
      <c r="CA5448" s="16"/>
      <c r="CH5448" s="16"/>
      <c r="CI5448" s="16"/>
    </row>
    <row r="5449" spans="6:87" x14ac:dyDescent="0.25">
      <c r="F5449" s="16"/>
      <c r="G5449" s="16"/>
      <c r="U5449" s="16"/>
      <c r="V5449" s="16"/>
      <c r="W5449" s="16"/>
      <c r="Y5449" s="16"/>
      <c r="Z5449" s="16"/>
      <c r="AA5449" s="16"/>
      <c r="AB5449" s="17"/>
      <c r="AC5449" s="16"/>
      <c r="AE5449" s="16"/>
      <c r="AG5449" s="17"/>
      <c r="AH5449" s="16"/>
      <c r="AJ5449" s="16"/>
      <c r="AL5449" s="17"/>
      <c r="AM5449" s="16"/>
      <c r="AO5449" s="16"/>
      <c r="AQ5449" s="16"/>
      <c r="AS5449" s="16"/>
      <c r="AU5449" s="16"/>
      <c r="AW5449" s="16"/>
      <c r="AY5449" s="16"/>
      <c r="BA5449" s="16"/>
      <c r="BC5449" s="16"/>
      <c r="BE5449" s="16"/>
      <c r="BF5449" s="17"/>
      <c r="BG5449" s="16"/>
      <c r="BI5449" s="17"/>
      <c r="BJ5449" s="17"/>
      <c r="BK5449" s="17"/>
      <c r="BL5449" s="17"/>
      <c r="BN5449" s="16"/>
      <c r="BT5449" s="16"/>
      <c r="BU5449" s="16"/>
      <c r="BV5449" s="16"/>
      <c r="BY5449" s="16"/>
      <c r="BZ5449" s="16"/>
      <c r="CA5449" s="16"/>
      <c r="CH5449" s="16"/>
      <c r="CI5449" s="16"/>
    </row>
    <row r="5450" spans="6:87" x14ac:dyDescent="0.25">
      <c r="F5450" s="16"/>
      <c r="G5450" s="16"/>
      <c r="U5450" s="16"/>
      <c r="V5450" s="16"/>
      <c r="W5450" s="16"/>
      <c r="Y5450" s="16"/>
      <c r="Z5450" s="16"/>
      <c r="AA5450" s="16"/>
      <c r="AB5450" s="17"/>
      <c r="AC5450" s="16"/>
      <c r="AE5450" s="16"/>
      <c r="AG5450" s="17"/>
      <c r="AH5450" s="16"/>
      <c r="AJ5450" s="16"/>
      <c r="AL5450" s="17"/>
      <c r="AM5450" s="16"/>
      <c r="AO5450" s="16"/>
      <c r="AQ5450" s="16"/>
      <c r="AS5450" s="16"/>
      <c r="AU5450" s="16"/>
      <c r="AW5450" s="16"/>
      <c r="AY5450" s="16"/>
      <c r="BA5450" s="16"/>
      <c r="BC5450" s="16"/>
      <c r="BE5450" s="16"/>
      <c r="BF5450" s="17"/>
      <c r="BG5450" s="16"/>
      <c r="BI5450" s="17"/>
      <c r="BJ5450" s="17"/>
      <c r="BK5450" s="17"/>
      <c r="BL5450" s="17"/>
      <c r="BN5450" s="16"/>
      <c r="BT5450" s="16"/>
      <c r="BU5450" s="16"/>
      <c r="BV5450" s="16"/>
      <c r="BY5450" s="16"/>
      <c r="BZ5450" s="16"/>
      <c r="CA5450" s="16"/>
      <c r="CH5450" s="16"/>
      <c r="CI5450" s="16"/>
    </row>
    <row r="5451" spans="6:87" x14ac:dyDescent="0.25">
      <c r="F5451" s="16"/>
      <c r="G5451" s="16"/>
      <c r="U5451" s="16"/>
      <c r="V5451" s="16"/>
      <c r="W5451" s="16"/>
      <c r="Y5451" s="16"/>
      <c r="Z5451" s="16"/>
      <c r="AA5451" s="16"/>
      <c r="AB5451" s="17"/>
      <c r="AC5451" s="16"/>
      <c r="AE5451" s="16"/>
      <c r="AG5451" s="17"/>
      <c r="AH5451" s="16"/>
      <c r="AJ5451" s="16"/>
      <c r="AL5451" s="17"/>
      <c r="AM5451" s="16"/>
      <c r="AO5451" s="16"/>
      <c r="AQ5451" s="16"/>
      <c r="AS5451" s="16"/>
      <c r="AU5451" s="16"/>
      <c r="AW5451" s="16"/>
      <c r="AY5451" s="16"/>
      <c r="BA5451" s="16"/>
      <c r="BC5451" s="16"/>
      <c r="BE5451" s="16"/>
      <c r="BF5451" s="17"/>
      <c r="BG5451" s="16"/>
      <c r="BI5451" s="17"/>
      <c r="BJ5451" s="17"/>
      <c r="BK5451" s="17"/>
      <c r="BL5451" s="17"/>
      <c r="BN5451" s="16"/>
      <c r="BT5451" s="16"/>
      <c r="BU5451" s="16"/>
      <c r="BV5451" s="16"/>
      <c r="BY5451" s="16"/>
      <c r="BZ5451" s="16"/>
      <c r="CA5451" s="16"/>
      <c r="CH5451" s="16"/>
      <c r="CI5451" s="16"/>
    </row>
    <row r="5452" spans="6:87" x14ac:dyDescent="0.25">
      <c r="F5452" s="16"/>
      <c r="G5452" s="16"/>
      <c r="U5452" s="16"/>
      <c r="V5452" s="16"/>
      <c r="W5452" s="16"/>
      <c r="Y5452" s="16"/>
      <c r="Z5452" s="16"/>
      <c r="AA5452" s="16"/>
      <c r="AB5452" s="17"/>
      <c r="AC5452" s="16"/>
      <c r="AE5452" s="16"/>
      <c r="AG5452" s="17"/>
      <c r="AH5452" s="16"/>
      <c r="AJ5452" s="16"/>
      <c r="AL5452" s="17"/>
      <c r="AM5452" s="16"/>
      <c r="AO5452" s="16"/>
      <c r="AQ5452" s="16"/>
      <c r="AS5452" s="16"/>
      <c r="AU5452" s="16"/>
      <c r="AW5452" s="16"/>
      <c r="AY5452" s="16"/>
      <c r="BA5452" s="16"/>
      <c r="BC5452" s="16"/>
      <c r="BE5452" s="16"/>
      <c r="BF5452" s="17"/>
      <c r="BG5452" s="16"/>
      <c r="BI5452" s="17"/>
      <c r="BJ5452" s="17"/>
      <c r="BK5452" s="17"/>
      <c r="BL5452" s="17"/>
      <c r="BN5452" s="16"/>
      <c r="BT5452" s="16"/>
      <c r="BU5452" s="16"/>
      <c r="BV5452" s="16"/>
      <c r="BY5452" s="16"/>
      <c r="BZ5452" s="16"/>
      <c r="CA5452" s="16"/>
      <c r="CH5452" s="16"/>
      <c r="CI5452" s="16"/>
    </row>
    <row r="5453" spans="6:87" x14ac:dyDescent="0.25">
      <c r="F5453" s="16"/>
      <c r="G5453" s="16"/>
      <c r="U5453" s="16"/>
      <c r="V5453" s="16"/>
      <c r="W5453" s="16"/>
      <c r="Y5453" s="16"/>
      <c r="Z5453" s="16"/>
      <c r="AA5453" s="16"/>
      <c r="AB5453" s="17"/>
      <c r="AC5453" s="16"/>
      <c r="AE5453" s="16"/>
      <c r="AG5453" s="17"/>
      <c r="AH5453" s="16"/>
      <c r="AJ5453" s="16"/>
      <c r="AL5453" s="17"/>
      <c r="AM5453" s="16"/>
      <c r="AO5453" s="16"/>
      <c r="AQ5453" s="16"/>
      <c r="AS5453" s="16"/>
      <c r="AU5453" s="16"/>
      <c r="AW5453" s="16"/>
      <c r="AY5453" s="16"/>
      <c r="BA5453" s="16"/>
      <c r="BC5453" s="16"/>
      <c r="BE5453" s="16"/>
      <c r="BF5453" s="17"/>
      <c r="BG5453" s="16"/>
      <c r="BI5453" s="17"/>
      <c r="BJ5453" s="17"/>
      <c r="BK5453" s="17"/>
      <c r="BL5453" s="17"/>
      <c r="BN5453" s="16"/>
      <c r="BT5453" s="16"/>
      <c r="BU5453" s="16"/>
      <c r="BV5453" s="16"/>
      <c r="BY5453" s="16"/>
      <c r="BZ5453" s="16"/>
      <c r="CA5453" s="16"/>
      <c r="CH5453" s="16"/>
      <c r="CI5453" s="16"/>
    </row>
    <row r="5454" spans="6:87" x14ac:dyDescent="0.25">
      <c r="F5454" s="16"/>
      <c r="G5454" s="16"/>
      <c r="U5454" s="16"/>
      <c r="V5454" s="16"/>
      <c r="W5454" s="16"/>
      <c r="Y5454" s="16"/>
      <c r="Z5454" s="16"/>
      <c r="AA5454" s="16"/>
      <c r="AB5454" s="17"/>
      <c r="AC5454" s="16"/>
      <c r="AE5454" s="16"/>
      <c r="AG5454" s="17"/>
      <c r="AH5454" s="16"/>
      <c r="AJ5454" s="16"/>
      <c r="AL5454" s="17"/>
      <c r="AM5454" s="16"/>
      <c r="AO5454" s="16"/>
      <c r="AQ5454" s="16"/>
      <c r="AS5454" s="16"/>
      <c r="AU5454" s="16"/>
      <c r="AW5454" s="16"/>
      <c r="AY5454" s="16"/>
      <c r="BA5454" s="16"/>
      <c r="BC5454" s="16"/>
      <c r="BE5454" s="16"/>
      <c r="BF5454" s="17"/>
      <c r="BG5454" s="16"/>
      <c r="BI5454" s="17"/>
      <c r="BJ5454" s="17"/>
      <c r="BK5454" s="17"/>
      <c r="BL5454" s="17"/>
      <c r="BN5454" s="16"/>
      <c r="BT5454" s="16"/>
      <c r="BU5454" s="16"/>
      <c r="BV5454" s="16"/>
      <c r="BY5454" s="16"/>
      <c r="BZ5454" s="16"/>
      <c r="CA5454" s="16"/>
      <c r="CH5454" s="16"/>
      <c r="CI5454" s="16"/>
    </row>
    <row r="5455" spans="6:87" x14ac:dyDescent="0.25">
      <c r="F5455" s="16"/>
      <c r="G5455" s="16"/>
      <c r="U5455" s="16"/>
      <c r="V5455" s="16"/>
      <c r="W5455" s="16"/>
      <c r="Y5455" s="16"/>
      <c r="Z5455" s="16"/>
      <c r="AA5455" s="16"/>
      <c r="AB5455" s="17"/>
      <c r="AC5455" s="16"/>
      <c r="AE5455" s="16"/>
      <c r="AG5455" s="17"/>
      <c r="AH5455" s="16"/>
      <c r="AJ5455" s="16"/>
      <c r="AL5455" s="17"/>
      <c r="AM5455" s="16"/>
      <c r="AO5455" s="16"/>
      <c r="AQ5455" s="16"/>
      <c r="AS5455" s="16"/>
      <c r="AU5455" s="16"/>
      <c r="AW5455" s="16"/>
      <c r="AY5455" s="16"/>
      <c r="BA5455" s="16"/>
      <c r="BC5455" s="16"/>
      <c r="BE5455" s="16"/>
      <c r="BF5455" s="17"/>
      <c r="BG5455" s="16"/>
      <c r="BI5455" s="17"/>
      <c r="BJ5455" s="17"/>
      <c r="BK5455" s="17"/>
      <c r="BL5455" s="17"/>
      <c r="BN5455" s="16"/>
      <c r="BT5455" s="16"/>
      <c r="BU5455" s="16"/>
      <c r="BV5455" s="16"/>
      <c r="BY5455" s="16"/>
      <c r="BZ5455" s="16"/>
      <c r="CA5455" s="16"/>
      <c r="CH5455" s="16"/>
      <c r="CI5455" s="16"/>
    </row>
    <row r="5456" spans="6:87" x14ac:dyDescent="0.25">
      <c r="F5456" s="16"/>
      <c r="G5456" s="16"/>
      <c r="U5456" s="16"/>
      <c r="V5456" s="16"/>
      <c r="W5456" s="16"/>
      <c r="Y5456" s="16"/>
      <c r="Z5456" s="16"/>
      <c r="AA5456" s="16"/>
      <c r="AB5456" s="17"/>
      <c r="AC5456" s="16"/>
      <c r="AE5456" s="16"/>
      <c r="AG5456" s="17"/>
      <c r="AH5456" s="16"/>
      <c r="AJ5456" s="16"/>
      <c r="AL5456" s="17"/>
      <c r="AM5456" s="16"/>
      <c r="AO5456" s="16"/>
      <c r="AQ5456" s="16"/>
      <c r="AS5456" s="16"/>
      <c r="AU5456" s="16"/>
      <c r="AW5456" s="16"/>
      <c r="AY5456" s="16"/>
      <c r="BA5456" s="16"/>
      <c r="BC5456" s="16"/>
      <c r="BE5456" s="16"/>
      <c r="BF5456" s="17"/>
      <c r="BG5456" s="16"/>
      <c r="BI5456" s="17"/>
      <c r="BJ5456" s="17"/>
      <c r="BK5456" s="17"/>
      <c r="BL5456" s="17"/>
      <c r="BN5456" s="16"/>
      <c r="BT5456" s="16"/>
      <c r="BU5456" s="16"/>
      <c r="BV5456" s="16"/>
      <c r="BY5456" s="16"/>
      <c r="BZ5456" s="16"/>
      <c r="CA5456" s="16"/>
      <c r="CH5456" s="16"/>
      <c r="CI5456" s="16"/>
    </row>
    <row r="5457" spans="6:87" x14ac:dyDescent="0.25">
      <c r="F5457" s="16"/>
      <c r="G5457" s="16"/>
      <c r="U5457" s="16"/>
      <c r="V5457" s="16"/>
      <c r="W5457" s="16"/>
      <c r="Y5457" s="16"/>
      <c r="Z5457" s="16"/>
      <c r="AA5457" s="16"/>
      <c r="AB5457" s="17"/>
      <c r="AC5457" s="16"/>
      <c r="AE5457" s="16"/>
      <c r="AG5457" s="17"/>
      <c r="AH5457" s="16"/>
      <c r="AJ5457" s="16"/>
      <c r="AL5457" s="17"/>
      <c r="AM5457" s="16"/>
      <c r="AO5457" s="16"/>
      <c r="AQ5457" s="16"/>
      <c r="AS5457" s="16"/>
      <c r="AU5457" s="16"/>
      <c r="AW5457" s="16"/>
      <c r="AY5457" s="16"/>
      <c r="BA5457" s="16"/>
      <c r="BC5457" s="16"/>
      <c r="BE5457" s="16"/>
      <c r="BF5457" s="17"/>
      <c r="BG5457" s="16"/>
      <c r="BI5457" s="17"/>
      <c r="BJ5457" s="17"/>
      <c r="BK5457" s="17"/>
      <c r="BL5457" s="17"/>
      <c r="BN5457" s="16"/>
      <c r="BT5457" s="16"/>
      <c r="BU5457" s="16"/>
      <c r="BV5457" s="16"/>
      <c r="BY5457" s="16"/>
      <c r="BZ5457" s="16"/>
      <c r="CA5457" s="16"/>
      <c r="CH5457" s="16"/>
      <c r="CI5457" s="16"/>
    </row>
    <row r="5458" spans="6:87" x14ac:dyDescent="0.25">
      <c r="F5458" s="16"/>
      <c r="G5458" s="16"/>
      <c r="U5458" s="16"/>
      <c r="V5458" s="16"/>
      <c r="W5458" s="16"/>
      <c r="Y5458" s="16"/>
      <c r="Z5458" s="16"/>
      <c r="AA5458" s="16"/>
      <c r="AB5458" s="17"/>
      <c r="AC5458" s="16"/>
      <c r="AE5458" s="16"/>
      <c r="AG5458" s="17"/>
      <c r="AH5458" s="16"/>
      <c r="AJ5458" s="16"/>
      <c r="AL5458" s="17"/>
      <c r="AM5458" s="16"/>
      <c r="AO5458" s="16"/>
      <c r="AQ5458" s="16"/>
      <c r="AS5458" s="16"/>
      <c r="AU5458" s="16"/>
      <c r="AW5458" s="16"/>
      <c r="AY5458" s="16"/>
      <c r="BA5458" s="16"/>
      <c r="BC5458" s="16"/>
      <c r="BE5458" s="16"/>
      <c r="BF5458" s="17"/>
      <c r="BG5458" s="16"/>
      <c r="BI5458" s="17"/>
      <c r="BJ5458" s="17"/>
      <c r="BK5458" s="17"/>
      <c r="BL5458" s="17"/>
      <c r="BN5458" s="16"/>
      <c r="BT5458" s="16"/>
      <c r="BU5458" s="16"/>
      <c r="BV5458" s="16"/>
      <c r="BY5458" s="16"/>
      <c r="BZ5458" s="16"/>
      <c r="CA5458" s="16"/>
      <c r="CH5458" s="16"/>
      <c r="CI5458" s="16"/>
    </row>
    <row r="5459" spans="6:87" x14ac:dyDescent="0.25">
      <c r="F5459" s="16"/>
      <c r="G5459" s="16"/>
      <c r="U5459" s="16"/>
      <c r="V5459" s="16"/>
      <c r="W5459" s="16"/>
      <c r="Y5459" s="16"/>
      <c r="Z5459" s="16"/>
      <c r="AA5459" s="16"/>
      <c r="AB5459" s="17"/>
      <c r="AC5459" s="16"/>
      <c r="AE5459" s="16"/>
      <c r="AG5459" s="17"/>
      <c r="AH5459" s="16"/>
      <c r="AJ5459" s="16"/>
      <c r="AL5459" s="17"/>
      <c r="AM5459" s="16"/>
      <c r="AO5459" s="16"/>
      <c r="AQ5459" s="16"/>
      <c r="AS5459" s="16"/>
      <c r="AU5459" s="16"/>
      <c r="AW5459" s="16"/>
      <c r="AY5459" s="16"/>
      <c r="BA5459" s="16"/>
      <c r="BC5459" s="16"/>
      <c r="BE5459" s="16"/>
      <c r="BF5459" s="17"/>
      <c r="BG5459" s="16"/>
      <c r="BI5459" s="17"/>
      <c r="BJ5459" s="17"/>
      <c r="BK5459" s="17"/>
      <c r="BL5459" s="17"/>
      <c r="BN5459" s="16"/>
      <c r="BT5459" s="16"/>
      <c r="BU5459" s="16"/>
      <c r="BV5459" s="16"/>
      <c r="BY5459" s="16"/>
      <c r="BZ5459" s="16"/>
      <c r="CA5459" s="16"/>
      <c r="CH5459" s="16"/>
      <c r="CI5459" s="16"/>
    </row>
    <row r="5460" spans="6:87" x14ac:dyDescent="0.25">
      <c r="F5460" s="16"/>
      <c r="G5460" s="16"/>
      <c r="U5460" s="16"/>
      <c r="V5460" s="16"/>
      <c r="W5460" s="16"/>
      <c r="Y5460" s="16"/>
      <c r="Z5460" s="16"/>
      <c r="AA5460" s="16"/>
      <c r="AB5460" s="17"/>
      <c r="AC5460" s="16"/>
      <c r="AE5460" s="16"/>
      <c r="AG5460" s="17"/>
      <c r="AH5460" s="16"/>
      <c r="AJ5460" s="16"/>
      <c r="AL5460" s="17"/>
      <c r="AM5460" s="16"/>
      <c r="AO5460" s="16"/>
      <c r="AQ5460" s="16"/>
      <c r="AS5460" s="16"/>
      <c r="AU5460" s="16"/>
      <c r="AW5460" s="16"/>
      <c r="AY5460" s="16"/>
      <c r="BA5460" s="16"/>
      <c r="BC5460" s="16"/>
      <c r="BE5460" s="16"/>
      <c r="BF5460" s="17"/>
      <c r="BG5460" s="16"/>
      <c r="BI5460" s="17"/>
      <c r="BJ5460" s="17"/>
      <c r="BK5460" s="17"/>
      <c r="BL5460" s="17"/>
      <c r="BN5460" s="16"/>
      <c r="BT5460" s="16"/>
      <c r="BU5460" s="16"/>
      <c r="BV5460" s="16"/>
      <c r="BY5460" s="16"/>
      <c r="BZ5460" s="16"/>
      <c r="CA5460" s="16"/>
      <c r="CH5460" s="16"/>
      <c r="CI5460" s="16"/>
    </row>
    <row r="5461" spans="6:87" x14ac:dyDescent="0.25">
      <c r="F5461" s="16"/>
      <c r="G5461" s="16"/>
      <c r="U5461" s="16"/>
      <c r="V5461" s="16"/>
      <c r="W5461" s="16"/>
      <c r="Y5461" s="16"/>
      <c r="Z5461" s="16"/>
      <c r="AA5461" s="16"/>
      <c r="AB5461" s="17"/>
      <c r="AC5461" s="16"/>
      <c r="AE5461" s="16"/>
      <c r="AG5461" s="17"/>
      <c r="AH5461" s="16"/>
      <c r="AJ5461" s="16"/>
      <c r="AL5461" s="17"/>
      <c r="AM5461" s="16"/>
      <c r="AO5461" s="16"/>
      <c r="AQ5461" s="16"/>
      <c r="AS5461" s="16"/>
      <c r="AU5461" s="16"/>
      <c r="AW5461" s="16"/>
      <c r="AY5461" s="16"/>
      <c r="BA5461" s="16"/>
      <c r="BC5461" s="16"/>
      <c r="BE5461" s="16"/>
      <c r="BF5461" s="17"/>
      <c r="BG5461" s="16"/>
      <c r="BI5461" s="17"/>
      <c r="BJ5461" s="17"/>
      <c r="BK5461" s="17"/>
      <c r="BL5461" s="17"/>
      <c r="BN5461" s="16"/>
      <c r="BT5461" s="16"/>
      <c r="BU5461" s="16"/>
      <c r="BV5461" s="16"/>
      <c r="BY5461" s="16"/>
      <c r="BZ5461" s="16"/>
      <c r="CA5461" s="16"/>
      <c r="CH5461" s="16"/>
      <c r="CI5461" s="16"/>
    </row>
    <row r="5462" spans="6:87" x14ac:dyDescent="0.25">
      <c r="F5462" s="16"/>
      <c r="G5462" s="16"/>
      <c r="U5462" s="16"/>
      <c r="V5462" s="16"/>
      <c r="W5462" s="16"/>
      <c r="Y5462" s="16"/>
      <c r="Z5462" s="16"/>
      <c r="AA5462" s="16"/>
      <c r="AB5462" s="17"/>
      <c r="AC5462" s="16"/>
      <c r="AE5462" s="16"/>
      <c r="AG5462" s="17"/>
      <c r="AH5462" s="16"/>
      <c r="AJ5462" s="16"/>
      <c r="AL5462" s="17"/>
      <c r="AM5462" s="16"/>
      <c r="AO5462" s="16"/>
      <c r="AQ5462" s="16"/>
      <c r="AS5462" s="16"/>
      <c r="AU5462" s="16"/>
      <c r="AW5462" s="16"/>
      <c r="AY5462" s="16"/>
      <c r="BA5462" s="16"/>
      <c r="BC5462" s="16"/>
      <c r="BE5462" s="16"/>
      <c r="BF5462" s="17"/>
      <c r="BG5462" s="16"/>
      <c r="BI5462" s="17"/>
      <c r="BJ5462" s="17"/>
      <c r="BK5462" s="17"/>
      <c r="BL5462" s="17"/>
      <c r="BN5462" s="16"/>
      <c r="BT5462" s="16"/>
      <c r="BU5462" s="16"/>
      <c r="BV5462" s="16"/>
      <c r="BY5462" s="16"/>
      <c r="BZ5462" s="16"/>
      <c r="CA5462" s="16"/>
      <c r="CH5462" s="16"/>
      <c r="CI5462" s="16"/>
    </row>
    <row r="5463" spans="6:87" x14ac:dyDescent="0.25">
      <c r="F5463" s="16"/>
      <c r="G5463" s="16"/>
      <c r="U5463" s="16"/>
      <c r="V5463" s="16"/>
      <c r="W5463" s="16"/>
      <c r="Y5463" s="16"/>
      <c r="Z5463" s="16"/>
      <c r="AA5463" s="16"/>
      <c r="AB5463" s="17"/>
      <c r="AC5463" s="16"/>
      <c r="AE5463" s="16"/>
      <c r="AG5463" s="17"/>
      <c r="AH5463" s="16"/>
      <c r="AJ5463" s="16"/>
      <c r="AL5463" s="17"/>
      <c r="AM5463" s="16"/>
      <c r="AO5463" s="16"/>
      <c r="AQ5463" s="16"/>
      <c r="AS5463" s="16"/>
      <c r="AU5463" s="16"/>
      <c r="AW5463" s="16"/>
      <c r="AY5463" s="16"/>
      <c r="BA5463" s="16"/>
      <c r="BC5463" s="16"/>
      <c r="BE5463" s="16"/>
      <c r="BF5463" s="17"/>
      <c r="BG5463" s="16"/>
      <c r="BI5463" s="17"/>
      <c r="BJ5463" s="17"/>
      <c r="BK5463" s="17"/>
      <c r="BL5463" s="17"/>
      <c r="BN5463" s="16"/>
      <c r="BT5463" s="16"/>
      <c r="BU5463" s="16"/>
      <c r="BV5463" s="16"/>
      <c r="BY5463" s="16"/>
      <c r="BZ5463" s="16"/>
      <c r="CA5463" s="16"/>
      <c r="CH5463" s="16"/>
      <c r="CI5463" s="16"/>
    </row>
    <row r="5464" spans="6:87" x14ac:dyDescent="0.25">
      <c r="F5464" s="16"/>
      <c r="G5464" s="16"/>
      <c r="U5464" s="16"/>
      <c r="V5464" s="16"/>
      <c r="W5464" s="16"/>
      <c r="Y5464" s="16"/>
      <c r="Z5464" s="16"/>
      <c r="AA5464" s="16"/>
      <c r="AB5464" s="17"/>
      <c r="AC5464" s="16"/>
      <c r="AE5464" s="16"/>
      <c r="AG5464" s="17"/>
      <c r="AH5464" s="16"/>
      <c r="AJ5464" s="16"/>
      <c r="AL5464" s="17"/>
      <c r="AM5464" s="16"/>
      <c r="AO5464" s="16"/>
      <c r="AQ5464" s="16"/>
      <c r="AS5464" s="16"/>
      <c r="AU5464" s="16"/>
      <c r="AW5464" s="16"/>
      <c r="AY5464" s="16"/>
      <c r="BA5464" s="16"/>
      <c r="BC5464" s="16"/>
      <c r="BE5464" s="16"/>
      <c r="BF5464" s="17"/>
      <c r="BG5464" s="16"/>
      <c r="BI5464" s="17"/>
      <c r="BJ5464" s="17"/>
      <c r="BK5464" s="17"/>
      <c r="BL5464" s="17"/>
      <c r="BN5464" s="16"/>
      <c r="BT5464" s="16"/>
      <c r="BU5464" s="16"/>
      <c r="BV5464" s="16"/>
      <c r="BY5464" s="16"/>
      <c r="BZ5464" s="16"/>
      <c r="CA5464" s="16"/>
      <c r="CH5464" s="16"/>
      <c r="CI5464" s="16"/>
    </row>
    <row r="5465" spans="6:87" x14ac:dyDescent="0.25">
      <c r="F5465" s="16"/>
      <c r="G5465" s="16"/>
      <c r="U5465" s="16"/>
      <c r="V5465" s="16"/>
      <c r="W5465" s="16"/>
      <c r="Y5465" s="16"/>
      <c r="Z5465" s="16"/>
      <c r="AA5465" s="16"/>
      <c r="AB5465" s="17"/>
      <c r="AC5465" s="16"/>
      <c r="AE5465" s="16"/>
      <c r="AG5465" s="17"/>
      <c r="AH5465" s="16"/>
      <c r="AJ5465" s="16"/>
      <c r="AL5465" s="17"/>
      <c r="AM5465" s="16"/>
      <c r="AO5465" s="16"/>
      <c r="AQ5465" s="16"/>
      <c r="AS5465" s="16"/>
      <c r="AU5465" s="16"/>
      <c r="AW5465" s="16"/>
      <c r="AY5465" s="16"/>
      <c r="BA5465" s="16"/>
      <c r="BC5465" s="16"/>
      <c r="BE5465" s="16"/>
      <c r="BF5465" s="17"/>
      <c r="BG5465" s="16"/>
      <c r="BI5465" s="17"/>
      <c r="BJ5465" s="17"/>
      <c r="BK5465" s="17"/>
      <c r="BL5465" s="17"/>
      <c r="BN5465" s="16"/>
      <c r="BT5465" s="16"/>
      <c r="BU5465" s="16"/>
      <c r="BV5465" s="16"/>
      <c r="BY5465" s="16"/>
      <c r="BZ5465" s="16"/>
      <c r="CA5465" s="16"/>
      <c r="CH5465" s="16"/>
      <c r="CI5465" s="16"/>
    </row>
    <row r="5466" spans="6:87" x14ac:dyDescent="0.25">
      <c r="F5466" s="16"/>
      <c r="G5466" s="16"/>
      <c r="U5466" s="16"/>
      <c r="V5466" s="16"/>
      <c r="W5466" s="16"/>
      <c r="Y5466" s="16"/>
      <c r="Z5466" s="16"/>
      <c r="AA5466" s="16"/>
      <c r="AB5466" s="17"/>
      <c r="AC5466" s="16"/>
      <c r="AE5466" s="16"/>
      <c r="AG5466" s="17"/>
      <c r="AH5466" s="16"/>
      <c r="AJ5466" s="16"/>
      <c r="AL5466" s="17"/>
      <c r="AM5466" s="16"/>
      <c r="AO5466" s="16"/>
      <c r="AQ5466" s="16"/>
      <c r="AS5466" s="16"/>
      <c r="AU5466" s="16"/>
      <c r="AW5466" s="16"/>
      <c r="AY5466" s="16"/>
      <c r="BA5466" s="16"/>
      <c r="BC5466" s="16"/>
      <c r="BE5466" s="16"/>
      <c r="BF5466" s="17"/>
      <c r="BG5466" s="16"/>
      <c r="BI5466" s="17"/>
      <c r="BJ5466" s="17"/>
      <c r="BK5466" s="17"/>
      <c r="BL5466" s="17"/>
      <c r="BN5466" s="16"/>
      <c r="BT5466" s="16"/>
      <c r="BU5466" s="16"/>
      <c r="BV5466" s="16"/>
      <c r="BY5466" s="16"/>
      <c r="BZ5466" s="16"/>
      <c r="CA5466" s="16"/>
      <c r="CH5466" s="16"/>
      <c r="CI5466" s="16"/>
    </row>
    <row r="5467" spans="6:87" x14ac:dyDescent="0.25">
      <c r="F5467" s="16"/>
      <c r="G5467" s="16"/>
      <c r="U5467" s="16"/>
      <c r="V5467" s="16"/>
      <c r="W5467" s="16"/>
      <c r="Y5467" s="16"/>
      <c r="Z5467" s="16"/>
      <c r="AA5467" s="16"/>
      <c r="AB5467" s="17"/>
      <c r="AC5467" s="16"/>
      <c r="AE5467" s="16"/>
      <c r="AG5467" s="17"/>
      <c r="AH5467" s="16"/>
      <c r="AJ5467" s="16"/>
      <c r="AL5467" s="17"/>
      <c r="AM5467" s="16"/>
      <c r="AO5467" s="16"/>
      <c r="AQ5467" s="16"/>
      <c r="AS5467" s="16"/>
      <c r="AU5467" s="16"/>
      <c r="AW5467" s="16"/>
      <c r="AY5467" s="16"/>
      <c r="BA5467" s="16"/>
      <c r="BC5467" s="16"/>
      <c r="BE5467" s="16"/>
      <c r="BF5467" s="17"/>
      <c r="BG5467" s="16"/>
      <c r="BI5467" s="17"/>
      <c r="BJ5467" s="17"/>
      <c r="BK5467" s="17"/>
      <c r="BL5467" s="17"/>
      <c r="BN5467" s="16"/>
      <c r="BT5467" s="16"/>
      <c r="BU5467" s="16"/>
      <c r="BV5467" s="16"/>
      <c r="BY5467" s="16"/>
      <c r="BZ5467" s="16"/>
      <c r="CA5467" s="16"/>
      <c r="CH5467" s="16"/>
      <c r="CI5467" s="16"/>
    </row>
    <row r="5468" spans="6:87" x14ac:dyDescent="0.25">
      <c r="F5468" s="16"/>
      <c r="G5468" s="16"/>
      <c r="U5468" s="16"/>
      <c r="V5468" s="16"/>
      <c r="W5468" s="16"/>
      <c r="Y5468" s="16"/>
      <c r="Z5468" s="16"/>
      <c r="AA5468" s="16"/>
      <c r="AB5468" s="17"/>
      <c r="AC5468" s="16"/>
      <c r="AE5468" s="16"/>
      <c r="AG5468" s="17"/>
      <c r="AH5468" s="16"/>
      <c r="AJ5468" s="16"/>
      <c r="AL5468" s="17"/>
      <c r="AM5468" s="16"/>
      <c r="AO5468" s="16"/>
      <c r="AQ5468" s="16"/>
      <c r="AS5468" s="16"/>
      <c r="AU5468" s="16"/>
      <c r="AW5468" s="16"/>
      <c r="AY5468" s="16"/>
      <c r="BA5468" s="16"/>
      <c r="BC5468" s="16"/>
      <c r="BE5468" s="16"/>
      <c r="BF5468" s="17"/>
      <c r="BG5468" s="16"/>
      <c r="BI5468" s="17"/>
      <c r="BJ5468" s="17"/>
      <c r="BK5468" s="17"/>
      <c r="BL5468" s="17"/>
      <c r="BN5468" s="16"/>
      <c r="BT5468" s="16"/>
      <c r="BU5468" s="16"/>
      <c r="BV5468" s="16"/>
      <c r="BY5468" s="16"/>
      <c r="BZ5468" s="16"/>
      <c r="CA5468" s="16"/>
      <c r="CH5468" s="16"/>
      <c r="CI5468" s="16"/>
    </row>
    <row r="5469" spans="6:87" x14ac:dyDescent="0.25">
      <c r="F5469" s="16"/>
      <c r="G5469" s="16"/>
      <c r="U5469" s="16"/>
      <c r="V5469" s="16"/>
      <c r="W5469" s="16"/>
      <c r="Y5469" s="16"/>
      <c r="Z5469" s="16"/>
      <c r="AA5469" s="16"/>
      <c r="AB5469" s="17"/>
      <c r="AC5469" s="16"/>
      <c r="AE5469" s="16"/>
      <c r="AG5469" s="17"/>
      <c r="AH5469" s="16"/>
      <c r="AJ5469" s="16"/>
      <c r="AL5469" s="17"/>
      <c r="AM5469" s="16"/>
      <c r="AO5469" s="16"/>
      <c r="AQ5469" s="16"/>
      <c r="AS5469" s="16"/>
      <c r="AU5469" s="16"/>
      <c r="AW5469" s="16"/>
      <c r="AY5469" s="16"/>
      <c r="BA5469" s="16"/>
      <c r="BC5469" s="16"/>
      <c r="BE5469" s="16"/>
      <c r="BF5469" s="17"/>
      <c r="BG5469" s="16"/>
      <c r="BI5469" s="17"/>
      <c r="BJ5469" s="17"/>
      <c r="BK5469" s="17"/>
      <c r="BL5469" s="17"/>
      <c r="BN5469" s="16"/>
      <c r="BT5469" s="16"/>
      <c r="BU5469" s="16"/>
      <c r="BV5469" s="16"/>
      <c r="BY5469" s="16"/>
      <c r="BZ5469" s="16"/>
      <c r="CA5469" s="16"/>
      <c r="CH5469" s="16"/>
      <c r="CI5469" s="16"/>
    </row>
    <row r="5470" spans="6:87" x14ac:dyDescent="0.25">
      <c r="F5470" s="16"/>
      <c r="G5470" s="16"/>
      <c r="U5470" s="16"/>
      <c r="V5470" s="16"/>
      <c r="W5470" s="16"/>
      <c r="Y5470" s="16"/>
      <c r="Z5470" s="16"/>
      <c r="AA5470" s="16"/>
      <c r="AB5470" s="17"/>
      <c r="AC5470" s="16"/>
      <c r="AE5470" s="16"/>
      <c r="AG5470" s="17"/>
      <c r="AH5470" s="16"/>
      <c r="AJ5470" s="16"/>
      <c r="AL5470" s="17"/>
      <c r="AM5470" s="16"/>
      <c r="AO5470" s="16"/>
      <c r="AQ5470" s="16"/>
      <c r="AS5470" s="16"/>
      <c r="AU5470" s="16"/>
      <c r="AW5470" s="16"/>
      <c r="AY5470" s="16"/>
      <c r="BA5470" s="16"/>
      <c r="BC5470" s="16"/>
      <c r="BE5470" s="16"/>
      <c r="BF5470" s="17"/>
      <c r="BG5470" s="16"/>
      <c r="BI5470" s="17"/>
      <c r="BJ5470" s="17"/>
      <c r="BK5470" s="17"/>
      <c r="BL5470" s="17"/>
      <c r="BN5470" s="16"/>
      <c r="BT5470" s="16"/>
      <c r="BU5470" s="16"/>
      <c r="BV5470" s="16"/>
      <c r="BY5470" s="16"/>
      <c r="BZ5470" s="16"/>
      <c r="CA5470" s="16"/>
      <c r="CH5470" s="16"/>
      <c r="CI5470" s="16"/>
    </row>
    <row r="5471" spans="6:87" x14ac:dyDescent="0.25">
      <c r="F5471" s="16"/>
      <c r="G5471" s="16"/>
      <c r="U5471" s="16"/>
      <c r="V5471" s="16"/>
      <c r="W5471" s="16"/>
      <c r="Y5471" s="16"/>
      <c r="Z5471" s="16"/>
      <c r="AA5471" s="16"/>
      <c r="AB5471" s="17"/>
      <c r="AC5471" s="16"/>
      <c r="AE5471" s="16"/>
      <c r="AG5471" s="17"/>
      <c r="AH5471" s="16"/>
      <c r="AJ5471" s="16"/>
      <c r="AL5471" s="17"/>
      <c r="AM5471" s="16"/>
      <c r="AO5471" s="16"/>
      <c r="AQ5471" s="16"/>
      <c r="AS5471" s="16"/>
      <c r="AU5471" s="16"/>
      <c r="AW5471" s="16"/>
      <c r="AY5471" s="16"/>
      <c r="BA5471" s="16"/>
      <c r="BC5471" s="16"/>
      <c r="BE5471" s="16"/>
      <c r="BF5471" s="17"/>
      <c r="BG5471" s="16"/>
      <c r="BI5471" s="17"/>
      <c r="BJ5471" s="17"/>
      <c r="BK5471" s="17"/>
      <c r="BL5471" s="17"/>
      <c r="BN5471" s="16"/>
      <c r="BT5471" s="16"/>
      <c r="BU5471" s="16"/>
      <c r="BV5471" s="16"/>
      <c r="BY5471" s="16"/>
      <c r="BZ5471" s="16"/>
      <c r="CA5471" s="16"/>
      <c r="CH5471" s="16"/>
      <c r="CI5471" s="16"/>
    </row>
    <row r="5472" spans="6:87" x14ac:dyDescent="0.25">
      <c r="F5472" s="16"/>
      <c r="G5472" s="16"/>
      <c r="U5472" s="16"/>
      <c r="V5472" s="16"/>
      <c r="W5472" s="16"/>
      <c r="Y5472" s="16"/>
      <c r="Z5472" s="16"/>
      <c r="AA5472" s="16"/>
      <c r="AB5472" s="17"/>
      <c r="AC5472" s="16"/>
      <c r="AE5472" s="16"/>
      <c r="AG5472" s="17"/>
      <c r="AH5472" s="16"/>
      <c r="AJ5472" s="16"/>
      <c r="AL5472" s="17"/>
      <c r="AM5472" s="16"/>
      <c r="AO5472" s="16"/>
      <c r="AQ5472" s="16"/>
      <c r="AS5472" s="16"/>
      <c r="AU5472" s="16"/>
      <c r="AW5472" s="16"/>
      <c r="AY5472" s="16"/>
      <c r="BA5472" s="16"/>
      <c r="BC5472" s="16"/>
      <c r="BE5472" s="16"/>
      <c r="BF5472" s="17"/>
      <c r="BG5472" s="16"/>
      <c r="BI5472" s="17"/>
      <c r="BJ5472" s="17"/>
      <c r="BK5472" s="17"/>
      <c r="BL5472" s="17"/>
      <c r="BN5472" s="16"/>
      <c r="BT5472" s="16"/>
      <c r="BU5472" s="16"/>
      <c r="BV5472" s="16"/>
      <c r="BY5472" s="16"/>
      <c r="BZ5472" s="16"/>
      <c r="CA5472" s="16"/>
      <c r="CH5472" s="16"/>
      <c r="CI5472" s="16"/>
    </row>
    <row r="5473" spans="6:87" x14ac:dyDescent="0.25">
      <c r="F5473" s="16"/>
      <c r="G5473" s="16"/>
      <c r="U5473" s="16"/>
      <c r="V5473" s="16"/>
      <c r="W5473" s="16"/>
      <c r="Y5473" s="16"/>
      <c r="Z5473" s="16"/>
      <c r="AA5473" s="16"/>
      <c r="AB5473" s="17"/>
      <c r="AC5473" s="16"/>
      <c r="AE5473" s="16"/>
      <c r="AG5473" s="17"/>
      <c r="AH5473" s="16"/>
      <c r="AJ5473" s="16"/>
      <c r="AL5473" s="17"/>
      <c r="AM5473" s="16"/>
      <c r="AO5473" s="16"/>
      <c r="AQ5473" s="16"/>
      <c r="AS5473" s="16"/>
      <c r="AU5473" s="16"/>
      <c r="AW5473" s="16"/>
      <c r="AY5473" s="16"/>
      <c r="BA5473" s="16"/>
      <c r="BC5473" s="16"/>
      <c r="BE5473" s="16"/>
      <c r="BF5473" s="17"/>
      <c r="BG5473" s="16"/>
      <c r="BI5473" s="17"/>
      <c r="BJ5473" s="17"/>
      <c r="BK5473" s="17"/>
      <c r="BL5473" s="17"/>
      <c r="BN5473" s="16"/>
      <c r="BT5473" s="16"/>
      <c r="BU5473" s="16"/>
      <c r="BV5473" s="16"/>
      <c r="BY5473" s="16"/>
      <c r="BZ5473" s="16"/>
      <c r="CA5473" s="16"/>
      <c r="CH5473" s="16"/>
      <c r="CI5473" s="16"/>
    </row>
    <row r="5474" spans="6:87" x14ac:dyDescent="0.25">
      <c r="F5474" s="16"/>
      <c r="G5474" s="16"/>
      <c r="U5474" s="16"/>
      <c r="V5474" s="16"/>
      <c r="W5474" s="16"/>
      <c r="Y5474" s="16"/>
      <c r="Z5474" s="16"/>
      <c r="AA5474" s="16"/>
      <c r="AB5474" s="17"/>
      <c r="AC5474" s="16"/>
      <c r="AE5474" s="16"/>
      <c r="AG5474" s="17"/>
      <c r="AH5474" s="16"/>
      <c r="AJ5474" s="16"/>
      <c r="AL5474" s="17"/>
      <c r="AM5474" s="16"/>
      <c r="AO5474" s="16"/>
      <c r="AQ5474" s="16"/>
      <c r="AS5474" s="16"/>
      <c r="AU5474" s="16"/>
      <c r="AW5474" s="16"/>
      <c r="AY5474" s="16"/>
      <c r="BA5474" s="16"/>
      <c r="BC5474" s="16"/>
      <c r="BE5474" s="16"/>
      <c r="BF5474" s="17"/>
      <c r="BG5474" s="16"/>
      <c r="BI5474" s="17"/>
      <c r="BJ5474" s="17"/>
      <c r="BK5474" s="17"/>
      <c r="BL5474" s="17"/>
      <c r="BN5474" s="16"/>
      <c r="BT5474" s="16"/>
      <c r="BU5474" s="16"/>
      <c r="BV5474" s="16"/>
      <c r="BY5474" s="16"/>
      <c r="BZ5474" s="16"/>
      <c r="CA5474" s="16"/>
      <c r="CH5474" s="16"/>
      <c r="CI5474" s="16"/>
    </row>
    <row r="5475" spans="6:87" x14ac:dyDescent="0.25">
      <c r="F5475" s="16"/>
      <c r="G5475" s="16"/>
      <c r="U5475" s="16"/>
      <c r="V5475" s="16"/>
      <c r="W5475" s="16"/>
      <c r="Y5475" s="16"/>
      <c r="Z5475" s="16"/>
      <c r="AA5475" s="16"/>
      <c r="AB5475" s="17"/>
      <c r="AC5475" s="16"/>
      <c r="AE5475" s="16"/>
      <c r="AG5475" s="17"/>
      <c r="AH5475" s="16"/>
      <c r="AJ5475" s="16"/>
      <c r="AL5475" s="17"/>
      <c r="AM5475" s="16"/>
      <c r="AO5475" s="16"/>
      <c r="AQ5475" s="16"/>
      <c r="AS5475" s="16"/>
      <c r="AU5475" s="16"/>
      <c r="AW5475" s="16"/>
      <c r="AY5475" s="16"/>
      <c r="BA5475" s="16"/>
      <c r="BC5475" s="16"/>
      <c r="BE5475" s="16"/>
      <c r="BF5475" s="17"/>
      <c r="BG5475" s="16"/>
      <c r="BI5475" s="17"/>
      <c r="BJ5475" s="17"/>
      <c r="BK5475" s="17"/>
      <c r="BL5475" s="17"/>
      <c r="BN5475" s="16"/>
      <c r="BT5475" s="16"/>
      <c r="BU5475" s="16"/>
      <c r="BV5475" s="16"/>
      <c r="BY5475" s="16"/>
      <c r="BZ5475" s="16"/>
      <c r="CA5475" s="16"/>
      <c r="CH5475" s="16"/>
      <c r="CI5475" s="16"/>
    </row>
    <row r="5476" spans="6:87" x14ac:dyDescent="0.25">
      <c r="F5476" s="16"/>
      <c r="G5476" s="16"/>
      <c r="U5476" s="16"/>
      <c r="V5476" s="16"/>
      <c r="W5476" s="16"/>
      <c r="Y5476" s="16"/>
      <c r="Z5476" s="16"/>
      <c r="AA5476" s="16"/>
      <c r="AB5476" s="17"/>
      <c r="AC5476" s="16"/>
      <c r="AE5476" s="16"/>
      <c r="AG5476" s="17"/>
      <c r="AH5476" s="16"/>
      <c r="AJ5476" s="16"/>
      <c r="AL5476" s="17"/>
      <c r="AM5476" s="16"/>
      <c r="AO5476" s="16"/>
      <c r="AQ5476" s="16"/>
      <c r="AS5476" s="16"/>
      <c r="AU5476" s="16"/>
      <c r="AW5476" s="16"/>
      <c r="AY5476" s="16"/>
      <c r="BA5476" s="16"/>
      <c r="BC5476" s="16"/>
      <c r="BE5476" s="16"/>
      <c r="BF5476" s="17"/>
      <c r="BG5476" s="16"/>
      <c r="BI5476" s="17"/>
      <c r="BJ5476" s="17"/>
      <c r="BK5476" s="17"/>
      <c r="BL5476" s="17"/>
      <c r="BN5476" s="16"/>
      <c r="BT5476" s="16"/>
      <c r="BU5476" s="16"/>
      <c r="BV5476" s="16"/>
      <c r="BY5476" s="16"/>
      <c r="BZ5476" s="16"/>
      <c r="CA5476" s="16"/>
      <c r="CH5476" s="16"/>
      <c r="CI5476" s="16"/>
    </row>
    <row r="5477" spans="6:87" x14ac:dyDescent="0.25">
      <c r="F5477" s="16"/>
      <c r="G5477" s="16"/>
      <c r="U5477" s="16"/>
      <c r="V5477" s="16"/>
      <c r="W5477" s="16"/>
      <c r="Y5477" s="16"/>
      <c r="Z5477" s="16"/>
      <c r="AA5477" s="16"/>
      <c r="AB5477" s="17"/>
      <c r="AC5477" s="16"/>
      <c r="AE5477" s="16"/>
      <c r="AG5477" s="17"/>
      <c r="AH5477" s="16"/>
      <c r="AJ5477" s="16"/>
      <c r="AL5477" s="17"/>
      <c r="AM5477" s="16"/>
      <c r="AO5477" s="16"/>
      <c r="AQ5477" s="16"/>
      <c r="AS5477" s="16"/>
      <c r="AU5477" s="16"/>
      <c r="AW5477" s="16"/>
      <c r="AY5477" s="16"/>
      <c r="BA5477" s="16"/>
      <c r="BC5477" s="16"/>
      <c r="BE5477" s="16"/>
      <c r="BF5477" s="17"/>
      <c r="BG5477" s="16"/>
      <c r="BI5477" s="17"/>
      <c r="BJ5477" s="17"/>
      <c r="BK5477" s="17"/>
      <c r="BL5477" s="17"/>
      <c r="BN5477" s="16"/>
      <c r="BT5477" s="16"/>
      <c r="BU5477" s="16"/>
      <c r="BV5477" s="16"/>
      <c r="BY5477" s="16"/>
      <c r="BZ5477" s="16"/>
      <c r="CA5477" s="16"/>
      <c r="CH5477" s="16"/>
      <c r="CI5477" s="16"/>
    </row>
    <row r="5478" spans="6:87" x14ac:dyDescent="0.25">
      <c r="F5478" s="16"/>
      <c r="G5478" s="16"/>
      <c r="U5478" s="16"/>
      <c r="V5478" s="16"/>
      <c r="W5478" s="16"/>
      <c r="Y5478" s="16"/>
      <c r="Z5478" s="16"/>
      <c r="AA5478" s="16"/>
      <c r="AB5478" s="17"/>
      <c r="AC5478" s="16"/>
      <c r="AE5478" s="16"/>
      <c r="AG5478" s="17"/>
      <c r="AH5478" s="16"/>
      <c r="AJ5478" s="16"/>
      <c r="AL5478" s="17"/>
      <c r="AM5478" s="16"/>
      <c r="AO5478" s="16"/>
      <c r="AQ5478" s="16"/>
      <c r="AS5478" s="16"/>
      <c r="AU5478" s="16"/>
      <c r="AW5478" s="16"/>
      <c r="AY5478" s="16"/>
      <c r="BA5478" s="16"/>
      <c r="BC5478" s="16"/>
      <c r="BE5478" s="16"/>
      <c r="BF5478" s="17"/>
      <c r="BG5478" s="16"/>
      <c r="BI5478" s="17"/>
      <c r="BJ5478" s="17"/>
      <c r="BK5478" s="17"/>
      <c r="BL5478" s="17"/>
      <c r="BN5478" s="16"/>
      <c r="BT5478" s="16"/>
      <c r="BU5478" s="16"/>
      <c r="BV5478" s="16"/>
      <c r="BY5478" s="16"/>
      <c r="BZ5478" s="16"/>
      <c r="CA5478" s="16"/>
      <c r="CH5478" s="16"/>
      <c r="CI5478" s="16"/>
    </row>
    <row r="5479" spans="6:87" x14ac:dyDescent="0.25">
      <c r="F5479" s="16"/>
      <c r="G5479" s="16"/>
      <c r="U5479" s="16"/>
      <c r="V5479" s="16"/>
      <c r="W5479" s="16"/>
      <c r="Y5479" s="16"/>
      <c r="Z5479" s="16"/>
      <c r="AA5479" s="16"/>
      <c r="AB5479" s="17"/>
      <c r="AC5479" s="16"/>
      <c r="AE5479" s="16"/>
      <c r="AG5479" s="17"/>
      <c r="AH5479" s="16"/>
      <c r="AJ5479" s="16"/>
      <c r="AL5479" s="17"/>
      <c r="AM5479" s="16"/>
      <c r="AO5479" s="16"/>
      <c r="AQ5479" s="16"/>
      <c r="AS5479" s="16"/>
      <c r="AU5479" s="16"/>
      <c r="AW5479" s="16"/>
      <c r="AY5479" s="16"/>
      <c r="BA5479" s="16"/>
      <c r="BC5479" s="16"/>
      <c r="BE5479" s="16"/>
      <c r="BF5479" s="17"/>
      <c r="BG5479" s="16"/>
      <c r="BI5479" s="17"/>
      <c r="BJ5479" s="17"/>
      <c r="BK5479" s="17"/>
      <c r="BL5479" s="17"/>
      <c r="BN5479" s="16"/>
      <c r="BT5479" s="16"/>
      <c r="BU5479" s="16"/>
      <c r="BV5479" s="16"/>
      <c r="BY5479" s="16"/>
      <c r="BZ5479" s="16"/>
      <c r="CA5479" s="16"/>
      <c r="CH5479" s="16"/>
      <c r="CI5479" s="16"/>
    </row>
    <row r="5480" spans="6:87" x14ac:dyDescent="0.25">
      <c r="F5480" s="16"/>
      <c r="G5480" s="16"/>
      <c r="U5480" s="16"/>
      <c r="V5480" s="16"/>
      <c r="W5480" s="16"/>
      <c r="Y5480" s="16"/>
      <c r="Z5480" s="16"/>
      <c r="AA5480" s="16"/>
      <c r="AB5480" s="17"/>
      <c r="AC5480" s="16"/>
      <c r="AE5480" s="16"/>
      <c r="AG5480" s="17"/>
      <c r="AH5480" s="16"/>
      <c r="AJ5480" s="16"/>
      <c r="AL5480" s="17"/>
      <c r="AM5480" s="16"/>
      <c r="AO5480" s="16"/>
      <c r="AQ5480" s="16"/>
      <c r="AS5480" s="16"/>
      <c r="AU5480" s="16"/>
      <c r="AW5480" s="16"/>
      <c r="AY5480" s="16"/>
      <c r="BA5480" s="16"/>
      <c r="BC5480" s="16"/>
      <c r="BE5480" s="16"/>
      <c r="BF5480" s="17"/>
      <c r="BG5480" s="16"/>
      <c r="BI5480" s="17"/>
      <c r="BJ5480" s="17"/>
      <c r="BK5480" s="17"/>
      <c r="BL5480" s="17"/>
      <c r="BN5480" s="16"/>
      <c r="BT5480" s="16"/>
      <c r="BU5480" s="16"/>
      <c r="BV5480" s="16"/>
      <c r="BY5480" s="16"/>
      <c r="BZ5480" s="16"/>
      <c r="CA5480" s="16"/>
      <c r="CH5480" s="16"/>
      <c r="CI5480" s="16"/>
    </row>
    <row r="5481" spans="6:87" x14ac:dyDescent="0.25">
      <c r="F5481" s="16"/>
      <c r="G5481" s="16"/>
      <c r="U5481" s="16"/>
      <c r="V5481" s="16"/>
      <c r="W5481" s="16"/>
      <c r="Y5481" s="16"/>
      <c r="Z5481" s="16"/>
      <c r="AA5481" s="16"/>
      <c r="AB5481" s="17"/>
      <c r="AC5481" s="16"/>
      <c r="AE5481" s="16"/>
      <c r="AG5481" s="17"/>
      <c r="AH5481" s="16"/>
      <c r="AJ5481" s="16"/>
      <c r="AL5481" s="17"/>
      <c r="AM5481" s="16"/>
      <c r="AO5481" s="16"/>
      <c r="AQ5481" s="16"/>
      <c r="AS5481" s="16"/>
      <c r="AU5481" s="16"/>
      <c r="AW5481" s="16"/>
      <c r="AY5481" s="16"/>
      <c r="BA5481" s="16"/>
      <c r="BC5481" s="16"/>
      <c r="BE5481" s="16"/>
      <c r="BF5481" s="17"/>
      <c r="BG5481" s="16"/>
      <c r="BI5481" s="17"/>
      <c r="BJ5481" s="17"/>
      <c r="BK5481" s="17"/>
      <c r="BL5481" s="17"/>
      <c r="BN5481" s="16"/>
      <c r="BT5481" s="16"/>
      <c r="BU5481" s="16"/>
      <c r="BV5481" s="16"/>
      <c r="BY5481" s="16"/>
      <c r="BZ5481" s="16"/>
      <c r="CA5481" s="16"/>
      <c r="CH5481" s="16"/>
      <c r="CI5481" s="16"/>
    </row>
    <row r="5482" spans="6:87" x14ac:dyDescent="0.25">
      <c r="F5482" s="16"/>
      <c r="G5482" s="16"/>
      <c r="U5482" s="16"/>
      <c r="V5482" s="16"/>
      <c r="W5482" s="16"/>
      <c r="Y5482" s="16"/>
      <c r="Z5482" s="16"/>
      <c r="AA5482" s="16"/>
      <c r="AB5482" s="17"/>
      <c r="AC5482" s="16"/>
      <c r="AE5482" s="16"/>
      <c r="AG5482" s="17"/>
      <c r="AH5482" s="16"/>
      <c r="AJ5482" s="16"/>
      <c r="AL5482" s="17"/>
      <c r="AM5482" s="16"/>
      <c r="AO5482" s="16"/>
      <c r="AQ5482" s="16"/>
      <c r="AS5482" s="16"/>
      <c r="AU5482" s="16"/>
      <c r="AW5482" s="16"/>
      <c r="AY5482" s="16"/>
      <c r="BA5482" s="16"/>
      <c r="BC5482" s="16"/>
      <c r="BE5482" s="16"/>
      <c r="BF5482" s="17"/>
      <c r="BG5482" s="16"/>
      <c r="BI5482" s="17"/>
      <c r="BJ5482" s="17"/>
      <c r="BK5482" s="17"/>
      <c r="BL5482" s="17"/>
      <c r="BN5482" s="16"/>
      <c r="BT5482" s="16"/>
      <c r="BU5482" s="16"/>
      <c r="BV5482" s="16"/>
      <c r="BY5482" s="16"/>
      <c r="BZ5482" s="16"/>
      <c r="CA5482" s="16"/>
      <c r="CH5482" s="16"/>
      <c r="CI5482" s="16"/>
    </row>
    <row r="5483" spans="6:87" x14ac:dyDescent="0.25">
      <c r="F5483" s="16"/>
      <c r="G5483" s="16"/>
      <c r="U5483" s="16"/>
      <c r="V5483" s="16"/>
      <c r="W5483" s="16"/>
      <c r="Y5483" s="16"/>
      <c r="Z5483" s="16"/>
      <c r="AA5483" s="16"/>
      <c r="AB5483" s="17"/>
      <c r="AC5483" s="16"/>
      <c r="AE5483" s="16"/>
      <c r="AG5483" s="17"/>
      <c r="AH5483" s="16"/>
      <c r="AJ5483" s="16"/>
      <c r="AL5483" s="17"/>
      <c r="AM5483" s="16"/>
      <c r="AO5483" s="16"/>
      <c r="AQ5483" s="16"/>
      <c r="AS5483" s="16"/>
      <c r="AU5483" s="16"/>
      <c r="AW5483" s="16"/>
      <c r="AY5483" s="16"/>
      <c r="BA5483" s="16"/>
      <c r="BC5483" s="16"/>
      <c r="BE5483" s="16"/>
      <c r="BF5483" s="17"/>
      <c r="BG5483" s="16"/>
      <c r="BI5483" s="17"/>
      <c r="BJ5483" s="17"/>
      <c r="BK5483" s="17"/>
      <c r="BL5483" s="17"/>
      <c r="BN5483" s="16"/>
      <c r="BT5483" s="16"/>
      <c r="BU5483" s="16"/>
      <c r="BV5483" s="16"/>
      <c r="BY5483" s="16"/>
      <c r="BZ5483" s="16"/>
      <c r="CA5483" s="16"/>
      <c r="CH5483" s="16"/>
      <c r="CI5483" s="16"/>
    </row>
    <row r="5484" spans="6:87" x14ac:dyDescent="0.25">
      <c r="F5484" s="16"/>
      <c r="G5484" s="16"/>
      <c r="U5484" s="16"/>
      <c r="V5484" s="16"/>
      <c r="W5484" s="16"/>
      <c r="Y5484" s="16"/>
      <c r="Z5484" s="16"/>
      <c r="AA5484" s="16"/>
      <c r="AB5484" s="17"/>
      <c r="AC5484" s="16"/>
      <c r="AE5484" s="16"/>
      <c r="AG5484" s="17"/>
      <c r="AH5484" s="16"/>
      <c r="AJ5484" s="16"/>
      <c r="AL5484" s="17"/>
      <c r="AM5484" s="16"/>
      <c r="AO5484" s="16"/>
      <c r="AQ5484" s="16"/>
      <c r="AS5484" s="16"/>
      <c r="AU5484" s="16"/>
      <c r="AW5484" s="16"/>
      <c r="AY5484" s="16"/>
      <c r="BA5484" s="16"/>
      <c r="BC5484" s="16"/>
      <c r="BE5484" s="16"/>
      <c r="BF5484" s="17"/>
      <c r="BG5484" s="16"/>
      <c r="BI5484" s="17"/>
      <c r="BJ5484" s="17"/>
      <c r="BK5484" s="17"/>
      <c r="BL5484" s="17"/>
      <c r="BN5484" s="16"/>
      <c r="BT5484" s="16"/>
      <c r="BU5484" s="16"/>
      <c r="BV5484" s="16"/>
      <c r="BY5484" s="16"/>
      <c r="BZ5484" s="16"/>
      <c r="CA5484" s="16"/>
      <c r="CH5484" s="16"/>
      <c r="CI5484" s="16"/>
    </row>
    <row r="5485" spans="6:87" x14ac:dyDescent="0.25">
      <c r="F5485" s="16"/>
      <c r="G5485" s="16"/>
      <c r="U5485" s="16"/>
      <c r="V5485" s="16"/>
      <c r="W5485" s="16"/>
      <c r="Y5485" s="16"/>
      <c r="Z5485" s="16"/>
      <c r="AA5485" s="16"/>
      <c r="AB5485" s="17"/>
      <c r="AC5485" s="16"/>
      <c r="AE5485" s="16"/>
      <c r="AG5485" s="17"/>
      <c r="AH5485" s="16"/>
      <c r="AJ5485" s="16"/>
      <c r="AL5485" s="17"/>
      <c r="AM5485" s="16"/>
      <c r="AO5485" s="16"/>
      <c r="AQ5485" s="16"/>
      <c r="AS5485" s="16"/>
      <c r="AU5485" s="16"/>
      <c r="AW5485" s="16"/>
      <c r="AY5485" s="16"/>
      <c r="BA5485" s="16"/>
      <c r="BC5485" s="16"/>
      <c r="BE5485" s="16"/>
      <c r="BF5485" s="17"/>
      <c r="BG5485" s="16"/>
      <c r="BI5485" s="17"/>
      <c r="BJ5485" s="17"/>
      <c r="BK5485" s="17"/>
      <c r="BL5485" s="17"/>
      <c r="BN5485" s="16"/>
      <c r="BT5485" s="16"/>
      <c r="BU5485" s="16"/>
      <c r="BV5485" s="16"/>
      <c r="BY5485" s="16"/>
      <c r="BZ5485" s="16"/>
      <c r="CA5485" s="16"/>
      <c r="CH5485" s="16"/>
      <c r="CI5485" s="16"/>
    </row>
    <row r="5486" spans="6:87" x14ac:dyDescent="0.25">
      <c r="F5486" s="16"/>
      <c r="G5486" s="16"/>
      <c r="U5486" s="16"/>
      <c r="V5486" s="16"/>
      <c r="W5486" s="16"/>
      <c r="Y5486" s="16"/>
      <c r="Z5486" s="16"/>
      <c r="AA5486" s="16"/>
      <c r="AB5486" s="17"/>
      <c r="AC5486" s="16"/>
      <c r="AE5486" s="16"/>
      <c r="AG5486" s="17"/>
      <c r="AH5486" s="16"/>
      <c r="AJ5486" s="16"/>
      <c r="AL5486" s="17"/>
      <c r="AM5486" s="16"/>
      <c r="AO5486" s="16"/>
      <c r="AQ5486" s="16"/>
      <c r="AS5486" s="16"/>
      <c r="AU5486" s="16"/>
      <c r="AW5486" s="16"/>
      <c r="AY5486" s="16"/>
      <c r="BA5486" s="16"/>
      <c r="BC5486" s="16"/>
      <c r="BE5486" s="16"/>
      <c r="BF5486" s="17"/>
      <c r="BG5486" s="16"/>
      <c r="BI5486" s="17"/>
      <c r="BJ5486" s="17"/>
      <c r="BK5486" s="17"/>
      <c r="BL5486" s="17"/>
      <c r="BN5486" s="16"/>
      <c r="BT5486" s="16"/>
      <c r="BU5486" s="16"/>
      <c r="BV5486" s="16"/>
      <c r="BY5486" s="16"/>
      <c r="BZ5486" s="16"/>
      <c r="CA5486" s="16"/>
      <c r="CH5486" s="16"/>
      <c r="CI5486" s="16"/>
    </row>
    <row r="5487" spans="6:87" x14ac:dyDescent="0.25">
      <c r="F5487" s="16"/>
      <c r="G5487" s="16"/>
      <c r="U5487" s="16"/>
      <c r="V5487" s="16"/>
      <c r="W5487" s="16"/>
      <c r="Y5487" s="16"/>
      <c r="Z5487" s="16"/>
      <c r="AA5487" s="16"/>
      <c r="AB5487" s="17"/>
      <c r="AC5487" s="16"/>
      <c r="AE5487" s="16"/>
      <c r="AG5487" s="17"/>
      <c r="AH5487" s="16"/>
      <c r="AJ5487" s="16"/>
      <c r="AL5487" s="17"/>
      <c r="AM5487" s="16"/>
      <c r="AO5487" s="16"/>
      <c r="AQ5487" s="16"/>
      <c r="AS5487" s="16"/>
      <c r="AU5487" s="16"/>
      <c r="AW5487" s="16"/>
      <c r="AY5487" s="16"/>
      <c r="BA5487" s="16"/>
      <c r="BC5487" s="16"/>
      <c r="BE5487" s="16"/>
      <c r="BF5487" s="17"/>
      <c r="BG5487" s="16"/>
      <c r="BI5487" s="17"/>
      <c r="BJ5487" s="17"/>
      <c r="BK5487" s="17"/>
      <c r="BL5487" s="17"/>
      <c r="BN5487" s="16"/>
      <c r="BT5487" s="16"/>
      <c r="BU5487" s="16"/>
      <c r="BV5487" s="16"/>
      <c r="BY5487" s="16"/>
      <c r="BZ5487" s="16"/>
      <c r="CA5487" s="16"/>
      <c r="CH5487" s="16"/>
      <c r="CI5487" s="16"/>
    </row>
    <row r="5488" spans="6:87" x14ac:dyDescent="0.25">
      <c r="F5488" s="16"/>
      <c r="G5488" s="16"/>
      <c r="U5488" s="16"/>
      <c r="V5488" s="16"/>
      <c r="W5488" s="16"/>
      <c r="Y5488" s="16"/>
      <c r="Z5488" s="16"/>
      <c r="AA5488" s="16"/>
      <c r="AB5488" s="17"/>
      <c r="AC5488" s="16"/>
      <c r="AE5488" s="16"/>
      <c r="AG5488" s="17"/>
      <c r="AH5488" s="16"/>
      <c r="AJ5488" s="16"/>
      <c r="AL5488" s="17"/>
      <c r="AM5488" s="16"/>
      <c r="AO5488" s="16"/>
      <c r="AQ5488" s="16"/>
      <c r="AS5488" s="16"/>
      <c r="AU5488" s="16"/>
      <c r="AW5488" s="16"/>
      <c r="AY5488" s="16"/>
      <c r="BA5488" s="16"/>
      <c r="BC5488" s="16"/>
      <c r="BE5488" s="16"/>
      <c r="BF5488" s="17"/>
      <c r="BG5488" s="16"/>
      <c r="BI5488" s="17"/>
      <c r="BJ5488" s="17"/>
      <c r="BK5488" s="17"/>
      <c r="BL5488" s="17"/>
      <c r="BN5488" s="16"/>
      <c r="BT5488" s="16"/>
      <c r="BU5488" s="16"/>
      <c r="BV5488" s="16"/>
      <c r="BY5488" s="16"/>
      <c r="BZ5488" s="16"/>
      <c r="CA5488" s="16"/>
      <c r="CH5488" s="16"/>
      <c r="CI5488" s="16"/>
    </row>
    <row r="5489" spans="6:87" x14ac:dyDescent="0.25">
      <c r="F5489" s="16"/>
      <c r="G5489" s="16"/>
      <c r="U5489" s="16"/>
      <c r="V5489" s="16"/>
      <c r="W5489" s="16"/>
      <c r="Y5489" s="16"/>
      <c r="Z5489" s="16"/>
      <c r="AA5489" s="16"/>
      <c r="AB5489" s="17"/>
      <c r="AC5489" s="16"/>
      <c r="AE5489" s="16"/>
      <c r="AG5489" s="17"/>
      <c r="AH5489" s="16"/>
      <c r="AJ5489" s="16"/>
      <c r="AL5489" s="17"/>
      <c r="AM5489" s="16"/>
      <c r="AO5489" s="16"/>
      <c r="AQ5489" s="16"/>
      <c r="AS5489" s="16"/>
      <c r="AU5489" s="16"/>
      <c r="AW5489" s="16"/>
      <c r="AY5489" s="16"/>
      <c r="BA5489" s="16"/>
      <c r="BC5489" s="16"/>
      <c r="BE5489" s="16"/>
      <c r="BF5489" s="17"/>
      <c r="BG5489" s="16"/>
      <c r="BI5489" s="17"/>
      <c r="BJ5489" s="17"/>
      <c r="BK5489" s="17"/>
      <c r="BL5489" s="17"/>
      <c r="BN5489" s="16"/>
      <c r="BT5489" s="16"/>
      <c r="BU5489" s="16"/>
      <c r="BV5489" s="16"/>
      <c r="BY5489" s="16"/>
      <c r="BZ5489" s="16"/>
      <c r="CA5489" s="16"/>
      <c r="CH5489" s="16"/>
      <c r="CI5489" s="16"/>
    </row>
    <row r="5490" spans="6:87" x14ac:dyDescent="0.25">
      <c r="F5490" s="16"/>
      <c r="G5490" s="16"/>
      <c r="U5490" s="16"/>
      <c r="V5490" s="16"/>
      <c r="W5490" s="16"/>
      <c r="Y5490" s="16"/>
      <c r="Z5490" s="16"/>
      <c r="AA5490" s="16"/>
      <c r="AB5490" s="17"/>
      <c r="AC5490" s="16"/>
      <c r="AE5490" s="16"/>
      <c r="AG5490" s="17"/>
      <c r="AH5490" s="16"/>
      <c r="AJ5490" s="16"/>
      <c r="AL5490" s="17"/>
      <c r="AM5490" s="16"/>
      <c r="AO5490" s="16"/>
      <c r="AQ5490" s="16"/>
      <c r="AS5490" s="16"/>
      <c r="AU5490" s="16"/>
      <c r="AW5490" s="16"/>
      <c r="AY5490" s="16"/>
      <c r="BA5490" s="16"/>
      <c r="BC5490" s="16"/>
      <c r="BE5490" s="16"/>
      <c r="BF5490" s="17"/>
      <c r="BG5490" s="16"/>
      <c r="BI5490" s="17"/>
      <c r="BJ5490" s="17"/>
      <c r="BK5490" s="17"/>
      <c r="BL5490" s="17"/>
      <c r="BN5490" s="16"/>
      <c r="BT5490" s="16"/>
      <c r="BU5490" s="16"/>
      <c r="BV5490" s="16"/>
      <c r="BY5490" s="16"/>
      <c r="BZ5490" s="16"/>
      <c r="CA5490" s="16"/>
      <c r="CH5490" s="16"/>
      <c r="CI5490" s="16"/>
    </row>
    <row r="5491" spans="6:87" x14ac:dyDescent="0.25">
      <c r="F5491" s="16"/>
      <c r="G5491" s="16"/>
      <c r="U5491" s="16"/>
      <c r="V5491" s="16"/>
      <c r="W5491" s="16"/>
      <c r="Y5491" s="16"/>
      <c r="Z5491" s="16"/>
      <c r="AA5491" s="16"/>
      <c r="AB5491" s="17"/>
      <c r="AC5491" s="16"/>
      <c r="AE5491" s="16"/>
      <c r="AG5491" s="17"/>
      <c r="AH5491" s="16"/>
      <c r="AJ5491" s="16"/>
      <c r="AL5491" s="17"/>
      <c r="AM5491" s="16"/>
      <c r="AO5491" s="16"/>
      <c r="AQ5491" s="16"/>
      <c r="AS5491" s="16"/>
      <c r="AU5491" s="16"/>
      <c r="AW5491" s="16"/>
      <c r="AY5491" s="16"/>
      <c r="BA5491" s="16"/>
      <c r="BC5491" s="16"/>
      <c r="BE5491" s="16"/>
      <c r="BF5491" s="17"/>
      <c r="BG5491" s="16"/>
      <c r="BI5491" s="17"/>
      <c r="BJ5491" s="17"/>
      <c r="BK5491" s="17"/>
      <c r="BL5491" s="17"/>
      <c r="BN5491" s="16"/>
      <c r="BT5491" s="16"/>
      <c r="BU5491" s="16"/>
      <c r="BV5491" s="16"/>
      <c r="BY5491" s="16"/>
      <c r="BZ5491" s="16"/>
      <c r="CA5491" s="16"/>
      <c r="CH5491" s="16"/>
      <c r="CI5491" s="16"/>
    </row>
    <row r="5492" spans="6:87" x14ac:dyDescent="0.25">
      <c r="F5492" s="16"/>
      <c r="G5492" s="16"/>
      <c r="U5492" s="16"/>
      <c r="V5492" s="16"/>
      <c r="W5492" s="16"/>
      <c r="Y5492" s="16"/>
      <c r="Z5492" s="16"/>
      <c r="AA5492" s="16"/>
      <c r="AB5492" s="17"/>
      <c r="AC5492" s="16"/>
      <c r="AE5492" s="16"/>
      <c r="AG5492" s="17"/>
      <c r="AH5492" s="16"/>
      <c r="AJ5492" s="16"/>
      <c r="AL5492" s="17"/>
      <c r="AM5492" s="16"/>
      <c r="AO5492" s="16"/>
      <c r="AQ5492" s="16"/>
      <c r="AS5492" s="16"/>
      <c r="AU5492" s="16"/>
      <c r="AW5492" s="16"/>
      <c r="AY5492" s="16"/>
      <c r="BA5492" s="16"/>
      <c r="BC5492" s="16"/>
      <c r="BE5492" s="16"/>
      <c r="BF5492" s="17"/>
      <c r="BG5492" s="16"/>
      <c r="BI5492" s="17"/>
      <c r="BJ5492" s="17"/>
      <c r="BK5492" s="17"/>
      <c r="BL5492" s="17"/>
      <c r="BN5492" s="16"/>
      <c r="BT5492" s="16"/>
      <c r="BU5492" s="16"/>
      <c r="BV5492" s="16"/>
      <c r="BY5492" s="16"/>
      <c r="BZ5492" s="16"/>
      <c r="CA5492" s="16"/>
      <c r="CH5492" s="16"/>
      <c r="CI5492" s="16"/>
    </row>
    <row r="5493" spans="6:87" x14ac:dyDescent="0.25">
      <c r="F5493" s="16"/>
      <c r="G5493" s="16"/>
      <c r="U5493" s="16"/>
      <c r="V5493" s="16"/>
      <c r="W5493" s="16"/>
      <c r="Y5493" s="16"/>
      <c r="Z5493" s="16"/>
      <c r="AA5493" s="16"/>
      <c r="AB5493" s="17"/>
      <c r="AC5493" s="16"/>
      <c r="AE5493" s="16"/>
      <c r="AG5493" s="17"/>
      <c r="AH5493" s="16"/>
      <c r="AJ5493" s="16"/>
      <c r="AL5493" s="17"/>
      <c r="AM5493" s="16"/>
      <c r="AO5493" s="16"/>
      <c r="AQ5493" s="16"/>
      <c r="AS5493" s="16"/>
      <c r="AU5493" s="16"/>
      <c r="AW5493" s="16"/>
      <c r="AY5493" s="16"/>
      <c r="BA5493" s="16"/>
      <c r="BC5493" s="16"/>
      <c r="BE5493" s="16"/>
      <c r="BF5493" s="17"/>
      <c r="BG5493" s="16"/>
      <c r="BI5493" s="17"/>
      <c r="BJ5493" s="17"/>
      <c r="BK5493" s="17"/>
      <c r="BL5493" s="17"/>
      <c r="BN5493" s="16"/>
      <c r="BT5493" s="16"/>
      <c r="BU5493" s="16"/>
      <c r="BV5493" s="16"/>
      <c r="BY5493" s="16"/>
      <c r="BZ5493" s="16"/>
      <c r="CA5493" s="16"/>
      <c r="CH5493" s="16"/>
      <c r="CI5493" s="16"/>
    </row>
    <row r="5494" spans="6:87" x14ac:dyDescent="0.25">
      <c r="F5494" s="16"/>
      <c r="G5494" s="16"/>
      <c r="U5494" s="16"/>
      <c r="V5494" s="16"/>
      <c r="W5494" s="16"/>
      <c r="Y5494" s="16"/>
      <c r="Z5494" s="16"/>
      <c r="AA5494" s="16"/>
      <c r="AB5494" s="17"/>
      <c r="AC5494" s="16"/>
      <c r="AE5494" s="16"/>
      <c r="AG5494" s="17"/>
      <c r="AH5494" s="16"/>
      <c r="AJ5494" s="16"/>
      <c r="AL5494" s="17"/>
      <c r="AM5494" s="16"/>
      <c r="AO5494" s="16"/>
      <c r="AQ5494" s="16"/>
      <c r="AS5494" s="16"/>
      <c r="AU5494" s="16"/>
      <c r="AW5494" s="16"/>
      <c r="AY5494" s="16"/>
      <c r="BA5494" s="16"/>
      <c r="BC5494" s="16"/>
      <c r="BE5494" s="16"/>
      <c r="BF5494" s="17"/>
      <c r="BG5494" s="16"/>
      <c r="BI5494" s="17"/>
      <c r="BJ5494" s="17"/>
      <c r="BK5494" s="17"/>
      <c r="BL5494" s="17"/>
      <c r="BN5494" s="16"/>
      <c r="BT5494" s="16"/>
      <c r="BU5494" s="16"/>
      <c r="BV5494" s="16"/>
      <c r="BY5494" s="16"/>
      <c r="BZ5494" s="16"/>
      <c r="CA5494" s="16"/>
      <c r="CH5494" s="16"/>
      <c r="CI5494" s="16"/>
    </row>
    <row r="5495" spans="6:87" x14ac:dyDescent="0.25">
      <c r="F5495" s="16"/>
      <c r="G5495" s="16"/>
      <c r="U5495" s="16"/>
      <c r="V5495" s="16"/>
      <c r="W5495" s="16"/>
      <c r="Y5495" s="16"/>
      <c r="Z5495" s="16"/>
      <c r="AA5495" s="16"/>
      <c r="AB5495" s="17"/>
      <c r="AC5495" s="16"/>
      <c r="AE5495" s="16"/>
      <c r="AG5495" s="17"/>
      <c r="AH5495" s="16"/>
      <c r="AJ5495" s="16"/>
      <c r="AL5495" s="17"/>
      <c r="AM5495" s="16"/>
      <c r="AO5495" s="16"/>
      <c r="AQ5495" s="16"/>
      <c r="AS5495" s="16"/>
      <c r="AU5495" s="16"/>
      <c r="AW5495" s="16"/>
      <c r="AY5495" s="16"/>
      <c r="BA5495" s="16"/>
      <c r="BC5495" s="16"/>
      <c r="BE5495" s="16"/>
      <c r="BF5495" s="17"/>
      <c r="BG5495" s="16"/>
      <c r="BI5495" s="17"/>
      <c r="BJ5495" s="17"/>
      <c r="BK5495" s="17"/>
      <c r="BL5495" s="17"/>
      <c r="BN5495" s="16"/>
      <c r="BT5495" s="16"/>
      <c r="BU5495" s="16"/>
      <c r="BV5495" s="16"/>
      <c r="BY5495" s="16"/>
      <c r="BZ5495" s="16"/>
      <c r="CA5495" s="16"/>
      <c r="CH5495" s="16"/>
      <c r="CI5495" s="16"/>
    </row>
    <row r="5496" spans="6:87" x14ac:dyDescent="0.25">
      <c r="F5496" s="16"/>
      <c r="G5496" s="16"/>
      <c r="U5496" s="16"/>
      <c r="V5496" s="16"/>
      <c r="W5496" s="16"/>
      <c r="Y5496" s="16"/>
      <c r="Z5496" s="16"/>
      <c r="AA5496" s="16"/>
      <c r="AB5496" s="17"/>
      <c r="AC5496" s="16"/>
      <c r="AE5496" s="16"/>
      <c r="AG5496" s="17"/>
      <c r="AH5496" s="16"/>
      <c r="AJ5496" s="16"/>
      <c r="AL5496" s="17"/>
      <c r="AM5496" s="16"/>
      <c r="AO5496" s="16"/>
      <c r="AQ5496" s="16"/>
      <c r="AS5496" s="16"/>
      <c r="AU5496" s="16"/>
      <c r="AW5496" s="16"/>
      <c r="AY5496" s="16"/>
      <c r="BA5496" s="16"/>
      <c r="BC5496" s="16"/>
      <c r="BE5496" s="16"/>
      <c r="BF5496" s="17"/>
      <c r="BG5496" s="16"/>
      <c r="BI5496" s="17"/>
      <c r="BJ5496" s="17"/>
      <c r="BK5496" s="17"/>
      <c r="BL5496" s="17"/>
      <c r="BN5496" s="16"/>
      <c r="BT5496" s="16"/>
      <c r="BU5496" s="16"/>
      <c r="BV5496" s="16"/>
      <c r="BY5496" s="16"/>
      <c r="BZ5496" s="16"/>
      <c r="CA5496" s="16"/>
      <c r="CH5496" s="16"/>
      <c r="CI5496" s="16"/>
    </row>
    <row r="5497" spans="6:87" x14ac:dyDescent="0.25">
      <c r="F5497" s="16"/>
      <c r="G5497" s="16"/>
      <c r="U5497" s="16"/>
      <c r="V5497" s="16"/>
      <c r="W5497" s="16"/>
      <c r="Y5497" s="16"/>
      <c r="Z5497" s="16"/>
      <c r="AA5497" s="16"/>
      <c r="AB5497" s="17"/>
      <c r="AC5497" s="16"/>
      <c r="AE5497" s="16"/>
      <c r="AG5497" s="17"/>
      <c r="AH5497" s="16"/>
      <c r="AJ5497" s="16"/>
      <c r="AL5497" s="17"/>
      <c r="AM5497" s="16"/>
      <c r="AO5497" s="16"/>
      <c r="AQ5497" s="16"/>
      <c r="AS5497" s="16"/>
      <c r="AU5497" s="16"/>
      <c r="AW5497" s="16"/>
      <c r="AY5497" s="16"/>
      <c r="BA5497" s="16"/>
      <c r="BC5497" s="16"/>
      <c r="BE5497" s="16"/>
      <c r="BF5497" s="17"/>
      <c r="BG5497" s="16"/>
      <c r="BI5497" s="17"/>
      <c r="BJ5497" s="17"/>
      <c r="BK5497" s="17"/>
      <c r="BL5497" s="17"/>
      <c r="BN5497" s="16"/>
      <c r="BT5497" s="16"/>
      <c r="BU5497" s="16"/>
      <c r="BV5497" s="16"/>
      <c r="BY5497" s="16"/>
      <c r="BZ5497" s="16"/>
      <c r="CA5497" s="16"/>
      <c r="CH5497" s="16"/>
      <c r="CI5497" s="16"/>
    </row>
    <row r="5498" spans="6:87" x14ac:dyDescent="0.25">
      <c r="F5498" s="16"/>
      <c r="G5498" s="16"/>
      <c r="U5498" s="16"/>
      <c r="V5498" s="16"/>
      <c r="W5498" s="16"/>
      <c r="Y5498" s="16"/>
      <c r="Z5498" s="16"/>
      <c r="AA5498" s="16"/>
      <c r="AB5498" s="17"/>
      <c r="AC5498" s="16"/>
      <c r="AE5498" s="16"/>
      <c r="AG5498" s="17"/>
      <c r="AH5498" s="16"/>
      <c r="AJ5498" s="16"/>
      <c r="AL5498" s="17"/>
      <c r="AM5498" s="16"/>
      <c r="AO5498" s="16"/>
      <c r="AQ5498" s="16"/>
      <c r="AS5498" s="16"/>
      <c r="AU5498" s="16"/>
      <c r="AW5498" s="16"/>
      <c r="AY5498" s="16"/>
      <c r="BA5498" s="16"/>
      <c r="BC5498" s="16"/>
      <c r="BE5498" s="16"/>
      <c r="BF5498" s="17"/>
      <c r="BG5498" s="16"/>
      <c r="BI5498" s="17"/>
      <c r="BJ5498" s="17"/>
      <c r="BK5498" s="17"/>
      <c r="BL5498" s="17"/>
      <c r="BN5498" s="16"/>
      <c r="BT5498" s="16"/>
      <c r="BU5498" s="16"/>
      <c r="BV5498" s="16"/>
      <c r="BY5498" s="16"/>
      <c r="BZ5498" s="16"/>
      <c r="CA5498" s="16"/>
      <c r="CH5498" s="16"/>
      <c r="CI5498" s="16"/>
    </row>
    <row r="5499" spans="6:87" x14ac:dyDescent="0.25">
      <c r="F5499" s="16"/>
      <c r="G5499" s="16"/>
      <c r="U5499" s="16"/>
      <c r="V5499" s="16"/>
      <c r="W5499" s="16"/>
      <c r="Y5499" s="16"/>
      <c r="Z5499" s="16"/>
      <c r="AA5499" s="16"/>
      <c r="AB5499" s="17"/>
      <c r="AC5499" s="16"/>
      <c r="AE5499" s="16"/>
      <c r="AG5499" s="17"/>
      <c r="AH5499" s="16"/>
      <c r="AJ5499" s="16"/>
      <c r="AL5499" s="17"/>
      <c r="AM5499" s="16"/>
      <c r="AO5499" s="16"/>
      <c r="AQ5499" s="16"/>
      <c r="AS5499" s="16"/>
      <c r="AU5499" s="16"/>
      <c r="AW5499" s="16"/>
      <c r="AY5499" s="16"/>
      <c r="BA5499" s="16"/>
      <c r="BC5499" s="16"/>
      <c r="BE5499" s="16"/>
      <c r="BF5499" s="17"/>
      <c r="BG5499" s="16"/>
      <c r="BI5499" s="17"/>
      <c r="BJ5499" s="17"/>
      <c r="BK5499" s="17"/>
      <c r="BL5499" s="17"/>
      <c r="BN5499" s="16"/>
      <c r="BT5499" s="16"/>
      <c r="BU5499" s="16"/>
      <c r="BV5499" s="16"/>
      <c r="BY5499" s="16"/>
      <c r="BZ5499" s="16"/>
      <c r="CA5499" s="16"/>
      <c r="CH5499" s="16"/>
      <c r="CI5499" s="16"/>
    </row>
    <row r="5500" spans="6:87" x14ac:dyDescent="0.25">
      <c r="F5500" s="16"/>
      <c r="G5500" s="16"/>
      <c r="U5500" s="16"/>
      <c r="V5500" s="16"/>
      <c r="W5500" s="16"/>
      <c r="Y5500" s="16"/>
      <c r="Z5500" s="16"/>
      <c r="AA5500" s="16"/>
      <c r="AB5500" s="17"/>
      <c r="AC5500" s="16"/>
      <c r="AE5500" s="16"/>
      <c r="AG5500" s="17"/>
      <c r="AH5500" s="16"/>
      <c r="AJ5500" s="16"/>
      <c r="AL5500" s="17"/>
      <c r="AM5500" s="16"/>
      <c r="AO5500" s="16"/>
      <c r="AQ5500" s="16"/>
      <c r="AS5500" s="16"/>
      <c r="AU5500" s="16"/>
      <c r="AW5500" s="16"/>
      <c r="AY5500" s="16"/>
      <c r="BA5500" s="16"/>
      <c r="BC5500" s="16"/>
      <c r="BE5500" s="16"/>
      <c r="BF5500" s="17"/>
      <c r="BG5500" s="16"/>
      <c r="BI5500" s="17"/>
      <c r="BJ5500" s="17"/>
      <c r="BK5500" s="17"/>
      <c r="BL5500" s="17"/>
      <c r="BN5500" s="16"/>
      <c r="BT5500" s="16"/>
      <c r="BU5500" s="16"/>
      <c r="BV5500" s="16"/>
      <c r="BY5500" s="16"/>
      <c r="BZ5500" s="16"/>
      <c r="CA5500" s="16"/>
      <c r="CH5500" s="16"/>
      <c r="CI5500" s="16"/>
    </row>
    <row r="5501" spans="6:87" x14ac:dyDescent="0.25">
      <c r="F5501" s="16"/>
      <c r="G5501" s="16"/>
      <c r="U5501" s="16"/>
      <c r="V5501" s="16"/>
      <c r="W5501" s="16"/>
      <c r="Y5501" s="16"/>
      <c r="Z5501" s="16"/>
      <c r="AA5501" s="16"/>
      <c r="AB5501" s="17"/>
      <c r="AC5501" s="16"/>
      <c r="AE5501" s="16"/>
      <c r="AG5501" s="17"/>
      <c r="AH5501" s="16"/>
      <c r="AJ5501" s="16"/>
      <c r="AL5501" s="17"/>
      <c r="AM5501" s="16"/>
      <c r="AO5501" s="16"/>
      <c r="AQ5501" s="16"/>
      <c r="AS5501" s="16"/>
      <c r="AU5501" s="16"/>
      <c r="AW5501" s="16"/>
      <c r="AY5501" s="16"/>
      <c r="BA5501" s="16"/>
      <c r="BC5501" s="16"/>
      <c r="BE5501" s="16"/>
      <c r="BF5501" s="17"/>
      <c r="BG5501" s="16"/>
      <c r="BI5501" s="17"/>
      <c r="BJ5501" s="17"/>
      <c r="BK5501" s="17"/>
      <c r="BL5501" s="17"/>
      <c r="BN5501" s="16"/>
      <c r="BT5501" s="16"/>
      <c r="BU5501" s="16"/>
      <c r="BV5501" s="16"/>
      <c r="BY5501" s="16"/>
      <c r="BZ5501" s="16"/>
      <c r="CA5501" s="16"/>
      <c r="CH5501" s="16"/>
      <c r="CI5501" s="16"/>
    </row>
    <row r="5502" spans="6:87" x14ac:dyDescent="0.25">
      <c r="F5502" s="16"/>
      <c r="G5502" s="16"/>
      <c r="U5502" s="16"/>
      <c r="V5502" s="16"/>
      <c r="W5502" s="16"/>
      <c r="Y5502" s="16"/>
      <c r="Z5502" s="16"/>
      <c r="AA5502" s="16"/>
      <c r="AB5502" s="17"/>
      <c r="AC5502" s="16"/>
      <c r="AE5502" s="16"/>
      <c r="AG5502" s="17"/>
      <c r="AH5502" s="16"/>
      <c r="AJ5502" s="16"/>
      <c r="AL5502" s="17"/>
      <c r="AM5502" s="16"/>
      <c r="AO5502" s="16"/>
      <c r="AQ5502" s="16"/>
      <c r="AS5502" s="16"/>
      <c r="AU5502" s="16"/>
      <c r="AW5502" s="16"/>
      <c r="AY5502" s="16"/>
      <c r="BA5502" s="16"/>
      <c r="BC5502" s="16"/>
      <c r="BE5502" s="16"/>
      <c r="BF5502" s="17"/>
      <c r="BG5502" s="16"/>
      <c r="BI5502" s="17"/>
      <c r="BJ5502" s="17"/>
      <c r="BK5502" s="17"/>
      <c r="BL5502" s="17"/>
      <c r="BN5502" s="16"/>
      <c r="BT5502" s="16"/>
      <c r="BU5502" s="16"/>
      <c r="BV5502" s="16"/>
      <c r="BY5502" s="16"/>
      <c r="BZ5502" s="16"/>
      <c r="CA5502" s="16"/>
      <c r="CH5502" s="16"/>
      <c r="CI5502" s="16"/>
    </row>
    <row r="5503" spans="6:87" x14ac:dyDescent="0.25">
      <c r="F5503" s="16"/>
      <c r="G5503" s="16"/>
      <c r="U5503" s="16"/>
      <c r="V5503" s="16"/>
      <c r="W5503" s="16"/>
      <c r="Y5503" s="16"/>
      <c r="Z5503" s="16"/>
      <c r="AA5503" s="16"/>
      <c r="AB5503" s="17"/>
      <c r="AC5503" s="16"/>
      <c r="AE5503" s="16"/>
      <c r="AG5503" s="17"/>
      <c r="AH5503" s="16"/>
      <c r="AJ5503" s="16"/>
      <c r="AL5503" s="17"/>
      <c r="AM5503" s="16"/>
      <c r="AO5503" s="16"/>
      <c r="AQ5503" s="16"/>
      <c r="AS5503" s="16"/>
      <c r="AU5503" s="16"/>
      <c r="AW5503" s="16"/>
      <c r="AY5503" s="16"/>
      <c r="BA5503" s="16"/>
      <c r="BC5503" s="16"/>
      <c r="BE5503" s="16"/>
      <c r="BF5503" s="17"/>
      <c r="BG5503" s="16"/>
      <c r="BI5503" s="17"/>
      <c r="BJ5503" s="17"/>
      <c r="BK5503" s="17"/>
      <c r="BL5503" s="17"/>
      <c r="BN5503" s="16"/>
      <c r="BT5503" s="16"/>
      <c r="BU5503" s="16"/>
      <c r="BV5503" s="16"/>
      <c r="BY5503" s="16"/>
      <c r="BZ5503" s="16"/>
      <c r="CA5503" s="16"/>
      <c r="CH5503" s="16"/>
      <c r="CI5503" s="16"/>
    </row>
    <row r="5504" spans="6:87" x14ac:dyDescent="0.25">
      <c r="F5504" s="16"/>
      <c r="G5504" s="16"/>
      <c r="U5504" s="16"/>
      <c r="V5504" s="16"/>
      <c r="W5504" s="16"/>
      <c r="Y5504" s="16"/>
      <c r="Z5504" s="16"/>
      <c r="AA5504" s="16"/>
      <c r="AB5504" s="17"/>
      <c r="AC5504" s="16"/>
      <c r="AE5504" s="16"/>
      <c r="AG5504" s="17"/>
      <c r="AH5504" s="16"/>
      <c r="AJ5504" s="16"/>
      <c r="AL5504" s="17"/>
      <c r="AM5504" s="16"/>
      <c r="AO5504" s="16"/>
      <c r="AQ5504" s="16"/>
      <c r="AS5504" s="16"/>
      <c r="AU5504" s="16"/>
      <c r="AW5504" s="16"/>
      <c r="AY5504" s="16"/>
      <c r="BA5504" s="16"/>
      <c r="BC5504" s="16"/>
      <c r="BE5504" s="16"/>
      <c r="BF5504" s="17"/>
      <c r="BG5504" s="16"/>
      <c r="BI5504" s="17"/>
      <c r="BJ5504" s="17"/>
      <c r="BK5504" s="17"/>
      <c r="BL5504" s="17"/>
      <c r="BN5504" s="16"/>
      <c r="BT5504" s="16"/>
      <c r="BU5504" s="16"/>
      <c r="BV5504" s="16"/>
      <c r="BY5504" s="16"/>
      <c r="BZ5504" s="16"/>
      <c r="CA5504" s="16"/>
      <c r="CH5504" s="16"/>
      <c r="CI5504" s="16"/>
    </row>
    <row r="5505" spans="6:87" x14ac:dyDescent="0.25">
      <c r="F5505" s="16"/>
      <c r="G5505" s="16"/>
      <c r="U5505" s="16"/>
      <c r="V5505" s="16"/>
      <c r="W5505" s="16"/>
      <c r="Y5505" s="16"/>
      <c r="Z5505" s="16"/>
      <c r="AA5505" s="16"/>
      <c r="AB5505" s="17"/>
      <c r="AC5505" s="16"/>
      <c r="AE5505" s="16"/>
      <c r="AG5505" s="17"/>
      <c r="AH5505" s="16"/>
      <c r="AJ5505" s="16"/>
      <c r="AL5505" s="17"/>
      <c r="AM5505" s="16"/>
      <c r="AO5505" s="16"/>
      <c r="AQ5505" s="16"/>
      <c r="AS5505" s="16"/>
      <c r="AU5505" s="16"/>
      <c r="AW5505" s="16"/>
      <c r="AY5505" s="16"/>
      <c r="BA5505" s="16"/>
      <c r="BC5505" s="16"/>
      <c r="BE5505" s="16"/>
      <c r="BF5505" s="17"/>
      <c r="BG5505" s="16"/>
      <c r="BI5505" s="17"/>
      <c r="BJ5505" s="17"/>
      <c r="BK5505" s="17"/>
      <c r="BL5505" s="17"/>
      <c r="BN5505" s="16"/>
      <c r="BT5505" s="16"/>
      <c r="BU5505" s="16"/>
      <c r="BV5505" s="16"/>
      <c r="BY5505" s="16"/>
      <c r="BZ5505" s="16"/>
      <c r="CA5505" s="16"/>
      <c r="CH5505" s="16"/>
      <c r="CI5505" s="16"/>
    </row>
    <row r="5506" spans="6:87" x14ac:dyDescent="0.25">
      <c r="F5506" s="16"/>
      <c r="G5506" s="16"/>
      <c r="U5506" s="16"/>
      <c r="V5506" s="16"/>
      <c r="W5506" s="16"/>
      <c r="Y5506" s="16"/>
      <c r="Z5506" s="16"/>
      <c r="AA5506" s="16"/>
      <c r="AB5506" s="17"/>
      <c r="AC5506" s="16"/>
      <c r="AE5506" s="16"/>
      <c r="AG5506" s="17"/>
      <c r="AH5506" s="16"/>
      <c r="AJ5506" s="16"/>
      <c r="AL5506" s="17"/>
      <c r="AM5506" s="16"/>
      <c r="AO5506" s="16"/>
      <c r="AQ5506" s="16"/>
      <c r="AS5506" s="16"/>
      <c r="AU5506" s="16"/>
      <c r="AW5506" s="16"/>
      <c r="AY5506" s="16"/>
      <c r="BA5506" s="16"/>
      <c r="BC5506" s="16"/>
      <c r="BE5506" s="16"/>
      <c r="BF5506" s="17"/>
      <c r="BG5506" s="16"/>
      <c r="BI5506" s="17"/>
      <c r="BJ5506" s="17"/>
      <c r="BK5506" s="17"/>
      <c r="BL5506" s="17"/>
      <c r="BN5506" s="16"/>
      <c r="BT5506" s="16"/>
      <c r="BU5506" s="16"/>
      <c r="BV5506" s="16"/>
      <c r="BY5506" s="16"/>
      <c r="BZ5506" s="16"/>
      <c r="CA5506" s="16"/>
      <c r="CH5506" s="16"/>
      <c r="CI5506" s="16"/>
    </row>
    <row r="5507" spans="6:87" x14ac:dyDescent="0.25">
      <c r="F5507" s="16"/>
      <c r="G5507" s="16"/>
      <c r="U5507" s="16"/>
      <c r="V5507" s="16"/>
      <c r="W5507" s="16"/>
      <c r="Y5507" s="16"/>
      <c r="Z5507" s="16"/>
      <c r="AA5507" s="16"/>
      <c r="AB5507" s="17"/>
      <c r="AC5507" s="16"/>
      <c r="AE5507" s="16"/>
      <c r="AG5507" s="17"/>
      <c r="AH5507" s="16"/>
      <c r="AJ5507" s="16"/>
      <c r="AL5507" s="17"/>
      <c r="AM5507" s="16"/>
      <c r="AO5507" s="16"/>
      <c r="AQ5507" s="16"/>
      <c r="AS5507" s="16"/>
      <c r="AU5507" s="16"/>
      <c r="AW5507" s="16"/>
      <c r="AY5507" s="16"/>
      <c r="BA5507" s="16"/>
      <c r="BC5507" s="16"/>
      <c r="BE5507" s="16"/>
      <c r="BF5507" s="17"/>
      <c r="BG5507" s="16"/>
      <c r="BI5507" s="17"/>
      <c r="BJ5507" s="17"/>
      <c r="BK5507" s="17"/>
      <c r="BL5507" s="17"/>
      <c r="BN5507" s="16"/>
      <c r="BT5507" s="16"/>
      <c r="BU5507" s="16"/>
      <c r="BV5507" s="16"/>
      <c r="BY5507" s="16"/>
      <c r="BZ5507" s="16"/>
      <c r="CA5507" s="16"/>
      <c r="CH5507" s="16"/>
      <c r="CI5507" s="16"/>
    </row>
    <row r="5508" spans="6:87" x14ac:dyDescent="0.25">
      <c r="F5508" s="16"/>
      <c r="G5508" s="16"/>
      <c r="U5508" s="16"/>
      <c r="V5508" s="16"/>
      <c r="W5508" s="16"/>
      <c r="Y5508" s="16"/>
      <c r="Z5508" s="16"/>
      <c r="AA5508" s="16"/>
      <c r="AB5508" s="17"/>
      <c r="AC5508" s="16"/>
      <c r="AE5508" s="16"/>
      <c r="AG5508" s="17"/>
      <c r="AH5508" s="16"/>
      <c r="AJ5508" s="16"/>
      <c r="AL5508" s="17"/>
      <c r="AM5508" s="16"/>
      <c r="AO5508" s="16"/>
      <c r="AQ5508" s="16"/>
      <c r="AS5508" s="16"/>
      <c r="AU5508" s="16"/>
      <c r="AW5508" s="16"/>
      <c r="AY5508" s="16"/>
      <c r="BA5508" s="16"/>
      <c r="BC5508" s="16"/>
      <c r="BE5508" s="16"/>
      <c r="BF5508" s="17"/>
      <c r="BG5508" s="16"/>
      <c r="BI5508" s="17"/>
      <c r="BJ5508" s="17"/>
      <c r="BK5508" s="17"/>
      <c r="BL5508" s="17"/>
      <c r="BN5508" s="16"/>
      <c r="BT5508" s="16"/>
      <c r="BU5508" s="16"/>
      <c r="BV5508" s="16"/>
      <c r="BY5508" s="16"/>
      <c r="BZ5508" s="16"/>
      <c r="CA5508" s="16"/>
      <c r="CH5508" s="16"/>
      <c r="CI5508" s="16"/>
    </row>
    <row r="5509" spans="6:87" x14ac:dyDescent="0.25">
      <c r="F5509" s="16"/>
      <c r="G5509" s="16"/>
      <c r="U5509" s="16"/>
      <c r="V5509" s="16"/>
      <c r="W5509" s="16"/>
      <c r="Y5509" s="16"/>
      <c r="Z5509" s="16"/>
      <c r="AA5509" s="16"/>
      <c r="AB5509" s="17"/>
      <c r="AC5509" s="16"/>
      <c r="AE5509" s="16"/>
      <c r="AG5509" s="17"/>
      <c r="AH5509" s="16"/>
      <c r="AJ5509" s="16"/>
      <c r="AL5509" s="17"/>
      <c r="AM5509" s="16"/>
      <c r="AO5509" s="16"/>
      <c r="AQ5509" s="16"/>
      <c r="AS5509" s="16"/>
      <c r="AU5509" s="16"/>
      <c r="AW5509" s="16"/>
      <c r="AY5509" s="16"/>
      <c r="BA5509" s="16"/>
      <c r="BC5509" s="16"/>
      <c r="BE5509" s="16"/>
      <c r="BF5509" s="17"/>
      <c r="BG5509" s="16"/>
      <c r="BI5509" s="17"/>
      <c r="BJ5509" s="17"/>
      <c r="BK5509" s="17"/>
      <c r="BL5509" s="17"/>
      <c r="BN5509" s="16"/>
      <c r="BT5509" s="16"/>
      <c r="BU5509" s="16"/>
      <c r="BV5509" s="16"/>
      <c r="BY5509" s="16"/>
      <c r="BZ5509" s="16"/>
      <c r="CA5509" s="16"/>
      <c r="CH5509" s="16"/>
      <c r="CI5509" s="16"/>
    </row>
    <row r="5510" spans="6:87" x14ac:dyDescent="0.25">
      <c r="F5510" s="16"/>
      <c r="G5510" s="16"/>
      <c r="U5510" s="16"/>
      <c r="V5510" s="16"/>
      <c r="W5510" s="16"/>
      <c r="Y5510" s="16"/>
      <c r="Z5510" s="16"/>
      <c r="AA5510" s="16"/>
      <c r="AB5510" s="17"/>
      <c r="AC5510" s="16"/>
      <c r="AE5510" s="16"/>
      <c r="AG5510" s="17"/>
      <c r="AH5510" s="16"/>
      <c r="AJ5510" s="16"/>
      <c r="AL5510" s="17"/>
      <c r="AM5510" s="16"/>
      <c r="AO5510" s="16"/>
      <c r="AQ5510" s="16"/>
      <c r="AS5510" s="16"/>
      <c r="AU5510" s="16"/>
      <c r="AW5510" s="16"/>
      <c r="AY5510" s="16"/>
      <c r="BA5510" s="16"/>
      <c r="BC5510" s="16"/>
      <c r="BE5510" s="16"/>
      <c r="BF5510" s="17"/>
      <c r="BG5510" s="16"/>
      <c r="BI5510" s="17"/>
      <c r="BJ5510" s="17"/>
      <c r="BK5510" s="17"/>
      <c r="BL5510" s="17"/>
      <c r="BN5510" s="16"/>
      <c r="BT5510" s="16"/>
      <c r="BU5510" s="16"/>
      <c r="BV5510" s="16"/>
      <c r="BY5510" s="16"/>
      <c r="BZ5510" s="16"/>
      <c r="CA5510" s="16"/>
      <c r="CH5510" s="16"/>
      <c r="CI5510" s="16"/>
    </row>
    <row r="5511" spans="6:87" x14ac:dyDescent="0.25">
      <c r="F5511" s="16"/>
      <c r="G5511" s="16"/>
      <c r="U5511" s="16"/>
      <c r="V5511" s="16"/>
      <c r="W5511" s="16"/>
      <c r="Y5511" s="16"/>
      <c r="Z5511" s="16"/>
      <c r="AA5511" s="16"/>
      <c r="AB5511" s="17"/>
      <c r="AC5511" s="16"/>
      <c r="AE5511" s="16"/>
      <c r="AG5511" s="17"/>
      <c r="AH5511" s="16"/>
      <c r="AJ5511" s="16"/>
      <c r="AL5511" s="17"/>
      <c r="AM5511" s="16"/>
      <c r="AO5511" s="16"/>
      <c r="AQ5511" s="16"/>
      <c r="AS5511" s="16"/>
      <c r="AU5511" s="16"/>
      <c r="AW5511" s="16"/>
      <c r="AY5511" s="16"/>
      <c r="BA5511" s="16"/>
      <c r="BC5511" s="16"/>
      <c r="BE5511" s="16"/>
      <c r="BF5511" s="17"/>
      <c r="BG5511" s="16"/>
      <c r="BI5511" s="17"/>
      <c r="BJ5511" s="17"/>
      <c r="BK5511" s="17"/>
      <c r="BL5511" s="17"/>
      <c r="BN5511" s="16"/>
      <c r="BT5511" s="16"/>
      <c r="BU5511" s="16"/>
      <c r="BV5511" s="16"/>
      <c r="BY5511" s="16"/>
      <c r="BZ5511" s="16"/>
      <c r="CA5511" s="16"/>
      <c r="CH5511" s="16"/>
      <c r="CI5511" s="16"/>
    </row>
    <row r="5512" spans="6:87" x14ac:dyDescent="0.25">
      <c r="F5512" s="16"/>
      <c r="G5512" s="16"/>
      <c r="U5512" s="16"/>
      <c r="V5512" s="16"/>
      <c r="W5512" s="16"/>
      <c r="Y5512" s="16"/>
      <c r="Z5512" s="16"/>
      <c r="AA5512" s="16"/>
      <c r="AB5512" s="17"/>
      <c r="AC5512" s="16"/>
      <c r="AE5512" s="16"/>
      <c r="AG5512" s="17"/>
      <c r="AH5512" s="16"/>
      <c r="AJ5512" s="16"/>
      <c r="AL5512" s="17"/>
      <c r="AM5512" s="16"/>
      <c r="AO5512" s="16"/>
      <c r="AQ5512" s="16"/>
      <c r="AS5512" s="16"/>
      <c r="AU5512" s="16"/>
      <c r="AW5512" s="16"/>
      <c r="AY5512" s="16"/>
      <c r="BA5512" s="16"/>
      <c r="BC5512" s="16"/>
      <c r="BE5512" s="16"/>
      <c r="BF5512" s="17"/>
      <c r="BG5512" s="16"/>
      <c r="BI5512" s="17"/>
      <c r="BJ5512" s="17"/>
      <c r="BK5512" s="17"/>
      <c r="BL5512" s="17"/>
      <c r="BN5512" s="16"/>
      <c r="BT5512" s="16"/>
      <c r="BU5512" s="16"/>
      <c r="BV5512" s="16"/>
      <c r="BY5512" s="16"/>
      <c r="BZ5512" s="16"/>
      <c r="CA5512" s="16"/>
      <c r="CH5512" s="16"/>
      <c r="CI5512" s="16"/>
    </row>
    <row r="5513" spans="6:87" x14ac:dyDescent="0.25">
      <c r="F5513" s="16"/>
      <c r="G5513" s="16"/>
      <c r="U5513" s="16"/>
      <c r="V5513" s="16"/>
      <c r="W5513" s="16"/>
      <c r="Y5513" s="16"/>
      <c r="Z5513" s="16"/>
      <c r="AA5513" s="16"/>
      <c r="AB5513" s="17"/>
      <c r="AC5513" s="16"/>
      <c r="AE5513" s="16"/>
      <c r="AG5513" s="17"/>
      <c r="AH5513" s="16"/>
      <c r="AJ5513" s="16"/>
      <c r="AL5513" s="17"/>
      <c r="AM5513" s="16"/>
      <c r="AO5513" s="16"/>
      <c r="AQ5513" s="16"/>
      <c r="AS5513" s="16"/>
      <c r="AU5513" s="16"/>
      <c r="AW5513" s="16"/>
      <c r="AY5513" s="16"/>
      <c r="BA5513" s="16"/>
      <c r="BC5513" s="16"/>
      <c r="BE5513" s="16"/>
      <c r="BF5513" s="17"/>
      <c r="BG5513" s="16"/>
      <c r="BI5513" s="17"/>
      <c r="BJ5513" s="17"/>
      <c r="BK5513" s="17"/>
      <c r="BL5513" s="17"/>
      <c r="BN5513" s="16"/>
      <c r="BT5513" s="16"/>
      <c r="BU5513" s="16"/>
      <c r="BV5513" s="16"/>
      <c r="BY5513" s="16"/>
      <c r="BZ5513" s="16"/>
      <c r="CA5513" s="16"/>
      <c r="CH5513" s="16"/>
      <c r="CI5513" s="16"/>
    </row>
    <row r="5514" spans="6:87" x14ac:dyDescent="0.25">
      <c r="F5514" s="16"/>
      <c r="G5514" s="16"/>
      <c r="U5514" s="16"/>
      <c r="V5514" s="16"/>
      <c r="W5514" s="16"/>
      <c r="Y5514" s="16"/>
      <c r="Z5514" s="16"/>
      <c r="AA5514" s="16"/>
      <c r="AB5514" s="17"/>
      <c r="AC5514" s="16"/>
      <c r="AE5514" s="16"/>
      <c r="AG5514" s="17"/>
      <c r="AH5514" s="16"/>
      <c r="AJ5514" s="16"/>
      <c r="AL5514" s="17"/>
      <c r="AM5514" s="16"/>
      <c r="AO5514" s="16"/>
      <c r="AQ5514" s="16"/>
      <c r="AS5514" s="16"/>
      <c r="AU5514" s="16"/>
      <c r="AW5514" s="16"/>
      <c r="AY5514" s="16"/>
      <c r="BA5514" s="16"/>
      <c r="BC5514" s="16"/>
      <c r="BE5514" s="16"/>
      <c r="BF5514" s="17"/>
      <c r="BG5514" s="16"/>
      <c r="BI5514" s="17"/>
      <c r="BJ5514" s="17"/>
      <c r="BK5514" s="17"/>
      <c r="BL5514" s="17"/>
      <c r="BN5514" s="16"/>
      <c r="BT5514" s="16"/>
      <c r="BU5514" s="16"/>
      <c r="BV5514" s="16"/>
      <c r="BY5514" s="16"/>
      <c r="BZ5514" s="16"/>
      <c r="CA5514" s="16"/>
      <c r="CH5514" s="16"/>
      <c r="CI5514" s="16"/>
    </row>
    <row r="5515" spans="6:87" x14ac:dyDescent="0.25">
      <c r="F5515" s="16"/>
      <c r="G5515" s="16"/>
      <c r="U5515" s="16"/>
      <c r="V5515" s="16"/>
      <c r="W5515" s="16"/>
      <c r="Y5515" s="16"/>
      <c r="Z5515" s="16"/>
      <c r="AA5515" s="16"/>
      <c r="AB5515" s="17"/>
      <c r="AC5515" s="16"/>
      <c r="AE5515" s="16"/>
      <c r="AG5515" s="17"/>
      <c r="AH5515" s="16"/>
      <c r="AJ5515" s="16"/>
      <c r="AL5515" s="17"/>
      <c r="AM5515" s="16"/>
      <c r="AO5515" s="16"/>
      <c r="AQ5515" s="16"/>
      <c r="AS5515" s="16"/>
      <c r="AU5515" s="16"/>
      <c r="AW5515" s="16"/>
      <c r="AY5515" s="16"/>
      <c r="BA5515" s="16"/>
      <c r="BC5515" s="16"/>
      <c r="BE5515" s="16"/>
      <c r="BF5515" s="17"/>
      <c r="BG5515" s="16"/>
      <c r="BI5515" s="17"/>
      <c r="BJ5515" s="17"/>
      <c r="BK5515" s="17"/>
      <c r="BL5515" s="17"/>
      <c r="BN5515" s="16"/>
      <c r="BT5515" s="16"/>
      <c r="BU5515" s="16"/>
      <c r="BV5515" s="16"/>
      <c r="BY5515" s="16"/>
      <c r="BZ5515" s="16"/>
      <c r="CA5515" s="16"/>
      <c r="CH5515" s="16"/>
      <c r="CI5515" s="16"/>
    </row>
    <row r="5516" spans="6:87" x14ac:dyDescent="0.25">
      <c r="F5516" s="16"/>
      <c r="G5516" s="16"/>
      <c r="U5516" s="16"/>
      <c r="V5516" s="16"/>
      <c r="W5516" s="16"/>
      <c r="Y5516" s="16"/>
      <c r="Z5516" s="16"/>
      <c r="AA5516" s="16"/>
      <c r="AB5516" s="17"/>
      <c r="AC5516" s="16"/>
      <c r="AE5516" s="16"/>
      <c r="AG5516" s="17"/>
      <c r="AH5516" s="16"/>
      <c r="AJ5516" s="16"/>
      <c r="AL5516" s="17"/>
      <c r="AM5516" s="16"/>
      <c r="AO5516" s="16"/>
      <c r="AQ5516" s="16"/>
      <c r="AS5516" s="16"/>
      <c r="AU5516" s="16"/>
      <c r="AW5516" s="16"/>
      <c r="AY5516" s="16"/>
      <c r="BA5516" s="16"/>
      <c r="BC5516" s="16"/>
      <c r="BE5516" s="16"/>
      <c r="BF5516" s="17"/>
      <c r="BG5516" s="16"/>
      <c r="BI5516" s="17"/>
      <c r="BJ5516" s="17"/>
      <c r="BK5516" s="17"/>
      <c r="BL5516" s="17"/>
      <c r="BN5516" s="16"/>
      <c r="BT5516" s="16"/>
      <c r="BU5516" s="16"/>
      <c r="BV5516" s="16"/>
      <c r="BY5516" s="16"/>
      <c r="BZ5516" s="16"/>
      <c r="CA5516" s="16"/>
      <c r="CH5516" s="16"/>
      <c r="CI5516" s="16"/>
    </row>
    <row r="5517" spans="6:87" x14ac:dyDescent="0.25">
      <c r="F5517" s="16"/>
      <c r="G5517" s="16"/>
      <c r="U5517" s="16"/>
      <c r="V5517" s="16"/>
      <c r="W5517" s="16"/>
      <c r="Y5517" s="16"/>
      <c r="Z5517" s="16"/>
      <c r="AA5517" s="16"/>
      <c r="AB5517" s="17"/>
      <c r="AC5517" s="16"/>
      <c r="AE5517" s="16"/>
      <c r="AG5517" s="17"/>
      <c r="AH5517" s="16"/>
      <c r="AJ5517" s="16"/>
      <c r="AL5517" s="17"/>
      <c r="AM5517" s="16"/>
      <c r="AO5517" s="16"/>
      <c r="AQ5517" s="16"/>
      <c r="AS5517" s="16"/>
      <c r="AU5517" s="16"/>
      <c r="AW5517" s="16"/>
      <c r="AY5517" s="16"/>
      <c r="BA5517" s="16"/>
      <c r="BC5517" s="16"/>
      <c r="BE5517" s="16"/>
      <c r="BF5517" s="17"/>
      <c r="BG5517" s="16"/>
      <c r="BI5517" s="17"/>
      <c r="BJ5517" s="17"/>
      <c r="BK5517" s="17"/>
      <c r="BL5517" s="17"/>
      <c r="BN5517" s="16"/>
      <c r="BT5517" s="16"/>
      <c r="BU5517" s="16"/>
      <c r="BV5517" s="16"/>
      <c r="BY5517" s="16"/>
      <c r="BZ5517" s="16"/>
      <c r="CA5517" s="16"/>
      <c r="CH5517" s="16"/>
      <c r="CI5517" s="16"/>
    </row>
    <row r="5518" spans="6:87" x14ac:dyDescent="0.25">
      <c r="F5518" s="16"/>
      <c r="G5518" s="16"/>
      <c r="U5518" s="16"/>
      <c r="V5518" s="16"/>
      <c r="W5518" s="16"/>
      <c r="Y5518" s="16"/>
      <c r="Z5518" s="16"/>
      <c r="AA5518" s="16"/>
      <c r="AB5518" s="17"/>
      <c r="AC5518" s="16"/>
      <c r="AE5518" s="16"/>
      <c r="AG5518" s="17"/>
      <c r="AH5518" s="16"/>
      <c r="AJ5518" s="16"/>
      <c r="AL5518" s="17"/>
      <c r="AM5518" s="16"/>
      <c r="AO5518" s="16"/>
      <c r="AQ5518" s="16"/>
      <c r="AS5518" s="16"/>
      <c r="AU5518" s="16"/>
      <c r="AW5518" s="16"/>
      <c r="AY5518" s="16"/>
      <c r="BA5518" s="16"/>
      <c r="BC5518" s="16"/>
      <c r="BE5518" s="16"/>
      <c r="BF5518" s="17"/>
      <c r="BG5518" s="16"/>
      <c r="BI5518" s="17"/>
      <c r="BJ5518" s="17"/>
      <c r="BK5518" s="17"/>
      <c r="BL5518" s="17"/>
      <c r="BN5518" s="16"/>
      <c r="BT5518" s="16"/>
      <c r="BU5518" s="16"/>
      <c r="BV5518" s="16"/>
      <c r="BY5518" s="16"/>
      <c r="BZ5518" s="16"/>
      <c r="CA5518" s="16"/>
      <c r="CH5518" s="16"/>
      <c r="CI5518" s="16"/>
    </row>
    <row r="5519" spans="6:87" x14ac:dyDescent="0.25">
      <c r="F5519" s="16"/>
      <c r="G5519" s="16"/>
      <c r="U5519" s="16"/>
      <c r="V5519" s="16"/>
      <c r="W5519" s="16"/>
      <c r="Y5519" s="16"/>
      <c r="Z5519" s="16"/>
      <c r="AA5519" s="16"/>
      <c r="AB5519" s="17"/>
      <c r="AC5519" s="16"/>
      <c r="AE5519" s="16"/>
      <c r="AG5519" s="17"/>
      <c r="AH5519" s="16"/>
      <c r="AJ5519" s="16"/>
      <c r="AL5519" s="17"/>
      <c r="AM5519" s="16"/>
      <c r="AO5519" s="16"/>
      <c r="AQ5519" s="16"/>
      <c r="AS5519" s="16"/>
      <c r="AU5519" s="16"/>
      <c r="AW5519" s="16"/>
      <c r="AY5519" s="16"/>
      <c r="BA5519" s="16"/>
      <c r="BC5519" s="16"/>
      <c r="BE5519" s="16"/>
      <c r="BF5519" s="17"/>
      <c r="BG5519" s="16"/>
      <c r="BI5519" s="17"/>
      <c r="BJ5519" s="17"/>
      <c r="BK5519" s="17"/>
      <c r="BL5519" s="17"/>
      <c r="BN5519" s="16"/>
      <c r="BT5519" s="16"/>
      <c r="BU5519" s="16"/>
      <c r="BV5519" s="16"/>
      <c r="BY5519" s="16"/>
      <c r="BZ5519" s="16"/>
      <c r="CA5519" s="16"/>
      <c r="CH5519" s="16"/>
      <c r="CI5519" s="16"/>
    </row>
    <row r="5520" spans="6:87" x14ac:dyDescent="0.25">
      <c r="F5520" s="16"/>
      <c r="G5520" s="16"/>
      <c r="U5520" s="16"/>
      <c r="V5520" s="16"/>
      <c r="W5520" s="16"/>
      <c r="Y5520" s="16"/>
      <c r="Z5520" s="16"/>
      <c r="AA5520" s="16"/>
      <c r="AB5520" s="17"/>
      <c r="AC5520" s="16"/>
      <c r="AE5520" s="16"/>
      <c r="AG5520" s="17"/>
      <c r="AH5520" s="16"/>
      <c r="AJ5520" s="16"/>
      <c r="AL5520" s="17"/>
      <c r="AM5520" s="16"/>
      <c r="AO5520" s="16"/>
      <c r="AQ5520" s="16"/>
      <c r="AS5520" s="16"/>
      <c r="AU5520" s="16"/>
      <c r="AW5520" s="16"/>
      <c r="AY5520" s="16"/>
      <c r="BA5520" s="16"/>
      <c r="BC5520" s="16"/>
      <c r="BE5520" s="16"/>
      <c r="BF5520" s="17"/>
      <c r="BG5520" s="16"/>
      <c r="BI5520" s="17"/>
      <c r="BJ5520" s="17"/>
      <c r="BK5520" s="17"/>
      <c r="BL5520" s="17"/>
      <c r="BN5520" s="16"/>
      <c r="BT5520" s="16"/>
      <c r="BU5520" s="16"/>
      <c r="BV5520" s="16"/>
      <c r="BY5520" s="16"/>
      <c r="BZ5520" s="16"/>
      <c r="CA5520" s="16"/>
      <c r="CH5520" s="16"/>
      <c r="CI5520" s="16"/>
    </row>
    <row r="5521" spans="6:87" x14ac:dyDescent="0.25">
      <c r="F5521" s="16"/>
      <c r="G5521" s="16"/>
      <c r="U5521" s="16"/>
      <c r="V5521" s="16"/>
      <c r="W5521" s="16"/>
      <c r="Y5521" s="16"/>
      <c r="Z5521" s="16"/>
      <c r="AA5521" s="16"/>
      <c r="AB5521" s="17"/>
      <c r="AC5521" s="16"/>
      <c r="AE5521" s="16"/>
      <c r="AG5521" s="17"/>
      <c r="AH5521" s="16"/>
      <c r="AJ5521" s="16"/>
      <c r="AL5521" s="17"/>
      <c r="AM5521" s="16"/>
      <c r="AO5521" s="16"/>
      <c r="AQ5521" s="16"/>
      <c r="AS5521" s="16"/>
      <c r="AU5521" s="16"/>
      <c r="AW5521" s="16"/>
      <c r="AY5521" s="16"/>
      <c r="BA5521" s="16"/>
      <c r="BC5521" s="16"/>
      <c r="BE5521" s="16"/>
      <c r="BF5521" s="17"/>
      <c r="BG5521" s="16"/>
      <c r="BI5521" s="17"/>
      <c r="BJ5521" s="17"/>
      <c r="BK5521" s="17"/>
      <c r="BL5521" s="17"/>
      <c r="BN5521" s="16"/>
      <c r="BT5521" s="16"/>
      <c r="BU5521" s="16"/>
      <c r="BV5521" s="16"/>
      <c r="BY5521" s="16"/>
      <c r="BZ5521" s="16"/>
      <c r="CA5521" s="16"/>
      <c r="CH5521" s="16"/>
      <c r="CI5521" s="16"/>
    </row>
    <row r="5522" spans="6:87" x14ac:dyDescent="0.25">
      <c r="F5522" s="16"/>
      <c r="G5522" s="16"/>
      <c r="U5522" s="16"/>
      <c r="V5522" s="16"/>
      <c r="W5522" s="16"/>
      <c r="Y5522" s="16"/>
      <c r="Z5522" s="16"/>
      <c r="AA5522" s="16"/>
      <c r="AB5522" s="17"/>
      <c r="AC5522" s="16"/>
      <c r="AE5522" s="16"/>
      <c r="AG5522" s="17"/>
      <c r="AH5522" s="16"/>
      <c r="AJ5522" s="16"/>
      <c r="AL5522" s="17"/>
      <c r="AM5522" s="16"/>
      <c r="AO5522" s="16"/>
      <c r="AQ5522" s="16"/>
      <c r="AS5522" s="16"/>
      <c r="AU5522" s="16"/>
      <c r="AW5522" s="16"/>
      <c r="AY5522" s="16"/>
      <c r="BA5522" s="16"/>
      <c r="BC5522" s="16"/>
      <c r="BE5522" s="16"/>
      <c r="BF5522" s="17"/>
      <c r="BG5522" s="16"/>
      <c r="BI5522" s="17"/>
      <c r="BJ5522" s="17"/>
      <c r="BK5522" s="17"/>
      <c r="BL5522" s="17"/>
      <c r="BN5522" s="16"/>
      <c r="BT5522" s="16"/>
      <c r="BU5522" s="16"/>
      <c r="BV5522" s="16"/>
      <c r="BY5522" s="16"/>
      <c r="BZ5522" s="16"/>
      <c r="CA5522" s="16"/>
      <c r="CH5522" s="16"/>
      <c r="CI5522" s="16"/>
    </row>
    <row r="5523" spans="6:87" x14ac:dyDescent="0.25">
      <c r="F5523" s="16"/>
      <c r="G5523" s="16"/>
      <c r="U5523" s="16"/>
      <c r="V5523" s="16"/>
      <c r="W5523" s="16"/>
      <c r="Y5523" s="16"/>
      <c r="Z5523" s="16"/>
      <c r="AA5523" s="16"/>
      <c r="AB5523" s="17"/>
      <c r="AC5523" s="16"/>
      <c r="AE5523" s="16"/>
      <c r="AG5523" s="17"/>
      <c r="AH5523" s="16"/>
      <c r="AJ5523" s="16"/>
      <c r="AL5523" s="17"/>
      <c r="AM5523" s="16"/>
      <c r="AO5523" s="16"/>
      <c r="AQ5523" s="16"/>
      <c r="AS5523" s="16"/>
      <c r="AU5523" s="16"/>
      <c r="AW5523" s="16"/>
      <c r="AY5523" s="16"/>
      <c r="BA5523" s="16"/>
      <c r="BC5523" s="16"/>
      <c r="BE5523" s="16"/>
      <c r="BF5523" s="17"/>
      <c r="BG5523" s="16"/>
      <c r="BI5523" s="17"/>
      <c r="BJ5523" s="17"/>
      <c r="BK5523" s="17"/>
      <c r="BL5523" s="17"/>
      <c r="BN5523" s="16"/>
      <c r="BT5523" s="16"/>
      <c r="BU5523" s="16"/>
      <c r="BV5523" s="16"/>
      <c r="BY5523" s="16"/>
      <c r="BZ5523" s="16"/>
      <c r="CA5523" s="16"/>
      <c r="CH5523" s="16"/>
      <c r="CI5523" s="16"/>
    </row>
    <row r="5524" spans="6:87" x14ac:dyDescent="0.25">
      <c r="F5524" s="16"/>
      <c r="G5524" s="16"/>
      <c r="U5524" s="16"/>
      <c r="V5524" s="16"/>
      <c r="W5524" s="16"/>
      <c r="Y5524" s="16"/>
      <c r="Z5524" s="16"/>
      <c r="AA5524" s="16"/>
      <c r="AB5524" s="17"/>
      <c r="AC5524" s="16"/>
      <c r="AE5524" s="16"/>
      <c r="AG5524" s="17"/>
      <c r="AH5524" s="16"/>
      <c r="AJ5524" s="16"/>
      <c r="AL5524" s="17"/>
      <c r="AM5524" s="16"/>
      <c r="AO5524" s="16"/>
      <c r="AQ5524" s="16"/>
      <c r="AS5524" s="16"/>
      <c r="AU5524" s="16"/>
      <c r="AW5524" s="16"/>
      <c r="AY5524" s="16"/>
      <c r="BA5524" s="16"/>
      <c r="BC5524" s="16"/>
      <c r="BE5524" s="16"/>
      <c r="BF5524" s="17"/>
      <c r="BG5524" s="16"/>
      <c r="BI5524" s="17"/>
      <c r="BJ5524" s="17"/>
      <c r="BK5524" s="17"/>
      <c r="BL5524" s="17"/>
      <c r="BN5524" s="16"/>
      <c r="BT5524" s="16"/>
      <c r="BU5524" s="16"/>
      <c r="BV5524" s="16"/>
      <c r="BY5524" s="16"/>
      <c r="BZ5524" s="16"/>
      <c r="CA5524" s="16"/>
      <c r="CH5524" s="16"/>
      <c r="CI5524" s="16"/>
    </row>
    <row r="5525" spans="6:87" x14ac:dyDescent="0.25">
      <c r="F5525" s="16"/>
      <c r="G5525" s="16"/>
      <c r="U5525" s="16"/>
      <c r="V5525" s="16"/>
      <c r="W5525" s="16"/>
      <c r="Y5525" s="16"/>
      <c r="Z5525" s="16"/>
      <c r="AA5525" s="16"/>
      <c r="AB5525" s="17"/>
      <c r="AC5525" s="16"/>
      <c r="AE5525" s="16"/>
      <c r="AG5525" s="17"/>
      <c r="AH5525" s="16"/>
      <c r="AJ5525" s="16"/>
      <c r="AL5525" s="17"/>
      <c r="AM5525" s="16"/>
      <c r="AO5525" s="16"/>
      <c r="AQ5525" s="16"/>
      <c r="AS5525" s="16"/>
      <c r="AU5525" s="16"/>
      <c r="AW5525" s="16"/>
      <c r="AY5525" s="16"/>
      <c r="BA5525" s="16"/>
      <c r="BC5525" s="16"/>
      <c r="BE5525" s="16"/>
      <c r="BF5525" s="17"/>
      <c r="BG5525" s="16"/>
      <c r="BI5525" s="17"/>
      <c r="BJ5525" s="17"/>
      <c r="BK5525" s="17"/>
      <c r="BL5525" s="17"/>
      <c r="BN5525" s="16"/>
      <c r="BT5525" s="16"/>
      <c r="BU5525" s="16"/>
      <c r="BV5525" s="16"/>
      <c r="BY5525" s="16"/>
      <c r="BZ5525" s="16"/>
      <c r="CA5525" s="16"/>
      <c r="CH5525" s="16"/>
      <c r="CI5525" s="16"/>
    </row>
    <row r="5526" spans="6:87" x14ac:dyDescent="0.25">
      <c r="F5526" s="16"/>
      <c r="G5526" s="16"/>
      <c r="U5526" s="16"/>
      <c r="V5526" s="16"/>
      <c r="W5526" s="16"/>
      <c r="Y5526" s="16"/>
      <c r="Z5526" s="16"/>
      <c r="AA5526" s="16"/>
      <c r="AB5526" s="17"/>
      <c r="AC5526" s="16"/>
      <c r="AE5526" s="16"/>
      <c r="AG5526" s="17"/>
      <c r="AH5526" s="16"/>
      <c r="AJ5526" s="16"/>
      <c r="AL5526" s="17"/>
      <c r="AM5526" s="16"/>
      <c r="AO5526" s="16"/>
      <c r="AQ5526" s="16"/>
      <c r="AS5526" s="16"/>
      <c r="AU5526" s="16"/>
      <c r="AW5526" s="16"/>
      <c r="AY5526" s="16"/>
      <c r="BA5526" s="16"/>
      <c r="BC5526" s="16"/>
      <c r="BE5526" s="16"/>
      <c r="BF5526" s="17"/>
      <c r="BG5526" s="16"/>
      <c r="BI5526" s="17"/>
      <c r="BJ5526" s="17"/>
      <c r="BK5526" s="17"/>
      <c r="BL5526" s="17"/>
      <c r="BN5526" s="16"/>
      <c r="BT5526" s="16"/>
      <c r="BU5526" s="16"/>
      <c r="BV5526" s="16"/>
      <c r="BY5526" s="16"/>
      <c r="BZ5526" s="16"/>
      <c r="CA5526" s="16"/>
      <c r="CH5526" s="16"/>
      <c r="CI5526" s="16"/>
    </row>
    <row r="5527" spans="6:87" x14ac:dyDescent="0.25">
      <c r="F5527" s="16"/>
      <c r="G5527" s="16"/>
      <c r="U5527" s="16"/>
      <c r="V5527" s="16"/>
      <c r="W5527" s="16"/>
      <c r="Y5527" s="16"/>
      <c r="Z5527" s="16"/>
      <c r="AA5527" s="16"/>
      <c r="AB5527" s="17"/>
      <c r="AC5527" s="16"/>
      <c r="AE5527" s="16"/>
      <c r="AG5527" s="17"/>
      <c r="AH5527" s="16"/>
      <c r="AJ5527" s="16"/>
      <c r="AL5527" s="17"/>
      <c r="AM5527" s="16"/>
      <c r="AO5527" s="16"/>
      <c r="AQ5527" s="16"/>
      <c r="AS5527" s="16"/>
      <c r="AU5527" s="16"/>
      <c r="AW5527" s="16"/>
      <c r="AY5527" s="16"/>
      <c r="BA5527" s="16"/>
      <c r="BC5527" s="16"/>
      <c r="BE5527" s="16"/>
      <c r="BF5527" s="17"/>
      <c r="BG5527" s="16"/>
      <c r="BI5527" s="17"/>
      <c r="BJ5527" s="17"/>
      <c r="BK5527" s="17"/>
      <c r="BL5527" s="17"/>
      <c r="BN5527" s="16"/>
      <c r="BT5527" s="16"/>
      <c r="BU5527" s="16"/>
      <c r="BV5527" s="16"/>
      <c r="BY5527" s="16"/>
      <c r="BZ5527" s="16"/>
      <c r="CA5527" s="16"/>
      <c r="CH5527" s="16"/>
      <c r="CI5527" s="16"/>
    </row>
    <row r="5528" spans="6:87" x14ac:dyDescent="0.25">
      <c r="F5528" s="16"/>
      <c r="G5528" s="16"/>
      <c r="U5528" s="16"/>
      <c r="V5528" s="16"/>
      <c r="W5528" s="16"/>
      <c r="Y5528" s="16"/>
      <c r="Z5528" s="16"/>
      <c r="AA5528" s="16"/>
      <c r="AB5528" s="17"/>
      <c r="AC5528" s="16"/>
      <c r="AE5528" s="16"/>
      <c r="AG5528" s="17"/>
      <c r="AH5528" s="16"/>
      <c r="AJ5528" s="16"/>
      <c r="AL5528" s="17"/>
      <c r="AM5528" s="16"/>
      <c r="AO5528" s="16"/>
      <c r="AQ5528" s="16"/>
      <c r="AS5528" s="16"/>
      <c r="AU5528" s="16"/>
      <c r="AW5528" s="16"/>
      <c r="AY5528" s="16"/>
      <c r="BA5528" s="16"/>
      <c r="BC5528" s="16"/>
      <c r="BE5528" s="16"/>
      <c r="BF5528" s="17"/>
      <c r="BG5528" s="16"/>
      <c r="BI5528" s="17"/>
      <c r="BJ5528" s="17"/>
      <c r="BK5528" s="17"/>
      <c r="BL5528" s="17"/>
      <c r="BN5528" s="16"/>
      <c r="BT5528" s="16"/>
      <c r="BU5528" s="16"/>
      <c r="BV5528" s="16"/>
      <c r="BY5528" s="16"/>
      <c r="BZ5528" s="16"/>
      <c r="CA5528" s="16"/>
      <c r="CH5528" s="16"/>
      <c r="CI5528" s="16"/>
    </row>
    <row r="5529" spans="6:87" x14ac:dyDescent="0.25">
      <c r="F5529" s="16"/>
      <c r="G5529" s="16"/>
      <c r="U5529" s="16"/>
      <c r="V5529" s="16"/>
      <c r="W5529" s="16"/>
      <c r="Y5529" s="16"/>
      <c r="Z5529" s="16"/>
      <c r="AA5529" s="16"/>
      <c r="AB5529" s="17"/>
      <c r="AC5529" s="16"/>
      <c r="AE5529" s="16"/>
      <c r="AG5529" s="17"/>
      <c r="AH5529" s="16"/>
      <c r="AJ5529" s="16"/>
      <c r="AL5529" s="17"/>
      <c r="AM5529" s="16"/>
      <c r="AO5529" s="16"/>
      <c r="AQ5529" s="16"/>
      <c r="AS5529" s="16"/>
      <c r="AU5529" s="16"/>
      <c r="AW5529" s="16"/>
      <c r="AY5529" s="16"/>
      <c r="BA5529" s="16"/>
      <c r="BC5529" s="16"/>
      <c r="BE5529" s="16"/>
      <c r="BF5529" s="17"/>
      <c r="BG5529" s="16"/>
      <c r="BI5529" s="17"/>
      <c r="BJ5529" s="17"/>
      <c r="BK5529" s="17"/>
      <c r="BL5529" s="17"/>
      <c r="BN5529" s="16"/>
      <c r="BT5529" s="16"/>
      <c r="BU5529" s="16"/>
      <c r="BV5529" s="16"/>
      <c r="BY5529" s="16"/>
      <c r="BZ5529" s="16"/>
      <c r="CA5529" s="16"/>
      <c r="CH5529" s="16"/>
      <c r="CI5529" s="16"/>
    </row>
    <row r="5530" spans="6:87" x14ac:dyDescent="0.25">
      <c r="F5530" s="16"/>
      <c r="G5530" s="16"/>
      <c r="U5530" s="16"/>
      <c r="V5530" s="16"/>
      <c r="W5530" s="16"/>
      <c r="Y5530" s="16"/>
      <c r="Z5530" s="16"/>
      <c r="AA5530" s="16"/>
      <c r="AB5530" s="17"/>
      <c r="AC5530" s="16"/>
      <c r="AE5530" s="16"/>
      <c r="AG5530" s="17"/>
      <c r="AH5530" s="16"/>
      <c r="AJ5530" s="16"/>
      <c r="AL5530" s="17"/>
      <c r="AM5530" s="16"/>
      <c r="AO5530" s="16"/>
      <c r="AQ5530" s="16"/>
      <c r="AS5530" s="16"/>
      <c r="AU5530" s="16"/>
      <c r="AW5530" s="16"/>
      <c r="AY5530" s="16"/>
      <c r="BA5530" s="16"/>
      <c r="BC5530" s="16"/>
      <c r="BE5530" s="16"/>
      <c r="BF5530" s="17"/>
      <c r="BG5530" s="16"/>
      <c r="BI5530" s="17"/>
      <c r="BJ5530" s="17"/>
      <c r="BK5530" s="17"/>
      <c r="BL5530" s="17"/>
      <c r="BN5530" s="16"/>
      <c r="BT5530" s="16"/>
      <c r="BU5530" s="16"/>
      <c r="BV5530" s="16"/>
      <c r="BY5530" s="16"/>
      <c r="BZ5530" s="16"/>
      <c r="CA5530" s="16"/>
      <c r="CH5530" s="16"/>
      <c r="CI5530" s="16"/>
    </row>
    <row r="5531" spans="6:87" x14ac:dyDescent="0.25">
      <c r="F5531" s="16"/>
      <c r="G5531" s="16"/>
      <c r="U5531" s="16"/>
      <c r="V5531" s="16"/>
      <c r="W5531" s="16"/>
      <c r="Y5531" s="16"/>
      <c r="Z5531" s="16"/>
      <c r="AA5531" s="16"/>
      <c r="AB5531" s="17"/>
      <c r="AC5531" s="16"/>
      <c r="AE5531" s="16"/>
      <c r="AG5531" s="17"/>
      <c r="AH5531" s="16"/>
      <c r="AJ5531" s="16"/>
      <c r="AL5531" s="17"/>
      <c r="AM5531" s="16"/>
      <c r="AO5531" s="16"/>
      <c r="AQ5531" s="16"/>
      <c r="AS5531" s="16"/>
      <c r="AU5531" s="16"/>
      <c r="AW5531" s="16"/>
      <c r="AY5531" s="16"/>
      <c r="BA5531" s="16"/>
      <c r="BC5531" s="16"/>
      <c r="BE5531" s="16"/>
      <c r="BF5531" s="17"/>
      <c r="BG5531" s="16"/>
      <c r="BI5531" s="17"/>
      <c r="BJ5531" s="17"/>
      <c r="BK5531" s="17"/>
      <c r="BL5531" s="17"/>
      <c r="BN5531" s="16"/>
      <c r="BT5531" s="16"/>
      <c r="BU5531" s="16"/>
      <c r="BV5531" s="16"/>
      <c r="BY5531" s="16"/>
      <c r="BZ5531" s="16"/>
      <c r="CA5531" s="16"/>
      <c r="CH5531" s="16"/>
      <c r="CI5531" s="16"/>
    </row>
    <row r="5532" spans="6:87" x14ac:dyDescent="0.25">
      <c r="F5532" s="16"/>
      <c r="G5532" s="16"/>
      <c r="U5532" s="16"/>
      <c r="V5532" s="16"/>
      <c r="W5532" s="16"/>
      <c r="Y5532" s="16"/>
      <c r="Z5532" s="16"/>
      <c r="AA5532" s="16"/>
      <c r="AB5532" s="17"/>
      <c r="AC5532" s="16"/>
      <c r="AE5532" s="16"/>
      <c r="AG5532" s="17"/>
      <c r="AH5532" s="16"/>
      <c r="AJ5532" s="16"/>
      <c r="AL5532" s="17"/>
      <c r="AM5532" s="16"/>
      <c r="AO5532" s="16"/>
      <c r="AQ5532" s="16"/>
      <c r="AS5532" s="16"/>
      <c r="AU5532" s="16"/>
      <c r="AW5532" s="16"/>
      <c r="AY5532" s="16"/>
      <c r="BA5532" s="16"/>
      <c r="BC5532" s="16"/>
      <c r="BE5532" s="16"/>
      <c r="BF5532" s="17"/>
      <c r="BG5532" s="16"/>
      <c r="BI5532" s="17"/>
      <c r="BJ5532" s="17"/>
      <c r="BK5532" s="17"/>
      <c r="BL5532" s="17"/>
      <c r="BN5532" s="16"/>
      <c r="BT5532" s="16"/>
      <c r="BU5532" s="16"/>
      <c r="BV5532" s="16"/>
      <c r="BY5532" s="16"/>
      <c r="BZ5532" s="16"/>
      <c r="CA5532" s="16"/>
      <c r="CH5532" s="16"/>
      <c r="CI5532" s="16"/>
    </row>
    <row r="5533" spans="6:87" x14ac:dyDescent="0.25">
      <c r="F5533" s="16"/>
      <c r="G5533" s="16"/>
      <c r="U5533" s="16"/>
      <c r="V5533" s="16"/>
      <c r="W5533" s="16"/>
      <c r="Y5533" s="16"/>
      <c r="Z5533" s="16"/>
      <c r="AA5533" s="16"/>
      <c r="AB5533" s="17"/>
      <c r="AC5533" s="16"/>
      <c r="AE5533" s="16"/>
      <c r="AG5533" s="17"/>
      <c r="AH5533" s="16"/>
      <c r="AJ5533" s="16"/>
      <c r="AL5533" s="17"/>
      <c r="AM5533" s="16"/>
      <c r="AO5533" s="16"/>
      <c r="AQ5533" s="16"/>
      <c r="AS5533" s="16"/>
      <c r="AU5533" s="16"/>
      <c r="AW5533" s="16"/>
      <c r="AY5533" s="16"/>
      <c r="BA5533" s="16"/>
      <c r="BC5533" s="16"/>
      <c r="BE5533" s="16"/>
      <c r="BF5533" s="17"/>
      <c r="BG5533" s="16"/>
      <c r="BI5533" s="17"/>
      <c r="BJ5533" s="17"/>
      <c r="BK5533" s="17"/>
      <c r="BL5533" s="17"/>
      <c r="BN5533" s="16"/>
      <c r="BT5533" s="16"/>
      <c r="BU5533" s="16"/>
      <c r="BV5533" s="16"/>
      <c r="BY5533" s="16"/>
      <c r="BZ5533" s="16"/>
      <c r="CA5533" s="16"/>
      <c r="CH5533" s="16"/>
      <c r="CI5533" s="16"/>
    </row>
    <row r="5534" spans="6:87" x14ac:dyDescent="0.25">
      <c r="F5534" s="16"/>
      <c r="G5534" s="16"/>
      <c r="U5534" s="16"/>
      <c r="V5534" s="16"/>
      <c r="W5534" s="16"/>
      <c r="Y5534" s="16"/>
      <c r="Z5534" s="16"/>
      <c r="AA5534" s="16"/>
      <c r="AB5534" s="17"/>
      <c r="AC5534" s="16"/>
      <c r="AE5534" s="16"/>
      <c r="AG5534" s="17"/>
      <c r="AH5534" s="16"/>
      <c r="AJ5534" s="16"/>
      <c r="AL5534" s="17"/>
      <c r="AM5534" s="16"/>
      <c r="AO5534" s="16"/>
      <c r="AQ5534" s="16"/>
      <c r="AS5534" s="16"/>
      <c r="AU5534" s="16"/>
      <c r="AW5534" s="16"/>
      <c r="AY5534" s="16"/>
      <c r="BA5534" s="16"/>
      <c r="BC5534" s="16"/>
      <c r="BE5534" s="16"/>
      <c r="BF5534" s="17"/>
      <c r="BG5534" s="16"/>
      <c r="BI5534" s="17"/>
      <c r="BJ5534" s="17"/>
      <c r="BK5534" s="17"/>
      <c r="BL5534" s="17"/>
      <c r="BN5534" s="16"/>
      <c r="BT5534" s="16"/>
      <c r="BU5534" s="16"/>
      <c r="BV5534" s="16"/>
      <c r="BY5534" s="16"/>
      <c r="BZ5534" s="16"/>
      <c r="CA5534" s="16"/>
      <c r="CH5534" s="16"/>
      <c r="CI5534" s="16"/>
    </row>
    <row r="5535" spans="6:87" x14ac:dyDescent="0.25">
      <c r="F5535" s="16"/>
      <c r="G5535" s="16"/>
      <c r="U5535" s="16"/>
      <c r="V5535" s="16"/>
      <c r="W5535" s="16"/>
      <c r="Y5535" s="16"/>
      <c r="Z5535" s="16"/>
      <c r="AA5535" s="16"/>
      <c r="AB5535" s="17"/>
      <c r="AC5535" s="16"/>
      <c r="AE5535" s="16"/>
      <c r="AG5535" s="17"/>
      <c r="AH5535" s="16"/>
      <c r="AJ5535" s="16"/>
      <c r="AL5535" s="17"/>
      <c r="AM5535" s="16"/>
      <c r="AO5535" s="16"/>
      <c r="AQ5535" s="16"/>
      <c r="AS5535" s="16"/>
      <c r="AU5535" s="16"/>
      <c r="AW5535" s="16"/>
      <c r="AY5535" s="16"/>
      <c r="BA5535" s="16"/>
      <c r="BC5535" s="16"/>
      <c r="BE5535" s="16"/>
      <c r="BF5535" s="17"/>
      <c r="BG5535" s="16"/>
      <c r="BI5535" s="17"/>
      <c r="BJ5535" s="17"/>
      <c r="BK5535" s="17"/>
      <c r="BL5535" s="17"/>
      <c r="BN5535" s="16"/>
      <c r="BT5535" s="16"/>
      <c r="BU5535" s="16"/>
      <c r="BV5535" s="16"/>
      <c r="BY5535" s="16"/>
      <c r="BZ5535" s="16"/>
      <c r="CA5535" s="16"/>
      <c r="CH5535" s="16"/>
      <c r="CI5535" s="16"/>
    </row>
    <row r="5536" spans="6:87" x14ac:dyDescent="0.25">
      <c r="F5536" s="16"/>
      <c r="G5536" s="16"/>
      <c r="U5536" s="16"/>
      <c r="V5536" s="16"/>
      <c r="W5536" s="16"/>
      <c r="Y5536" s="16"/>
      <c r="Z5536" s="16"/>
      <c r="AA5536" s="16"/>
      <c r="AB5536" s="17"/>
      <c r="AC5536" s="16"/>
      <c r="AE5536" s="16"/>
      <c r="AG5536" s="17"/>
      <c r="AH5536" s="16"/>
      <c r="AJ5536" s="16"/>
      <c r="AL5536" s="17"/>
      <c r="AM5536" s="16"/>
      <c r="AO5536" s="16"/>
      <c r="AQ5536" s="16"/>
      <c r="AS5536" s="16"/>
      <c r="AU5536" s="16"/>
      <c r="AW5536" s="16"/>
      <c r="AY5536" s="16"/>
      <c r="BA5536" s="16"/>
      <c r="BC5536" s="16"/>
      <c r="BE5536" s="16"/>
      <c r="BF5536" s="17"/>
      <c r="BG5536" s="16"/>
      <c r="BI5536" s="17"/>
      <c r="BJ5536" s="17"/>
      <c r="BK5536" s="17"/>
      <c r="BL5536" s="17"/>
      <c r="BN5536" s="16"/>
      <c r="BT5536" s="16"/>
      <c r="BU5536" s="16"/>
      <c r="BV5536" s="16"/>
      <c r="BY5536" s="16"/>
      <c r="BZ5536" s="16"/>
      <c r="CA5536" s="16"/>
      <c r="CH5536" s="16"/>
      <c r="CI5536" s="16"/>
    </row>
    <row r="5537" spans="6:87" x14ac:dyDescent="0.25">
      <c r="F5537" s="16"/>
      <c r="G5537" s="16"/>
      <c r="U5537" s="16"/>
      <c r="V5537" s="16"/>
      <c r="W5537" s="16"/>
      <c r="Y5537" s="16"/>
      <c r="Z5537" s="16"/>
      <c r="AA5537" s="16"/>
      <c r="AB5537" s="17"/>
      <c r="AC5537" s="16"/>
      <c r="AE5537" s="16"/>
      <c r="AG5537" s="17"/>
      <c r="AH5537" s="16"/>
      <c r="AJ5537" s="16"/>
      <c r="AL5537" s="17"/>
      <c r="AM5537" s="16"/>
      <c r="AO5537" s="16"/>
      <c r="AQ5537" s="16"/>
      <c r="AS5537" s="16"/>
      <c r="AU5537" s="16"/>
      <c r="AW5537" s="16"/>
      <c r="AY5537" s="16"/>
      <c r="BA5537" s="16"/>
      <c r="BC5537" s="16"/>
      <c r="BE5537" s="16"/>
      <c r="BF5537" s="17"/>
      <c r="BG5537" s="16"/>
      <c r="BI5537" s="17"/>
      <c r="BJ5537" s="17"/>
      <c r="BK5537" s="17"/>
      <c r="BL5537" s="17"/>
      <c r="BN5537" s="16"/>
      <c r="BT5537" s="16"/>
      <c r="BU5537" s="16"/>
      <c r="BV5537" s="16"/>
      <c r="BY5537" s="16"/>
      <c r="BZ5537" s="16"/>
      <c r="CA5537" s="16"/>
      <c r="CH5537" s="16"/>
      <c r="CI5537" s="16"/>
    </row>
    <row r="5538" spans="6:87" x14ac:dyDescent="0.25">
      <c r="F5538" s="16"/>
      <c r="G5538" s="16"/>
      <c r="U5538" s="16"/>
      <c r="V5538" s="16"/>
      <c r="W5538" s="16"/>
      <c r="Y5538" s="16"/>
      <c r="Z5538" s="16"/>
      <c r="AA5538" s="16"/>
      <c r="AB5538" s="17"/>
      <c r="AC5538" s="16"/>
      <c r="AE5538" s="16"/>
      <c r="AG5538" s="17"/>
      <c r="AH5538" s="16"/>
      <c r="AJ5538" s="16"/>
      <c r="AL5538" s="17"/>
      <c r="AM5538" s="16"/>
      <c r="AO5538" s="16"/>
      <c r="AQ5538" s="16"/>
      <c r="AS5538" s="16"/>
      <c r="AU5538" s="16"/>
      <c r="AW5538" s="16"/>
      <c r="AY5538" s="16"/>
      <c r="BA5538" s="16"/>
      <c r="BC5538" s="16"/>
      <c r="BE5538" s="16"/>
      <c r="BF5538" s="17"/>
      <c r="BG5538" s="16"/>
      <c r="BI5538" s="17"/>
      <c r="BJ5538" s="17"/>
      <c r="BK5538" s="17"/>
      <c r="BL5538" s="17"/>
      <c r="BN5538" s="16"/>
      <c r="BT5538" s="16"/>
      <c r="BU5538" s="16"/>
      <c r="BV5538" s="16"/>
      <c r="BY5538" s="16"/>
      <c r="BZ5538" s="16"/>
      <c r="CA5538" s="16"/>
      <c r="CH5538" s="16"/>
      <c r="CI5538" s="16"/>
    </row>
    <row r="5539" spans="6:87" x14ac:dyDescent="0.25">
      <c r="F5539" s="16"/>
      <c r="G5539" s="16"/>
      <c r="U5539" s="16"/>
      <c r="V5539" s="16"/>
      <c r="W5539" s="16"/>
      <c r="Y5539" s="16"/>
      <c r="Z5539" s="16"/>
      <c r="AA5539" s="16"/>
      <c r="AB5539" s="17"/>
      <c r="AC5539" s="16"/>
      <c r="AE5539" s="16"/>
      <c r="AG5539" s="17"/>
      <c r="AH5539" s="16"/>
      <c r="AJ5539" s="16"/>
      <c r="AL5539" s="17"/>
      <c r="AM5539" s="16"/>
      <c r="AO5539" s="16"/>
      <c r="AQ5539" s="16"/>
      <c r="AS5539" s="16"/>
      <c r="AU5539" s="16"/>
      <c r="AW5539" s="16"/>
      <c r="AY5539" s="16"/>
      <c r="BA5539" s="16"/>
      <c r="BC5539" s="16"/>
      <c r="BE5539" s="16"/>
      <c r="BF5539" s="17"/>
      <c r="BG5539" s="16"/>
      <c r="BI5539" s="17"/>
      <c r="BJ5539" s="17"/>
      <c r="BK5539" s="17"/>
      <c r="BL5539" s="17"/>
      <c r="BN5539" s="16"/>
      <c r="BT5539" s="16"/>
      <c r="BU5539" s="16"/>
      <c r="BV5539" s="16"/>
      <c r="BY5539" s="16"/>
      <c r="BZ5539" s="16"/>
      <c r="CA5539" s="16"/>
      <c r="CH5539" s="16"/>
      <c r="CI5539" s="16"/>
    </row>
    <row r="5540" spans="6:87" x14ac:dyDescent="0.25">
      <c r="F5540" s="16"/>
      <c r="G5540" s="16"/>
      <c r="U5540" s="16"/>
      <c r="V5540" s="16"/>
      <c r="W5540" s="16"/>
      <c r="Y5540" s="16"/>
      <c r="Z5540" s="16"/>
      <c r="AA5540" s="16"/>
      <c r="AB5540" s="17"/>
      <c r="AC5540" s="16"/>
      <c r="AE5540" s="16"/>
      <c r="AG5540" s="17"/>
      <c r="AH5540" s="16"/>
      <c r="AJ5540" s="16"/>
      <c r="AL5540" s="17"/>
      <c r="AM5540" s="16"/>
      <c r="AO5540" s="16"/>
      <c r="AQ5540" s="16"/>
      <c r="AS5540" s="16"/>
      <c r="AU5540" s="16"/>
      <c r="AW5540" s="16"/>
      <c r="AY5540" s="16"/>
      <c r="BA5540" s="16"/>
      <c r="BC5540" s="16"/>
      <c r="BE5540" s="16"/>
      <c r="BF5540" s="17"/>
      <c r="BG5540" s="16"/>
      <c r="BI5540" s="17"/>
      <c r="BJ5540" s="17"/>
      <c r="BK5540" s="17"/>
      <c r="BL5540" s="17"/>
      <c r="BN5540" s="16"/>
      <c r="BT5540" s="16"/>
      <c r="BU5540" s="16"/>
      <c r="BV5540" s="16"/>
      <c r="BY5540" s="16"/>
      <c r="BZ5540" s="16"/>
      <c r="CA5540" s="16"/>
      <c r="CH5540" s="16"/>
      <c r="CI5540" s="16"/>
    </row>
    <row r="5541" spans="6:87" x14ac:dyDescent="0.25">
      <c r="F5541" s="16"/>
      <c r="G5541" s="16"/>
      <c r="U5541" s="16"/>
      <c r="V5541" s="16"/>
      <c r="W5541" s="16"/>
      <c r="Y5541" s="16"/>
      <c r="Z5541" s="16"/>
      <c r="AA5541" s="16"/>
      <c r="AB5541" s="17"/>
      <c r="AC5541" s="16"/>
      <c r="AE5541" s="16"/>
      <c r="AG5541" s="17"/>
      <c r="AH5541" s="16"/>
      <c r="AJ5541" s="16"/>
      <c r="AL5541" s="17"/>
      <c r="AM5541" s="16"/>
      <c r="AO5541" s="16"/>
      <c r="AQ5541" s="16"/>
      <c r="AS5541" s="16"/>
      <c r="AU5541" s="16"/>
      <c r="AW5541" s="16"/>
      <c r="AY5541" s="16"/>
      <c r="BA5541" s="16"/>
      <c r="BC5541" s="16"/>
      <c r="BE5541" s="16"/>
      <c r="BF5541" s="17"/>
      <c r="BG5541" s="16"/>
      <c r="BI5541" s="17"/>
      <c r="BJ5541" s="17"/>
      <c r="BK5541" s="17"/>
      <c r="BL5541" s="17"/>
      <c r="BN5541" s="16"/>
      <c r="BT5541" s="16"/>
      <c r="BU5541" s="16"/>
      <c r="BV5541" s="16"/>
      <c r="BY5541" s="16"/>
      <c r="BZ5541" s="16"/>
      <c r="CA5541" s="16"/>
      <c r="CH5541" s="16"/>
      <c r="CI5541" s="16"/>
    </row>
    <row r="5542" spans="6:87" x14ac:dyDescent="0.25">
      <c r="F5542" s="16"/>
      <c r="G5542" s="16"/>
      <c r="U5542" s="16"/>
      <c r="V5542" s="16"/>
      <c r="W5542" s="16"/>
      <c r="Y5542" s="16"/>
      <c r="Z5542" s="16"/>
      <c r="AA5542" s="16"/>
      <c r="AB5542" s="17"/>
      <c r="AC5542" s="16"/>
      <c r="AE5542" s="16"/>
      <c r="AG5542" s="17"/>
      <c r="AH5542" s="16"/>
      <c r="AJ5542" s="16"/>
      <c r="AL5542" s="17"/>
      <c r="AM5542" s="16"/>
      <c r="AO5542" s="16"/>
      <c r="AQ5542" s="16"/>
      <c r="AS5542" s="16"/>
      <c r="AU5542" s="16"/>
      <c r="AW5542" s="16"/>
      <c r="AY5542" s="16"/>
      <c r="BA5542" s="16"/>
      <c r="BC5542" s="16"/>
      <c r="BE5542" s="16"/>
      <c r="BF5542" s="17"/>
      <c r="BG5542" s="16"/>
      <c r="BI5542" s="17"/>
      <c r="BJ5542" s="17"/>
      <c r="BK5542" s="17"/>
      <c r="BL5542" s="17"/>
      <c r="BN5542" s="16"/>
      <c r="BT5542" s="16"/>
      <c r="BU5542" s="16"/>
      <c r="BV5542" s="16"/>
      <c r="BY5542" s="16"/>
      <c r="BZ5542" s="16"/>
      <c r="CA5542" s="16"/>
      <c r="CH5542" s="16"/>
      <c r="CI5542" s="16"/>
    </row>
    <row r="5543" spans="6:87" x14ac:dyDescent="0.25">
      <c r="F5543" s="16"/>
      <c r="G5543" s="16"/>
      <c r="U5543" s="16"/>
      <c r="V5543" s="16"/>
      <c r="W5543" s="16"/>
      <c r="Y5543" s="16"/>
      <c r="Z5543" s="16"/>
      <c r="AA5543" s="16"/>
      <c r="AB5543" s="17"/>
      <c r="AC5543" s="16"/>
      <c r="AE5543" s="16"/>
      <c r="AG5543" s="17"/>
      <c r="AH5543" s="16"/>
      <c r="AJ5543" s="16"/>
      <c r="AL5543" s="17"/>
      <c r="AM5543" s="16"/>
      <c r="AO5543" s="16"/>
      <c r="AQ5543" s="16"/>
      <c r="AS5543" s="16"/>
      <c r="AU5543" s="16"/>
      <c r="AW5543" s="16"/>
      <c r="AY5543" s="16"/>
      <c r="BA5543" s="16"/>
      <c r="BC5543" s="16"/>
      <c r="BE5543" s="16"/>
      <c r="BF5543" s="17"/>
      <c r="BG5543" s="16"/>
      <c r="BI5543" s="17"/>
      <c r="BJ5543" s="17"/>
      <c r="BK5543" s="17"/>
      <c r="BL5543" s="17"/>
      <c r="BN5543" s="16"/>
      <c r="BT5543" s="16"/>
      <c r="BU5543" s="16"/>
      <c r="BV5543" s="16"/>
      <c r="BY5543" s="16"/>
      <c r="BZ5543" s="16"/>
      <c r="CA5543" s="16"/>
      <c r="CH5543" s="16"/>
      <c r="CI5543" s="16"/>
    </row>
    <row r="5544" spans="6:87" x14ac:dyDescent="0.25">
      <c r="F5544" s="16"/>
      <c r="G5544" s="16"/>
      <c r="U5544" s="16"/>
      <c r="V5544" s="16"/>
      <c r="W5544" s="16"/>
      <c r="Y5544" s="16"/>
      <c r="Z5544" s="16"/>
      <c r="AA5544" s="16"/>
      <c r="AB5544" s="17"/>
      <c r="AC5544" s="16"/>
      <c r="AE5544" s="16"/>
      <c r="AG5544" s="17"/>
      <c r="AH5544" s="16"/>
      <c r="AJ5544" s="16"/>
      <c r="AL5544" s="17"/>
      <c r="AM5544" s="16"/>
      <c r="AO5544" s="16"/>
      <c r="AQ5544" s="16"/>
      <c r="AS5544" s="16"/>
      <c r="AU5544" s="16"/>
      <c r="AW5544" s="16"/>
      <c r="AY5544" s="16"/>
      <c r="BA5544" s="16"/>
      <c r="BC5544" s="16"/>
      <c r="BE5544" s="16"/>
      <c r="BF5544" s="17"/>
      <c r="BG5544" s="16"/>
      <c r="BI5544" s="17"/>
      <c r="BJ5544" s="17"/>
      <c r="BK5544" s="17"/>
      <c r="BL5544" s="17"/>
      <c r="BN5544" s="16"/>
      <c r="BT5544" s="16"/>
      <c r="BU5544" s="16"/>
      <c r="BV5544" s="16"/>
      <c r="BY5544" s="16"/>
      <c r="BZ5544" s="16"/>
      <c r="CA5544" s="16"/>
      <c r="CH5544" s="16"/>
      <c r="CI5544" s="16"/>
    </row>
    <row r="5545" spans="6:87" x14ac:dyDescent="0.25">
      <c r="F5545" s="16"/>
      <c r="G5545" s="16"/>
      <c r="U5545" s="16"/>
      <c r="V5545" s="16"/>
      <c r="W5545" s="16"/>
      <c r="Y5545" s="16"/>
      <c r="Z5545" s="16"/>
      <c r="AA5545" s="16"/>
      <c r="AB5545" s="17"/>
      <c r="AC5545" s="16"/>
      <c r="AE5545" s="16"/>
      <c r="AG5545" s="17"/>
      <c r="AH5545" s="16"/>
      <c r="AJ5545" s="16"/>
      <c r="AL5545" s="17"/>
      <c r="AM5545" s="16"/>
      <c r="AO5545" s="16"/>
      <c r="AQ5545" s="16"/>
      <c r="AS5545" s="16"/>
      <c r="AU5545" s="16"/>
      <c r="AW5545" s="16"/>
      <c r="AY5545" s="16"/>
      <c r="BA5545" s="16"/>
      <c r="BC5545" s="16"/>
      <c r="BE5545" s="16"/>
      <c r="BF5545" s="17"/>
      <c r="BG5545" s="16"/>
      <c r="BI5545" s="17"/>
      <c r="BJ5545" s="17"/>
      <c r="BK5545" s="17"/>
      <c r="BL5545" s="17"/>
      <c r="BN5545" s="16"/>
      <c r="BT5545" s="16"/>
      <c r="BU5545" s="16"/>
      <c r="BV5545" s="16"/>
      <c r="BY5545" s="16"/>
      <c r="BZ5545" s="16"/>
      <c r="CA5545" s="16"/>
      <c r="CH5545" s="16"/>
      <c r="CI5545" s="16"/>
    </row>
    <row r="5546" spans="6:87" x14ac:dyDescent="0.25">
      <c r="F5546" s="16"/>
      <c r="G5546" s="16"/>
      <c r="U5546" s="16"/>
      <c r="V5546" s="16"/>
      <c r="W5546" s="16"/>
      <c r="Y5546" s="16"/>
      <c r="Z5546" s="16"/>
      <c r="AA5546" s="16"/>
      <c r="AB5546" s="17"/>
      <c r="AC5546" s="16"/>
      <c r="AE5546" s="16"/>
      <c r="AG5546" s="17"/>
      <c r="AH5546" s="16"/>
      <c r="AJ5546" s="16"/>
      <c r="AL5546" s="17"/>
      <c r="AM5546" s="16"/>
      <c r="AO5546" s="16"/>
      <c r="AQ5546" s="16"/>
      <c r="AS5546" s="16"/>
      <c r="AU5546" s="16"/>
      <c r="AW5546" s="16"/>
      <c r="AY5546" s="16"/>
      <c r="BA5546" s="16"/>
      <c r="BC5546" s="16"/>
      <c r="BE5546" s="16"/>
      <c r="BF5546" s="17"/>
      <c r="BG5546" s="16"/>
      <c r="BI5546" s="17"/>
      <c r="BJ5546" s="17"/>
      <c r="BK5546" s="17"/>
      <c r="BL5546" s="17"/>
      <c r="BN5546" s="16"/>
      <c r="BT5546" s="16"/>
      <c r="BU5546" s="16"/>
      <c r="BV5546" s="16"/>
      <c r="BY5546" s="16"/>
      <c r="BZ5546" s="16"/>
      <c r="CA5546" s="16"/>
      <c r="CH5546" s="16"/>
      <c r="CI5546" s="16"/>
    </row>
    <row r="5547" spans="6:87" x14ac:dyDescent="0.25">
      <c r="F5547" s="16"/>
      <c r="G5547" s="16"/>
      <c r="U5547" s="16"/>
      <c r="V5547" s="16"/>
      <c r="W5547" s="16"/>
      <c r="Y5547" s="16"/>
      <c r="Z5547" s="16"/>
      <c r="AA5547" s="16"/>
      <c r="AB5547" s="17"/>
      <c r="AC5547" s="16"/>
      <c r="AE5547" s="16"/>
      <c r="AG5547" s="17"/>
      <c r="AH5547" s="16"/>
      <c r="AJ5547" s="16"/>
      <c r="AL5547" s="17"/>
      <c r="AM5547" s="16"/>
      <c r="AO5547" s="16"/>
      <c r="AQ5547" s="16"/>
      <c r="AS5547" s="16"/>
      <c r="AU5547" s="16"/>
      <c r="AW5547" s="16"/>
      <c r="AY5547" s="16"/>
      <c r="BA5547" s="16"/>
      <c r="BC5547" s="16"/>
      <c r="BE5547" s="16"/>
      <c r="BF5547" s="17"/>
      <c r="BG5547" s="16"/>
      <c r="BI5547" s="17"/>
      <c r="BJ5547" s="17"/>
      <c r="BK5547" s="17"/>
      <c r="BL5547" s="17"/>
      <c r="BN5547" s="16"/>
      <c r="BT5547" s="16"/>
      <c r="BU5547" s="16"/>
      <c r="BV5547" s="16"/>
      <c r="BY5547" s="16"/>
      <c r="BZ5547" s="16"/>
      <c r="CA5547" s="16"/>
      <c r="CH5547" s="16"/>
      <c r="CI5547" s="16"/>
    </row>
    <row r="5548" spans="6:87" x14ac:dyDescent="0.25">
      <c r="F5548" s="16"/>
      <c r="G5548" s="16"/>
      <c r="U5548" s="16"/>
      <c r="V5548" s="16"/>
      <c r="W5548" s="16"/>
      <c r="Y5548" s="16"/>
      <c r="Z5548" s="16"/>
      <c r="AA5548" s="16"/>
      <c r="AB5548" s="17"/>
      <c r="AC5548" s="16"/>
      <c r="AE5548" s="16"/>
      <c r="AG5548" s="17"/>
      <c r="AH5548" s="16"/>
      <c r="AJ5548" s="16"/>
      <c r="AL5548" s="17"/>
      <c r="AM5548" s="16"/>
      <c r="AO5548" s="16"/>
      <c r="AQ5548" s="16"/>
      <c r="AS5548" s="16"/>
      <c r="AU5548" s="16"/>
      <c r="AW5548" s="16"/>
      <c r="AY5548" s="16"/>
      <c r="BA5548" s="16"/>
      <c r="BC5548" s="16"/>
      <c r="BE5548" s="16"/>
      <c r="BF5548" s="17"/>
      <c r="BG5548" s="16"/>
      <c r="BI5548" s="17"/>
      <c r="BJ5548" s="17"/>
      <c r="BK5548" s="17"/>
      <c r="BL5548" s="17"/>
      <c r="BN5548" s="16"/>
      <c r="BT5548" s="16"/>
      <c r="BU5548" s="16"/>
      <c r="BV5548" s="16"/>
      <c r="BY5548" s="16"/>
      <c r="BZ5548" s="16"/>
      <c r="CA5548" s="16"/>
      <c r="CH5548" s="16"/>
      <c r="CI5548" s="16"/>
    </row>
    <row r="5549" spans="6:87" x14ac:dyDescent="0.25">
      <c r="F5549" s="16"/>
      <c r="G5549" s="16"/>
      <c r="U5549" s="16"/>
      <c r="V5549" s="16"/>
      <c r="W5549" s="16"/>
      <c r="Y5549" s="16"/>
      <c r="Z5549" s="16"/>
      <c r="AA5549" s="16"/>
      <c r="AB5549" s="17"/>
      <c r="AC5549" s="16"/>
      <c r="AE5549" s="16"/>
      <c r="AG5549" s="17"/>
      <c r="AH5549" s="16"/>
      <c r="AJ5549" s="16"/>
      <c r="AL5549" s="17"/>
      <c r="AM5549" s="16"/>
      <c r="AO5549" s="16"/>
      <c r="AQ5549" s="16"/>
      <c r="AS5549" s="16"/>
      <c r="AU5549" s="16"/>
      <c r="AW5549" s="16"/>
      <c r="AY5549" s="16"/>
      <c r="BA5549" s="16"/>
      <c r="BC5549" s="16"/>
      <c r="BE5549" s="16"/>
      <c r="BF5549" s="17"/>
      <c r="BG5549" s="16"/>
      <c r="BI5549" s="17"/>
      <c r="BJ5549" s="17"/>
      <c r="BK5549" s="17"/>
      <c r="BL5549" s="17"/>
      <c r="BN5549" s="16"/>
      <c r="BT5549" s="16"/>
      <c r="BU5549" s="16"/>
      <c r="BV5549" s="16"/>
      <c r="BY5549" s="16"/>
      <c r="BZ5549" s="16"/>
      <c r="CA5549" s="16"/>
      <c r="CH5549" s="16"/>
      <c r="CI5549" s="16"/>
    </row>
    <row r="5550" spans="6:87" x14ac:dyDescent="0.25">
      <c r="F5550" s="16"/>
      <c r="G5550" s="16"/>
      <c r="U5550" s="16"/>
      <c r="V5550" s="16"/>
      <c r="W5550" s="16"/>
      <c r="Y5550" s="16"/>
      <c r="Z5550" s="16"/>
      <c r="AA5550" s="16"/>
      <c r="AB5550" s="17"/>
      <c r="AC5550" s="16"/>
      <c r="AE5550" s="16"/>
      <c r="AG5550" s="17"/>
      <c r="AH5550" s="16"/>
      <c r="AJ5550" s="16"/>
      <c r="AL5550" s="17"/>
      <c r="AM5550" s="16"/>
      <c r="AO5550" s="16"/>
      <c r="AQ5550" s="16"/>
      <c r="AS5550" s="16"/>
      <c r="AU5550" s="16"/>
      <c r="AW5550" s="16"/>
      <c r="AY5550" s="16"/>
      <c r="BA5550" s="16"/>
      <c r="BC5550" s="16"/>
      <c r="BE5550" s="16"/>
      <c r="BF5550" s="17"/>
      <c r="BG5550" s="16"/>
      <c r="BI5550" s="17"/>
      <c r="BJ5550" s="17"/>
      <c r="BK5550" s="17"/>
      <c r="BL5550" s="17"/>
      <c r="BN5550" s="16"/>
      <c r="BT5550" s="16"/>
      <c r="BU5550" s="16"/>
      <c r="BV5550" s="16"/>
      <c r="BY5550" s="16"/>
      <c r="BZ5550" s="16"/>
      <c r="CA5550" s="16"/>
      <c r="CH5550" s="16"/>
      <c r="CI5550" s="16"/>
    </row>
    <row r="5551" spans="6:87" x14ac:dyDescent="0.25">
      <c r="F5551" s="16"/>
      <c r="G5551" s="16"/>
      <c r="U5551" s="16"/>
      <c r="V5551" s="16"/>
      <c r="W5551" s="16"/>
      <c r="Y5551" s="16"/>
      <c r="Z5551" s="16"/>
      <c r="AA5551" s="16"/>
      <c r="AB5551" s="17"/>
      <c r="AC5551" s="16"/>
      <c r="AE5551" s="16"/>
      <c r="AG5551" s="17"/>
      <c r="AH5551" s="16"/>
      <c r="AJ5551" s="16"/>
      <c r="AL5551" s="17"/>
      <c r="AM5551" s="16"/>
      <c r="AO5551" s="16"/>
      <c r="AQ5551" s="16"/>
      <c r="AS5551" s="16"/>
      <c r="AU5551" s="16"/>
      <c r="AW5551" s="16"/>
      <c r="AY5551" s="16"/>
      <c r="BA5551" s="16"/>
      <c r="BC5551" s="16"/>
      <c r="BE5551" s="16"/>
      <c r="BF5551" s="17"/>
      <c r="BG5551" s="16"/>
      <c r="BI5551" s="17"/>
      <c r="BJ5551" s="17"/>
      <c r="BK5551" s="17"/>
      <c r="BL5551" s="17"/>
      <c r="BN5551" s="16"/>
      <c r="BT5551" s="16"/>
      <c r="BU5551" s="16"/>
      <c r="BV5551" s="16"/>
      <c r="BY5551" s="16"/>
      <c r="BZ5551" s="16"/>
      <c r="CA5551" s="16"/>
      <c r="CH5551" s="16"/>
      <c r="CI5551" s="16"/>
    </row>
    <row r="5552" spans="6:87" x14ac:dyDescent="0.25">
      <c r="F5552" s="16"/>
      <c r="G5552" s="16"/>
      <c r="U5552" s="16"/>
      <c r="V5552" s="16"/>
      <c r="W5552" s="16"/>
      <c r="Y5552" s="16"/>
      <c r="Z5552" s="16"/>
      <c r="AA5552" s="16"/>
      <c r="AB5552" s="17"/>
      <c r="AC5552" s="16"/>
      <c r="AE5552" s="16"/>
      <c r="AG5552" s="17"/>
      <c r="AH5552" s="16"/>
      <c r="AJ5552" s="16"/>
      <c r="AL5552" s="17"/>
      <c r="AM5552" s="16"/>
      <c r="AO5552" s="16"/>
      <c r="AQ5552" s="16"/>
      <c r="AS5552" s="16"/>
      <c r="AU5552" s="16"/>
      <c r="AW5552" s="16"/>
      <c r="AY5552" s="16"/>
      <c r="BA5552" s="16"/>
      <c r="BC5552" s="16"/>
      <c r="BE5552" s="16"/>
      <c r="BF5552" s="17"/>
      <c r="BG5552" s="16"/>
      <c r="BI5552" s="17"/>
      <c r="BJ5552" s="17"/>
      <c r="BK5552" s="17"/>
      <c r="BL5552" s="17"/>
      <c r="BN5552" s="16"/>
      <c r="BT5552" s="16"/>
      <c r="BU5552" s="16"/>
      <c r="BV5552" s="16"/>
      <c r="BY5552" s="16"/>
      <c r="BZ5552" s="16"/>
      <c r="CA5552" s="16"/>
      <c r="CH5552" s="16"/>
      <c r="CI5552" s="16"/>
    </row>
    <row r="5553" spans="6:87" x14ac:dyDescent="0.25">
      <c r="F5553" s="16"/>
      <c r="G5553" s="16"/>
      <c r="U5553" s="16"/>
      <c r="V5553" s="16"/>
      <c r="W5553" s="16"/>
      <c r="Y5553" s="16"/>
      <c r="Z5553" s="16"/>
      <c r="AA5553" s="16"/>
      <c r="AB5553" s="17"/>
      <c r="AC5553" s="16"/>
      <c r="AE5553" s="16"/>
      <c r="AG5553" s="17"/>
      <c r="AH5553" s="16"/>
      <c r="AJ5553" s="16"/>
      <c r="AL5553" s="17"/>
      <c r="AM5553" s="16"/>
      <c r="AO5553" s="16"/>
      <c r="AQ5553" s="16"/>
      <c r="AS5553" s="16"/>
      <c r="AU5553" s="16"/>
      <c r="AW5553" s="16"/>
      <c r="AY5553" s="16"/>
      <c r="BA5553" s="16"/>
      <c r="BC5553" s="16"/>
      <c r="BE5553" s="16"/>
      <c r="BF5553" s="17"/>
      <c r="BG5553" s="16"/>
      <c r="BI5553" s="17"/>
      <c r="BJ5553" s="17"/>
      <c r="BK5553" s="17"/>
      <c r="BL5553" s="17"/>
      <c r="BN5553" s="16"/>
      <c r="BT5553" s="16"/>
      <c r="BU5553" s="16"/>
      <c r="BV5553" s="16"/>
      <c r="BY5553" s="16"/>
      <c r="BZ5553" s="16"/>
      <c r="CA5553" s="16"/>
      <c r="CH5553" s="16"/>
      <c r="CI5553" s="16"/>
    </row>
    <row r="5554" spans="6:87" x14ac:dyDescent="0.25">
      <c r="F5554" s="16"/>
      <c r="G5554" s="16"/>
      <c r="U5554" s="16"/>
      <c r="V5554" s="16"/>
      <c r="W5554" s="16"/>
      <c r="Y5554" s="16"/>
      <c r="Z5554" s="16"/>
      <c r="AA5554" s="16"/>
      <c r="AB5554" s="17"/>
      <c r="AC5554" s="16"/>
      <c r="AE5554" s="16"/>
      <c r="AG5554" s="17"/>
      <c r="AH5554" s="16"/>
      <c r="AJ5554" s="16"/>
      <c r="AL5554" s="17"/>
      <c r="AM5554" s="16"/>
      <c r="AO5554" s="16"/>
      <c r="AQ5554" s="16"/>
      <c r="AS5554" s="16"/>
      <c r="AU5554" s="16"/>
      <c r="AW5554" s="16"/>
      <c r="AY5554" s="16"/>
      <c r="BA5554" s="16"/>
      <c r="BC5554" s="16"/>
      <c r="BE5554" s="16"/>
      <c r="BF5554" s="17"/>
      <c r="BG5554" s="16"/>
      <c r="BI5554" s="17"/>
      <c r="BJ5554" s="17"/>
      <c r="BK5554" s="17"/>
      <c r="BL5554" s="17"/>
      <c r="BN5554" s="16"/>
      <c r="BT5554" s="16"/>
      <c r="BU5554" s="16"/>
      <c r="BV5554" s="16"/>
      <c r="BY5554" s="16"/>
      <c r="BZ5554" s="16"/>
      <c r="CA5554" s="16"/>
      <c r="CH5554" s="16"/>
      <c r="CI5554" s="16"/>
    </row>
    <row r="5555" spans="6:87" x14ac:dyDescent="0.25">
      <c r="F5555" s="16"/>
      <c r="G5555" s="16"/>
      <c r="U5555" s="16"/>
      <c r="V5555" s="16"/>
      <c r="W5555" s="16"/>
      <c r="Y5555" s="16"/>
      <c r="Z5555" s="16"/>
      <c r="AA5555" s="16"/>
      <c r="AB5555" s="17"/>
      <c r="AC5555" s="16"/>
      <c r="AE5555" s="16"/>
      <c r="AG5555" s="17"/>
      <c r="AH5555" s="16"/>
      <c r="AJ5555" s="16"/>
      <c r="AL5555" s="17"/>
      <c r="AM5555" s="16"/>
      <c r="AO5555" s="16"/>
      <c r="AQ5555" s="16"/>
      <c r="AS5555" s="16"/>
      <c r="AU5555" s="16"/>
      <c r="AW5555" s="16"/>
      <c r="AY5555" s="16"/>
      <c r="BA5555" s="16"/>
      <c r="BC5555" s="16"/>
      <c r="BE5555" s="16"/>
      <c r="BF5555" s="17"/>
      <c r="BG5555" s="16"/>
      <c r="BI5555" s="17"/>
      <c r="BJ5555" s="17"/>
      <c r="BK5555" s="17"/>
      <c r="BL5555" s="17"/>
      <c r="BN5555" s="16"/>
      <c r="BT5555" s="16"/>
      <c r="BU5555" s="16"/>
      <c r="BV5555" s="16"/>
      <c r="BY5555" s="16"/>
      <c r="BZ5555" s="16"/>
      <c r="CA5555" s="16"/>
      <c r="CH5555" s="16"/>
      <c r="CI5555" s="16"/>
    </row>
    <row r="5556" spans="6:87" x14ac:dyDescent="0.25">
      <c r="F5556" s="16"/>
      <c r="G5556" s="16"/>
      <c r="U5556" s="16"/>
      <c r="V5556" s="16"/>
      <c r="W5556" s="16"/>
      <c r="Y5556" s="16"/>
      <c r="Z5556" s="16"/>
      <c r="AA5556" s="16"/>
      <c r="AB5556" s="17"/>
      <c r="AC5556" s="16"/>
      <c r="AE5556" s="16"/>
      <c r="AG5556" s="17"/>
      <c r="AH5556" s="16"/>
      <c r="AJ5556" s="16"/>
      <c r="AL5556" s="17"/>
      <c r="AM5556" s="16"/>
      <c r="AO5556" s="16"/>
      <c r="AQ5556" s="16"/>
      <c r="AS5556" s="16"/>
      <c r="AU5556" s="16"/>
      <c r="AW5556" s="16"/>
      <c r="AY5556" s="16"/>
      <c r="BA5556" s="16"/>
      <c r="BC5556" s="16"/>
      <c r="BE5556" s="16"/>
      <c r="BF5556" s="17"/>
      <c r="BG5556" s="16"/>
      <c r="BI5556" s="17"/>
      <c r="BJ5556" s="17"/>
      <c r="BK5556" s="17"/>
      <c r="BL5556" s="17"/>
      <c r="BN5556" s="16"/>
      <c r="BT5556" s="16"/>
      <c r="BU5556" s="16"/>
      <c r="BV5556" s="16"/>
      <c r="BY5556" s="16"/>
      <c r="BZ5556" s="16"/>
      <c r="CA5556" s="16"/>
      <c r="CH5556" s="16"/>
      <c r="CI5556" s="16"/>
    </row>
    <row r="5557" spans="6:87" x14ac:dyDescent="0.25">
      <c r="F5557" s="16"/>
      <c r="G5557" s="16"/>
      <c r="U5557" s="16"/>
      <c r="V5557" s="16"/>
      <c r="W5557" s="16"/>
      <c r="Y5557" s="16"/>
      <c r="Z5557" s="16"/>
      <c r="AA5557" s="16"/>
      <c r="AB5557" s="17"/>
      <c r="AC5557" s="16"/>
      <c r="AE5557" s="16"/>
      <c r="AG5557" s="17"/>
      <c r="AH5557" s="16"/>
      <c r="AJ5557" s="16"/>
      <c r="AL5557" s="17"/>
      <c r="AM5557" s="16"/>
      <c r="AO5557" s="16"/>
      <c r="AQ5557" s="16"/>
      <c r="AS5557" s="16"/>
      <c r="AU5557" s="16"/>
      <c r="AW5557" s="16"/>
      <c r="AY5557" s="16"/>
      <c r="BA5557" s="16"/>
      <c r="BC5557" s="16"/>
      <c r="BE5557" s="16"/>
      <c r="BF5557" s="17"/>
      <c r="BG5557" s="16"/>
      <c r="BI5557" s="17"/>
      <c r="BJ5557" s="17"/>
      <c r="BK5557" s="17"/>
      <c r="BL5557" s="17"/>
      <c r="BN5557" s="16"/>
      <c r="BT5557" s="16"/>
      <c r="BU5557" s="16"/>
      <c r="BV5557" s="16"/>
      <c r="BY5557" s="16"/>
      <c r="BZ5557" s="16"/>
      <c r="CA5557" s="16"/>
      <c r="CH5557" s="16"/>
      <c r="CI5557" s="16"/>
    </row>
    <row r="5558" spans="6:87" x14ac:dyDescent="0.25">
      <c r="F5558" s="16"/>
      <c r="G5558" s="16"/>
      <c r="U5558" s="16"/>
      <c r="V5558" s="16"/>
      <c r="W5558" s="16"/>
      <c r="Y5558" s="16"/>
      <c r="Z5558" s="16"/>
      <c r="AA5558" s="16"/>
      <c r="AB5558" s="17"/>
      <c r="AC5558" s="16"/>
      <c r="AE5558" s="16"/>
      <c r="AG5558" s="17"/>
      <c r="AH5558" s="16"/>
      <c r="AJ5558" s="16"/>
      <c r="AL5558" s="17"/>
      <c r="AM5558" s="16"/>
      <c r="AO5558" s="16"/>
      <c r="AQ5558" s="16"/>
      <c r="AS5558" s="16"/>
      <c r="AU5558" s="16"/>
      <c r="AW5558" s="16"/>
      <c r="AY5558" s="16"/>
      <c r="BA5558" s="16"/>
      <c r="BC5558" s="16"/>
      <c r="BE5558" s="16"/>
      <c r="BF5558" s="17"/>
      <c r="BG5558" s="16"/>
      <c r="BI5558" s="17"/>
      <c r="BJ5558" s="17"/>
      <c r="BK5558" s="17"/>
      <c r="BL5558" s="17"/>
      <c r="BN5558" s="16"/>
      <c r="BT5558" s="16"/>
      <c r="BU5558" s="16"/>
      <c r="BV5558" s="16"/>
      <c r="BY5558" s="16"/>
      <c r="BZ5558" s="16"/>
      <c r="CA5558" s="16"/>
      <c r="CH5558" s="16"/>
      <c r="CI5558" s="16"/>
    </row>
    <row r="5559" spans="6:87" x14ac:dyDescent="0.25">
      <c r="F5559" s="16"/>
      <c r="G5559" s="16"/>
      <c r="U5559" s="16"/>
      <c r="V5559" s="16"/>
      <c r="W5559" s="16"/>
      <c r="Y5559" s="16"/>
      <c r="Z5559" s="16"/>
      <c r="AA5559" s="16"/>
      <c r="AB5559" s="17"/>
      <c r="AC5559" s="16"/>
      <c r="AE5559" s="16"/>
      <c r="AG5559" s="17"/>
      <c r="AH5559" s="16"/>
      <c r="AJ5559" s="16"/>
      <c r="AL5559" s="17"/>
      <c r="AM5559" s="16"/>
      <c r="AO5559" s="16"/>
      <c r="AQ5559" s="16"/>
      <c r="AS5559" s="16"/>
      <c r="AU5559" s="16"/>
      <c r="AW5559" s="16"/>
      <c r="AY5559" s="16"/>
      <c r="BA5559" s="16"/>
      <c r="BC5559" s="16"/>
      <c r="BE5559" s="16"/>
      <c r="BF5559" s="17"/>
      <c r="BG5559" s="16"/>
      <c r="BI5559" s="17"/>
      <c r="BJ5559" s="17"/>
      <c r="BK5559" s="17"/>
      <c r="BL5559" s="17"/>
      <c r="BN5559" s="16"/>
      <c r="BT5559" s="16"/>
      <c r="BU5559" s="16"/>
      <c r="BV5559" s="16"/>
      <c r="BY5559" s="16"/>
      <c r="BZ5559" s="16"/>
      <c r="CA5559" s="16"/>
      <c r="CH5559" s="16"/>
      <c r="CI5559" s="16"/>
    </row>
    <row r="5560" spans="6:87" x14ac:dyDescent="0.25">
      <c r="F5560" s="16"/>
      <c r="G5560" s="16"/>
      <c r="U5560" s="16"/>
      <c r="V5560" s="16"/>
      <c r="W5560" s="16"/>
      <c r="Y5560" s="16"/>
      <c r="Z5560" s="16"/>
      <c r="AA5560" s="16"/>
      <c r="AB5560" s="17"/>
      <c r="AC5560" s="16"/>
      <c r="AE5560" s="16"/>
      <c r="AG5560" s="17"/>
      <c r="AH5560" s="16"/>
      <c r="AJ5560" s="16"/>
      <c r="AL5560" s="17"/>
      <c r="AM5560" s="16"/>
      <c r="AO5560" s="16"/>
      <c r="AQ5560" s="16"/>
      <c r="AS5560" s="16"/>
      <c r="AU5560" s="16"/>
      <c r="AW5560" s="16"/>
      <c r="AY5560" s="16"/>
      <c r="BA5560" s="16"/>
      <c r="BC5560" s="16"/>
      <c r="BE5560" s="16"/>
      <c r="BF5560" s="17"/>
      <c r="BG5560" s="16"/>
      <c r="BI5560" s="17"/>
      <c r="BJ5560" s="17"/>
      <c r="BK5560" s="17"/>
      <c r="BL5560" s="17"/>
      <c r="BN5560" s="16"/>
      <c r="BT5560" s="16"/>
      <c r="BU5560" s="16"/>
      <c r="BV5560" s="16"/>
      <c r="BY5560" s="16"/>
      <c r="BZ5560" s="16"/>
      <c r="CA5560" s="16"/>
      <c r="CH5560" s="16"/>
      <c r="CI5560" s="16"/>
    </row>
    <row r="5561" spans="6:87" x14ac:dyDescent="0.25">
      <c r="F5561" s="16"/>
      <c r="G5561" s="16"/>
      <c r="U5561" s="16"/>
      <c r="V5561" s="16"/>
      <c r="W5561" s="16"/>
      <c r="Y5561" s="16"/>
      <c r="Z5561" s="16"/>
      <c r="AA5561" s="16"/>
      <c r="AB5561" s="17"/>
      <c r="AC5561" s="16"/>
      <c r="AE5561" s="16"/>
      <c r="AG5561" s="17"/>
      <c r="AH5561" s="16"/>
      <c r="AJ5561" s="16"/>
      <c r="AL5561" s="17"/>
      <c r="AM5561" s="16"/>
      <c r="AO5561" s="16"/>
      <c r="AQ5561" s="16"/>
      <c r="AS5561" s="16"/>
      <c r="AU5561" s="16"/>
      <c r="AW5561" s="16"/>
      <c r="AY5561" s="16"/>
      <c r="BA5561" s="16"/>
      <c r="BC5561" s="16"/>
      <c r="BE5561" s="16"/>
      <c r="BF5561" s="17"/>
      <c r="BG5561" s="16"/>
      <c r="BI5561" s="17"/>
      <c r="BJ5561" s="17"/>
      <c r="BK5561" s="17"/>
      <c r="BL5561" s="17"/>
      <c r="BN5561" s="16"/>
      <c r="BT5561" s="16"/>
      <c r="BU5561" s="16"/>
      <c r="BV5561" s="16"/>
      <c r="BY5561" s="16"/>
      <c r="BZ5561" s="16"/>
      <c r="CA5561" s="16"/>
      <c r="CH5561" s="16"/>
      <c r="CI5561" s="16"/>
    </row>
    <row r="5562" spans="6:87" x14ac:dyDescent="0.25">
      <c r="F5562" s="16"/>
      <c r="G5562" s="16"/>
      <c r="U5562" s="16"/>
      <c r="V5562" s="16"/>
      <c r="W5562" s="16"/>
      <c r="Y5562" s="16"/>
      <c r="Z5562" s="16"/>
      <c r="AA5562" s="16"/>
      <c r="AB5562" s="17"/>
      <c r="AC5562" s="16"/>
      <c r="AE5562" s="16"/>
      <c r="AG5562" s="17"/>
      <c r="AH5562" s="16"/>
      <c r="AJ5562" s="16"/>
      <c r="AL5562" s="17"/>
      <c r="AM5562" s="16"/>
      <c r="AO5562" s="16"/>
      <c r="AQ5562" s="16"/>
      <c r="AS5562" s="16"/>
      <c r="AU5562" s="16"/>
      <c r="AW5562" s="16"/>
      <c r="AY5562" s="16"/>
      <c r="BA5562" s="16"/>
      <c r="BC5562" s="16"/>
      <c r="BE5562" s="16"/>
      <c r="BF5562" s="17"/>
      <c r="BG5562" s="16"/>
      <c r="BI5562" s="17"/>
      <c r="BJ5562" s="17"/>
      <c r="BK5562" s="17"/>
      <c r="BL5562" s="17"/>
      <c r="BN5562" s="16"/>
      <c r="BT5562" s="16"/>
      <c r="BU5562" s="16"/>
      <c r="BV5562" s="16"/>
      <c r="BY5562" s="16"/>
      <c r="BZ5562" s="16"/>
      <c r="CA5562" s="16"/>
      <c r="CH5562" s="16"/>
      <c r="CI5562" s="16"/>
    </row>
    <row r="5563" spans="6:87" x14ac:dyDescent="0.25">
      <c r="F5563" s="16"/>
      <c r="G5563" s="16"/>
      <c r="U5563" s="16"/>
      <c r="V5563" s="16"/>
      <c r="W5563" s="16"/>
      <c r="Y5563" s="16"/>
      <c r="Z5563" s="16"/>
      <c r="AA5563" s="16"/>
      <c r="AB5563" s="17"/>
      <c r="AC5563" s="16"/>
      <c r="AE5563" s="16"/>
      <c r="AG5563" s="17"/>
      <c r="AH5563" s="16"/>
      <c r="AJ5563" s="16"/>
      <c r="AL5563" s="17"/>
      <c r="AM5563" s="16"/>
      <c r="AO5563" s="16"/>
      <c r="AQ5563" s="16"/>
      <c r="AS5563" s="16"/>
      <c r="AU5563" s="16"/>
      <c r="AW5563" s="16"/>
      <c r="AY5563" s="16"/>
      <c r="BA5563" s="16"/>
      <c r="BC5563" s="16"/>
      <c r="BE5563" s="16"/>
      <c r="BF5563" s="17"/>
      <c r="BG5563" s="16"/>
      <c r="BI5563" s="17"/>
      <c r="BJ5563" s="17"/>
      <c r="BK5563" s="17"/>
      <c r="BL5563" s="17"/>
      <c r="BN5563" s="16"/>
      <c r="BT5563" s="16"/>
      <c r="BU5563" s="16"/>
      <c r="BV5563" s="16"/>
      <c r="BY5563" s="16"/>
      <c r="BZ5563" s="16"/>
      <c r="CA5563" s="16"/>
      <c r="CH5563" s="16"/>
      <c r="CI5563" s="16"/>
    </row>
    <row r="5564" spans="6:87" x14ac:dyDescent="0.25">
      <c r="F5564" s="16"/>
      <c r="G5564" s="16"/>
      <c r="U5564" s="16"/>
      <c r="V5564" s="16"/>
      <c r="W5564" s="16"/>
      <c r="Y5564" s="16"/>
      <c r="Z5564" s="16"/>
      <c r="AA5564" s="16"/>
      <c r="AB5564" s="17"/>
      <c r="AC5564" s="16"/>
      <c r="AE5564" s="16"/>
      <c r="AG5564" s="17"/>
      <c r="AH5564" s="16"/>
      <c r="AJ5564" s="16"/>
      <c r="AL5564" s="17"/>
      <c r="AM5564" s="16"/>
      <c r="AO5564" s="16"/>
      <c r="AQ5564" s="16"/>
      <c r="AS5564" s="16"/>
      <c r="AU5564" s="16"/>
      <c r="AW5564" s="16"/>
      <c r="AY5564" s="16"/>
      <c r="BA5564" s="16"/>
      <c r="BC5564" s="16"/>
      <c r="BE5564" s="16"/>
      <c r="BF5564" s="17"/>
      <c r="BG5564" s="16"/>
      <c r="BI5564" s="17"/>
      <c r="BJ5564" s="17"/>
      <c r="BK5564" s="17"/>
      <c r="BL5564" s="17"/>
      <c r="BN5564" s="16"/>
      <c r="BT5564" s="16"/>
      <c r="BU5564" s="16"/>
      <c r="BV5564" s="16"/>
      <c r="BY5564" s="16"/>
      <c r="BZ5564" s="16"/>
      <c r="CA5564" s="16"/>
      <c r="CH5564" s="16"/>
      <c r="CI5564" s="16"/>
    </row>
    <row r="5565" spans="6:87" x14ac:dyDescent="0.25">
      <c r="F5565" s="16"/>
      <c r="G5565" s="16"/>
      <c r="U5565" s="16"/>
      <c r="V5565" s="16"/>
      <c r="W5565" s="16"/>
      <c r="Y5565" s="16"/>
      <c r="Z5565" s="16"/>
      <c r="AA5565" s="16"/>
      <c r="AB5565" s="17"/>
      <c r="AC5565" s="16"/>
      <c r="AE5565" s="16"/>
      <c r="AG5565" s="17"/>
      <c r="AH5565" s="16"/>
      <c r="AJ5565" s="16"/>
      <c r="AL5565" s="17"/>
      <c r="AM5565" s="16"/>
      <c r="AO5565" s="16"/>
      <c r="AQ5565" s="16"/>
      <c r="AS5565" s="16"/>
      <c r="AU5565" s="16"/>
      <c r="AW5565" s="16"/>
      <c r="AY5565" s="16"/>
      <c r="BA5565" s="16"/>
      <c r="BC5565" s="16"/>
      <c r="BE5565" s="16"/>
      <c r="BF5565" s="17"/>
      <c r="BG5565" s="16"/>
      <c r="BI5565" s="17"/>
      <c r="BJ5565" s="17"/>
      <c r="BK5565" s="17"/>
      <c r="BL5565" s="17"/>
      <c r="BN5565" s="16"/>
      <c r="BT5565" s="16"/>
      <c r="BU5565" s="16"/>
      <c r="BV5565" s="16"/>
      <c r="BY5565" s="16"/>
      <c r="BZ5565" s="16"/>
      <c r="CA5565" s="16"/>
      <c r="CH5565" s="16"/>
      <c r="CI5565" s="16"/>
    </row>
    <row r="5566" spans="6:87" x14ac:dyDescent="0.25">
      <c r="F5566" s="16"/>
      <c r="G5566" s="16"/>
      <c r="U5566" s="16"/>
      <c r="V5566" s="16"/>
      <c r="W5566" s="16"/>
      <c r="Y5566" s="16"/>
      <c r="Z5566" s="16"/>
      <c r="AA5566" s="16"/>
      <c r="AB5566" s="17"/>
      <c r="AC5566" s="16"/>
      <c r="AE5566" s="16"/>
      <c r="AG5566" s="17"/>
      <c r="AH5566" s="16"/>
      <c r="AJ5566" s="16"/>
      <c r="AL5566" s="17"/>
      <c r="AM5566" s="16"/>
      <c r="AO5566" s="16"/>
      <c r="AQ5566" s="16"/>
      <c r="AS5566" s="16"/>
      <c r="AU5566" s="16"/>
      <c r="AW5566" s="16"/>
      <c r="AY5566" s="16"/>
      <c r="BA5566" s="16"/>
      <c r="BC5566" s="16"/>
      <c r="BE5566" s="16"/>
      <c r="BF5566" s="17"/>
      <c r="BG5566" s="16"/>
      <c r="BI5566" s="17"/>
      <c r="BJ5566" s="17"/>
      <c r="BK5566" s="17"/>
      <c r="BL5566" s="17"/>
      <c r="BN5566" s="16"/>
      <c r="BT5566" s="16"/>
      <c r="BU5566" s="16"/>
      <c r="BV5566" s="16"/>
      <c r="BY5566" s="16"/>
      <c r="BZ5566" s="16"/>
      <c r="CA5566" s="16"/>
      <c r="CH5566" s="16"/>
      <c r="CI5566" s="16"/>
    </row>
    <row r="5567" spans="6:87" x14ac:dyDescent="0.25">
      <c r="F5567" s="16"/>
      <c r="G5567" s="16"/>
      <c r="U5567" s="16"/>
      <c r="V5567" s="16"/>
      <c r="W5567" s="16"/>
      <c r="Y5567" s="16"/>
      <c r="Z5567" s="16"/>
      <c r="AA5567" s="16"/>
      <c r="AB5567" s="17"/>
      <c r="AC5567" s="16"/>
      <c r="AE5567" s="16"/>
      <c r="AG5567" s="17"/>
      <c r="AH5567" s="16"/>
      <c r="AJ5567" s="16"/>
      <c r="AL5567" s="17"/>
      <c r="AM5567" s="16"/>
      <c r="AO5567" s="16"/>
      <c r="AQ5567" s="16"/>
      <c r="AS5567" s="16"/>
      <c r="AU5567" s="16"/>
      <c r="AW5567" s="16"/>
      <c r="AY5567" s="16"/>
      <c r="BA5567" s="16"/>
      <c r="BC5567" s="16"/>
      <c r="BE5567" s="16"/>
      <c r="BF5567" s="17"/>
      <c r="BG5567" s="16"/>
      <c r="BI5567" s="17"/>
      <c r="BJ5567" s="17"/>
      <c r="BK5567" s="17"/>
      <c r="BL5567" s="17"/>
      <c r="BN5567" s="16"/>
      <c r="BT5567" s="16"/>
      <c r="BU5567" s="16"/>
      <c r="BV5567" s="16"/>
      <c r="BY5567" s="16"/>
      <c r="BZ5567" s="16"/>
      <c r="CA5567" s="16"/>
      <c r="CH5567" s="16"/>
      <c r="CI5567" s="16"/>
    </row>
    <row r="5568" spans="6:87" x14ac:dyDescent="0.25">
      <c r="F5568" s="16"/>
      <c r="G5568" s="16"/>
      <c r="U5568" s="16"/>
      <c r="V5568" s="16"/>
      <c r="W5568" s="16"/>
      <c r="Y5568" s="16"/>
      <c r="Z5568" s="16"/>
      <c r="AA5568" s="16"/>
      <c r="AB5568" s="17"/>
      <c r="AC5568" s="16"/>
      <c r="AE5568" s="16"/>
      <c r="AG5568" s="17"/>
      <c r="AH5568" s="16"/>
      <c r="AJ5568" s="16"/>
      <c r="AL5568" s="17"/>
      <c r="AM5568" s="16"/>
      <c r="AO5568" s="16"/>
      <c r="AQ5568" s="16"/>
      <c r="AS5568" s="16"/>
      <c r="AU5568" s="16"/>
      <c r="AW5568" s="16"/>
      <c r="AY5568" s="16"/>
      <c r="BA5568" s="16"/>
      <c r="BC5568" s="16"/>
      <c r="BE5568" s="16"/>
      <c r="BF5568" s="17"/>
      <c r="BG5568" s="16"/>
      <c r="BI5568" s="17"/>
      <c r="BJ5568" s="17"/>
      <c r="BK5568" s="17"/>
      <c r="BL5568" s="17"/>
      <c r="BN5568" s="16"/>
      <c r="BT5568" s="16"/>
      <c r="BU5568" s="16"/>
      <c r="BV5568" s="16"/>
      <c r="BY5568" s="16"/>
      <c r="BZ5568" s="16"/>
      <c r="CA5568" s="16"/>
      <c r="CH5568" s="16"/>
      <c r="CI5568" s="16"/>
    </row>
    <row r="5569" spans="6:87" x14ac:dyDescent="0.25">
      <c r="F5569" s="16"/>
      <c r="G5569" s="16"/>
      <c r="U5569" s="16"/>
      <c r="V5569" s="16"/>
      <c r="W5569" s="16"/>
      <c r="Y5569" s="16"/>
      <c r="Z5569" s="16"/>
      <c r="AA5569" s="16"/>
      <c r="AB5569" s="17"/>
      <c r="AC5569" s="16"/>
      <c r="AE5569" s="16"/>
      <c r="AG5569" s="17"/>
      <c r="AH5569" s="16"/>
      <c r="AJ5569" s="16"/>
      <c r="AL5569" s="17"/>
      <c r="AM5569" s="16"/>
      <c r="AO5569" s="16"/>
      <c r="AQ5569" s="16"/>
      <c r="AS5569" s="16"/>
      <c r="AU5569" s="16"/>
      <c r="AW5569" s="16"/>
      <c r="AY5569" s="16"/>
      <c r="BA5569" s="16"/>
      <c r="BC5569" s="16"/>
      <c r="BE5569" s="16"/>
      <c r="BF5569" s="17"/>
      <c r="BG5569" s="16"/>
      <c r="BI5569" s="17"/>
      <c r="BJ5569" s="17"/>
      <c r="BK5569" s="17"/>
      <c r="BL5569" s="17"/>
      <c r="BN5569" s="16"/>
      <c r="BT5569" s="16"/>
      <c r="BU5569" s="16"/>
      <c r="BV5569" s="16"/>
      <c r="BY5569" s="16"/>
      <c r="BZ5569" s="16"/>
      <c r="CA5569" s="16"/>
      <c r="CH5569" s="16"/>
      <c r="CI5569" s="16"/>
    </row>
    <row r="5570" spans="6:87" x14ac:dyDescent="0.25">
      <c r="F5570" s="16"/>
      <c r="G5570" s="16"/>
      <c r="U5570" s="16"/>
      <c r="V5570" s="16"/>
      <c r="W5570" s="16"/>
      <c r="Y5570" s="16"/>
      <c r="Z5570" s="16"/>
      <c r="AA5570" s="16"/>
      <c r="AB5570" s="17"/>
      <c r="AC5570" s="16"/>
      <c r="AE5570" s="16"/>
      <c r="AG5570" s="17"/>
      <c r="AH5570" s="16"/>
      <c r="AJ5570" s="16"/>
      <c r="AL5570" s="17"/>
      <c r="AM5570" s="16"/>
      <c r="AO5570" s="16"/>
      <c r="AQ5570" s="16"/>
      <c r="AS5570" s="16"/>
      <c r="AU5570" s="16"/>
      <c r="AW5570" s="16"/>
      <c r="AY5570" s="16"/>
      <c r="BA5570" s="16"/>
      <c r="BC5570" s="16"/>
      <c r="BE5570" s="16"/>
      <c r="BF5570" s="17"/>
      <c r="BG5570" s="16"/>
      <c r="BI5570" s="17"/>
      <c r="BJ5570" s="17"/>
      <c r="BK5570" s="17"/>
      <c r="BL5570" s="17"/>
      <c r="BN5570" s="16"/>
      <c r="BT5570" s="16"/>
      <c r="BU5570" s="16"/>
      <c r="BV5570" s="16"/>
      <c r="BY5570" s="16"/>
      <c r="BZ5570" s="16"/>
      <c r="CA5570" s="16"/>
      <c r="CH5570" s="16"/>
      <c r="CI5570" s="16"/>
    </row>
    <row r="5571" spans="6:87" x14ac:dyDescent="0.25">
      <c r="F5571" s="16"/>
      <c r="G5571" s="16"/>
      <c r="U5571" s="16"/>
      <c r="V5571" s="16"/>
      <c r="W5571" s="16"/>
      <c r="Y5571" s="16"/>
      <c r="Z5571" s="16"/>
      <c r="AA5571" s="16"/>
      <c r="AB5571" s="17"/>
      <c r="AC5571" s="16"/>
      <c r="AE5571" s="16"/>
      <c r="AG5571" s="17"/>
      <c r="AH5571" s="16"/>
      <c r="AJ5571" s="16"/>
      <c r="AL5571" s="17"/>
      <c r="AM5571" s="16"/>
      <c r="AO5571" s="16"/>
      <c r="AQ5571" s="16"/>
      <c r="AS5571" s="16"/>
      <c r="AU5571" s="16"/>
      <c r="AW5571" s="16"/>
      <c r="AY5571" s="16"/>
      <c r="BA5571" s="16"/>
      <c r="BC5571" s="16"/>
      <c r="BE5571" s="16"/>
      <c r="BF5571" s="17"/>
      <c r="BG5571" s="16"/>
      <c r="BI5571" s="17"/>
      <c r="BJ5571" s="17"/>
      <c r="BK5571" s="17"/>
      <c r="BL5571" s="17"/>
      <c r="BN5571" s="16"/>
      <c r="BT5571" s="16"/>
      <c r="BU5571" s="16"/>
      <c r="BV5571" s="16"/>
      <c r="BY5571" s="16"/>
      <c r="BZ5571" s="16"/>
      <c r="CA5571" s="16"/>
      <c r="CH5571" s="16"/>
      <c r="CI5571" s="16"/>
    </row>
    <row r="5572" spans="6:87" x14ac:dyDescent="0.25">
      <c r="F5572" s="16"/>
      <c r="G5572" s="16"/>
      <c r="U5572" s="16"/>
      <c r="V5572" s="16"/>
      <c r="W5572" s="16"/>
      <c r="Y5572" s="16"/>
      <c r="Z5572" s="16"/>
      <c r="AA5572" s="16"/>
      <c r="AB5572" s="17"/>
      <c r="AC5572" s="16"/>
      <c r="AE5572" s="16"/>
      <c r="AG5572" s="17"/>
      <c r="AH5572" s="16"/>
      <c r="AJ5572" s="16"/>
      <c r="AL5572" s="17"/>
      <c r="AM5572" s="16"/>
      <c r="AO5572" s="16"/>
      <c r="AQ5572" s="16"/>
      <c r="AS5572" s="16"/>
      <c r="AU5572" s="16"/>
      <c r="AW5572" s="16"/>
      <c r="AY5572" s="16"/>
      <c r="BA5572" s="16"/>
      <c r="BC5572" s="16"/>
      <c r="BE5572" s="16"/>
      <c r="BF5572" s="17"/>
      <c r="BG5572" s="16"/>
      <c r="BI5572" s="17"/>
      <c r="BJ5572" s="17"/>
      <c r="BK5572" s="17"/>
      <c r="BL5572" s="17"/>
      <c r="BN5572" s="16"/>
      <c r="BT5572" s="16"/>
      <c r="BU5572" s="16"/>
      <c r="BV5572" s="16"/>
      <c r="BY5572" s="16"/>
      <c r="BZ5572" s="16"/>
      <c r="CA5572" s="16"/>
      <c r="CH5572" s="16"/>
      <c r="CI5572" s="16"/>
    </row>
    <row r="5573" spans="6:87" x14ac:dyDescent="0.25">
      <c r="F5573" s="16"/>
      <c r="G5573" s="16"/>
      <c r="U5573" s="16"/>
      <c r="V5573" s="16"/>
      <c r="W5573" s="16"/>
      <c r="Y5573" s="16"/>
      <c r="Z5573" s="16"/>
      <c r="AA5573" s="16"/>
      <c r="AB5573" s="17"/>
      <c r="AC5573" s="16"/>
      <c r="AE5573" s="16"/>
      <c r="AG5573" s="17"/>
      <c r="AH5573" s="16"/>
      <c r="AJ5573" s="16"/>
      <c r="AL5573" s="17"/>
      <c r="AM5573" s="16"/>
      <c r="AO5573" s="16"/>
      <c r="AQ5573" s="16"/>
      <c r="AS5573" s="16"/>
      <c r="AU5573" s="16"/>
      <c r="AW5573" s="16"/>
      <c r="AY5573" s="16"/>
      <c r="BA5573" s="16"/>
      <c r="BC5573" s="16"/>
      <c r="BE5573" s="16"/>
      <c r="BF5573" s="17"/>
      <c r="BG5573" s="16"/>
      <c r="BI5573" s="17"/>
      <c r="BJ5573" s="17"/>
      <c r="BK5573" s="17"/>
      <c r="BL5573" s="17"/>
      <c r="BN5573" s="16"/>
      <c r="BT5573" s="16"/>
      <c r="BU5573" s="16"/>
      <c r="BV5573" s="16"/>
      <c r="BY5573" s="16"/>
      <c r="BZ5573" s="16"/>
      <c r="CA5573" s="16"/>
      <c r="CH5573" s="16"/>
      <c r="CI5573" s="16"/>
    </row>
    <row r="5574" spans="6:87" x14ac:dyDescent="0.25">
      <c r="F5574" s="16"/>
      <c r="G5574" s="16"/>
      <c r="U5574" s="16"/>
      <c r="V5574" s="16"/>
      <c r="W5574" s="16"/>
      <c r="Y5574" s="16"/>
      <c r="Z5574" s="16"/>
      <c r="AA5574" s="16"/>
      <c r="AB5574" s="17"/>
      <c r="AC5574" s="16"/>
      <c r="AE5574" s="16"/>
      <c r="AG5574" s="17"/>
      <c r="AH5574" s="16"/>
      <c r="AJ5574" s="16"/>
      <c r="AL5574" s="17"/>
      <c r="AM5574" s="16"/>
      <c r="AO5574" s="16"/>
      <c r="AQ5574" s="16"/>
      <c r="AS5574" s="16"/>
      <c r="AU5574" s="16"/>
      <c r="AW5574" s="16"/>
      <c r="AY5574" s="16"/>
      <c r="BA5574" s="16"/>
      <c r="BC5574" s="16"/>
      <c r="BE5574" s="16"/>
      <c r="BF5574" s="17"/>
      <c r="BG5574" s="16"/>
      <c r="BI5574" s="17"/>
      <c r="BJ5574" s="17"/>
      <c r="BK5574" s="17"/>
      <c r="BL5574" s="17"/>
      <c r="BN5574" s="16"/>
      <c r="BT5574" s="16"/>
      <c r="BU5574" s="16"/>
      <c r="BV5574" s="16"/>
      <c r="BY5574" s="16"/>
      <c r="BZ5574" s="16"/>
      <c r="CA5574" s="16"/>
      <c r="CH5574" s="16"/>
      <c r="CI5574" s="16"/>
    </row>
    <row r="5575" spans="6:87" x14ac:dyDescent="0.25">
      <c r="F5575" s="16"/>
      <c r="G5575" s="16"/>
      <c r="U5575" s="16"/>
      <c r="V5575" s="16"/>
      <c r="W5575" s="16"/>
      <c r="Y5575" s="16"/>
      <c r="Z5575" s="16"/>
      <c r="AA5575" s="16"/>
      <c r="AB5575" s="17"/>
      <c r="AC5575" s="16"/>
      <c r="AE5575" s="16"/>
      <c r="AG5575" s="17"/>
      <c r="AH5575" s="16"/>
      <c r="AJ5575" s="16"/>
      <c r="AL5575" s="17"/>
      <c r="AM5575" s="16"/>
      <c r="AO5575" s="16"/>
      <c r="AQ5575" s="16"/>
      <c r="AS5575" s="16"/>
      <c r="AU5575" s="16"/>
      <c r="AW5575" s="16"/>
      <c r="AY5575" s="16"/>
      <c r="BA5575" s="16"/>
      <c r="BC5575" s="16"/>
      <c r="BE5575" s="16"/>
      <c r="BF5575" s="17"/>
      <c r="BG5575" s="16"/>
      <c r="BI5575" s="17"/>
      <c r="BJ5575" s="17"/>
      <c r="BK5575" s="17"/>
      <c r="BL5575" s="17"/>
      <c r="BN5575" s="16"/>
      <c r="BT5575" s="16"/>
      <c r="BU5575" s="16"/>
      <c r="BV5575" s="16"/>
      <c r="BY5575" s="16"/>
      <c r="BZ5575" s="16"/>
      <c r="CA5575" s="16"/>
      <c r="CH5575" s="16"/>
      <c r="CI5575" s="16"/>
    </row>
    <row r="5576" spans="6:87" x14ac:dyDescent="0.25">
      <c r="F5576" s="16"/>
      <c r="G5576" s="16"/>
      <c r="U5576" s="16"/>
      <c r="V5576" s="16"/>
      <c r="W5576" s="16"/>
      <c r="Y5576" s="16"/>
      <c r="Z5576" s="16"/>
      <c r="AA5576" s="16"/>
      <c r="AB5576" s="17"/>
      <c r="AC5576" s="16"/>
      <c r="AE5576" s="16"/>
      <c r="AG5576" s="17"/>
      <c r="AH5576" s="16"/>
      <c r="AJ5576" s="16"/>
      <c r="AL5576" s="17"/>
      <c r="AM5576" s="16"/>
      <c r="AO5576" s="16"/>
      <c r="AQ5576" s="16"/>
      <c r="AS5576" s="16"/>
      <c r="AU5576" s="16"/>
      <c r="AW5576" s="16"/>
      <c r="AY5576" s="16"/>
      <c r="BA5576" s="16"/>
      <c r="BC5576" s="16"/>
      <c r="BE5576" s="16"/>
      <c r="BF5576" s="17"/>
      <c r="BG5576" s="16"/>
      <c r="BI5576" s="17"/>
      <c r="BJ5576" s="17"/>
      <c r="BK5576" s="17"/>
      <c r="BL5576" s="17"/>
      <c r="BN5576" s="16"/>
      <c r="BT5576" s="16"/>
      <c r="BU5576" s="16"/>
      <c r="BV5576" s="16"/>
      <c r="BY5576" s="16"/>
      <c r="BZ5576" s="16"/>
      <c r="CA5576" s="16"/>
      <c r="CH5576" s="16"/>
      <c r="CI5576" s="16"/>
    </row>
    <row r="5577" spans="6:87" x14ac:dyDescent="0.25">
      <c r="F5577" s="16"/>
      <c r="G5577" s="16"/>
      <c r="U5577" s="16"/>
      <c r="V5577" s="16"/>
      <c r="W5577" s="16"/>
      <c r="Y5577" s="16"/>
      <c r="Z5577" s="16"/>
      <c r="AA5577" s="16"/>
      <c r="AB5577" s="17"/>
      <c r="AC5577" s="16"/>
      <c r="AE5577" s="16"/>
      <c r="AG5577" s="17"/>
      <c r="AH5577" s="16"/>
      <c r="AJ5577" s="16"/>
      <c r="AL5577" s="17"/>
      <c r="AM5577" s="16"/>
      <c r="AO5577" s="16"/>
      <c r="AQ5577" s="16"/>
      <c r="AS5577" s="16"/>
      <c r="AU5577" s="16"/>
      <c r="AW5577" s="16"/>
      <c r="AY5577" s="16"/>
      <c r="BA5577" s="16"/>
      <c r="BC5577" s="16"/>
      <c r="BE5577" s="16"/>
      <c r="BF5577" s="17"/>
      <c r="BG5577" s="16"/>
      <c r="BI5577" s="17"/>
      <c r="BJ5577" s="17"/>
      <c r="BK5577" s="17"/>
      <c r="BL5577" s="17"/>
      <c r="BN5577" s="16"/>
      <c r="BT5577" s="16"/>
      <c r="BU5577" s="16"/>
      <c r="BV5577" s="16"/>
      <c r="BY5577" s="16"/>
      <c r="BZ5577" s="16"/>
      <c r="CA5577" s="16"/>
      <c r="CH5577" s="16"/>
      <c r="CI5577" s="16"/>
    </row>
    <row r="5578" spans="6:87" x14ac:dyDescent="0.25">
      <c r="F5578" s="16"/>
      <c r="G5578" s="16"/>
      <c r="U5578" s="16"/>
      <c r="V5578" s="16"/>
      <c r="W5578" s="16"/>
      <c r="Y5578" s="16"/>
      <c r="Z5578" s="16"/>
      <c r="AA5578" s="16"/>
      <c r="AB5578" s="17"/>
      <c r="AC5578" s="16"/>
      <c r="AE5578" s="16"/>
      <c r="AG5578" s="17"/>
      <c r="AH5578" s="16"/>
      <c r="AJ5578" s="16"/>
      <c r="AL5578" s="17"/>
      <c r="AM5578" s="16"/>
      <c r="AO5578" s="16"/>
      <c r="AQ5578" s="16"/>
      <c r="AS5578" s="16"/>
      <c r="AU5578" s="16"/>
      <c r="AW5578" s="16"/>
      <c r="AY5578" s="16"/>
      <c r="BA5578" s="16"/>
      <c r="BC5578" s="16"/>
      <c r="BE5578" s="16"/>
      <c r="BF5578" s="17"/>
      <c r="BG5578" s="16"/>
      <c r="BI5578" s="17"/>
      <c r="BJ5578" s="17"/>
      <c r="BK5578" s="17"/>
      <c r="BL5578" s="17"/>
      <c r="BN5578" s="16"/>
      <c r="BT5578" s="16"/>
      <c r="BU5578" s="16"/>
      <c r="BV5578" s="16"/>
      <c r="BY5578" s="16"/>
      <c r="BZ5578" s="16"/>
      <c r="CA5578" s="16"/>
      <c r="CH5578" s="16"/>
      <c r="CI5578" s="16"/>
    </row>
    <row r="5579" spans="6:87" x14ac:dyDescent="0.25">
      <c r="F5579" s="16"/>
      <c r="G5579" s="16"/>
      <c r="U5579" s="16"/>
      <c r="V5579" s="16"/>
      <c r="W5579" s="16"/>
      <c r="Y5579" s="16"/>
      <c r="Z5579" s="16"/>
      <c r="AA5579" s="16"/>
      <c r="AB5579" s="17"/>
      <c r="AC5579" s="16"/>
      <c r="AE5579" s="16"/>
      <c r="AG5579" s="17"/>
      <c r="AH5579" s="16"/>
      <c r="AJ5579" s="16"/>
      <c r="AL5579" s="17"/>
      <c r="AM5579" s="16"/>
      <c r="AO5579" s="16"/>
      <c r="AQ5579" s="16"/>
      <c r="AS5579" s="16"/>
      <c r="AU5579" s="16"/>
      <c r="AW5579" s="16"/>
      <c r="AY5579" s="16"/>
      <c r="BA5579" s="16"/>
      <c r="BC5579" s="16"/>
      <c r="BE5579" s="16"/>
      <c r="BF5579" s="17"/>
      <c r="BG5579" s="16"/>
      <c r="BI5579" s="17"/>
      <c r="BJ5579" s="17"/>
      <c r="BK5579" s="17"/>
      <c r="BL5579" s="17"/>
      <c r="BN5579" s="16"/>
      <c r="BT5579" s="16"/>
      <c r="BU5579" s="16"/>
      <c r="BV5579" s="16"/>
      <c r="BY5579" s="16"/>
      <c r="BZ5579" s="16"/>
      <c r="CA5579" s="16"/>
      <c r="CH5579" s="16"/>
      <c r="CI5579" s="16"/>
    </row>
    <row r="5580" spans="6:87" x14ac:dyDescent="0.25">
      <c r="F5580" s="16"/>
      <c r="G5580" s="16"/>
      <c r="U5580" s="16"/>
      <c r="V5580" s="16"/>
      <c r="W5580" s="16"/>
      <c r="Y5580" s="16"/>
      <c r="Z5580" s="16"/>
      <c r="AA5580" s="16"/>
      <c r="AB5580" s="17"/>
      <c r="AC5580" s="16"/>
      <c r="AE5580" s="16"/>
      <c r="AG5580" s="17"/>
      <c r="AH5580" s="16"/>
      <c r="AJ5580" s="16"/>
      <c r="AL5580" s="17"/>
      <c r="AM5580" s="16"/>
      <c r="AO5580" s="16"/>
      <c r="AQ5580" s="16"/>
      <c r="AS5580" s="16"/>
      <c r="AU5580" s="16"/>
      <c r="AW5580" s="16"/>
      <c r="AY5580" s="16"/>
      <c r="BA5580" s="16"/>
      <c r="BC5580" s="16"/>
      <c r="BE5580" s="16"/>
      <c r="BF5580" s="17"/>
      <c r="BG5580" s="16"/>
      <c r="BI5580" s="17"/>
      <c r="BJ5580" s="17"/>
      <c r="BK5580" s="17"/>
      <c r="BL5580" s="17"/>
      <c r="BN5580" s="16"/>
      <c r="BT5580" s="16"/>
      <c r="BU5580" s="16"/>
      <c r="BV5580" s="16"/>
      <c r="BY5580" s="16"/>
      <c r="BZ5580" s="16"/>
      <c r="CA5580" s="16"/>
      <c r="CH5580" s="16"/>
      <c r="CI5580" s="16"/>
    </row>
    <row r="5581" spans="6:87" x14ac:dyDescent="0.25">
      <c r="F5581" s="16"/>
      <c r="G5581" s="16"/>
      <c r="U5581" s="16"/>
      <c r="V5581" s="16"/>
      <c r="W5581" s="16"/>
      <c r="Y5581" s="16"/>
      <c r="Z5581" s="16"/>
      <c r="AA5581" s="16"/>
      <c r="AB5581" s="17"/>
      <c r="AC5581" s="16"/>
      <c r="AE5581" s="16"/>
      <c r="AG5581" s="17"/>
      <c r="AH5581" s="16"/>
      <c r="AJ5581" s="16"/>
      <c r="AL5581" s="17"/>
      <c r="AM5581" s="16"/>
      <c r="AO5581" s="16"/>
      <c r="AQ5581" s="16"/>
      <c r="AS5581" s="16"/>
      <c r="AU5581" s="16"/>
      <c r="AW5581" s="16"/>
      <c r="AY5581" s="16"/>
      <c r="BA5581" s="16"/>
      <c r="BC5581" s="16"/>
      <c r="BE5581" s="16"/>
      <c r="BF5581" s="17"/>
      <c r="BG5581" s="16"/>
      <c r="BI5581" s="17"/>
      <c r="BJ5581" s="17"/>
      <c r="BK5581" s="17"/>
      <c r="BL5581" s="17"/>
      <c r="BN5581" s="16"/>
      <c r="BT5581" s="16"/>
      <c r="BU5581" s="16"/>
      <c r="BV5581" s="16"/>
      <c r="BY5581" s="16"/>
      <c r="BZ5581" s="16"/>
      <c r="CA5581" s="16"/>
      <c r="CH5581" s="16"/>
      <c r="CI5581" s="16"/>
    </row>
    <row r="5582" spans="6:87" x14ac:dyDescent="0.25">
      <c r="F5582" s="16"/>
      <c r="G5582" s="16"/>
      <c r="U5582" s="16"/>
      <c r="V5582" s="16"/>
      <c r="W5582" s="16"/>
      <c r="Y5582" s="16"/>
      <c r="Z5582" s="16"/>
      <c r="AA5582" s="16"/>
      <c r="AB5582" s="17"/>
      <c r="AC5582" s="16"/>
      <c r="AE5582" s="16"/>
      <c r="AG5582" s="17"/>
      <c r="AH5582" s="16"/>
      <c r="AJ5582" s="16"/>
      <c r="AL5582" s="17"/>
      <c r="AM5582" s="16"/>
      <c r="AO5582" s="16"/>
      <c r="AQ5582" s="16"/>
      <c r="AS5582" s="16"/>
      <c r="AU5582" s="16"/>
      <c r="AW5582" s="16"/>
      <c r="AY5582" s="16"/>
      <c r="BA5582" s="16"/>
      <c r="BC5582" s="16"/>
      <c r="BE5582" s="16"/>
      <c r="BF5582" s="17"/>
      <c r="BG5582" s="16"/>
      <c r="BI5582" s="17"/>
      <c r="BJ5582" s="17"/>
      <c r="BK5582" s="17"/>
      <c r="BL5582" s="17"/>
      <c r="BN5582" s="16"/>
      <c r="BT5582" s="16"/>
      <c r="BU5582" s="16"/>
      <c r="BV5582" s="16"/>
      <c r="BY5582" s="16"/>
      <c r="BZ5582" s="16"/>
      <c r="CA5582" s="16"/>
      <c r="CH5582" s="16"/>
      <c r="CI5582" s="16"/>
    </row>
    <row r="5583" spans="6:87" x14ac:dyDescent="0.25">
      <c r="F5583" s="16"/>
      <c r="G5583" s="16"/>
      <c r="U5583" s="16"/>
      <c r="V5583" s="16"/>
      <c r="W5583" s="16"/>
      <c r="Y5583" s="16"/>
      <c r="Z5583" s="16"/>
      <c r="AA5583" s="16"/>
      <c r="AB5583" s="17"/>
      <c r="AC5583" s="16"/>
      <c r="AE5583" s="16"/>
      <c r="AG5583" s="17"/>
      <c r="AH5583" s="16"/>
      <c r="AJ5583" s="16"/>
      <c r="AL5583" s="17"/>
      <c r="AM5583" s="16"/>
      <c r="AO5583" s="16"/>
      <c r="AQ5583" s="16"/>
      <c r="AS5583" s="16"/>
      <c r="AU5583" s="16"/>
      <c r="AW5583" s="16"/>
      <c r="AY5583" s="16"/>
      <c r="BA5583" s="16"/>
      <c r="BC5583" s="16"/>
      <c r="BE5583" s="16"/>
      <c r="BF5583" s="17"/>
      <c r="BG5583" s="16"/>
      <c r="BI5583" s="17"/>
      <c r="BJ5583" s="17"/>
      <c r="BK5583" s="17"/>
      <c r="BL5583" s="17"/>
      <c r="BN5583" s="16"/>
      <c r="BT5583" s="16"/>
      <c r="BU5583" s="16"/>
      <c r="BV5583" s="16"/>
      <c r="BY5583" s="16"/>
      <c r="BZ5583" s="16"/>
      <c r="CA5583" s="16"/>
      <c r="CH5583" s="16"/>
      <c r="CI5583" s="16"/>
    </row>
    <row r="5584" spans="6:87" x14ac:dyDescent="0.25">
      <c r="F5584" s="16"/>
      <c r="G5584" s="16"/>
      <c r="U5584" s="16"/>
      <c r="V5584" s="16"/>
      <c r="W5584" s="16"/>
      <c r="Y5584" s="16"/>
      <c r="Z5584" s="16"/>
      <c r="AA5584" s="16"/>
      <c r="AB5584" s="17"/>
      <c r="AC5584" s="16"/>
      <c r="AE5584" s="16"/>
      <c r="AG5584" s="17"/>
      <c r="AH5584" s="16"/>
      <c r="AJ5584" s="16"/>
      <c r="AL5584" s="17"/>
      <c r="AM5584" s="16"/>
      <c r="AO5584" s="16"/>
      <c r="AQ5584" s="16"/>
      <c r="AS5584" s="16"/>
      <c r="AU5584" s="16"/>
      <c r="AW5584" s="16"/>
      <c r="AY5584" s="16"/>
      <c r="BA5584" s="16"/>
      <c r="BC5584" s="16"/>
      <c r="BE5584" s="16"/>
      <c r="BF5584" s="17"/>
      <c r="BG5584" s="16"/>
      <c r="BI5584" s="17"/>
      <c r="BJ5584" s="17"/>
      <c r="BK5584" s="17"/>
      <c r="BL5584" s="17"/>
      <c r="BN5584" s="16"/>
      <c r="BT5584" s="16"/>
      <c r="BU5584" s="16"/>
      <c r="BV5584" s="16"/>
      <c r="BY5584" s="16"/>
      <c r="BZ5584" s="16"/>
      <c r="CA5584" s="16"/>
      <c r="CH5584" s="16"/>
      <c r="CI5584" s="16"/>
    </row>
    <row r="5585" spans="6:87" x14ac:dyDescent="0.25">
      <c r="F5585" s="16"/>
      <c r="G5585" s="16"/>
      <c r="U5585" s="16"/>
      <c r="V5585" s="16"/>
      <c r="W5585" s="16"/>
      <c r="Y5585" s="16"/>
      <c r="Z5585" s="16"/>
      <c r="AA5585" s="16"/>
      <c r="AB5585" s="17"/>
      <c r="AC5585" s="16"/>
      <c r="AE5585" s="16"/>
      <c r="AG5585" s="17"/>
      <c r="AH5585" s="16"/>
      <c r="AJ5585" s="16"/>
      <c r="AL5585" s="17"/>
      <c r="AM5585" s="16"/>
      <c r="AO5585" s="16"/>
      <c r="AQ5585" s="16"/>
      <c r="AS5585" s="16"/>
      <c r="AU5585" s="16"/>
      <c r="AW5585" s="16"/>
      <c r="AY5585" s="16"/>
      <c r="BA5585" s="16"/>
      <c r="BC5585" s="16"/>
      <c r="BE5585" s="16"/>
      <c r="BF5585" s="17"/>
      <c r="BG5585" s="16"/>
      <c r="BI5585" s="17"/>
      <c r="BJ5585" s="17"/>
      <c r="BK5585" s="17"/>
      <c r="BL5585" s="17"/>
      <c r="BN5585" s="16"/>
      <c r="BT5585" s="16"/>
      <c r="BU5585" s="16"/>
      <c r="BV5585" s="16"/>
      <c r="BY5585" s="16"/>
      <c r="BZ5585" s="16"/>
      <c r="CA5585" s="16"/>
      <c r="CH5585" s="16"/>
      <c r="CI5585" s="16"/>
    </row>
    <row r="5586" spans="6:87" x14ac:dyDescent="0.25">
      <c r="F5586" s="16"/>
      <c r="G5586" s="16"/>
      <c r="U5586" s="16"/>
      <c r="V5586" s="16"/>
      <c r="W5586" s="16"/>
      <c r="Y5586" s="16"/>
      <c r="Z5586" s="16"/>
      <c r="AA5586" s="16"/>
      <c r="AB5586" s="17"/>
      <c r="AC5586" s="16"/>
      <c r="AE5586" s="16"/>
      <c r="AG5586" s="17"/>
      <c r="AH5586" s="16"/>
      <c r="AJ5586" s="16"/>
      <c r="AL5586" s="17"/>
      <c r="AM5586" s="16"/>
      <c r="AO5586" s="16"/>
      <c r="AQ5586" s="16"/>
      <c r="AS5586" s="16"/>
      <c r="AU5586" s="16"/>
      <c r="AW5586" s="16"/>
      <c r="AY5586" s="16"/>
      <c r="BA5586" s="16"/>
      <c r="BC5586" s="16"/>
      <c r="BE5586" s="16"/>
      <c r="BF5586" s="17"/>
      <c r="BG5586" s="16"/>
      <c r="BI5586" s="17"/>
      <c r="BJ5586" s="17"/>
      <c r="BK5586" s="17"/>
      <c r="BL5586" s="17"/>
      <c r="BN5586" s="16"/>
      <c r="BT5586" s="16"/>
      <c r="BU5586" s="16"/>
      <c r="BV5586" s="16"/>
      <c r="BY5586" s="16"/>
      <c r="BZ5586" s="16"/>
      <c r="CA5586" s="16"/>
      <c r="CH5586" s="16"/>
      <c r="CI5586" s="16"/>
    </row>
    <row r="5587" spans="6:87" x14ac:dyDescent="0.25">
      <c r="F5587" s="16"/>
      <c r="G5587" s="16"/>
      <c r="U5587" s="16"/>
      <c r="V5587" s="16"/>
      <c r="W5587" s="16"/>
      <c r="Y5587" s="16"/>
      <c r="Z5587" s="16"/>
      <c r="AA5587" s="16"/>
      <c r="AB5587" s="17"/>
      <c r="AC5587" s="16"/>
      <c r="AE5587" s="16"/>
      <c r="AG5587" s="17"/>
      <c r="AH5587" s="16"/>
      <c r="AJ5587" s="16"/>
      <c r="AL5587" s="17"/>
      <c r="AM5587" s="16"/>
      <c r="AO5587" s="16"/>
      <c r="AQ5587" s="16"/>
      <c r="AS5587" s="16"/>
      <c r="AU5587" s="16"/>
      <c r="AW5587" s="16"/>
      <c r="AY5587" s="16"/>
      <c r="BA5587" s="16"/>
      <c r="BC5587" s="16"/>
      <c r="BE5587" s="16"/>
      <c r="BF5587" s="17"/>
      <c r="BG5587" s="16"/>
      <c r="BI5587" s="17"/>
      <c r="BJ5587" s="17"/>
      <c r="BK5587" s="17"/>
      <c r="BL5587" s="17"/>
      <c r="BN5587" s="16"/>
      <c r="BT5587" s="16"/>
      <c r="BU5587" s="16"/>
      <c r="BV5587" s="16"/>
      <c r="BY5587" s="16"/>
      <c r="BZ5587" s="16"/>
      <c r="CA5587" s="16"/>
      <c r="CH5587" s="16"/>
      <c r="CI5587" s="16"/>
    </row>
    <row r="5588" spans="6:87" x14ac:dyDescent="0.25">
      <c r="F5588" s="16"/>
      <c r="G5588" s="16"/>
      <c r="U5588" s="16"/>
      <c r="V5588" s="16"/>
      <c r="W5588" s="16"/>
      <c r="Y5588" s="16"/>
      <c r="Z5588" s="16"/>
      <c r="AA5588" s="16"/>
      <c r="AB5588" s="17"/>
      <c r="AC5588" s="16"/>
      <c r="AE5588" s="16"/>
      <c r="AG5588" s="17"/>
      <c r="AH5588" s="16"/>
      <c r="AJ5588" s="16"/>
      <c r="AL5588" s="17"/>
      <c r="AM5588" s="16"/>
      <c r="AO5588" s="16"/>
      <c r="AQ5588" s="16"/>
      <c r="AS5588" s="16"/>
      <c r="AU5588" s="16"/>
      <c r="AW5588" s="16"/>
      <c r="AY5588" s="16"/>
      <c r="BA5588" s="16"/>
      <c r="BC5588" s="16"/>
      <c r="BE5588" s="16"/>
      <c r="BF5588" s="17"/>
      <c r="BG5588" s="16"/>
      <c r="BI5588" s="17"/>
      <c r="BJ5588" s="17"/>
      <c r="BK5588" s="17"/>
      <c r="BL5588" s="17"/>
      <c r="BN5588" s="16"/>
      <c r="BT5588" s="16"/>
      <c r="BU5588" s="16"/>
      <c r="BV5588" s="16"/>
      <c r="BY5588" s="16"/>
      <c r="BZ5588" s="16"/>
      <c r="CA5588" s="16"/>
      <c r="CH5588" s="16"/>
      <c r="CI5588" s="16"/>
    </row>
    <row r="5589" spans="6:87" x14ac:dyDescent="0.25">
      <c r="F5589" s="16"/>
      <c r="G5589" s="16"/>
      <c r="U5589" s="16"/>
      <c r="V5589" s="16"/>
      <c r="W5589" s="16"/>
      <c r="Y5589" s="16"/>
      <c r="Z5589" s="16"/>
      <c r="AA5589" s="16"/>
      <c r="AB5589" s="17"/>
      <c r="AC5589" s="16"/>
      <c r="AE5589" s="16"/>
      <c r="AG5589" s="17"/>
      <c r="AH5589" s="16"/>
      <c r="AJ5589" s="16"/>
      <c r="AL5589" s="17"/>
      <c r="AM5589" s="16"/>
      <c r="AO5589" s="16"/>
      <c r="AQ5589" s="16"/>
      <c r="AS5589" s="16"/>
      <c r="AU5589" s="16"/>
      <c r="AW5589" s="16"/>
      <c r="AY5589" s="16"/>
      <c r="BA5589" s="16"/>
      <c r="BC5589" s="16"/>
      <c r="BE5589" s="16"/>
      <c r="BF5589" s="17"/>
      <c r="BG5589" s="16"/>
      <c r="BI5589" s="17"/>
      <c r="BJ5589" s="17"/>
      <c r="BK5589" s="17"/>
      <c r="BL5589" s="17"/>
      <c r="BN5589" s="16"/>
      <c r="BT5589" s="16"/>
      <c r="BU5589" s="16"/>
      <c r="BV5589" s="16"/>
      <c r="BY5589" s="16"/>
      <c r="BZ5589" s="16"/>
      <c r="CA5589" s="16"/>
      <c r="CH5589" s="16"/>
      <c r="CI5589" s="16"/>
    </row>
    <row r="5590" spans="6:87" x14ac:dyDescent="0.25">
      <c r="F5590" s="16"/>
      <c r="G5590" s="16"/>
      <c r="U5590" s="16"/>
      <c r="V5590" s="16"/>
      <c r="W5590" s="16"/>
      <c r="Y5590" s="16"/>
      <c r="Z5590" s="16"/>
      <c r="AA5590" s="16"/>
      <c r="AB5590" s="17"/>
      <c r="AC5590" s="16"/>
      <c r="AE5590" s="16"/>
      <c r="AG5590" s="17"/>
      <c r="AH5590" s="16"/>
      <c r="AJ5590" s="16"/>
      <c r="AL5590" s="17"/>
      <c r="AM5590" s="16"/>
      <c r="AO5590" s="16"/>
      <c r="AQ5590" s="16"/>
      <c r="AS5590" s="16"/>
      <c r="AU5590" s="16"/>
      <c r="AW5590" s="16"/>
      <c r="AY5590" s="16"/>
      <c r="BA5590" s="16"/>
      <c r="BC5590" s="16"/>
      <c r="BE5590" s="16"/>
      <c r="BF5590" s="17"/>
      <c r="BG5590" s="16"/>
      <c r="BI5590" s="17"/>
      <c r="BJ5590" s="17"/>
      <c r="BK5590" s="17"/>
      <c r="BL5590" s="17"/>
      <c r="BN5590" s="16"/>
      <c r="BT5590" s="16"/>
      <c r="BU5590" s="16"/>
      <c r="BV5590" s="16"/>
      <c r="BY5590" s="16"/>
      <c r="BZ5590" s="16"/>
      <c r="CA5590" s="16"/>
      <c r="CH5590" s="16"/>
      <c r="CI5590" s="16"/>
    </row>
    <row r="5591" spans="6:87" x14ac:dyDescent="0.25">
      <c r="F5591" s="16"/>
      <c r="G5591" s="16"/>
      <c r="U5591" s="16"/>
      <c r="V5591" s="16"/>
      <c r="W5591" s="16"/>
      <c r="Y5591" s="16"/>
      <c r="Z5591" s="16"/>
      <c r="AA5591" s="16"/>
      <c r="AB5591" s="17"/>
      <c r="AC5591" s="16"/>
      <c r="AE5591" s="16"/>
      <c r="AG5591" s="17"/>
      <c r="AH5591" s="16"/>
      <c r="AJ5591" s="16"/>
      <c r="AL5591" s="17"/>
      <c r="AM5591" s="16"/>
      <c r="AO5591" s="16"/>
      <c r="AQ5591" s="16"/>
      <c r="AS5591" s="16"/>
      <c r="AU5591" s="16"/>
      <c r="AW5591" s="16"/>
      <c r="AY5591" s="16"/>
      <c r="BA5591" s="16"/>
      <c r="BC5591" s="16"/>
      <c r="BE5591" s="16"/>
      <c r="BF5591" s="17"/>
      <c r="BG5591" s="16"/>
      <c r="BI5591" s="17"/>
      <c r="BJ5591" s="17"/>
      <c r="BK5591" s="17"/>
      <c r="BL5591" s="17"/>
      <c r="BN5591" s="16"/>
      <c r="BT5591" s="16"/>
      <c r="BU5591" s="16"/>
      <c r="BV5591" s="16"/>
      <c r="BY5591" s="16"/>
      <c r="BZ5591" s="16"/>
      <c r="CA5591" s="16"/>
      <c r="CH5591" s="16"/>
      <c r="CI5591" s="16"/>
    </row>
    <row r="5592" spans="6:87" x14ac:dyDescent="0.25">
      <c r="F5592" s="16"/>
      <c r="G5592" s="16"/>
      <c r="U5592" s="16"/>
      <c r="V5592" s="16"/>
      <c r="W5592" s="16"/>
      <c r="Y5592" s="16"/>
      <c r="Z5592" s="16"/>
      <c r="AA5592" s="16"/>
      <c r="AB5592" s="17"/>
      <c r="AC5592" s="16"/>
      <c r="AE5592" s="16"/>
      <c r="AG5592" s="17"/>
      <c r="AH5592" s="16"/>
      <c r="AJ5592" s="16"/>
      <c r="AL5592" s="17"/>
      <c r="AM5592" s="16"/>
      <c r="AO5592" s="16"/>
      <c r="AQ5592" s="16"/>
      <c r="AS5592" s="16"/>
      <c r="AU5592" s="16"/>
      <c r="AW5592" s="16"/>
      <c r="AY5592" s="16"/>
      <c r="BA5592" s="16"/>
      <c r="BC5592" s="16"/>
      <c r="BE5592" s="16"/>
      <c r="BF5592" s="17"/>
      <c r="BG5592" s="16"/>
      <c r="BI5592" s="17"/>
      <c r="BJ5592" s="17"/>
      <c r="BK5592" s="17"/>
      <c r="BL5592" s="17"/>
      <c r="BN5592" s="16"/>
      <c r="BT5592" s="16"/>
      <c r="BU5592" s="16"/>
      <c r="BV5592" s="16"/>
      <c r="BY5592" s="16"/>
      <c r="BZ5592" s="16"/>
      <c r="CA5592" s="16"/>
      <c r="CH5592" s="16"/>
      <c r="CI5592" s="16"/>
    </row>
    <row r="5593" spans="6:87" x14ac:dyDescent="0.25">
      <c r="F5593" s="16"/>
      <c r="G5593" s="16"/>
      <c r="U5593" s="16"/>
      <c r="V5593" s="16"/>
      <c r="W5593" s="16"/>
      <c r="Y5593" s="16"/>
      <c r="Z5593" s="16"/>
      <c r="AA5593" s="16"/>
      <c r="AB5593" s="17"/>
      <c r="AC5593" s="16"/>
      <c r="AE5593" s="16"/>
      <c r="AG5593" s="17"/>
      <c r="AH5593" s="16"/>
      <c r="AJ5593" s="16"/>
      <c r="AL5593" s="17"/>
      <c r="AM5593" s="16"/>
      <c r="AO5593" s="16"/>
      <c r="AQ5593" s="16"/>
      <c r="AS5593" s="16"/>
      <c r="AU5593" s="16"/>
      <c r="AW5593" s="16"/>
      <c r="AY5593" s="16"/>
      <c r="BA5593" s="16"/>
      <c r="BC5593" s="16"/>
      <c r="BE5593" s="16"/>
      <c r="BF5593" s="17"/>
      <c r="BG5593" s="16"/>
      <c r="BI5593" s="17"/>
      <c r="BJ5593" s="17"/>
      <c r="BK5593" s="17"/>
      <c r="BL5593" s="17"/>
      <c r="BN5593" s="16"/>
      <c r="BT5593" s="16"/>
      <c r="BU5593" s="16"/>
      <c r="BV5593" s="16"/>
      <c r="BY5593" s="16"/>
      <c r="BZ5593" s="16"/>
      <c r="CA5593" s="16"/>
      <c r="CH5593" s="16"/>
      <c r="CI5593" s="16"/>
    </row>
    <row r="5594" spans="6:87" x14ac:dyDescent="0.25">
      <c r="F5594" s="16"/>
      <c r="G5594" s="16"/>
      <c r="U5594" s="16"/>
      <c r="V5594" s="16"/>
      <c r="W5594" s="16"/>
      <c r="Y5594" s="16"/>
      <c r="Z5594" s="16"/>
      <c r="AA5594" s="16"/>
      <c r="AB5594" s="17"/>
      <c r="AC5594" s="16"/>
      <c r="AE5594" s="16"/>
      <c r="AG5594" s="17"/>
      <c r="AH5594" s="16"/>
      <c r="AJ5594" s="16"/>
      <c r="AL5594" s="17"/>
      <c r="AM5594" s="16"/>
      <c r="AO5594" s="16"/>
      <c r="AQ5594" s="16"/>
      <c r="AS5594" s="16"/>
      <c r="AU5594" s="16"/>
      <c r="AW5594" s="16"/>
      <c r="AY5594" s="16"/>
      <c r="BA5594" s="16"/>
      <c r="BC5594" s="16"/>
      <c r="BE5594" s="16"/>
      <c r="BF5594" s="17"/>
      <c r="BG5594" s="16"/>
      <c r="BI5594" s="17"/>
      <c r="BJ5594" s="17"/>
      <c r="BK5594" s="17"/>
      <c r="BL5594" s="17"/>
      <c r="BN5594" s="16"/>
      <c r="BT5594" s="16"/>
      <c r="BU5594" s="16"/>
      <c r="BV5594" s="16"/>
      <c r="BY5594" s="16"/>
      <c r="BZ5594" s="16"/>
      <c r="CA5594" s="16"/>
      <c r="CH5594" s="16"/>
      <c r="CI5594" s="16"/>
    </row>
    <row r="5595" spans="6:87" x14ac:dyDescent="0.25">
      <c r="F5595" s="16"/>
      <c r="G5595" s="16"/>
      <c r="U5595" s="16"/>
      <c r="V5595" s="16"/>
      <c r="W5595" s="16"/>
      <c r="Y5595" s="16"/>
      <c r="Z5595" s="16"/>
      <c r="AA5595" s="16"/>
      <c r="AB5595" s="17"/>
      <c r="AC5595" s="16"/>
      <c r="AE5595" s="16"/>
      <c r="AG5595" s="17"/>
      <c r="AH5595" s="16"/>
      <c r="AJ5595" s="16"/>
      <c r="AL5595" s="17"/>
      <c r="AM5595" s="16"/>
      <c r="AO5595" s="16"/>
      <c r="AQ5595" s="16"/>
      <c r="AS5595" s="16"/>
      <c r="AU5595" s="16"/>
      <c r="AW5595" s="16"/>
      <c r="AY5595" s="16"/>
      <c r="BA5595" s="16"/>
      <c r="BC5595" s="16"/>
      <c r="BE5595" s="16"/>
      <c r="BF5595" s="17"/>
      <c r="BG5595" s="16"/>
      <c r="BI5595" s="17"/>
      <c r="BJ5595" s="17"/>
      <c r="BK5595" s="17"/>
      <c r="BL5595" s="17"/>
      <c r="BN5595" s="16"/>
      <c r="BT5595" s="16"/>
      <c r="BU5595" s="16"/>
      <c r="BV5595" s="16"/>
      <c r="BY5595" s="16"/>
      <c r="BZ5595" s="16"/>
      <c r="CA5595" s="16"/>
      <c r="CH5595" s="16"/>
      <c r="CI5595" s="16"/>
    </row>
    <row r="5596" spans="6:87" x14ac:dyDescent="0.25">
      <c r="F5596" s="16"/>
      <c r="G5596" s="16"/>
      <c r="U5596" s="16"/>
      <c r="V5596" s="16"/>
      <c r="W5596" s="16"/>
      <c r="Y5596" s="16"/>
      <c r="Z5596" s="16"/>
      <c r="AA5596" s="16"/>
      <c r="AB5596" s="17"/>
      <c r="AC5596" s="16"/>
      <c r="AE5596" s="16"/>
      <c r="AG5596" s="17"/>
      <c r="AH5596" s="16"/>
      <c r="AJ5596" s="16"/>
      <c r="AL5596" s="17"/>
      <c r="AM5596" s="16"/>
      <c r="AO5596" s="16"/>
      <c r="AQ5596" s="16"/>
      <c r="AS5596" s="16"/>
      <c r="AU5596" s="16"/>
      <c r="AW5596" s="16"/>
      <c r="AY5596" s="16"/>
      <c r="BA5596" s="16"/>
      <c r="BC5596" s="16"/>
      <c r="BE5596" s="16"/>
      <c r="BF5596" s="17"/>
      <c r="BG5596" s="16"/>
      <c r="BI5596" s="17"/>
      <c r="BJ5596" s="17"/>
      <c r="BK5596" s="17"/>
      <c r="BL5596" s="17"/>
      <c r="BN5596" s="16"/>
      <c r="BT5596" s="16"/>
      <c r="BU5596" s="16"/>
      <c r="BV5596" s="16"/>
      <c r="BY5596" s="16"/>
      <c r="BZ5596" s="16"/>
      <c r="CA5596" s="16"/>
      <c r="CH5596" s="16"/>
      <c r="CI5596" s="16"/>
    </row>
    <row r="5597" spans="6:87" x14ac:dyDescent="0.25">
      <c r="F5597" s="16"/>
      <c r="G5597" s="16"/>
      <c r="U5597" s="16"/>
      <c r="V5597" s="16"/>
      <c r="W5597" s="16"/>
      <c r="Y5597" s="16"/>
      <c r="Z5597" s="16"/>
      <c r="AA5597" s="16"/>
      <c r="AB5597" s="17"/>
      <c r="AC5597" s="16"/>
      <c r="AE5597" s="16"/>
      <c r="AG5597" s="17"/>
      <c r="AH5597" s="16"/>
      <c r="AJ5597" s="16"/>
      <c r="AL5597" s="17"/>
      <c r="AM5597" s="16"/>
      <c r="AO5597" s="16"/>
      <c r="AQ5597" s="16"/>
      <c r="AS5597" s="16"/>
      <c r="AU5597" s="16"/>
      <c r="AW5597" s="16"/>
      <c r="AY5597" s="16"/>
      <c r="BA5597" s="16"/>
      <c r="BC5597" s="16"/>
      <c r="BE5597" s="16"/>
      <c r="BF5597" s="17"/>
      <c r="BG5597" s="16"/>
      <c r="BI5597" s="17"/>
      <c r="BJ5597" s="17"/>
      <c r="BK5597" s="17"/>
      <c r="BL5597" s="17"/>
      <c r="BN5597" s="16"/>
      <c r="BT5597" s="16"/>
      <c r="BU5597" s="16"/>
      <c r="BV5597" s="16"/>
      <c r="BY5597" s="16"/>
      <c r="BZ5597" s="16"/>
      <c r="CA5597" s="16"/>
      <c r="CH5597" s="16"/>
      <c r="CI5597" s="16"/>
    </row>
    <row r="5598" spans="6:87" x14ac:dyDescent="0.25">
      <c r="F5598" s="16"/>
      <c r="G5598" s="16"/>
      <c r="U5598" s="16"/>
      <c r="V5598" s="16"/>
      <c r="W5598" s="16"/>
      <c r="Y5598" s="16"/>
      <c r="Z5598" s="16"/>
      <c r="AA5598" s="16"/>
      <c r="AB5598" s="17"/>
      <c r="AC5598" s="16"/>
      <c r="AE5598" s="16"/>
      <c r="AG5598" s="17"/>
      <c r="AH5598" s="16"/>
      <c r="AJ5598" s="16"/>
      <c r="AL5598" s="17"/>
      <c r="AM5598" s="16"/>
      <c r="AO5598" s="16"/>
      <c r="AQ5598" s="16"/>
      <c r="AS5598" s="16"/>
      <c r="AU5598" s="16"/>
      <c r="AW5598" s="16"/>
      <c r="AY5598" s="16"/>
      <c r="BA5598" s="16"/>
      <c r="BC5598" s="16"/>
      <c r="BE5598" s="16"/>
      <c r="BF5598" s="17"/>
      <c r="BG5598" s="16"/>
      <c r="BI5598" s="17"/>
      <c r="BJ5598" s="17"/>
      <c r="BK5598" s="17"/>
      <c r="BL5598" s="17"/>
      <c r="BN5598" s="16"/>
      <c r="BT5598" s="16"/>
      <c r="BU5598" s="16"/>
      <c r="BV5598" s="16"/>
      <c r="BY5598" s="16"/>
      <c r="BZ5598" s="16"/>
      <c r="CA5598" s="16"/>
      <c r="CH5598" s="16"/>
      <c r="CI5598" s="16"/>
    </row>
    <row r="5599" spans="6:87" x14ac:dyDescent="0.25">
      <c r="F5599" s="16"/>
      <c r="G5599" s="16"/>
      <c r="U5599" s="16"/>
      <c r="V5599" s="16"/>
      <c r="W5599" s="16"/>
      <c r="Y5599" s="16"/>
      <c r="Z5599" s="16"/>
      <c r="AA5599" s="16"/>
      <c r="AB5599" s="17"/>
      <c r="AC5599" s="16"/>
      <c r="AE5599" s="16"/>
      <c r="AG5599" s="17"/>
      <c r="AH5599" s="16"/>
      <c r="AJ5599" s="16"/>
      <c r="AL5599" s="17"/>
      <c r="AM5599" s="16"/>
      <c r="AO5599" s="16"/>
      <c r="AQ5599" s="16"/>
      <c r="AS5599" s="16"/>
      <c r="AU5599" s="16"/>
      <c r="AW5599" s="16"/>
      <c r="AY5599" s="16"/>
      <c r="BA5599" s="16"/>
      <c r="BC5599" s="16"/>
      <c r="BE5599" s="16"/>
      <c r="BF5599" s="17"/>
      <c r="BG5599" s="16"/>
      <c r="BI5599" s="17"/>
      <c r="BJ5599" s="17"/>
      <c r="BK5599" s="17"/>
      <c r="BL5599" s="17"/>
      <c r="BN5599" s="16"/>
      <c r="BT5599" s="16"/>
      <c r="BU5599" s="16"/>
      <c r="BV5599" s="16"/>
      <c r="BY5599" s="16"/>
      <c r="BZ5599" s="16"/>
      <c r="CA5599" s="16"/>
      <c r="CH5599" s="16"/>
      <c r="CI5599" s="16"/>
    </row>
    <row r="5600" spans="6:87" x14ac:dyDescent="0.25">
      <c r="F5600" s="16"/>
      <c r="G5600" s="16"/>
      <c r="U5600" s="16"/>
      <c r="V5600" s="16"/>
      <c r="W5600" s="16"/>
      <c r="Y5600" s="16"/>
      <c r="Z5600" s="16"/>
      <c r="AA5600" s="16"/>
      <c r="AB5600" s="17"/>
      <c r="AC5600" s="16"/>
      <c r="AE5600" s="16"/>
      <c r="AG5600" s="17"/>
      <c r="AH5600" s="16"/>
      <c r="AJ5600" s="16"/>
      <c r="AL5600" s="17"/>
      <c r="AM5600" s="16"/>
      <c r="AO5600" s="16"/>
      <c r="AQ5600" s="16"/>
      <c r="AS5600" s="16"/>
      <c r="AU5600" s="16"/>
      <c r="AW5600" s="16"/>
      <c r="AY5600" s="16"/>
      <c r="BA5600" s="16"/>
      <c r="BC5600" s="16"/>
      <c r="BE5600" s="16"/>
      <c r="BF5600" s="17"/>
      <c r="BG5600" s="16"/>
      <c r="BI5600" s="17"/>
      <c r="BJ5600" s="17"/>
      <c r="BK5600" s="17"/>
      <c r="BL5600" s="17"/>
      <c r="BN5600" s="16"/>
      <c r="BT5600" s="16"/>
      <c r="BU5600" s="16"/>
      <c r="BV5600" s="16"/>
      <c r="BY5600" s="16"/>
      <c r="BZ5600" s="16"/>
      <c r="CA5600" s="16"/>
      <c r="CH5600" s="16"/>
      <c r="CI5600" s="16"/>
    </row>
    <row r="5601" spans="6:87" x14ac:dyDescent="0.25">
      <c r="F5601" s="16"/>
      <c r="G5601" s="16"/>
      <c r="U5601" s="16"/>
      <c r="V5601" s="16"/>
      <c r="W5601" s="16"/>
      <c r="Y5601" s="16"/>
      <c r="Z5601" s="16"/>
      <c r="AA5601" s="16"/>
      <c r="AB5601" s="17"/>
      <c r="AC5601" s="16"/>
      <c r="AE5601" s="16"/>
      <c r="AG5601" s="17"/>
      <c r="AH5601" s="16"/>
      <c r="AJ5601" s="16"/>
      <c r="AL5601" s="17"/>
      <c r="AM5601" s="16"/>
      <c r="AO5601" s="16"/>
      <c r="AQ5601" s="16"/>
      <c r="AS5601" s="16"/>
      <c r="AU5601" s="16"/>
      <c r="AW5601" s="16"/>
      <c r="AY5601" s="16"/>
      <c r="BA5601" s="16"/>
      <c r="BC5601" s="16"/>
      <c r="BE5601" s="16"/>
      <c r="BF5601" s="17"/>
      <c r="BG5601" s="16"/>
      <c r="BI5601" s="17"/>
      <c r="BJ5601" s="17"/>
      <c r="BK5601" s="17"/>
      <c r="BL5601" s="17"/>
      <c r="BN5601" s="16"/>
      <c r="BT5601" s="16"/>
      <c r="BU5601" s="16"/>
      <c r="BV5601" s="16"/>
      <c r="BY5601" s="16"/>
      <c r="BZ5601" s="16"/>
      <c r="CA5601" s="16"/>
      <c r="CH5601" s="16"/>
      <c r="CI5601" s="16"/>
    </row>
    <row r="5602" spans="6:87" x14ac:dyDescent="0.25">
      <c r="F5602" s="16"/>
      <c r="G5602" s="16"/>
      <c r="U5602" s="16"/>
      <c r="V5602" s="16"/>
      <c r="W5602" s="16"/>
      <c r="Y5602" s="16"/>
      <c r="Z5602" s="16"/>
      <c r="AA5602" s="16"/>
      <c r="AB5602" s="17"/>
      <c r="AC5602" s="16"/>
      <c r="AE5602" s="16"/>
      <c r="AG5602" s="17"/>
      <c r="AH5602" s="16"/>
      <c r="AJ5602" s="16"/>
      <c r="AL5602" s="17"/>
      <c r="AM5602" s="16"/>
      <c r="AO5602" s="16"/>
      <c r="AQ5602" s="16"/>
      <c r="AS5602" s="16"/>
      <c r="AU5602" s="16"/>
      <c r="AW5602" s="16"/>
      <c r="AY5602" s="16"/>
      <c r="BA5602" s="16"/>
      <c r="BC5602" s="16"/>
      <c r="BE5602" s="16"/>
      <c r="BF5602" s="17"/>
      <c r="BG5602" s="16"/>
      <c r="BI5602" s="17"/>
      <c r="BJ5602" s="17"/>
      <c r="BK5602" s="17"/>
      <c r="BL5602" s="17"/>
      <c r="BN5602" s="16"/>
      <c r="BT5602" s="16"/>
      <c r="BU5602" s="16"/>
      <c r="BV5602" s="16"/>
      <c r="BY5602" s="16"/>
      <c r="BZ5602" s="16"/>
      <c r="CA5602" s="16"/>
      <c r="CH5602" s="16"/>
      <c r="CI5602" s="16"/>
    </row>
    <row r="5603" spans="6:87" x14ac:dyDescent="0.25">
      <c r="F5603" s="16"/>
      <c r="G5603" s="16"/>
      <c r="U5603" s="16"/>
      <c r="V5603" s="16"/>
      <c r="W5603" s="16"/>
      <c r="Y5603" s="16"/>
      <c r="Z5603" s="16"/>
      <c r="AA5603" s="16"/>
      <c r="AB5603" s="17"/>
      <c r="AC5603" s="16"/>
      <c r="AE5603" s="16"/>
      <c r="AG5603" s="17"/>
      <c r="AH5603" s="16"/>
      <c r="AJ5603" s="16"/>
      <c r="AL5603" s="17"/>
      <c r="AM5603" s="16"/>
      <c r="AO5603" s="16"/>
      <c r="AQ5603" s="16"/>
      <c r="AS5603" s="16"/>
      <c r="AU5603" s="16"/>
      <c r="AW5603" s="16"/>
      <c r="AY5603" s="16"/>
      <c r="BA5603" s="16"/>
      <c r="BC5603" s="16"/>
      <c r="BE5603" s="16"/>
      <c r="BF5603" s="17"/>
      <c r="BG5603" s="16"/>
      <c r="BI5603" s="17"/>
      <c r="BJ5603" s="17"/>
      <c r="BK5603" s="17"/>
      <c r="BL5603" s="17"/>
      <c r="BN5603" s="16"/>
      <c r="BT5603" s="16"/>
      <c r="BU5603" s="16"/>
      <c r="BV5603" s="16"/>
      <c r="BY5603" s="16"/>
      <c r="BZ5603" s="16"/>
      <c r="CA5603" s="16"/>
      <c r="CH5603" s="16"/>
      <c r="CI5603" s="16"/>
    </row>
    <row r="5604" spans="6:87" x14ac:dyDescent="0.25">
      <c r="F5604" s="16"/>
      <c r="G5604" s="16"/>
      <c r="U5604" s="16"/>
      <c r="V5604" s="16"/>
      <c r="W5604" s="16"/>
      <c r="Y5604" s="16"/>
      <c r="Z5604" s="16"/>
      <c r="AA5604" s="16"/>
      <c r="AB5604" s="17"/>
      <c r="AC5604" s="16"/>
      <c r="AE5604" s="16"/>
      <c r="AG5604" s="17"/>
      <c r="AH5604" s="16"/>
      <c r="AJ5604" s="16"/>
      <c r="AL5604" s="17"/>
      <c r="AM5604" s="16"/>
      <c r="AO5604" s="16"/>
      <c r="AQ5604" s="16"/>
      <c r="AS5604" s="16"/>
      <c r="AU5604" s="16"/>
      <c r="AW5604" s="16"/>
      <c r="AY5604" s="16"/>
      <c r="BA5604" s="16"/>
      <c r="BC5604" s="16"/>
      <c r="BE5604" s="16"/>
      <c r="BF5604" s="17"/>
      <c r="BG5604" s="16"/>
      <c r="BI5604" s="17"/>
      <c r="BJ5604" s="17"/>
      <c r="BK5604" s="17"/>
      <c r="BL5604" s="17"/>
      <c r="BN5604" s="16"/>
      <c r="BT5604" s="16"/>
      <c r="BU5604" s="16"/>
      <c r="BV5604" s="16"/>
      <c r="BY5604" s="16"/>
      <c r="BZ5604" s="16"/>
      <c r="CA5604" s="16"/>
      <c r="CH5604" s="16"/>
      <c r="CI5604" s="16"/>
    </row>
    <row r="5605" spans="6:87" x14ac:dyDescent="0.25">
      <c r="F5605" s="16"/>
      <c r="G5605" s="16"/>
      <c r="U5605" s="16"/>
      <c r="V5605" s="16"/>
      <c r="W5605" s="16"/>
      <c r="Y5605" s="16"/>
      <c r="Z5605" s="16"/>
      <c r="AA5605" s="16"/>
      <c r="AB5605" s="17"/>
      <c r="AC5605" s="16"/>
      <c r="AE5605" s="16"/>
      <c r="AG5605" s="17"/>
      <c r="AH5605" s="16"/>
      <c r="AJ5605" s="16"/>
      <c r="AL5605" s="17"/>
      <c r="AM5605" s="16"/>
      <c r="AO5605" s="16"/>
      <c r="AQ5605" s="16"/>
      <c r="AS5605" s="16"/>
      <c r="AU5605" s="16"/>
      <c r="AW5605" s="16"/>
      <c r="AY5605" s="16"/>
      <c r="BA5605" s="16"/>
      <c r="BC5605" s="16"/>
      <c r="BE5605" s="16"/>
      <c r="BF5605" s="17"/>
      <c r="BG5605" s="16"/>
      <c r="BI5605" s="17"/>
      <c r="BJ5605" s="17"/>
      <c r="BK5605" s="17"/>
      <c r="BL5605" s="17"/>
      <c r="BN5605" s="16"/>
      <c r="BT5605" s="16"/>
      <c r="BU5605" s="16"/>
      <c r="BV5605" s="16"/>
      <c r="BY5605" s="16"/>
      <c r="BZ5605" s="16"/>
      <c r="CA5605" s="16"/>
      <c r="CH5605" s="16"/>
      <c r="CI5605" s="16"/>
    </row>
    <row r="5606" spans="6:87" x14ac:dyDescent="0.25">
      <c r="F5606" s="16"/>
      <c r="G5606" s="16"/>
      <c r="U5606" s="16"/>
      <c r="V5606" s="16"/>
      <c r="W5606" s="16"/>
      <c r="Y5606" s="16"/>
      <c r="Z5606" s="16"/>
      <c r="AA5606" s="16"/>
      <c r="AB5606" s="17"/>
      <c r="AC5606" s="16"/>
      <c r="AE5606" s="16"/>
      <c r="AG5606" s="17"/>
      <c r="AH5606" s="16"/>
      <c r="AJ5606" s="16"/>
      <c r="AL5606" s="17"/>
      <c r="AM5606" s="16"/>
      <c r="AO5606" s="16"/>
      <c r="AQ5606" s="16"/>
      <c r="AS5606" s="16"/>
      <c r="AU5606" s="16"/>
      <c r="AW5606" s="16"/>
      <c r="AY5606" s="16"/>
      <c r="BA5606" s="16"/>
      <c r="BC5606" s="16"/>
      <c r="BE5606" s="16"/>
      <c r="BF5606" s="17"/>
      <c r="BG5606" s="16"/>
      <c r="BI5606" s="17"/>
      <c r="BJ5606" s="17"/>
      <c r="BK5606" s="17"/>
      <c r="BL5606" s="17"/>
      <c r="BN5606" s="16"/>
      <c r="BT5606" s="16"/>
      <c r="BU5606" s="16"/>
      <c r="BV5606" s="16"/>
      <c r="BY5606" s="16"/>
      <c r="BZ5606" s="16"/>
      <c r="CA5606" s="16"/>
      <c r="CH5606" s="16"/>
      <c r="CI5606" s="16"/>
    </row>
    <row r="5607" spans="6:87" x14ac:dyDescent="0.25">
      <c r="F5607" s="16"/>
      <c r="G5607" s="16"/>
      <c r="U5607" s="16"/>
      <c r="V5607" s="16"/>
      <c r="W5607" s="16"/>
      <c r="Y5607" s="16"/>
      <c r="Z5607" s="16"/>
      <c r="AA5607" s="16"/>
      <c r="AB5607" s="17"/>
      <c r="AC5607" s="16"/>
      <c r="AE5607" s="16"/>
      <c r="AG5607" s="17"/>
      <c r="AH5607" s="16"/>
      <c r="AJ5607" s="16"/>
      <c r="AL5607" s="17"/>
      <c r="AM5607" s="16"/>
      <c r="AO5607" s="16"/>
      <c r="AQ5607" s="16"/>
      <c r="AS5607" s="16"/>
      <c r="AU5607" s="16"/>
      <c r="AW5607" s="16"/>
      <c r="AY5607" s="16"/>
      <c r="BA5607" s="16"/>
      <c r="BC5607" s="16"/>
      <c r="BE5607" s="16"/>
      <c r="BF5607" s="17"/>
      <c r="BG5607" s="16"/>
      <c r="BI5607" s="17"/>
      <c r="BJ5607" s="17"/>
      <c r="BK5607" s="17"/>
      <c r="BL5607" s="17"/>
      <c r="BN5607" s="16"/>
      <c r="BT5607" s="16"/>
      <c r="BU5607" s="16"/>
      <c r="BV5607" s="16"/>
      <c r="BY5607" s="16"/>
      <c r="BZ5607" s="16"/>
      <c r="CA5607" s="16"/>
      <c r="CH5607" s="16"/>
      <c r="CI5607" s="16"/>
    </row>
    <row r="5608" spans="6:87" x14ac:dyDescent="0.25">
      <c r="F5608" s="16"/>
      <c r="G5608" s="16"/>
      <c r="U5608" s="16"/>
      <c r="V5608" s="16"/>
      <c r="W5608" s="16"/>
      <c r="Y5608" s="16"/>
      <c r="Z5608" s="16"/>
      <c r="AA5608" s="16"/>
      <c r="AB5608" s="17"/>
      <c r="AC5608" s="16"/>
      <c r="AE5608" s="16"/>
      <c r="AG5608" s="17"/>
      <c r="AH5608" s="16"/>
      <c r="AJ5608" s="16"/>
      <c r="AL5608" s="17"/>
      <c r="AM5608" s="16"/>
      <c r="AO5608" s="16"/>
      <c r="AQ5608" s="16"/>
      <c r="AS5608" s="16"/>
      <c r="AU5608" s="16"/>
      <c r="AW5608" s="16"/>
      <c r="AY5608" s="16"/>
      <c r="BA5608" s="16"/>
      <c r="BC5608" s="16"/>
      <c r="BE5608" s="16"/>
      <c r="BF5608" s="17"/>
      <c r="BG5608" s="16"/>
      <c r="BI5608" s="17"/>
      <c r="BJ5608" s="17"/>
      <c r="BK5608" s="17"/>
      <c r="BL5608" s="17"/>
      <c r="BN5608" s="16"/>
      <c r="BT5608" s="16"/>
      <c r="BU5608" s="16"/>
      <c r="BV5608" s="16"/>
      <c r="BY5608" s="16"/>
      <c r="BZ5608" s="16"/>
      <c r="CA5608" s="16"/>
      <c r="CH5608" s="16"/>
      <c r="CI5608" s="16"/>
    </row>
    <row r="5609" spans="6:87" x14ac:dyDescent="0.25">
      <c r="F5609" s="16"/>
      <c r="G5609" s="16"/>
      <c r="U5609" s="16"/>
      <c r="V5609" s="16"/>
      <c r="W5609" s="16"/>
      <c r="Y5609" s="16"/>
      <c r="Z5609" s="16"/>
      <c r="AA5609" s="16"/>
      <c r="AB5609" s="17"/>
      <c r="AC5609" s="16"/>
      <c r="AE5609" s="16"/>
      <c r="AG5609" s="17"/>
      <c r="AH5609" s="16"/>
      <c r="AJ5609" s="16"/>
      <c r="AL5609" s="17"/>
      <c r="AM5609" s="16"/>
      <c r="AO5609" s="16"/>
      <c r="AQ5609" s="16"/>
      <c r="AS5609" s="16"/>
      <c r="AU5609" s="16"/>
      <c r="AW5609" s="16"/>
      <c r="AY5609" s="16"/>
      <c r="BA5609" s="16"/>
      <c r="BC5609" s="16"/>
      <c r="BE5609" s="16"/>
      <c r="BF5609" s="17"/>
      <c r="BG5609" s="16"/>
      <c r="BI5609" s="17"/>
      <c r="BJ5609" s="17"/>
      <c r="BK5609" s="17"/>
      <c r="BL5609" s="17"/>
      <c r="BN5609" s="16"/>
      <c r="BT5609" s="16"/>
      <c r="BU5609" s="16"/>
      <c r="BV5609" s="16"/>
      <c r="BY5609" s="16"/>
      <c r="BZ5609" s="16"/>
      <c r="CA5609" s="16"/>
      <c r="CH5609" s="16"/>
      <c r="CI5609" s="16"/>
    </row>
    <row r="5610" spans="6:87" x14ac:dyDescent="0.25">
      <c r="F5610" s="16"/>
      <c r="G5610" s="16"/>
      <c r="U5610" s="16"/>
      <c r="V5610" s="16"/>
      <c r="W5610" s="16"/>
      <c r="Y5610" s="16"/>
      <c r="Z5610" s="16"/>
      <c r="AA5610" s="16"/>
      <c r="AB5610" s="17"/>
      <c r="AC5610" s="16"/>
      <c r="AE5610" s="16"/>
      <c r="AG5610" s="17"/>
      <c r="AH5610" s="16"/>
      <c r="AJ5610" s="16"/>
      <c r="AL5610" s="17"/>
      <c r="AM5610" s="16"/>
      <c r="AO5610" s="16"/>
      <c r="AQ5610" s="16"/>
      <c r="AS5610" s="16"/>
      <c r="AU5610" s="16"/>
      <c r="AW5610" s="16"/>
      <c r="AY5610" s="16"/>
      <c r="BA5610" s="16"/>
      <c r="BC5610" s="16"/>
      <c r="BE5610" s="16"/>
      <c r="BF5610" s="17"/>
      <c r="BG5610" s="16"/>
      <c r="BI5610" s="17"/>
      <c r="BJ5610" s="17"/>
      <c r="BK5610" s="17"/>
      <c r="BL5610" s="17"/>
      <c r="BN5610" s="16"/>
      <c r="BT5610" s="16"/>
      <c r="BU5610" s="16"/>
      <c r="BV5610" s="16"/>
      <c r="BY5610" s="16"/>
      <c r="BZ5610" s="16"/>
      <c r="CA5610" s="16"/>
      <c r="CH5610" s="16"/>
      <c r="CI5610" s="16"/>
    </row>
    <row r="5611" spans="6:87" x14ac:dyDescent="0.25">
      <c r="F5611" s="16"/>
      <c r="G5611" s="16"/>
      <c r="U5611" s="16"/>
      <c r="V5611" s="16"/>
      <c r="W5611" s="16"/>
      <c r="Y5611" s="16"/>
      <c r="Z5611" s="16"/>
      <c r="AA5611" s="16"/>
      <c r="AB5611" s="17"/>
      <c r="AC5611" s="16"/>
      <c r="AE5611" s="16"/>
      <c r="AG5611" s="17"/>
      <c r="AH5611" s="16"/>
      <c r="AJ5611" s="16"/>
      <c r="AL5611" s="17"/>
      <c r="AM5611" s="16"/>
      <c r="AO5611" s="16"/>
      <c r="AQ5611" s="16"/>
      <c r="AS5611" s="16"/>
      <c r="AU5611" s="16"/>
      <c r="AW5611" s="16"/>
      <c r="AY5611" s="16"/>
      <c r="BA5611" s="16"/>
      <c r="BC5611" s="16"/>
      <c r="BE5611" s="16"/>
      <c r="BF5611" s="17"/>
      <c r="BG5611" s="16"/>
      <c r="BI5611" s="17"/>
      <c r="BJ5611" s="17"/>
      <c r="BK5611" s="17"/>
      <c r="BL5611" s="17"/>
      <c r="BN5611" s="16"/>
      <c r="BT5611" s="16"/>
      <c r="BU5611" s="16"/>
      <c r="BV5611" s="16"/>
      <c r="BY5611" s="16"/>
      <c r="BZ5611" s="16"/>
      <c r="CA5611" s="16"/>
      <c r="CH5611" s="16"/>
      <c r="CI5611" s="16"/>
    </row>
    <row r="5612" spans="6:87" x14ac:dyDescent="0.25">
      <c r="F5612" s="16"/>
      <c r="G5612" s="16"/>
      <c r="U5612" s="16"/>
      <c r="V5612" s="16"/>
      <c r="W5612" s="16"/>
      <c r="Y5612" s="16"/>
      <c r="Z5612" s="16"/>
      <c r="AA5612" s="16"/>
      <c r="AB5612" s="17"/>
      <c r="AC5612" s="16"/>
      <c r="AE5612" s="16"/>
      <c r="AG5612" s="17"/>
      <c r="AH5612" s="16"/>
      <c r="AJ5612" s="16"/>
      <c r="AL5612" s="17"/>
      <c r="AM5612" s="16"/>
      <c r="AO5612" s="16"/>
      <c r="AQ5612" s="16"/>
      <c r="AS5612" s="16"/>
      <c r="AU5612" s="16"/>
      <c r="AW5612" s="16"/>
      <c r="AY5612" s="16"/>
      <c r="BA5612" s="16"/>
      <c r="BC5612" s="16"/>
      <c r="BE5612" s="16"/>
      <c r="BF5612" s="17"/>
      <c r="BG5612" s="16"/>
      <c r="BI5612" s="17"/>
      <c r="BJ5612" s="17"/>
      <c r="BK5612" s="17"/>
      <c r="BL5612" s="17"/>
      <c r="BN5612" s="16"/>
      <c r="BT5612" s="16"/>
      <c r="BU5612" s="16"/>
      <c r="BV5612" s="16"/>
      <c r="BY5612" s="16"/>
      <c r="BZ5612" s="16"/>
      <c r="CA5612" s="16"/>
      <c r="CH5612" s="16"/>
      <c r="CI5612" s="16"/>
    </row>
    <row r="5613" spans="6:87" x14ac:dyDescent="0.25">
      <c r="F5613" s="16"/>
      <c r="G5613" s="16"/>
      <c r="U5613" s="16"/>
      <c r="V5613" s="16"/>
      <c r="W5613" s="16"/>
      <c r="Y5613" s="16"/>
      <c r="Z5613" s="16"/>
      <c r="AA5613" s="16"/>
      <c r="AB5613" s="17"/>
      <c r="AC5613" s="16"/>
      <c r="AE5613" s="16"/>
      <c r="AG5613" s="17"/>
      <c r="AH5613" s="16"/>
      <c r="AJ5613" s="16"/>
      <c r="AL5613" s="17"/>
      <c r="AM5613" s="16"/>
      <c r="AO5613" s="16"/>
      <c r="AQ5613" s="16"/>
      <c r="AS5613" s="16"/>
      <c r="AU5613" s="16"/>
      <c r="AW5613" s="16"/>
      <c r="AY5613" s="16"/>
      <c r="BA5613" s="16"/>
      <c r="BC5613" s="16"/>
      <c r="BE5613" s="16"/>
      <c r="BF5613" s="17"/>
      <c r="BG5613" s="16"/>
      <c r="BI5613" s="17"/>
      <c r="BJ5613" s="17"/>
      <c r="BK5613" s="17"/>
      <c r="BL5613" s="17"/>
      <c r="BN5613" s="16"/>
      <c r="BT5613" s="16"/>
      <c r="BU5613" s="16"/>
      <c r="BV5613" s="16"/>
      <c r="BY5613" s="16"/>
      <c r="BZ5613" s="16"/>
      <c r="CA5613" s="16"/>
      <c r="CH5613" s="16"/>
      <c r="CI5613" s="16"/>
    </row>
    <row r="5614" spans="6:87" x14ac:dyDescent="0.25">
      <c r="F5614" s="16"/>
      <c r="G5614" s="16"/>
      <c r="U5614" s="16"/>
      <c r="V5614" s="16"/>
      <c r="W5614" s="16"/>
      <c r="Y5614" s="16"/>
      <c r="Z5614" s="16"/>
      <c r="AA5614" s="16"/>
      <c r="AB5614" s="17"/>
      <c r="AC5614" s="16"/>
      <c r="AE5614" s="16"/>
      <c r="AG5614" s="17"/>
      <c r="AH5614" s="16"/>
      <c r="AJ5614" s="16"/>
      <c r="AL5614" s="17"/>
      <c r="AM5614" s="16"/>
      <c r="AO5614" s="16"/>
      <c r="AQ5614" s="16"/>
      <c r="AS5614" s="16"/>
      <c r="AU5614" s="16"/>
      <c r="AW5614" s="16"/>
      <c r="AY5614" s="16"/>
      <c r="BA5614" s="16"/>
      <c r="BC5614" s="16"/>
      <c r="BE5614" s="16"/>
      <c r="BF5614" s="17"/>
      <c r="BG5614" s="16"/>
      <c r="BI5614" s="17"/>
      <c r="BJ5614" s="17"/>
      <c r="BK5614" s="17"/>
      <c r="BL5614" s="17"/>
      <c r="BN5614" s="16"/>
      <c r="BT5614" s="16"/>
      <c r="BU5614" s="16"/>
      <c r="BV5614" s="16"/>
      <c r="BY5614" s="16"/>
      <c r="BZ5614" s="16"/>
      <c r="CA5614" s="16"/>
      <c r="CH5614" s="16"/>
      <c r="CI5614" s="16"/>
    </row>
    <row r="5615" spans="6:87" x14ac:dyDescent="0.25">
      <c r="F5615" s="16"/>
      <c r="G5615" s="16"/>
      <c r="U5615" s="16"/>
      <c r="V5615" s="16"/>
      <c r="W5615" s="16"/>
      <c r="Y5615" s="16"/>
      <c r="Z5615" s="16"/>
      <c r="AA5615" s="16"/>
      <c r="AB5615" s="17"/>
      <c r="AC5615" s="16"/>
      <c r="AE5615" s="16"/>
      <c r="AG5615" s="17"/>
      <c r="AH5615" s="16"/>
      <c r="AJ5615" s="16"/>
      <c r="AL5615" s="17"/>
      <c r="AM5615" s="16"/>
      <c r="AO5615" s="16"/>
      <c r="AQ5615" s="16"/>
      <c r="AS5615" s="16"/>
      <c r="AU5615" s="16"/>
      <c r="AW5615" s="16"/>
      <c r="AY5615" s="16"/>
      <c r="BA5615" s="16"/>
      <c r="BC5615" s="16"/>
      <c r="BE5615" s="16"/>
      <c r="BF5615" s="17"/>
      <c r="BG5615" s="16"/>
      <c r="BI5615" s="17"/>
      <c r="BJ5615" s="17"/>
      <c r="BK5615" s="17"/>
      <c r="BL5615" s="17"/>
      <c r="BN5615" s="16"/>
      <c r="BT5615" s="16"/>
      <c r="BU5615" s="16"/>
      <c r="BV5615" s="16"/>
      <c r="BY5615" s="16"/>
      <c r="BZ5615" s="16"/>
      <c r="CA5615" s="16"/>
      <c r="CH5615" s="16"/>
      <c r="CI5615" s="16"/>
    </row>
    <row r="5616" spans="6:87" x14ac:dyDescent="0.25">
      <c r="F5616" s="16"/>
      <c r="G5616" s="16"/>
      <c r="U5616" s="16"/>
      <c r="V5616" s="16"/>
      <c r="W5616" s="16"/>
      <c r="Y5616" s="16"/>
      <c r="Z5616" s="16"/>
      <c r="AA5616" s="16"/>
      <c r="AB5616" s="17"/>
      <c r="AC5616" s="16"/>
      <c r="AE5616" s="16"/>
      <c r="AG5616" s="17"/>
      <c r="AH5616" s="16"/>
      <c r="AJ5616" s="16"/>
      <c r="AL5616" s="17"/>
      <c r="AM5616" s="16"/>
      <c r="AO5616" s="16"/>
      <c r="AQ5616" s="16"/>
      <c r="AS5616" s="16"/>
      <c r="AU5616" s="16"/>
      <c r="AW5616" s="16"/>
      <c r="AY5616" s="16"/>
      <c r="BA5616" s="16"/>
      <c r="BC5616" s="16"/>
      <c r="BE5616" s="16"/>
      <c r="BF5616" s="17"/>
      <c r="BG5616" s="16"/>
      <c r="BI5616" s="17"/>
      <c r="BJ5616" s="17"/>
      <c r="BK5616" s="17"/>
      <c r="BL5616" s="17"/>
      <c r="BN5616" s="16"/>
      <c r="BT5616" s="16"/>
      <c r="BU5616" s="16"/>
      <c r="BV5616" s="16"/>
      <c r="BY5616" s="16"/>
      <c r="BZ5616" s="16"/>
      <c r="CA5616" s="16"/>
      <c r="CH5616" s="16"/>
      <c r="CI5616" s="16"/>
    </row>
    <row r="5617" spans="6:87" x14ac:dyDescent="0.25">
      <c r="F5617" s="16"/>
      <c r="G5617" s="16"/>
      <c r="U5617" s="16"/>
      <c r="V5617" s="16"/>
      <c r="W5617" s="16"/>
      <c r="Y5617" s="16"/>
      <c r="Z5617" s="16"/>
      <c r="AA5617" s="16"/>
      <c r="AB5617" s="17"/>
      <c r="AC5617" s="16"/>
      <c r="AE5617" s="16"/>
      <c r="AG5617" s="17"/>
      <c r="AH5617" s="16"/>
      <c r="AJ5617" s="16"/>
      <c r="AL5617" s="17"/>
      <c r="AM5617" s="16"/>
      <c r="AO5617" s="16"/>
      <c r="AQ5617" s="16"/>
      <c r="AS5617" s="16"/>
      <c r="AU5617" s="16"/>
      <c r="AW5617" s="16"/>
      <c r="AY5617" s="16"/>
      <c r="BA5617" s="16"/>
      <c r="BC5617" s="16"/>
      <c r="BE5617" s="16"/>
      <c r="BF5617" s="17"/>
      <c r="BG5617" s="16"/>
      <c r="BI5617" s="17"/>
      <c r="BJ5617" s="17"/>
      <c r="BK5617" s="17"/>
      <c r="BL5617" s="17"/>
      <c r="BN5617" s="16"/>
      <c r="BT5617" s="16"/>
      <c r="BU5617" s="16"/>
      <c r="BV5617" s="16"/>
      <c r="BY5617" s="16"/>
      <c r="BZ5617" s="16"/>
      <c r="CA5617" s="16"/>
      <c r="CH5617" s="16"/>
      <c r="CI5617" s="16"/>
    </row>
    <row r="5618" spans="6:87" x14ac:dyDescent="0.25">
      <c r="F5618" s="16"/>
      <c r="G5618" s="16"/>
      <c r="U5618" s="16"/>
      <c r="V5618" s="16"/>
      <c r="W5618" s="16"/>
      <c r="Y5618" s="16"/>
      <c r="Z5618" s="16"/>
      <c r="AA5618" s="16"/>
      <c r="AB5618" s="17"/>
      <c r="AC5618" s="16"/>
      <c r="AE5618" s="16"/>
      <c r="AG5618" s="17"/>
      <c r="AH5618" s="16"/>
      <c r="AJ5618" s="16"/>
      <c r="AL5618" s="17"/>
      <c r="AM5618" s="16"/>
      <c r="AO5618" s="16"/>
      <c r="AQ5618" s="16"/>
      <c r="AS5618" s="16"/>
      <c r="AU5618" s="16"/>
      <c r="AW5618" s="16"/>
      <c r="AY5618" s="16"/>
      <c r="BA5618" s="16"/>
      <c r="BC5618" s="16"/>
      <c r="BE5618" s="16"/>
      <c r="BF5618" s="17"/>
      <c r="BG5618" s="16"/>
      <c r="BI5618" s="17"/>
      <c r="BJ5618" s="17"/>
      <c r="BK5618" s="17"/>
      <c r="BL5618" s="17"/>
      <c r="BN5618" s="16"/>
      <c r="BT5618" s="16"/>
      <c r="BU5618" s="16"/>
      <c r="BV5618" s="16"/>
      <c r="BY5618" s="16"/>
      <c r="BZ5618" s="16"/>
      <c r="CA5618" s="16"/>
      <c r="CH5618" s="16"/>
      <c r="CI5618" s="16"/>
    </row>
    <row r="5619" spans="6:87" x14ac:dyDescent="0.25">
      <c r="F5619" s="16"/>
      <c r="G5619" s="16"/>
      <c r="U5619" s="16"/>
      <c r="V5619" s="16"/>
      <c r="W5619" s="16"/>
      <c r="Y5619" s="16"/>
      <c r="Z5619" s="16"/>
      <c r="AA5619" s="16"/>
      <c r="AB5619" s="17"/>
      <c r="AC5619" s="16"/>
      <c r="AE5619" s="16"/>
      <c r="AG5619" s="17"/>
      <c r="AH5619" s="16"/>
      <c r="AJ5619" s="16"/>
      <c r="AL5619" s="17"/>
      <c r="AM5619" s="16"/>
      <c r="AO5619" s="16"/>
      <c r="AQ5619" s="16"/>
      <c r="AS5619" s="16"/>
      <c r="AU5619" s="16"/>
      <c r="AW5619" s="16"/>
      <c r="AY5619" s="16"/>
      <c r="BA5619" s="16"/>
      <c r="BC5619" s="16"/>
      <c r="BE5619" s="16"/>
      <c r="BF5619" s="17"/>
      <c r="BG5619" s="16"/>
      <c r="BI5619" s="17"/>
      <c r="BJ5619" s="17"/>
      <c r="BK5619" s="17"/>
      <c r="BL5619" s="17"/>
      <c r="BN5619" s="16"/>
      <c r="BT5619" s="16"/>
      <c r="BU5619" s="16"/>
      <c r="BV5619" s="16"/>
      <c r="BY5619" s="16"/>
      <c r="BZ5619" s="16"/>
      <c r="CA5619" s="16"/>
      <c r="CH5619" s="16"/>
      <c r="CI5619" s="16"/>
    </row>
    <row r="5620" spans="6:87" x14ac:dyDescent="0.25">
      <c r="F5620" s="16"/>
      <c r="G5620" s="16"/>
      <c r="U5620" s="16"/>
      <c r="V5620" s="16"/>
      <c r="W5620" s="16"/>
      <c r="Y5620" s="16"/>
      <c r="Z5620" s="16"/>
      <c r="AA5620" s="16"/>
      <c r="AB5620" s="17"/>
      <c r="AC5620" s="16"/>
      <c r="AE5620" s="16"/>
      <c r="AG5620" s="17"/>
      <c r="AH5620" s="16"/>
      <c r="AJ5620" s="16"/>
      <c r="AL5620" s="17"/>
      <c r="AM5620" s="16"/>
      <c r="AO5620" s="16"/>
      <c r="AQ5620" s="16"/>
      <c r="AS5620" s="16"/>
      <c r="AU5620" s="16"/>
      <c r="AW5620" s="16"/>
      <c r="AY5620" s="16"/>
      <c r="BA5620" s="16"/>
      <c r="BC5620" s="16"/>
      <c r="BE5620" s="16"/>
      <c r="BF5620" s="17"/>
      <c r="BG5620" s="16"/>
      <c r="BI5620" s="17"/>
      <c r="BJ5620" s="17"/>
      <c r="BK5620" s="17"/>
      <c r="BL5620" s="17"/>
      <c r="BN5620" s="16"/>
      <c r="BT5620" s="16"/>
      <c r="BU5620" s="16"/>
      <c r="BV5620" s="16"/>
      <c r="BY5620" s="16"/>
      <c r="BZ5620" s="16"/>
      <c r="CA5620" s="16"/>
      <c r="CH5620" s="16"/>
      <c r="CI5620" s="16"/>
    </row>
    <row r="5621" spans="6:87" x14ac:dyDescent="0.25">
      <c r="F5621" s="16"/>
      <c r="G5621" s="16"/>
      <c r="U5621" s="16"/>
      <c r="V5621" s="16"/>
      <c r="W5621" s="16"/>
      <c r="Y5621" s="16"/>
      <c r="Z5621" s="16"/>
      <c r="AA5621" s="16"/>
      <c r="AB5621" s="17"/>
      <c r="AC5621" s="16"/>
      <c r="AE5621" s="16"/>
      <c r="AG5621" s="17"/>
      <c r="AH5621" s="16"/>
      <c r="AJ5621" s="16"/>
      <c r="AL5621" s="17"/>
      <c r="AM5621" s="16"/>
      <c r="AO5621" s="16"/>
      <c r="AQ5621" s="16"/>
      <c r="AS5621" s="16"/>
      <c r="AU5621" s="16"/>
      <c r="AW5621" s="16"/>
      <c r="AY5621" s="16"/>
      <c r="BA5621" s="16"/>
      <c r="BC5621" s="16"/>
      <c r="BE5621" s="16"/>
      <c r="BF5621" s="17"/>
      <c r="BG5621" s="16"/>
      <c r="BI5621" s="17"/>
      <c r="BJ5621" s="17"/>
      <c r="BK5621" s="17"/>
      <c r="BL5621" s="17"/>
      <c r="BN5621" s="16"/>
      <c r="BT5621" s="16"/>
      <c r="BU5621" s="16"/>
      <c r="BV5621" s="16"/>
      <c r="BY5621" s="16"/>
      <c r="BZ5621" s="16"/>
      <c r="CA5621" s="16"/>
      <c r="CH5621" s="16"/>
      <c r="CI5621" s="16"/>
    </row>
    <row r="5622" spans="6:87" x14ac:dyDescent="0.25">
      <c r="F5622" s="16"/>
      <c r="G5622" s="16"/>
      <c r="U5622" s="16"/>
      <c r="V5622" s="16"/>
      <c r="W5622" s="16"/>
      <c r="Y5622" s="16"/>
      <c r="Z5622" s="16"/>
      <c r="AA5622" s="16"/>
      <c r="AB5622" s="17"/>
      <c r="AC5622" s="16"/>
      <c r="AE5622" s="16"/>
      <c r="AG5622" s="17"/>
      <c r="AH5622" s="16"/>
      <c r="AJ5622" s="16"/>
      <c r="AL5622" s="17"/>
      <c r="AM5622" s="16"/>
      <c r="AO5622" s="16"/>
      <c r="AQ5622" s="16"/>
      <c r="AS5622" s="16"/>
      <c r="AU5622" s="16"/>
      <c r="AW5622" s="16"/>
      <c r="AY5622" s="16"/>
      <c r="BA5622" s="16"/>
      <c r="BC5622" s="16"/>
      <c r="BE5622" s="16"/>
      <c r="BF5622" s="17"/>
      <c r="BG5622" s="16"/>
      <c r="BI5622" s="17"/>
      <c r="BJ5622" s="17"/>
      <c r="BK5622" s="17"/>
      <c r="BL5622" s="17"/>
      <c r="BN5622" s="16"/>
      <c r="BT5622" s="16"/>
      <c r="BU5622" s="16"/>
      <c r="BV5622" s="16"/>
      <c r="BY5622" s="16"/>
      <c r="BZ5622" s="16"/>
      <c r="CA5622" s="16"/>
      <c r="CH5622" s="16"/>
      <c r="CI5622" s="16"/>
    </row>
    <row r="5623" spans="6:87" x14ac:dyDescent="0.25">
      <c r="F5623" s="16"/>
      <c r="G5623" s="16"/>
      <c r="U5623" s="16"/>
      <c r="V5623" s="16"/>
      <c r="W5623" s="16"/>
      <c r="Y5623" s="16"/>
      <c r="Z5623" s="16"/>
      <c r="AA5623" s="16"/>
      <c r="AB5623" s="17"/>
      <c r="AC5623" s="16"/>
      <c r="AE5623" s="16"/>
      <c r="AG5623" s="17"/>
      <c r="AH5623" s="16"/>
      <c r="AJ5623" s="16"/>
      <c r="AL5623" s="17"/>
      <c r="AM5623" s="16"/>
      <c r="AO5623" s="16"/>
      <c r="AQ5623" s="16"/>
      <c r="AS5623" s="16"/>
      <c r="AU5623" s="16"/>
      <c r="AW5623" s="16"/>
      <c r="AY5623" s="16"/>
      <c r="BA5623" s="16"/>
      <c r="BC5623" s="16"/>
      <c r="BE5623" s="16"/>
      <c r="BF5623" s="17"/>
      <c r="BG5623" s="16"/>
      <c r="BI5623" s="17"/>
      <c r="BJ5623" s="17"/>
      <c r="BK5623" s="17"/>
      <c r="BL5623" s="17"/>
      <c r="BN5623" s="16"/>
      <c r="BT5623" s="16"/>
      <c r="BU5623" s="16"/>
      <c r="BV5623" s="16"/>
      <c r="BY5623" s="16"/>
      <c r="BZ5623" s="16"/>
      <c r="CA5623" s="16"/>
      <c r="CH5623" s="16"/>
      <c r="CI5623" s="16"/>
    </row>
    <row r="5624" spans="6:87" x14ac:dyDescent="0.25">
      <c r="F5624" s="16"/>
      <c r="G5624" s="16"/>
      <c r="U5624" s="16"/>
      <c r="V5624" s="16"/>
      <c r="W5624" s="16"/>
      <c r="Y5624" s="16"/>
      <c r="Z5624" s="16"/>
      <c r="AA5624" s="16"/>
      <c r="AB5624" s="17"/>
      <c r="AC5624" s="16"/>
      <c r="AE5624" s="16"/>
      <c r="AG5624" s="17"/>
      <c r="AH5624" s="16"/>
      <c r="AJ5624" s="16"/>
      <c r="AL5624" s="17"/>
      <c r="AM5624" s="16"/>
      <c r="AO5624" s="16"/>
      <c r="AQ5624" s="16"/>
      <c r="AS5624" s="16"/>
      <c r="AU5624" s="16"/>
      <c r="AW5624" s="16"/>
      <c r="AY5624" s="16"/>
      <c r="BA5624" s="16"/>
      <c r="BC5624" s="16"/>
      <c r="BE5624" s="16"/>
      <c r="BF5624" s="17"/>
      <c r="BG5624" s="16"/>
      <c r="BI5624" s="17"/>
      <c r="BJ5624" s="17"/>
      <c r="BK5624" s="17"/>
      <c r="BL5624" s="17"/>
      <c r="BN5624" s="16"/>
      <c r="BT5624" s="16"/>
      <c r="BU5624" s="16"/>
      <c r="BV5624" s="16"/>
      <c r="BY5624" s="16"/>
      <c r="BZ5624" s="16"/>
      <c r="CA5624" s="16"/>
      <c r="CH5624" s="16"/>
      <c r="CI5624" s="16"/>
    </row>
    <row r="5625" spans="6:87" x14ac:dyDescent="0.25">
      <c r="F5625" s="16"/>
      <c r="G5625" s="16"/>
      <c r="U5625" s="16"/>
      <c r="V5625" s="16"/>
      <c r="W5625" s="16"/>
      <c r="Y5625" s="16"/>
      <c r="Z5625" s="16"/>
      <c r="AA5625" s="16"/>
      <c r="AB5625" s="17"/>
      <c r="AC5625" s="16"/>
      <c r="AE5625" s="16"/>
      <c r="AG5625" s="17"/>
      <c r="AH5625" s="16"/>
      <c r="AJ5625" s="16"/>
      <c r="AL5625" s="17"/>
      <c r="AM5625" s="16"/>
      <c r="AO5625" s="16"/>
      <c r="AQ5625" s="16"/>
      <c r="AS5625" s="16"/>
      <c r="AU5625" s="16"/>
      <c r="AW5625" s="16"/>
      <c r="AY5625" s="16"/>
      <c r="BA5625" s="16"/>
      <c r="BC5625" s="16"/>
      <c r="BE5625" s="16"/>
      <c r="BF5625" s="17"/>
      <c r="BG5625" s="16"/>
      <c r="BI5625" s="17"/>
      <c r="BJ5625" s="17"/>
      <c r="BK5625" s="17"/>
      <c r="BL5625" s="17"/>
      <c r="BN5625" s="16"/>
      <c r="BT5625" s="16"/>
      <c r="BU5625" s="16"/>
      <c r="BV5625" s="16"/>
      <c r="BY5625" s="16"/>
      <c r="BZ5625" s="16"/>
      <c r="CA5625" s="16"/>
      <c r="CH5625" s="16"/>
      <c r="CI5625" s="16"/>
    </row>
    <row r="5626" spans="6:87" x14ac:dyDescent="0.25">
      <c r="F5626" s="16"/>
      <c r="G5626" s="16"/>
      <c r="U5626" s="16"/>
      <c r="V5626" s="16"/>
      <c r="W5626" s="16"/>
      <c r="Y5626" s="16"/>
      <c r="Z5626" s="16"/>
      <c r="AA5626" s="16"/>
      <c r="AB5626" s="17"/>
      <c r="AC5626" s="16"/>
      <c r="AE5626" s="16"/>
      <c r="AG5626" s="17"/>
      <c r="AH5626" s="16"/>
      <c r="AJ5626" s="16"/>
      <c r="AL5626" s="17"/>
      <c r="AM5626" s="16"/>
      <c r="AO5626" s="16"/>
      <c r="AQ5626" s="16"/>
      <c r="AS5626" s="16"/>
      <c r="AU5626" s="16"/>
      <c r="AW5626" s="16"/>
      <c r="AY5626" s="16"/>
      <c r="BA5626" s="16"/>
      <c r="BC5626" s="16"/>
      <c r="BE5626" s="16"/>
      <c r="BF5626" s="17"/>
      <c r="BG5626" s="16"/>
      <c r="BI5626" s="17"/>
      <c r="BJ5626" s="17"/>
      <c r="BK5626" s="17"/>
      <c r="BL5626" s="17"/>
      <c r="BN5626" s="16"/>
      <c r="BT5626" s="16"/>
      <c r="BU5626" s="16"/>
      <c r="BV5626" s="16"/>
      <c r="BY5626" s="16"/>
      <c r="BZ5626" s="16"/>
      <c r="CA5626" s="16"/>
      <c r="CH5626" s="16"/>
      <c r="CI5626" s="16"/>
    </row>
    <row r="5627" spans="6:87" x14ac:dyDescent="0.25">
      <c r="F5627" s="16"/>
      <c r="G5627" s="16"/>
      <c r="U5627" s="16"/>
      <c r="V5627" s="16"/>
      <c r="W5627" s="16"/>
      <c r="Y5627" s="16"/>
      <c r="Z5627" s="16"/>
      <c r="AA5627" s="16"/>
      <c r="AB5627" s="17"/>
      <c r="AC5627" s="16"/>
      <c r="AE5627" s="16"/>
      <c r="AG5627" s="17"/>
      <c r="AH5627" s="16"/>
      <c r="AJ5627" s="16"/>
      <c r="AL5627" s="17"/>
      <c r="AM5627" s="16"/>
      <c r="AO5627" s="16"/>
      <c r="AQ5627" s="16"/>
      <c r="AS5627" s="16"/>
      <c r="AU5627" s="16"/>
      <c r="AW5627" s="16"/>
      <c r="AY5627" s="16"/>
      <c r="BA5627" s="16"/>
      <c r="BC5627" s="16"/>
      <c r="BE5627" s="16"/>
      <c r="BF5627" s="17"/>
      <c r="BG5627" s="16"/>
      <c r="BI5627" s="17"/>
      <c r="BJ5627" s="17"/>
      <c r="BK5627" s="17"/>
      <c r="BL5627" s="17"/>
      <c r="BN5627" s="16"/>
      <c r="BT5627" s="16"/>
      <c r="BU5627" s="16"/>
      <c r="BV5627" s="16"/>
      <c r="BY5627" s="16"/>
      <c r="BZ5627" s="16"/>
      <c r="CA5627" s="16"/>
      <c r="CH5627" s="16"/>
      <c r="CI5627" s="16"/>
    </row>
    <row r="5628" spans="6:87" x14ac:dyDescent="0.25">
      <c r="F5628" s="16"/>
      <c r="G5628" s="16"/>
      <c r="U5628" s="16"/>
      <c r="V5628" s="16"/>
      <c r="W5628" s="16"/>
      <c r="Y5628" s="16"/>
      <c r="Z5628" s="16"/>
      <c r="AA5628" s="16"/>
      <c r="AB5628" s="17"/>
      <c r="AC5628" s="16"/>
      <c r="AE5628" s="16"/>
      <c r="AG5628" s="17"/>
      <c r="AH5628" s="16"/>
      <c r="AJ5628" s="16"/>
      <c r="AL5628" s="17"/>
      <c r="AM5628" s="16"/>
      <c r="AO5628" s="16"/>
      <c r="AQ5628" s="16"/>
      <c r="AS5628" s="16"/>
      <c r="AU5628" s="16"/>
      <c r="AW5628" s="16"/>
      <c r="AY5628" s="16"/>
      <c r="BA5628" s="16"/>
      <c r="BC5628" s="16"/>
      <c r="BE5628" s="16"/>
      <c r="BF5628" s="17"/>
      <c r="BG5628" s="16"/>
      <c r="BI5628" s="17"/>
      <c r="BJ5628" s="17"/>
      <c r="BK5628" s="17"/>
      <c r="BL5628" s="17"/>
      <c r="BN5628" s="16"/>
      <c r="BT5628" s="16"/>
      <c r="BU5628" s="16"/>
      <c r="BV5628" s="16"/>
      <c r="BY5628" s="16"/>
      <c r="BZ5628" s="16"/>
      <c r="CA5628" s="16"/>
      <c r="CH5628" s="16"/>
      <c r="CI5628" s="16"/>
    </row>
    <row r="5629" spans="6:87" x14ac:dyDescent="0.25">
      <c r="F5629" s="16"/>
      <c r="G5629" s="16"/>
      <c r="U5629" s="16"/>
      <c r="V5629" s="16"/>
      <c r="W5629" s="16"/>
      <c r="Y5629" s="16"/>
      <c r="Z5629" s="16"/>
      <c r="AA5629" s="16"/>
      <c r="AB5629" s="17"/>
      <c r="AC5629" s="16"/>
      <c r="AE5629" s="16"/>
      <c r="AG5629" s="17"/>
      <c r="AH5629" s="16"/>
      <c r="AJ5629" s="16"/>
      <c r="AL5629" s="17"/>
      <c r="AM5629" s="16"/>
      <c r="AO5629" s="16"/>
      <c r="AQ5629" s="16"/>
      <c r="AS5629" s="16"/>
      <c r="AU5629" s="16"/>
      <c r="AW5629" s="16"/>
      <c r="AY5629" s="16"/>
      <c r="BA5629" s="16"/>
      <c r="BC5629" s="16"/>
      <c r="BE5629" s="16"/>
      <c r="BF5629" s="17"/>
      <c r="BG5629" s="16"/>
      <c r="BI5629" s="17"/>
      <c r="BJ5629" s="17"/>
      <c r="BK5629" s="17"/>
      <c r="BL5629" s="17"/>
      <c r="BN5629" s="16"/>
      <c r="BT5629" s="16"/>
      <c r="BU5629" s="16"/>
      <c r="BV5629" s="16"/>
      <c r="BY5629" s="16"/>
      <c r="BZ5629" s="16"/>
      <c r="CA5629" s="16"/>
      <c r="CH5629" s="16"/>
      <c r="CI5629" s="16"/>
    </row>
    <row r="5630" spans="6:87" x14ac:dyDescent="0.25">
      <c r="F5630" s="16"/>
      <c r="G5630" s="16"/>
      <c r="U5630" s="16"/>
      <c r="V5630" s="16"/>
      <c r="W5630" s="16"/>
      <c r="Y5630" s="16"/>
      <c r="Z5630" s="16"/>
      <c r="AA5630" s="16"/>
      <c r="AB5630" s="17"/>
      <c r="AC5630" s="16"/>
      <c r="AE5630" s="16"/>
      <c r="AG5630" s="17"/>
      <c r="AH5630" s="16"/>
      <c r="AJ5630" s="16"/>
      <c r="AL5630" s="17"/>
      <c r="AM5630" s="16"/>
      <c r="AO5630" s="16"/>
      <c r="AQ5630" s="16"/>
      <c r="AS5630" s="16"/>
      <c r="AU5630" s="16"/>
      <c r="AW5630" s="16"/>
      <c r="AY5630" s="16"/>
      <c r="BA5630" s="16"/>
      <c r="BC5630" s="16"/>
      <c r="BE5630" s="16"/>
      <c r="BF5630" s="17"/>
      <c r="BG5630" s="16"/>
      <c r="BI5630" s="17"/>
      <c r="BJ5630" s="17"/>
      <c r="BK5630" s="17"/>
      <c r="BL5630" s="17"/>
      <c r="BN5630" s="16"/>
      <c r="BT5630" s="16"/>
      <c r="BU5630" s="16"/>
      <c r="BV5630" s="16"/>
      <c r="BY5630" s="16"/>
      <c r="BZ5630" s="16"/>
      <c r="CA5630" s="16"/>
      <c r="CH5630" s="16"/>
      <c r="CI5630" s="16"/>
    </row>
    <row r="5631" spans="6:87" x14ac:dyDescent="0.25">
      <c r="F5631" s="16"/>
      <c r="G5631" s="16"/>
      <c r="U5631" s="16"/>
      <c r="V5631" s="16"/>
      <c r="W5631" s="16"/>
      <c r="Y5631" s="16"/>
      <c r="Z5631" s="16"/>
      <c r="AA5631" s="16"/>
      <c r="AB5631" s="17"/>
      <c r="AC5631" s="16"/>
      <c r="AE5631" s="16"/>
      <c r="AG5631" s="17"/>
      <c r="AH5631" s="16"/>
      <c r="AJ5631" s="16"/>
      <c r="AL5631" s="17"/>
      <c r="AM5631" s="16"/>
      <c r="AO5631" s="16"/>
      <c r="AQ5631" s="16"/>
      <c r="AS5631" s="16"/>
      <c r="AU5631" s="16"/>
      <c r="AW5631" s="16"/>
      <c r="AY5631" s="16"/>
      <c r="BA5631" s="16"/>
      <c r="BC5631" s="16"/>
      <c r="BE5631" s="16"/>
      <c r="BF5631" s="17"/>
      <c r="BG5631" s="16"/>
      <c r="BI5631" s="17"/>
      <c r="BJ5631" s="17"/>
      <c r="BK5631" s="17"/>
      <c r="BL5631" s="17"/>
      <c r="BN5631" s="16"/>
      <c r="BT5631" s="16"/>
      <c r="BU5631" s="16"/>
      <c r="BV5631" s="16"/>
      <c r="BY5631" s="16"/>
      <c r="BZ5631" s="16"/>
      <c r="CA5631" s="16"/>
      <c r="CH5631" s="16"/>
      <c r="CI5631" s="16"/>
    </row>
    <row r="5632" spans="6:87" x14ac:dyDescent="0.25">
      <c r="F5632" s="16"/>
      <c r="G5632" s="16"/>
      <c r="U5632" s="16"/>
      <c r="V5632" s="16"/>
      <c r="W5632" s="16"/>
      <c r="Y5632" s="16"/>
      <c r="Z5632" s="16"/>
      <c r="AA5632" s="16"/>
      <c r="AB5632" s="17"/>
      <c r="AC5632" s="16"/>
      <c r="AE5632" s="16"/>
      <c r="AG5632" s="17"/>
      <c r="AH5632" s="16"/>
      <c r="AJ5632" s="16"/>
      <c r="AL5632" s="17"/>
      <c r="AM5632" s="16"/>
      <c r="AO5632" s="16"/>
      <c r="AQ5632" s="16"/>
      <c r="AS5632" s="16"/>
      <c r="AU5632" s="16"/>
      <c r="AW5632" s="16"/>
      <c r="AY5632" s="16"/>
      <c r="BA5632" s="16"/>
      <c r="BC5632" s="16"/>
      <c r="BE5632" s="16"/>
      <c r="BF5632" s="17"/>
      <c r="BG5632" s="16"/>
      <c r="BI5632" s="17"/>
      <c r="BJ5632" s="17"/>
      <c r="BK5632" s="17"/>
      <c r="BL5632" s="17"/>
      <c r="BN5632" s="16"/>
      <c r="BT5632" s="16"/>
      <c r="BU5632" s="16"/>
      <c r="BV5632" s="16"/>
      <c r="BY5632" s="16"/>
      <c r="BZ5632" s="16"/>
      <c r="CA5632" s="16"/>
      <c r="CH5632" s="16"/>
      <c r="CI5632" s="16"/>
    </row>
    <row r="5633" spans="6:87" x14ac:dyDescent="0.25">
      <c r="F5633" s="16"/>
      <c r="G5633" s="16"/>
      <c r="U5633" s="16"/>
      <c r="V5633" s="16"/>
      <c r="W5633" s="16"/>
      <c r="Y5633" s="16"/>
      <c r="Z5633" s="16"/>
      <c r="AA5633" s="16"/>
      <c r="AB5633" s="17"/>
      <c r="AC5633" s="16"/>
      <c r="AE5633" s="16"/>
      <c r="AG5633" s="17"/>
      <c r="AH5633" s="16"/>
      <c r="AJ5633" s="16"/>
      <c r="AL5633" s="17"/>
      <c r="AM5633" s="16"/>
      <c r="AO5633" s="16"/>
      <c r="AQ5633" s="16"/>
      <c r="AS5633" s="16"/>
      <c r="AU5633" s="16"/>
      <c r="AW5633" s="16"/>
      <c r="AY5633" s="16"/>
      <c r="BA5633" s="16"/>
      <c r="BC5633" s="16"/>
      <c r="BE5633" s="16"/>
      <c r="BF5633" s="17"/>
      <c r="BG5633" s="16"/>
      <c r="BI5633" s="17"/>
      <c r="BJ5633" s="17"/>
      <c r="BK5633" s="17"/>
      <c r="BL5633" s="17"/>
      <c r="BN5633" s="16"/>
      <c r="BT5633" s="16"/>
      <c r="BU5633" s="16"/>
      <c r="BV5633" s="16"/>
      <c r="BY5633" s="16"/>
      <c r="BZ5633" s="16"/>
      <c r="CA5633" s="16"/>
      <c r="CH5633" s="16"/>
      <c r="CI5633" s="16"/>
    </row>
    <row r="5634" spans="6:87" x14ac:dyDescent="0.25">
      <c r="F5634" s="16"/>
      <c r="G5634" s="16"/>
      <c r="U5634" s="16"/>
      <c r="V5634" s="16"/>
      <c r="W5634" s="16"/>
      <c r="Y5634" s="16"/>
      <c r="Z5634" s="16"/>
      <c r="AA5634" s="16"/>
      <c r="AB5634" s="17"/>
      <c r="AC5634" s="16"/>
      <c r="AE5634" s="16"/>
      <c r="AG5634" s="17"/>
      <c r="AH5634" s="16"/>
      <c r="AJ5634" s="16"/>
      <c r="AL5634" s="17"/>
      <c r="AM5634" s="16"/>
      <c r="AO5634" s="16"/>
      <c r="AQ5634" s="16"/>
      <c r="AS5634" s="16"/>
      <c r="AU5634" s="16"/>
      <c r="AW5634" s="16"/>
      <c r="AY5634" s="16"/>
      <c r="BA5634" s="16"/>
      <c r="BC5634" s="16"/>
      <c r="BE5634" s="16"/>
      <c r="BF5634" s="17"/>
      <c r="BG5634" s="16"/>
      <c r="BI5634" s="17"/>
      <c r="BJ5634" s="17"/>
      <c r="BK5634" s="17"/>
      <c r="BL5634" s="17"/>
      <c r="BN5634" s="16"/>
      <c r="BT5634" s="16"/>
      <c r="BU5634" s="16"/>
      <c r="BV5634" s="16"/>
      <c r="BY5634" s="16"/>
      <c r="BZ5634" s="16"/>
      <c r="CA5634" s="16"/>
      <c r="CH5634" s="16"/>
      <c r="CI5634" s="16"/>
    </row>
    <row r="5635" spans="6:87" x14ac:dyDescent="0.25">
      <c r="F5635" s="16"/>
      <c r="G5635" s="16"/>
      <c r="U5635" s="16"/>
      <c r="V5635" s="16"/>
      <c r="W5635" s="16"/>
      <c r="Y5635" s="16"/>
      <c r="Z5635" s="16"/>
      <c r="AA5635" s="16"/>
      <c r="AB5635" s="17"/>
      <c r="AC5635" s="16"/>
      <c r="AE5635" s="16"/>
      <c r="AG5635" s="17"/>
      <c r="AH5635" s="16"/>
      <c r="AJ5635" s="16"/>
      <c r="AL5635" s="17"/>
      <c r="AM5635" s="16"/>
      <c r="AO5635" s="16"/>
      <c r="AQ5635" s="16"/>
      <c r="AS5635" s="16"/>
      <c r="AU5635" s="16"/>
      <c r="AW5635" s="16"/>
      <c r="AY5635" s="16"/>
      <c r="BA5635" s="16"/>
      <c r="BC5635" s="16"/>
      <c r="BE5635" s="16"/>
      <c r="BF5635" s="17"/>
      <c r="BG5635" s="16"/>
      <c r="BI5635" s="17"/>
      <c r="BJ5635" s="17"/>
      <c r="BK5635" s="17"/>
      <c r="BL5635" s="17"/>
      <c r="BN5635" s="16"/>
      <c r="BT5635" s="16"/>
      <c r="BU5635" s="16"/>
      <c r="BV5635" s="16"/>
      <c r="BY5635" s="16"/>
      <c r="BZ5635" s="16"/>
      <c r="CA5635" s="16"/>
      <c r="CH5635" s="16"/>
      <c r="CI5635" s="16"/>
    </row>
    <row r="5636" spans="6:87" x14ac:dyDescent="0.25">
      <c r="F5636" s="16"/>
      <c r="G5636" s="16"/>
      <c r="U5636" s="16"/>
      <c r="V5636" s="16"/>
      <c r="W5636" s="16"/>
      <c r="Y5636" s="16"/>
      <c r="Z5636" s="16"/>
      <c r="AA5636" s="16"/>
      <c r="AB5636" s="17"/>
      <c r="AC5636" s="16"/>
      <c r="AE5636" s="16"/>
      <c r="AG5636" s="17"/>
      <c r="AH5636" s="16"/>
      <c r="AJ5636" s="16"/>
      <c r="AL5636" s="17"/>
      <c r="AM5636" s="16"/>
      <c r="AO5636" s="16"/>
      <c r="AQ5636" s="16"/>
      <c r="AS5636" s="16"/>
      <c r="AU5636" s="16"/>
      <c r="AW5636" s="16"/>
      <c r="AY5636" s="16"/>
      <c r="BA5636" s="16"/>
      <c r="BC5636" s="16"/>
      <c r="BE5636" s="16"/>
      <c r="BF5636" s="17"/>
      <c r="BG5636" s="16"/>
      <c r="BI5636" s="17"/>
      <c r="BJ5636" s="17"/>
      <c r="BK5636" s="17"/>
      <c r="BL5636" s="17"/>
      <c r="BN5636" s="16"/>
      <c r="BT5636" s="16"/>
      <c r="BU5636" s="16"/>
      <c r="BV5636" s="16"/>
      <c r="BY5636" s="16"/>
      <c r="BZ5636" s="16"/>
      <c r="CA5636" s="16"/>
      <c r="CH5636" s="16"/>
      <c r="CI5636" s="16"/>
    </row>
    <row r="5637" spans="6:87" x14ac:dyDescent="0.25">
      <c r="F5637" s="16"/>
      <c r="G5637" s="16"/>
      <c r="U5637" s="16"/>
      <c r="V5637" s="16"/>
      <c r="W5637" s="16"/>
      <c r="Y5637" s="16"/>
      <c r="Z5637" s="16"/>
      <c r="AA5637" s="16"/>
      <c r="AB5637" s="17"/>
      <c r="AC5637" s="16"/>
      <c r="AE5637" s="16"/>
      <c r="AG5637" s="17"/>
      <c r="AH5637" s="16"/>
      <c r="AJ5637" s="16"/>
      <c r="AL5637" s="17"/>
      <c r="AM5637" s="16"/>
      <c r="AO5637" s="16"/>
      <c r="AQ5637" s="16"/>
      <c r="AS5637" s="16"/>
      <c r="AU5637" s="16"/>
      <c r="AW5637" s="16"/>
      <c r="AY5637" s="16"/>
      <c r="BA5637" s="16"/>
      <c r="BC5637" s="16"/>
      <c r="BE5637" s="16"/>
      <c r="BF5637" s="17"/>
      <c r="BG5637" s="16"/>
      <c r="BI5637" s="17"/>
      <c r="BJ5637" s="17"/>
      <c r="BK5637" s="17"/>
      <c r="BL5637" s="17"/>
      <c r="BN5637" s="16"/>
      <c r="BT5637" s="16"/>
      <c r="BU5637" s="16"/>
      <c r="BV5637" s="16"/>
      <c r="BY5637" s="16"/>
      <c r="BZ5637" s="16"/>
      <c r="CA5637" s="16"/>
      <c r="CH5637" s="16"/>
      <c r="CI5637" s="16"/>
    </row>
    <row r="5638" spans="6:87" x14ac:dyDescent="0.25">
      <c r="F5638" s="16"/>
      <c r="G5638" s="16"/>
      <c r="U5638" s="16"/>
      <c r="V5638" s="16"/>
      <c r="W5638" s="16"/>
      <c r="Y5638" s="16"/>
      <c r="Z5638" s="16"/>
      <c r="AA5638" s="16"/>
      <c r="AB5638" s="17"/>
      <c r="AC5638" s="16"/>
      <c r="AE5638" s="16"/>
      <c r="AG5638" s="17"/>
      <c r="AH5638" s="16"/>
      <c r="AJ5638" s="16"/>
      <c r="AL5638" s="17"/>
      <c r="AM5638" s="16"/>
      <c r="AO5638" s="16"/>
      <c r="AQ5638" s="16"/>
      <c r="AS5638" s="16"/>
      <c r="AU5638" s="16"/>
      <c r="AW5638" s="16"/>
      <c r="AY5638" s="16"/>
      <c r="BA5638" s="16"/>
      <c r="BC5638" s="16"/>
      <c r="BE5638" s="16"/>
      <c r="BF5638" s="17"/>
      <c r="BG5638" s="16"/>
      <c r="BI5638" s="17"/>
      <c r="BJ5638" s="17"/>
      <c r="BK5638" s="17"/>
      <c r="BL5638" s="17"/>
      <c r="BN5638" s="16"/>
      <c r="BT5638" s="16"/>
      <c r="BU5638" s="16"/>
      <c r="BV5638" s="16"/>
      <c r="BY5638" s="16"/>
      <c r="BZ5638" s="16"/>
      <c r="CA5638" s="16"/>
      <c r="CH5638" s="16"/>
      <c r="CI5638" s="16"/>
    </row>
    <row r="5639" spans="6:87" x14ac:dyDescent="0.25">
      <c r="F5639" s="16"/>
      <c r="G5639" s="16"/>
      <c r="U5639" s="16"/>
      <c r="V5639" s="16"/>
      <c r="W5639" s="16"/>
      <c r="Y5639" s="16"/>
      <c r="Z5639" s="16"/>
      <c r="AA5639" s="16"/>
      <c r="AB5639" s="17"/>
      <c r="AC5639" s="16"/>
      <c r="AE5639" s="16"/>
      <c r="AG5639" s="17"/>
      <c r="AH5639" s="16"/>
      <c r="AJ5639" s="16"/>
      <c r="AL5639" s="17"/>
      <c r="AM5639" s="16"/>
      <c r="AO5639" s="16"/>
      <c r="AQ5639" s="16"/>
      <c r="AS5639" s="16"/>
      <c r="AU5639" s="16"/>
      <c r="AW5639" s="16"/>
      <c r="AY5639" s="16"/>
      <c r="BA5639" s="16"/>
      <c r="BC5639" s="16"/>
      <c r="BE5639" s="16"/>
      <c r="BF5639" s="17"/>
      <c r="BG5639" s="16"/>
      <c r="BI5639" s="17"/>
      <c r="BJ5639" s="17"/>
      <c r="BK5639" s="17"/>
      <c r="BL5639" s="17"/>
      <c r="BN5639" s="16"/>
      <c r="BT5639" s="16"/>
      <c r="BU5639" s="16"/>
      <c r="BV5639" s="16"/>
      <c r="BY5639" s="16"/>
      <c r="BZ5639" s="16"/>
      <c r="CA5639" s="16"/>
      <c r="CH5639" s="16"/>
      <c r="CI5639" s="16"/>
    </row>
    <row r="5640" spans="6:87" x14ac:dyDescent="0.25">
      <c r="F5640" s="16"/>
      <c r="G5640" s="16"/>
      <c r="U5640" s="16"/>
      <c r="V5640" s="16"/>
      <c r="W5640" s="16"/>
      <c r="Y5640" s="16"/>
      <c r="Z5640" s="16"/>
      <c r="AA5640" s="16"/>
      <c r="AB5640" s="17"/>
      <c r="AC5640" s="16"/>
      <c r="AE5640" s="16"/>
      <c r="AG5640" s="17"/>
      <c r="AH5640" s="16"/>
      <c r="AJ5640" s="16"/>
      <c r="AL5640" s="17"/>
      <c r="AM5640" s="16"/>
      <c r="AO5640" s="16"/>
      <c r="AQ5640" s="16"/>
      <c r="AS5640" s="16"/>
      <c r="AU5640" s="16"/>
      <c r="AW5640" s="16"/>
      <c r="AY5640" s="16"/>
      <c r="BA5640" s="16"/>
      <c r="BC5640" s="16"/>
      <c r="BE5640" s="16"/>
      <c r="BF5640" s="17"/>
      <c r="BG5640" s="16"/>
      <c r="BI5640" s="17"/>
      <c r="BJ5640" s="17"/>
      <c r="BK5640" s="17"/>
      <c r="BL5640" s="17"/>
      <c r="BN5640" s="16"/>
      <c r="BT5640" s="16"/>
      <c r="BU5640" s="16"/>
      <c r="BV5640" s="16"/>
      <c r="BY5640" s="16"/>
      <c r="BZ5640" s="16"/>
      <c r="CA5640" s="16"/>
      <c r="CH5640" s="16"/>
      <c r="CI5640" s="16"/>
    </row>
    <row r="5641" spans="6:87" x14ac:dyDescent="0.25">
      <c r="F5641" s="16"/>
      <c r="G5641" s="16"/>
      <c r="U5641" s="16"/>
      <c r="V5641" s="16"/>
      <c r="W5641" s="16"/>
      <c r="Y5641" s="16"/>
      <c r="Z5641" s="16"/>
      <c r="AA5641" s="16"/>
      <c r="AB5641" s="17"/>
      <c r="AC5641" s="16"/>
      <c r="AE5641" s="16"/>
      <c r="AG5641" s="17"/>
      <c r="AH5641" s="16"/>
      <c r="AJ5641" s="16"/>
      <c r="AL5641" s="17"/>
      <c r="AM5641" s="16"/>
      <c r="AO5641" s="16"/>
      <c r="AQ5641" s="16"/>
      <c r="AS5641" s="16"/>
      <c r="AU5641" s="16"/>
      <c r="AW5641" s="16"/>
      <c r="AY5641" s="16"/>
      <c r="BA5641" s="16"/>
      <c r="BC5641" s="16"/>
      <c r="BE5641" s="16"/>
      <c r="BF5641" s="17"/>
      <c r="BG5641" s="16"/>
      <c r="BI5641" s="17"/>
      <c r="BJ5641" s="17"/>
      <c r="BK5641" s="17"/>
      <c r="BL5641" s="17"/>
      <c r="BN5641" s="16"/>
      <c r="BT5641" s="16"/>
      <c r="BU5641" s="16"/>
      <c r="BV5641" s="16"/>
      <c r="BY5641" s="16"/>
      <c r="BZ5641" s="16"/>
      <c r="CA5641" s="16"/>
      <c r="CH5641" s="16"/>
      <c r="CI5641" s="16"/>
    </row>
    <row r="5642" spans="6:87" x14ac:dyDescent="0.25">
      <c r="F5642" s="16"/>
      <c r="G5642" s="16"/>
      <c r="U5642" s="16"/>
      <c r="V5642" s="16"/>
      <c r="W5642" s="16"/>
      <c r="Y5642" s="16"/>
      <c r="Z5642" s="16"/>
      <c r="AA5642" s="16"/>
      <c r="AB5642" s="17"/>
      <c r="AC5642" s="16"/>
      <c r="AE5642" s="16"/>
      <c r="AG5642" s="17"/>
      <c r="AH5642" s="16"/>
      <c r="AJ5642" s="16"/>
      <c r="AL5642" s="17"/>
      <c r="AM5642" s="16"/>
      <c r="AO5642" s="16"/>
      <c r="AQ5642" s="16"/>
      <c r="AS5642" s="16"/>
      <c r="AU5642" s="16"/>
      <c r="AW5642" s="16"/>
      <c r="AY5642" s="16"/>
      <c r="BA5642" s="16"/>
      <c r="BC5642" s="16"/>
      <c r="BE5642" s="16"/>
      <c r="BF5642" s="17"/>
      <c r="BG5642" s="16"/>
      <c r="BI5642" s="17"/>
      <c r="BJ5642" s="17"/>
      <c r="BK5642" s="17"/>
      <c r="BL5642" s="17"/>
      <c r="BN5642" s="16"/>
      <c r="BT5642" s="16"/>
      <c r="BU5642" s="16"/>
      <c r="BV5642" s="16"/>
      <c r="BY5642" s="16"/>
      <c r="BZ5642" s="16"/>
      <c r="CA5642" s="16"/>
      <c r="CH5642" s="16"/>
      <c r="CI5642" s="16"/>
    </row>
    <row r="5643" spans="6:87" x14ac:dyDescent="0.25">
      <c r="F5643" s="16"/>
      <c r="G5643" s="16"/>
      <c r="U5643" s="16"/>
      <c r="V5643" s="16"/>
      <c r="W5643" s="16"/>
      <c r="Y5643" s="16"/>
      <c r="Z5643" s="16"/>
      <c r="AA5643" s="16"/>
      <c r="AB5643" s="17"/>
      <c r="AC5643" s="16"/>
      <c r="AE5643" s="16"/>
      <c r="AG5643" s="17"/>
      <c r="AH5643" s="16"/>
      <c r="AJ5643" s="16"/>
      <c r="AL5643" s="17"/>
      <c r="AM5643" s="16"/>
      <c r="AO5643" s="16"/>
      <c r="AQ5643" s="16"/>
      <c r="AS5643" s="16"/>
      <c r="AU5643" s="16"/>
      <c r="AW5643" s="16"/>
      <c r="AY5643" s="16"/>
      <c r="BA5643" s="16"/>
      <c r="BC5643" s="16"/>
      <c r="BE5643" s="16"/>
      <c r="BF5643" s="17"/>
      <c r="BG5643" s="16"/>
      <c r="BI5643" s="17"/>
      <c r="BJ5643" s="17"/>
      <c r="BK5643" s="17"/>
      <c r="BL5643" s="17"/>
      <c r="BN5643" s="16"/>
      <c r="BT5643" s="16"/>
      <c r="BU5643" s="16"/>
      <c r="BV5643" s="16"/>
      <c r="BY5643" s="16"/>
      <c r="BZ5643" s="16"/>
      <c r="CA5643" s="16"/>
      <c r="CH5643" s="16"/>
      <c r="CI5643" s="16"/>
    </row>
    <row r="5644" spans="6:87" x14ac:dyDescent="0.25">
      <c r="F5644" s="16"/>
      <c r="G5644" s="16"/>
      <c r="U5644" s="16"/>
      <c r="V5644" s="16"/>
      <c r="W5644" s="16"/>
      <c r="Y5644" s="16"/>
      <c r="Z5644" s="16"/>
      <c r="AA5644" s="16"/>
      <c r="AB5644" s="17"/>
      <c r="AC5644" s="16"/>
      <c r="AE5644" s="16"/>
      <c r="AG5644" s="17"/>
      <c r="AH5644" s="16"/>
      <c r="AJ5644" s="16"/>
      <c r="AL5644" s="17"/>
      <c r="AM5644" s="16"/>
      <c r="AO5644" s="16"/>
      <c r="AQ5644" s="16"/>
      <c r="AS5644" s="16"/>
      <c r="AU5644" s="16"/>
      <c r="AW5644" s="16"/>
      <c r="AY5644" s="16"/>
      <c r="BA5644" s="16"/>
      <c r="BC5644" s="16"/>
      <c r="BE5644" s="16"/>
      <c r="BF5644" s="17"/>
      <c r="BG5644" s="16"/>
      <c r="BI5644" s="17"/>
      <c r="BJ5644" s="17"/>
      <c r="BK5644" s="17"/>
      <c r="BL5644" s="17"/>
      <c r="BN5644" s="16"/>
      <c r="BT5644" s="16"/>
      <c r="BU5644" s="16"/>
      <c r="BV5644" s="16"/>
      <c r="BY5644" s="16"/>
      <c r="BZ5644" s="16"/>
      <c r="CA5644" s="16"/>
      <c r="CH5644" s="16"/>
      <c r="CI5644" s="16"/>
    </row>
    <row r="5645" spans="6:87" x14ac:dyDescent="0.25">
      <c r="F5645" s="16"/>
      <c r="G5645" s="16"/>
      <c r="U5645" s="16"/>
      <c r="V5645" s="16"/>
      <c r="W5645" s="16"/>
      <c r="Y5645" s="16"/>
      <c r="Z5645" s="16"/>
      <c r="AA5645" s="16"/>
      <c r="AB5645" s="17"/>
      <c r="AC5645" s="16"/>
      <c r="AE5645" s="16"/>
      <c r="AG5645" s="17"/>
      <c r="AH5645" s="16"/>
      <c r="AJ5645" s="16"/>
      <c r="AL5645" s="17"/>
      <c r="AM5645" s="16"/>
      <c r="AO5645" s="16"/>
      <c r="AQ5645" s="16"/>
      <c r="AS5645" s="16"/>
      <c r="AU5645" s="16"/>
      <c r="AW5645" s="16"/>
      <c r="AY5645" s="16"/>
      <c r="BA5645" s="16"/>
      <c r="BC5645" s="16"/>
      <c r="BE5645" s="16"/>
      <c r="BF5645" s="17"/>
      <c r="BG5645" s="16"/>
      <c r="BI5645" s="17"/>
      <c r="BJ5645" s="17"/>
      <c r="BK5645" s="17"/>
      <c r="BL5645" s="17"/>
      <c r="BN5645" s="16"/>
      <c r="BT5645" s="16"/>
      <c r="BU5645" s="16"/>
      <c r="BV5645" s="16"/>
      <c r="BY5645" s="16"/>
      <c r="BZ5645" s="16"/>
      <c r="CA5645" s="16"/>
      <c r="CH5645" s="16"/>
      <c r="CI5645" s="16"/>
    </row>
    <row r="5646" spans="6:87" x14ac:dyDescent="0.25">
      <c r="F5646" s="16"/>
      <c r="G5646" s="16"/>
      <c r="U5646" s="16"/>
      <c r="V5646" s="16"/>
      <c r="W5646" s="16"/>
      <c r="Y5646" s="16"/>
      <c r="Z5646" s="16"/>
      <c r="AA5646" s="16"/>
      <c r="AB5646" s="17"/>
      <c r="AC5646" s="16"/>
      <c r="AE5646" s="16"/>
      <c r="AG5646" s="17"/>
      <c r="AH5646" s="16"/>
      <c r="AJ5646" s="16"/>
      <c r="AL5646" s="17"/>
      <c r="AM5646" s="16"/>
      <c r="AO5646" s="16"/>
      <c r="AQ5646" s="16"/>
      <c r="AS5646" s="16"/>
      <c r="AU5646" s="16"/>
      <c r="AW5646" s="16"/>
      <c r="AY5646" s="16"/>
      <c r="BA5646" s="16"/>
      <c r="BC5646" s="16"/>
      <c r="BE5646" s="16"/>
      <c r="BF5646" s="17"/>
      <c r="BG5646" s="16"/>
      <c r="BI5646" s="17"/>
      <c r="BJ5646" s="17"/>
      <c r="BK5646" s="17"/>
      <c r="BL5646" s="17"/>
      <c r="BN5646" s="16"/>
      <c r="BT5646" s="16"/>
      <c r="BU5646" s="16"/>
      <c r="BV5646" s="16"/>
      <c r="BY5646" s="16"/>
      <c r="BZ5646" s="16"/>
      <c r="CA5646" s="16"/>
      <c r="CH5646" s="16"/>
      <c r="CI5646" s="16"/>
    </row>
    <row r="5647" spans="6:87" x14ac:dyDescent="0.25">
      <c r="F5647" s="16"/>
      <c r="G5647" s="16"/>
      <c r="U5647" s="16"/>
      <c r="V5647" s="16"/>
      <c r="W5647" s="16"/>
      <c r="Y5647" s="16"/>
      <c r="Z5647" s="16"/>
      <c r="AA5647" s="16"/>
      <c r="AB5647" s="17"/>
      <c r="AC5647" s="16"/>
      <c r="AE5647" s="16"/>
      <c r="AG5647" s="17"/>
      <c r="AH5647" s="16"/>
      <c r="AJ5647" s="16"/>
      <c r="AL5647" s="17"/>
      <c r="AM5647" s="16"/>
      <c r="AO5647" s="16"/>
      <c r="AQ5647" s="16"/>
      <c r="AS5647" s="16"/>
      <c r="AU5647" s="16"/>
      <c r="AW5647" s="16"/>
      <c r="AY5647" s="16"/>
      <c r="BA5647" s="16"/>
      <c r="BC5647" s="16"/>
      <c r="BE5647" s="16"/>
      <c r="BF5647" s="17"/>
      <c r="BG5647" s="16"/>
      <c r="BI5647" s="17"/>
      <c r="BJ5647" s="17"/>
      <c r="BK5647" s="17"/>
      <c r="BL5647" s="17"/>
      <c r="BN5647" s="16"/>
      <c r="BT5647" s="16"/>
      <c r="BU5647" s="16"/>
      <c r="BV5647" s="16"/>
      <c r="BY5647" s="16"/>
      <c r="BZ5647" s="16"/>
      <c r="CA5647" s="16"/>
      <c r="CH5647" s="16"/>
      <c r="CI5647" s="16"/>
    </row>
    <row r="5648" spans="6:87" x14ac:dyDescent="0.25">
      <c r="F5648" s="16"/>
      <c r="G5648" s="16"/>
      <c r="U5648" s="16"/>
      <c r="V5648" s="16"/>
      <c r="W5648" s="16"/>
      <c r="Y5648" s="16"/>
      <c r="Z5648" s="16"/>
      <c r="AA5648" s="16"/>
      <c r="AB5648" s="17"/>
      <c r="AC5648" s="16"/>
      <c r="AE5648" s="16"/>
      <c r="AG5648" s="17"/>
      <c r="AH5648" s="16"/>
      <c r="AJ5648" s="16"/>
      <c r="AL5648" s="17"/>
      <c r="AM5648" s="16"/>
      <c r="AO5648" s="16"/>
      <c r="AQ5648" s="16"/>
      <c r="AS5648" s="16"/>
      <c r="AU5648" s="16"/>
      <c r="AW5648" s="16"/>
      <c r="AY5648" s="16"/>
      <c r="BA5648" s="16"/>
      <c r="BC5648" s="16"/>
      <c r="BE5648" s="16"/>
      <c r="BF5648" s="17"/>
      <c r="BG5648" s="16"/>
      <c r="BI5648" s="17"/>
      <c r="BJ5648" s="17"/>
      <c r="BK5648" s="17"/>
      <c r="BL5648" s="17"/>
      <c r="BN5648" s="16"/>
      <c r="BT5648" s="16"/>
      <c r="BU5648" s="16"/>
      <c r="BV5648" s="16"/>
      <c r="BY5648" s="16"/>
      <c r="BZ5648" s="16"/>
      <c r="CA5648" s="16"/>
      <c r="CH5648" s="16"/>
      <c r="CI5648" s="16"/>
    </row>
    <row r="5649" spans="6:87" x14ac:dyDescent="0.25">
      <c r="F5649" s="16"/>
      <c r="G5649" s="16"/>
      <c r="U5649" s="16"/>
      <c r="V5649" s="16"/>
      <c r="W5649" s="16"/>
      <c r="Y5649" s="16"/>
      <c r="Z5649" s="16"/>
      <c r="AA5649" s="16"/>
      <c r="AB5649" s="17"/>
      <c r="AC5649" s="16"/>
      <c r="AE5649" s="16"/>
      <c r="AG5649" s="17"/>
      <c r="AH5649" s="16"/>
      <c r="AJ5649" s="16"/>
      <c r="AL5649" s="17"/>
      <c r="AM5649" s="16"/>
      <c r="AO5649" s="16"/>
      <c r="AQ5649" s="16"/>
      <c r="AS5649" s="16"/>
      <c r="AU5649" s="16"/>
      <c r="AW5649" s="16"/>
      <c r="AY5649" s="16"/>
      <c r="BA5649" s="16"/>
      <c r="BC5649" s="16"/>
      <c r="BE5649" s="16"/>
      <c r="BF5649" s="17"/>
      <c r="BG5649" s="16"/>
      <c r="BI5649" s="17"/>
      <c r="BJ5649" s="17"/>
      <c r="BK5649" s="17"/>
      <c r="BL5649" s="17"/>
      <c r="BN5649" s="16"/>
      <c r="BT5649" s="16"/>
      <c r="BU5649" s="16"/>
      <c r="BV5649" s="16"/>
      <c r="BY5649" s="16"/>
      <c r="BZ5649" s="16"/>
      <c r="CA5649" s="16"/>
      <c r="CH5649" s="16"/>
      <c r="CI5649" s="16"/>
    </row>
    <row r="5650" spans="6:87" x14ac:dyDescent="0.25">
      <c r="F5650" s="16"/>
      <c r="G5650" s="16"/>
      <c r="U5650" s="16"/>
      <c r="V5650" s="16"/>
      <c r="W5650" s="16"/>
      <c r="Y5650" s="16"/>
      <c r="Z5650" s="16"/>
      <c r="AA5650" s="16"/>
      <c r="AB5650" s="17"/>
      <c r="AC5650" s="16"/>
      <c r="AE5650" s="16"/>
      <c r="AG5650" s="17"/>
      <c r="AH5650" s="16"/>
      <c r="AJ5650" s="16"/>
      <c r="AL5650" s="17"/>
      <c r="AM5650" s="16"/>
      <c r="AO5650" s="16"/>
      <c r="AQ5650" s="16"/>
      <c r="AS5650" s="16"/>
      <c r="AU5650" s="16"/>
      <c r="AW5650" s="16"/>
      <c r="AY5650" s="16"/>
      <c r="BA5650" s="16"/>
      <c r="BC5650" s="16"/>
      <c r="BE5650" s="16"/>
      <c r="BF5650" s="17"/>
      <c r="BG5650" s="16"/>
      <c r="BI5650" s="17"/>
      <c r="BJ5650" s="17"/>
      <c r="BK5650" s="17"/>
      <c r="BL5650" s="17"/>
      <c r="BN5650" s="16"/>
      <c r="BT5650" s="16"/>
      <c r="BU5650" s="16"/>
      <c r="BV5650" s="16"/>
      <c r="BY5650" s="16"/>
      <c r="BZ5650" s="16"/>
      <c r="CA5650" s="16"/>
      <c r="CH5650" s="16"/>
      <c r="CI5650" s="16"/>
    </row>
    <row r="5651" spans="6:87" x14ac:dyDescent="0.25">
      <c r="F5651" s="16"/>
      <c r="G5651" s="16"/>
      <c r="U5651" s="16"/>
      <c r="V5651" s="16"/>
      <c r="W5651" s="16"/>
      <c r="Y5651" s="16"/>
      <c r="Z5651" s="16"/>
      <c r="AA5651" s="16"/>
      <c r="AB5651" s="17"/>
      <c r="AC5651" s="16"/>
      <c r="AE5651" s="16"/>
      <c r="AG5651" s="17"/>
      <c r="AH5651" s="16"/>
      <c r="AJ5651" s="16"/>
      <c r="AL5651" s="17"/>
      <c r="AM5651" s="16"/>
      <c r="AO5651" s="16"/>
      <c r="AQ5651" s="16"/>
      <c r="AS5651" s="16"/>
      <c r="AU5651" s="16"/>
      <c r="AW5651" s="16"/>
      <c r="AY5651" s="16"/>
      <c r="BA5651" s="16"/>
      <c r="BC5651" s="16"/>
      <c r="BE5651" s="16"/>
      <c r="BF5651" s="17"/>
      <c r="BG5651" s="16"/>
      <c r="BI5651" s="17"/>
      <c r="BJ5651" s="17"/>
      <c r="BK5651" s="17"/>
      <c r="BL5651" s="17"/>
      <c r="BN5651" s="16"/>
      <c r="BT5651" s="16"/>
      <c r="BU5651" s="16"/>
      <c r="BV5651" s="16"/>
      <c r="BY5651" s="16"/>
      <c r="BZ5651" s="16"/>
      <c r="CA5651" s="16"/>
      <c r="CH5651" s="16"/>
      <c r="CI5651" s="16"/>
    </row>
    <row r="5652" spans="6:87" x14ac:dyDescent="0.25">
      <c r="F5652" s="16"/>
      <c r="G5652" s="16"/>
      <c r="U5652" s="16"/>
      <c r="V5652" s="16"/>
      <c r="W5652" s="16"/>
      <c r="Y5652" s="16"/>
      <c r="Z5652" s="16"/>
      <c r="AA5652" s="16"/>
      <c r="AB5652" s="17"/>
      <c r="AC5652" s="16"/>
      <c r="AE5652" s="16"/>
      <c r="AG5652" s="17"/>
      <c r="AH5652" s="16"/>
      <c r="AJ5652" s="16"/>
      <c r="AL5652" s="17"/>
      <c r="AM5652" s="16"/>
      <c r="AO5652" s="16"/>
      <c r="AQ5652" s="16"/>
      <c r="AS5652" s="16"/>
      <c r="AU5652" s="16"/>
      <c r="AW5652" s="16"/>
      <c r="AY5652" s="16"/>
      <c r="BA5652" s="16"/>
      <c r="BC5652" s="16"/>
      <c r="BE5652" s="16"/>
      <c r="BF5652" s="17"/>
      <c r="BG5652" s="16"/>
      <c r="BI5652" s="17"/>
      <c r="BJ5652" s="17"/>
      <c r="BK5652" s="17"/>
      <c r="BL5652" s="17"/>
      <c r="BN5652" s="16"/>
      <c r="BT5652" s="16"/>
      <c r="BU5652" s="16"/>
      <c r="BV5652" s="16"/>
      <c r="BY5652" s="16"/>
      <c r="BZ5652" s="16"/>
      <c r="CA5652" s="16"/>
      <c r="CH5652" s="16"/>
      <c r="CI5652" s="16"/>
    </row>
    <row r="5653" spans="6:87" x14ac:dyDescent="0.25">
      <c r="F5653" s="16"/>
      <c r="G5653" s="16"/>
      <c r="U5653" s="16"/>
      <c r="V5653" s="16"/>
      <c r="W5653" s="16"/>
      <c r="Y5653" s="16"/>
      <c r="Z5653" s="16"/>
      <c r="AA5653" s="16"/>
      <c r="AB5653" s="17"/>
      <c r="AC5653" s="16"/>
      <c r="AE5653" s="16"/>
      <c r="AG5653" s="17"/>
      <c r="AH5653" s="16"/>
      <c r="AJ5653" s="16"/>
      <c r="AL5653" s="17"/>
      <c r="AM5653" s="16"/>
      <c r="AO5653" s="16"/>
      <c r="AQ5653" s="16"/>
      <c r="AS5653" s="16"/>
      <c r="AU5653" s="16"/>
      <c r="AW5653" s="16"/>
      <c r="AY5653" s="16"/>
      <c r="BA5653" s="16"/>
      <c r="BC5653" s="16"/>
      <c r="BE5653" s="16"/>
      <c r="BF5653" s="17"/>
      <c r="BG5653" s="16"/>
      <c r="BI5653" s="17"/>
      <c r="BJ5653" s="17"/>
      <c r="BK5653" s="17"/>
      <c r="BL5653" s="17"/>
      <c r="BN5653" s="16"/>
      <c r="BT5653" s="16"/>
      <c r="BU5653" s="16"/>
      <c r="BV5653" s="16"/>
      <c r="BY5653" s="16"/>
      <c r="BZ5653" s="16"/>
      <c r="CA5653" s="16"/>
      <c r="CH5653" s="16"/>
      <c r="CI5653" s="16"/>
    </row>
    <row r="5654" spans="6:87" x14ac:dyDescent="0.25">
      <c r="F5654" s="16"/>
      <c r="G5654" s="16"/>
      <c r="U5654" s="16"/>
      <c r="V5654" s="16"/>
      <c r="W5654" s="16"/>
      <c r="Y5654" s="16"/>
      <c r="Z5654" s="16"/>
      <c r="AA5654" s="16"/>
      <c r="AB5654" s="17"/>
      <c r="AC5654" s="16"/>
      <c r="AE5654" s="16"/>
      <c r="AG5654" s="17"/>
      <c r="AH5654" s="16"/>
      <c r="AJ5654" s="16"/>
      <c r="AL5654" s="17"/>
      <c r="AM5654" s="16"/>
      <c r="AO5654" s="16"/>
      <c r="AQ5654" s="16"/>
      <c r="AS5654" s="16"/>
      <c r="AU5654" s="16"/>
      <c r="AW5654" s="16"/>
      <c r="AY5654" s="16"/>
      <c r="BA5654" s="16"/>
      <c r="BC5654" s="16"/>
      <c r="BE5654" s="16"/>
      <c r="BF5654" s="17"/>
      <c r="BG5654" s="16"/>
      <c r="BI5654" s="17"/>
      <c r="BJ5654" s="17"/>
      <c r="BK5654" s="17"/>
      <c r="BL5654" s="17"/>
      <c r="BN5654" s="16"/>
      <c r="BT5654" s="16"/>
      <c r="BU5654" s="16"/>
      <c r="BV5654" s="16"/>
      <c r="BY5654" s="16"/>
      <c r="BZ5654" s="16"/>
      <c r="CA5654" s="16"/>
      <c r="CH5654" s="16"/>
      <c r="CI5654" s="16"/>
    </row>
    <row r="5655" spans="6:87" x14ac:dyDescent="0.25">
      <c r="F5655" s="16"/>
      <c r="G5655" s="16"/>
      <c r="U5655" s="16"/>
      <c r="V5655" s="16"/>
      <c r="W5655" s="16"/>
      <c r="Y5655" s="16"/>
      <c r="Z5655" s="16"/>
      <c r="AA5655" s="16"/>
      <c r="AB5655" s="17"/>
      <c r="AC5655" s="16"/>
      <c r="AE5655" s="16"/>
      <c r="AG5655" s="17"/>
      <c r="AH5655" s="16"/>
      <c r="AJ5655" s="16"/>
      <c r="AL5655" s="17"/>
      <c r="AM5655" s="16"/>
      <c r="AO5655" s="16"/>
      <c r="AQ5655" s="16"/>
      <c r="AS5655" s="16"/>
      <c r="AU5655" s="16"/>
      <c r="AW5655" s="16"/>
      <c r="AY5655" s="16"/>
      <c r="BA5655" s="16"/>
      <c r="BC5655" s="16"/>
      <c r="BE5655" s="16"/>
      <c r="BF5655" s="17"/>
      <c r="BG5655" s="16"/>
      <c r="BI5655" s="17"/>
      <c r="BJ5655" s="17"/>
      <c r="BK5655" s="17"/>
      <c r="BL5655" s="17"/>
      <c r="BN5655" s="16"/>
      <c r="BT5655" s="16"/>
      <c r="BU5655" s="16"/>
      <c r="BV5655" s="16"/>
      <c r="BY5655" s="16"/>
      <c r="BZ5655" s="16"/>
      <c r="CA5655" s="16"/>
      <c r="CH5655" s="16"/>
      <c r="CI5655" s="16"/>
    </row>
    <row r="5656" spans="6:87" x14ac:dyDescent="0.25">
      <c r="F5656" s="16"/>
      <c r="G5656" s="16"/>
      <c r="U5656" s="16"/>
      <c r="V5656" s="16"/>
      <c r="W5656" s="16"/>
      <c r="Y5656" s="16"/>
      <c r="Z5656" s="16"/>
      <c r="AA5656" s="16"/>
      <c r="AB5656" s="17"/>
      <c r="AC5656" s="16"/>
      <c r="AE5656" s="16"/>
      <c r="AG5656" s="17"/>
      <c r="AH5656" s="16"/>
      <c r="AJ5656" s="16"/>
      <c r="AL5656" s="17"/>
      <c r="AM5656" s="16"/>
      <c r="AO5656" s="16"/>
      <c r="AQ5656" s="16"/>
      <c r="AS5656" s="16"/>
      <c r="AU5656" s="16"/>
      <c r="AW5656" s="16"/>
      <c r="AY5656" s="16"/>
      <c r="BA5656" s="16"/>
      <c r="BC5656" s="16"/>
      <c r="BE5656" s="16"/>
      <c r="BF5656" s="17"/>
      <c r="BG5656" s="16"/>
      <c r="BI5656" s="17"/>
      <c r="BJ5656" s="17"/>
      <c r="BK5656" s="17"/>
      <c r="BL5656" s="17"/>
      <c r="BN5656" s="16"/>
      <c r="BT5656" s="16"/>
      <c r="BU5656" s="16"/>
      <c r="BV5656" s="16"/>
      <c r="BY5656" s="16"/>
      <c r="BZ5656" s="16"/>
      <c r="CA5656" s="16"/>
      <c r="CH5656" s="16"/>
      <c r="CI5656" s="16"/>
    </row>
    <row r="5657" spans="6:87" x14ac:dyDescent="0.25">
      <c r="F5657" s="16"/>
      <c r="G5657" s="16"/>
      <c r="U5657" s="16"/>
      <c r="V5657" s="16"/>
      <c r="W5657" s="16"/>
      <c r="Y5657" s="16"/>
      <c r="Z5657" s="16"/>
      <c r="AA5657" s="16"/>
      <c r="AB5657" s="17"/>
      <c r="AC5657" s="16"/>
      <c r="AE5657" s="16"/>
      <c r="AG5657" s="17"/>
      <c r="AH5657" s="16"/>
      <c r="AJ5657" s="16"/>
      <c r="AL5657" s="17"/>
      <c r="AM5657" s="16"/>
      <c r="AO5657" s="16"/>
      <c r="AQ5657" s="16"/>
      <c r="AS5657" s="16"/>
      <c r="AU5657" s="16"/>
      <c r="AW5657" s="16"/>
      <c r="AY5657" s="16"/>
      <c r="BA5657" s="16"/>
      <c r="BC5657" s="16"/>
      <c r="BE5657" s="16"/>
      <c r="BF5657" s="17"/>
      <c r="BG5657" s="16"/>
      <c r="BI5657" s="17"/>
      <c r="BJ5657" s="17"/>
      <c r="BK5657" s="17"/>
      <c r="BL5657" s="17"/>
      <c r="BN5657" s="16"/>
      <c r="BT5657" s="16"/>
      <c r="BU5657" s="16"/>
      <c r="BV5657" s="16"/>
      <c r="BY5657" s="16"/>
      <c r="BZ5657" s="16"/>
      <c r="CA5657" s="16"/>
      <c r="CH5657" s="16"/>
      <c r="CI5657" s="16"/>
    </row>
    <row r="5658" spans="6:87" x14ac:dyDescent="0.25">
      <c r="F5658" s="16"/>
      <c r="G5658" s="16"/>
      <c r="U5658" s="16"/>
      <c r="V5658" s="16"/>
      <c r="W5658" s="16"/>
      <c r="Y5658" s="16"/>
      <c r="Z5658" s="16"/>
      <c r="AA5658" s="16"/>
      <c r="AB5658" s="17"/>
      <c r="AC5658" s="16"/>
      <c r="AE5658" s="16"/>
      <c r="AG5658" s="17"/>
      <c r="AH5658" s="16"/>
      <c r="AJ5658" s="16"/>
      <c r="AL5658" s="17"/>
      <c r="AM5658" s="16"/>
      <c r="AO5658" s="16"/>
      <c r="AQ5658" s="16"/>
      <c r="AS5658" s="16"/>
      <c r="AU5658" s="16"/>
      <c r="AW5658" s="16"/>
      <c r="AY5658" s="16"/>
      <c r="BA5658" s="16"/>
      <c r="BC5658" s="16"/>
      <c r="BE5658" s="16"/>
      <c r="BF5658" s="17"/>
      <c r="BG5658" s="16"/>
      <c r="BI5658" s="17"/>
      <c r="BJ5658" s="17"/>
      <c r="BK5658" s="17"/>
      <c r="BL5658" s="17"/>
      <c r="BN5658" s="16"/>
      <c r="BT5658" s="16"/>
      <c r="BU5658" s="16"/>
      <c r="BV5658" s="16"/>
      <c r="BY5658" s="16"/>
      <c r="BZ5658" s="16"/>
      <c r="CA5658" s="16"/>
      <c r="CH5658" s="16"/>
      <c r="CI5658" s="16"/>
    </row>
    <row r="5659" spans="6:87" x14ac:dyDescent="0.25">
      <c r="F5659" s="16"/>
      <c r="G5659" s="16"/>
      <c r="U5659" s="16"/>
      <c r="V5659" s="16"/>
      <c r="W5659" s="16"/>
      <c r="Y5659" s="16"/>
      <c r="Z5659" s="16"/>
      <c r="AA5659" s="16"/>
      <c r="AB5659" s="17"/>
      <c r="AC5659" s="16"/>
      <c r="AE5659" s="16"/>
      <c r="AG5659" s="17"/>
      <c r="AH5659" s="16"/>
      <c r="AJ5659" s="16"/>
      <c r="AL5659" s="17"/>
      <c r="AM5659" s="16"/>
      <c r="AO5659" s="16"/>
      <c r="AQ5659" s="16"/>
      <c r="AS5659" s="16"/>
      <c r="AU5659" s="16"/>
      <c r="AW5659" s="16"/>
      <c r="AY5659" s="16"/>
      <c r="BA5659" s="16"/>
      <c r="BC5659" s="16"/>
      <c r="BE5659" s="16"/>
      <c r="BF5659" s="17"/>
      <c r="BG5659" s="16"/>
      <c r="BI5659" s="17"/>
      <c r="BJ5659" s="17"/>
      <c r="BK5659" s="17"/>
      <c r="BL5659" s="17"/>
      <c r="BN5659" s="16"/>
      <c r="BT5659" s="16"/>
      <c r="BU5659" s="16"/>
      <c r="BV5659" s="16"/>
      <c r="BY5659" s="16"/>
      <c r="BZ5659" s="16"/>
      <c r="CA5659" s="16"/>
      <c r="CH5659" s="16"/>
      <c r="CI5659" s="16"/>
    </row>
    <row r="5660" spans="6:87" x14ac:dyDescent="0.25">
      <c r="F5660" s="16"/>
      <c r="G5660" s="16"/>
      <c r="U5660" s="16"/>
      <c r="V5660" s="16"/>
      <c r="W5660" s="16"/>
      <c r="Y5660" s="16"/>
      <c r="Z5660" s="16"/>
      <c r="AA5660" s="16"/>
      <c r="AB5660" s="17"/>
      <c r="AC5660" s="16"/>
      <c r="AE5660" s="16"/>
      <c r="AG5660" s="17"/>
      <c r="AH5660" s="16"/>
      <c r="AJ5660" s="16"/>
      <c r="AL5660" s="17"/>
      <c r="AM5660" s="16"/>
      <c r="AO5660" s="16"/>
      <c r="AQ5660" s="16"/>
      <c r="AS5660" s="16"/>
      <c r="AU5660" s="16"/>
      <c r="AW5660" s="16"/>
      <c r="AY5660" s="16"/>
      <c r="BA5660" s="16"/>
      <c r="BC5660" s="16"/>
      <c r="BE5660" s="16"/>
      <c r="BF5660" s="17"/>
      <c r="BG5660" s="16"/>
      <c r="BI5660" s="17"/>
      <c r="BJ5660" s="17"/>
      <c r="BK5660" s="17"/>
      <c r="BL5660" s="17"/>
      <c r="BN5660" s="16"/>
      <c r="BT5660" s="16"/>
      <c r="BU5660" s="16"/>
      <c r="BV5660" s="16"/>
      <c r="BY5660" s="16"/>
      <c r="BZ5660" s="16"/>
      <c r="CA5660" s="16"/>
      <c r="CH5660" s="16"/>
      <c r="CI5660" s="16"/>
    </row>
    <row r="5661" spans="6:87" x14ac:dyDescent="0.25">
      <c r="F5661" s="16"/>
      <c r="G5661" s="16"/>
      <c r="U5661" s="16"/>
      <c r="V5661" s="16"/>
      <c r="W5661" s="16"/>
      <c r="Y5661" s="16"/>
      <c r="Z5661" s="16"/>
      <c r="AA5661" s="16"/>
      <c r="AB5661" s="17"/>
      <c r="AC5661" s="16"/>
      <c r="AE5661" s="16"/>
      <c r="AG5661" s="17"/>
      <c r="AH5661" s="16"/>
      <c r="AJ5661" s="16"/>
      <c r="AL5661" s="17"/>
      <c r="AM5661" s="16"/>
      <c r="AO5661" s="16"/>
      <c r="AQ5661" s="16"/>
      <c r="AS5661" s="16"/>
      <c r="AU5661" s="16"/>
      <c r="AW5661" s="16"/>
      <c r="AY5661" s="16"/>
      <c r="BA5661" s="16"/>
      <c r="BC5661" s="16"/>
      <c r="BE5661" s="16"/>
      <c r="BF5661" s="17"/>
      <c r="BG5661" s="16"/>
      <c r="BI5661" s="17"/>
      <c r="BJ5661" s="17"/>
      <c r="BK5661" s="17"/>
      <c r="BL5661" s="17"/>
      <c r="BN5661" s="16"/>
      <c r="BT5661" s="16"/>
      <c r="BU5661" s="16"/>
      <c r="BV5661" s="16"/>
      <c r="BY5661" s="16"/>
      <c r="BZ5661" s="16"/>
      <c r="CA5661" s="16"/>
      <c r="CH5661" s="16"/>
      <c r="CI5661" s="16"/>
    </row>
    <row r="5662" spans="6:87" x14ac:dyDescent="0.25">
      <c r="F5662" s="16"/>
      <c r="G5662" s="16"/>
      <c r="U5662" s="16"/>
      <c r="V5662" s="16"/>
      <c r="W5662" s="16"/>
      <c r="Y5662" s="16"/>
      <c r="Z5662" s="16"/>
      <c r="AA5662" s="16"/>
      <c r="AB5662" s="17"/>
      <c r="AC5662" s="16"/>
      <c r="AE5662" s="16"/>
      <c r="AG5662" s="17"/>
      <c r="AH5662" s="16"/>
      <c r="AJ5662" s="16"/>
      <c r="AL5662" s="17"/>
      <c r="AM5662" s="16"/>
      <c r="AO5662" s="16"/>
      <c r="AQ5662" s="16"/>
      <c r="AS5662" s="16"/>
      <c r="AU5662" s="16"/>
      <c r="AW5662" s="16"/>
      <c r="AY5662" s="16"/>
      <c r="BA5662" s="16"/>
      <c r="BC5662" s="16"/>
      <c r="BE5662" s="16"/>
      <c r="BF5662" s="17"/>
      <c r="BG5662" s="16"/>
      <c r="BI5662" s="17"/>
      <c r="BJ5662" s="17"/>
      <c r="BK5662" s="17"/>
      <c r="BL5662" s="17"/>
      <c r="BN5662" s="16"/>
      <c r="BT5662" s="16"/>
      <c r="BU5662" s="16"/>
      <c r="BV5662" s="16"/>
      <c r="BY5662" s="16"/>
      <c r="BZ5662" s="16"/>
      <c r="CA5662" s="16"/>
      <c r="CH5662" s="16"/>
      <c r="CI5662" s="16"/>
    </row>
    <row r="5663" spans="6:87" x14ac:dyDescent="0.25">
      <c r="F5663" s="16"/>
      <c r="G5663" s="16"/>
      <c r="U5663" s="16"/>
      <c r="V5663" s="16"/>
      <c r="W5663" s="16"/>
      <c r="Y5663" s="16"/>
      <c r="Z5663" s="16"/>
      <c r="AA5663" s="16"/>
      <c r="AB5663" s="17"/>
      <c r="AC5663" s="16"/>
      <c r="AE5663" s="16"/>
      <c r="AG5663" s="17"/>
      <c r="AH5663" s="16"/>
      <c r="AJ5663" s="16"/>
      <c r="AL5663" s="17"/>
      <c r="AM5663" s="16"/>
      <c r="AO5663" s="16"/>
      <c r="AQ5663" s="16"/>
      <c r="AS5663" s="16"/>
      <c r="AU5663" s="16"/>
      <c r="AW5663" s="16"/>
      <c r="AY5663" s="16"/>
      <c r="BA5663" s="16"/>
      <c r="BC5663" s="16"/>
      <c r="BE5663" s="16"/>
      <c r="BF5663" s="17"/>
      <c r="BG5663" s="16"/>
      <c r="BI5663" s="17"/>
      <c r="BJ5663" s="17"/>
      <c r="BK5663" s="17"/>
      <c r="BL5663" s="17"/>
      <c r="BN5663" s="16"/>
      <c r="BT5663" s="16"/>
      <c r="BU5663" s="16"/>
      <c r="BV5663" s="16"/>
      <c r="BY5663" s="16"/>
      <c r="BZ5663" s="16"/>
      <c r="CA5663" s="16"/>
      <c r="CH5663" s="16"/>
      <c r="CI5663" s="16"/>
    </row>
    <row r="5664" spans="6:87" x14ac:dyDescent="0.25">
      <c r="F5664" s="16"/>
      <c r="G5664" s="16"/>
      <c r="U5664" s="16"/>
      <c r="V5664" s="16"/>
      <c r="W5664" s="16"/>
      <c r="Y5664" s="16"/>
      <c r="Z5664" s="16"/>
      <c r="AA5664" s="16"/>
      <c r="AB5664" s="17"/>
      <c r="AC5664" s="16"/>
      <c r="AE5664" s="16"/>
      <c r="AG5664" s="17"/>
      <c r="AH5664" s="16"/>
      <c r="AJ5664" s="16"/>
      <c r="AL5664" s="17"/>
      <c r="AM5664" s="16"/>
      <c r="AO5664" s="16"/>
      <c r="AQ5664" s="16"/>
      <c r="AS5664" s="16"/>
      <c r="AU5664" s="16"/>
      <c r="AW5664" s="16"/>
      <c r="AY5664" s="16"/>
      <c r="BA5664" s="16"/>
      <c r="BC5664" s="16"/>
      <c r="BE5664" s="16"/>
      <c r="BF5664" s="17"/>
      <c r="BG5664" s="16"/>
      <c r="BI5664" s="17"/>
      <c r="BJ5664" s="17"/>
      <c r="BK5664" s="17"/>
      <c r="BL5664" s="17"/>
      <c r="BN5664" s="16"/>
      <c r="BT5664" s="16"/>
      <c r="BU5664" s="16"/>
      <c r="BV5664" s="16"/>
      <c r="BY5664" s="16"/>
      <c r="BZ5664" s="16"/>
      <c r="CA5664" s="16"/>
      <c r="CH5664" s="16"/>
      <c r="CI5664" s="16"/>
    </row>
    <row r="5665" spans="6:87" x14ac:dyDescent="0.25">
      <c r="F5665" s="16"/>
      <c r="G5665" s="16"/>
      <c r="U5665" s="16"/>
      <c r="V5665" s="16"/>
      <c r="W5665" s="16"/>
      <c r="Y5665" s="16"/>
      <c r="Z5665" s="16"/>
      <c r="AA5665" s="16"/>
      <c r="AB5665" s="17"/>
      <c r="AC5665" s="16"/>
      <c r="AE5665" s="16"/>
      <c r="AG5665" s="17"/>
      <c r="AH5665" s="16"/>
      <c r="AJ5665" s="16"/>
      <c r="AL5665" s="17"/>
      <c r="AM5665" s="16"/>
      <c r="AO5665" s="16"/>
      <c r="AQ5665" s="16"/>
      <c r="AS5665" s="16"/>
      <c r="AU5665" s="16"/>
      <c r="AW5665" s="16"/>
      <c r="AY5665" s="16"/>
      <c r="BA5665" s="16"/>
      <c r="BC5665" s="16"/>
      <c r="BE5665" s="16"/>
      <c r="BF5665" s="17"/>
      <c r="BG5665" s="16"/>
      <c r="BI5665" s="17"/>
      <c r="BJ5665" s="17"/>
      <c r="BK5665" s="17"/>
      <c r="BL5665" s="17"/>
      <c r="BN5665" s="16"/>
      <c r="BT5665" s="16"/>
      <c r="BU5665" s="16"/>
      <c r="BV5665" s="16"/>
      <c r="BY5665" s="16"/>
      <c r="BZ5665" s="16"/>
      <c r="CA5665" s="16"/>
      <c r="CH5665" s="16"/>
      <c r="CI5665" s="16"/>
    </row>
    <row r="5666" spans="6:87" x14ac:dyDescent="0.25">
      <c r="F5666" s="16"/>
      <c r="G5666" s="16"/>
      <c r="U5666" s="16"/>
      <c r="V5666" s="16"/>
      <c r="W5666" s="16"/>
      <c r="Y5666" s="16"/>
      <c r="Z5666" s="16"/>
      <c r="AA5666" s="16"/>
      <c r="AB5666" s="17"/>
      <c r="AC5666" s="16"/>
      <c r="AE5666" s="16"/>
      <c r="AG5666" s="17"/>
      <c r="AH5666" s="16"/>
      <c r="AJ5666" s="16"/>
      <c r="AL5666" s="17"/>
      <c r="AM5666" s="16"/>
      <c r="AO5666" s="16"/>
      <c r="AQ5666" s="16"/>
      <c r="AS5666" s="16"/>
      <c r="AU5666" s="16"/>
      <c r="AW5666" s="16"/>
      <c r="AY5666" s="16"/>
      <c r="BA5666" s="16"/>
      <c r="BC5666" s="16"/>
      <c r="BE5666" s="16"/>
      <c r="BF5666" s="17"/>
      <c r="BG5666" s="16"/>
      <c r="BI5666" s="17"/>
      <c r="BJ5666" s="17"/>
      <c r="BK5666" s="17"/>
      <c r="BL5666" s="17"/>
      <c r="BN5666" s="16"/>
      <c r="BT5666" s="16"/>
      <c r="BU5666" s="16"/>
      <c r="BV5666" s="16"/>
      <c r="BY5666" s="16"/>
      <c r="BZ5666" s="16"/>
      <c r="CA5666" s="16"/>
      <c r="CH5666" s="16"/>
      <c r="CI5666" s="16"/>
    </row>
    <row r="5667" spans="6:87" x14ac:dyDescent="0.25">
      <c r="F5667" s="16"/>
      <c r="G5667" s="16"/>
      <c r="U5667" s="16"/>
      <c r="V5667" s="16"/>
      <c r="W5667" s="16"/>
      <c r="Y5667" s="16"/>
      <c r="Z5667" s="16"/>
      <c r="AA5667" s="16"/>
      <c r="AB5667" s="17"/>
      <c r="AC5667" s="16"/>
      <c r="AE5667" s="16"/>
      <c r="AG5667" s="17"/>
      <c r="AH5667" s="16"/>
      <c r="AJ5667" s="16"/>
      <c r="AL5667" s="17"/>
      <c r="AM5667" s="16"/>
      <c r="AO5667" s="16"/>
      <c r="AQ5667" s="16"/>
      <c r="AS5667" s="16"/>
      <c r="AU5667" s="16"/>
      <c r="AW5667" s="16"/>
      <c r="AY5667" s="16"/>
      <c r="BA5667" s="16"/>
      <c r="BC5667" s="16"/>
      <c r="BE5667" s="16"/>
      <c r="BF5667" s="17"/>
      <c r="BG5667" s="16"/>
      <c r="BI5667" s="17"/>
      <c r="BJ5667" s="17"/>
      <c r="BK5667" s="17"/>
      <c r="BL5667" s="17"/>
      <c r="BN5667" s="16"/>
      <c r="BT5667" s="16"/>
      <c r="BU5667" s="16"/>
      <c r="BV5667" s="16"/>
      <c r="BY5667" s="16"/>
      <c r="BZ5667" s="16"/>
      <c r="CA5667" s="16"/>
      <c r="CH5667" s="16"/>
      <c r="CI5667" s="16"/>
    </row>
    <row r="5668" spans="6:87" x14ac:dyDescent="0.25">
      <c r="F5668" s="16"/>
      <c r="G5668" s="16"/>
      <c r="U5668" s="16"/>
      <c r="V5668" s="16"/>
      <c r="W5668" s="16"/>
      <c r="Y5668" s="16"/>
      <c r="Z5668" s="16"/>
      <c r="AA5668" s="16"/>
      <c r="AB5668" s="17"/>
      <c r="AC5668" s="16"/>
      <c r="AE5668" s="16"/>
      <c r="AG5668" s="17"/>
      <c r="AH5668" s="16"/>
      <c r="AJ5668" s="16"/>
      <c r="AL5668" s="17"/>
      <c r="AM5668" s="16"/>
      <c r="AO5668" s="16"/>
      <c r="AQ5668" s="16"/>
      <c r="AS5668" s="16"/>
      <c r="AU5668" s="16"/>
      <c r="AW5668" s="16"/>
      <c r="AY5668" s="16"/>
      <c r="BA5668" s="16"/>
      <c r="BC5668" s="16"/>
      <c r="BE5668" s="16"/>
      <c r="BF5668" s="17"/>
      <c r="BG5668" s="16"/>
      <c r="BI5668" s="17"/>
      <c r="BJ5668" s="17"/>
      <c r="BK5668" s="17"/>
      <c r="BL5668" s="17"/>
      <c r="BN5668" s="16"/>
      <c r="BT5668" s="16"/>
      <c r="BU5668" s="16"/>
      <c r="BV5668" s="16"/>
      <c r="BY5668" s="16"/>
      <c r="BZ5668" s="16"/>
      <c r="CA5668" s="16"/>
      <c r="CH5668" s="16"/>
      <c r="CI5668" s="16"/>
    </row>
    <row r="5669" spans="6:87" x14ac:dyDescent="0.25">
      <c r="F5669" s="16"/>
      <c r="G5669" s="16"/>
      <c r="U5669" s="16"/>
      <c r="V5669" s="16"/>
      <c r="W5669" s="16"/>
      <c r="Y5669" s="16"/>
      <c r="Z5669" s="16"/>
      <c r="AA5669" s="16"/>
      <c r="AB5669" s="17"/>
      <c r="AC5669" s="16"/>
      <c r="AE5669" s="16"/>
      <c r="AG5669" s="17"/>
      <c r="AH5669" s="16"/>
      <c r="AJ5669" s="16"/>
      <c r="AL5669" s="17"/>
      <c r="AM5669" s="16"/>
      <c r="AO5669" s="16"/>
      <c r="AQ5669" s="16"/>
      <c r="AS5669" s="16"/>
      <c r="AU5669" s="16"/>
      <c r="AW5669" s="16"/>
      <c r="AY5669" s="16"/>
      <c r="BA5669" s="16"/>
      <c r="BC5669" s="16"/>
      <c r="BE5669" s="16"/>
      <c r="BF5669" s="17"/>
      <c r="BG5669" s="16"/>
      <c r="BI5669" s="17"/>
      <c r="BJ5669" s="17"/>
      <c r="BK5669" s="17"/>
      <c r="BL5669" s="17"/>
      <c r="BN5669" s="16"/>
      <c r="BT5669" s="16"/>
      <c r="BU5669" s="16"/>
      <c r="BV5669" s="16"/>
      <c r="BY5669" s="16"/>
      <c r="BZ5669" s="16"/>
      <c r="CA5669" s="16"/>
      <c r="CH5669" s="16"/>
      <c r="CI5669" s="16"/>
    </row>
    <row r="5670" spans="6:87" x14ac:dyDescent="0.25">
      <c r="F5670" s="16"/>
      <c r="G5670" s="16"/>
      <c r="U5670" s="16"/>
      <c r="V5670" s="16"/>
      <c r="W5670" s="16"/>
      <c r="Y5670" s="16"/>
      <c r="Z5670" s="16"/>
      <c r="AA5670" s="16"/>
      <c r="AB5670" s="17"/>
      <c r="AC5670" s="16"/>
      <c r="AE5670" s="16"/>
      <c r="AG5670" s="17"/>
      <c r="AH5670" s="16"/>
      <c r="AJ5670" s="16"/>
      <c r="AL5670" s="17"/>
      <c r="AM5670" s="16"/>
      <c r="AO5670" s="16"/>
      <c r="AQ5670" s="16"/>
      <c r="AS5670" s="16"/>
      <c r="AU5670" s="16"/>
      <c r="AW5670" s="16"/>
      <c r="AY5670" s="16"/>
      <c r="BA5670" s="16"/>
      <c r="BC5670" s="16"/>
      <c r="BE5670" s="16"/>
      <c r="BF5670" s="17"/>
      <c r="BG5670" s="16"/>
      <c r="BI5670" s="17"/>
      <c r="BJ5670" s="17"/>
      <c r="BK5670" s="17"/>
      <c r="BL5670" s="17"/>
      <c r="BN5670" s="16"/>
      <c r="BT5670" s="16"/>
      <c r="BU5670" s="16"/>
      <c r="BV5670" s="16"/>
      <c r="BY5670" s="16"/>
      <c r="BZ5670" s="16"/>
      <c r="CA5670" s="16"/>
      <c r="CH5670" s="16"/>
      <c r="CI5670" s="16"/>
    </row>
    <row r="5671" spans="6:87" x14ac:dyDescent="0.25">
      <c r="F5671" s="16"/>
      <c r="G5671" s="16"/>
      <c r="U5671" s="16"/>
      <c r="V5671" s="16"/>
      <c r="W5671" s="16"/>
      <c r="Y5671" s="16"/>
      <c r="Z5671" s="16"/>
      <c r="AA5671" s="16"/>
      <c r="AB5671" s="17"/>
      <c r="AC5671" s="16"/>
      <c r="AE5671" s="16"/>
      <c r="AG5671" s="17"/>
      <c r="AH5671" s="16"/>
      <c r="AJ5671" s="16"/>
      <c r="AL5671" s="17"/>
      <c r="AM5671" s="16"/>
      <c r="AO5671" s="16"/>
      <c r="AQ5671" s="16"/>
      <c r="AS5671" s="16"/>
      <c r="AU5671" s="16"/>
      <c r="AW5671" s="16"/>
      <c r="AY5671" s="16"/>
      <c r="BA5671" s="16"/>
      <c r="BC5671" s="16"/>
      <c r="BE5671" s="16"/>
      <c r="BF5671" s="17"/>
      <c r="BG5671" s="16"/>
      <c r="BI5671" s="17"/>
      <c r="BJ5671" s="17"/>
      <c r="BK5671" s="17"/>
      <c r="BL5671" s="17"/>
      <c r="BN5671" s="16"/>
      <c r="BT5671" s="16"/>
      <c r="BU5671" s="16"/>
      <c r="BV5671" s="16"/>
      <c r="BY5671" s="16"/>
      <c r="BZ5671" s="16"/>
      <c r="CA5671" s="16"/>
      <c r="CH5671" s="16"/>
      <c r="CI5671" s="16"/>
    </row>
    <row r="5672" spans="6:87" x14ac:dyDescent="0.25">
      <c r="F5672" s="16"/>
      <c r="G5672" s="16"/>
      <c r="U5672" s="16"/>
      <c r="V5672" s="16"/>
      <c r="W5672" s="16"/>
      <c r="Y5672" s="16"/>
      <c r="Z5672" s="16"/>
      <c r="AA5672" s="16"/>
      <c r="AB5672" s="17"/>
      <c r="AC5672" s="16"/>
      <c r="AE5672" s="16"/>
      <c r="AG5672" s="17"/>
      <c r="AH5672" s="16"/>
      <c r="AJ5672" s="16"/>
      <c r="AL5672" s="17"/>
      <c r="AM5672" s="16"/>
      <c r="AO5672" s="16"/>
      <c r="AQ5672" s="16"/>
      <c r="AS5672" s="16"/>
      <c r="AU5672" s="16"/>
      <c r="AW5672" s="16"/>
      <c r="AY5672" s="16"/>
      <c r="BA5672" s="16"/>
      <c r="BC5672" s="16"/>
      <c r="BE5672" s="16"/>
      <c r="BF5672" s="17"/>
      <c r="BG5672" s="16"/>
      <c r="BI5672" s="17"/>
      <c r="BJ5672" s="17"/>
      <c r="BK5672" s="17"/>
      <c r="BL5672" s="17"/>
      <c r="BN5672" s="16"/>
      <c r="BT5672" s="16"/>
      <c r="BU5672" s="16"/>
      <c r="BV5672" s="16"/>
      <c r="BY5672" s="16"/>
      <c r="BZ5672" s="16"/>
      <c r="CA5672" s="16"/>
      <c r="CH5672" s="16"/>
      <c r="CI5672" s="16"/>
    </row>
    <row r="5673" spans="6:87" x14ac:dyDescent="0.25">
      <c r="F5673" s="16"/>
      <c r="G5673" s="16"/>
      <c r="U5673" s="16"/>
      <c r="V5673" s="16"/>
      <c r="W5673" s="16"/>
      <c r="Y5673" s="16"/>
      <c r="Z5673" s="16"/>
      <c r="AA5673" s="16"/>
      <c r="AB5673" s="17"/>
      <c r="AC5673" s="16"/>
      <c r="AE5673" s="16"/>
      <c r="AG5673" s="17"/>
      <c r="AH5673" s="16"/>
      <c r="AJ5673" s="16"/>
      <c r="AL5673" s="17"/>
      <c r="AM5673" s="16"/>
      <c r="AO5673" s="16"/>
      <c r="AQ5673" s="16"/>
      <c r="AS5673" s="16"/>
      <c r="AU5673" s="16"/>
      <c r="AW5673" s="16"/>
      <c r="AY5673" s="16"/>
      <c r="BA5673" s="16"/>
      <c r="BC5673" s="16"/>
      <c r="BE5673" s="16"/>
      <c r="BF5673" s="17"/>
      <c r="BG5673" s="16"/>
      <c r="BI5673" s="17"/>
      <c r="BJ5673" s="17"/>
      <c r="BK5673" s="17"/>
      <c r="BL5673" s="17"/>
      <c r="BN5673" s="16"/>
      <c r="BT5673" s="16"/>
      <c r="BU5673" s="16"/>
      <c r="BV5673" s="16"/>
      <c r="BY5673" s="16"/>
      <c r="BZ5673" s="16"/>
      <c r="CA5673" s="16"/>
      <c r="CH5673" s="16"/>
      <c r="CI5673" s="16"/>
    </row>
    <row r="5674" spans="6:87" x14ac:dyDescent="0.25">
      <c r="F5674" s="16"/>
      <c r="G5674" s="16"/>
      <c r="U5674" s="16"/>
      <c r="V5674" s="16"/>
      <c r="W5674" s="16"/>
      <c r="Y5674" s="16"/>
      <c r="Z5674" s="16"/>
      <c r="AA5674" s="16"/>
      <c r="AB5674" s="17"/>
      <c r="AC5674" s="16"/>
      <c r="AE5674" s="16"/>
      <c r="AG5674" s="17"/>
      <c r="AH5674" s="16"/>
      <c r="AJ5674" s="16"/>
      <c r="AL5674" s="17"/>
      <c r="AM5674" s="16"/>
      <c r="AO5674" s="16"/>
      <c r="AQ5674" s="16"/>
      <c r="AS5674" s="16"/>
      <c r="AU5674" s="16"/>
      <c r="AW5674" s="16"/>
      <c r="AY5674" s="16"/>
      <c r="BA5674" s="16"/>
      <c r="BC5674" s="16"/>
      <c r="BE5674" s="16"/>
      <c r="BF5674" s="17"/>
      <c r="BG5674" s="16"/>
      <c r="BI5674" s="17"/>
      <c r="BJ5674" s="17"/>
      <c r="BK5674" s="17"/>
      <c r="BL5674" s="17"/>
      <c r="BN5674" s="16"/>
      <c r="BT5674" s="16"/>
      <c r="BU5674" s="16"/>
      <c r="BV5674" s="16"/>
      <c r="BY5674" s="16"/>
      <c r="BZ5674" s="16"/>
      <c r="CA5674" s="16"/>
      <c r="CH5674" s="16"/>
      <c r="CI5674" s="16"/>
    </row>
    <row r="5675" spans="6:87" x14ac:dyDescent="0.25">
      <c r="F5675" s="16"/>
      <c r="G5675" s="16"/>
      <c r="U5675" s="16"/>
      <c r="V5675" s="16"/>
      <c r="W5675" s="16"/>
      <c r="Y5675" s="16"/>
      <c r="Z5675" s="16"/>
      <c r="AA5675" s="16"/>
      <c r="AB5675" s="17"/>
      <c r="AC5675" s="16"/>
      <c r="AE5675" s="16"/>
      <c r="AG5675" s="17"/>
      <c r="AH5675" s="16"/>
      <c r="AJ5675" s="16"/>
      <c r="AL5675" s="17"/>
      <c r="AM5675" s="16"/>
      <c r="AO5675" s="16"/>
      <c r="AQ5675" s="16"/>
      <c r="AS5675" s="16"/>
      <c r="AU5675" s="16"/>
      <c r="AW5675" s="16"/>
      <c r="AY5675" s="16"/>
      <c r="BA5675" s="16"/>
      <c r="BC5675" s="16"/>
      <c r="BE5675" s="16"/>
      <c r="BF5675" s="17"/>
      <c r="BG5675" s="16"/>
      <c r="BI5675" s="17"/>
      <c r="BJ5675" s="17"/>
      <c r="BK5675" s="17"/>
      <c r="BL5675" s="17"/>
      <c r="BN5675" s="16"/>
      <c r="BT5675" s="16"/>
      <c r="BU5675" s="16"/>
      <c r="BV5675" s="16"/>
      <c r="BY5675" s="16"/>
      <c r="BZ5675" s="16"/>
      <c r="CA5675" s="16"/>
      <c r="CH5675" s="16"/>
      <c r="CI5675" s="16"/>
    </row>
    <row r="5676" spans="6:87" x14ac:dyDescent="0.25">
      <c r="F5676" s="16"/>
      <c r="G5676" s="16"/>
      <c r="U5676" s="16"/>
      <c r="V5676" s="16"/>
      <c r="W5676" s="16"/>
      <c r="Y5676" s="16"/>
      <c r="Z5676" s="16"/>
      <c r="AA5676" s="16"/>
      <c r="AB5676" s="17"/>
      <c r="AC5676" s="16"/>
      <c r="AE5676" s="16"/>
      <c r="AG5676" s="17"/>
      <c r="AH5676" s="16"/>
      <c r="AJ5676" s="16"/>
      <c r="AL5676" s="17"/>
      <c r="AM5676" s="16"/>
      <c r="AO5676" s="16"/>
      <c r="AQ5676" s="16"/>
      <c r="AS5676" s="16"/>
      <c r="AU5676" s="16"/>
      <c r="AW5676" s="16"/>
      <c r="AY5676" s="16"/>
      <c r="BA5676" s="16"/>
      <c r="BC5676" s="16"/>
      <c r="BE5676" s="16"/>
      <c r="BF5676" s="17"/>
      <c r="BG5676" s="16"/>
      <c r="BI5676" s="17"/>
      <c r="BJ5676" s="17"/>
      <c r="BK5676" s="17"/>
      <c r="BL5676" s="17"/>
      <c r="BN5676" s="16"/>
      <c r="BT5676" s="16"/>
      <c r="BU5676" s="16"/>
      <c r="BV5676" s="16"/>
      <c r="BY5676" s="16"/>
      <c r="BZ5676" s="16"/>
      <c r="CA5676" s="16"/>
      <c r="CH5676" s="16"/>
      <c r="CI5676" s="16"/>
    </row>
    <row r="5677" spans="6:87" x14ac:dyDescent="0.25">
      <c r="F5677" s="16"/>
      <c r="G5677" s="16"/>
      <c r="U5677" s="16"/>
      <c r="V5677" s="16"/>
      <c r="W5677" s="16"/>
      <c r="Y5677" s="16"/>
      <c r="Z5677" s="16"/>
      <c r="AA5677" s="16"/>
      <c r="AB5677" s="17"/>
      <c r="AC5677" s="16"/>
      <c r="AE5677" s="16"/>
      <c r="AG5677" s="17"/>
      <c r="AH5677" s="16"/>
      <c r="AJ5677" s="16"/>
      <c r="AL5677" s="17"/>
      <c r="AM5677" s="16"/>
      <c r="AO5677" s="16"/>
      <c r="AQ5677" s="16"/>
      <c r="AS5677" s="16"/>
      <c r="AU5677" s="16"/>
      <c r="AW5677" s="16"/>
      <c r="AY5677" s="16"/>
      <c r="BA5677" s="16"/>
      <c r="BC5677" s="16"/>
      <c r="BE5677" s="16"/>
      <c r="BF5677" s="17"/>
      <c r="BG5677" s="16"/>
      <c r="BI5677" s="17"/>
      <c r="BJ5677" s="17"/>
      <c r="BK5677" s="17"/>
      <c r="BL5677" s="17"/>
      <c r="BN5677" s="16"/>
      <c r="BT5677" s="16"/>
      <c r="BU5677" s="16"/>
      <c r="BV5677" s="16"/>
      <c r="BY5677" s="16"/>
      <c r="BZ5677" s="16"/>
      <c r="CA5677" s="16"/>
      <c r="CH5677" s="16"/>
      <c r="CI5677" s="16"/>
    </row>
    <row r="5678" spans="6:87" x14ac:dyDescent="0.25">
      <c r="F5678" s="16"/>
      <c r="G5678" s="16"/>
      <c r="U5678" s="16"/>
      <c r="V5678" s="16"/>
      <c r="W5678" s="16"/>
      <c r="Y5678" s="16"/>
      <c r="Z5678" s="16"/>
      <c r="AA5678" s="16"/>
      <c r="AB5678" s="17"/>
      <c r="AC5678" s="16"/>
      <c r="AE5678" s="16"/>
      <c r="AG5678" s="17"/>
      <c r="AH5678" s="16"/>
      <c r="AJ5678" s="16"/>
      <c r="AL5678" s="17"/>
      <c r="AM5678" s="16"/>
      <c r="AO5678" s="16"/>
      <c r="AQ5678" s="16"/>
      <c r="AS5678" s="16"/>
      <c r="AU5678" s="16"/>
      <c r="AW5678" s="16"/>
      <c r="AY5678" s="16"/>
      <c r="BA5678" s="16"/>
      <c r="BC5678" s="16"/>
      <c r="BE5678" s="16"/>
      <c r="BF5678" s="17"/>
      <c r="BG5678" s="16"/>
      <c r="BI5678" s="17"/>
      <c r="BJ5678" s="17"/>
      <c r="BK5678" s="17"/>
      <c r="BL5678" s="17"/>
      <c r="BN5678" s="16"/>
      <c r="BT5678" s="16"/>
      <c r="BU5678" s="16"/>
      <c r="BV5678" s="16"/>
      <c r="BY5678" s="16"/>
      <c r="BZ5678" s="16"/>
      <c r="CA5678" s="16"/>
      <c r="CH5678" s="16"/>
      <c r="CI5678" s="16"/>
    </row>
    <row r="5679" spans="6:87" x14ac:dyDescent="0.25">
      <c r="F5679" s="16"/>
      <c r="G5679" s="16"/>
      <c r="U5679" s="16"/>
      <c r="V5679" s="16"/>
      <c r="W5679" s="16"/>
      <c r="Y5679" s="16"/>
      <c r="Z5679" s="16"/>
      <c r="AA5679" s="16"/>
      <c r="AB5679" s="17"/>
      <c r="AC5679" s="16"/>
      <c r="AE5679" s="16"/>
      <c r="AG5679" s="17"/>
      <c r="AH5679" s="16"/>
      <c r="AJ5679" s="16"/>
      <c r="AL5679" s="17"/>
      <c r="AM5679" s="16"/>
      <c r="AO5679" s="16"/>
      <c r="AQ5679" s="16"/>
      <c r="AS5679" s="16"/>
      <c r="AU5679" s="16"/>
      <c r="AW5679" s="16"/>
      <c r="AY5679" s="16"/>
      <c r="BA5679" s="16"/>
      <c r="BC5679" s="16"/>
      <c r="BE5679" s="16"/>
      <c r="BF5679" s="17"/>
      <c r="BG5679" s="16"/>
      <c r="BI5679" s="17"/>
      <c r="BJ5679" s="17"/>
      <c r="BK5679" s="17"/>
      <c r="BL5679" s="17"/>
      <c r="BN5679" s="16"/>
      <c r="BT5679" s="16"/>
      <c r="BU5679" s="16"/>
      <c r="BV5679" s="16"/>
      <c r="BY5679" s="16"/>
      <c r="BZ5679" s="16"/>
      <c r="CA5679" s="16"/>
      <c r="CH5679" s="16"/>
      <c r="CI5679" s="16"/>
    </row>
    <row r="5680" spans="6:87" x14ac:dyDescent="0.25">
      <c r="F5680" s="16"/>
      <c r="G5680" s="16"/>
      <c r="U5680" s="16"/>
      <c r="V5680" s="16"/>
      <c r="W5680" s="16"/>
      <c r="Y5680" s="16"/>
      <c r="Z5680" s="16"/>
      <c r="AA5680" s="16"/>
      <c r="AB5680" s="17"/>
      <c r="AC5680" s="16"/>
      <c r="AE5680" s="16"/>
      <c r="AG5680" s="17"/>
      <c r="AH5680" s="16"/>
      <c r="AJ5680" s="16"/>
      <c r="AL5680" s="17"/>
      <c r="AM5680" s="16"/>
      <c r="AO5680" s="16"/>
      <c r="AQ5680" s="16"/>
      <c r="AS5680" s="16"/>
      <c r="AU5680" s="16"/>
      <c r="AW5680" s="16"/>
      <c r="AY5680" s="16"/>
      <c r="BA5680" s="16"/>
      <c r="BC5680" s="16"/>
      <c r="BE5680" s="16"/>
      <c r="BF5680" s="17"/>
      <c r="BG5680" s="16"/>
      <c r="BI5680" s="17"/>
      <c r="BJ5680" s="17"/>
      <c r="BK5680" s="17"/>
      <c r="BL5680" s="17"/>
      <c r="BN5680" s="16"/>
      <c r="BT5680" s="16"/>
      <c r="BU5680" s="16"/>
      <c r="BV5680" s="16"/>
      <c r="BY5680" s="16"/>
      <c r="BZ5680" s="16"/>
      <c r="CA5680" s="16"/>
      <c r="CH5680" s="16"/>
      <c r="CI5680" s="16"/>
    </row>
    <row r="5681" spans="6:87" x14ac:dyDescent="0.25">
      <c r="F5681" s="16"/>
      <c r="G5681" s="16"/>
      <c r="U5681" s="16"/>
      <c r="V5681" s="16"/>
      <c r="W5681" s="16"/>
      <c r="Y5681" s="16"/>
      <c r="Z5681" s="16"/>
      <c r="AA5681" s="16"/>
      <c r="AB5681" s="17"/>
      <c r="AC5681" s="16"/>
      <c r="AE5681" s="16"/>
      <c r="AG5681" s="17"/>
      <c r="AH5681" s="16"/>
      <c r="AJ5681" s="16"/>
      <c r="AL5681" s="17"/>
      <c r="AM5681" s="16"/>
      <c r="AO5681" s="16"/>
      <c r="AQ5681" s="16"/>
      <c r="AS5681" s="16"/>
      <c r="AU5681" s="16"/>
      <c r="AW5681" s="16"/>
      <c r="AY5681" s="16"/>
      <c r="BA5681" s="16"/>
      <c r="BC5681" s="16"/>
      <c r="BE5681" s="16"/>
      <c r="BF5681" s="17"/>
      <c r="BG5681" s="16"/>
      <c r="BI5681" s="17"/>
      <c r="BJ5681" s="17"/>
      <c r="BK5681" s="17"/>
      <c r="BL5681" s="17"/>
      <c r="BN5681" s="16"/>
      <c r="BT5681" s="16"/>
      <c r="BU5681" s="16"/>
      <c r="BV5681" s="16"/>
      <c r="BY5681" s="16"/>
      <c r="BZ5681" s="16"/>
      <c r="CA5681" s="16"/>
      <c r="CH5681" s="16"/>
      <c r="CI5681" s="16"/>
    </row>
    <row r="5682" spans="6:87" x14ac:dyDescent="0.25">
      <c r="F5682" s="16"/>
      <c r="G5682" s="16"/>
      <c r="U5682" s="16"/>
      <c r="V5682" s="16"/>
      <c r="W5682" s="16"/>
      <c r="Y5682" s="16"/>
      <c r="Z5682" s="16"/>
      <c r="AA5682" s="16"/>
      <c r="AB5682" s="17"/>
      <c r="AC5682" s="16"/>
      <c r="AE5682" s="16"/>
      <c r="AG5682" s="17"/>
      <c r="AH5682" s="16"/>
      <c r="AJ5682" s="16"/>
      <c r="AL5682" s="17"/>
      <c r="AM5682" s="16"/>
      <c r="AO5682" s="16"/>
      <c r="AQ5682" s="16"/>
      <c r="AS5682" s="16"/>
      <c r="AU5682" s="16"/>
      <c r="AW5682" s="16"/>
      <c r="AY5682" s="16"/>
      <c r="BA5682" s="16"/>
      <c r="BC5682" s="16"/>
      <c r="BE5682" s="16"/>
      <c r="BF5682" s="17"/>
      <c r="BG5682" s="16"/>
      <c r="BI5682" s="17"/>
      <c r="BJ5682" s="17"/>
      <c r="BK5682" s="17"/>
      <c r="BL5682" s="17"/>
      <c r="BN5682" s="16"/>
      <c r="BT5682" s="16"/>
      <c r="BU5682" s="16"/>
      <c r="BV5682" s="16"/>
      <c r="BY5682" s="16"/>
      <c r="BZ5682" s="16"/>
      <c r="CA5682" s="16"/>
      <c r="CH5682" s="16"/>
      <c r="CI5682" s="16"/>
    </row>
    <row r="5683" spans="6:87" x14ac:dyDescent="0.25">
      <c r="F5683" s="16"/>
      <c r="G5683" s="16"/>
      <c r="U5683" s="16"/>
      <c r="V5683" s="16"/>
      <c r="W5683" s="16"/>
      <c r="Y5683" s="16"/>
      <c r="Z5683" s="16"/>
      <c r="AA5683" s="16"/>
      <c r="AB5683" s="17"/>
      <c r="AC5683" s="16"/>
      <c r="AE5683" s="16"/>
      <c r="AG5683" s="17"/>
      <c r="AH5683" s="16"/>
      <c r="AJ5683" s="16"/>
      <c r="AL5683" s="17"/>
      <c r="AM5683" s="16"/>
      <c r="AO5683" s="16"/>
      <c r="AQ5683" s="16"/>
      <c r="AS5683" s="16"/>
      <c r="AU5683" s="16"/>
      <c r="AW5683" s="16"/>
      <c r="AY5683" s="16"/>
      <c r="BA5683" s="16"/>
      <c r="BC5683" s="16"/>
      <c r="BE5683" s="16"/>
      <c r="BF5683" s="17"/>
      <c r="BG5683" s="16"/>
      <c r="BI5683" s="17"/>
      <c r="BJ5683" s="17"/>
      <c r="BK5683" s="17"/>
      <c r="BL5683" s="17"/>
      <c r="BN5683" s="16"/>
      <c r="BT5683" s="16"/>
      <c r="BU5683" s="16"/>
      <c r="BV5683" s="16"/>
      <c r="BY5683" s="16"/>
      <c r="BZ5683" s="16"/>
      <c r="CA5683" s="16"/>
      <c r="CH5683" s="16"/>
      <c r="CI5683" s="16"/>
    </row>
    <row r="5684" spans="6:87" x14ac:dyDescent="0.25">
      <c r="F5684" s="16"/>
      <c r="G5684" s="16"/>
      <c r="U5684" s="16"/>
      <c r="V5684" s="16"/>
      <c r="W5684" s="16"/>
      <c r="Y5684" s="16"/>
      <c r="Z5684" s="16"/>
      <c r="AA5684" s="16"/>
      <c r="AB5684" s="17"/>
      <c r="AC5684" s="16"/>
      <c r="AE5684" s="16"/>
      <c r="AG5684" s="17"/>
      <c r="AH5684" s="16"/>
      <c r="AJ5684" s="16"/>
      <c r="AL5684" s="17"/>
      <c r="AM5684" s="16"/>
      <c r="AO5684" s="16"/>
      <c r="AQ5684" s="16"/>
      <c r="AS5684" s="16"/>
      <c r="AU5684" s="16"/>
      <c r="AW5684" s="16"/>
      <c r="AY5684" s="16"/>
      <c r="BA5684" s="16"/>
      <c r="BC5684" s="16"/>
      <c r="BE5684" s="16"/>
      <c r="BF5684" s="17"/>
      <c r="BG5684" s="16"/>
      <c r="BI5684" s="17"/>
      <c r="BJ5684" s="17"/>
      <c r="BK5684" s="17"/>
      <c r="BL5684" s="17"/>
      <c r="BN5684" s="16"/>
      <c r="BT5684" s="16"/>
      <c r="BU5684" s="16"/>
      <c r="BV5684" s="16"/>
      <c r="BY5684" s="16"/>
      <c r="BZ5684" s="16"/>
      <c r="CA5684" s="16"/>
      <c r="CH5684" s="16"/>
      <c r="CI5684" s="16"/>
    </row>
    <row r="5685" spans="6:87" x14ac:dyDescent="0.25">
      <c r="F5685" s="16"/>
      <c r="G5685" s="16"/>
      <c r="U5685" s="16"/>
      <c r="V5685" s="16"/>
      <c r="W5685" s="16"/>
      <c r="Y5685" s="16"/>
      <c r="Z5685" s="16"/>
      <c r="AA5685" s="16"/>
      <c r="AB5685" s="17"/>
      <c r="AC5685" s="16"/>
      <c r="AE5685" s="16"/>
      <c r="AG5685" s="17"/>
      <c r="AH5685" s="16"/>
      <c r="AJ5685" s="16"/>
      <c r="AL5685" s="17"/>
      <c r="AM5685" s="16"/>
      <c r="AO5685" s="16"/>
      <c r="AQ5685" s="16"/>
      <c r="AS5685" s="16"/>
      <c r="AU5685" s="16"/>
      <c r="AW5685" s="16"/>
      <c r="AY5685" s="16"/>
      <c r="BA5685" s="16"/>
      <c r="BC5685" s="16"/>
      <c r="BE5685" s="16"/>
      <c r="BF5685" s="17"/>
      <c r="BG5685" s="16"/>
      <c r="BI5685" s="17"/>
      <c r="BJ5685" s="17"/>
      <c r="BK5685" s="17"/>
      <c r="BL5685" s="17"/>
      <c r="BN5685" s="16"/>
      <c r="BT5685" s="16"/>
      <c r="BU5685" s="16"/>
      <c r="BV5685" s="16"/>
      <c r="BY5685" s="16"/>
      <c r="BZ5685" s="16"/>
      <c r="CA5685" s="16"/>
      <c r="CH5685" s="16"/>
      <c r="CI5685" s="16"/>
    </row>
    <row r="5686" spans="6:87" x14ac:dyDescent="0.25">
      <c r="F5686" s="16"/>
      <c r="G5686" s="16"/>
      <c r="U5686" s="16"/>
      <c r="V5686" s="16"/>
      <c r="W5686" s="16"/>
      <c r="Y5686" s="16"/>
      <c r="Z5686" s="16"/>
      <c r="AA5686" s="16"/>
      <c r="AB5686" s="17"/>
      <c r="AC5686" s="16"/>
      <c r="AE5686" s="16"/>
      <c r="AG5686" s="17"/>
      <c r="AH5686" s="16"/>
      <c r="AJ5686" s="16"/>
      <c r="AL5686" s="17"/>
      <c r="AM5686" s="16"/>
      <c r="AO5686" s="16"/>
      <c r="AQ5686" s="16"/>
      <c r="AS5686" s="16"/>
      <c r="AU5686" s="16"/>
      <c r="AW5686" s="16"/>
      <c r="AY5686" s="16"/>
      <c r="BA5686" s="16"/>
      <c r="BC5686" s="16"/>
      <c r="BE5686" s="16"/>
      <c r="BF5686" s="17"/>
      <c r="BG5686" s="16"/>
      <c r="BI5686" s="17"/>
      <c r="BJ5686" s="17"/>
      <c r="BK5686" s="17"/>
      <c r="BL5686" s="17"/>
      <c r="BN5686" s="16"/>
      <c r="BT5686" s="16"/>
      <c r="BU5686" s="16"/>
      <c r="BV5686" s="16"/>
      <c r="BY5686" s="16"/>
      <c r="BZ5686" s="16"/>
      <c r="CA5686" s="16"/>
      <c r="CH5686" s="16"/>
      <c r="CI5686" s="16"/>
    </row>
    <row r="5687" spans="6:87" x14ac:dyDescent="0.25">
      <c r="F5687" s="16"/>
      <c r="G5687" s="16"/>
      <c r="U5687" s="16"/>
      <c r="V5687" s="16"/>
      <c r="W5687" s="16"/>
      <c r="Y5687" s="16"/>
      <c r="Z5687" s="16"/>
      <c r="AA5687" s="16"/>
      <c r="AB5687" s="17"/>
      <c r="AC5687" s="16"/>
      <c r="AE5687" s="16"/>
      <c r="AG5687" s="17"/>
      <c r="AH5687" s="16"/>
      <c r="AJ5687" s="16"/>
      <c r="AL5687" s="17"/>
      <c r="AM5687" s="16"/>
      <c r="AO5687" s="16"/>
      <c r="AQ5687" s="16"/>
      <c r="AS5687" s="16"/>
      <c r="AU5687" s="16"/>
      <c r="AW5687" s="16"/>
      <c r="AY5687" s="16"/>
      <c r="BA5687" s="16"/>
      <c r="BC5687" s="16"/>
      <c r="BE5687" s="16"/>
      <c r="BF5687" s="17"/>
      <c r="BG5687" s="16"/>
      <c r="BI5687" s="17"/>
      <c r="BJ5687" s="17"/>
      <c r="BK5687" s="17"/>
      <c r="BL5687" s="17"/>
      <c r="BN5687" s="16"/>
      <c r="BT5687" s="16"/>
      <c r="BU5687" s="16"/>
      <c r="BV5687" s="16"/>
      <c r="BY5687" s="16"/>
      <c r="BZ5687" s="16"/>
      <c r="CA5687" s="16"/>
      <c r="CH5687" s="16"/>
      <c r="CI5687" s="16"/>
    </row>
    <row r="5688" spans="6:87" x14ac:dyDescent="0.25">
      <c r="F5688" s="16"/>
      <c r="G5688" s="16"/>
      <c r="U5688" s="16"/>
      <c r="V5688" s="16"/>
      <c r="W5688" s="16"/>
      <c r="Y5688" s="16"/>
      <c r="Z5688" s="16"/>
      <c r="AA5688" s="16"/>
      <c r="AB5688" s="17"/>
      <c r="AC5688" s="16"/>
      <c r="AE5688" s="16"/>
      <c r="AG5688" s="17"/>
      <c r="AH5688" s="16"/>
      <c r="AJ5688" s="16"/>
      <c r="AL5688" s="17"/>
      <c r="AM5688" s="16"/>
      <c r="AO5688" s="16"/>
      <c r="AQ5688" s="16"/>
      <c r="AS5688" s="16"/>
      <c r="AU5688" s="16"/>
      <c r="AW5688" s="16"/>
      <c r="AY5688" s="16"/>
      <c r="BA5688" s="16"/>
      <c r="BC5688" s="16"/>
      <c r="BE5688" s="16"/>
      <c r="BF5688" s="17"/>
      <c r="BG5688" s="16"/>
      <c r="BI5688" s="17"/>
      <c r="BJ5688" s="17"/>
      <c r="BK5688" s="17"/>
      <c r="BL5688" s="17"/>
      <c r="BN5688" s="16"/>
      <c r="BT5688" s="16"/>
      <c r="BU5688" s="16"/>
      <c r="BV5688" s="16"/>
      <c r="BY5688" s="16"/>
      <c r="BZ5688" s="16"/>
      <c r="CA5688" s="16"/>
      <c r="CH5688" s="16"/>
      <c r="CI5688" s="16"/>
    </row>
    <row r="5689" spans="6:87" x14ac:dyDescent="0.25">
      <c r="F5689" s="16"/>
      <c r="G5689" s="16"/>
      <c r="U5689" s="16"/>
      <c r="V5689" s="16"/>
      <c r="W5689" s="16"/>
      <c r="Y5689" s="16"/>
      <c r="Z5689" s="16"/>
      <c r="AA5689" s="16"/>
      <c r="AB5689" s="17"/>
      <c r="AC5689" s="16"/>
      <c r="AE5689" s="16"/>
      <c r="AG5689" s="17"/>
      <c r="AH5689" s="16"/>
      <c r="AJ5689" s="16"/>
      <c r="AL5689" s="17"/>
      <c r="AM5689" s="16"/>
      <c r="AO5689" s="16"/>
      <c r="AQ5689" s="16"/>
      <c r="AS5689" s="16"/>
      <c r="AU5689" s="16"/>
      <c r="AW5689" s="16"/>
      <c r="AY5689" s="16"/>
      <c r="BA5689" s="16"/>
      <c r="BC5689" s="16"/>
      <c r="BE5689" s="16"/>
      <c r="BF5689" s="17"/>
      <c r="BG5689" s="16"/>
      <c r="BI5689" s="17"/>
      <c r="BJ5689" s="17"/>
      <c r="BK5689" s="17"/>
      <c r="BL5689" s="17"/>
      <c r="BN5689" s="16"/>
      <c r="BT5689" s="16"/>
      <c r="BU5689" s="16"/>
      <c r="BV5689" s="16"/>
      <c r="BY5689" s="16"/>
      <c r="BZ5689" s="16"/>
      <c r="CA5689" s="16"/>
      <c r="CH5689" s="16"/>
      <c r="CI5689" s="16"/>
    </row>
    <row r="5690" spans="6:87" x14ac:dyDescent="0.25">
      <c r="F5690" s="16"/>
      <c r="G5690" s="16"/>
      <c r="U5690" s="16"/>
      <c r="V5690" s="16"/>
      <c r="W5690" s="16"/>
      <c r="Y5690" s="16"/>
      <c r="Z5690" s="16"/>
      <c r="AA5690" s="16"/>
      <c r="AB5690" s="17"/>
      <c r="AC5690" s="16"/>
      <c r="AE5690" s="16"/>
      <c r="AG5690" s="17"/>
      <c r="AH5690" s="16"/>
      <c r="AJ5690" s="16"/>
      <c r="AL5690" s="17"/>
      <c r="AM5690" s="16"/>
      <c r="AO5690" s="16"/>
      <c r="AQ5690" s="16"/>
      <c r="AS5690" s="16"/>
      <c r="AU5690" s="16"/>
      <c r="AW5690" s="16"/>
      <c r="AY5690" s="16"/>
      <c r="BA5690" s="16"/>
      <c r="BC5690" s="16"/>
      <c r="BE5690" s="16"/>
      <c r="BF5690" s="17"/>
      <c r="BG5690" s="16"/>
      <c r="BI5690" s="17"/>
      <c r="BJ5690" s="17"/>
      <c r="BK5690" s="17"/>
      <c r="BL5690" s="17"/>
      <c r="BN5690" s="16"/>
      <c r="BT5690" s="16"/>
      <c r="BU5690" s="16"/>
      <c r="BV5690" s="16"/>
      <c r="BY5690" s="16"/>
      <c r="BZ5690" s="16"/>
      <c r="CA5690" s="16"/>
      <c r="CH5690" s="16"/>
      <c r="CI5690" s="16"/>
    </row>
    <row r="5691" spans="6:87" x14ac:dyDescent="0.25">
      <c r="F5691" s="16"/>
      <c r="G5691" s="16"/>
      <c r="U5691" s="16"/>
      <c r="V5691" s="16"/>
      <c r="W5691" s="16"/>
      <c r="Y5691" s="16"/>
      <c r="Z5691" s="16"/>
      <c r="AA5691" s="16"/>
      <c r="AB5691" s="17"/>
      <c r="AC5691" s="16"/>
      <c r="AE5691" s="16"/>
      <c r="AG5691" s="17"/>
      <c r="AH5691" s="16"/>
      <c r="AJ5691" s="16"/>
      <c r="AL5691" s="17"/>
      <c r="AM5691" s="16"/>
      <c r="AO5691" s="16"/>
      <c r="AQ5691" s="16"/>
      <c r="AS5691" s="16"/>
      <c r="AU5691" s="16"/>
      <c r="AW5691" s="16"/>
      <c r="AY5691" s="16"/>
      <c r="BA5691" s="16"/>
      <c r="BC5691" s="16"/>
      <c r="BE5691" s="16"/>
      <c r="BF5691" s="17"/>
      <c r="BG5691" s="16"/>
      <c r="BI5691" s="17"/>
      <c r="BJ5691" s="17"/>
      <c r="BK5691" s="17"/>
      <c r="BL5691" s="17"/>
      <c r="BN5691" s="16"/>
      <c r="BT5691" s="16"/>
      <c r="BU5691" s="16"/>
      <c r="BV5691" s="16"/>
      <c r="BY5691" s="16"/>
      <c r="BZ5691" s="16"/>
      <c r="CA5691" s="16"/>
      <c r="CH5691" s="16"/>
      <c r="CI5691" s="16"/>
    </row>
    <row r="5692" spans="6:87" x14ac:dyDescent="0.25">
      <c r="F5692" s="16"/>
      <c r="G5692" s="16"/>
      <c r="U5692" s="16"/>
      <c r="V5692" s="16"/>
      <c r="W5692" s="16"/>
      <c r="Y5692" s="16"/>
      <c r="Z5692" s="16"/>
      <c r="AA5692" s="16"/>
      <c r="AB5692" s="17"/>
      <c r="AC5692" s="16"/>
      <c r="AE5692" s="16"/>
      <c r="AG5692" s="17"/>
      <c r="AH5692" s="16"/>
      <c r="AJ5692" s="16"/>
      <c r="AL5692" s="17"/>
      <c r="AM5692" s="16"/>
      <c r="AO5692" s="16"/>
      <c r="AQ5692" s="16"/>
      <c r="AS5692" s="16"/>
      <c r="AU5692" s="16"/>
      <c r="AW5692" s="16"/>
      <c r="AY5692" s="16"/>
      <c r="BA5692" s="16"/>
      <c r="BC5692" s="16"/>
      <c r="BE5692" s="16"/>
      <c r="BF5692" s="17"/>
      <c r="BG5692" s="16"/>
      <c r="BI5692" s="17"/>
      <c r="BJ5692" s="17"/>
      <c r="BK5692" s="17"/>
      <c r="BL5692" s="17"/>
      <c r="BN5692" s="16"/>
      <c r="BT5692" s="16"/>
      <c r="BU5692" s="16"/>
      <c r="BV5692" s="16"/>
      <c r="BY5692" s="16"/>
      <c r="BZ5692" s="16"/>
      <c r="CA5692" s="16"/>
      <c r="CH5692" s="16"/>
      <c r="CI5692" s="16"/>
    </row>
    <row r="5693" spans="6:87" x14ac:dyDescent="0.25">
      <c r="F5693" s="16"/>
      <c r="G5693" s="16"/>
      <c r="U5693" s="16"/>
      <c r="V5693" s="16"/>
      <c r="W5693" s="16"/>
      <c r="Y5693" s="16"/>
      <c r="Z5693" s="16"/>
      <c r="AA5693" s="16"/>
      <c r="AB5693" s="17"/>
      <c r="AC5693" s="16"/>
      <c r="AE5693" s="16"/>
      <c r="AG5693" s="17"/>
      <c r="AH5693" s="16"/>
      <c r="AJ5693" s="16"/>
      <c r="AL5693" s="17"/>
      <c r="AM5693" s="16"/>
      <c r="AO5693" s="16"/>
      <c r="AQ5693" s="16"/>
      <c r="AS5693" s="16"/>
      <c r="AU5693" s="16"/>
      <c r="AW5693" s="16"/>
      <c r="AY5693" s="16"/>
      <c r="BA5693" s="16"/>
      <c r="BC5693" s="16"/>
      <c r="BE5693" s="16"/>
      <c r="BF5693" s="17"/>
      <c r="BG5693" s="16"/>
      <c r="BI5693" s="17"/>
      <c r="BJ5693" s="17"/>
      <c r="BK5693" s="17"/>
      <c r="BL5693" s="17"/>
      <c r="BN5693" s="16"/>
      <c r="BT5693" s="16"/>
      <c r="BU5693" s="16"/>
      <c r="BV5693" s="16"/>
      <c r="BY5693" s="16"/>
      <c r="BZ5693" s="16"/>
      <c r="CA5693" s="16"/>
      <c r="CH5693" s="16"/>
      <c r="CI5693" s="16"/>
    </row>
    <row r="5694" spans="6:87" x14ac:dyDescent="0.25">
      <c r="F5694" s="16"/>
      <c r="G5694" s="16"/>
      <c r="U5694" s="16"/>
      <c r="V5694" s="16"/>
      <c r="W5694" s="16"/>
      <c r="Y5694" s="16"/>
      <c r="Z5694" s="16"/>
      <c r="AA5694" s="16"/>
      <c r="AB5694" s="17"/>
      <c r="AC5694" s="16"/>
      <c r="AE5694" s="16"/>
      <c r="AG5694" s="17"/>
      <c r="AH5694" s="16"/>
      <c r="AJ5694" s="16"/>
      <c r="AL5694" s="17"/>
      <c r="AM5694" s="16"/>
      <c r="AO5694" s="16"/>
      <c r="AQ5694" s="16"/>
      <c r="AS5694" s="16"/>
      <c r="AU5694" s="16"/>
      <c r="AW5694" s="16"/>
      <c r="AY5694" s="16"/>
      <c r="BA5694" s="16"/>
      <c r="BC5694" s="16"/>
      <c r="BE5694" s="16"/>
      <c r="BF5694" s="17"/>
      <c r="BG5694" s="16"/>
      <c r="BI5694" s="17"/>
      <c r="BJ5694" s="17"/>
      <c r="BK5694" s="17"/>
      <c r="BL5694" s="17"/>
      <c r="BN5694" s="16"/>
      <c r="BT5694" s="16"/>
      <c r="BU5694" s="16"/>
      <c r="BV5694" s="16"/>
      <c r="BY5694" s="16"/>
      <c r="BZ5694" s="16"/>
      <c r="CA5694" s="16"/>
      <c r="CH5694" s="16"/>
      <c r="CI5694" s="16"/>
    </row>
    <row r="5695" spans="6:87" x14ac:dyDescent="0.25">
      <c r="F5695" s="16"/>
      <c r="G5695" s="16"/>
      <c r="U5695" s="16"/>
      <c r="V5695" s="16"/>
      <c r="W5695" s="16"/>
      <c r="Y5695" s="16"/>
      <c r="Z5695" s="16"/>
      <c r="AA5695" s="16"/>
      <c r="AB5695" s="17"/>
      <c r="AC5695" s="16"/>
      <c r="AE5695" s="16"/>
      <c r="AG5695" s="17"/>
      <c r="AH5695" s="16"/>
      <c r="AJ5695" s="16"/>
      <c r="AL5695" s="17"/>
      <c r="AM5695" s="16"/>
      <c r="AO5695" s="16"/>
      <c r="AQ5695" s="16"/>
      <c r="AS5695" s="16"/>
      <c r="AU5695" s="16"/>
      <c r="AW5695" s="16"/>
      <c r="AY5695" s="16"/>
      <c r="BA5695" s="16"/>
      <c r="BC5695" s="16"/>
      <c r="BE5695" s="16"/>
      <c r="BF5695" s="17"/>
      <c r="BG5695" s="16"/>
      <c r="BI5695" s="17"/>
      <c r="BJ5695" s="17"/>
      <c r="BK5695" s="17"/>
      <c r="BL5695" s="17"/>
      <c r="BN5695" s="16"/>
      <c r="BT5695" s="16"/>
      <c r="BU5695" s="16"/>
      <c r="BV5695" s="16"/>
      <c r="BY5695" s="16"/>
      <c r="BZ5695" s="16"/>
      <c r="CA5695" s="16"/>
      <c r="CH5695" s="16"/>
      <c r="CI5695" s="16"/>
    </row>
    <row r="5696" spans="6:87" x14ac:dyDescent="0.25">
      <c r="F5696" s="16"/>
      <c r="G5696" s="16"/>
      <c r="U5696" s="16"/>
      <c r="V5696" s="16"/>
      <c r="W5696" s="16"/>
      <c r="Y5696" s="16"/>
      <c r="Z5696" s="16"/>
      <c r="AA5696" s="16"/>
      <c r="AB5696" s="17"/>
      <c r="AC5696" s="16"/>
      <c r="AE5696" s="16"/>
      <c r="AG5696" s="17"/>
      <c r="AH5696" s="16"/>
      <c r="AJ5696" s="16"/>
      <c r="AL5696" s="17"/>
      <c r="AM5696" s="16"/>
      <c r="AO5696" s="16"/>
      <c r="AQ5696" s="16"/>
      <c r="AS5696" s="16"/>
      <c r="AU5696" s="16"/>
      <c r="AW5696" s="16"/>
      <c r="AY5696" s="16"/>
      <c r="BA5696" s="16"/>
      <c r="BC5696" s="16"/>
      <c r="BE5696" s="16"/>
      <c r="BF5696" s="17"/>
      <c r="BG5696" s="16"/>
      <c r="BI5696" s="17"/>
      <c r="BJ5696" s="17"/>
      <c r="BK5696" s="17"/>
      <c r="BL5696" s="17"/>
      <c r="BN5696" s="16"/>
      <c r="BT5696" s="16"/>
      <c r="BU5696" s="16"/>
      <c r="BV5696" s="16"/>
      <c r="BY5696" s="16"/>
      <c r="BZ5696" s="16"/>
      <c r="CA5696" s="16"/>
      <c r="CH5696" s="16"/>
      <c r="CI5696" s="16"/>
    </row>
    <row r="5697" spans="6:87" x14ac:dyDescent="0.25">
      <c r="F5697" s="16"/>
      <c r="G5697" s="16"/>
      <c r="U5697" s="16"/>
      <c r="V5697" s="16"/>
      <c r="W5697" s="16"/>
      <c r="Y5697" s="16"/>
      <c r="Z5697" s="16"/>
      <c r="AA5697" s="16"/>
      <c r="AB5697" s="17"/>
      <c r="AC5697" s="16"/>
      <c r="AE5697" s="16"/>
      <c r="AG5697" s="17"/>
      <c r="AH5697" s="16"/>
      <c r="AJ5697" s="16"/>
      <c r="AL5697" s="17"/>
      <c r="AM5697" s="16"/>
      <c r="AO5697" s="16"/>
      <c r="AQ5697" s="16"/>
      <c r="AS5697" s="16"/>
      <c r="AU5697" s="16"/>
      <c r="AW5697" s="16"/>
      <c r="AY5697" s="16"/>
      <c r="BA5697" s="16"/>
      <c r="BC5697" s="16"/>
      <c r="BE5697" s="16"/>
      <c r="BF5697" s="17"/>
      <c r="BG5697" s="16"/>
      <c r="BI5697" s="17"/>
      <c r="BJ5697" s="17"/>
      <c r="BK5697" s="17"/>
      <c r="BL5697" s="17"/>
      <c r="BN5697" s="16"/>
      <c r="BT5697" s="16"/>
      <c r="BU5697" s="16"/>
      <c r="BV5697" s="16"/>
      <c r="BY5697" s="16"/>
      <c r="BZ5697" s="16"/>
      <c r="CA5697" s="16"/>
      <c r="CH5697" s="16"/>
      <c r="CI5697" s="16"/>
    </row>
    <row r="5698" spans="6:87" x14ac:dyDescent="0.25">
      <c r="F5698" s="16"/>
      <c r="G5698" s="16"/>
      <c r="U5698" s="16"/>
      <c r="V5698" s="16"/>
      <c r="W5698" s="16"/>
      <c r="Y5698" s="16"/>
      <c r="Z5698" s="16"/>
      <c r="AA5698" s="16"/>
      <c r="AB5698" s="17"/>
      <c r="AC5698" s="16"/>
      <c r="AE5698" s="16"/>
      <c r="AG5698" s="17"/>
      <c r="AH5698" s="16"/>
      <c r="AJ5698" s="16"/>
      <c r="AL5698" s="17"/>
      <c r="AM5698" s="16"/>
      <c r="AO5698" s="16"/>
      <c r="AQ5698" s="16"/>
      <c r="AS5698" s="16"/>
      <c r="AU5698" s="16"/>
      <c r="AW5698" s="16"/>
      <c r="AY5698" s="16"/>
      <c r="BA5698" s="16"/>
      <c r="BC5698" s="16"/>
      <c r="BE5698" s="16"/>
      <c r="BF5698" s="17"/>
      <c r="BG5698" s="16"/>
      <c r="BI5698" s="17"/>
      <c r="BJ5698" s="17"/>
      <c r="BK5698" s="17"/>
      <c r="BL5698" s="17"/>
      <c r="BN5698" s="16"/>
      <c r="BT5698" s="16"/>
      <c r="BU5698" s="16"/>
      <c r="BV5698" s="16"/>
      <c r="BY5698" s="16"/>
      <c r="BZ5698" s="16"/>
      <c r="CA5698" s="16"/>
      <c r="CH5698" s="16"/>
      <c r="CI5698" s="16"/>
    </row>
    <row r="5699" spans="6:87" x14ac:dyDescent="0.25">
      <c r="F5699" s="16"/>
      <c r="G5699" s="16"/>
      <c r="U5699" s="16"/>
      <c r="V5699" s="16"/>
      <c r="W5699" s="16"/>
      <c r="Y5699" s="16"/>
      <c r="Z5699" s="16"/>
      <c r="AA5699" s="16"/>
      <c r="AB5699" s="17"/>
      <c r="AC5699" s="16"/>
      <c r="AE5699" s="16"/>
      <c r="AG5699" s="17"/>
      <c r="AH5699" s="16"/>
      <c r="AJ5699" s="16"/>
      <c r="AL5699" s="17"/>
      <c r="AM5699" s="16"/>
      <c r="AO5699" s="16"/>
      <c r="AQ5699" s="16"/>
      <c r="AS5699" s="16"/>
      <c r="AU5699" s="16"/>
      <c r="AW5699" s="16"/>
      <c r="AY5699" s="16"/>
      <c r="BA5699" s="16"/>
      <c r="BC5699" s="16"/>
      <c r="BE5699" s="16"/>
      <c r="BF5699" s="17"/>
      <c r="BG5699" s="16"/>
      <c r="BI5699" s="17"/>
      <c r="BJ5699" s="17"/>
      <c r="BK5699" s="17"/>
      <c r="BL5699" s="17"/>
      <c r="BN5699" s="16"/>
      <c r="BT5699" s="16"/>
      <c r="BU5699" s="16"/>
      <c r="BV5699" s="16"/>
      <c r="BY5699" s="16"/>
      <c r="BZ5699" s="16"/>
      <c r="CA5699" s="16"/>
      <c r="CH5699" s="16"/>
      <c r="CI5699" s="16"/>
    </row>
    <row r="5700" spans="6:87" x14ac:dyDescent="0.25">
      <c r="F5700" s="16"/>
      <c r="G5700" s="16"/>
      <c r="U5700" s="16"/>
      <c r="V5700" s="16"/>
      <c r="W5700" s="16"/>
      <c r="Y5700" s="16"/>
      <c r="Z5700" s="16"/>
      <c r="AA5700" s="16"/>
      <c r="AB5700" s="17"/>
      <c r="AC5700" s="16"/>
      <c r="AE5700" s="16"/>
      <c r="AG5700" s="17"/>
      <c r="AH5700" s="16"/>
      <c r="AJ5700" s="16"/>
      <c r="AL5700" s="17"/>
      <c r="AM5700" s="16"/>
      <c r="AO5700" s="16"/>
      <c r="AQ5700" s="16"/>
      <c r="AS5700" s="16"/>
      <c r="AU5700" s="16"/>
      <c r="AW5700" s="16"/>
      <c r="AY5700" s="16"/>
      <c r="BA5700" s="16"/>
      <c r="BC5700" s="16"/>
      <c r="BE5700" s="16"/>
      <c r="BF5700" s="17"/>
      <c r="BG5700" s="16"/>
      <c r="BI5700" s="17"/>
      <c r="BJ5700" s="17"/>
      <c r="BK5700" s="17"/>
      <c r="BL5700" s="17"/>
      <c r="BN5700" s="16"/>
      <c r="BT5700" s="16"/>
      <c r="BU5700" s="16"/>
      <c r="BV5700" s="16"/>
      <c r="BY5700" s="16"/>
      <c r="BZ5700" s="16"/>
      <c r="CA5700" s="16"/>
      <c r="CH5700" s="16"/>
      <c r="CI5700" s="16"/>
    </row>
    <row r="5701" spans="6:87" x14ac:dyDescent="0.25">
      <c r="F5701" s="16"/>
      <c r="G5701" s="16"/>
      <c r="U5701" s="16"/>
      <c r="V5701" s="16"/>
      <c r="W5701" s="16"/>
      <c r="Y5701" s="16"/>
      <c r="Z5701" s="16"/>
      <c r="AA5701" s="16"/>
      <c r="AB5701" s="17"/>
      <c r="AC5701" s="16"/>
      <c r="AE5701" s="16"/>
      <c r="AG5701" s="17"/>
      <c r="AH5701" s="16"/>
      <c r="AJ5701" s="16"/>
      <c r="AL5701" s="17"/>
      <c r="AM5701" s="16"/>
      <c r="AO5701" s="16"/>
      <c r="AQ5701" s="16"/>
      <c r="AS5701" s="16"/>
      <c r="AU5701" s="16"/>
      <c r="AW5701" s="16"/>
      <c r="AY5701" s="16"/>
      <c r="BA5701" s="16"/>
      <c r="BC5701" s="16"/>
      <c r="BE5701" s="16"/>
      <c r="BF5701" s="17"/>
      <c r="BG5701" s="16"/>
      <c r="BI5701" s="17"/>
      <c r="BJ5701" s="17"/>
      <c r="BK5701" s="17"/>
      <c r="BL5701" s="17"/>
      <c r="BN5701" s="16"/>
      <c r="BT5701" s="16"/>
      <c r="BU5701" s="16"/>
      <c r="BV5701" s="16"/>
      <c r="BY5701" s="16"/>
      <c r="BZ5701" s="16"/>
      <c r="CA5701" s="16"/>
      <c r="CH5701" s="16"/>
      <c r="CI5701" s="16"/>
    </row>
    <row r="5702" spans="6:87" x14ac:dyDescent="0.25">
      <c r="F5702" s="16"/>
      <c r="G5702" s="16"/>
      <c r="U5702" s="16"/>
      <c r="V5702" s="16"/>
      <c r="W5702" s="16"/>
      <c r="Y5702" s="16"/>
      <c r="Z5702" s="16"/>
      <c r="AA5702" s="16"/>
      <c r="AB5702" s="17"/>
      <c r="AC5702" s="16"/>
      <c r="AE5702" s="16"/>
      <c r="AG5702" s="17"/>
      <c r="AH5702" s="16"/>
      <c r="AJ5702" s="16"/>
      <c r="AL5702" s="17"/>
      <c r="AM5702" s="16"/>
      <c r="AO5702" s="16"/>
      <c r="AQ5702" s="16"/>
      <c r="AS5702" s="16"/>
      <c r="AU5702" s="16"/>
      <c r="AW5702" s="16"/>
      <c r="AY5702" s="16"/>
      <c r="BA5702" s="16"/>
      <c r="BC5702" s="16"/>
      <c r="BE5702" s="16"/>
      <c r="BF5702" s="17"/>
      <c r="BG5702" s="16"/>
      <c r="BI5702" s="17"/>
      <c r="BJ5702" s="17"/>
      <c r="BK5702" s="17"/>
      <c r="BL5702" s="17"/>
      <c r="BN5702" s="16"/>
      <c r="BT5702" s="16"/>
      <c r="BU5702" s="16"/>
      <c r="BV5702" s="16"/>
      <c r="BY5702" s="16"/>
      <c r="BZ5702" s="16"/>
      <c r="CA5702" s="16"/>
      <c r="CH5702" s="16"/>
      <c r="CI5702" s="16"/>
    </row>
    <row r="5703" spans="6:87" x14ac:dyDescent="0.25">
      <c r="F5703" s="16"/>
      <c r="G5703" s="16"/>
      <c r="U5703" s="16"/>
      <c r="V5703" s="16"/>
      <c r="W5703" s="16"/>
      <c r="Y5703" s="16"/>
      <c r="Z5703" s="16"/>
      <c r="AA5703" s="16"/>
      <c r="AB5703" s="17"/>
      <c r="AC5703" s="16"/>
      <c r="AE5703" s="16"/>
      <c r="AG5703" s="17"/>
      <c r="AH5703" s="16"/>
      <c r="AJ5703" s="16"/>
      <c r="AL5703" s="17"/>
      <c r="AM5703" s="16"/>
      <c r="AO5703" s="16"/>
      <c r="AQ5703" s="16"/>
      <c r="AS5703" s="16"/>
      <c r="AU5703" s="16"/>
      <c r="AW5703" s="16"/>
      <c r="AY5703" s="16"/>
      <c r="BA5703" s="16"/>
      <c r="BC5703" s="16"/>
      <c r="BE5703" s="16"/>
      <c r="BF5703" s="17"/>
      <c r="BG5703" s="16"/>
      <c r="BI5703" s="17"/>
      <c r="BJ5703" s="17"/>
      <c r="BK5703" s="17"/>
      <c r="BL5703" s="17"/>
      <c r="BN5703" s="16"/>
      <c r="BT5703" s="16"/>
      <c r="BU5703" s="16"/>
      <c r="BV5703" s="16"/>
      <c r="BY5703" s="16"/>
      <c r="BZ5703" s="16"/>
      <c r="CA5703" s="16"/>
      <c r="CH5703" s="16"/>
      <c r="CI5703" s="16"/>
    </row>
    <row r="5704" spans="6:87" x14ac:dyDescent="0.25">
      <c r="F5704" s="16"/>
      <c r="G5704" s="16"/>
      <c r="U5704" s="16"/>
      <c r="V5704" s="16"/>
      <c r="W5704" s="16"/>
      <c r="Y5704" s="16"/>
      <c r="Z5704" s="16"/>
      <c r="AA5704" s="16"/>
      <c r="AB5704" s="17"/>
      <c r="AC5704" s="16"/>
      <c r="AE5704" s="16"/>
      <c r="AG5704" s="17"/>
      <c r="AH5704" s="16"/>
      <c r="AJ5704" s="16"/>
      <c r="AL5704" s="17"/>
      <c r="AM5704" s="16"/>
      <c r="AO5704" s="16"/>
      <c r="AQ5704" s="16"/>
      <c r="AS5704" s="16"/>
      <c r="AU5704" s="16"/>
      <c r="AW5704" s="16"/>
      <c r="AY5704" s="16"/>
      <c r="BA5704" s="16"/>
      <c r="BC5704" s="16"/>
      <c r="BE5704" s="16"/>
      <c r="BF5704" s="17"/>
      <c r="BG5704" s="16"/>
      <c r="BI5704" s="17"/>
      <c r="BJ5704" s="17"/>
      <c r="BK5704" s="17"/>
      <c r="BL5704" s="17"/>
      <c r="BN5704" s="16"/>
      <c r="BT5704" s="16"/>
      <c r="BU5704" s="16"/>
      <c r="BV5704" s="16"/>
      <c r="BY5704" s="16"/>
      <c r="BZ5704" s="16"/>
      <c r="CA5704" s="16"/>
      <c r="CH5704" s="16"/>
      <c r="CI5704" s="16"/>
    </row>
    <row r="5705" spans="6:87" x14ac:dyDescent="0.25">
      <c r="F5705" s="16"/>
      <c r="G5705" s="16"/>
      <c r="U5705" s="16"/>
      <c r="V5705" s="16"/>
      <c r="W5705" s="16"/>
      <c r="Y5705" s="16"/>
      <c r="Z5705" s="16"/>
      <c r="AA5705" s="16"/>
      <c r="AB5705" s="17"/>
      <c r="AC5705" s="16"/>
      <c r="AE5705" s="16"/>
      <c r="AG5705" s="17"/>
      <c r="AH5705" s="16"/>
      <c r="AJ5705" s="16"/>
      <c r="AL5705" s="17"/>
      <c r="AM5705" s="16"/>
      <c r="AO5705" s="16"/>
      <c r="AQ5705" s="16"/>
      <c r="AS5705" s="16"/>
      <c r="AU5705" s="16"/>
      <c r="AW5705" s="16"/>
      <c r="AY5705" s="16"/>
      <c r="BA5705" s="16"/>
      <c r="BC5705" s="16"/>
      <c r="BE5705" s="16"/>
      <c r="BF5705" s="17"/>
      <c r="BG5705" s="16"/>
      <c r="BI5705" s="17"/>
      <c r="BJ5705" s="17"/>
      <c r="BK5705" s="17"/>
      <c r="BL5705" s="17"/>
      <c r="BN5705" s="16"/>
      <c r="BT5705" s="16"/>
      <c r="BU5705" s="16"/>
      <c r="BV5705" s="16"/>
      <c r="BY5705" s="16"/>
      <c r="BZ5705" s="16"/>
      <c r="CA5705" s="16"/>
      <c r="CH5705" s="16"/>
      <c r="CI5705" s="16"/>
    </row>
    <row r="5706" spans="6:87" x14ac:dyDescent="0.25">
      <c r="F5706" s="16"/>
      <c r="G5706" s="16"/>
      <c r="U5706" s="16"/>
      <c r="V5706" s="16"/>
      <c r="W5706" s="16"/>
      <c r="Y5706" s="16"/>
      <c r="Z5706" s="16"/>
      <c r="AA5706" s="16"/>
      <c r="AB5706" s="17"/>
      <c r="AC5706" s="16"/>
      <c r="AE5706" s="16"/>
      <c r="AG5706" s="17"/>
      <c r="AH5706" s="16"/>
      <c r="AJ5706" s="16"/>
      <c r="AL5706" s="17"/>
      <c r="AM5706" s="16"/>
      <c r="AO5706" s="16"/>
      <c r="AQ5706" s="16"/>
      <c r="AS5706" s="16"/>
      <c r="AU5706" s="16"/>
      <c r="AW5706" s="16"/>
      <c r="AY5706" s="16"/>
      <c r="BA5706" s="16"/>
      <c r="BC5706" s="16"/>
      <c r="BE5706" s="16"/>
      <c r="BF5706" s="17"/>
      <c r="BG5706" s="16"/>
      <c r="BI5706" s="17"/>
      <c r="BJ5706" s="17"/>
      <c r="BK5706" s="17"/>
      <c r="BL5706" s="17"/>
      <c r="BN5706" s="16"/>
      <c r="BT5706" s="16"/>
      <c r="BU5706" s="16"/>
      <c r="BV5706" s="16"/>
      <c r="BY5706" s="16"/>
      <c r="BZ5706" s="16"/>
      <c r="CA5706" s="16"/>
      <c r="CH5706" s="16"/>
      <c r="CI5706" s="16"/>
    </row>
    <row r="5707" spans="6:87" x14ac:dyDescent="0.25">
      <c r="F5707" s="16"/>
      <c r="G5707" s="16"/>
      <c r="U5707" s="16"/>
      <c r="V5707" s="16"/>
      <c r="W5707" s="16"/>
      <c r="Y5707" s="16"/>
      <c r="Z5707" s="16"/>
      <c r="AA5707" s="16"/>
      <c r="AB5707" s="17"/>
      <c r="AC5707" s="16"/>
      <c r="AE5707" s="16"/>
      <c r="AG5707" s="17"/>
      <c r="AH5707" s="16"/>
      <c r="AJ5707" s="16"/>
      <c r="AL5707" s="17"/>
      <c r="AM5707" s="16"/>
      <c r="AO5707" s="16"/>
      <c r="AQ5707" s="16"/>
      <c r="AS5707" s="16"/>
      <c r="AU5707" s="16"/>
      <c r="AW5707" s="16"/>
      <c r="AY5707" s="16"/>
      <c r="BA5707" s="16"/>
      <c r="BC5707" s="16"/>
      <c r="BE5707" s="16"/>
      <c r="BF5707" s="17"/>
      <c r="BG5707" s="16"/>
      <c r="BI5707" s="17"/>
      <c r="BJ5707" s="17"/>
      <c r="BK5707" s="17"/>
      <c r="BL5707" s="17"/>
      <c r="BN5707" s="16"/>
      <c r="BT5707" s="16"/>
      <c r="BU5707" s="16"/>
      <c r="BV5707" s="16"/>
      <c r="BY5707" s="16"/>
      <c r="BZ5707" s="16"/>
      <c r="CA5707" s="16"/>
      <c r="CH5707" s="16"/>
      <c r="CI5707" s="16"/>
    </row>
    <row r="5708" spans="6:87" x14ac:dyDescent="0.25">
      <c r="F5708" s="16"/>
      <c r="G5708" s="16"/>
      <c r="U5708" s="16"/>
      <c r="V5708" s="16"/>
      <c r="W5708" s="16"/>
      <c r="Y5708" s="16"/>
      <c r="Z5708" s="16"/>
      <c r="AA5708" s="16"/>
      <c r="AB5708" s="17"/>
      <c r="AC5708" s="16"/>
      <c r="AE5708" s="16"/>
      <c r="AG5708" s="17"/>
      <c r="AH5708" s="16"/>
      <c r="AJ5708" s="16"/>
      <c r="AL5708" s="17"/>
      <c r="AM5708" s="16"/>
      <c r="AO5708" s="16"/>
      <c r="AQ5708" s="16"/>
      <c r="AS5708" s="16"/>
      <c r="AU5708" s="16"/>
      <c r="AW5708" s="16"/>
      <c r="AY5708" s="16"/>
      <c r="BA5708" s="16"/>
      <c r="BC5708" s="16"/>
      <c r="BE5708" s="16"/>
      <c r="BF5708" s="17"/>
      <c r="BG5708" s="16"/>
      <c r="BI5708" s="17"/>
      <c r="BJ5708" s="17"/>
      <c r="BK5708" s="17"/>
      <c r="BL5708" s="17"/>
      <c r="BN5708" s="16"/>
      <c r="BT5708" s="16"/>
      <c r="BU5708" s="16"/>
      <c r="BV5708" s="16"/>
      <c r="BY5708" s="16"/>
      <c r="BZ5708" s="16"/>
      <c r="CA5708" s="16"/>
      <c r="CH5708" s="16"/>
      <c r="CI5708" s="16"/>
    </row>
    <row r="5709" spans="6:87" x14ac:dyDescent="0.25">
      <c r="F5709" s="16"/>
      <c r="G5709" s="16"/>
      <c r="U5709" s="16"/>
      <c r="V5709" s="16"/>
      <c r="W5709" s="16"/>
      <c r="Y5709" s="16"/>
      <c r="Z5709" s="16"/>
      <c r="AA5709" s="16"/>
      <c r="AB5709" s="17"/>
      <c r="AC5709" s="16"/>
      <c r="AE5709" s="16"/>
      <c r="AG5709" s="17"/>
      <c r="AH5709" s="16"/>
      <c r="AJ5709" s="16"/>
      <c r="AL5709" s="17"/>
      <c r="AM5709" s="16"/>
      <c r="AO5709" s="16"/>
      <c r="AQ5709" s="16"/>
      <c r="AS5709" s="16"/>
      <c r="AU5709" s="16"/>
      <c r="AW5709" s="16"/>
      <c r="AY5709" s="16"/>
      <c r="BA5709" s="16"/>
      <c r="BC5709" s="16"/>
      <c r="BE5709" s="16"/>
      <c r="BF5709" s="17"/>
      <c r="BG5709" s="16"/>
      <c r="BI5709" s="17"/>
      <c r="BJ5709" s="17"/>
      <c r="BK5709" s="17"/>
      <c r="BL5709" s="17"/>
      <c r="BN5709" s="16"/>
      <c r="BT5709" s="16"/>
      <c r="BU5709" s="16"/>
      <c r="BV5709" s="16"/>
      <c r="BY5709" s="16"/>
      <c r="BZ5709" s="16"/>
      <c r="CA5709" s="16"/>
      <c r="CH5709" s="16"/>
      <c r="CI5709" s="16"/>
    </row>
    <row r="5710" spans="6:87" x14ac:dyDescent="0.25">
      <c r="F5710" s="16"/>
      <c r="G5710" s="16"/>
      <c r="U5710" s="16"/>
      <c r="V5710" s="16"/>
      <c r="W5710" s="16"/>
      <c r="Y5710" s="16"/>
      <c r="Z5710" s="16"/>
      <c r="AA5710" s="16"/>
      <c r="AB5710" s="17"/>
      <c r="AC5710" s="16"/>
      <c r="AE5710" s="16"/>
      <c r="AG5710" s="17"/>
      <c r="AH5710" s="16"/>
      <c r="AJ5710" s="16"/>
      <c r="AL5710" s="17"/>
      <c r="AM5710" s="16"/>
      <c r="AO5710" s="16"/>
      <c r="AQ5710" s="16"/>
      <c r="AS5710" s="16"/>
      <c r="AU5710" s="16"/>
      <c r="AW5710" s="16"/>
      <c r="AY5710" s="16"/>
      <c r="BA5710" s="16"/>
      <c r="BC5710" s="16"/>
      <c r="BE5710" s="16"/>
      <c r="BF5710" s="17"/>
      <c r="BG5710" s="16"/>
      <c r="BI5710" s="17"/>
      <c r="BJ5710" s="17"/>
      <c r="BK5710" s="17"/>
      <c r="BL5710" s="17"/>
      <c r="BN5710" s="16"/>
      <c r="BT5710" s="16"/>
      <c r="BU5710" s="16"/>
      <c r="BV5710" s="16"/>
      <c r="BY5710" s="16"/>
      <c r="BZ5710" s="16"/>
      <c r="CA5710" s="16"/>
      <c r="CH5710" s="16"/>
      <c r="CI5710" s="16"/>
    </row>
    <row r="5711" spans="6:87" x14ac:dyDescent="0.25">
      <c r="F5711" s="16"/>
      <c r="G5711" s="16"/>
      <c r="U5711" s="16"/>
      <c r="V5711" s="16"/>
      <c r="W5711" s="16"/>
      <c r="Y5711" s="16"/>
      <c r="Z5711" s="16"/>
      <c r="AA5711" s="16"/>
      <c r="AB5711" s="17"/>
      <c r="AC5711" s="16"/>
      <c r="AE5711" s="16"/>
      <c r="AG5711" s="17"/>
      <c r="AH5711" s="16"/>
      <c r="AJ5711" s="16"/>
      <c r="AL5711" s="17"/>
      <c r="AM5711" s="16"/>
      <c r="AO5711" s="16"/>
      <c r="AQ5711" s="16"/>
      <c r="AS5711" s="16"/>
      <c r="AU5711" s="16"/>
      <c r="AW5711" s="16"/>
      <c r="AY5711" s="16"/>
      <c r="BA5711" s="16"/>
      <c r="BC5711" s="16"/>
      <c r="BE5711" s="16"/>
      <c r="BF5711" s="17"/>
      <c r="BG5711" s="16"/>
      <c r="BI5711" s="17"/>
      <c r="BJ5711" s="17"/>
      <c r="BK5711" s="17"/>
      <c r="BL5711" s="17"/>
      <c r="BN5711" s="16"/>
      <c r="BT5711" s="16"/>
      <c r="BU5711" s="16"/>
      <c r="BV5711" s="16"/>
      <c r="BY5711" s="16"/>
      <c r="BZ5711" s="16"/>
      <c r="CA5711" s="16"/>
      <c r="CH5711" s="16"/>
      <c r="CI5711" s="16"/>
    </row>
    <row r="5712" spans="6:87" x14ac:dyDescent="0.25">
      <c r="F5712" s="16"/>
      <c r="G5712" s="16"/>
      <c r="U5712" s="16"/>
      <c r="V5712" s="16"/>
      <c r="W5712" s="16"/>
      <c r="Y5712" s="16"/>
      <c r="Z5712" s="16"/>
      <c r="AA5712" s="16"/>
      <c r="AB5712" s="17"/>
      <c r="AC5712" s="16"/>
      <c r="AE5712" s="16"/>
      <c r="AG5712" s="17"/>
      <c r="AH5712" s="16"/>
      <c r="AJ5712" s="16"/>
      <c r="AL5712" s="17"/>
      <c r="AM5712" s="16"/>
      <c r="AO5712" s="16"/>
      <c r="AQ5712" s="16"/>
      <c r="AS5712" s="16"/>
      <c r="AU5712" s="16"/>
      <c r="AW5712" s="16"/>
      <c r="AY5712" s="16"/>
      <c r="BA5712" s="16"/>
      <c r="BC5712" s="16"/>
      <c r="BE5712" s="16"/>
      <c r="BF5712" s="17"/>
      <c r="BG5712" s="16"/>
      <c r="BI5712" s="17"/>
      <c r="BJ5712" s="17"/>
      <c r="BK5712" s="17"/>
      <c r="BL5712" s="17"/>
      <c r="BN5712" s="16"/>
      <c r="BT5712" s="16"/>
      <c r="BU5712" s="16"/>
      <c r="BV5712" s="16"/>
      <c r="BY5712" s="16"/>
      <c r="BZ5712" s="16"/>
      <c r="CA5712" s="16"/>
      <c r="CH5712" s="16"/>
      <c r="CI5712" s="16"/>
    </row>
    <row r="5713" spans="6:87" x14ac:dyDescent="0.25">
      <c r="F5713" s="16"/>
      <c r="G5713" s="16"/>
      <c r="U5713" s="16"/>
      <c r="V5713" s="16"/>
      <c r="W5713" s="16"/>
      <c r="Y5713" s="16"/>
      <c r="Z5713" s="16"/>
      <c r="AA5713" s="16"/>
      <c r="AB5713" s="17"/>
      <c r="AC5713" s="16"/>
      <c r="AE5713" s="16"/>
      <c r="AG5713" s="17"/>
      <c r="AH5713" s="16"/>
      <c r="AJ5713" s="16"/>
      <c r="AL5713" s="17"/>
      <c r="AM5713" s="16"/>
      <c r="AO5713" s="16"/>
      <c r="AQ5713" s="16"/>
      <c r="AS5713" s="16"/>
      <c r="AU5713" s="16"/>
      <c r="AW5713" s="16"/>
      <c r="AY5713" s="16"/>
      <c r="BA5713" s="16"/>
      <c r="BC5713" s="16"/>
      <c r="BE5713" s="16"/>
      <c r="BF5713" s="17"/>
      <c r="BG5713" s="16"/>
      <c r="BI5713" s="17"/>
      <c r="BJ5713" s="17"/>
      <c r="BK5713" s="17"/>
      <c r="BL5713" s="17"/>
      <c r="BN5713" s="16"/>
      <c r="BT5713" s="16"/>
      <c r="BU5713" s="16"/>
      <c r="BV5713" s="16"/>
      <c r="BY5713" s="16"/>
      <c r="BZ5713" s="16"/>
      <c r="CA5713" s="16"/>
      <c r="CH5713" s="16"/>
      <c r="CI5713" s="16"/>
    </row>
    <row r="5714" spans="6:87" x14ac:dyDescent="0.25">
      <c r="F5714" s="16"/>
      <c r="G5714" s="16"/>
      <c r="U5714" s="16"/>
      <c r="V5714" s="16"/>
      <c r="W5714" s="16"/>
      <c r="Y5714" s="16"/>
      <c r="Z5714" s="16"/>
      <c r="AA5714" s="16"/>
      <c r="AB5714" s="17"/>
      <c r="AC5714" s="16"/>
      <c r="AE5714" s="16"/>
      <c r="AG5714" s="17"/>
      <c r="AH5714" s="16"/>
      <c r="AJ5714" s="16"/>
      <c r="AL5714" s="17"/>
      <c r="AM5714" s="16"/>
      <c r="AO5714" s="16"/>
      <c r="AQ5714" s="16"/>
      <c r="AS5714" s="16"/>
      <c r="AU5714" s="16"/>
      <c r="AW5714" s="16"/>
      <c r="AY5714" s="16"/>
      <c r="BA5714" s="16"/>
      <c r="BC5714" s="16"/>
      <c r="BE5714" s="16"/>
      <c r="BF5714" s="17"/>
      <c r="BG5714" s="16"/>
      <c r="BI5714" s="17"/>
      <c r="BJ5714" s="17"/>
      <c r="BK5714" s="17"/>
      <c r="BL5714" s="17"/>
      <c r="BN5714" s="16"/>
      <c r="BT5714" s="16"/>
      <c r="BU5714" s="16"/>
      <c r="BV5714" s="16"/>
      <c r="BY5714" s="16"/>
      <c r="BZ5714" s="16"/>
      <c r="CA5714" s="16"/>
      <c r="CH5714" s="16"/>
      <c r="CI5714" s="16"/>
    </row>
    <row r="5715" spans="6:87" x14ac:dyDescent="0.25">
      <c r="F5715" s="16"/>
      <c r="G5715" s="16"/>
      <c r="U5715" s="16"/>
      <c r="V5715" s="16"/>
      <c r="W5715" s="16"/>
      <c r="Y5715" s="16"/>
      <c r="Z5715" s="16"/>
      <c r="AA5715" s="16"/>
      <c r="AB5715" s="17"/>
      <c r="AC5715" s="16"/>
      <c r="AE5715" s="16"/>
      <c r="AG5715" s="17"/>
      <c r="AH5715" s="16"/>
      <c r="AJ5715" s="16"/>
      <c r="AL5715" s="17"/>
      <c r="AM5715" s="16"/>
      <c r="AO5715" s="16"/>
      <c r="AQ5715" s="16"/>
      <c r="AS5715" s="16"/>
      <c r="AU5715" s="16"/>
      <c r="AW5715" s="16"/>
      <c r="AY5715" s="16"/>
      <c r="BA5715" s="16"/>
      <c r="BC5715" s="16"/>
      <c r="BE5715" s="16"/>
      <c r="BF5715" s="17"/>
      <c r="BG5715" s="16"/>
      <c r="BI5715" s="17"/>
      <c r="BJ5715" s="17"/>
      <c r="BK5715" s="17"/>
      <c r="BL5715" s="17"/>
      <c r="BN5715" s="16"/>
      <c r="BT5715" s="16"/>
      <c r="BU5715" s="16"/>
      <c r="BV5715" s="16"/>
      <c r="BY5715" s="16"/>
      <c r="BZ5715" s="16"/>
      <c r="CA5715" s="16"/>
      <c r="CH5715" s="16"/>
      <c r="CI5715" s="16"/>
    </row>
    <row r="5716" spans="6:87" x14ac:dyDescent="0.25">
      <c r="F5716" s="16"/>
      <c r="G5716" s="16"/>
      <c r="U5716" s="16"/>
      <c r="V5716" s="16"/>
      <c r="W5716" s="16"/>
      <c r="Y5716" s="16"/>
      <c r="Z5716" s="16"/>
      <c r="AA5716" s="16"/>
      <c r="AB5716" s="17"/>
      <c r="AC5716" s="16"/>
      <c r="AE5716" s="16"/>
      <c r="AG5716" s="17"/>
      <c r="AH5716" s="16"/>
      <c r="AJ5716" s="16"/>
      <c r="AL5716" s="17"/>
      <c r="AM5716" s="16"/>
      <c r="AO5716" s="16"/>
      <c r="AQ5716" s="16"/>
      <c r="AS5716" s="16"/>
      <c r="AU5716" s="16"/>
      <c r="AW5716" s="16"/>
      <c r="AY5716" s="16"/>
      <c r="BA5716" s="16"/>
      <c r="BC5716" s="16"/>
      <c r="BE5716" s="16"/>
      <c r="BF5716" s="17"/>
      <c r="BG5716" s="16"/>
      <c r="BI5716" s="17"/>
      <c r="BJ5716" s="17"/>
      <c r="BK5716" s="17"/>
      <c r="BL5716" s="17"/>
      <c r="BN5716" s="16"/>
      <c r="BT5716" s="16"/>
      <c r="BU5716" s="16"/>
      <c r="BV5716" s="16"/>
      <c r="BY5716" s="16"/>
      <c r="BZ5716" s="16"/>
      <c r="CA5716" s="16"/>
      <c r="CH5716" s="16"/>
      <c r="CI5716" s="16"/>
    </row>
    <row r="5717" spans="6:87" x14ac:dyDescent="0.25">
      <c r="F5717" s="16"/>
      <c r="G5717" s="16"/>
      <c r="U5717" s="16"/>
      <c r="V5717" s="16"/>
      <c r="W5717" s="16"/>
      <c r="Y5717" s="16"/>
      <c r="Z5717" s="16"/>
      <c r="AA5717" s="16"/>
      <c r="AB5717" s="17"/>
      <c r="AC5717" s="16"/>
      <c r="AE5717" s="16"/>
      <c r="AG5717" s="17"/>
      <c r="AH5717" s="16"/>
      <c r="AJ5717" s="16"/>
      <c r="AL5717" s="17"/>
      <c r="AM5717" s="16"/>
      <c r="AO5717" s="16"/>
      <c r="AQ5717" s="16"/>
      <c r="AS5717" s="16"/>
      <c r="AU5717" s="16"/>
      <c r="AW5717" s="16"/>
      <c r="AY5717" s="16"/>
      <c r="BA5717" s="16"/>
      <c r="BC5717" s="16"/>
      <c r="BE5717" s="16"/>
      <c r="BF5717" s="17"/>
      <c r="BG5717" s="16"/>
      <c r="BI5717" s="17"/>
      <c r="BJ5717" s="17"/>
      <c r="BK5717" s="17"/>
      <c r="BL5717" s="17"/>
      <c r="BN5717" s="16"/>
      <c r="BT5717" s="16"/>
      <c r="BU5717" s="16"/>
      <c r="BV5717" s="16"/>
      <c r="BY5717" s="16"/>
      <c r="BZ5717" s="16"/>
      <c r="CA5717" s="16"/>
      <c r="CH5717" s="16"/>
      <c r="CI5717" s="16"/>
    </row>
    <row r="5718" spans="6:87" x14ac:dyDescent="0.25">
      <c r="F5718" s="16"/>
      <c r="G5718" s="16"/>
      <c r="U5718" s="16"/>
      <c r="V5718" s="16"/>
      <c r="W5718" s="16"/>
      <c r="Y5718" s="16"/>
      <c r="Z5718" s="16"/>
      <c r="AA5718" s="16"/>
      <c r="AB5718" s="17"/>
      <c r="AC5718" s="16"/>
      <c r="AE5718" s="16"/>
      <c r="AG5718" s="17"/>
      <c r="AH5718" s="16"/>
      <c r="AJ5718" s="16"/>
      <c r="AL5718" s="17"/>
      <c r="AM5718" s="16"/>
      <c r="AO5718" s="16"/>
      <c r="AQ5718" s="16"/>
      <c r="AS5718" s="16"/>
      <c r="AU5718" s="16"/>
      <c r="AW5718" s="16"/>
      <c r="AY5718" s="16"/>
      <c r="BA5718" s="16"/>
      <c r="BC5718" s="16"/>
      <c r="BE5718" s="16"/>
      <c r="BF5718" s="17"/>
      <c r="BG5718" s="16"/>
      <c r="BI5718" s="17"/>
      <c r="BJ5718" s="17"/>
      <c r="BK5718" s="17"/>
      <c r="BL5718" s="17"/>
      <c r="BN5718" s="16"/>
      <c r="BT5718" s="16"/>
      <c r="BU5718" s="16"/>
      <c r="BV5718" s="16"/>
      <c r="BY5718" s="16"/>
      <c r="BZ5718" s="16"/>
      <c r="CA5718" s="16"/>
      <c r="CH5718" s="16"/>
      <c r="CI5718" s="16"/>
    </row>
    <row r="5719" spans="6:87" x14ac:dyDescent="0.25">
      <c r="F5719" s="16"/>
      <c r="G5719" s="16"/>
      <c r="U5719" s="16"/>
      <c r="V5719" s="16"/>
      <c r="W5719" s="16"/>
      <c r="Y5719" s="16"/>
      <c r="Z5719" s="16"/>
      <c r="AA5719" s="16"/>
      <c r="AB5719" s="17"/>
      <c r="AC5719" s="16"/>
      <c r="AE5719" s="16"/>
      <c r="AG5719" s="17"/>
      <c r="AH5719" s="16"/>
      <c r="AJ5719" s="16"/>
      <c r="AL5719" s="17"/>
      <c r="AM5719" s="16"/>
      <c r="AO5719" s="16"/>
      <c r="AQ5719" s="16"/>
      <c r="AS5719" s="16"/>
      <c r="AU5719" s="16"/>
      <c r="AW5719" s="16"/>
      <c r="AY5719" s="16"/>
      <c r="BA5719" s="16"/>
      <c r="BC5719" s="16"/>
      <c r="BE5719" s="16"/>
      <c r="BF5719" s="17"/>
      <c r="BG5719" s="16"/>
      <c r="BI5719" s="17"/>
      <c r="BJ5719" s="17"/>
      <c r="BK5719" s="17"/>
      <c r="BL5719" s="17"/>
      <c r="BN5719" s="16"/>
      <c r="BT5719" s="16"/>
      <c r="BU5719" s="16"/>
      <c r="BV5719" s="16"/>
      <c r="BY5719" s="16"/>
      <c r="BZ5719" s="16"/>
      <c r="CA5719" s="16"/>
      <c r="CH5719" s="16"/>
      <c r="CI5719" s="16"/>
    </row>
    <row r="5720" spans="6:87" x14ac:dyDescent="0.25">
      <c r="F5720" s="16"/>
      <c r="G5720" s="16"/>
      <c r="U5720" s="16"/>
      <c r="V5720" s="16"/>
      <c r="W5720" s="16"/>
      <c r="Y5720" s="16"/>
      <c r="Z5720" s="16"/>
      <c r="AA5720" s="16"/>
      <c r="AB5720" s="17"/>
      <c r="AC5720" s="16"/>
      <c r="AE5720" s="16"/>
      <c r="AG5720" s="17"/>
      <c r="AH5720" s="16"/>
      <c r="AJ5720" s="16"/>
      <c r="AL5720" s="17"/>
      <c r="AM5720" s="16"/>
      <c r="AO5720" s="16"/>
      <c r="AQ5720" s="16"/>
      <c r="AS5720" s="16"/>
      <c r="AU5720" s="16"/>
      <c r="AW5720" s="16"/>
      <c r="AY5720" s="16"/>
      <c r="BA5720" s="16"/>
      <c r="BC5720" s="16"/>
      <c r="BE5720" s="16"/>
      <c r="BF5720" s="17"/>
      <c r="BG5720" s="16"/>
      <c r="BI5720" s="17"/>
      <c r="BJ5720" s="17"/>
      <c r="BK5720" s="17"/>
      <c r="BL5720" s="17"/>
      <c r="BN5720" s="16"/>
      <c r="BT5720" s="16"/>
      <c r="BU5720" s="16"/>
      <c r="BV5720" s="16"/>
      <c r="BY5720" s="16"/>
      <c r="BZ5720" s="16"/>
      <c r="CA5720" s="16"/>
      <c r="CH5720" s="16"/>
      <c r="CI5720" s="16"/>
    </row>
    <row r="5721" spans="6:87" x14ac:dyDescent="0.25">
      <c r="F5721" s="16"/>
      <c r="G5721" s="16"/>
      <c r="U5721" s="16"/>
      <c r="V5721" s="16"/>
      <c r="W5721" s="16"/>
      <c r="Y5721" s="16"/>
      <c r="Z5721" s="16"/>
      <c r="AA5721" s="16"/>
      <c r="AB5721" s="17"/>
      <c r="AC5721" s="16"/>
      <c r="AE5721" s="16"/>
      <c r="AG5721" s="17"/>
      <c r="AH5721" s="16"/>
      <c r="AJ5721" s="16"/>
      <c r="AL5721" s="17"/>
      <c r="AM5721" s="16"/>
      <c r="AO5721" s="16"/>
      <c r="AQ5721" s="16"/>
      <c r="AS5721" s="16"/>
      <c r="AU5721" s="16"/>
      <c r="AW5721" s="16"/>
      <c r="AY5721" s="16"/>
      <c r="BA5721" s="16"/>
      <c r="BC5721" s="16"/>
      <c r="BE5721" s="16"/>
      <c r="BF5721" s="17"/>
      <c r="BG5721" s="16"/>
      <c r="BI5721" s="17"/>
      <c r="BJ5721" s="17"/>
      <c r="BK5721" s="17"/>
      <c r="BL5721" s="17"/>
      <c r="BN5721" s="16"/>
      <c r="BT5721" s="16"/>
      <c r="BU5721" s="16"/>
      <c r="BV5721" s="16"/>
      <c r="BY5721" s="16"/>
      <c r="BZ5721" s="16"/>
      <c r="CA5721" s="16"/>
      <c r="CH5721" s="16"/>
      <c r="CI5721" s="16"/>
    </row>
    <row r="5722" spans="6:87" x14ac:dyDescent="0.25">
      <c r="F5722" s="16"/>
      <c r="G5722" s="16"/>
      <c r="U5722" s="16"/>
      <c r="V5722" s="16"/>
      <c r="W5722" s="16"/>
      <c r="Y5722" s="16"/>
      <c r="Z5722" s="16"/>
      <c r="AA5722" s="16"/>
      <c r="AB5722" s="17"/>
      <c r="AC5722" s="16"/>
      <c r="AE5722" s="16"/>
      <c r="AG5722" s="17"/>
      <c r="AH5722" s="16"/>
      <c r="AJ5722" s="16"/>
      <c r="AL5722" s="17"/>
      <c r="AM5722" s="16"/>
      <c r="AO5722" s="16"/>
      <c r="AQ5722" s="16"/>
      <c r="AS5722" s="16"/>
      <c r="AU5722" s="16"/>
      <c r="AW5722" s="16"/>
      <c r="AY5722" s="16"/>
      <c r="BA5722" s="16"/>
      <c r="BC5722" s="16"/>
      <c r="BE5722" s="16"/>
      <c r="BF5722" s="17"/>
      <c r="BG5722" s="16"/>
      <c r="BI5722" s="17"/>
      <c r="BJ5722" s="17"/>
      <c r="BK5722" s="17"/>
      <c r="BL5722" s="17"/>
      <c r="BN5722" s="16"/>
      <c r="BT5722" s="16"/>
      <c r="BU5722" s="16"/>
      <c r="BV5722" s="16"/>
      <c r="BY5722" s="16"/>
      <c r="BZ5722" s="16"/>
      <c r="CA5722" s="16"/>
      <c r="CH5722" s="16"/>
      <c r="CI5722" s="16"/>
    </row>
    <row r="5723" spans="6:87" x14ac:dyDescent="0.25">
      <c r="F5723" s="16"/>
      <c r="G5723" s="16"/>
      <c r="U5723" s="16"/>
      <c r="V5723" s="16"/>
      <c r="W5723" s="16"/>
      <c r="Y5723" s="16"/>
      <c r="Z5723" s="16"/>
      <c r="AA5723" s="16"/>
      <c r="AB5723" s="17"/>
      <c r="AC5723" s="16"/>
      <c r="AE5723" s="16"/>
      <c r="AG5723" s="17"/>
      <c r="AH5723" s="16"/>
      <c r="AJ5723" s="16"/>
      <c r="AL5723" s="17"/>
      <c r="AM5723" s="16"/>
      <c r="AO5723" s="16"/>
      <c r="AQ5723" s="16"/>
      <c r="AS5723" s="16"/>
      <c r="AU5723" s="16"/>
      <c r="AW5723" s="16"/>
      <c r="AY5723" s="16"/>
      <c r="BA5723" s="16"/>
      <c r="BC5723" s="16"/>
      <c r="BE5723" s="16"/>
      <c r="BF5723" s="17"/>
      <c r="BG5723" s="16"/>
      <c r="BI5723" s="17"/>
      <c r="BJ5723" s="17"/>
      <c r="BK5723" s="17"/>
      <c r="BL5723" s="17"/>
      <c r="BN5723" s="16"/>
      <c r="BT5723" s="16"/>
      <c r="BU5723" s="16"/>
      <c r="BV5723" s="16"/>
      <c r="BY5723" s="16"/>
      <c r="BZ5723" s="16"/>
      <c r="CA5723" s="16"/>
      <c r="CH5723" s="16"/>
      <c r="CI5723" s="16"/>
    </row>
    <row r="5724" spans="6:87" x14ac:dyDescent="0.25">
      <c r="F5724" s="16"/>
      <c r="G5724" s="16"/>
      <c r="U5724" s="16"/>
      <c r="V5724" s="16"/>
      <c r="W5724" s="16"/>
      <c r="Y5724" s="16"/>
      <c r="Z5724" s="16"/>
      <c r="AA5724" s="16"/>
      <c r="AB5724" s="17"/>
      <c r="AC5724" s="16"/>
      <c r="AE5724" s="16"/>
      <c r="AG5724" s="17"/>
      <c r="AH5724" s="16"/>
      <c r="AJ5724" s="16"/>
      <c r="AL5724" s="17"/>
      <c r="AM5724" s="16"/>
      <c r="AO5724" s="16"/>
      <c r="AQ5724" s="16"/>
      <c r="AS5724" s="16"/>
      <c r="AU5724" s="16"/>
      <c r="AW5724" s="16"/>
      <c r="AY5724" s="16"/>
      <c r="BA5724" s="16"/>
      <c r="BC5724" s="16"/>
      <c r="BE5724" s="16"/>
      <c r="BF5724" s="17"/>
      <c r="BG5724" s="16"/>
      <c r="BI5724" s="17"/>
      <c r="BJ5724" s="17"/>
      <c r="BK5724" s="17"/>
      <c r="BL5724" s="17"/>
      <c r="BN5724" s="16"/>
      <c r="BT5724" s="16"/>
      <c r="BU5724" s="16"/>
      <c r="BV5724" s="16"/>
      <c r="BY5724" s="16"/>
      <c r="BZ5724" s="16"/>
      <c r="CA5724" s="16"/>
      <c r="CH5724" s="16"/>
      <c r="CI5724" s="16"/>
    </row>
    <row r="5725" spans="6:87" x14ac:dyDescent="0.25">
      <c r="F5725" s="16"/>
      <c r="G5725" s="16"/>
      <c r="U5725" s="16"/>
      <c r="V5725" s="16"/>
      <c r="W5725" s="16"/>
      <c r="Y5725" s="16"/>
      <c r="Z5725" s="16"/>
      <c r="AA5725" s="16"/>
      <c r="AB5725" s="17"/>
      <c r="AC5725" s="16"/>
      <c r="AE5725" s="16"/>
      <c r="AG5725" s="17"/>
      <c r="AH5725" s="16"/>
      <c r="AJ5725" s="16"/>
      <c r="AL5725" s="17"/>
      <c r="AM5725" s="16"/>
      <c r="AO5725" s="16"/>
      <c r="AQ5725" s="16"/>
      <c r="AS5725" s="16"/>
      <c r="AU5725" s="16"/>
      <c r="AW5725" s="16"/>
      <c r="AY5725" s="16"/>
      <c r="BA5725" s="16"/>
      <c r="BC5725" s="16"/>
      <c r="BE5725" s="16"/>
      <c r="BF5725" s="17"/>
      <c r="BG5725" s="16"/>
      <c r="BI5725" s="17"/>
      <c r="BJ5725" s="17"/>
      <c r="BK5725" s="17"/>
      <c r="BL5725" s="17"/>
      <c r="BN5725" s="16"/>
      <c r="BT5725" s="16"/>
      <c r="BU5725" s="16"/>
      <c r="BV5725" s="16"/>
      <c r="BY5725" s="16"/>
      <c r="BZ5725" s="16"/>
      <c r="CA5725" s="16"/>
      <c r="CH5725" s="16"/>
      <c r="CI5725" s="16"/>
    </row>
    <row r="5726" spans="6:87" x14ac:dyDescent="0.25">
      <c r="F5726" s="16"/>
      <c r="G5726" s="16"/>
      <c r="U5726" s="16"/>
      <c r="V5726" s="16"/>
      <c r="W5726" s="16"/>
      <c r="Y5726" s="16"/>
      <c r="Z5726" s="16"/>
      <c r="AA5726" s="16"/>
      <c r="AB5726" s="17"/>
      <c r="AC5726" s="16"/>
      <c r="AE5726" s="16"/>
      <c r="AG5726" s="17"/>
      <c r="AH5726" s="16"/>
      <c r="AJ5726" s="16"/>
      <c r="AL5726" s="17"/>
      <c r="AM5726" s="16"/>
      <c r="AO5726" s="16"/>
      <c r="AQ5726" s="16"/>
      <c r="AS5726" s="16"/>
      <c r="AU5726" s="16"/>
      <c r="AW5726" s="16"/>
      <c r="AY5726" s="16"/>
      <c r="BA5726" s="16"/>
      <c r="BC5726" s="16"/>
      <c r="BE5726" s="16"/>
      <c r="BF5726" s="17"/>
      <c r="BG5726" s="16"/>
      <c r="BI5726" s="17"/>
      <c r="BJ5726" s="17"/>
      <c r="BK5726" s="17"/>
      <c r="BL5726" s="17"/>
      <c r="BN5726" s="16"/>
      <c r="BT5726" s="16"/>
      <c r="BU5726" s="16"/>
      <c r="BV5726" s="16"/>
      <c r="BY5726" s="16"/>
      <c r="BZ5726" s="16"/>
      <c r="CA5726" s="16"/>
      <c r="CH5726" s="16"/>
      <c r="CI5726" s="16"/>
    </row>
    <row r="5727" spans="6:87" x14ac:dyDescent="0.25">
      <c r="F5727" s="16"/>
      <c r="G5727" s="16"/>
      <c r="U5727" s="16"/>
      <c r="V5727" s="16"/>
      <c r="W5727" s="16"/>
      <c r="Y5727" s="16"/>
      <c r="Z5727" s="16"/>
      <c r="AA5727" s="16"/>
      <c r="AB5727" s="17"/>
      <c r="AC5727" s="16"/>
      <c r="AE5727" s="16"/>
      <c r="AG5727" s="17"/>
      <c r="AH5727" s="16"/>
      <c r="AJ5727" s="16"/>
      <c r="AL5727" s="17"/>
      <c r="AM5727" s="16"/>
      <c r="AO5727" s="16"/>
      <c r="AQ5727" s="16"/>
      <c r="AS5727" s="16"/>
      <c r="AU5727" s="16"/>
      <c r="AW5727" s="16"/>
      <c r="AY5727" s="16"/>
      <c r="BA5727" s="16"/>
      <c r="BC5727" s="16"/>
      <c r="BE5727" s="16"/>
      <c r="BF5727" s="17"/>
      <c r="BG5727" s="16"/>
      <c r="BI5727" s="17"/>
      <c r="BJ5727" s="17"/>
      <c r="BK5727" s="17"/>
      <c r="BL5727" s="17"/>
      <c r="BN5727" s="16"/>
      <c r="BT5727" s="16"/>
      <c r="BU5727" s="16"/>
      <c r="BV5727" s="16"/>
      <c r="BY5727" s="16"/>
      <c r="BZ5727" s="16"/>
      <c r="CA5727" s="16"/>
      <c r="CH5727" s="16"/>
      <c r="CI5727" s="16"/>
    </row>
    <row r="5728" spans="6:87" x14ac:dyDescent="0.25">
      <c r="F5728" s="16"/>
      <c r="G5728" s="16"/>
      <c r="U5728" s="16"/>
      <c r="V5728" s="16"/>
      <c r="W5728" s="16"/>
      <c r="Y5728" s="16"/>
      <c r="Z5728" s="16"/>
      <c r="AA5728" s="16"/>
      <c r="AB5728" s="17"/>
      <c r="AC5728" s="16"/>
      <c r="AE5728" s="16"/>
      <c r="AG5728" s="17"/>
      <c r="AH5728" s="16"/>
      <c r="AJ5728" s="16"/>
      <c r="AL5728" s="17"/>
      <c r="AM5728" s="16"/>
      <c r="AO5728" s="16"/>
      <c r="AQ5728" s="16"/>
      <c r="AS5728" s="16"/>
      <c r="AU5728" s="16"/>
      <c r="AW5728" s="16"/>
      <c r="AY5728" s="16"/>
      <c r="BA5728" s="16"/>
      <c r="BC5728" s="16"/>
      <c r="BE5728" s="16"/>
      <c r="BF5728" s="17"/>
      <c r="BG5728" s="16"/>
      <c r="BI5728" s="17"/>
      <c r="BJ5728" s="17"/>
      <c r="BK5728" s="17"/>
      <c r="BL5728" s="17"/>
      <c r="BN5728" s="16"/>
      <c r="BT5728" s="16"/>
      <c r="BU5728" s="16"/>
      <c r="BV5728" s="16"/>
      <c r="BY5728" s="16"/>
      <c r="BZ5728" s="16"/>
      <c r="CA5728" s="16"/>
      <c r="CH5728" s="16"/>
      <c r="CI5728" s="16"/>
    </row>
    <row r="5729" spans="6:87" x14ac:dyDescent="0.25">
      <c r="F5729" s="16"/>
      <c r="G5729" s="16"/>
      <c r="U5729" s="16"/>
      <c r="V5729" s="16"/>
      <c r="W5729" s="16"/>
      <c r="Y5729" s="16"/>
      <c r="Z5729" s="16"/>
      <c r="AA5729" s="16"/>
      <c r="AB5729" s="17"/>
      <c r="AC5729" s="16"/>
      <c r="AE5729" s="16"/>
      <c r="AG5729" s="17"/>
      <c r="AH5729" s="16"/>
      <c r="AJ5729" s="16"/>
      <c r="AL5729" s="17"/>
      <c r="AM5729" s="16"/>
      <c r="AO5729" s="16"/>
      <c r="AQ5729" s="16"/>
      <c r="AS5729" s="16"/>
      <c r="AU5729" s="16"/>
      <c r="AW5729" s="16"/>
      <c r="AY5729" s="16"/>
      <c r="BA5729" s="16"/>
      <c r="BC5729" s="16"/>
      <c r="BE5729" s="16"/>
      <c r="BF5729" s="17"/>
      <c r="BG5729" s="16"/>
      <c r="BI5729" s="17"/>
      <c r="BJ5729" s="17"/>
      <c r="BK5729" s="17"/>
      <c r="BL5729" s="17"/>
      <c r="BN5729" s="16"/>
      <c r="BT5729" s="16"/>
      <c r="BU5729" s="16"/>
      <c r="BV5729" s="16"/>
      <c r="BY5729" s="16"/>
      <c r="BZ5729" s="16"/>
      <c r="CA5729" s="16"/>
      <c r="CH5729" s="16"/>
      <c r="CI5729" s="16"/>
    </row>
    <row r="5730" spans="6:87" x14ac:dyDescent="0.25">
      <c r="F5730" s="16"/>
      <c r="G5730" s="16"/>
      <c r="U5730" s="16"/>
      <c r="V5730" s="16"/>
      <c r="W5730" s="16"/>
      <c r="Y5730" s="16"/>
      <c r="Z5730" s="16"/>
      <c r="AA5730" s="16"/>
      <c r="AB5730" s="17"/>
      <c r="AC5730" s="16"/>
      <c r="AE5730" s="16"/>
      <c r="AG5730" s="17"/>
      <c r="AH5730" s="16"/>
      <c r="AJ5730" s="16"/>
      <c r="AL5730" s="17"/>
      <c r="AM5730" s="16"/>
      <c r="AO5730" s="16"/>
      <c r="AQ5730" s="16"/>
      <c r="AS5730" s="16"/>
      <c r="AU5730" s="16"/>
      <c r="AW5730" s="16"/>
      <c r="AY5730" s="16"/>
      <c r="BA5730" s="16"/>
      <c r="BC5730" s="16"/>
      <c r="BE5730" s="16"/>
      <c r="BF5730" s="17"/>
      <c r="BG5730" s="16"/>
      <c r="BI5730" s="17"/>
      <c r="BJ5730" s="17"/>
      <c r="BK5730" s="17"/>
      <c r="BL5730" s="17"/>
      <c r="BN5730" s="16"/>
      <c r="BT5730" s="16"/>
      <c r="BU5730" s="16"/>
      <c r="BV5730" s="16"/>
      <c r="BY5730" s="16"/>
      <c r="BZ5730" s="16"/>
      <c r="CA5730" s="16"/>
      <c r="CH5730" s="16"/>
      <c r="CI5730" s="16"/>
    </row>
    <row r="5731" spans="6:87" x14ac:dyDescent="0.25">
      <c r="F5731" s="16"/>
      <c r="G5731" s="16"/>
      <c r="U5731" s="16"/>
      <c r="V5731" s="16"/>
      <c r="W5731" s="16"/>
      <c r="Y5731" s="16"/>
      <c r="Z5731" s="16"/>
      <c r="AA5731" s="16"/>
      <c r="AB5731" s="17"/>
      <c r="AC5731" s="16"/>
      <c r="AE5731" s="16"/>
      <c r="AG5731" s="17"/>
      <c r="AH5731" s="16"/>
      <c r="AJ5731" s="16"/>
      <c r="AL5731" s="17"/>
      <c r="AM5731" s="16"/>
      <c r="AO5731" s="16"/>
      <c r="AQ5731" s="16"/>
      <c r="AS5731" s="16"/>
      <c r="AU5731" s="16"/>
      <c r="AW5731" s="16"/>
      <c r="AY5731" s="16"/>
      <c r="BA5731" s="16"/>
      <c r="BC5731" s="16"/>
      <c r="BE5731" s="16"/>
      <c r="BF5731" s="17"/>
      <c r="BG5731" s="16"/>
      <c r="BI5731" s="17"/>
      <c r="BJ5731" s="17"/>
      <c r="BK5731" s="17"/>
      <c r="BL5731" s="17"/>
      <c r="BN5731" s="16"/>
      <c r="BT5731" s="16"/>
      <c r="BU5731" s="16"/>
      <c r="BV5731" s="16"/>
      <c r="BY5731" s="16"/>
      <c r="BZ5731" s="16"/>
      <c r="CA5731" s="16"/>
      <c r="CH5731" s="16"/>
      <c r="CI5731" s="16"/>
    </row>
    <row r="5732" spans="6:87" x14ac:dyDescent="0.25">
      <c r="F5732" s="16"/>
      <c r="G5732" s="16"/>
      <c r="U5732" s="16"/>
      <c r="V5732" s="16"/>
      <c r="W5732" s="16"/>
      <c r="Y5732" s="16"/>
      <c r="Z5732" s="16"/>
      <c r="AA5732" s="16"/>
      <c r="AB5732" s="17"/>
      <c r="AC5732" s="16"/>
      <c r="AE5732" s="16"/>
      <c r="AG5732" s="17"/>
      <c r="AH5732" s="16"/>
      <c r="AJ5732" s="16"/>
      <c r="AL5732" s="17"/>
      <c r="AM5732" s="16"/>
      <c r="AO5732" s="16"/>
      <c r="AQ5732" s="16"/>
      <c r="AS5732" s="16"/>
      <c r="AU5732" s="16"/>
      <c r="AW5732" s="16"/>
      <c r="AY5732" s="16"/>
      <c r="BA5732" s="16"/>
      <c r="BC5732" s="16"/>
      <c r="BE5732" s="16"/>
      <c r="BF5732" s="17"/>
      <c r="BG5732" s="16"/>
      <c r="BI5732" s="17"/>
      <c r="BJ5732" s="17"/>
      <c r="BK5732" s="17"/>
      <c r="BL5732" s="17"/>
      <c r="BN5732" s="16"/>
      <c r="BT5732" s="16"/>
      <c r="BU5732" s="16"/>
      <c r="BV5732" s="16"/>
      <c r="BY5732" s="16"/>
      <c r="BZ5732" s="16"/>
      <c r="CA5732" s="16"/>
      <c r="CH5732" s="16"/>
      <c r="CI5732" s="16"/>
    </row>
    <row r="5733" spans="6:87" x14ac:dyDescent="0.25">
      <c r="F5733" s="16"/>
      <c r="G5733" s="16"/>
      <c r="U5733" s="16"/>
      <c r="V5733" s="16"/>
      <c r="W5733" s="16"/>
      <c r="Y5733" s="16"/>
      <c r="Z5733" s="16"/>
      <c r="AA5733" s="16"/>
      <c r="AB5733" s="17"/>
      <c r="AC5733" s="16"/>
      <c r="AE5733" s="16"/>
      <c r="AG5733" s="17"/>
      <c r="AH5733" s="16"/>
      <c r="AJ5733" s="16"/>
      <c r="AL5733" s="17"/>
      <c r="AM5733" s="16"/>
      <c r="AO5733" s="16"/>
      <c r="AQ5733" s="16"/>
      <c r="AS5733" s="16"/>
      <c r="AU5733" s="16"/>
      <c r="AW5733" s="16"/>
      <c r="AY5733" s="16"/>
      <c r="BA5733" s="16"/>
      <c r="BC5733" s="16"/>
      <c r="BE5733" s="16"/>
      <c r="BF5733" s="17"/>
      <c r="BG5733" s="16"/>
      <c r="BI5733" s="17"/>
      <c r="BJ5733" s="17"/>
      <c r="BK5733" s="17"/>
      <c r="BL5733" s="17"/>
      <c r="BN5733" s="16"/>
      <c r="BT5733" s="16"/>
      <c r="BU5733" s="16"/>
      <c r="BV5733" s="16"/>
      <c r="BY5733" s="16"/>
      <c r="BZ5733" s="16"/>
      <c r="CA5733" s="16"/>
      <c r="CH5733" s="16"/>
      <c r="CI5733" s="16"/>
    </row>
    <row r="5734" spans="6:87" x14ac:dyDescent="0.25">
      <c r="F5734" s="16"/>
      <c r="G5734" s="16"/>
      <c r="U5734" s="16"/>
      <c r="V5734" s="16"/>
      <c r="W5734" s="16"/>
      <c r="Y5734" s="16"/>
      <c r="Z5734" s="16"/>
      <c r="AA5734" s="16"/>
      <c r="AB5734" s="17"/>
      <c r="AC5734" s="16"/>
      <c r="AE5734" s="16"/>
      <c r="AG5734" s="17"/>
      <c r="AH5734" s="16"/>
      <c r="AJ5734" s="16"/>
      <c r="AL5734" s="17"/>
      <c r="AM5734" s="16"/>
      <c r="AO5734" s="16"/>
      <c r="AQ5734" s="16"/>
      <c r="AS5734" s="16"/>
      <c r="AU5734" s="16"/>
      <c r="AW5734" s="16"/>
      <c r="AY5734" s="16"/>
      <c r="BA5734" s="16"/>
      <c r="BC5734" s="16"/>
      <c r="BE5734" s="16"/>
      <c r="BF5734" s="17"/>
      <c r="BG5734" s="16"/>
      <c r="BI5734" s="17"/>
      <c r="BJ5734" s="17"/>
      <c r="BK5734" s="17"/>
      <c r="BL5734" s="17"/>
      <c r="BN5734" s="16"/>
      <c r="BT5734" s="16"/>
      <c r="BU5734" s="16"/>
      <c r="BV5734" s="16"/>
      <c r="BY5734" s="16"/>
      <c r="BZ5734" s="16"/>
      <c r="CA5734" s="16"/>
      <c r="CH5734" s="16"/>
      <c r="CI5734" s="16"/>
    </row>
    <row r="5735" spans="6:87" x14ac:dyDescent="0.25">
      <c r="F5735" s="16"/>
      <c r="G5735" s="16"/>
      <c r="U5735" s="16"/>
      <c r="V5735" s="16"/>
      <c r="W5735" s="16"/>
      <c r="Y5735" s="16"/>
      <c r="Z5735" s="16"/>
      <c r="AA5735" s="16"/>
      <c r="AB5735" s="17"/>
      <c r="AC5735" s="16"/>
      <c r="AE5735" s="16"/>
      <c r="AG5735" s="17"/>
      <c r="AH5735" s="16"/>
      <c r="AJ5735" s="16"/>
      <c r="AL5735" s="17"/>
      <c r="AM5735" s="16"/>
      <c r="AO5735" s="16"/>
      <c r="AQ5735" s="16"/>
      <c r="AS5735" s="16"/>
      <c r="AU5735" s="16"/>
      <c r="AW5735" s="16"/>
      <c r="AY5735" s="16"/>
      <c r="BA5735" s="16"/>
      <c r="BC5735" s="16"/>
      <c r="BE5735" s="16"/>
      <c r="BF5735" s="17"/>
      <c r="BG5735" s="16"/>
      <c r="BI5735" s="17"/>
      <c r="BJ5735" s="17"/>
      <c r="BK5735" s="17"/>
      <c r="BL5735" s="17"/>
      <c r="BN5735" s="16"/>
      <c r="BT5735" s="16"/>
      <c r="BU5735" s="16"/>
      <c r="BV5735" s="16"/>
      <c r="BY5735" s="16"/>
      <c r="BZ5735" s="16"/>
      <c r="CA5735" s="16"/>
      <c r="CH5735" s="16"/>
      <c r="CI5735" s="16"/>
    </row>
    <row r="5736" spans="6:87" x14ac:dyDescent="0.25">
      <c r="F5736" s="16"/>
      <c r="G5736" s="16"/>
      <c r="U5736" s="16"/>
      <c r="V5736" s="16"/>
      <c r="W5736" s="16"/>
      <c r="Y5736" s="16"/>
      <c r="Z5736" s="16"/>
      <c r="AA5736" s="16"/>
      <c r="AB5736" s="17"/>
      <c r="AC5736" s="16"/>
      <c r="AE5736" s="16"/>
      <c r="AG5736" s="17"/>
      <c r="AH5736" s="16"/>
      <c r="AJ5736" s="16"/>
      <c r="AL5736" s="17"/>
      <c r="AM5736" s="16"/>
      <c r="AO5736" s="16"/>
      <c r="AQ5736" s="16"/>
      <c r="AS5736" s="16"/>
      <c r="AU5736" s="16"/>
      <c r="AW5736" s="16"/>
      <c r="AY5736" s="16"/>
      <c r="BA5736" s="16"/>
      <c r="BC5736" s="16"/>
      <c r="BE5736" s="16"/>
      <c r="BF5736" s="17"/>
      <c r="BG5736" s="16"/>
      <c r="BI5736" s="17"/>
      <c r="BJ5736" s="17"/>
      <c r="BK5736" s="17"/>
      <c r="BL5736" s="17"/>
      <c r="BN5736" s="16"/>
      <c r="BT5736" s="16"/>
      <c r="BU5736" s="16"/>
      <c r="BV5736" s="16"/>
      <c r="BY5736" s="16"/>
      <c r="BZ5736" s="16"/>
      <c r="CA5736" s="16"/>
      <c r="CH5736" s="16"/>
      <c r="CI5736" s="16"/>
    </row>
    <row r="5737" spans="6:87" x14ac:dyDescent="0.25">
      <c r="F5737" s="16"/>
      <c r="G5737" s="16"/>
      <c r="U5737" s="16"/>
      <c r="V5737" s="16"/>
      <c r="W5737" s="16"/>
      <c r="Y5737" s="16"/>
      <c r="Z5737" s="16"/>
      <c r="AA5737" s="16"/>
      <c r="AB5737" s="17"/>
      <c r="AC5737" s="16"/>
      <c r="AE5737" s="16"/>
      <c r="AG5737" s="17"/>
      <c r="AH5737" s="16"/>
      <c r="AJ5737" s="16"/>
      <c r="AL5737" s="17"/>
      <c r="AM5737" s="16"/>
      <c r="AO5737" s="16"/>
      <c r="AQ5737" s="16"/>
      <c r="AS5737" s="16"/>
      <c r="AU5737" s="16"/>
      <c r="AW5737" s="16"/>
      <c r="AY5737" s="16"/>
      <c r="BA5737" s="16"/>
      <c r="BC5737" s="16"/>
      <c r="BE5737" s="16"/>
      <c r="BF5737" s="17"/>
      <c r="BG5737" s="16"/>
      <c r="BI5737" s="17"/>
      <c r="BJ5737" s="17"/>
      <c r="BK5737" s="17"/>
      <c r="BL5737" s="17"/>
      <c r="BN5737" s="16"/>
      <c r="BT5737" s="16"/>
      <c r="BU5737" s="16"/>
      <c r="BV5737" s="16"/>
      <c r="BY5737" s="16"/>
      <c r="BZ5737" s="16"/>
      <c r="CA5737" s="16"/>
      <c r="CH5737" s="16"/>
      <c r="CI5737" s="16"/>
    </row>
    <row r="5738" spans="6:87" x14ac:dyDescent="0.25">
      <c r="F5738" s="16"/>
      <c r="G5738" s="16"/>
      <c r="U5738" s="16"/>
      <c r="V5738" s="16"/>
      <c r="W5738" s="16"/>
      <c r="Y5738" s="16"/>
      <c r="Z5738" s="16"/>
      <c r="AA5738" s="16"/>
      <c r="AB5738" s="17"/>
      <c r="AC5738" s="16"/>
      <c r="AE5738" s="16"/>
      <c r="AG5738" s="17"/>
      <c r="AH5738" s="16"/>
      <c r="AJ5738" s="16"/>
      <c r="AL5738" s="17"/>
      <c r="AM5738" s="16"/>
      <c r="AO5738" s="16"/>
      <c r="AQ5738" s="16"/>
      <c r="AS5738" s="16"/>
      <c r="AU5738" s="16"/>
      <c r="AW5738" s="16"/>
      <c r="AY5738" s="16"/>
      <c r="BA5738" s="16"/>
      <c r="BC5738" s="16"/>
      <c r="BE5738" s="16"/>
      <c r="BF5738" s="17"/>
      <c r="BG5738" s="16"/>
      <c r="BI5738" s="17"/>
      <c r="BJ5738" s="17"/>
      <c r="BK5738" s="17"/>
      <c r="BL5738" s="17"/>
      <c r="BN5738" s="16"/>
      <c r="BT5738" s="16"/>
      <c r="BU5738" s="16"/>
      <c r="BV5738" s="16"/>
      <c r="BY5738" s="16"/>
      <c r="BZ5738" s="16"/>
      <c r="CA5738" s="16"/>
      <c r="CH5738" s="16"/>
      <c r="CI5738" s="16"/>
    </row>
    <row r="5739" spans="6:87" x14ac:dyDescent="0.25">
      <c r="F5739" s="16"/>
      <c r="G5739" s="16"/>
      <c r="U5739" s="16"/>
      <c r="V5739" s="16"/>
      <c r="W5739" s="16"/>
      <c r="Y5739" s="16"/>
      <c r="Z5739" s="16"/>
      <c r="AA5739" s="16"/>
      <c r="AB5739" s="17"/>
      <c r="AC5739" s="16"/>
      <c r="AE5739" s="16"/>
      <c r="AG5739" s="17"/>
      <c r="AH5739" s="16"/>
      <c r="AJ5739" s="16"/>
      <c r="AL5739" s="17"/>
      <c r="AM5739" s="16"/>
      <c r="AO5739" s="16"/>
      <c r="AQ5739" s="16"/>
      <c r="AS5739" s="16"/>
      <c r="AU5739" s="16"/>
      <c r="AW5739" s="16"/>
      <c r="AY5739" s="16"/>
      <c r="BA5739" s="16"/>
      <c r="BC5739" s="16"/>
      <c r="BE5739" s="16"/>
      <c r="BF5739" s="17"/>
      <c r="BG5739" s="16"/>
      <c r="BI5739" s="17"/>
      <c r="BJ5739" s="17"/>
      <c r="BK5739" s="17"/>
      <c r="BL5739" s="17"/>
      <c r="BN5739" s="16"/>
      <c r="BT5739" s="16"/>
      <c r="BU5739" s="16"/>
      <c r="BV5739" s="16"/>
      <c r="BY5739" s="16"/>
      <c r="BZ5739" s="16"/>
      <c r="CA5739" s="16"/>
      <c r="CH5739" s="16"/>
      <c r="CI5739" s="16"/>
    </row>
    <row r="5740" spans="6:87" x14ac:dyDescent="0.25">
      <c r="F5740" s="16"/>
      <c r="G5740" s="16"/>
      <c r="U5740" s="16"/>
      <c r="V5740" s="16"/>
      <c r="W5740" s="16"/>
      <c r="Y5740" s="16"/>
      <c r="Z5740" s="16"/>
      <c r="AA5740" s="16"/>
      <c r="AB5740" s="17"/>
      <c r="AC5740" s="16"/>
      <c r="AE5740" s="16"/>
      <c r="AG5740" s="17"/>
      <c r="AH5740" s="16"/>
      <c r="AJ5740" s="16"/>
      <c r="AL5740" s="17"/>
      <c r="AM5740" s="16"/>
      <c r="AO5740" s="16"/>
      <c r="AQ5740" s="16"/>
      <c r="AS5740" s="16"/>
      <c r="AU5740" s="16"/>
      <c r="AW5740" s="16"/>
      <c r="AY5740" s="16"/>
      <c r="BA5740" s="16"/>
      <c r="BC5740" s="16"/>
      <c r="BE5740" s="16"/>
      <c r="BF5740" s="17"/>
      <c r="BG5740" s="16"/>
      <c r="BI5740" s="17"/>
      <c r="BJ5740" s="17"/>
      <c r="BK5740" s="17"/>
      <c r="BL5740" s="17"/>
      <c r="BN5740" s="16"/>
      <c r="BT5740" s="16"/>
      <c r="BU5740" s="16"/>
      <c r="BV5740" s="16"/>
      <c r="BY5740" s="16"/>
      <c r="BZ5740" s="16"/>
      <c r="CA5740" s="16"/>
      <c r="CH5740" s="16"/>
      <c r="CI5740" s="16"/>
    </row>
    <row r="5741" spans="6:87" x14ac:dyDescent="0.25">
      <c r="F5741" s="16"/>
      <c r="G5741" s="16"/>
      <c r="U5741" s="16"/>
      <c r="V5741" s="16"/>
      <c r="W5741" s="16"/>
      <c r="Y5741" s="16"/>
      <c r="Z5741" s="16"/>
      <c r="AA5741" s="16"/>
      <c r="AB5741" s="17"/>
      <c r="AC5741" s="16"/>
      <c r="AE5741" s="16"/>
      <c r="AG5741" s="17"/>
      <c r="AH5741" s="16"/>
      <c r="AJ5741" s="16"/>
      <c r="AL5741" s="17"/>
      <c r="AM5741" s="16"/>
      <c r="AO5741" s="16"/>
      <c r="AQ5741" s="16"/>
      <c r="AS5741" s="16"/>
      <c r="AU5741" s="16"/>
      <c r="AW5741" s="16"/>
      <c r="AY5741" s="16"/>
      <c r="BA5741" s="16"/>
      <c r="BC5741" s="16"/>
      <c r="BE5741" s="16"/>
      <c r="BF5741" s="17"/>
      <c r="BG5741" s="16"/>
      <c r="BI5741" s="17"/>
      <c r="BJ5741" s="17"/>
      <c r="BK5741" s="17"/>
      <c r="BL5741" s="17"/>
      <c r="BN5741" s="16"/>
      <c r="BT5741" s="16"/>
      <c r="BU5741" s="16"/>
      <c r="BV5741" s="16"/>
      <c r="BY5741" s="16"/>
      <c r="BZ5741" s="16"/>
      <c r="CA5741" s="16"/>
      <c r="CH5741" s="16"/>
      <c r="CI5741" s="16"/>
    </row>
    <row r="5742" spans="6:87" x14ac:dyDescent="0.25">
      <c r="F5742" s="16"/>
      <c r="G5742" s="16"/>
      <c r="U5742" s="16"/>
      <c r="V5742" s="16"/>
      <c r="W5742" s="16"/>
      <c r="Y5742" s="16"/>
      <c r="Z5742" s="16"/>
      <c r="AA5742" s="16"/>
      <c r="AB5742" s="17"/>
      <c r="AC5742" s="16"/>
      <c r="AE5742" s="16"/>
      <c r="AG5742" s="17"/>
      <c r="AH5742" s="16"/>
      <c r="AJ5742" s="16"/>
      <c r="AL5742" s="17"/>
      <c r="AM5742" s="16"/>
      <c r="AO5742" s="16"/>
      <c r="AQ5742" s="16"/>
      <c r="AS5742" s="16"/>
      <c r="AU5742" s="16"/>
      <c r="AW5742" s="16"/>
      <c r="AY5742" s="16"/>
      <c r="BA5742" s="16"/>
      <c r="BC5742" s="16"/>
      <c r="BE5742" s="16"/>
      <c r="BF5742" s="17"/>
      <c r="BG5742" s="16"/>
      <c r="BI5742" s="17"/>
      <c r="BJ5742" s="17"/>
      <c r="BK5742" s="17"/>
      <c r="BL5742" s="17"/>
      <c r="BN5742" s="16"/>
      <c r="BT5742" s="16"/>
      <c r="BU5742" s="16"/>
      <c r="BV5742" s="16"/>
      <c r="BY5742" s="16"/>
      <c r="BZ5742" s="16"/>
      <c r="CA5742" s="16"/>
      <c r="CH5742" s="16"/>
      <c r="CI5742" s="16"/>
    </row>
    <row r="5743" spans="6:87" x14ac:dyDescent="0.25">
      <c r="F5743" s="16"/>
      <c r="G5743" s="16"/>
      <c r="U5743" s="16"/>
      <c r="V5743" s="16"/>
      <c r="W5743" s="16"/>
      <c r="Y5743" s="16"/>
      <c r="Z5743" s="16"/>
      <c r="AA5743" s="16"/>
      <c r="AB5743" s="17"/>
      <c r="AC5743" s="16"/>
      <c r="AE5743" s="16"/>
      <c r="AG5743" s="17"/>
      <c r="AH5743" s="16"/>
      <c r="AJ5743" s="16"/>
      <c r="AL5743" s="17"/>
      <c r="AM5743" s="16"/>
      <c r="AO5743" s="16"/>
      <c r="AQ5743" s="16"/>
      <c r="AS5743" s="16"/>
      <c r="AU5743" s="16"/>
      <c r="AW5743" s="16"/>
      <c r="AY5743" s="16"/>
      <c r="BA5743" s="16"/>
      <c r="BC5743" s="16"/>
      <c r="BE5743" s="16"/>
      <c r="BF5743" s="17"/>
      <c r="BG5743" s="16"/>
      <c r="BI5743" s="17"/>
      <c r="BJ5743" s="17"/>
      <c r="BK5743" s="17"/>
      <c r="BL5743" s="17"/>
      <c r="BN5743" s="16"/>
      <c r="BT5743" s="16"/>
      <c r="BU5743" s="16"/>
      <c r="BV5743" s="16"/>
      <c r="BY5743" s="16"/>
      <c r="BZ5743" s="16"/>
      <c r="CA5743" s="16"/>
      <c r="CH5743" s="16"/>
      <c r="CI5743" s="16"/>
    </row>
    <row r="5744" spans="6:87" x14ac:dyDescent="0.25">
      <c r="F5744" s="16"/>
      <c r="G5744" s="16"/>
      <c r="U5744" s="16"/>
      <c r="V5744" s="16"/>
      <c r="W5744" s="16"/>
      <c r="Y5744" s="16"/>
      <c r="Z5744" s="16"/>
      <c r="AA5744" s="16"/>
      <c r="AB5744" s="17"/>
      <c r="AC5744" s="16"/>
      <c r="AE5744" s="16"/>
      <c r="AG5744" s="17"/>
      <c r="AH5744" s="16"/>
      <c r="AJ5744" s="16"/>
      <c r="AL5744" s="17"/>
      <c r="AM5744" s="16"/>
      <c r="AO5744" s="16"/>
      <c r="AQ5744" s="16"/>
      <c r="AS5744" s="16"/>
      <c r="AU5744" s="16"/>
      <c r="AW5744" s="16"/>
      <c r="AY5744" s="16"/>
      <c r="BA5744" s="16"/>
      <c r="BC5744" s="16"/>
      <c r="BE5744" s="16"/>
      <c r="BF5744" s="17"/>
      <c r="BG5744" s="16"/>
      <c r="BI5744" s="17"/>
      <c r="BJ5744" s="17"/>
      <c r="BK5744" s="17"/>
      <c r="BL5744" s="17"/>
      <c r="BN5744" s="16"/>
      <c r="BT5744" s="16"/>
      <c r="BU5744" s="16"/>
      <c r="BV5744" s="16"/>
      <c r="BY5744" s="16"/>
      <c r="BZ5744" s="16"/>
      <c r="CA5744" s="16"/>
      <c r="CH5744" s="16"/>
      <c r="CI5744" s="16"/>
    </row>
    <row r="5745" spans="6:87" x14ac:dyDescent="0.25">
      <c r="F5745" s="16"/>
      <c r="G5745" s="16"/>
      <c r="U5745" s="16"/>
      <c r="V5745" s="16"/>
      <c r="W5745" s="16"/>
      <c r="Y5745" s="16"/>
      <c r="Z5745" s="16"/>
      <c r="AA5745" s="16"/>
      <c r="AB5745" s="17"/>
      <c r="AC5745" s="16"/>
      <c r="AE5745" s="16"/>
      <c r="AG5745" s="17"/>
      <c r="AH5745" s="16"/>
      <c r="AJ5745" s="16"/>
      <c r="AL5745" s="17"/>
      <c r="AM5745" s="16"/>
      <c r="AO5745" s="16"/>
      <c r="AQ5745" s="16"/>
      <c r="AS5745" s="16"/>
      <c r="AU5745" s="16"/>
      <c r="AW5745" s="16"/>
      <c r="AY5745" s="16"/>
      <c r="BA5745" s="16"/>
      <c r="BC5745" s="16"/>
      <c r="BE5745" s="16"/>
      <c r="BF5745" s="17"/>
      <c r="BG5745" s="16"/>
      <c r="BI5745" s="17"/>
      <c r="BJ5745" s="17"/>
      <c r="BK5745" s="17"/>
      <c r="BL5745" s="17"/>
      <c r="BN5745" s="16"/>
      <c r="BT5745" s="16"/>
      <c r="BU5745" s="16"/>
      <c r="BV5745" s="16"/>
      <c r="BY5745" s="16"/>
      <c r="BZ5745" s="16"/>
      <c r="CA5745" s="16"/>
      <c r="CH5745" s="16"/>
      <c r="CI5745" s="16"/>
    </row>
    <row r="5746" spans="6:87" x14ac:dyDescent="0.25">
      <c r="F5746" s="16"/>
      <c r="G5746" s="16"/>
      <c r="U5746" s="16"/>
      <c r="V5746" s="16"/>
      <c r="W5746" s="16"/>
      <c r="Y5746" s="16"/>
      <c r="Z5746" s="16"/>
      <c r="AA5746" s="16"/>
      <c r="AB5746" s="17"/>
      <c r="AC5746" s="16"/>
      <c r="AE5746" s="16"/>
      <c r="AG5746" s="17"/>
      <c r="AH5746" s="16"/>
      <c r="AJ5746" s="16"/>
      <c r="AL5746" s="17"/>
      <c r="AM5746" s="16"/>
      <c r="AO5746" s="16"/>
      <c r="AQ5746" s="16"/>
      <c r="AS5746" s="16"/>
      <c r="AU5746" s="16"/>
      <c r="AW5746" s="16"/>
      <c r="AY5746" s="16"/>
      <c r="BA5746" s="16"/>
      <c r="BC5746" s="16"/>
      <c r="BE5746" s="16"/>
      <c r="BF5746" s="17"/>
      <c r="BG5746" s="16"/>
      <c r="BI5746" s="17"/>
      <c r="BJ5746" s="17"/>
      <c r="BK5746" s="17"/>
      <c r="BL5746" s="17"/>
      <c r="BN5746" s="16"/>
      <c r="BT5746" s="16"/>
      <c r="BU5746" s="16"/>
      <c r="BV5746" s="16"/>
      <c r="BY5746" s="16"/>
      <c r="BZ5746" s="16"/>
      <c r="CA5746" s="16"/>
      <c r="CH5746" s="16"/>
      <c r="CI5746" s="16"/>
    </row>
    <row r="5747" spans="6:87" x14ac:dyDescent="0.25">
      <c r="F5747" s="16"/>
      <c r="G5747" s="16"/>
      <c r="U5747" s="16"/>
      <c r="V5747" s="16"/>
      <c r="W5747" s="16"/>
      <c r="Y5747" s="16"/>
      <c r="Z5747" s="16"/>
      <c r="AA5747" s="16"/>
      <c r="AB5747" s="17"/>
      <c r="AC5747" s="16"/>
      <c r="AE5747" s="16"/>
      <c r="AG5747" s="17"/>
      <c r="AH5747" s="16"/>
      <c r="AJ5747" s="16"/>
      <c r="AL5747" s="17"/>
      <c r="AM5747" s="16"/>
      <c r="AO5747" s="16"/>
      <c r="AQ5747" s="16"/>
      <c r="AS5747" s="16"/>
      <c r="AU5747" s="16"/>
      <c r="AW5747" s="16"/>
      <c r="AY5747" s="16"/>
      <c r="BA5747" s="16"/>
      <c r="BC5747" s="16"/>
      <c r="BE5747" s="16"/>
      <c r="BF5747" s="17"/>
      <c r="BG5747" s="16"/>
      <c r="BI5747" s="17"/>
      <c r="BJ5747" s="17"/>
      <c r="BK5747" s="17"/>
      <c r="BL5747" s="17"/>
      <c r="BN5747" s="16"/>
      <c r="BT5747" s="16"/>
      <c r="BU5747" s="16"/>
      <c r="BV5747" s="16"/>
      <c r="BY5747" s="16"/>
      <c r="BZ5747" s="16"/>
      <c r="CA5747" s="16"/>
      <c r="CH5747" s="16"/>
      <c r="CI5747" s="16"/>
    </row>
    <row r="5748" spans="6:87" x14ac:dyDescent="0.25">
      <c r="F5748" s="16"/>
      <c r="G5748" s="16"/>
      <c r="U5748" s="16"/>
      <c r="V5748" s="16"/>
      <c r="W5748" s="16"/>
      <c r="Y5748" s="16"/>
      <c r="Z5748" s="16"/>
      <c r="AA5748" s="16"/>
      <c r="AB5748" s="17"/>
      <c r="AC5748" s="16"/>
      <c r="AE5748" s="16"/>
      <c r="AG5748" s="17"/>
      <c r="AH5748" s="16"/>
      <c r="AJ5748" s="16"/>
      <c r="AL5748" s="17"/>
      <c r="AM5748" s="16"/>
      <c r="AO5748" s="16"/>
      <c r="AQ5748" s="16"/>
      <c r="AS5748" s="16"/>
      <c r="AU5748" s="16"/>
      <c r="AW5748" s="16"/>
      <c r="AY5748" s="16"/>
      <c r="BA5748" s="16"/>
      <c r="BC5748" s="16"/>
      <c r="BE5748" s="16"/>
      <c r="BF5748" s="17"/>
      <c r="BG5748" s="16"/>
      <c r="BI5748" s="17"/>
      <c r="BJ5748" s="17"/>
      <c r="BK5748" s="17"/>
      <c r="BL5748" s="17"/>
      <c r="BN5748" s="16"/>
      <c r="BT5748" s="16"/>
      <c r="BU5748" s="16"/>
      <c r="BV5748" s="16"/>
      <c r="BY5748" s="16"/>
      <c r="BZ5748" s="16"/>
      <c r="CA5748" s="16"/>
      <c r="CH5748" s="16"/>
      <c r="CI5748" s="16"/>
    </row>
    <row r="5749" spans="6:87" x14ac:dyDescent="0.25">
      <c r="F5749" s="16"/>
      <c r="G5749" s="16"/>
      <c r="U5749" s="16"/>
      <c r="V5749" s="16"/>
      <c r="W5749" s="16"/>
      <c r="Y5749" s="16"/>
      <c r="Z5749" s="16"/>
      <c r="AA5749" s="16"/>
      <c r="AB5749" s="17"/>
      <c r="AC5749" s="16"/>
      <c r="AE5749" s="16"/>
      <c r="AG5749" s="17"/>
      <c r="AH5749" s="16"/>
      <c r="AJ5749" s="16"/>
      <c r="AL5749" s="17"/>
      <c r="AM5749" s="16"/>
      <c r="AO5749" s="16"/>
      <c r="AQ5749" s="16"/>
      <c r="AS5749" s="16"/>
      <c r="AU5749" s="16"/>
      <c r="AW5749" s="16"/>
      <c r="AY5749" s="16"/>
      <c r="BA5749" s="16"/>
      <c r="BC5749" s="16"/>
      <c r="BE5749" s="16"/>
      <c r="BF5749" s="17"/>
      <c r="BG5749" s="16"/>
      <c r="BI5749" s="17"/>
      <c r="BJ5749" s="17"/>
      <c r="BK5749" s="17"/>
      <c r="BL5749" s="17"/>
      <c r="BN5749" s="16"/>
      <c r="BT5749" s="16"/>
      <c r="BU5749" s="16"/>
      <c r="BV5749" s="16"/>
      <c r="BY5749" s="16"/>
      <c r="BZ5749" s="16"/>
      <c r="CA5749" s="16"/>
      <c r="CH5749" s="16"/>
      <c r="CI5749" s="16"/>
    </row>
    <row r="5750" spans="6:87" x14ac:dyDescent="0.25">
      <c r="F5750" s="16"/>
      <c r="G5750" s="16"/>
      <c r="U5750" s="16"/>
      <c r="V5750" s="16"/>
      <c r="W5750" s="16"/>
      <c r="Y5750" s="16"/>
      <c r="Z5750" s="16"/>
      <c r="AA5750" s="16"/>
      <c r="AB5750" s="17"/>
      <c r="AC5750" s="16"/>
      <c r="AE5750" s="16"/>
      <c r="AG5750" s="17"/>
      <c r="AH5750" s="16"/>
      <c r="AJ5750" s="16"/>
      <c r="AL5750" s="17"/>
      <c r="AM5750" s="16"/>
      <c r="AO5750" s="16"/>
      <c r="AQ5750" s="16"/>
      <c r="AS5750" s="16"/>
      <c r="AU5750" s="16"/>
      <c r="AW5750" s="16"/>
      <c r="AY5750" s="16"/>
      <c r="BA5750" s="16"/>
      <c r="BC5750" s="16"/>
      <c r="BE5750" s="16"/>
      <c r="BF5750" s="17"/>
      <c r="BG5750" s="16"/>
      <c r="BI5750" s="17"/>
      <c r="BJ5750" s="17"/>
      <c r="BK5750" s="17"/>
      <c r="BL5750" s="17"/>
      <c r="BN5750" s="16"/>
      <c r="BT5750" s="16"/>
      <c r="BU5750" s="16"/>
      <c r="BV5750" s="16"/>
      <c r="BY5750" s="16"/>
      <c r="BZ5750" s="16"/>
      <c r="CA5750" s="16"/>
      <c r="CH5750" s="16"/>
      <c r="CI5750" s="16"/>
    </row>
    <row r="5751" spans="6:87" x14ac:dyDescent="0.25">
      <c r="F5751" s="16"/>
      <c r="G5751" s="16"/>
      <c r="U5751" s="16"/>
      <c r="V5751" s="16"/>
      <c r="W5751" s="16"/>
      <c r="Y5751" s="16"/>
      <c r="Z5751" s="16"/>
      <c r="AA5751" s="16"/>
      <c r="AB5751" s="17"/>
      <c r="AC5751" s="16"/>
      <c r="AE5751" s="16"/>
      <c r="AG5751" s="17"/>
      <c r="AH5751" s="16"/>
      <c r="AJ5751" s="16"/>
      <c r="AL5751" s="17"/>
      <c r="AM5751" s="16"/>
      <c r="AO5751" s="16"/>
      <c r="AQ5751" s="16"/>
      <c r="AS5751" s="16"/>
      <c r="AU5751" s="16"/>
      <c r="AW5751" s="16"/>
      <c r="AY5751" s="16"/>
      <c r="BA5751" s="16"/>
      <c r="BC5751" s="16"/>
      <c r="BE5751" s="16"/>
      <c r="BF5751" s="17"/>
      <c r="BG5751" s="16"/>
      <c r="BI5751" s="17"/>
      <c r="BJ5751" s="17"/>
      <c r="BK5751" s="17"/>
      <c r="BL5751" s="17"/>
      <c r="BN5751" s="16"/>
      <c r="BT5751" s="16"/>
      <c r="BU5751" s="16"/>
      <c r="BV5751" s="16"/>
      <c r="BY5751" s="16"/>
      <c r="BZ5751" s="16"/>
      <c r="CA5751" s="16"/>
      <c r="CH5751" s="16"/>
      <c r="CI5751" s="16"/>
    </row>
    <row r="5752" spans="6:87" x14ac:dyDescent="0.25">
      <c r="F5752" s="16"/>
      <c r="G5752" s="16"/>
      <c r="U5752" s="16"/>
      <c r="V5752" s="16"/>
      <c r="W5752" s="16"/>
      <c r="Y5752" s="16"/>
      <c r="Z5752" s="16"/>
      <c r="AA5752" s="16"/>
      <c r="AB5752" s="17"/>
      <c r="AC5752" s="16"/>
      <c r="AE5752" s="16"/>
      <c r="AG5752" s="17"/>
      <c r="AH5752" s="16"/>
      <c r="AJ5752" s="16"/>
      <c r="AL5752" s="17"/>
      <c r="AM5752" s="16"/>
      <c r="AO5752" s="16"/>
      <c r="AQ5752" s="16"/>
      <c r="AS5752" s="16"/>
      <c r="AU5752" s="16"/>
      <c r="AW5752" s="16"/>
      <c r="AY5752" s="16"/>
      <c r="BA5752" s="16"/>
      <c r="BC5752" s="16"/>
      <c r="BE5752" s="16"/>
      <c r="BF5752" s="17"/>
      <c r="BG5752" s="16"/>
      <c r="BI5752" s="17"/>
      <c r="BJ5752" s="17"/>
      <c r="BK5752" s="17"/>
      <c r="BL5752" s="17"/>
      <c r="BN5752" s="16"/>
      <c r="BT5752" s="16"/>
      <c r="BU5752" s="16"/>
      <c r="BV5752" s="16"/>
      <c r="BY5752" s="16"/>
      <c r="BZ5752" s="16"/>
      <c r="CA5752" s="16"/>
      <c r="CH5752" s="16"/>
      <c r="CI5752" s="16"/>
    </row>
    <row r="5753" spans="6:87" x14ac:dyDescent="0.25">
      <c r="F5753" s="16"/>
      <c r="G5753" s="16"/>
      <c r="U5753" s="16"/>
      <c r="V5753" s="16"/>
      <c r="W5753" s="16"/>
      <c r="Y5753" s="16"/>
      <c r="Z5753" s="16"/>
      <c r="AA5753" s="16"/>
      <c r="AB5753" s="17"/>
      <c r="AC5753" s="16"/>
      <c r="AE5753" s="16"/>
      <c r="AG5753" s="17"/>
      <c r="AH5753" s="16"/>
      <c r="AJ5753" s="16"/>
      <c r="AL5753" s="17"/>
      <c r="AM5753" s="16"/>
      <c r="AO5753" s="16"/>
      <c r="AQ5753" s="16"/>
      <c r="AS5753" s="16"/>
      <c r="AU5753" s="16"/>
      <c r="AW5753" s="16"/>
      <c r="AY5753" s="16"/>
      <c r="BA5753" s="16"/>
      <c r="BC5753" s="16"/>
      <c r="BE5753" s="16"/>
      <c r="BF5753" s="17"/>
      <c r="BG5753" s="16"/>
      <c r="BI5753" s="17"/>
      <c r="BJ5753" s="17"/>
      <c r="BK5753" s="17"/>
      <c r="BL5753" s="17"/>
      <c r="BN5753" s="16"/>
      <c r="BT5753" s="16"/>
      <c r="BU5753" s="16"/>
      <c r="BV5753" s="16"/>
      <c r="BY5753" s="16"/>
      <c r="BZ5753" s="16"/>
      <c r="CA5753" s="16"/>
      <c r="CH5753" s="16"/>
      <c r="CI5753" s="16"/>
    </row>
    <row r="5754" spans="6:87" x14ac:dyDescent="0.25">
      <c r="F5754" s="16"/>
      <c r="G5754" s="16"/>
      <c r="U5754" s="16"/>
      <c r="V5754" s="16"/>
      <c r="W5754" s="16"/>
      <c r="Y5754" s="16"/>
      <c r="Z5754" s="16"/>
      <c r="AA5754" s="16"/>
      <c r="AB5754" s="17"/>
      <c r="AC5754" s="16"/>
      <c r="AE5754" s="16"/>
      <c r="AG5754" s="17"/>
      <c r="AH5754" s="16"/>
      <c r="AJ5754" s="16"/>
      <c r="AL5754" s="17"/>
      <c r="AM5754" s="16"/>
      <c r="AO5754" s="16"/>
      <c r="AQ5754" s="16"/>
      <c r="AS5754" s="16"/>
      <c r="AU5754" s="16"/>
      <c r="AW5754" s="16"/>
      <c r="AY5754" s="16"/>
      <c r="BA5754" s="16"/>
      <c r="BC5754" s="16"/>
      <c r="BE5754" s="16"/>
      <c r="BF5754" s="17"/>
      <c r="BG5754" s="16"/>
      <c r="BI5754" s="17"/>
      <c r="BJ5754" s="17"/>
      <c r="BK5754" s="17"/>
      <c r="BL5754" s="17"/>
      <c r="BN5754" s="16"/>
      <c r="BT5754" s="16"/>
      <c r="BU5754" s="16"/>
      <c r="BV5754" s="16"/>
      <c r="BY5754" s="16"/>
      <c r="BZ5754" s="16"/>
      <c r="CA5754" s="16"/>
      <c r="CH5754" s="16"/>
      <c r="CI5754" s="16"/>
    </row>
    <row r="5755" spans="6:87" x14ac:dyDescent="0.25">
      <c r="F5755" s="16"/>
      <c r="G5755" s="16"/>
      <c r="U5755" s="16"/>
      <c r="V5755" s="16"/>
      <c r="W5755" s="16"/>
      <c r="Y5755" s="16"/>
      <c r="Z5755" s="16"/>
      <c r="AA5755" s="16"/>
      <c r="AB5755" s="17"/>
      <c r="AC5755" s="16"/>
      <c r="AE5755" s="16"/>
      <c r="AG5755" s="17"/>
      <c r="AH5755" s="16"/>
      <c r="AJ5755" s="16"/>
      <c r="AL5755" s="17"/>
      <c r="AM5755" s="16"/>
      <c r="AO5755" s="16"/>
      <c r="AQ5755" s="16"/>
      <c r="AS5755" s="16"/>
      <c r="AU5755" s="16"/>
      <c r="AW5755" s="16"/>
      <c r="AY5755" s="16"/>
      <c r="BA5755" s="16"/>
      <c r="BC5755" s="16"/>
      <c r="BE5755" s="16"/>
      <c r="BF5755" s="17"/>
      <c r="BG5755" s="16"/>
      <c r="BI5755" s="17"/>
      <c r="BJ5755" s="17"/>
      <c r="BK5755" s="17"/>
      <c r="BL5755" s="17"/>
      <c r="BN5755" s="16"/>
      <c r="BT5755" s="16"/>
      <c r="BU5755" s="16"/>
      <c r="BV5755" s="16"/>
      <c r="BY5755" s="16"/>
      <c r="BZ5755" s="16"/>
      <c r="CA5755" s="16"/>
      <c r="CH5755" s="16"/>
      <c r="CI5755" s="16"/>
    </row>
    <row r="5756" spans="6:87" x14ac:dyDescent="0.25">
      <c r="F5756" s="16"/>
      <c r="G5756" s="16"/>
      <c r="U5756" s="16"/>
      <c r="V5756" s="16"/>
      <c r="W5756" s="16"/>
      <c r="Y5756" s="16"/>
      <c r="Z5756" s="16"/>
      <c r="AA5756" s="16"/>
      <c r="AB5756" s="17"/>
      <c r="AC5756" s="16"/>
      <c r="AE5756" s="16"/>
      <c r="AG5756" s="17"/>
      <c r="AH5756" s="16"/>
      <c r="AJ5756" s="16"/>
      <c r="AL5756" s="17"/>
      <c r="AM5756" s="16"/>
      <c r="AO5756" s="16"/>
      <c r="AQ5756" s="16"/>
      <c r="AS5756" s="16"/>
      <c r="AU5756" s="16"/>
      <c r="AW5756" s="16"/>
      <c r="AY5756" s="16"/>
      <c r="BA5756" s="16"/>
      <c r="BC5756" s="16"/>
      <c r="BE5756" s="16"/>
      <c r="BF5756" s="17"/>
      <c r="BG5756" s="16"/>
      <c r="BI5756" s="17"/>
      <c r="BJ5756" s="17"/>
      <c r="BK5756" s="17"/>
      <c r="BL5756" s="17"/>
      <c r="BN5756" s="16"/>
      <c r="BT5756" s="16"/>
      <c r="BU5756" s="16"/>
      <c r="BV5756" s="16"/>
      <c r="BY5756" s="16"/>
      <c r="BZ5756" s="16"/>
      <c r="CA5756" s="16"/>
      <c r="CH5756" s="16"/>
      <c r="CI5756" s="16"/>
    </row>
    <row r="5757" spans="6:87" x14ac:dyDescent="0.25">
      <c r="F5757" s="16"/>
      <c r="G5757" s="16"/>
      <c r="U5757" s="16"/>
      <c r="V5757" s="16"/>
      <c r="W5757" s="16"/>
      <c r="Y5757" s="16"/>
      <c r="Z5757" s="16"/>
      <c r="AA5757" s="16"/>
      <c r="AB5757" s="17"/>
      <c r="AC5757" s="16"/>
      <c r="AE5757" s="16"/>
      <c r="AG5757" s="17"/>
      <c r="AH5757" s="16"/>
      <c r="AJ5757" s="16"/>
      <c r="AL5757" s="17"/>
      <c r="AM5757" s="16"/>
      <c r="AO5757" s="16"/>
      <c r="AQ5757" s="16"/>
      <c r="AS5757" s="16"/>
      <c r="AU5757" s="16"/>
      <c r="AW5757" s="16"/>
      <c r="AY5757" s="16"/>
      <c r="BA5757" s="16"/>
      <c r="BC5757" s="16"/>
      <c r="BE5757" s="16"/>
      <c r="BF5757" s="17"/>
      <c r="BG5757" s="16"/>
      <c r="BI5757" s="17"/>
      <c r="BJ5757" s="17"/>
      <c r="BK5757" s="17"/>
      <c r="BL5757" s="17"/>
      <c r="BN5757" s="16"/>
      <c r="BT5757" s="16"/>
      <c r="BU5757" s="16"/>
      <c r="BV5757" s="16"/>
      <c r="BY5757" s="16"/>
      <c r="BZ5757" s="16"/>
      <c r="CA5757" s="16"/>
      <c r="CH5757" s="16"/>
      <c r="CI5757" s="16"/>
    </row>
    <row r="5758" spans="6:87" x14ac:dyDescent="0.25">
      <c r="F5758" s="16"/>
      <c r="G5758" s="16"/>
      <c r="U5758" s="16"/>
      <c r="V5758" s="16"/>
      <c r="W5758" s="16"/>
      <c r="Y5758" s="16"/>
      <c r="Z5758" s="16"/>
      <c r="AA5758" s="16"/>
      <c r="AB5758" s="17"/>
      <c r="AC5758" s="16"/>
      <c r="AE5758" s="16"/>
      <c r="AG5758" s="17"/>
      <c r="AH5758" s="16"/>
      <c r="AJ5758" s="16"/>
      <c r="AL5758" s="17"/>
      <c r="AM5758" s="16"/>
      <c r="AO5758" s="16"/>
      <c r="AQ5758" s="16"/>
      <c r="AS5758" s="16"/>
      <c r="AU5758" s="16"/>
      <c r="AW5758" s="16"/>
      <c r="AY5758" s="16"/>
      <c r="BA5758" s="16"/>
      <c r="BC5758" s="16"/>
      <c r="BE5758" s="16"/>
      <c r="BF5758" s="17"/>
      <c r="BG5758" s="16"/>
      <c r="BI5758" s="17"/>
      <c r="BJ5758" s="17"/>
      <c r="BK5758" s="17"/>
      <c r="BL5758" s="17"/>
      <c r="BN5758" s="16"/>
      <c r="BT5758" s="16"/>
      <c r="BU5758" s="16"/>
      <c r="BV5758" s="16"/>
      <c r="BY5758" s="16"/>
      <c r="BZ5758" s="16"/>
      <c r="CA5758" s="16"/>
      <c r="CH5758" s="16"/>
      <c r="CI5758" s="16"/>
    </row>
    <row r="5759" spans="6:87" x14ac:dyDescent="0.25">
      <c r="F5759" s="16"/>
      <c r="G5759" s="16"/>
      <c r="U5759" s="16"/>
      <c r="V5759" s="16"/>
      <c r="W5759" s="16"/>
      <c r="Y5759" s="16"/>
      <c r="Z5759" s="16"/>
      <c r="AA5759" s="16"/>
      <c r="AB5759" s="17"/>
      <c r="AC5759" s="16"/>
      <c r="AE5759" s="16"/>
      <c r="AG5759" s="17"/>
      <c r="AH5759" s="16"/>
      <c r="AJ5759" s="16"/>
      <c r="AL5759" s="17"/>
      <c r="AM5759" s="16"/>
      <c r="AO5759" s="16"/>
      <c r="AQ5759" s="16"/>
      <c r="AS5759" s="16"/>
      <c r="AU5759" s="16"/>
      <c r="AW5759" s="16"/>
      <c r="AY5759" s="16"/>
      <c r="BA5759" s="16"/>
      <c r="BC5759" s="16"/>
      <c r="BE5759" s="16"/>
      <c r="BF5759" s="17"/>
      <c r="BG5759" s="16"/>
      <c r="BI5759" s="17"/>
      <c r="BJ5759" s="17"/>
      <c r="BK5759" s="17"/>
      <c r="BL5759" s="17"/>
      <c r="BN5759" s="16"/>
      <c r="BT5759" s="16"/>
      <c r="BU5759" s="16"/>
      <c r="BV5759" s="16"/>
      <c r="BY5759" s="16"/>
      <c r="BZ5759" s="16"/>
      <c r="CA5759" s="16"/>
      <c r="CH5759" s="16"/>
      <c r="CI5759" s="16"/>
    </row>
    <row r="5760" spans="6:87" x14ac:dyDescent="0.25">
      <c r="F5760" s="16"/>
      <c r="G5760" s="16"/>
      <c r="U5760" s="16"/>
      <c r="V5760" s="16"/>
      <c r="W5760" s="16"/>
      <c r="Y5760" s="16"/>
      <c r="Z5760" s="16"/>
      <c r="AA5760" s="16"/>
      <c r="AB5760" s="17"/>
      <c r="AC5760" s="16"/>
      <c r="AE5760" s="16"/>
      <c r="AG5760" s="17"/>
      <c r="AH5760" s="16"/>
      <c r="AJ5760" s="16"/>
      <c r="AL5760" s="17"/>
      <c r="AM5760" s="16"/>
      <c r="AO5760" s="16"/>
      <c r="AQ5760" s="16"/>
      <c r="AS5760" s="16"/>
      <c r="AU5760" s="16"/>
      <c r="AW5760" s="16"/>
      <c r="AY5760" s="16"/>
      <c r="BA5760" s="16"/>
      <c r="BC5760" s="16"/>
      <c r="BE5760" s="16"/>
      <c r="BF5760" s="17"/>
      <c r="BG5760" s="16"/>
      <c r="BI5760" s="17"/>
      <c r="BJ5760" s="17"/>
      <c r="BK5760" s="17"/>
      <c r="BL5760" s="17"/>
      <c r="BN5760" s="16"/>
      <c r="BT5760" s="16"/>
      <c r="BU5760" s="16"/>
      <c r="BV5760" s="16"/>
      <c r="BY5760" s="16"/>
      <c r="BZ5760" s="16"/>
      <c r="CA5760" s="16"/>
      <c r="CH5760" s="16"/>
      <c r="CI5760" s="16"/>
    </row>
    <row r="5761" spans="6:87" x14ac:dyDescent="0.25">
      <c r="F5761" s="16"/>
      <c r="G5761" s="16"/>
      <c r="U5761" s="16"/>
      <c r="V5761" s="16"/>
      <c r="W5761" s="16"/>
      <c r="Y5761" s="16"/>
      <c r="Z5761" s="16"/>
      <c r="AA5761" s="16"/>
      <c r="AB5761" s="17"/>
      <c r="AC5761" s="16"/>
      <c r="AE5761" s="16"/>
      <c r="AG5761" s="17"/>
      <c r="AH5761" s="16"/>
      <c r="AJ5761" s="16"/>
      <c r="AL5761" s="17"/>
      <c r="AM5761" s="16"/>
      <c r="AO5761" s="16"/>
      <c r="AQ5761" s="16"/>
      <c r="AS5761" s="16"/>
      <c r="AU5761" s="16"/>
      <c r="AW5761" s="16"/>
      <c r="AY5761" s="16"/>
      <c r="BA5761" s="16"/>
      <c r="BC5761" s="16"/>
      <c r="BE5761" s="16"/>
      <c r="BF5761" s="17"/>
      <c r="BG5761" s="16"/>
      <c r="BI5761" s="17"/>
      <c r="BJ5761" s="17"/>
      <c r="BK5761" s="17"/>
      <c r="BL5761" s="17"/>
      <c r="BN5761" s="16"/>
      <c r="BT5761" s="16"/>
      <c r="BU5761" s="16"/>
      <c r="BV5761" s="16"/>
      <c r="BY5761" s="16"/>
      <c r="BZ5761" s="16"/>
      <c r="CA5761" s="16"/>
      <c r="CH5761" s="16"/>
      <c r="CI5761" s="16"/>
    </row>
    <row r="5762" spans="6:87" x14ac:dyDescent="0.25">
      <c r="F5762" s="16"/>
      <c r="G5762" s="16"/>
      <c r="U5762" s="16"/>
      <c r="V5762" s="16"/>
      <c r="W5762" s="16"/>
      <c r="Y5762" s="16"/>
      <c r="Z5762" s="16"/>
      <c r="AA5762" s="16"/>
      <c r="AB5762" s="17"/>
      <c r="AC5762" s="16"/>
      <c r="AE5762" s="16"/>
      <c r="AG5762" s="17"/>
      <c r="AH5762" s="16"/>
      <c r="AJ5762" s="16"/>
      <c r="AL5762" s="17"/>
      <c r="AM5762" s="16"/>
      <c r="AO5762" s="16"/>
      <c r="AQ5762" s="16"/>
      <c r="AS5762" s="16"/>
      <c r="AU5762" s="16"/>
      <c r="AW5762" s="16"/>
      <c r="AY5762" s="16"/>
      <c r="BA5762" s="16"/>
      <c r="BC5762" s="16"/>
      <c r="BE5762" s="16"/>
      <c r="BF5762" s="17"/>
      <c r="BG5762" s="16"/>
      <c r="BI5762" s="17"/>
      <c r="BJ5762" s="17"/>
      <c r="BK5762" s="17"/>
      <c r="BL5762" s="17"/>
      <c r="BN5762" s="16"/>
      <c r="BT5762" s="16"/>
      <c r="BU5762" s="16"/>
      <c r="BV5762" s="16"/>
      <c r="BY5762" s="16"/>
      <c r="BZ5762" s="16"/>
      <c r="CA5762" s="16"/>
      <c r="CH5762" s="16"/>
      <c r="CI5762" s="16"/>
    </row>
    <row r="5763" spans="6:87" x14ac:dyDescent="0.25">
      <c r="F5763" s="16"/>
      <c r="G5763" s="16"/>
      <c r="U5763" s="16"/>
      <c r="V5763" s="16"/>
      <c r="W5763" s="16"/>
      <c r="Y5763" s="16"/>
      <c r="Z5763" s="16"/>
      <c r="AA5763" s="16"/>
      <c r="AB5763" s="17"/>
      <c r="AC5763" s="16"/>
      <c r="AE5763" s="16"/>
      <c r="AG5763" s="17"/>
      <c r="AH5763" s="16"/>
      <c r="AJ5763" s="16"/>
      <c r="AL5763" s="17"/>
      <c r="AM5763" s="16"/>
      <c r="AO5763" s="16"/>
      <c r="AQ5763" s="16"/>
      <c r="AS5763" s="16"/>
      <c r="AU5763" s="16"/>
      <c r="AW5763" s="16"/>
      <c r="AY5763" s="16"/>
      <c r="BA5763" s="16"/>
      <c r="BC5763" s="16"/>
      <c r="BE5763" s="16"/>
      <c r="BF5763" s="17"/>
      <c r="BG5763" s="16"/>
      <c r="BI5763" s="17"/>
      <c r="BJ5763" s="17"/>
      <c r="BK5763" s="17"/>
      <c r="BL5763" s="17"/>
      <c r="BN5763" s="16"/>
      <c r="BT5763" s="16"/>
      <c r="BU5763" s="16"/>
      <c r="BV5763" s="16"/>
      <c r="BY5763" s="16"/>
      <c r="BZ5763" s="16"/>
      <c r="CA5763" s="16"/>
      <c r="CH5763" s="16"/>
      <c r="CI5763" s="16"/>
    </row>
    <row r="5764" spans="6:87" x14ac:dyDescent="0.25">
      <c r="F5764" s="16"/>
      <c r="G5764" s="16"/>
      <c r="U5764" s="16"/>
      <c r="V5764" s="16"/>
      <c r="W5764" s="16"/>
      <c r="Y5764" s="16"/>
      <c r="Z5764" s="16"/>
      <c r="AA5764" s="16"/>
      <c r="AB5764" s="17"/>
      <c r="AC5764" s="16"/>
      <c r="AE5764" s="16"/>
      <c r="AG5764" s="17"/>
      <c r="AH5764" s="16"/>
      <c r="AJ5764" s="16"/>
      <c r="AL5764" s="17"/>
      <c r="AM5764" s="16"/>
      <c r="AO5764" s="16"/>
      <c r="AQ5764" s="16"/>
      <c r="AS5764" s="16"/>
      <c r="AU5764" s="16"/>
      <c r="AW5764" s="16"/>
      <c r="AY5764" s="16"/>
      <c r="BA5764" s="16"/>
      <c r="BC5764" s="16"/>
      <c r="BE5764" s="16"/>
      <c r="BF5764" s="17"/>
      <c r="BG5764" s="16"/>
      <c r="BI5764" s="17"/>
      <c r="BJ5764" s="17"/>
      <c r="BK5764" s="17"/>
      <c r="BL5764" s="17"/>
      <c r="BN5764" s="16"/>
      <c r="BT5764" s="16"/>
      <c r="BU5764" s="16"/>
      <c r="BV5764" s="16"/>
      <c r="BY5764" s="16"/>
      <c r="BZ5764" s="16"/>
      <c r="CA5764" s="16"/>
      <c r="CH5764" s="16"/>
      <c r="CI5764" s="16"/>
    </row>
    <row r="5765" spans="6:87" x14ac:dyDescent="0.25">
      <c r="F5765" s="16"/>
      <c r="G5765" s="16"/>
      <c r="U5765" s="16"/>
      <c r="V5765" s="16"/>
      <c r="W5765" s="16"/>
      <c r="Y5765" s="16"/>
      <c r="Z5765" s="16"/>
      <c r="AA5765" s="16"/>
      <c r="AB5765" s="17"/>
      <c r="AC5765" s="16"/>
      <c r="AE5765" s="16"/>
      <c r="AG5765" s="17"/>
      <c r="AH5765" s="16"/>
      <c r="AJ5765" s="16"/>
      <c r="AL5765" s="17"/>
      <c r="AM5765" s="16"/>
      <c r="AO5765" s="16"/>
      <c r="AQ5765" s="16"/>
      <c r="AS5765" s="16"/>
      <c r="AU5765" s="16"/>
      <c r="AW5765" s="16"/>
      <c r="AY5765" s="16"/>
      <c r="BA5765" s="16"/>
      <c r="BC5765" s="16"/>
      <c r="BE5765" s="16"/>
      <c r="BF5765" s="17"/>
      <c r="BG5765" s="16"/>
      <c r="BI5765" s="17"/>
      <c r="BJ5765" s="17"/>
      <c r="BK5765" s="17"/>
      <c r="BL5765" s="17"/>
      <c r="BN5765" s="16"/>
      <c r="BT5765" s="16"/>
      <c r="BU5765" s="16"/>
      <c r="BV5765" s="16"/>
      <c r="BY5765" s="16"/>
      <c r="BZ5765" s="16"/>
      <c r="CA5765" s="16"/>
      <c r="CH5765" s="16"/>
      <c r="CI5765" s="16"/>
    </row>
    <row r="5766" spans="6:87" x14ac:dyDescent="0.25">
      <c r="F5766" s="16"/>
      <c r="G5766" s="16"/>
      <c r="U5766" s="16"/>
      <c r="V5766" s="16"/>
      <c r="W5766" s="16"/>
      <c r="Y5766" s="16"/>
      <c r="Z5766" s="16"/>
      <c r="AA5766" s="16"/>
      <c r="AB5766" s="17"/>
      <c r="AC5766" s="16"/>
      <c r="AE5766" s="16"/>
      <c r="AG5766" s="17"/>
      <c r="AH5766" s="16"/>
      <c r="AJ5766" s="16"/>
      <c r="AL5766" s="17"/>
      <c r="AM5766" s="16"/>
      <c r="AO5766" s="16"/>
      <c r="AQ5766" s="16"/>
      <c r="AS5766" s="16"/>
      <c r="AU5766" s="16"/>
      <c r="AW5766" s="16"/>
      <c r="AY5766" s="16"/>
      <c r="BA5766" s="16"/>
      <c r="BC5766" s="16"/>
      <c r="BE5766" s="16"/>
      <c r="BF5766" s="17"/>
      <c r="BG5766" s="16"/>
      <c r="BI5766" s="17"/>
      <c r="BJ5766" s="17"/>
      <c r="BK5766" s="17"/>
      <c r="BL5766" s="17"/>
      <c r="BN5766" s="16"/>
      <c r="BT5766" s="16"/>
      <c r="BU5766" s="16"/>
      <c r="BV5766" s="16"/>
      <c r="BY5766" s="16"/>
      <c r="BZ5766" s="16"/>
      <c r="CA5766" s="16"/>
      <c r="CH5766" s="16"/>
      <c r="CI5766" s="16"/>
    </row>
    <row r="5767" spans="6:87" x14ac:dyDescent="0.25">
      <c r="F5767" s="16"/>
      <c r="G5767" s="16"/>
      <c r="U5767" s="16"/>
      <c r="V5767" s="16"/>
      <c r="W5767" s="16"/>
      <c r="Y5767" s="16"/>
      <c r="Z5767" s="16"/>
      <c r="AA5767" s="16"/>
      <c r="AB5767" s="17"/>
      <c r="AC5767" s="16"/>
      <c r="AE5767" s="16"/>
      <c r="AG5767" s="17"/>
      <c r="AH5767" s="16"/>
      <c r="AJ5767" s="16"/>
      <c r="AL5767" s="17"/>
      <c r="AM5767" s="16"/>
      <c r="AO5767" s="16"/>
      <c r="AQ5767" s="16"/>
      <c r="AS5767" s="16"/>
      <c r="AU5767" s="16"/>
      <c r="AW5767" s="16"/>
      <c r="AY5767" s="16"/>
      <c r="BA5767" s="16"/>
      <c r="BC5767" s="16"/>
      <c r="BE5767" s="16"/>
      <c r="BF5767" s="17"/>
      <c r="BG5767" s="16"/>
      <c r="BI5767" s="17"/>
      <c r="BJ5767" s="17"/>
      <c r="BK5767" s="17"/>
      <c r="BL5767" s="17"/>
      <c r="BN5767" s="16"/>
      <c r="BT5767" s="16"/>
      <c r="BU5767" s="16"/>
      <c r="BV5767" s="16"/>
      <c r="BY5767" s="16"/>
      <c r="BZ5767" s="16"/>
      <c r="CA5767" s="16"/>
      <c r="CH5767" s="16"/>
      <c r="CI5767" s="16"/>
    </row>
    <row r="5768" spans="6:87" x14ac:dyDescent="0.25">
      <c r="F5768" s="16"/>
      <c r="G5768" s="16"/>
      <c r="U5768" s="16"/>
      <c r="V5768" s="16"/>
      <c r="W5768" s="16"/>
      <c r="Y5768" s="16"/>
      <c r="Z5768" s="16"/>
      <c r="AA5768" s="16"/>
      <c r="AB5768" s="17"/>
      <c r="AC5768" s="16"/>
      <c r="AE5768" s="16"/>
      <c r="AG5768" s="17"/>
      <c r="AH5768" s="16"/>
      <c r="AJ5768" s="16"/>
      <c r="AL5768" s="17"/>
      <c r="AM5768" s="16"/>
      <c r="AO5768" s="16"/>
      <c r="AQ5768" s="16"/>
      <c r="AS5768" s="16"/>
      <c r="AU5768" s="16"/>
      <c r="AW5768" s="16"/>
      <c r="AY5768" s="16"/>
      <c r="BA5768" s="16"/>
      <c r="BC5768" s="16"/>
      <c r="BE5768" s="16"/>
      <c r="BF5768" s="17"/>
      <c r="BG5768" s="16"/>
      <c r="BI5768" s="17"/>
      <c r="BJ5768" s="17"/>
      <c r="BK5768" s="17"/>
      <c r="BL5768" s="17"/>
      <c r="BN5768" s="16"/>
      <c r="BT5768" s="16"/>
      <c r="BU5768" s="16"/>
      <c r="BV5768" s="16"/>
      <c r="BY5768" s="16"/>
      <c r="BZ5768" s="16"/>
      <c r="CA5768" s="16"/>
      <c r="CH5768" s="16"/>
      <c r="CI5768" s="16"/>
    </row>
    <row r="5769" spans="6:87" x14ac:dyDescent="0.25">
      <c r="F5769" s="16"/>
      <c r="G5769" s="16"/>
      <c r="U5769" s="16"/>
      <c r="V5769" s="16"/>
      <c r="W5769" s="16"/>
      <c r="Y5769" s="16"/>
      <c r="Z5769" s="16"/>
      <c r="AA5769" s="16"/>
      <c r="AB5769" s="17"/>
      <c r="AC5769" s="16"/>
      <c r="AE5769" s="16"/>
      <c r="AG5769" s="17"/>
      <c r="AH5769" s="16"/>
      <c r="AJ5769" s="16"/>
      <c r="AL5769" s="17"/>
      <c r="AM5769" s="16"/>
      <c r="AO5769" s="16"/>
      <c r="AQ5769" s="16"/>
      <c r="AS5769" s="16"/>
      <c r="AU5769" s="16"/>
      <c r="AW5769" s="16"/>
      <c r="AY5769" s="16"/>
      <c r="BA5769" s="16"/>
      <c r="BC5769" s="16"/>
      <c r="BE5769" s="16"/>
      <c r="BF5769" s="17"/>
      <c r="BG5769" s="16"/>
      <c r="BI5769" s="17"/>
      <c r="BJ5769" s="17"/>
      <c r="BK5769" s="17"/>
      <c r="BL5769" s="17"/>
      <c r="BN5769" s="16"/>
      <c r="BT5769" s="16"/>
      <c r="BU5769" s="16"/>
      <c r="BV5769" s="16"/>
      <c r="BY5769" s="16"/>
      <c r="BZ5769" s="16"/>
      <c r="CA5769" s="16"/>
      <c r="CH5769" s="16"/>
      <c r="CI5769" s="16"/>
    </row>
    <row r="5770" spans="6:87" x14ac:dyDescent="0.25">
      <c r="F5770" s="16"/>
      <c r="G5770" s="16"/>
      <c r="U5770" s="16"/>
      <c r="V5770" s="16"/>
      <c r="W5770" s="16"/>
      <c r="Y5770" s="16"/>
      <c r="Z5770" s="16"/>
      <c r="AA5770" s="16"/>
      <c r="AB5770" s="17"/>
      <c r="AC5770" s="16"/>
      <c r="AE5770" s="16"/>
      <c r="AG5770" s="17"/>
      <c r="AH5770" s="16"/>
      <c r="AJ5770" s="16"/>
      <c r="AL5770" s="17"/>
      <c r="AM5770" s="16"/>
      <c r="AO5770" s="16"/>
      <c r="AQ5770" s="16"/>
      <c r="AS5770" s="16"/>
      <c r="AU5770" s="16"/>
      <c r="AW5770" s="16"/>
      <c r="AY5770" s="16"/>
      <c r="BA5770" s="16"/>
      <c r="BC5770" s="16"/>
      <c r="BE5770" s="16"/>
      <c r="BF5770" s="17"/>
      <c r="BG5770" s="16"/>
      <c r="BI5770" s="17"/>
      <c r="BJ5770" s="17"/>
      <c r="BK5770" s="17"/>
      <c r="BL5770" s="17"/>
      <c r="BN5770" s="16"/>
      <c r="BT5770" s="16"/>
      <c r="BU5770" s="16"/>
      <c r="BV5770" s="16"/>
      <c r="BY5770" s="16"/>
      <c r="BZ5770" s="16"/>
      <c r="CA5770" s="16"/>
      <c r="CH5770" s="16"/>
      <c r="CI5770" s="16"/>
    </row>
    <row r="5771" spans="6:87" x14ac:dyDescent="0.25">
      <c r="F5771" s="16"/>
      <c r="G5771" s="16"/>
      <c r="U5771" s="16"/>
      <c r="V5771" s="16"/>
      <c r="W5771" s="16"/>
      <c r="Y5771" s="16"/>
      <c r="Z5771" s="16"/>
      <c r="AA5771" s="16"/>
      <c r="AB5771" s="17"/>
      <c r="AC5771" s="16"/>
      <c r="AE5771" s="16"/>
      <c r="AG5771" s="17"/>
      <c r="AH5771" s="16"/>
      <c r="AJ5771" s="16"/>
      <c r="AL5771" s="17"/>
      <c r="AM5771" s="16"/>
      <c r="AO5771" s="16"/>
      <c r="AQ5771" s="16"/>
      <c r="AS5771" s="16"/>
      <c r="AU5771" s="16"/>
      <c r="AW5771" s="16"/>
      <c r="AY5771" s="16"/>
      <c r="BA5771" s="16"/>
      <c r="BC5771" s="16"/>
      <c r="BE5771" s="16"/>
      <c r="BF5771" s="17"/>
      <c r="BG5771" s="16"/>
      <c r="BI5771" s="17"/>
      <c r="BJ5771" s="17"/>
      <c r="BK5771" s="17"/>
      <c r="BL5771" s="17"/>
      <c r="BN5771" s="16"/>
      <c r="BT5771" s="16"/>
      <c r="BU5771" s="16"/>
      <c r="BV5771" s="16"/>
      <c r="BY5771" s="16"/>
      <c r="BZ5771" s="16"/>
      <c r="CA5771" s="16"/>
      <c r="CH5771" s="16"/>
      <c r="CI5771" s="16"/>
    </row>
    <row r="5772" spans="6:87" x14ac:dyDescent="0.25">
      <c r="F5772" s="16"/>
      <c r="G5772" s="16"/>
      <c r="U5772" s="16"/>
      <c r="V5772" s="16"/>
      <c r="W5772" s="16"/>
      <c r="Y5772" s="16"/>
      <c r="Z5772" s="16"/>
      <c r="AA5772" s="16"/>
      <c r="AB5772" s="17"/>
      <c r="AC5772" s="16"/>
      <c r="AE5772" s="16"/>
      <c r="AG5772" s="17"/>
      <c r="AH5772" s="16"/>
      <c r="AJ5772" s="16"/>
      <c r="AL5772" s="17"/>
      <c r="AM5772" s="16"/>
      <c r="AO5772" s="16"/>
      <c r="AQ5772" s="16"/>
      <c r="AS5772" s="16"/>
      <c r="AU5772" s="16"/>
      <c r="AW5772" s="16"/>
      <c r="AY5772" s="16"/>
      <c r="BA5772" s="16"/>
      <c r="BC5772" s="16"/>
      <c r="BE5772" s="16"/>
      <c r="BF5772" s="17"/>
      <c r="BG5772" s="16"/>
      <c r="BI5772" s="17"/>
      <c r="BJ5772" s="17"/>
      <c r="BK5772" s="17"/>
      <c r="BL5772" s="17"/>
      <c r="BN5772" s="16"/>
      <c r="BT5772" s="16"/>
      <c r="BU5772" s="16"/>
      <c r="BV5772" s="16"/>
      <c r="BY5772" s="16"/>
      <c r="BZ5772" s="16"/>
      <c r="CA5772" s="16"/>
      <c r="CH5772" s="16"/>
      <c r="CI5772" s="16"/>
    </row>
    <row r="5773" spans="6:87" x14ac:dyDescent="0.25">
      <c r="F5773" s="16"/>
      <c r="G5773" s="16"/>
      <c r="U5773" s="16"/>
      <c r="V5773" s="16"/>
      <c r="W5773" s="16"/>
      <c r="Y5773" s="16"/>
      <c r="Z5773" s="16"/>
      <c r="AA5773" s="16"/>
      <c r="AB5773" s="17"/>
      <c r="AC5773" s="16"/>
      <c r="AE5773" s="16"/>
      <c r="AG5773" s="17"/>
      <c r="AH5773" s="16"/>
      <c r="AJ5773" s="16"/>
      <c r="AL5773" s="17"/>
      <c r="AM5773" s="16"/>
      <c r="AO5773" s="16"/>
      <c r="AQ5773" s="16"/>
      <c r="AS5773" s="16"/>
      <c r="AU5773" s="16"/>
      <c r="AW5773" s="16"/>
      <c r="AY5773" s="16"/>
      <c r="BA5773" s="16"/>
      <c r="BC5773" s="16"/>
      <c r="BE5773" s="16"/>
      <c r="BF5773" s="17"/>
      <c r="BG5773" s="16"/>
      <c r="BI5773" s="17"/>
      <c r="BJ5773" s="17"/>
      <c r="BK5773" s="17"/>
      <c r="BL5773" s="17"/>
      <c r="BN5773" s="16"/>
      <c r="BT5773" s="16"/>
      <c r="BU5773" s="16"/>
      <c r="BV5773" s="16"/>
      <c r="BY5773" s="16"/>
      <c r="BZ5773" s="16"/>
      <c r="CA5773" s="16"/>
      <c r="CH5773" s="16"/>
      <c r="CI5773" s="16"/>
    </row>
    <row r="5774" spans="6:87" x14ac:dyDescent="0.25">
      <c r="F5774" s="16"/>
      <c r="G5774" s="16"/>
      <c r="U5774" s="16"/>
      <c r="V5774" s="16"/>
      <c r="W5774" s="16"/>
      <c r="Y5774" s="16"/>
      <c r="Z5774" s="16"/>
      <c r="AA5774" s="16"/>
      <c r="AB5774" s="17"/>
      <c r="AC5774" s="16"/>
      <c r="AE5774" s="16"/>
      <c r="AG5774" s="17"/>
      <c r="AH5774" s="16"/>
      <c r="AJ5774" s="16"/>
      <c r="AL5774" s="17"/>
      <c r="AM5774" s="16"/>
      <c r="AO5774" s="16"/>
      <c r="AQ5774" s="16"/>
      <c r="AS5774" s="16"/>
      <c r="AU5774" s="16"/>
      <c r="AW5774" s="16"/>
      <c r="AY5774" s="16"/>
      <c r="BA5774" s="16"/>
      <c r="BC5774" s="16"/>
      <c r="BE5774" s="16"/>
      <c r="BF5774" s="17"/>
      <c r="BG5774" s="16"/>
      <c r="BI5774" s="17"/>
      <c r="BJ5774" s="17"/>
      <c r="BK5774" s="17"/>
      <c r="BL5774" s="17"/>
      <c r="BN5774" s="16"/>
      <c r="BT5774" s="16"/>
      <c r="BU5774" s="16"/>
      <c r="BV5774" s="16"/>
      <c r="BY5774" s="16"/>
      <c r="BZ5774" s="16"/>
      <c r="CA5774" s="16"/>
      <c r="CH5774" s="16"/>
      <c r="CI5774" s="16"/>
    </row>
    <row r="5775" spans="6:87" x14ac:dyDescent="0.25">
      <c r="F5775" s="16"/>
      <c r="G5775" s="16"/>
      <c r="U5775" s="16"/>
      <c r="V5775" s="16"/>
      <c r="W5775" s="16"/>
      <c r="Y5775" s="16"/>
      <c r="Z5775" s="16"/>
      <c r="AA5775" s="16"/>
      <c r="AB5775" s="17"/>
      <c r="AC5775" s="16"/>
      <c r="AE5775" s="16"/>
      <c r="AG5775" s="17"/>
      <c r="AH5775" s="16"/>
      <c r="AJ5775" s="16"/>
      <c r="AL5775" s="17"/>
      <c r="AM5775" s="16"/>
      <c r="AO5775" s="16"/>
      <c r="AQ5775" s="16"/>
      <c r="AS5775" s="16"/>
      <c r="AU5775" s="16"/>
      <c r="AW5775" s="16"/>
      <c r="AY5775" s="16"/>
      <c r="BA5775" s="16"/>
      <c r="BC5775" s="16"/>
      <c r="BE5775" s="16"/>
      <c r="BF5775" s="17"/>
      <c r="BG5775" s="16"/>
      <c r="BI5775" s="17"/>
      <c r="BJ5775" s="17"/>
      <c r="BK5775" s="17"/>
      <c r="BL5775" s="17"/>
      <c r="BN5775" s="16"/>
      <c r="BT5775" s="16"/>
      <c r="BU5775" s="16"/>
      <c r="BV5775" s="16"/>
      <c r="BY5775" s="16"/>
      <c r="BZ5775" s="16"/>
      <c r="CA5775" s="16"/>
      <c r="CH5775" s="16"/>
      <c r="CI5775" s="16"/>
    </row>
    <row r="5776" spans="6:87" x14ac:dyDescent="0.25">
      <c r="F5776" s="16"/>
      <c r="G5776" s="16"/>
      <c r="U5776" s="16"/>
      <c r="V5776" s="16"/>
      <c r="W5776" s="16"/>
      <c r="Y5776" s="16"/>
      <c r="Z5776" s="16"/>
      <c r="AA5776" s="16"/>
      <c r="AB5776" s="17"/>
      <c r="AC5776" s="16"/>
      <c r="AE5776" s="16"/>
      <c r="AG5776" s="17"/>
      <c r="AH5776" s="16"/>
      <c r="AJ5776" s="16"/>
      <c r="AL5776" s="17"/>
      <c r="AM5776" s="16"/>
      <c r="AO5776" s="16"/>
      <c r="AQ5776" s="16"/>
      <c r="AS5776" s="16"/>
      <c r="AU5776" s="16"/>
      <c r="AW5776" s="16"/>
      <c r="AY5776" s="16"/>
      <c r="BA5776" s="16"/>
      <c r="BC5776" s="16"/>
      <c r="BE5776" s="16"/>
      <c r="BF5776" s="17"/>
      <c r="BG5776" s="16"/>
      <c r="BI5776" s="17"/>
      <c r="BJ5776" s="17"/>
      <c r="BK5776" s="17"/>
      <c r="BL5776" s="17"/>
      <c r="BN5776" s="16"/>
      <c r="BT5776" s="16"/>
      <c r="BU5776" s="16"/>
      <c r="BV5776" s="16"/>
      <c r="BY5776" s="16"/>
      <c r="BZ5776" s="16"/>
      <c r="CA5776" s="16"/>
      <c r="CH5776" s="16"/>
      <c r="CI5776" s="16"/>
    </row>
    <row r="5777" spans="6:87" x14ac:dyDescent="0.25">
      <c r="F5777" s="16"/>
      <c r="G5777" s="16"/>
      <c r="U5777" s="16"/>
      <c r="V5777" s="16"/>
      <c r="W5777" s="16"/>
      <c r="Y5777" s="16"/>
      <c r="Z5777" s="16"/>
      <c r="AA5777" s="16"/>
      <c r="AB5777" s="17"/>
      <c r="AC5777" s="16"/>
      <c r="AE5777" s="16"/>
      <c r="AG5777" s="17"/>
      <c r="AH5777" s="16"/>
      <c r="AJ5777" s="16"/>
      <c r="AL5777" s="17"/>
      <c r="AM5777" s="16"/>
      <c r="AO5777" s="16"/>
      <c r="AQ5777" s="16"/>
      <c r="AS5777" s="16"/>
      <c r="AU5777" s="16"/>
      <c r="AW5777" s="16"/>
      <c r="AY5777" s="16"/>
      <c r="BA5777" s="16"/>
      <c r="BC5777" s="16"/>
      <c r="BE5777" s="16"/>
      <c r="BF5777" s="17"/>
      <c r="BG5777" s="16"/>
      <c r="BI5777" s="17"/>
      <c r="BJ5777" s="17"/>
      <c r="BK5777" s="17"/>
      <c r="BL5777" s="17"/>
      <c r="BN5777" s="16"/>
      <c r="BT5777" s="16"/>
      <c r="BU5777" s="16"/>
      <c r="BV5777" s="16"/>
      <c r="BY5777" s="16"/>
      <c r="BZ5777" s="16"/>
      <c r="CA5777" s="16"/>
      <c r="CH5777" s="16"/>
      <c r="CI5777" s="16"/>
    </row>
    <row r="5778" spans="6:87" x14ac:dyDescent="0.25">
      <c r="F5778" s="16"/>
      <c r="G5778" s="16"/>
      <c r="U5778" s="16"/>
      <c r="V5778" s="16"/>
      <c r="W5778" s="16"/>
      <c r="Y5778" s="16"/>
      <c r="Z5778" s="16"/>
      <c r="AA5778" s="16"/>
      <c r="AB5778" s="17"/>
      <c r="AC5778" s="16"/>
      <c r="AE5778" s="16"/>
      <c r="AG5778" s="17"/>
      <c r="AH5778" s="16"/>
      <c r="AJ5778" s="16"/>
      <c r="AL5778" s="17"/>
      <c r="AM5778" s="16"/>
      <c r="AO5778" s="16"/>
      <c r="AQ5778" s="16"/>
      <c r="AS5778" s="16"/>
      <c r="AU5778" s="16"/>
      <c r="AW5778" s="16"/>
      <c r="AY5778" s="16"/>
      <c r="BA5778" s="16"/>
      <c r="BC5778" s="16"/>
      <c r="BE5778" s="16"/>
      <c r="BF5778" s="17"/>
      <c r="BG5778" s="16"/>
      <c r="BI5778" s="17"/>
      <c r="BJ5778" s="17"/>
      <c r="BK5778" s="17"/>
      <c r="BL5778" s="17"/>
      <c r="BN5778" s="16"/>
      <c r="BT5778" s="16"/>
      <c r="BU5778" s="16"/>
      <c r="BV5778" s="16"/>
      <c r="BY5778" s="16"/>
      <c r="BZ5778" s="16"/>
      <c r="CA5778" s="16"/>
      <c r="CH5778" s="16"/>
      <c r="CI5778" s="16"/>
    </row>
    <row r="5779" spans="6:87" x14ac:dyDescent="0.25">
      <c r="F5779" s="16"/>
      <c r="G5779" s="16"/>
      <c r="U5779" s="16"/>
      <c r="V5779" s="16"/>
      <c r="W5779" s="16"/>
      <c r="Y5779" s="16"/>
      <c r="Z5779" s="16"/>
      <c r="AA5779" s="16"/>
      <c r="AB5779" s="17"/>
      <c r="AC5779" s="16"/>
      <c r="AE5779" s="16"/>
      <c r="AG5779" s="17"/>
      <c r="AH5779" s="16"/>
      <c r="AJ5779" s="16"/>
      <c r="AL5779" s="17"/>
      <c r="AM5779" s="16"/>
      <c r="AO5779" s="16"/>
      <c r="AQ5779" s="16"/>
      <c r="AS5779" s="16"/>
      <c r="AU5779" s="16"/>
      <c r="AW5779" s="16"/>
      <c r="AY5779" s="16"/>
      <c r="BA5779" s="16"/>
      <c r="BC5779" s="16"/>
      <c r="BE5779" s="16"/>
      <c r="BF5779" s="17"/>
      <c r="BG5779" s="16"/>
      <c r="BI5779" s="17"/>
      <c r="BJ5779" s="17"/>
      <c r="BK5779" s="17"/>
      <c r="BL5779" s="17"/>
      <c r="BN5779" s="16"/>
      <c r="BT5779" s="16"/>
      <c r="BU5779" s="16"/>
      <c r="BV5779" s="16"/>
      <c r="BY5779" s="16"/>
      <c r="BZ5779" s="16"/>
      <c r="CA5779" s="16"/>
      <c r="CH5779" s="16"/>
      <c r="CI5779" s="16"/>
    </row>
    <row r="5780" spans="6:87" x14ac:dyDescent="0.25">
      <c r="F5780" s="16"/>
      <c r="G5780" s="16"/>
      <c r="U5780" s="16"/>
      <c r="V5780" s="16"/>
      <c r="W5780" s="16"/>
      <c r="Y5780" s="16"/>
      <c r="Z5780" s="16"/>
      <c r="AA5780" s="16"/>
      <c r="AB5780" s="17"/>
      <c r="AC5780" s="16"/>
      <c r="AE5780" s="16"/>
      <c r="AG5780" s="17"/>
      <c r="AH5780" s="16"/>
      <c r="AJ5780" s="16"/>
      <c r="AL5780" s="17"/>
      <c r="AM5780" s="16"/>
      <c r="AO5780" s="16"/>
      <c r="AQ5780" s="16"/>
      <c r="AS5780" s="16"/>
      <c r="AU5780" s="16"/>
      <c r="AW5780" s="16"/>
      <c r="AY5780" s="16"/>
      <c r="BA5780" s="16"/>
      <c r="BC5780" s="16"/>
      <c r="BE5780" s="16"/>
      <c r="BF5780" s="17"/>
      <c r="BG5780" s="16"/>
      <c r="BI5780" s="17"/>
      <c r="BJ5780" s="17"/>
      <c r="BK5780" s="17"/>
      <c r="BL5780" s="17"/>
      <c r="BN5780" s="16"/>
      <c r="BT5780" s="16"/>
      <c r="BU5780" s="16"/>
      <c r="BV5780" s="16"/>
      <c r="BY5780" s="16"/>
      <c r="BZ5780" s="16"/>
      <c r="CA5780" s="16"/>
      <c r="CH5780" s="16"/>
      <c r="CI5780" s="16"/>
    </row>
    <row r="5781" spans="6:87" x14ac:dyDescent="0.25">
      <c r="F5781" s="16"/>
      <c r="G5781" s="16"/>
      <c r="U5781" s="16"/>
      <c r="V5781" s="16"/>
      <c r="W5781" s="16"/>
      <c r="Y5781" s="16"/>
      <c r="Z5781" s="16"/>
      <c r="AA5781" s="16"/>
      <c r="AB5781" s="17"/>
      <c r="AC5781" s="16"/>
      <c r="AE5781" s="16"/>
      <c r="AG5781" s="17"/>
      <c r="AH5781" s="16"/>
      <c r="AJ5781" s="16"/>
      <c r="AL5781" s="17"/>
      <c r="AM5781" s="16"/>
      <c r="AO5781" s="16"/>
      <c r="AQ5781" s="16"/>
      <c r="AS5781" s="16"/>
      <c r="AU5781" s="16"/>
      <c r="AW5781" s="16"/>
      <c r="AY5781" s="16"/>
      <c r="BA5781" s="16"/>
      <c r="BC5781" s="16"/>
      <c r="BE5781" s="16"/>
      <c r="BF5781" s="17"/>
      <c r="BG5781" s="16"/>
      <c r="BI5781" s="17"/>
      <c r="BJ5781" s="17"/>
      <c r="BK5781" s="17"/>
      <c r="BL5781" s="17"/>
      <c r="BN5781" s="16"/>
      <c r="BT5781" s="16"/>
      <c r="BU5781" s="16"/>
      <c r="BV5781" s="16"/>
      <c r="BY5781" s="16"/>
      <c r="BZ5781" s="16"/>
      <c r="CA5781" s="16"/>
      <c r="CH5781" s="16"/>
      <c r="CI5781" s="16"/>
    </row>
    <row r="5782" spans="6:87" x14ac:dyDescent="0.25">
      <c r="F5782" s="16"/>
      <c r="G5782" s="16"/>
      <c r="U5782" s="16"/>
      <c r="V5782" s="16"/>
      <c r="W5782" s="16"/>
      <c r="Y5782" s="16"/>
      <c r="Z5782" s="16"/>
      <c r="AA5782" s="16"/>
      <c r="AB5782" s="17"/>
      <c r="AC5782" s="16"/>
      <c r="AE5782" s="16"/>
      <c r="AG5782" s="17"/>
      <c r="AH5782" s="16"/>
      <c r="AJ5782" s="16"/>
      <c r="AL5782" s="17"/>
      <c r="AM5782" s="16"/>
      <c r="AO5782" s="16"/>
      <c r="AQ5782" s="16"/>
      <c r="AS5782" s="16"/>
      <c r="AU5782" s="16"/>
      <c r="AW5782" s="16"/>
      <c r="AY5782" s="16"/>
      <c r="BA5782" s="16"/>
      <c r="BC5782" s="16"/>
      <c r="BE5782" s="16"/>
      <c r="BF5782" s="17"/>
      <c r="BG5782" s="16"/>
      <c r="BI5782" s="17"/>
      <c r="BJ5782" s="17"/>
      <c r="BK5782" s="17"/>
      <c r="BL5782" s="17"/>
      <c r="BN5782" s="16"/>
      <c r="BT5782" s="16"/>
      <c r="BU5782" s="16"/>
      <c r="BV5782" s="16"/>
      <c r="BY5782" s="16"/>
      <c r="BZ5782" s="16"/>
      <c r="CA5782" s="16"/>
      <c r="CH5782" s="16"/>
      <c r="CI5782" s="16"/>
    </row>
    <row r="5783" spans="6:87" x14ac:dyDescent="0.25">
      <c r="F5783" s="16"/>
      <c r="G5783" s="16"/>
      <c r="U5783" s="16"/>
      <c r="V5783" s="16"/>
      <c r="W5783" s="16"/>
      <c r="Y5783" s="16"/>
      <c r="Z5783" s="16"/>
      <c r="AA5783" s="16"/>
      <c r="AB5783" s="17"/>
      <c r="AC5783" s="16"/>
      <c r="AE5783" s="16"/>
      <c r="AG5783" s="17"/>
      <c r="AH5783" s="16"/>
      <c r="AJ5783" s="16"/>
      <c r="AL5783" s="17"/>
      <c r="AM5783" s="16"/>
      <c r="AO5783" s="16"/>
      <c r="AQ5783" s="16"/>
      <c r="AS5783" s="16"/>
      <c r="AU5783" s="16"/>
      <c r="AW5783" s="16"/>
      <c r="AY5783" s="16"/>
      <c r="BA5783" s="16"/>
      <c r="BC5783" s="16"/>
      <c r="BE5783" s="16"/>
      <c r="BF5783" s="17"/>
      <c r="BG5783" s="16"/>
      <c r="BI5783" s="17"/>
      <c r="BJ5783" s="17"/>
      <c r="BK5783" s="17"/>
      <c r="BL5783" s="17"/>
      <c r="BN5783" s="16"/>
      <c r="BT5783" s="16"/>
      <c r="BU5783" s="16"/>
      <c r="BV5783" s="16"/>
      <c r="BY5783" s="16"/>
      <c r="BZ5783" s="16"/>
      <c r="CA5783" s="16"/>
      <c r="CH5783" s="16"/>
      <c r="CI5783" s="16"/>
    </row>
    <row r="5784" spans="6:87" x14ac:dyDescent="0.25">
      <c r="F5784" s="16"/>
      <c r="G5784" s="16"/>
      <c r="U5784" s="16"/>
      <c r="V5784" s="16"/>
      <c r="W5784" s="16"/>
      <c r="Y5784" s="16"/>
      <c r="Z5784" s="16"/>
      <c r="AA5784" s="16"/>
      <c r="AB5784" s="17"/>
      <c r="AC5784" s="16"/>
      <c r="AE5784" s="16"/>
      <c r="AG5784" s="17"/>
      <c r="AH5784" s="16"/>
      <c r="AJ5784" s="16"/>
      <c r="AL5784" s="17"/>
      <c r="AM5784" s="16"/>
      <c r="AO5784" s="16"/>
      <c r="AQ5784" s="16"/>
      <c r="AS5784" s="16"/>
      <c r="AU5784" s="16"/>
      <c r="AW5784" s="16"/>
      <c r="AY5784" s="16"/>
      <c r="BA5784" s="16"/>
      <c r="BC5784" s="16"/>
      <c r="BE5784" s="16"/>
      <c r="BF5784" s="17"/>
      <c r="BG5784" s="16"/>
      <c r="BI5784" s="17"/>
      <c r="BJ5784" s="17"/>
      <c r="BK5784" s="17"/>
      <c r="BL5784" s="17"/>
      <c r="BN5784" s="16"/>
      <c r="BT5784" s="16"/>
      <c r="BU5784" s="16"/>
      <c r="BV5784" s="16"/>
      <c r="BY5784" s="16"/>
      <c r="BZ5784" s="16"/>
      <c r="CA5784" s="16"/>
      <c r="CH5784" s="16"/>
      <c r="CI5784" s="16"/>
    </row>
    <row r="5785" spans="6:87" x14ac:dyDescent="0.25">
      <c r="F5785" s="16"/>
      <c r="G5785" s="16"/>
      <c r="U5785" s="16"/>
      <c r="V5785" s="16"/>
      <c r="W5785" s="16"/>
      <c r="Y5785" s="16"/>
      <c r="Z5785" s="16"/>
      <c r="AA5785" s="16"/>
      <c r="AB5785" s="17"/>
      <c r="AC5785" s="16"/>
      <c r="AE5785" s="16"/>
      <c r="AG5785" s="17"/>
      <c r="AH5785" s="16"/>
      <c r="AJ5785" s="16"/>
      <c r="AL5785" s="17"/>
      <c r="AM5785" s="16"/>
      <c r="AO5785" s="16"/>
      <c r="AQ5785" s="16"/>
      <c r="AS5785" s="16"/>
      <c r="AU5785" s="16"/>
      <c r="AW5785" s="16"/>
      <c r="AY5785" s="16"/>
      <c r="BA5785" s="16"/>
      <c r="BC5785" s="16"/>
      <c r="BE5785" s="16"/>
      <c r="BF5785" s="17"/>
      <c r="BG5785" s="16"/>
      <c r="BI5785" s="17"/>
      <c r="BJ5785" s="17"/>
      <c r="BK5785" s="17"/>
      <c r="BL5785" s="17"/>
      <c r="BN5785" s="16"/>
      <c r="BT5785" s="16"/>
      <c r="BU5785" s="16"/>
      <c r="BV5785" s="16"/>
      <c r="BY5785" s="16"/>
      <c r="BZ5785" s="16"/>
      <c r="CA5785" s="16"/>
      <c r="CH5785" s="16"/>
      <c r="CI5785" s="16"/>
    </row>
    <row r="5786" spans="6:87" x14ac:dyDescent="0.25">
      <c r="F5786" s="16"/>
      <c r="G5786" s="16"/>
      <c r="U5786" s="16"/>
      <c r="V5786" s="16"/>
      <c r="W5786" s="16"/>
      <c r="Y5786" s="16"/>
      <c r="Z5786" s="16"/>
      <c r="AA5786" s="16"/>
      <c r="AB5786" s="17"/>
      <c r="AC5786" s="16"/>
      <c r="AE5786" s="16"/>
      <c r="AG5786" s="17"/>
      <c r="AH5786" s="16"/>
      <c r="AJ5786" s="16"/>
      <c r="AL5786" s="17"/>
      <c r="AM5786" s="16"/>
      <c r="AO5786" s="16"/>
      <c r="AQ5786" s="16"/>
      <c r="AS5786" s="16"/>
      <c r="AU5786" s="16"/>
      <c r="AW5786" s="16"/>
      <c r="AY5786" s="16"/>
      <c r="BA5786" s="16"/>
      <c r="BC5786" s="16"/>
      <c r="BE5786" s="16"/>
      <c r="BF5786" s="17"/>
      <c r="BG5786" s="16"/>
      <c r="BI5786" s="17"/>
      <c r="BJ5786" s="17"/>
      <c r="BK5786" s="17"/>
      <c r="BL5786" s="17"/>
      <c r="BN5786" s="16"/>
      <c r="BT5786" s="16"/>
      <c r="BU5786" s="16"/>
      <c r="BV5786" s="16"/>
      <c r="BY5786" s="16"/>
      <c r="BZ5786" s="16"/>
      <c r="CA5786" s="16"/>
      <c r="CH5786" s="16"/>
      <c r="CI5786" s="16"/>
    </row>
    <row r="5787" spans="6:87" x14ac:dyDescent="0.25">
      <c r="F5787" s="16"/>
      <c r="G5787" s="16"/>
      <c r="U5787" s="16"/>
      <c r="V5787" s="16"/>
      <c r="W5787" s="16"/>
      <c r="Y5787" s="16"/>
      <c r="Z5787" s="16"/>
      <c r="AA5787" s="16"/>
      <c r="AB5787" s="17"/>
      <c r="AC5787" s="16"/>
      <c r="AE5787" s="16"/>
      <c r="AG5787" s="17"/>
      <c r="AH5787" s="16"/>
      <c r="AJ5787" s="16"/>
      <c r="AL5787" s="17"/>
      <c r="AM5787" s="16"/>
      <c r="AO5787" s="16"/>
      <c r="AQ5787" s="16"/>
      <c r="AS5787" s="16"/>
      <c r="AU5787" s="16"/>
      <c r="AW5787" s="16"/>
      <c r="AY5787" s="16"/>
      <c r="BA5787" s="16"/>
      <c r="BC5787" s="16"/>
      <c r="BE5787" s="16"/>
      <c r="BF5787" s="17"/>
      <c r="BG5787" s="16"/>
      <c r="BI5787" s="17"/>
      <c r="BJ5787" s="17"/>
      <c r="BK5787" s="17"/>
      <c r="BL5787" s="17"/>
      <c r="BN5787" s="16"/>
      <c r="BT5787" s="16"/>
      <c r="BU5787" s="16"/>
      <c r="BV5787" s="16"/>
      <c r="BY5787" s="16"/>
      <c r="BZ5787" s="16"/>
      <c r="CA5787" s="16"/>
      <c r="CH5787" s="16"/>
      <c r="CI5787" s="16"/>
    </row>
    <row r="5788" spans="6:87" x14ac:dyDescent="0.25">
      <c r="F5788" s="16"/>
      <c r="G5788" s="16"/>
      <c r="U5788" s="16"/>
      <c r="V5788" s="16"/>
      <c r="W5788" s="16"/>
      <c r="Y5788" s="16"/>
      <c r="Z5788" s="16"/>
      <c r="AA5788" s="16"/>
      <c r="AB5788" s="17"/>
      <c r="AC5788" s="16"/>
      <c r="AE5788" s="16"/>
      <c r="AG5788" s="17"/>
      <c r="AH5788" s="16"/>
      <c r="AJ5788" s="16"/>
      <c r="AL5788" s="17"/>
      <c r="AM5788" s="16"/>
      <c r="AO5788" s="16"/>
      <c r="AQ5788" s="16"/>
      <c r="AS5788" s="16"/>
      <c r="AU5788" s="16"/>
      <c r="AW5788" s="16"/>
      <c r="AY5788" s="16"/>
      <c r="BA5788" s="16"/>
      <c r="BC5788" s="16"/>
      <c r="BE5788" s="16"/>
      <c r="BF5788" s="17"/>
      <c r="BG5788" s="16"/>
      <c r="BI5788" s="17"/>
      <c r="BJ5788" s="17"/>
      <c r="BK5788" s="17"/>
      <c r="BL5788" s="17"/>
      <c r="BN5788" s="16"/>
      <c r="BT5788" s="16"/>
      <c r="BU5788" s="16"/>
      <c r="BV5788" s="16"/>
      <c r="BY5788" s="16"/>
      <c r="BZ5788" s="16"/>
      <c r="CA5788" s="16"/>
      <c r="CH5788" s="16"/>
      <c r="CI5788" s="16"/>
    </row>
    <row r="5789" spans="6:87" x14ac:dyDescent="0.25">
      <c r="F5789" s="16"/>
      <c r="G5789" s="16"/>
      <c r="U5789" s="16"/>
      <c r="V5789" s="16"/>
      <c r="W5789" s="16"/>
      <c r="Y5789" s="16"/>
      <c r="Z5789" s="16"/>
      <c r="AA5789" s="16"/>
      <c r="AB5789" s="17"/>
      <c r="AC5789" s="16"/>
      <c r="AE5789" s="16"/>
      <c r="AG5789" s="17"/>
      <c r="AH5789" s="16"/>
      <c r="AJ5789" s="16"/>
      <c r="AL5789" s="17"/>
      <c r="AM5789" s="16"/>
      <c r="AO5789" s="16"/>
      <c r="AQ5789" s="16"/>
      <c r="AS5789" s="16"/>
      <c r="AU5789" s="16"/>
      <c r="AW5789" s="16"/>
      <c r="AY5789" s="16"/>
      <c r="BA5789" s="16"/>
      <c r="BC5789" s="16"/>
      <c r="BE5789" s="16"/>
      <c r="BF5789" s="17"/>
      <c r="BG5789" s="16"/>
      <c r="BI5789" s="17"/>
      <c r="BJ5789" s="17"/>
      <c r="BK5789" s="17"/>
      <c r="BL5789" s="17"/>
      <c r="BN5789" s="16"/>
      <c r="BT5789" s="16"/>
      <c r="BU5789" s="16"/>
      <c r="BV5789" s="16"/>
      <c r="BY5789" s="16"/>
      <c r="BZ5789" s="16"/>
      <c r="CA5789" s="16"/>
      <c r="CH5789" s="16"/>
      <c r="CI5789" s="16"/>
    </row>
    <row r="5790" spans="6:87" x14ac:dyDescent="0.25">
      <c r="F5790" s="16"/>
      <c r="G5790" s="16"/>
      <c r="U5790" s="16"/>
      <c r="V5790" s="16"/>
      <c r="W5790" s="16"/>
      <c r="Y5790" s="16"/>
      <c r="Z5790" s="16"/>
      <c r="AA5790" s="16"/>
      <c r="AB5790" s="17"/>
      <c r="AC5790" s="16"/>
      <c r="AE5790" s="16"/>
      <c r="AG5790" s="17"/>
      <c r="AH5790" s="16"/>
      <c r="AJ5790" s="16"/>
      <c r="AL5790" s="17"/>
      <c r="AM5790" s="16"/>
      <c r="AO5790" s="16"/>
      <c r="AQ5790" s="16"/>
      <c r="AS5790" s="16"/>
      <c r="AU5790" s="16"/>
      <c r="AW5790" s="16"/>
      <c r="AY5790" s="16"/>
      <c r="BA5790" s="16"/>
      <c r="BC5790" s="16"/>
      <c r="BE5790" s="16"/>
      <c r="BF5790" s="17"/>
      <c r="BG5790" s="16"/>
      <c r="BI5790" s="17"/>
      <c r="BJ5790" s="17"/>
      <c r="BK5790" s="17"/>
      <c r="BL5790" s="17"/>
      <c r="BN5790" s="16"/>
      <c r="BT5790" s="16"/>
      <c r="BU5790" s="16"/>
      <c r="BV5790" s="16"/>
      <c r="BY5790" s="16"/>
      <c r="BZ5790" s="16"/>
      <c r="CA5790" s="16"/>
      <c r="CH5790" s="16"/>
      <c r="CI5790" s="16"/>
    </row>
    <row r="5791" spans="6:87" x14ac:dyDescent="0.25">
      <c r="F5791" s="16"/>
      <c r="G5791" s="16"/>
      <c r="U5791" s="16"/>
      <c r="V5791" s="16"/>
      <c r="W5791" s="16"/>
      <c r="Y5791" s="16"/>
      <c r="Z5791" s="16"/>
      <c r="AA5791" s="16"/>
      <c r="AB5791" s="17"/>
      <c r="AC5791" s="16"/>
      <c r="AE5791" s="16"/>
      <c r="AG5791" s="17"/>
      <c r="AH5791" s="16"/>
      <c r="AJ5791" s="16"/>
      <c r="AL5791" s="17"/>
      <c r="AM5791" s="16"/>
      <c r="AO5791" s="16"/>
      <c r="AQ5791" s="16"/>
      <c r="AS5791" s="16"/>
      <c r="AU5791" s="16"/>
      <c r="AW5791" s="16"/>
      <c r="AY5791" s="16"/>
      <c r="BA5791" s="16"/>
      <c r="BC5791" s="16"/>
      <c r="BE5791" s="16"/>
      <c r="BF5791" s="17"/>
      <c r="BG5791" s="16"/>
      <c r="BI5791" s="17"/>
      <c r="BJ5791" s="17"/>
      <c r="BK5791" s="17"/>
      <c r="BL5791" s="17"/>
      <c r="BN5791" s="16"/>
      <c r="BT5791" s="16"/>
      <c r="BU5791" s="16"/>
      <c r="BV5791" s="16"/>
      <c r="BY5791" s="16"/>
      <c r="BZ5791" s="16"/>
      <c r="CA5791" s="16"/>
      <c r="CH5791" s="16"/>
      <c r="CI5791" s="16"/>
    </row>
    <row r="5792" spans="6:87" x14ac:dyDescent="0.25">
      <c r="F5792" s="16"/>
      <c r="G5792" s="16"/>
      <c r="U5792" s="16"/>
      <c r="V5792" s="16"/>
      <c r="W5792" s="16"/>
      <c r="Y5792" s="16"/>
      <c r="Z5792" s="16"/>
      <c r="AA5792" s="16"/>
      <c r="AB5792" s="17"/>
      <c r="AC5792" s="16"/>
      <c r="AE5792" s="16"/>
      <c r="AG5792" s="17"/>
      <c r="AH5792" s="16"/>
      <c r="AJ5792" s="16"/>
      <c r="AL5792" s="17"/>
      <c r="AM5792" s="16"/>
      <c r="AO5792" s="16"/>
      <c r="AQ5792" s="16"/>
      <c r="AS5792" s="16"/>
      <c r="AU5792" s="16"/>
      <c r="AW5792" s="16"/>
      <c r="AY5792" s="16"/>
      <c r="BA5792" s="16"/>
      <c r="BC5792" s="16"/>
      <c r="BE5792" s="16"/>
      <c r="BF5792" s="17"/>
      <c r="BG5792" s="16"/>
      <c r="BI5792" s="17"/>
      <c r="BJ5792" s="17"/>
      <c r="BK5792" s="17"/>
      <c r="BL5792" s="17"/>
      <c r="BN5792" s="16"/>
      <c r="BT5792" s="16"/>
      <c r="BU5792" s="16"/>
      <c r="BV5792" s="16"/>
      <c r="BY5792" s="16"/>
      <c r="BZ5792" s="16"/>
      <c r="CA5792" s="16"/>
      <c r="CH5792" s="16"/>
      <c r="CI5792" s="16"/>
    </row>
    <row r="5793" spans="6:87" x14ac:dyDescent="0.25">
      <c r="F5793" s="16"/>
      <c r="G5793" s="16"/>
      <c r="U5793" s="16"/>
      <c r="V5793" s="16"/>
      <c r="W5793" s="16"/>
      <c r="Y5793" s="16"/>
      <c r="Z5793" s="16"/>
      <c r="AA5793" s="16"/>
      <c r="AB5793" s="17"/>
      <c r="AC5793" s="16"/>
      <c r="AE5793" s="16"/>
      <c r="AG5793" s="17"/>
      <c r="AH5793" s="16"/>
      <c r="AJ5793" s="16"/>
      <c r="AL5793" s="17"/>
      <c r="AM5793" s="16"/>
      <c r="AO5793" s="16"/>
      <c r="AQ5793" s="16"/>
      <c r="AS5793" s="16"/>
      <c r="AU5793" s="16"/>
      <c r="AW5793" s="16"/>
      <c r="AY5793" s="16"/>
      <c r="BA5793" s="16"/>
      <c r="BC5793" s="16"/>
      <c r="BE5793" s="16"/>
      <c r="BF5793" s="17"/>
      <c r="BG5793" s="16"/>
      <c r="BI5793" s="17"/>
      <c r="BJ5793" s="17"/>
      <c r="BK5793" s="17"/>
      <c r="BL5793" s="17"/>
      <c r="BN5793" s="16"/>
      <c r="BT5793" s="16"/>
      <c r="BU5793" s="16"/>
      <c r="BV5793" s="16"/>
      <c r="BY5793" s="16"/>
      <c r="BZ5793" s="16"/>
      <c r="CA5793" s="16"/>
      <c r="CH5793" s="16"/>
      <c r="CI5793" s="16"/>
    </row>
    <row r="5794" spans="6:87" x14ac:dyDescent="0.25">
      <c r="F5794" s="16"/>
      <c r="G5794" s="16"/>
      <c r="U5794" s="16"/>
      <c r="V5794" s="16"/>
      <c r="W5794" s="16"/>
      <c r="Y5794" s="16"/>
      <c r="Z5794" s="16"/>
      <c r="AA5794" s="16"/>
      <c r="AB5794" s="17"/>
      <c r="AC5794" s="16"/>
      <c r="AE5794" s="16"/>
      <c r="AG5794" s="17"/>
      <c r="AH5794" s="16"/>
      <c r="AJ5794" s="16"/>
      <c r="AL5794" s="17"/>
      <c r="AM5794" s="16"/>
      <c r="AO5794" s="16"/>
      <c r="AQ5794" s="16"/>
      <c r="AS5794" s="16"/>
      <c r="AU5794" s="16"/>
      <c r="AW5794" s="16"/>
      <c r="AY5794" s="16"/>
      <c r="BA5794" s="16"/>
      <c r="BC5794" s="16"/>
      <c r="BE5794" s="16"/>
      <c r="BF5794" s="17"/>
      <c r="BG5794" s="16"/>
      <c r="BI5794" s="17"/>
      <c r="BJ5794" s="17"/>
      <c r="BK5794" s="17"/>
      <c r="BL5794" s="17"/>
      <c r="BN5794" s="16"/>
      <c r="BT5794" s="16"/>
      <c r="BU5794" s="16"/>
      <c r="BV5794" s="16"/>
      <c r="BY5794" s="16"/>
      <c r="BZ5794" s="16"/>
      <c r="CA5794" s="16"/>
      <c r="CH5794" s="16"/>
      <c r="CI5794" s="16"/>
    </row>
    <row r="5795" spans="6:87" x14ac:dyDescent="0.25">
      <c r="F5795" s="16"/>
      <c r="G5795" s="16"/>
      <c r="U5795" s="16"/>
      <c r="V5795" s="16"/>
      <c r="W5795" s="16"/>
      <c r="Y5795" s="16"/>
      <c r="Z5795" s="16"/>
      <c r="AA5795" s="16"/>
      <c r="AB5795" s="17"/>
      <c r="AC5795" s="16"/>
      <c r="AE5795" s="16"/>
      <c r="AG5795" s="17"/>
      <c r="AH5795" s="16"/>
      <c r="AJ5795" s="16"/>
      <c r="AL5795" s="17"/>
      <c r="AM5795" s="16"/>
      <c r="AO5795" s="16"/>
      <c r="AQ5795" s="16"/>
      <c r="AS5795" s="16"/>
      <c r="AU5795" s="16"/>
      <c r="AW5795" s="16"/>
      <c r="AY5795" s="16"/>
      <c r="BA5795" s="16"/>
      <c r="BC5795" s="16"/>
      <c r="BE5795" s="16"/>
      <c r="BF5795" s="17"/>
      <c r="BG5795" s="16"/>
      <c r="BI5795" s="17"/>
      <c r="BJ5795" s="17"/>
      <c r="BK5795" s="17"/>
      <c r="BL5795" s="17"/>
      <c r="BN5795" s="16"/>
      <c r="BT5795" s="16"/>
      <c r="BU5795" s="16"/>
      <c r="BV5795" s="16"/>
      <c r="BY5795" s="16"/>
      <c r="BZ5795" s="16"/>
      <c r="CA5795" s="16"/>
      <c r="CH5795" s="16"/>
      <c r="CI5795" s="16"/>
    </row>
    <row r="5796" spans="6:87" x14ac:dyDescent="0.25">
      <c r="F5796" s="16"/>
      <c r="G5796" s="16"/>
      <c r="U5796" s="16"/>
      <c r="V5796" s="16"/>
      <c r="W5796" s="16"/>
      <c r="Y5796" s="16"/>
      <c r="Z5796" s="16"/>
      <c r="AA5796" s="16"/>
      <c r="AB5796" s="17"/>
      <c r="AC5796" s="16"/>
      <c r="AE5796" s="16"/>
      <c r="AG5796" s="17"/>
      <c r="AH5796" s="16"/>
      <c r="AJ5796" s="16"/>
      <c r="AL5796" s="17"/>
      <c r="AM5796" s="16"/>
      <c r="AO5796" s="16"/>
      <c r="AQ5796" s="16"/>
      <c r="AS5796" s="16"/>
      <c r="AU5796" s="16"/>
      <c r="AW5796" s="16"/>
      <c r="AY5796" s="16"/>
      <c r="BA5796" s="16"/>
      <c r="BC5796" s="16"/>
      <c r="BE5796" s="16"/>
      <c r="BF5796" s="17"/>
      <c r="BG5796" s="16"/>
      <c r="BI5796" s="17"/>
      <c r="BJ5796" s="17"/>
      <c r="BK5796" s="17"/>
      <c r="BL5796" s="17"/>
      <c r="BN5796" s="16"/>
      <c r="BT5796" s="16"/>
      <c r="BU5796" s="16"/>
      <c r="BV5796" s="16"/>
      <c r="BY5796" s="16"/>
      <c r="BZ5796" s="16"/>
      <c r="CA5796" s="16"/>
      <c r="CH5796" s="16"/>
      <c r="CI5796" s="16"/>
    </row>
    <row r="5797" spans="6:87" x14ac:dyDescent="0.25">
      <c r="F5797" s="16"/>
      <c r="G5797" s="16"/>
      <c r="U5797" s="16"/>
      <c r="V5797" s="16"/>
      <c r="W5797" s="16"/>
      <c r="Y5797" s="16"/>
      <c r="Z5797" s="16"/>
      <c r="AA5797" s="16"/>
      <c r="AB5797" s="17"/>
      <c r="AC5797" s="16"/>
      <c r="AE5797" s="16"/>
      <c r="AG5797" s="17"/>
      <c r="AH5797" s="16"/>
      <c r="AJ5797" s="16"/>
      <c r="AL5797" s="17"/>
      <c r="AM5797" s="16"/>
      <c r="AO5797" s="16"/>
      <c r="AQ5797" s="16"/>
      <c r="AS5797" s="16"/>
      <c r="AU5797" s="16"/>
      <c r="AW5797" s="16"/>
      <c r="AY5797" s="16"/>
      <c r="BA5797" s="16"/>
      <c r="BC5797" s="16"/>
      <c r="BE5797" s="16"/>
      <c r="BF5797" s="17"/>
      <c r="BG5797" s="16"/>
      <c r="BI5797" s="17"/>
      <c r="BJ5797" s="17"/>
      <c r="BK5797" s="17"/>
      <c r="BL5797" s="17"/>
      <c r="BN5797" s="16"/>
      <c r="BT5797" s="16"/>
      <c r="BU5797" s="16"/>
      <c r="BV5797" s="16"/>
      <c r="BY5797" s="16"/>
      <c r="BZ5797" s="16"/>
      <c r="CA5797" s="16"/>
      <c r="CH5797" s="16"/>
      <c r="CI5797" s="16"/>
    </row>
    <row r="5798" spans="6:87" x14ac:dyDescent="0.25">
      <c r="F5798" s="16"/>
      <c r="G5798" s="16"/>
      <c r="U5798" s="16"/>
      <c r="V5798" s="16"/>
      <c r="W5798" s="16"/>
      <c r="Y5798" s="16"/>
      <c r="Z5798" s="16"/>
      <c r="AA5798" s="16"/>
      <c r="AB5798" s="17"/>
      <c r="AC5798" s="16"/>
      <c r="AE5798" s="16"/>
      <c r="AG5798" s="17"/>
      <c r="AH5798" s="16"/>
      <c r="AJ5798" s="16"/>
      <c r="AL5798" s="17"/>
      <c r="AM5798" s="16"/>
      <c r="AO5798" s="16"/>
      <c r="AQ5798" s="16"/>
      <c r="AS5798" s="16"/>
      <c r="AU5798" s="16"/>
      <c r="AW5798" s="16"/>
      <c r="AY5798" s="16"/>
      <c r="BA5798" s="16"/>
      <c r="BC5798" s="16"/>
      <c r="BE5798" s="16"/>
      <c r="BF5798" s="17"/>
      <c r="BG5798" s="16"/>
      <c r="BI5798" s="17"/>
      <c r="BJ5798" s="17"/>
      <c r="BK5798" s="17"/>
      <c r="BL5798" s="17"/>
      <c r="BN5798" s="16"/>
      <c r="BT5798" s="16"/>
      <c r="BU5798" s="16"/>
      <c r="BV5798" s="16"/>
      <c r="BY5798" s="16"/>
      <c r="BZ5798" s="16"/>
      <c r="CA5798" s="16"/>
      <c r="CH5798" s="16"/>
      <c r="CI5798" s="16"/>
    </row>
    <row r="5799" spans="6:87" x14ac:dyDescent="0.25">
      <c r="F5799" s="16"/>
      <c r="G5799" s="16"/>
      <c r="U5799" s="16"/>
      <c r="V5799" s="16"/>
      <c r="W5799" s="16"/>
      <c r="Y5799" s="16"/>
      <c r="Z5799" s="16"/>
      <c r="AA5799" s="16"/>
      <c r="AB5799" s="17"/>
      <c r="AC5799" s="16"/>
      <c r="AE5799" s="16"/>
      <c r="AG5799" s="17"/>
      <c r="AH5799" s="16"/>
      <c r="AJ5799" s="16"/>
      <c r="AL5799" s="17"/>
      <c r="AM5799" s="16"/>
      <c r="AO5799" s="16"/>
      <c r="AQ5799" s="16"/>
      <c r="AS5799" s="16"/>
      <c r="AU5799" s="16"/>
      <c r="AW5799" s="16"/>
      <c r="AY5799" s="16"/>
      <c r="BA5799" s="16"/>
      <c r="BC5799" s="16"/>
      <c r="BE5799" s="16"/>
      <c r="BF5799" s="17"/>
      <c r="BG5799" s="16"/>
      <c r="BI5799" s="17"/>
      <c r="BJ5799" s="17"/>
      <c r="BK5799" s="17"/>
      <c r="BL5799" s="17"/>
      <c r="BN5799" s="16"/>
      <c r="BT5799" s="16"/>
      <c r="BU5799" s="16"/>
      <c r="BV5799" s="16"/>
      <c r="BY5799" s="16"/>
      <c r="BZ5799" s="16"/>
      <c r="CA5799" s="16"/>
      <c r="CH5799" s="16"/>
      <c r="CI5799" s="16"/>
    </row>
    <row r="5800" spans="6:87" x14ac:dyDescent="0.25">
      <c r="F5800" s="16"/>
      <c r="G5800" s="16"/>
      <c r="U5800" s="16"/>
      <c r="V5800" s="16"/>
      <c r="W5800" s="16"/>
      <c r="Y5800" s="16"/>
      <c r="Z5800" s="16"/>
      <c r="AA5800" s="16"/>
      <c r="AB5800" s="17"/>
      <c r="AC5800" s="16"/>
      <c r="AE5800" s="16"/>
      <c r="AG5800" s="17"/>
      <c r="AH5800" s="16"/>
      <c r="AJ5800" s="16"/>
      <c r="AL5800" s="17"/>
      <c r="AM5800" s="16"/>
      <c r="AO5800" s="16"/>
      <c r="AQ5800" s="16"/>
      <c r="AS5800" s="16"/>
      <c r="AU5800" s="16"/>
      <c r="AW5800" s="16"/>
      <c r="AY5800" s="16"/>
      <c r="BA5800" s="16"/>
      <c r="BC5800" s="16"/>
      <c r="BE5800" s="16"/>
      <c r="BF5800" s="17"/>
      <c r="BG5800" s="16"/>
      <c r="BI5800" s="17"/>
      <c r="BJ5800" s="17"/>
      <c r="BK5800" s="17"/>
      <c r="BL5800" s="17"/>
      <c r="BN5800" s="16"/>
      <c r="BT5800" s="16"/>
      <c r="BU5800" s="16"/>
      <c r="BV5800" s="16"/>
      <c r="BY5800" s="16"/>
      <c r="BZ5800" s="16"/>
      <c r="CA5800" s="16"/>
      <c r="CH5800" s="16"/>
      <c r="CI5800" s="16"/>
    </row>
    <row r="5801" spans="6:87" x14ac:dyDescent="0.25">
      <c r="F5801" s="16"/>
      <c r="G5801" s="16"/>
      <c r="U5801" s="16"/>
      <c r="V5801" s="16"/>
      <c r="W5801" s="16"/>
      <c r="Y5801" s="16"/>
      <c r="Z5801" s="16"/>
      <c r="AA5801" s="16"/>
      <c r="AB5801" s="17"/>
      <c r="AC5801" s="16"/>
      <c r="AE5801" s="16"/>
      <c r="AG5801" s="17"/>
      <c r="AH5801" s="16"/>
      <c r="AJ5801" s="16"/>
      <c r="AL5801" s="17"/>
      <c r="AM5801" s="16"/>
      <c r="AO5801" s="16"/>
      <c r="AQ5801" s="16"/>
      <c r="AS5801" s="16"/>
      <c r="AU5801" s="16"/>
      <c r="AW5801" s="16"/>
      <c r="AY5801" s="16"/>
      <c r="BA5801" s="16"/>
      <c r="BC5801" s="16"/>
      <c r="BE5801" s="16"/>
      <c r="BF5801" s="17"/>
      <c r="BG5801" s="16"/>
      <c r="BI5801" s="17"/>
      <c r="BJ5801" s="17"/>
      <c r="BK5801" s="17"/>
      <c r="BL5801" s="17"/>
      <c r="BN5801" s="16"/>
      <c r="BT5801" s="16"/>
      <c r="BU5801" s="16"/>
      <c r="BV5801" s="16"/>
      <c r="BY5801" s="16"/>
      <c r="BZ5801" s="16"/>
      <c r="CA5801" s="16"/>
      <c r="CH5801" s="16"/>
      <c r="CI5801" s="16"/>
    </row>
    <row r="5802" spans="6:87" x14ac:dyDescent="0.25">
      <c r="F5802" s="16"/>
      <c r="G5802" s="16"/>
      <c r="U5802" s="16"/>
      <c r="V5802" s="16"/>
      <c r="W5802" s="16"/>
      <c r="Y5802" s="16"/>
      <c r="Z5802" s="16"/>
      <c r="AA5802" s="16"/>
      <c r="AB5802" s="17"/>
      <c r="AC5802" s="16"/>
      <c r="AE5802" s="16"/>
      <c r="AG5802" s="17"/>
      <c r="AH5802" s="16"/>
      <c r="AJ5802" s="16"/>
      <c r="AL5802" s="17"/>
      <c r="AM5802" s="16"/>
      <c r="AO5802" s="16"/>
      <c r="AQ5802" s="16"/>
      <c r="AS5802" s="16"/>
      <c r="AU5802" s="16"/>
      <c r="AW5802" s="16"/>
      <c r="AY5802" s="16"/>
      <c r="BA5802" s="16"/>
      <c r="BC5802" s="16"/>
      <c r="BE5802" s="16"/>
      <c r="BF5802" s="17"/>
      <c r="BG5802" s="16"/>
      <c r="BI5802" s="17"/>
      <c r="BJ5802" s="17"/>
      <c r="BK5802" s="17"/>
      <c r="BL5802" s="17"/>
      <c r="BN5802" s="16"/>
      <c r="BT5802" s="16"/>
      <c r="BU5802" s="16"/>
      <c r="BV5802" s="16"/>
      <c r="BY5802" s="16"/>
      <c r="BZ5802" s="16"/>
      <c r="CA5802" s="16"/>
      <c r="CH5802" s="16"/>
      <c r="CI5802" s="16"/>
    </row>
    <row r="5803" spans="6:87" x14ac:dyDescent="0.25">
      <c r="F5803" s="16"/>
      <c r="G5803" s="16"/>
      <c r="U5803" s="16"/>
      <c r="V5803" s="16"/>
      <c r="W5803" s="16"/>
      <c r="Y5803" s="16"/>
      <c r="Z5803" s="16"/>
      <c r="AA5803" s="16"/>
      <c r="AB5803" s="17"/>
      <c r="AC5803" s="16"/>
      <c r="AE5803" s="16"/>
      <c r="AG5803" s="17"/>
      <c r="AH5803" s="16"/>
      <c r="AJ5803" s="16"/>
      <c r="AL5803" s="17"/>
      <c r="AM5803" s="16"/>
      <c r="AO5803" s="16"/>
      <c r="AQ5803" s="16"/>
      <c r="AS5803" s="16"/>
      <c r="AU5803" s="16"/>
      <c r="AW5803" s="16"/>
      <c r="AY5803" s="16"/>
      <c r="BA5803" s="16"/>
      <c r="BC5803" s="16"/>
      <c r="BE5803" s="16"/>
      <c r="BF5803" s="17"/>
      <c r="BG5803" s="16"/>
      <c r="BI5803" s="17"/>
      <c r="BJ5803" s="17"/>
      <c r="BK5803" s="17"/>
      <c r="BL5803" s="17"/>
      <c r="BN5803" s="16"/>
      <c r="BT5803" s="16"/>
      <c r="BU5803" s="16"/>
      <c r="BV5803" s="16"/>
      <c r="BY5803" s="16"/>
      <c r="BZ5803" s="16"/>
      <c r="CA5803" s="16"/>
      <c r="CH5803" s="16"/>
      <c r="CI5803" s="16"/>
    </row>
    <row r="5804" spans="6:87" x14ac:dyDescent="0.25">
      <c r="F5804" s="16"/>
      <c r="G5804" s="16"/>
      <c r="U5804" s="16"/>
      <c r="V5804" s="16"/>
      <c r="W5804" s="16"/>
      <c r="Y5804" s="16"/>
      <c r="Z5804" s="16"/>
      <c r="AA5804" s="16"/>
      <c r="AB5804" s="17"/>
      <c r="AC5804" s="16"/>
      <c r="AE5804" s="16"/>
      <c r="AG5804" s="17"/>
      <c r="AH5804" s="16"/>
      <c r="AJ5804" s="16"/>
      <c r="AL5804" s="17"/>
      <c r="AM5804" s="16"/>
      <c r="AO5804" s="16"/>
      <c r="AQ5804" s="16"/>
      <c r="AS5804" s="16"/>
      <c r="AU5804" s="16"/>
      <c r="AW5804" s="16"/>
      <c r="AY5804" s="16"/>
      <c r="BA5804" s="16"/>
      <c r="BC5804" s="16"/>
      <c r="BE5804" s="16"/>
      <c r="BF5804" s="17"/>
      <c r="BG5804" s="16"/>
      <c r="BI5804" s="17"/>
      <c r="BJ5804" s="17"/>
      <c r="BK5804" s="17"/>
      <c r="BL5804" s="17"/>
      <c r="BN5804" s="16"/>
      <c r="BT5804" s="16"/>
      <c r="BU5804" s="16"/>
      <c r="BV5804" s="16"/>
      <c r="BY5804" s="16"/>
      <c r="BZ5804" s="16"/>
      <c r="CA5804" s="16"/>
      <c r="CH5804" s="16"/>
      <c r="CI5804" s="16"/>
    </row>
    <row r="5805" spans="6:87" x14ac:dyDescent="0.25">
      <c r="F5805" s="16"/>
      <c r="G5805" s="16"/>
      <c r="U5805" s="16"/>
      <c r="V5805" s="16"/>
      <c r="W5805" s="16"/>
      <c r="Y5805" s="16"/>
      <c r="Z5805" s="16"/>
      <c r="AA5805" s="16"/>
      <c r="AB5805" s="17"/>
      <c r="AC5805" s="16"/>
      <c r="AE5805" s="16"/>
      <c r="AG5805" s="17"/>
      <c r="AH5805" s="16"/>
      <c r="AJ5805" s="16"/>
      <c r="AL5805" s="17"/>
      <c r="AM5805" s="16"/>
      <c r="AO5805" s="16"/>
      <c r="AQ5805" s="16"/>
      <c r="AS5805" s="16"/>
      <c r="AU5805" s="16"/>
      <c r="AW5805" s="16"/>
      <c r="AY5805" s="16"/>
      <c r="BA5805" s="16"/>
      <c r="BC5805" s="16"/>
      <c r="BE5805" s="16"/>
      <c r="BF5805" s="17"/>
      <c r="BG5805" s="16"/>
      <c r="BI5805" s="17"/>
      <c r="BJ5805" s="17"/>
      <c r="BK5805" s="17"/>
      <c r="BL5805" s="17"/>
      <c r="BN5805" s="16"/>
      <c r="BT5805" s="16"/>
      <c r="BU5805" s="16"/>
      <c r="BV5805" s="16"/>
      <c r="BY5805" s="16"/>
      <c r="BZ5805" s="16"/>
      <c r="CA5805" s="16"/>
      <c r="CH5805" s="16"/>
      <c r="CI5805" s="16"/>
    </row>
    <row r="5806" spans="6:87" x14ac:dyDescent="0.25">
      <c r="F5806" s="16"/>
      <c r="G5806" s="16"/>
      <c r="U5806" s="16"/>
      <c r="V5806" s="16"/>
      <c r="W5806" s="16"/>
      <c r="Y5806" s="16"/>
      <c r="Z5806" s="16"/>
      <c r="AA5806" s="16"/>
      <c r="AB5806" s="17"/>
      <c r="AC5806" s="16"/>
      <c r="AE5806" s="16"/>
      <c r="AG5806" s="17"/>
      <c r="AH5806" s="16"/>
      <c r="AJ5806" s="16"/>
      <c r="AL5806" s="17"/>
      <c r="AM5806" s="16"/>
      <c r="AO5806" s="16"/>
      <c r="AQ5806" s="16"/>
      <c r="AS5806" s="16"/>
      <c r="AU5806" s="16"/>
      <c r="AW5806" s="16"/>
      <c r="AY5806" s="16"/>
      <c r="BA5806" s="16"/>
      <c r="BC5806" s="16"/>
      <c r="BE5806" s="16"/>
      <c r="BF5806" s="17"/>
      <c r="BG5806" s="16"/>
      <c r="BI5806" s="17"/>
      <c r="BJ5806" s="17"/>
      <c r="BK5806" s="17"/>
      <c r="BL5806" s="17"/>
      <c r="BN5806" s="16"/>
      <c r="BT5806" s="16"/>
      <c r="BU5806" s="16"/>
      <c r="BV5806" s="16"/>
      <c r="BY5806" s="16"/>
      <c r="BZ5806" s="16"/>
      <c r="CA5806" s="16"/>
      <c r="CH5806" s="16"/>
      <c r="CI5806" s="16"/>
    </row>
    <row r="5807" spans="6:87" x14ac:dyDescent="0.25">
      <c r="F5807" s="16"/>
      <c r="G5807" s="16"/>
      <c r="U5807" s="16"/>
      <c r="V5807" s="16"/>
      <c r="W5807" s="16"/>
      <c r="Y5807" s="16"/>
      <c r="Z5807" s="16"/>
      <c r="AA5807" s="16"/>
      <c r="AB5807" s="17"/>
      <c r="AC5807" s="16"/>
      <c r="AE5807" s="16"/>
      <c r="AG5807" s="17"/>
      <c r="AH5807" s="16"/>
      <c r="AJ5807" s="16"/>
      <c r="AL5807" s="17"/>
      <c r="AM5807" s="16"/>
      <c r="AO5807" s="16"/>
      <c r="AQ5807" s="16"/>
      <c r="AS5807" s="16"/>
      <c r="AU5807" s="16"/>
      <c r="AW5807" s="16"/>
      <c r="AY5807" s="16"/>
      <c r="BA5807" s="16"/>
      <c r="BC5807" s="16"/>
      <c r="BE5807" s="16"/>
      <c r="BF5807" s="17"/>
      <c r="BG5807" s="16"/>
      <c r="BI5807" s="17"/>
      <c r="BJ5807" s="17"/>
      <c r="BK5807" s="17"/>
      <c r="BL5807" s="17"/>
      <c r="BN5807" s="16"/>
      <c r="BT5807" s="16"/>
      <c r="BU5807" s="16"/>
      <c r="BV5807" s="16"/>
      <c r="BY5807" s="16"/>
      <c r="BZ5807" s="16"/>
      <c r="CA5807" s="16"/>
      <c r="CH5807" s="16"/>
      <c r="CI5807" s="16"/>
    </row>
    <row r="5808" spans="6:87" x14ac:dyDescent="0.25">
      <c r="F5808" s="16"/>
      <c r="G5808" s="16"/>
      <c r="U5808" s="16"/>
      <c r="V5808" s="16"/>
      <c r="W5808" s="16"/>
      <c r="Y5808" s="16"/>
      <c r="Z5808" s="16"/>
      <c r="AA5808" s="16"/>
      <c r="AB5808" s="17"/>
      <c r="AC5808" s="16"/>
      <c r="AE5808" s="16"/>
      <c r="AG5808" s="17"/>
      <c r="AH5808" s="16"/>
      <c r="AJ5808" s="16"/>
      <c r="AL5808" s="17"/>
      <c r="AM5808" s="16"/>
      <c r="AO5808" s="16"/>
      <c r="AQ5808" s="16"/>
      <c r="AS5808" s="16"/>
      <c r="AU5808" s="16"/>
      <c r="AW5808" s="16"/>
      <c r="AY5808" s="16"/>
      <c r="BA5808" s="16"/>
      <c r="BC5808" s="16"/>
      <c r="BE5808" s="16"/>
      <c r="BF5808" s="17"/>
      <c r="BG5808" s="16"/>
      <c r="BI5808" s="17"/>
      <c r="BJ5808" s="17"/>
      <c r="BK5808" s="17"/>
      <c r="BL5808" s="17"/>
      <c r="BN5808" s="16"/>
      <c r="BT5808" s="16"/>
      <c r="BU5808" s="16"/>
      <c r="BV5808" s="16"/>
      <c r="BY5808" s="16"/>
      <c r="BZ5808" s="16"/>
      <c r="CA5808" s="16"/>
      <c r="CH5808" s="16"/>
      <c r="CI5808" s="16"/>
    </row>
    <row r="5809" spans="6:87" x14ac:dyDescent="0.25">
      <c r="F5809" s="16"/>
      <c r="G5809" s="16"/>
      <c r="U5809" s="16"/>
      <c r="V5809" s="16"/>
      <c r="W5809" s="16"/>
      <c r="Y5809" s="16"/>
      <c r="Z5809" s="16"/>
      <c r="AA5809" s="16"/>
      <c r="AB5809" s="17"/>
      <c r="AC5809" s="16"/>
      <c r="AE5809" s="16"/>
      <c r="AG5809" s="17"/>
      <c r="AH5809" s="16"/>
      <c r="AJ5809" s="16"/>
      <c r="AL5809" s="17"/>
      <c r="AM5809" s="16"/>
      <c r="AO5809" s="16"/>
      <c r="AQ5809" s="16"/>
      <c r="AS5809" s="16"/>
      <c r="AU5809" s="16"/>
      <c r="AW5809" s="16"/>
      <c r="AY5809" s="16"/>
      <c r="BA5809" s="16"/>
      <c r="BC5809" s="16"/>
      <c r="BE5809" s="16"/>
      <c r="BF5809" s="17"/>
      <c r="BG5809" s="16"/>
      <c r="BI5809" s="17"/>
      <c r="BJ5809" s="17"/>
      <c r="BK5809" s="17"/>
      <c r="BL5809" s="17"/>
      <c r="BN5809" s="16"/>
      <c r="BT5809" s="16"/>
      <c r="BU5809" s="16"/>
      <c r="BV5809" s="16"/>
      <c r="BY5809" s="16"/>
      <c r="BZ5809" s="16"/>
      <c r="CA5809" s="16"/>
      <c r="CH5809" s="16"/>
      <c r="CI5809" s="16"/>
    </row>
    <row r="5810" spans="6:87" x14ac:dyDescent="0.25">
      <c r="F5810" s="16"/>
      <c r="G5810" s="16"/>
      <c r="U5810" s="16"/>
      <c r="V5810" s="16"/>
      <c r="W5810" s="16"/>
      <c r="Y5810" s="16"/>
      <c r="Z5810" s="16"/>
      <c r="AA5810" s="16"/>
      <c r="AB5810" s="17"/>
      <c r="AC5810" s="16"/>
      <c r="AE5810" s="16"/>
      <c r="AG5810" s="17"/>
      <c r="AH5810" s="16"/>
      <c r="AJ5810" s="16"/>
      <c r="AL5810" s="17"/>
      <c r="AM5810" s="16"/>
      <c r="AO5810" s="16"/>
      <c r="AQ5810" s="16"/>
      <c r="AS5810" s="16"/>
      <c r="AU5810" s="16"/>
      <c r="AW5810" s="16"/>
      <c r="AY5810" s="16"/>
      <c r="BA5810" s="16"/>
      <c r="BC5810" s="16"/>
      <c r="BE5810" s="16"/>
      <c r="BF5810" s="17"/>
      <c r="BG5810" s="16"/>
      <c r="BI5810" s="17"/>
      <c r="BJ5810" s="17"/>
      <c r="BK5810" s="17"/>
      <c r="BL5810" s="17"/>
      <c r="BN5810" s="16"/>
      <c r="BT5810" s="16"/>
      <c r="BU5810" s="16"/>
      <c r="BV5810" s="16"/>
      <c r="BY5810" s="16"/>
      <c r="BZ5810" s="16"/>
      <c r="CA5810" s="16"/>
      <c r="CH5810" s="16"/>
      <c r="CI5810" s="16"/>
    </row>
    <row r="5811" spans="6:87" x14ac:dyDescent="0.25">
      <c r="F5811" s="16"/>
      <c r="G5811" s="16"/>
      <c r="U5811" s="16"/>
      <c r="V5811" s="16"/>
      <c r="W5811" s="16"/>
      <c r="Y5811" s="16"/>
      <c r="Z5811" s="16"/>
      <c r="AA5811" s="16"/>
      <c r="AB5811" s="17"/>
      <c r="AC5811" s="16"/>
      <c r="AE5811" s="16"/>
      <c r="AG5811" s="17"/>
      <c r="AH5811" s="16"/>
      <c r="AJ5811" s="16"/>
      <c r="AL5811" s="17"/>
      <c r="AM5811" s="16"/>
      <c r="AO5811" s="16"/>
      <c r="AQ5811" s="16"/>
      <c r="AS5811" s="16"/>
      <c r="AU5811" s="16"/>
      <c r="AW5811" s="16"/>
      <c r="AY5811" s="16"/>
      <c r="BA5811" s="16"/>
      <c r="BC5811" s="16"/>
      <c r="BE5811" s="16"/>
      <c r="BF5811" s="17"/>
      <c r="BG5811" s="16"/>
      <c r="BI5811" s="17"/>
      <c r="BJ5811" s="17"/>
      <c r="BK5811" s="17"/>
      <c r="BL5811" s="17"/>
      <c r="BN5811" s="16"/>
      <c r="BT5811" s="16"/>
      <c r="BU5811" s="16"/>
      <c r="BV5811" s="16"/>
      <c r="BY5811" s="16"/>
      <c r="BZ5811" s="16"/>
      <c r="CA5811" s="16"/>
      <c r="CH5811" s="16"/>
      <c r="CI5811" s="16"/>
    </row>
    <row r="5812" spans="6:87" x14ac:dyDescent="0.25">
      <c r="F5812" s="16"/>
      <c r="G5812" s="16"/>
      <c r="U5812" s="16"/>
      <c r="V5812" s="16"/>
      <c r="W5812" s="16"/>
      <c r="Y5812" s="16"/>
      <c r="Z5812" s="16"/>
      <c r="AA5812" s="16"/>
      <c r="AB5812" s="17"/>
      <c r="AC5812" s="16"/>
      <c r="AE5812" s="16"/>
      <c r="AG5812" s="17"/>
      <c r="AH5812" s="16"/>
      <c r="AJ5812" s="16"/>
      <c r="AL5812" s="17"/>
      <c r="AM5812" s="16"/>
      <c r="AO5812" s="16"/>
      <c r="AQ5812" s="16"/>
      <c r="AS5812" s="16"/>
      <c r="AU5812" s="16"/>
      <c r="AW5812" s="16"/>
      <c r="AY5812" s="16"/>
      <c r="BA5812" s="16"/>
      <c r="BC5812" s="16"/>
      <c r="BE5812" s="16"/>
      <c r="BF5812" s="17"/>
      <c r="BG5812" s="16"/>
      <c r="BI5812" s="17"/>
      <c r="BJ5812" s="17"/>
      <c r="BK5812" s="17"/>
      <c r="BL5812" s="17"/>
      <c r="BN5812" s="16"/>
      <c r="BT5812" s="16"/>
      <c r="BU5812" s="16"/>
      <c r="BV5812" s="16"/>
      <c r="BY5812" s="16"/>
      <c r="BZ5812" s="16"/>
      <c r="CA5812" s="16"/>
      <c r="CH5812" s="16"/>
      <c r="CI5812" s="16"/>
    </row>
    <row r="5813" spans="6:87" x14ac:dyDescent="0.25">
      <c r="F5813" s="16"/>
      <c r="G5813" s="16"/>
      <c r="U5813" s="16"/>
      <c r="V5813" s="16"/>
      <c r="W5813" s="16"/>
      <c r="Y5813" s="16"/>
      <c r="Z5813" s="16"/>
      <c r="AA5813" s="16"/>
      <c r="AB5813" s="17"/>
      <c r="AC5813" s="16"/>
      <c r="AE5813" s="16"/>
      <c r="AG5813" s="17"/>
      <c r="AH5813" s="16"/>
      <c r="AJ5813" s="16"/>
      <c r="AL5813" s="17"/>
      <c r="AM5813" s="16"/>
      <c r="AO5813" s="16"/>
      <c r="AQ5813" s="16"/>
      <c r="AS5813" s="16"/>
      <c r="AU5813" s="16"/>
      <c r="AW5813" s="16"/>
      <c r="AY5813" s="16"/>
      <c r="BA5813" s="16"/>
      <c r="BC5813" s="16"/>
      <c r="BE5813" s="16"/>
      <c r="BF5813" s="17"/>
      <c r="BG5813" s="16"/>
      <c r="BI5813" s="17"/>
      <c r="BJ5813" s="17"/>
      <c r="BK5813" s="17"/>
      <c r="BL5813" s="17"/>
      <c r="BN5813" s="16"/>
      <c r="BT5813" s="16"/>
      <c r="BU5813" s="16"/>
      <c r="BV5813" s="16"/>
      <c r="BY5813" s="16"/>
      <c r="BZ5813" s="16"/>
      <c r="CA5813" s="16"/>
      <c r="CH5813" s="16"/>
      <c r="CI5813" s="16"/>
    </row>
    <row r="5814" spans="6:87" x14ac:dyDescent="0.25">
      <c r="F5814" s="16"/>
      <c r="G5814" s="16"/>
      <c r="U5814" s="16"/>
      <c r="V5814" s="16"/>
      <c r="W5814" s="16"/>
      <c r="Y5814" s="16"/>
      <c r="Z5814" s="16"/>
      <c r="AA5814" s="16"/>
      <c r="AB5814" s="17"/>
      <c r="AC5814" s="16"/>
      <c r="AE5814" s="16"/>
      <c r="AG5814" s="17"/>
      <c r="AH5814" s="16"/>
      <c r="AJ5814" s="16"/>
      <c r="AL5814" s="17"/>
      <c r="AM5814" s="16"/>
      <c r="AO5814" s="16"/>
      <c r="AQ5814" s="16"/>
      <c r="AS5814" s="16"/>
      <c r="AU5814" s="16"/>
      <c r="AW5814" s="16"/>
      <c r="AY5814" s="16"/>
      <c r="BA5814" s="16"/>
      <c r="BC5814" s="16"/>
      <c r="BE5814" s="16"/>
      <c r="BF5814" s="17"/>
      <c r="BG5814" s="16"/>
      <c r="BI5814" s="17"/>
      <c r="BJ5814" s="17"/>
      <c r="BK5814" s="17"/>
      <c r="BL5814" s="17"/>
      <c r="BN5814" s="16"/>
      <c r="BT5814" s="16"/>
      <c r="BU5814" s="16"/>
      <c r="BV5814" s="16"/>
      <c r="BY5814" s="16"/>
      <c r="BZ5814" s="16"/>
      <c r="CA5814" s="16"/>
      <c r="CH5814" s="16"/>
      <c r="CI5814" s="16"/>
    </row>
    <row r="5815" spans="6:87" x14ac:dyDescent="0.25">
      <c r="F5815" s="16"/>
      <c r="G5815" s="16"/>
      <c r="U5815" s="16"/>
      <c r="V5815" s="16"/>
      <c r="W5815" s="16"/>
      <c r="Y5815" s="16"/>
      <c r="Z5815" s="16"/>
      <c r="AA5815" s="16"/>
      <c r="AB5815" s="17"/>
      <c r="AC5815" s="16"/>
      <c r="AE5815" s="16"/>
      <c r="AG5815" s="17"/>
      <c r="AH5815" s="16"/>
      <c r="AJ5815" s="16"/>
      <c r="AL5815" s="17"/>
      <c r="AM5815" s="16"/>
      <c r="AO5815" s="16"/>
      <c r="AQ5815" s="16"/>
      <c r="AS5815" s="16"/>
      <c r="AU5815" s="16"/>
      <c r="AW5815" s="16"/>
      <c r="AY5815" s="16"/>
      <c r="BA5815" s="16"/>
      <c r="BC5815" s="16"/>
      <c r="BE5815" s="16"/>
      <c r="BF5815" s="17"/>
      <c r="BG5815" s="16"/>
      <c r="BI5815" s="17"/>
      <c r="BJ5815" s="17"/>
      <c r="BK5815" s="17"/>
      <c r="BL5815" s="17"/>
      <c r="BN5815" s="16"/>
      <c r="BT5815" s="16"/>
      <c r="BU5815" s="16"/>
      <c r="BV5815" s="16"/>
      <c r="BY5815" s="16"/>
      <c r="BZ5815" s="16"/>
      <c r="CA5815" s="16"/>
      <c r="CH5815" s="16"/>
      <c r="CI5815" s="16"/>
    </row>
    <row r="5816" spans="6:87" x14ac:dyDescent="0.25">
      <c r="F5816" s="16"/>
      <c r="G5816" s="16"/>
      <c r="U5816" s="16"/>
      <c r="V5816" s="16"/>
      <c r="W5816" s="16"/>
      <c r="Y5816" s="16"/>
      <c r="Z5816" s="16"/>
      <c r="AA5816" s="16"/>
      <c r="AB5816" s="17"/>
      <c r="AC5816" s="16"/>
      <c r="AE5816" s="16"/>
      <c r="AG5816" s="17"/>
      <c r="AH5816" s="16"/>
      <c r="AJ5816" s="16"/>
      <c r="AL5816" s="17"/>
      <c r="AM5816" s="16"/>
      <c r="AO5816" s="16"/>
      <c r="AQ5816" s="16"/>
      <c r="AS5816" s="16"/>
      <c r="AU5816" s="16"/>
      <c r="AW5816" s="16"/>
      <c r="AY5816" s="16"/>
      <c r="BA5816" s="16"/>
      <c r="BC5816" s="16"/>
      <c r="BE5816" s="16"/>
      <c r="BF5816" s="17"/>
      <c r="BG5816" s="16"/>
      <c r="BI5816" s="17"/>
      <c r="BJ5816" s="17"/>
      <c r="BK5816" s="17"/>
      <c r="BL5816" s="17"/>
      <c r="BN5816" s="16"/>
      <c r="BT5816" s="16"/>
      <c r="BU5816" s="16"/>
      <c r="BV5816" s="16"/>
      <c r="BY5816" s="16"/>
      <c r="BZ5816" s="16"/>
      <c r="CA5816" s="16"/>
      <c r="CH5816" s="16"/>
      <c r="CI5816" s="16"/>
    </row>
    <row r="5817" spans="6:87" x14ac:dyDescent="0.25">
      <c r="F5817" s="16"/>
      <c r="G5817" s="16"/>
      <c r="U5817" s="16"/>
      <c r="V5817" s="16"/>
      <c r="W5817" s="16"/>
      <c r="Y5817" s="16"/>
      <c r="Z5817" s="16"/>
      <c r="AA5817" s="16"/>
      <c r="AB5817" s="17"/>
      <c r="AC5817" s="16"/>
      <c r="AE5817" s="16"/>
      <c r="AG5817" s="17"/>
      <c r="AH5817" s="16"/>
      <c r="AJ5817" s="16"/>
      <c r="AL5817" s="17"/>
      <c r="AM5817" s="16"/>
      <c r="AO5817" s="16"/>
      <c r="AQ5817" s="16"/>
      <c r="AS5817" s="16"/>
      <c r="AU5817" s="16"/>
      <c r="AW5817" s="16"/>
      <c r="AY5817" s="16"/>
      <c r="BA5817" s="16"/>
      <c r="BC5817" s="16"/>
      <c r="BE5817" s="16"/>
      <c r="BF5817" s="17"/>
      <c r="BG5817" s="16"/>
      <c r="BI5817" s="17"/>
      <c r="BJ5817" s="17"/>
      <c r="BK5817" s="17"/>
      <c r="BL5817" s="17"/>
      <c r="BN5817" s="16"/>
      <c r="BT5817" s="16"/>
      <c r="BU5817" s="16"/>
      <c r="BV5817" s="16"/>
      <c r="BY5817" s="16"/>
      <c r="BZ5817" s="16"/>
      <c r="CA5817" s="16"/>
      <c r="CH5817" s="16"/>
      <c r="CI5817" s="16"/>
    </row>
    <row r="5818" spans="6:87" x14ac:dyDescent="0.25">
      <c r="F5818" s="16"/>
      <c r="G5818" s="16"/>
      <c r="U5818" s="16"/>
      <c r="V5818" s="16"/>
      <c r="W5818" s="16"/>
      <c r="Y5818" s="16"/>
      <c r="Z5818" s="16"/>
      <c r="AA5818" s="16"/>
      <c r="AB5818" s="17"/>
      <c r="AC5818" s="16"/>
      <c r="AE5818" s="16"/>
      <c r="AG5818" s="17"/>
      <c r="AH5818" s="16"/>
      <c r="AJ5818" s="16"/>
      <c r="AL5818" s="17"/>
      <c r="AM5818" s="16"/>
      <c r="AO5818" s="16"/>
      <c r="AQ5818" s="16"/>
      <c r="AS5818" s="16"/>
      <c r="AU5818" s="16"/>
      <c r="AW5818" s="16"/>
      <c r="AY5818" s="16"/>
      <c r="BA5818" s="16"/>
      <c r="BC5818" s="16"/>
      <c r="BE5818" s="16"/>
      <c r="BF5818" s="17"/>
      <c r="BG5818" s="16"/>
      <c r="BI5818" s="17"/>
      <c r="BJ5818" s="17"/>
      <c r="BK5818" s="17"/>
      <c r="BL5818" s="17"/>
      <c r="BN5818" s="16"/>
      <c r="BT5818" s="16"/>
      <c r="BU5818" s="16"/>
      <c r="BV5818" s="16"/>
      <c r="BY5818" s="16"/>
      <c r="BZ5818" s="16"/>
      <c r="CA5818" s="16"/>
      <c r="CH5818" s="16"/>
      <c r="CI5818" s="16"/>
    </row>
    <row r="5819" spans="6:87" x14ac:dyDescent="0.25">
      <c r="F5819" s="16"/>
      <c r="G5819" s="16"/>
      <c r="U5819" s="16"/>
      <c r="V5819" s="16"/>
      <c r="W5819" s="16"/>
      <c r="Y5819" s="16"/>
      <c r="Z5819" s="16"/>
      <c r="AA5819" s="16"/>
      <c r="AB5819" s="17"/>
      <c r="AC5819" s="16"/>
      <c r="AE5819" s="16"/>
      <c r="AG5819" s="17"/>
      <c r="AH5819" s="16"/>
      <c r="AJ5819" s="16"/>
      <c r="AL5819" s="17"/>
      <c r="AM5819" s="16"/>
      <c r="AO5819" s="16"/>
      <c r="AQ5819" s="16"/>
      <c r="AS5819" s="16"/>
      <c r="AU5819" s="16"/>
      <c r="AW5819" s="16"/>
      <c r="AY5819" s="16"/>
      <c r="BA5819" s="16"/>
      <c r="BC5819" s="16"/>
      <c r="BE5819" s="16"/>
      <c r="BF5819" s="17"/>
      <c r="BG5819" s="16"/>
      <c r="BI5819" s="17"/>
      <c r="BJ5819" s="17"/>
      <c r="BK5819" s="17"/>
      <c r="BL5819" s="17"/>
      <c r="BN5819" s="16"/>
      <c r="BT5819" s="16"/>
      <c r="BU5819" s="16"/>
      <c r="BV5819" s="16"/>
      <c r="BY5819" s="16"/>
      <c r="BZ5819" s="16"/>
      <c r="CA5819" s="16"/>
      <c r="CH5819" s="16"/>
      <c r="CI5819" s="16"/>
    </row>
    <row r="5820" spans="6:87" x14ac:dyDescent="0.25">
      <c r="F5820" s="16"/>
      <c r="G5820" s="16"/>
      <c r="U5820" s="16"/>
      <c r="V5820" s="16"/>
      <c r="W5820" s="16"/>
      <c r="Y5820" s="16"/>
      <c r="Z5820" s="16"/>
      <c r="AA5820" s="16"/>
      <c r="AB5820" s="17"/>
      <c r="AC5820" s="16"/>
      <c r="AE5820" s="16"/>
      <c r="AG5820" s="17"/>
      <c r="AH5820" s="16"/>
      <c r="AJ5820" s="16"/>
      <c r="AL5820" s="17"/>
      <c r="AM5820" s="16"/>
      <c r="AO5820" s="16"/>
      <c r="AQ5820" s="16"/>
      <c r="AS5820" s="16"/>
      <c r="AU5820" s="16"/>
      <c r="AW5820" s="16"/>
      <c r="AY5820" s="16"/>
      <c r="BA5820" s="16"/>
      <c r="BC5820" s="16"/>
      <c r="BE5820" s="16"/>
      <c r="BF5820" s="17"/>
      <c r="BG5820" s="16"/>
      <c r="BI5820" s="17"/>
      <c r="BJ5820" s="17"/>
      <c r="BK5820" s="17"/>
      <c r="BL5820" s="17"/>
      <c r="BN5820" s="16"/>
      <c r="BT5820" s="16"/>
      <c r="BU5820" s="16"/>
      <c r="BV5820" s="16"/>
      <c r="BY5820" s="16"/>
      <c r="BZ5820" s="16"/>
      <c r="CA5820" s="16"/>
      <c r="CH5820" s="16"/>
      <c r="CI5820" s="16"/>
    </row>
    <row r="5821" spans="6:87" x14ac:dyDescent="0.25">
      <c r="F5821" s="16"/>
      <c r="G5821" s="16"/>
      <c r="U5821" s="16"/>
      <c r="V5821" s="16"/>
      <c r="W5821" s="16"/>
      <c r="Y5821" s="16"/>
      <c r="Z5821" s="16"/>
      <c r="AA5821" s="16"/>
      <c r="AB5821" s="17"/>
      <c r="AC5821" s="16"/>
      <c r="AE5821" s="16"/>
      <c r="AG5821" s="17"/>
      <c r="AH5821" s="16"/>
      <c r="AJ5821" s="16"/>
      <c r="AL5821" s="17"/>
      <c r="AM5821" s="16"/>
      <c r="AO5821" s="16"/>
      <c r="AQ5821" s="16"/>
      <c r="AS5821" s="16"/>
      <c r="AU5821" s="16"/>
      <c r="AW5821" s="16"/>
      <c r="AY5821" s="16"/>
      <c r="BA5821" s="16"/>
      <c r="BC5821" s="16"/>
      <c r="BE5821" s="16"/>
      <c r="BF5821" s="17"/>
      <c r="BG5821" s="16"/>
      <c r="BI5821" s="17"/>
      <c r="BJ5821" s="17"/>
      <c r="BK5821" s="17"/>
      <c r="BL5821" s="17"/>
      <c r="BN5821" s="16"/>
      <c r="BT5821" s="16"/>
      <c r="BU5821" s="16"/>
      <c r="BV5821" s="16"/>
      <c r="BY5821" s="16"/>
      <c r="BZ5821" s="16"/>
      <c r="CA5821" s="16"/>
      <c r="CH5821" s="16"/>
      <c r="CI5821" s="16"/>
    </row>
    <row r="5822" spans="6:87" x14ac:dyDescent="0.25">
      <c r="F5822" s="16"/>
      <c r="G5822" s="16"/>
      <c r="U5822" s="16"/>
      <c r="V5822" s="16"/>
      <c r="W5822" s="16"/>
      <c r="Y5822" s="16"/>
      <c r="Z5822" s="16"/>
      <c r="AA5822" s="16"/>
      <c r="AB5822" s="17"/>
      <c r="AC5822" s="16"/>
      <c r="AE5822" s="16"/>
      <c r="AG5822" s="17"/>
      <c r="AH5822" s="16"/>
      <c r="AJ5822" s="16"/>
      <c r="AL5822" s="17"/>
      <c r="AM5822" s="16"/>
      <c r="AO5822" s="16"/>
      <c r="AQ5822" s="16"/>
      <c r="AS5822" s="16"/>
      <c r="AU5822" s="16"/>
      <c r="AW5822" s="16"/>
      <c r="AY5822" s="16"/>
      <c r="BA5822" s="16"/>
      <c r="BC5822" s="16"/>
      <c r="BE5822" s="16"/>
      <c r="BF5822" s="17"/>
      <c r="BG5822" s="16"/>
      <c r="BI5822" s="17"/>
      <c r="BJ5822" s="17"/>
      <c r="BK5822" s="17"/>
      <c r="BL5822" s="17"/>
      <c r="BN5822" s="16"/>
      <c r="BT5822" s="16"/>
      <c r="BU5822" s="16"/>
      <c r="BV5822" s="16"/>
      <c r="BY5822" s="16"/>
      <c r="BZ5822" s="16"/>
      <c r="CA5822" s="16"/>
      <c r="CH5822" s="16"/>
      <c r="CI5822" s="16"/>
    </row>
    <row r="5823" spans="6:87" x14ac:dyDescent="0.25">
      <c r="F5823" s="16"/>
      <c r="G5823" s="16"/>
      <c r="U5823" s="16"/>
      <c r="V5823" s="16"/>
      <c r="W5823" s="16"/>
      <c r="Y5823" s="16"/>
      <c r="Z5823" s="16"/>
      <c r="AA5823" s="16"/>
      <c r="AB5823" s="17"/>
      <c r="AC5823" s="16"/>
      <c r="AE5823" s="16"/>
      <c r="AG5823" s="17"/>
      <c r="AH5823" s="16"/>
      <c r="AJ5823" s="16"/>
      <c r="AL5823" s="17"/>
      <c r="AM5823" s="16"/>
      <c r="AO5823" s="16"/>
      <c r="AQ5823" s="16"/>
      <c r="AS5823" s="16"/>
      <c r="AU5823" s="16"/>
      <c r="AW5823" s="16"/>
      <c r="AY5823" s="16"/>
      <c r="BA5823" s="16"/>
      <c r="BC5823" s="16"/>
      <c r="BE5823" s="16"/>
      <c r="BF5823" s="17"/>
      <c r="BG5823" s="16"/>
      <c r="BI5823" s="17"/>
      <c r="BJ5823" s="17"/>
      <c r="BK5823" s="17"/>
      <c r="BL5823" s="17"/>
      <c r="BN5823" s="16"/>
      <c r="BT5823" s="16"/>
      <c r="BU5823" s="16"/>
      <c r="BV5823" s="16"/>
      <c r="BY5823" s="16"/>
      <c r="BZ5823" s="16"/>
      <c r="CA5823" s="16"/>
      <c r="CH5823" s="16"/>
      <c r="CI5823" s="16"/>
    </row>
    <row r="5824" spans="6:87" x14ac:dyDescent="0.25">
      <c r="F5824" s="16"/>
      <c r="G5824" s="16"/>
      <c r="U5824" s="16"/>
      <c r="V5824" s="16"/>
      <c r="W5824" s="16"/>
      <c r="Y5824" s="16"/>
      <c r="Z5824" s="16"/>
      <c r="AA5824" s="16"/>
      <c r="AB5824" s="17"/>
      <c r="AC5824" s="16"/>
      <c r="AE5824" s="16"/>
      <c r="AG5824" s="17"/>
      <c r="AH5824" s="16"/>
      <c r="AJ5824" s="16"/>
      <c r="AL5824" s="17"/>
      <c r="AM5824" s="16"/>
      <c r="AO5824" s="16"/>
      <c r="AQ5824" s="16"/>
      <c r="AS5824" s="16"/>
      <c r="AU5824" s="16"/>
      <c r="AW5824" s="16"/>
      <c r="AY5824" s="16"/>
      <c r="BA5824" s="16"/>
      <c r="BC5824" s="16"/>
      <c r="BE5824" s="16"/>
      <c r="BF5824" s="17"/>
      <c r="BG5824" s="16"/>
      <c r="BI5824" s="17"/>
      <c r="BJ5824" s="17"/>
      <c r="BK5824" s="17"/>
      <c r="BL5824" s="17"/>
      <c r="BN5824" s="16"/>
      <c r="BT5824" s="16"/>
      <c r="BU5824" s="16"/>
      <c r="BV5824" s="16"/>
      <c r="BY5824" s="16"/>
      <c r="BZ5824" s="16"/>
      <c r="CA5824" s="16"/>
      <c r="CH5824" s="16"/>
      <c r="CI5824" s="16"/>
    </row>
    <row r="5825" spans="6:87" x14ac:dyDescent="0.25">
      <c r="F5825" s="16"/>
      <c r="G5825" s="16"/>
      <c r="U5825" s="16"/>
      <c r="V5825" s="16"/>
      <c r="W5825" s="16"/>
      <c r="Y5825" s="16"/>
      <c r="Z5825" s="16"/>
      <c r="AA5825" s="16"/>
      <c r="AB5825" s="17"/>
      <c r="AC5825" s="16"/>
      <c r="AE5825" s="16"/>
      <c r="AG5825" s="17"/>
      <c r="AH5825" s="16"/>
      <c r="AJ5825" s="16"/>
      <c r="AL5825" s="17"/>
      <c r="AM5825" s="16"/>
      <c r="AO5825" s="16"/>
      <c r="AQ5825" s="16"/>
      <c r="AS5825" s="16"/>
      <c r="AU5825" s="16"/>
      <c r="AW5825" s="16"/>
      <c r="AY5825" s="16"/>
      <c r="BA5825" s="16"/>
      <c r="BC5825" s="16"/>
      <c r="BE5825" s="16"/>
      <c r="BF5825" s="17"/>
      <c r="BG5825" s="16"/>
      <c r="BI5825" s="17"/>
      <c r="BJ5825" s="17"/>
      <c r="BK5825" s="17"/>
      <c r="BL5825" s="17"/>
      <c r="BN5825" s="16"/>
      <c r="BT5825" s="16"/>
      <c r="BU5825" s="16"/>
      <c r="BV5825" s="16"/>
      <c r="BY5825" s="16"/>
      <c r="BZ5825" s="16"/>
      <c r="CA5825" s="16"/>
      <c r="CH5825" s="16"/>
      <c r="CI5825" s="16"/>
    </row>
    <row r="5826" spans="6:87" x14ac:dyDescent="0.25">
      <c r="F5826" s="16"/>
      <c r="G5826" s="16"/>
      <c r="U5826" s="16"/>
      <c r="V5826" s="16"/>
      <c r="W5826" s="16"/>
      <c r="Y5826" s="16"/>
      <c r="Z5826" s="16"/>
      <c r="AA5826" s="16"/>
      <c r="AB5826" s="17"/>
      <c r="AC5826" s="16"/>
      <c r="AE5826" s="16"/>
      <c r="AG5826" s="17"/>
      <c r="AH5826" s="16"/>
      <c r="AJ5826" s="16"/>
      <c r="AL5826" s="17"/>
      <c r="AM5826" s="16"/>
      <c r="AO5826" s="16"/>
      <c r="AQ5826" s="16"/>
      <c r="AS5826" s="16"/>
      <c r="AU5826" s="16"/>
      <c r="AW5826" s="16"/>
      <c r="AY5826" s="16"/>
      <c r="BA5826" s="16"/>
      <c r="BC5826" s="16"/>
      <c r="BE5826" s="16"/>
      <c r="BF5826" s="17"/>
      <c r="BG5826" s="16"/>
      <c r="BI5826" s="17"/>
      <c r="BJ5826" s="17"/>
      <c r="BK5826" s="17"/>
      <c r="BL5826" s="17"/>
      <c r="BN5826" s="16"/>
      <c r="BT5826" s="16"/>
      <c r="BU5826" s="16"/>
      <c r="BV5826" s="16"/>
      <c r="BY5826" s="16"/>
      <c r="BZ5826" s="16"/>
      <c r="CA5826" s="16"/>
      <c r="CH5826" s="16"/>
      <c r="CI5826" s="16"/>
    </row>
    <row r="5827" spans="6:87" x14ac:dyDescent="0.25">
      <c r="F5827" s="16"/>
      <c r="G5827" s="16"/>
      <c r="U5827" s="16"/>
      <c r="V5827" s="16"/>
      <c r="W5827" s="16"/>
      <c r="Y5827" s="16"/>
      <c r="Z5827" s="16"/>
      <c r="AA5827" s="16"/>
      <c r="AB5827" s="17"/>
      <c r="AC5827" s="16"/>
      <c r="AE5827" s="16"/>
      <c r="AG5827" s="17"/>
      <c r="AH5827" s="16"/>
      <c r="AJ5827" s="16"/>
      <c r="AL5827" s="17"/>
      <c r="AM5827" s="16"/>
      <c r="AO5827" s="16"/>
      <c r="AQ5827" s="16"/>
      <c r="AS5827" s="16"/>
      <c r="AU5827" s="16"/>
      <c r="AW5827" s="16"/>
      <c r="AY5827" s="16"/>
      <c r="BA5827" s="16"/>
      <c r="BC5827" s="16"/>
      <c r="BE5827" s="16"/>
      <c r="BF5827" s="17"/>
      <c r="BG5827" s="16"/>
      <c r="BI5827" s="17"/>
      <c r="BJ5827" s="17"/>
      <c r="BK5827" s="17"/>
      <c r="BL5827" s="17"/>
      <c r="BN5827" s="16"/>
      <c r="BT5827" s="16"/>
      <c r="BU5827" s="16"/>
      <c r="BV5827" s="16"/>
      <c r="BY5827" s="16"/>
      <c r="BZ5827" s="16"/>
      <c r="CA5827" s="16"/>
      <c r="CH5827" s="16"/>
      <c r="CI5827" s="16"/>
    </row>
    <row r="5828" spans="6:87" x14ac:dyDescent="0.25">
      <c r="F5828" s="16"/>
      <c r="G5828" s="16"/>
      <c r="U5828" s="16"/>
      <c r="V5828" s="16"/>
      <c r="W5828" s="16"/>
      <c r="Y5828" s="16"/>
      <c r="Z5828" s="16"/>
      <c r="AA5828" s="16"/>
      <c r="AB5828" s="17"/>
      <c r="AC5828" s="16"/>
      <c r="AE5828" s="16"/>
      <c r="AG5828" s="17"/>
      <c r="AH5828" s="16"/>
      <c r="AJ5828" s="16"/>
      <c r="AL5828" s="17"/>
      <c r="AM5828" s="16"/>
      <c r="AO5828" s="16"/>
      <c r="AQ5828" s="16"/>
      <c r="AS5828" s="16"/>
      <c r="AU5828" s="16"/>
      <c r="AW5828" s="16"/>
      <c r="AY5828" s="16"/>
      <c r="BA5828" s="16"/>
      <c r="BC5828" s="16"/>
      <c r="BE5828" s="16"/>
      <c r="BF5828" s="17"/>
      <c r="BG5828" s="16"/>
      <c r="BI5828" s="17"/>
      <c r="BJ5828" s="17"/>
      <c r="BK5828" s="17"/>
      <c r="BL5828" s="17"/>
      <c r="BN5828" s="16"/>
      <c r="BT5828" s="16"/>
      <c r="BU5828" s="16"/>
      <c r="BV5828" s="16"/>
      <c r="BY5828" s="16"/>
      <c r="BZ5828" s="16"/>
      <c r="CA5828" s="16"/>
      <c r="CH5828" s="16"/>
      <c r="CI5828" s="16"/>
    </row>
    <row r="5829" spans="6:87" x14ac:dyDescent="0.25">
      <c r="F5829" s="16"/>
      <c r="G5829" s="16"/>
      <c r="U5829" s="16"/>
      <c r="V5829" s="16"/>
      <c r="W5829" s="16"/>
      <c r="Y5829" s="16"/>
      <c r="Z5829" s="16"/>
      <c r="AA5829" s="16"/>
      <c r="AB5829" s="17"/>
      <c r="AC5829" s="16"/>
      <c r="AE5829" s="16"/>
      <c r="AG5829" s="17"/>
      <c r="AH5829" s="16"/>
      <c r="AJ5829" s="16"/>
      <c r="AL5829" s="17"/>
      <c r="AM5829" s="16"/>
      <c r="AO5829" s="16"/>
      <c r="AQ5829" s="16"/>
      <c r="AS5829" s="16"/>
      <c r="AU5829" s="16"/>
      <c r="AW5829" s="16"/>
      <c r="AY5829" s="16"/>
      <c r="BA5829" s="16"/>
      <c r="BC5829" s="16"/>
      <c r="BE5829" s="16"/>
      <c r="BF5829" s="17"/>
      <c r="BG5829" s="16"/>
      <c r="BI5829" s="17"/>
      <c r="BJ5829" s="17"/>
      <c r="BK5829" s="17"/>
      <c r="BL5829" s="17"/>
      <c r="BN5829" s="16"/>
      <c r="BT5829" s="16"/>
      <c r="BU5829" s="16"/>
      <c r="BV5829" s="16"/>
      <c r="BY5829" s="16"/>
      <c r="BZ5829" s="16"/>
      <c r="CA5829" s="16"/>
      <c r="CH5829" s="16"/>
      <c r="CI5829" s="16"/>
    </row>
    <row r="5830" spans="6:87" x14ac:dyDescent="0.25">
      <c r="F5830" s="16"/>
      <c r="G5830" s="16"/>
      <c r="U5830" s="16"/>
      <c r="V5830" s="16"/>
      <c r="W5830" s="16"/>
      <c r="Y5830" s="16"/>
      <c r="Z5830" s="16"/>
      <c r="AA5830" s="16"/>
      <c r="AB5830" s="17"/>
      <c r="AC5830" s="16"/>
      <c r="AE5830" s="16"/>
      <c r="AG5830" s="17"/>
      <c r="AH5830" s="16"/>
      <c r="AJ5830" s="16"/>
      <c r="AL5830" s="17"/>
      <c r="AM5830" s="16"/>
      <c r="AO5830" s="16"/>
      <c r="AQ5830" s="16"/>
      <c r="AS5830" s="16"/>
      <c r="AU5830" s="16"/>
      <c r="AW5830" s="16"/>
      <c r="AY5830" s="16"/>
      <c r="BA5830" s="16"/>
      <c r="BC5830" s="16"/>
      <c r="BE5830" s="16"/>
      <c r="BF5830" s="17"/>
      <c r="BG5830" s="16"/>
      <c r="BI5830" s="17"/>
      <c r="BJ5830" s="17"/>
      <c r="BK5830" s="17"/>
      <c r="BL5830" s="17"/>
      <c r="BN5830" s="16"/>
      <c r="BT5830" s="16"/>
      <c r="BU5830" s="16"/>
      <c r="BV5830" s="16"/>
      <c r="BY5830" s="16"/>
      <c r="BZ5830" s="16"/>
      <c r="CA5830" s="16"/>
      <c r="CH5830" s="16"/>
      <c r="CI5830" s="16"/>
    </row>
    <row r="5831" spans="6:87" x14ac:dyDescent="0.25">
      <c r="F5831" s="16"/>
      <c r="G5831" s="16"/>
      <c r="U5831" s="16"/>
      <c r="V5831" s="16"/>
      <c r="W5831" s="16"/>
      <c r="Y5831" s="16"/>
      <c r="Z5831" s="16"/>
      <c r="AA5831" s="16"/>
      <c r="AB5831" s="17"/>
      <c r="AC5831" s="16"/>
      <c r="AE5831" s="16"/>
      <c r="AG5831" s="17"/>
      <c r="AH5831" s="16"/>
      <c r="AJ5831" s="16"/>
      <c r="AL5831" s="17"/>
      <c r="AM5831" s="16"/>
      <c r="AO5831" s="16"/>
      <c r="AQ5831" s="16"/>
      <c r="AS5831" s="16"/>
      <c r="AU5831" s="16"/>
      <c r="AW5831" s="16"/>
      <c r="AY5831" s="16"/>
      <c r="BA5831" s="16"/>
      <c r="BC5831" s="16"/>
      <c r="BE5831" s="16"/>
      <c r="BF5831" s="17"/>
      <c r="BG5831" s="16"/>
      <c r="BI5831" s="17"/>
      <c r="BJ5831" s="17"/>
      <c r="BK5831" s="17"/>
      <c r="BL5831" s="17"/>
      <c r="BN5831" s="16"/>
      <c r="BT5831" s="16"/>
      <c r="BU5831" s="16"/>
      <c r="BV5831" s="16"/>
      <c r="BY5831" s="16"/>
      <c r="BZ5831" s="16"/>
      <c r="CA5831" s="16"/>
      <c r="CH5831" s="16"/>
      <c r="CI5831" s="16"/>
    </row>
    <row r="5832" spans="6:87" x14ac:dyDescent="0.25">
      <c r="F5832" s="16"/>
      <c r="G5832" s="16"/>
      <c r="U5832" s="16"/>
      <c r="V5832" s="16"/>
      <c r="W5832" s="16"/>
      <c r="Y5832" s="16"/>
      <c r="Z5832" s="16"/>
      <c r="AA5832" s="16"/>
      <c r="AB5832" s="17"/>
      <c r="AC5832" s="16"/>
      <c r="AE5832" s="16"/>
      <c r="AG5832" s="17"/>
      <c r="AH5832" s="16"/>
      <c r="AJ5832" s="16"/>
      <c r="AL5832" s="17"/>
      <c r="AM5832" s="16"/>
      <c r="AO5832" s="16"/>
      <c r="AQ5832" s="16"/>
      <c r="AS5832" s="16"/>
      <c r="AU5832" s="16"/>
      <c r="AW5832" s="16"/>
      <c r="AY5832" s="16"/>
      <c r="BA5832" s="16"/>
      <c r="BC5832" s="16"/>
      <c r="BE5832" s="16"/>
      <c r="BF5832" s="17"/>
      <c r="BG5832" s="16"/>
      <c r="BI5832" s="17"/>
      <c r="BJ5832" s="17"/>
      <c r="BK5832" s="17"/>
      <c r="BL5832" s="17"/>
      <c r="BN5832" s="16"/>
      <c r="BT5832" s="16"/>
      <c r="BU5832" s="16"/>
      <c r="BV5832" s="16"/>
      <c r="BY5832" s="16"/>
      <c r="BZ5832" s="16"/>
      <c r="CA5832" s="16"/>
      <c r="CH5832" s="16"/>
      <c r="CI5832" s="16"/>
    </row>
    <row r="5833" spans="6:87" x14ac:dyDescent="0.25">
      <c r="F5833" s="16"/>
      <c r="G5833" s="16"/>
      <c r="U5833" s="16"/>
      <c r="V5833" s="16"/>
      <c r="W5833" s="16"/>
      <c r="Y5833" s="16"/>
      <c r="Z5833" s="16"/>
      <c r="AA5833" s="16"/>
      <c r="AB5833" s="17"/>
      <c r="AC5833" s="16"/>
      <c r="AE5833" s="16"/>
      <c r="AG5833" s="17"/>
      <c r="AH5833" s="16"/>
      <c r="AJ5833" s="16"/>
      <c r="AL5833" s="17"/>
      <c r="AM5833" s="16"/>
      <c r="AO5833" s="16"/>
      <c r="AQ5833" s="16"/>
      <c r="AS5833" s="16"/>
      <c r="AU5833" s="16"/>
      <c r="AW5833" s="16"/>
      <c r="AY5833" s="16"/>
      <c r="BA5833" s="16"/>
      <c r="BC5833" s="16"/>
      <c r="BE5833" s="16"/>
      <c r="BF5833" s="17"/>
      <c r="BG5833" s="16"/>
      <c r="BI5833" s="17"/>
      <c r="BJ5833" s="17"/>
      <c r="BK5833" s="17"/>
      <c r="BL5833" s="17"/>
      <c r="BN5833" s="16"/>
      <c r="BT5833" s="16"/>
      <c r="BU5833" s="16"/>
      <c r="BV5833" s="16"/>
      <c r="BY5833" s="16"/>
      <c r="BZ5833" s="16"/>
      <c r="CA5833" s="16"/>
      <c r="CH5833" s="16"/>
      <c r="CI5833" s="16"/>
    </row>
    <row r="5834" spans="6:87" x14ac:dyDescent="0.25">
      <c r="F5834" s="16"/>
      <c r="G5834" s="16"/>
      <c r="U5834" s="16"/>
      <c r="V5834" s="16"/>
      <c r="W5834" s="16"/>
      <c r="Y5834" s="16"/>
      <c r="Z5834" s="16"/>
      <c r="AA5834" s="16"/>
      <c r="AB5834" s="17"/>
      <c r="AC5834" s="16"/>
      <c r="AE5834" s="16"/>
      <c r="AG5834" s="17"/>
      <c r="AH5834" s="16"/>
      <c r="AJ5834" s="16"/>
      <c r="AL5834" s="17"/>
      <c r="AM5834" s="16"/>
      <c r="AO5834" s="16"/>
      <c r="AQ5834" s="16"/>
      <c r="AS5834" s="16"/>
      <c r="AU5834" s="16"/>
      <c r="AW5834" s="16"/>
      <c r="AY5834" s="16"/>
      <c r="BA5834" s="16"/>
      <c r="BC5834" s="16"/>
      <c r="BE5834" s="16"/>
      <c r="BF5834" s="17"/>
      <c r="BG5834" s="16"/>
      <c r="BI5834" s="17"/>
      <c r="BJ5834" s="17"/>
      <c r="BK5834" s="17"/>
      <c r="BL5834" s="17"/>
      <c r="BN5834" s="16"/>
      <c r="BT5834" s="16"/>
      <c r="BU5834" s="16"/>
      <c r="BV5834" s="16"/>
      <c r="BY5834" s="16"/>
      <c r="BZ5834" s="16"/>
      <c r="CA5834" s="16"/>
      <c r="CH5834" s="16"/>
      <c r="CI5834" s="16"/>
    </row>
    <row r="5835" spans="6:87" x14ac:dyDescent="0.25">
      <c r="F5835" s="16"/>
      <c r="G5835" s="16"/>
      <c r="U5835" s="16"/>
      <c r="V5835" s="16"/>
      <c r="W5835" s="16"/>
      <c r="Y5835" s="16"/>
      <c r="Z5835" s="16"/>
      <c r="AA5835" s="16"/>
      <c r="AB5835" s="17"/>
      <c r="AC5835" s="16"/>
      <c r="AE5835" s="16"/>
      <c r="AG5835" s="17"/>
      <c r="AH5835" s="16"/>
      <c r="AJ5835" s="16"/>
      <c r="AL5835" s="17"/>
      <c r="AM5835" s="16"/>
      <c r="AO5835" s="16"/>
      <c r="AQ5835" s="16"/>
      <c r="AS5835" s="16"/>
      <c r="AU5835" s="16"/>
      <c r="AW5835" s="16"/>
      <c r="AY5835" s="16"/>
      <c r="BA5835" s="16"/>
      <c r="BC5835" s="16"/>
      <c r="BE5835" s="16"/>
      <c r="BF5835" s="17"/>
      <c r="BG5835" s="16"/>
      <c r="BI5835" s="17"/>
      <c r="BJ5835" s="17"/>
      <c r="BK5835" s="17"/>
      <c r="BL5835" s="17"/>
      <c r="BN5835" s="16"/>
      <c r="BT5835" s="16"/>
      <c r="BU5835" s="16"/>
      <c r="BV5835" s="16"/>
      <c r="BY5835" s="16"/>
      <c r="BZ5835" s="16"/>
      <c r="CA5835" s="16"/>
      <c r="CH5835" s="16"/>
      <c r="CI5835" s="16"/>
    </row>
    <row r="5836" spans="6:87" x14ac:dyDescent="0.25">
      <c r="F5836" s="16"/>
      <c r="G5836" s="16"/>
      <c r="U5836" s="16"/>
      <c r="V5836" s="16"/>
      <c r="W5836" s="16"/>
      <c r="Y5836" s="16"/>
      <c r="Z5836" s="16"/>
      <c r="AA5836" s="16"/>
      <c r="AB5836" s="17"/>
      <c r="AC5836" s="16"/>
      <c r="AE5836" s="16"/>
      <c r="AG5836" s="17"/>
      <c r="AH5836" s="16"/>
      <c r="AJ5836" s="16"/>
      <c r="AL5836" s="17"/>
      <c r="AM5836" s="16"/>
      <c r="AO5836" s="16"/>
      <c r="AQ5836" s="16"/>
      <c r="AS5836" s="16"/>
      <c r="AU5836" s="16"/>
      <c r="AW5836" s="16"/>
      <c r="AY5836" s="16"/>
      <c r="BA5836" s="16"/>
      <c r="BC5836" s="16"/>
      <c r="BE5836" s="16"/>
      <c r="BF5836" s="17"/>
      <c r="BG5836" s="16"/>
      <c r="BI5836" s="17"/>
      <c r="BJ5836" s="17"/>
      <c r="BK5836" s="17"/>
      <c r="BL5836" s="17"/>
      <c r="BN5836" s="16"/>
      <c r="BT5836" s="16"/>
      <c r="BU5836" s="16"/>
      <c r="BV5836" s="16"/>
      <c r="BY5836" s="16"/>
      <c r="BZ5836" s="16"/>
      <c r="CA5836" s="16"/>
      <c r="CH5836" s="16"/>
      <c r="CI5836" s="16"/>
    </row>
    <row r="5837" spans="6:87" x14ac:dyDescent="0.25">
      <c r="F5837" s="16"/>
      <c r="G5837" s="16"/>
      <c r="U5837" s="16"/>
      <c r="V5837" s="16"/>
      <c r="W5837" s="16"/>
      <c r="Y5837" s="16"/>
      <c r="Z5837" s="16"/>
      <c r="AA5837" s="16"/>
      <c r="AB5837" s="17"/>
      <c r="AC5837" s="16"/>
      <c r="AE5837" s="16"/>
      <c r="AG5837" s="17"/>
      <c r="AH5837" s="16"/>
      <c r="AJ5837" s="16"/>
      <c r="AL5837" s="17"/>
      <c r="AM5837" s="16"/>
      <c r="AO5837" s="16"/>
      <c r="AQ5837" s="16"/>
      <c r="AS5837" s="16"/>
      <c r="AU5837" s="16"/>
      <c r="AW5837" s="16"/>
      <c r="AY5837" s="16"/>
      <c r="BA5837" s="16"/>
      <c r="BC5837" s="16"/>
      <c r="BE5837" s="16"/>
      <c r="BF5837" s="17"/>
      <c r="BG5837" s="16"/>
      <c r="BI5837" s="17"/>
      <c r="BJ5837" s="17"/>
      <c r="BK5837" s="17"/>
      <c r="BL5837" s="17"/>
      <c r="BN5837" s="16"/>
      <c r="BT5837" s="16"/>
      <c r="BU5837" s="16"/>
      <c r="BV5837" s="16"/>
      <c r="BY5837" s="16"/>
      <c r="BZ5837" s="16"/>
      <c r="CA5837" s="16"/>
      <c r="CH5837" s="16"/>
      <c r="CI5837" s="16"/>
    </row>
    <row r="5838" spans="6:87" x14ac:dyDescent="0.25">
      <c r="F5838" s="16"/>
      <c r="G5838" s="16"/>
      <c r="U5838" s="16"/>
      <c r="V5838" s="16"/>
      <c r="W5838" s="16"/>
      <c r="Y5838" s="16"/>
      <c r="Z5838" s="16"/>
      <c r="AA5838" s="16"/>
      <c r="AB5838" s="17"/>
      <c r="AC5838" s="16"/>
      <c r="AE5838" s="16"/>
      <c r="AG5838" s="17"/>
      <c r="AH5838" s="16"/>
      <c r="AJ5838" s="16"/>
      <c r="AL5838" s="17"/>
      <c r="AM5838" s="16"/>
      <c r="AO5838" s="16"/>
      <c r="AQ5838" s="16"/>
      <c r="AS5838" s="16"/>
      <c r="AU5838" s="16"/>
      <c r="AW5838" s="16"/>
      <c r="AY5838" s="16"/>
      <c r="BA5838" s="16"/>
      <c r="BC5838" s="16"/>
      <c r="BE5838" s="16"/>
      <c r="BF5838" s="17"/>
      <c r="BG5838" s="16"/>
      <c r="BI5838" s="17"/>
      <c r="BJ5838" s="17"/>
      <c r="BK5838" s="17"/>
      <c r="BL5838" s="17"/>
      <c r="BN5838" s="16"/>
      <c r="BT5838" s="16"/>
      <c r="BU5838" s="16"/>
      <c r="BV5838" s="16"/>
      <c r="BY5838" s="16"/>
      <c r="BZ5838" s="16"/>
      <c r="CA5838" s="16"/>
      <c r="CH5838" s="16"/>
      <c r="CI5838" s="16"/>
    </row>
    <row r="5839" spans="6:87" x14ac:dyDescent="0.25">
      <c r="F5839" s="16"/>
      <c r="G5839" s="16"/>
      <c r="U5839" s="16"/>
      <c r="V5839" s="16"/>
      <c r="W5839" s="16"/>
      <c r="Y5839" s="16"/>
      <c r="Z5839" s="16"/>
      <c r="AA5839" s="16"/>
      <c r="AB5839" s="17"/>
      <c r="AC5839" s="16"/>
      <c r="AE5839" s="16"/>
      <c r="AG5839" s="17"/>
      <c r="AH5839" s="16"/>
      <c r="AJ5839" s="16"/>
      <c r="AL5839" s="17"/>
      <c r="AM5839" s="16"/>
      <c r="AO5839" s="16"/>
      <c r="AQ5839" s="16"/>
      <c r="AS5839" s="16"/>
      <c r="AU5839" s="16"/>
      <c r="AW5839" s="16"/>
      <c r="AY5839" s="16"/>
      <c r="BA5839" s="16"/>
      <c r="BC5839" s="16"/>
      <c r="BE5839" s="16"/>
      <c r="BF5839" s="17"/>
      <c r="BG5839" s="16"/>
      <c r="BI5839" s="17"/>
      <c r="BJ5839" s="17"/>
      <c r="BK5839" s="17"/>
      <c r="BL5839" s="17"/>
      <c r="BN5839" s="16"/>
      <c r="BT5839" s="16"/>
      <c r="BU5839" s="16"/>
      <c r="BV5839" s="16"/>
      <c r="BY5839" s="16"/>
      <c r="BZ5839" s="16"/>
      <c r="CA5839" s="16"/>
      <c r="CH5839" s="16"/>
      <c r="CI5839" s="16"/>
    </row>
    <row r="5840" spans="6:87" x14ac:dyDescent="0.25">
      <c r="F5840" s="16"/>
      <c r="G5840" s="16"/>
      <c r="U5840" s="16"/>
      <c r="V5840" s="16"/>
      <c r="W5840" s="16"/>
      <c r="Y5840" s="16"/>
      <c r="Z5840" s="16"/>
      <c r="AA5840" s="16"/>
      <c r="AB5840" s="17"/>
      <c r="AC5840" s="16"/>
      <c r="AE5840" s="16"/>
      <c r="AG5840" s="17"/>
      <c r="AH5840" s="16"/>
      <c r="AJ5840" s="16"/>
      <c r="AL5840" s="17"/>
      <c r="AM5840" s="16"/>
      <c r="AO5840" s="16"/>
      <c r="AQ5840" s="16"/>
      <c r="AS5840" s="16"/>
      <c r="AU5840" s="16"/>
      <c r="AW5840" s="16"/>
      <c r="AY5840" s="16"/>
      <c r="BA5840" s="16"/>
      <c r="BC5840" s="16"/>
      <c r="BE5840" s="16"/>
      <c r="BF5840" s="17"/>
      <c r="BG5840" s="16"/>
      <c r="BI5840" s="17"/>
      <c r="BJ5840" s="17"/>
      <c r="BK5840" s="17"/>
      <c r="BL5840" s="17"/>
      <c r="BN5840" s="16"/>
      <c r="BT5840" s="16"/>
      <c r="BU5840" s="16"/>
      <c r="BV5840" s="16"/>
      <c r="BY5840" s="16"/>
      <c r="BZ5840" s="16"/>
      <c r="CA5840" s="16"/>
      <c r="CH5840" s="16"/>
      <c r="CI5840" s="16"/>
    </row>
    <row r="5841" spans="6:87" x14ac:dyDescent="0.25">
      <c r="F5841" s="16"/>
      <c r="G5841" s="16"/>
      <c r="U5841" s="16"/>
      <c r="V5841" s="16"/>
      <c r="W5841" s="16"/>
      <c r="Y5841" s="16"/>
      <c r="Z5841" s="16"/>
      <c r="AA5841" s="16"/>
      <c r="AB5841" s="17"/>
      <c r="AC5841" s="16"/>
      <c r="AE5841" s="16"/>
      <c r="AG5841" s="17"/>
      <c r="AH5841" s="16"/>
      <c r="AJ5841" s="16"/>
      <c r="AL5841" s="17"/>
      <c r="AM5841" s="16"/>
      <c r="AO5841" s="16"/>
      <c r="AQ5841" s="16"/>
      <c r="AS5841" s="16"/>
      <c r="AU5841" s="16"/>
      <c r="AW5841" s="16"/>
      <c r="AY5841" s="16"/>
      <c r="BA5841" s="16"/>
      <c r="BC5841" s="16"/>
      <c r="BE5841" s="16"/>
      <c r="BF5841" s="17"/>
      <c r="BG5841" s="16"/>
      <c r="BI5841" s="17"/>
      <c r="BJ5841" s="17"/>
      <c r="BK5841" s="17"/>
      <c r="BL5841" s="17"/>
      <c r="BN5841" s="16"/>
      <c r="BT5841" s="16"/>
      <c r="BU5841" s="16"/>
      <c r="BV5841" s="16"/>
      <c r="BY5841" s="16"/>
      <c r="BZ5841" s="16"/>
      <c r="CA5841" s="16"/>
      <c r="CH5841" s="16"/>
      <c r="CI5841" s="16"/>
    </row>
    <row r="5842" spans="6:87" x14ac:dyDescent="0.25">
      <c r="F5842" s="16"/>
      <c r="G5842" s="16"/>
      <c r="U5842" s="16"/>
      <c r="V5842" s="16"/>
      <c r="W5842" s="16"/>
      <c r="Y5842" s="16"/>
      <c r="Z5842" s="16"/>
      <c r="AA5842" s="16"/>
      <c r="AB5842" s="17"/>
      <c r="AC5842" s="16"/>
      <c r="AE5842" s="16"/>
      <c r="AG5842" s="17"/>
      <c r="AH5842" s="16"/>
      <c r="AJ5842" s="16"/>
      <c r="AL5842" s="17"/>
      <c r="AM5842" s="16"/>
      <c r="AO5842" s="16"/>
      <c r="AQ5842" s="16"/>
      <c r="AS5842" s="16"/>
      <c r="AU5842" s="16"/>
      <c r="AW5842" s="16"/>
      <c r="AY5842" s="16"/>
      <c r="BA5842" s="16"/>
      <c r="BC5842" s="16"/>
      <c r="BE5842" s="16"/>
      <c r="BF5842" s="17"/>
      <c r="BG5842" s="16"/>
      <c r="BI5842" s="17"/>
      <c r="BJ5842" s="17"/>
      <c r="BK5842" s="17"/>
      <c r="BL5842" s="17"/>
      <c r="BN5842" s="16"/>
      <c r="BT5842" s="16"/>
      <c r="BU5842" s="16"/>
      <c r="BV5842" s="16"/>
      <c r="BY5842" s="16"/>
      <c r="BZ5842" s="16"/>
      <c r="CA5842" s="16"/>
      <c r="CH5842" s="16"/>
      <c r="CI5842" s="16"/>
    </row>
    <row r="5843" spans="6:87" x14ac:dyDescent="0.25">
      <c r="F5843" s="16"/>
      <c r="G5843" s="16"/>
      <c r="U5843" s="16"/>
      <c r="V5843" s="16"/>
      <c r="W5843" s="16"/>
      <c r="Y5843" s="16"/>
      <c r="Z5843" s="16"/>
      <c r="AA5843" s="16"/>
      <c r="AB5843" s="17"/>
      <c r="AC5843" s="16"/>
      <c r="AE5843" s="16"/>
      <c r="AG5843" s="17"/>
      <c r="AH5843" s="16"/>
      <c r="AJ5843" s="16"/>
      <c r="AL5843" s="17"/>
      <c r="AM5843" s="16"/>
      <c r="AO5843" s="16"/>
      <c r="AQ5843" s="16"/>
      <c r="AS5843" s="16"/>
      <c r="AU5843" s="16"/>
      <c r="AW5843" s="16"/>
      <c r="AY5843" s="16"/>
      <c r="BA5843" s="16"/>
      <c r="BC5843" s="16"/>
      <c r="BE5843" s="16"/>
      <c r="BF5843" s="17"/>
      <c r="BG5843" s="16"/>
      <c r="BI5843" s="17"/>
      <c r="BJ5843" s="17"/>
      <c r="BK5843" s="17"/>
      <c r="BL5843" s="17"/>
      <c r="BN5843" s="16"/>
      <c r="BT5843" s="16"/>
      <c r="BU5843" s="16"/>
      <c r="BV5843" s="16"/>
      <c r="BY5843" s="16"/>
      <c r="BZ5843" s="16"/>
      <c r="CA5843" s="16"/>
      <c r="CH5843" s="16"/>
      <c r="CI5843" s="16"/>
    </row>
    <row r="5844" spans="6:87" x14ac:dyDescent="0.25">
      <c r="F5844" s="16"/>
      <c r="G5844" s="16"/>
      <c r="U5844" s="16"/>
      <c r="V5844" s="16"/>
      <c r="W5844" s="16"/>
      <c r="Y5844" s="16"/>
      <c r="Z5844" s="16"/>
      <c r="AA5844" s="16"/>
      <c r="AB5844" s="17"/>
      <c r="AC5844" s="16"/>
      <c r="AE5844" s="16"/>
      <c r="AG5844" s="17"/>
      <c r="AH5844" s="16"/>
      <c r="AJ5844" s="16"/>
      <c r="AL5844" s="17"/>
      <c r="AM5844" s="16"/>
      <c r="AO5844" s="16"/>
      <c r="AQ5844" s="16"/>
      <c r="AS5844" s="16"/>
      <c r="AU5844" s="16"/>
      <c r="AW5844" s="16"/>
      <c r="AY5844" s="16"/>
      <c r="BA5844" s="16"/>
      <c r="BC5844" s="16"/>
      <c r="BE5844" s="16"/>
      <c r="BF5844" s="17"/>
      <c r="BG5844" s="16"/>
      <c r="BI5844" s="17"/>
      <c r="BJ5844" s="17"/>
      <c r="BK5844" s="17"/>
      <c r="BL5844" s="17"/>
      <c r="BN5844" s="16"/>
      <c r="BT5844" s="16"/>
      <c r="BU5844" s="16"/>
      <c r="BV5844" s="16"/>
      <c r="BY5844" s="16"/>
      <c r="BZ5844" s="16"/>
      <c r="CA5844" s="16"/>
      <c r="CH5844" s="16"/>
      <c r="CI5844" s="16"/>
    </row>
    <row r="5845" spans="6:87" x14ac:dyDescent="0.25">
      <c r="F5845" s="16"/>
      <c r="G5845" s="16"/>
      <c r="U5845" s="16"/>
      <c r="V5845" s="16"/>
      <c r="W5845" s="16"/>
      <c r="Y5845" s="16"/>
      <c r="Z5845" s="16"/>
      <c r="AA5845" s="16"/>
      <c r="AB5845" s="17"/>
      <c r="AC5845" s="16"/>
      <c r="AE5845" s="16"/>
      <c r="AG5845" s="17"/>
      <c r="AH5845" s="16"/>
      <c r="AJ5845" s="16"/>
      <c r="AL5845" s="17"/>
      <c r="AM5845" s="16"/>
      <c r="AO5845" s="16"/>
      <c r="AQ5845" s="16"/>
      <c r="AS5845" s="16"/>
      <c r="AU5845" s="16"/>
      <c r="AW5845" s="16"/>
      <c r="AY5845" s="16"/>
      <c r="BA5845" s="16"/>
      <c r="BC5845" s="16"/>
      <c r="BE5845" s="16"/>
      <c r="BF5845" s="17"/>
      <c r="BG5845" s="16"/>
      <c r="BI5845" s="17"/>
      <c r="BJ5845" s="17"/>
      <c r="BK5845" s="17"/>
      <c r="BL5845" s="17"/>
      <c r="BN5845" s="16"/>
      <c r="BT5845" s="16"/>
      <c r="BU5845" s="16"/>
      <c r="BV5845" s="16"/>
      <c r="BY5845" s="16"/>
      <c r="BZ5845" s="16"/>
      <c r="CA5845" s="16"/>
      <c r="CH5845" s="16"/>
      <c r="CI5845" s="16"/>
    </row>
    <row r="5846" spans="6:87" x14ac:dyDescent="0.25">
      <c r="F5846" s="16"/>
      <c r="G5846" s="16"/>
      <c r="U5846" s="16"/>
      <c r="V5846" s="16"/>
      <c r="W5846" s="16"/>
      <c r="Y5846" s="16"/>
      <c r="Z5846" s="16"/>
      <c r="AA5846" s="16"/>
      <c r="AB5846" s="17"/>
      <c r="AC5846" s="16"/>
      <c r="AE5846" s="16"/>
      <c r="AG5846" s="17"/>
      <c r="AH5846" s="16"/>
      <c r="AJ5846" s="16"/>
      <c r="AL5846" s="17"/>
      <c r="AM5846" s="16"/>
      <c r="AO5846" s="16"/>
      <c r="AQ5846" s="16"/>
      <c r="AS5846" s="16"/>
      <c r="AU5846" s="16"/>
      <c r="AW5846" s="16"/>
      <c r="AY5846" s="16"/>
      <c r="BA5846" s="16"/>
      <c r="BC5846" s="16"/>
      <c r="BE5846" s="16"/>
      <c r="BF5846" s="17"/>
      <c r="BG5846" s="16"/>
      <c r="BI5846" s="17"/>
      <c r="BJ5846" s="17"/>
      <c r="BK5846" s="17"/>
      <c r="BL5846" s="17"/>
      <c r="BN5846" s="16"/>
      <c r="BT5846" s="16"/>
      <c r="BU5846" s="16"/>
      <c r="BV5846" s="16"/>
      <c r="BY5846" s="16"/>
      <c r="BZ5846" s="16"/>
      <c r="CA5846" s="16"/>
      <c r="CH5846" s="16"/>
      <c r="CI5846" s="16"/>
    </row>
    <row r="5847" spans="6:87" x14ac:dyDescent="0.25">
      <c r="F5847" s="16"/>
      <c r="G5847" s="16"/>
      <c r="U5847" s="16"/>
      <c r="V5847" s="16"/>
      <c r="W5847" s="16"/>
      <c r="Y5847" s="16"/>
      <c r="Z5847" s="16"/>
      <c r="AA5847" s="16"/>
      <c r="AB5847" s="17"/>
      <c r="AC5847" s="16"/>
      <c r="AE5847" s="16"/>
      <c r="AG5847" s="17"/>
      <c r="AH5847" s="16"/>
      <c r="AJ5847" s="16"/>
      <c r="AL5847" s="17"/>
      <c r="AM5847" s="16"/>
      <c r="AO5847" s="16"/>
      <c r="AQ5847" s="16"/>
      <c r="AS5847" s="16"/>
      <c r="AU5847" s="16"/>
      <c r="AW5847" s="16"/>
      <c r="AY5847" s="16"/>
      <c r="BA5847" s="16"/>
      <c r="BC5847" s="16"/>
      <c r="BE5847" s="16"/>
      <c r="BF5847" s="17"/>
      <c r="BG5847" s="16"/>
      <c r="BI5847" s="17"/>
      <c r="BJ5847" s="17"/>
      <c r="BK5847" s="17"/>
      <c r="BL5847" s="17"/>
      <c r="BN5847" s="16"/>
      <c r="BT5847" s="16"/>
      <c r="BU5847" s="16"/>
      <c r="BV5847" s="16"/>
      <c r="BY5847" s="16"/>
      <c r="BZ5847" s="16"/>
      <c r="CA5847" s="16"/>
      <c r="CH5847" s="16"/>
      <c r="CI5847" s="16"/>
    </row>
    <row r="5848" spans="6:87" x14ac:dyDescent="0.25">
      <c r="F5848" s="16"/>
      <c r="G5848" s="16"/>
      <c r="U5848" s="16"/>
      <c r="V5848" s="16"/>
      <c r="W5848" s="16"/>
      <c r="Y5848" s="16"/>
      <c r="Z5848" s="16"/>
      <c r="AA5848" s="16"/>
      <c r="AB5848" s="17"/>
      <c r="AC5848" s="16"/>
      <c r="AE5848" s="16"/>
      <c r="AG5848" s="17"/>
      <c r="AH5848" s="16"/>
      <c r="AJ5848" s="16"/>
      <c r="AL5848" s="17"/>
      <c r="AM5848" s="16"/>
      <c r="AO5848" s="16"/>
      <c r="AQ5848" s="16"/>
      <c r="AS5848" s="16"/>
      <c r="AU5848" s="16"/>
      <c r="AW5848" s="16"/>
      <c r="AY5848" s="16"/>
      <c r="BA5848" s="16"/>
      <c r="BC5848" s="16"/>
      <c r="BE5848" s="16"/>
      <c r="BF5848" s="17"/>
      <c r="BG5848" s="16"/>
      <c r="BI5848" s="17"/>
      <c r="BJ5848" s="17"/>
      <c r="BK5848" s="17"/>
      <c r="BL5848" s="17"/>
      <c r="BN5848" s="16"/>
      <c r="BT5848" s="16"/>
      <c r="BU5848" s="16"/>
      <c r="BV5848" s="16"/>
      <c r="BY5848" s="16"/>
      <c r="BZ5848" s="16"/>
      <c r="CA5848" s="16"/>
      <c r="CH5848" s="16"/>
      <c r="CI5848" s="16"/>
    </row>
    <row r="5849" spans="6:87" x14ac:dyDescent="0.25">
      <c r="F5849" s="16"/>
      <c r="G5849" s="16"/>
      <c r="U5849" s="16"/>
      <c r="V5849" s="16"/>
      <c r="W5849" s="16"/>
      <c r="Y5849" s="16"/>
      <c r="Z5849" s="16"/>
      <c r="AA5849" s="16"/>
      <c r="AB5849" s="17"/>
      <c r="AC5849" s="16"/>
      <c r="AE5849" s="16"/>
      <c r="AG5849" s="17"/>
      <c r="AH5849" s="16"/>
      <c r="AJ5849" s="16"/>
      <c r="AL5849" s="17"/>
      <c r="AM5849" s="16"/>
      <c r="AO5849" s="16"/>
      <c r="AQ5849" s="16"/>
      <c r="AS5849" s="16"/>
      <c r="AU5849" s="16"/>
      <c r="AW5849" s="16"/>
      <c r="AY5849" s="16"/>
      <c r="BA5849" s="16"/>
      <c r="BC5849" s="16"/>
      <c r="BE5849" s="16"/>
      <c r="BF5849" s="17"/>
      <c r="BG5849" s="16"/>
      <c r="BI5849" s="17"/>
      <c r="BJ5849" s="17"/>
      <c r="BK5849" s="17"/>
      <c r="BL5849" s="17"/>
      <c r="BN5849" s="16"/>
      <c r="BT5849" s="16"/>
      <c r="BU5849" s="16"/>
      <c r="BV5849" s="16"/>
      <c r="BY5849" s="16"/>
      <c r="BZ5849" s="16"/>
      <c r="CA5849" s="16"/>
      <c r="CH5849" s="16"/>
      <c r="CI5849" s="16"/>
    </row>
    <row r="5850" spans="6:87" x14ac:dyDescent="0.25">
      <c r="F5850" s="16"/>
      <c r="G5850" s="16"/>
      <c r="U5850" s="16"/>
      <c r="V5850" s="16"/>
      <c r="W5850" s="16"/>
      <c r="Y5850" s="16"/>
      <c r="Z5850" s="16"/>
      <c r="AA5850" s="16"/>
      <c r="AB5850" s="17"/>
      <c r="AC5850" s="16"/>
      <c r="AE5850" s="16"/>
      <c r="AG5850" s="17"/>
      <c r="AH5850" s="16"/>
      <c r="AJ5850" s="16"/>
      <c r="AL5850" s="17"/>
      <c r="AM5850" s="16"/>
      <c r="AO5850" s="16"/>
      <c r="AQ5850" s="16"/>
      <c r="AS5850" s="16"/>
      <c r="AU5850" s="16"/>
      <c r="AW5850" s="16"/>
      <c r="AY5850" s="16"/>
      <c r="BA5850" s="16"/>
      <c r="BC5850" s="16"/>
      <c r="BE5850" s="16"/>
      <c r="BF5850" s="17"/>
      <c r="BG5850" s="16"/>
      <c r="BI5850" s="17"/>
      <c r="BJ5850" s="17"/>
      <c r="BK5850" s="17"/>
      <c r="BL5850" s="17"/>
      <c r="BN5850" s="16"/>
      <c r="BT5850" s="16"/>
      <c r="BU5850" s="16"/>
      <c r="BV5850" s="16"/>
      <c r="BY5850" s="16"/>
      <c r="BZ5850" s="16"/>
      <c r="CA5850" s="16"/>
      <c r="CH5850" s="16"/>
      <c r="CI5850" s="16"/>
    </row>
    <row r="5851" spans="6:87" x14ac:dyDescent="0.25">
      <c r="F5851" s="16"/>
      <c r="G5851" s="16"/>
      <c r="U5851" s="16"/>
      <c r="V5851" s="16"/>
      <c r="W5851" s="16"/>
      <c r="Y5851" s="16"/>
      <c r="Z5851" s="16"/>
      <c r="AA5851" s="16"/>
      <c r="AB5851" s="17"/>
      <c r="AC5851" s="16"/>
      <c r="AE5851" s="16"/>
      <c r="AG5851" s="17"/>
      <c r="AH5851" s="16"/>
      <c r="AJ5851" s="16"/>
      <c r="AL5851" s="17"/>
      <c r="AM5851" s="16"/>
      <c r="AO5851" s="16"/>
      <c r="AQ5851" s="16"/>
      <c r="AS5851" s="16"/>
      <c r="AU5851" s="16"/>
      <c r="AW5851" s="16"/>
      <c r="AY5851" s="16"/>
      <c r="BA5851" s="16"/>
      <c r="BC5851" s="16"/>
      <c r="BE5851" s="16"/>
      <c r="BF5851" s="17"/>
      <c r="BG5851" s="16"/>
      <c r="BI5851" s="17"/>
      <c r="BJ5851" s="17"/>
      <c r="BK5851" s="17"/>
      <c r="BL5851" s="17"/>
      <c r="BN5851" s="16"/>
      <c r="BT5851" s="16"/>
      <c r="BU5851" s="16"/>
      <c r="BV5851" s="16"/>
      <c r="BY5851" s="16"/>
      <c r="BZ5851" s="16"/>
      <c r="CA5851" s="16"/>
      <c r="CH5851" s="16"/>
      <c r="CI5851" s="16"/>
    </row>
    <row r="5852" spans="6:87" x14ac:dyDescent="0.25">
      <c r="F5852" s="16"/>
      <c r="G5852" s="16"/>
      <c r="U5852" s="16"/>
      <c r="V5852" s="16"/>
      <c r="W5852" s="16"/>
      <c r="Y5852" s="16"/>
      <c r="Z5852" s="16"/>
      <c r="AA5852" s="16"/>
      <c r="AB5852" s="17"/>
      <c r="AC5852" s="16"/>
      <c r="AE5852" s="16"/>
      <c r="AG5852" s="17"/>
      <c r="AH5852" s="16"/>
      <c r="AJ5852" s="16"/>
      <c r="AL5852" s="17"/>
      <c r="AM5852" s="16"/>
      <c r="AO5852" s="16"/>
      <c r="AQ5852" s="16"/>
      <c r="AS5852" s="16"/>
      <c r="AU5852" s="16"/>
      <c r="AW5852" s="16"/>
      <c r="AY5852" s="16"/>
      <c r="BA5852" s="16"/>
      <c r="BC5852" s="16"/>
      <c r="BE5852" s="16"/>
      <c r="BF5852" s="17"/>
      <c r="BG5852" s="16"/>
      <c r="BI5852" s="17"/>
      <c r="BJ5852" s="17"/>
      <c r="BK5852" s="17"/>
      <c r="BL5852" s="17"/>
      <c r="BN5852" s="16"/>
      <c r="BT5852" s="16"/>
      <c r="BU5852" s="16"/>
      <c r="BV5852" s="16"/>
      <c r="BY5852" s="16"/>
      <c r="BZ5852" s="16"/>
      <c r="CA5852" s="16"/>
      <c r="CH5852" s="16"/>
      <c r="CI5852" s="16"/>
    </row>
    <row r="5853" spans="6:87" x14ac:dyDescent="0.25">
      <c r="F5853" s="16"/>
      <c r="G5853" s="16"/>
      <c r="U5853" s="16"/>
      <c r="V5853" s="16"/>
      <c r="W5853" s="16"/>
      <c r="Y5853" s="16"/>
      <c r="Z5853" s="16"/>
      <c r="AA5853" s="16"/>
      <c r="AB5853" s="17"/>
      <c r="AC5853" s="16"/>
      <c r="AE5853" s="16"/>
      <c r="AG5853" s="17"/>
      <c r="AH5853" s="16"/>
      <c r="AJ5853" s="16"/>
      <c r="AL5853" s="17"/>
      <c r="AM5853" s="16"/>
      <c r="AO5853" s="16"/>
      <c r="AQ5853" s="16"/>
      <c r="AS5853" s="16"/>
      <c r="AU5853" s="16"/>
      <c r="AW5853" s="16"/>
      <c r="AY5853" s="16"/>
      <c r="BA5853" s="16"/>
      <c r="BC5853" s="16"/>
      <c r="BE5853" s="16"/>
      <c r="BF5853" s="17"/>
      <c r="BG5853" s="16"/>
      <c r="BI5853" s="17"/>
      <c r="BJ5853" s="17"/>
      <c r="BK5853" s="17"/>
      <c r="BL5853" s="17"/>
      <c r="BN5853" s="16"/>
      <c r="BT5853" s="16"/>
      <c r="BU5853" s="16"/>
      <c r="BV5853" s="16"/>
      <c r="BY5853" s="16"/>
      <c r="BZ5853" s="16"/>
      <c r="CA5853" s="16"/>
      <c r="CH5853" s="16"/>
      <c r="CI5853" s="16"/>
    </row>
    <row r="5854" spans="6:87" x14ac:dyDescent="0.25">
      <c r="F5854" s="16"/>
      <c r="G5854" s="16"/>
      <c r="U5854" s="16"/>
      <c r="V5854" s="16"/>
      <c r="W5854" s="16"/>
      <c r="Y5854" s="16"/>
      <c r="Z5854" s="16"/>
      <c r="AA5854" s="16"/>
      <c r="AB5854" s="17"/>
      <c r="AC5854" s="16"/>
      <c r="AE5854" s="16"/>
      <c r="AG5854" s="17"/>
      <c r="AH5854" s="16"/>
      <c r="AJ5854" s="16"/>
      <c r="AL5854" s="17"/>
      <c r="AM5854" s="16"/>
      <c r="AO5854" s="16"/>
      <c r="AQ5854" s="16"/>
      <c r="AS5854" s="16"/>
      <c r="AU5854" s="16"/>
      <c r="AW5854" s="16"/>
      <c r="AY5854" s="16"/>
      <c r="BA5854" s="16"/>
      <c r="BC5854" s="16"/>
      <c r="BE5854" s="16"/>
      <c r="BF5854" s="17"/>
      <c r="BG5854" s="16"/>
      <c r="BI5854" s="17"/>
      <c r="BJ5854" s="17"/>
      <c r="BK5854" s="17"/>
      <c r="BL5854" s="17"/>
      <c r="BN5854" s="16"/>
      <c r="BT5854" s="16"/>
      <c r="BU5854" s="16"/>
      <c r="BV5854" s="16"/>
      <c r="BY5854" s="16"/>
      <c r="BZ5854" s="16"/>
      <c r="CA5854" s="16"/>
      <c r="CH5854" s="16"/>
      <c r="CI5854" s="16"/>
    </row>
    <row r="5855" spans="6:87" x14ac:dyDescent="0.25">
      <c r="F5855" s="16"/>
      <c r="G5855" s="16"/>
      <c r="U5855" s="16"/>
      <c r="V5855" s="16"/>
      <c r="W5855" s="16"/>
      <c r="Y5855" s="16"/>
      <c r="Z5855" s="16"/>
      <c r="AA5855" s="16"/>
      <c r="AB5855" s="17"/>
      <c r="AC5855" s="16"/>
      <c r="AE5855" s="16"/>
      <c r="AG5855" s="17"/>
      <c r="AH5855" s="16"/>
      <c r="AJ5855" s="16"/>
      <c r="AL5855" s="17"/>
      <c r="AM5855" s="16"/>
      <c r="AO5855" s="16"/>
      <c r="AQ5855" s="16"/>
      <c r="AS5855" s="16"/>
      <c r="AU5855" s="16"/>
      <c r="AW5855" s="16"/>
      <c r="AY5855" s="16"/>
      <c r="BA5855" s="16"/>
      <c r="BC5855" s="16"/>
      <c r="BE5855" s="16"/>
      <c r="BF5855" s="17"/>
      <c r="BG5855" s="16"/>
      <c r="BI5855" s="17"/>
      <c r="BJ5855" s="17"/>
      <c r="BK5855" s="17"/>
      <c r="BL5855" s="17"/>
      <c r="BN5855" s="16"/>
      <c r="BT5855" s="16"/>
      <c r="BU5855" s="16"/>
      <c r="BV5855" s="16"/>
      <c r="BY5855" s="16"/>
      <c r="BZ5855" s="16"/>
      <c r="CA5855" s="16"/>
      <c r="CH5855" s="16"/>
      <c r="CI5855" s="16"/>
    </row>
    <row r="5856" spans="6:87" x14ac:dyDescent="0.25">
      <c r="F5856" s="16"/>
      <c r="G5856" s="16"/>
      <c r="U5856" s="16"/>
      <c r="V5856" s="16"/>
      <c r="W5856" s="16"/>
      <c r="Y5856" s="16"/>
      <c r="Z5856" s="16"/>
      <c r="AA5856" s="16"/>
      <c r="AB5856" s="17"/>
      <c r="AC5856" s="16"/>
      <c r="AE5856" s="16"/>
      <c r="AG5856" s="17"/>
      <c r="AH5856" s="16"/>
      <c r="AJ5856" s="16"/>
      <c r="AL5856" s="17"/>
      <c r="AM5856" s="16"/>
      <c r="AO5856" s="16"/>
      <c r="AQ5856" s="16"/>
      <c r="AS5856" s="16"/>
      <c r="AU5856" s="16"/>
      <c r="AW5856" s="16"/>
      <c r="AY5856" s="16"/>
      <c r="BA5856" s="16"/>
      <c r="BC5856" s="16"/>
      <c r="BE5856" s="16"/>
      <c r="BF5856" s="17"/>
      <c r="BG5856" s="16"/>
      <c r="BI5856" s="17"/>
      <c r="BJ5856" s="17"/>
      <c r="BK5856" s="17"/>
      <c r="BL5856" s="17"/>
      <c r="BN5856" s="16"/>
      <c r="BT5856" s="16"/>
      <c r="BU5856" s="16"/>
      <c r="BV5856" s="16"/>
      <c r="BY5856" s="16"/>
      <c r="BZ5856" s="16"/>
      <c r="CA5856" s="16"/>
      <c r="CH5856" s="16"/>
      <c r="CI5856" s="16"/>
    </row>
    <row r="5857" spans="6:87" x14ac:dyDescent="0.25">
      <c r="F5857" s="16"/>
      <c r="G5857" s="16"/>
      <c r="U5857" s="16"/>
      <c r="V5857" s="16"/>
      <c r="W5857" s="16"/>
      <c r="Y5857" s="16"/>
      <c r="Z5857" s="16"/>
      <c r="AA5857" s="16"/>
      <c r="AB5857" s="17"/>
      <c r="AC5857" s="16"/>
      <c r="AE5857" s="16"/>
      <c r="AG5857" s="17"/>
      <c r="AH5857" s="16"/>
      <c r="AJ5857" s="16"/>
      <c r="AL5857" s="17"/>
      <c r="AM5857" s="16"/>
      <c r="AO5857" s="16"/>
      <c r="AQ5857" s="16"/>
      <c r="AS5857" s="16"/>
      <c r="AU5857" s="16"/>
      <c r="AW5857" s="16"/>
      <c r="AY5857" s="16"/>
      <c r="BA5857" s="16"/>
      <c r="BC5857" s="16"/>
      <c r="BE5857" s="16"/>
      <c r="BF5857" s="17"/>
      <c r="BG5857" s="16"/>
      <c r="BI5857" s="17"/>
      <c r="BJ5857" s="17"/>
      <c r="BK5857" s="17"/>
      <c r="BL5857" s="17"/>
      <c r="BN5857" s="16"/>
      <c r="BT5857" s="16"/>
      <c r="BU5857" s="16"/>
      <c r="BV5857" s="16"/>
      <c r="BY5857" s="16"/>
      <c r="BZ5857" s="16"/>
      <c r="CA5857" s="16"/>
      <c r="CH5857" s="16"/>
      <c r="CI5857" s="16"/>
    </row>
    <row r="5858" spans="6:87" x14ac:dyDescent="0.25">
      <c r="F5858" s="16"/>
      <c r="G5858" s="16"/>
      <c r="U5858" s="16"/>
      <c r="V5858" s="16"/>
      <c r="W5858" s="16"/>
      <c r="Y5858" s="16"/>
      <c r="Z5858" s="16"/>
      <c r="AA5858" s="16"/>
      <c r="AB5858" s="17"/>
      <c r="AC5858" s="16"/>
      <c r="AE5858" s="16"/>
      <c r="AG5858" s="17"/>
      <c r="AH5858" s="16"/>
      <c r="AJ5858" s="16"/>
      <c r="AL5858" s="17"/>
      <c r="AM5858" s="16"/>
      <c r="AO5858" s="16"/>
      <c r="AQ5858" s="16"/>
      <c r="AS5858" s="16"/>
      <c r="AU5858" s="16"/>
      <c r="AW5858" s="16"/>
      <c r="AY5858" s="16"/>
      <c r="BA5858" s="16"/>
      <c r="BC5858" s="16"/>
      <c r="BE5858" s="16"/>
      <c r="BF5858" s="17"/>
      <c r="BG5858" s="16"/>
      <c r="BI5858" s="17"/>
      <c r="BJ5858" s="17"/>
      <c r="BK5858" s="17"/>
      <c r="BL5858" s="17"/>
      <c r="BN5858" s="16"/>
      <c r="BT5858" s="16"/>
      <c r="BU5858" s="16"/>
      <c r="BV5858" s="16"/>
      <c r="BY5858" s="16"/>
      <c r="BZ5858" s="16"/>
      <c r="CA5858" s="16"/>
      <c r="CH5858" s="16"/>
      <c r="CI5858" s="16"/>
    </row>
    <row r="5859" spans="6:87" x14ac:dyDescent="0.25">
      <c r="F5859" s="16"/>
      <c r="G5859" s="16"/>
      <c r="U5859" s="16"/>
      <c r="V5859" s="16"/>
      <c r="W5859" s="16"/>
      <c r="Y5859" s="16"/>
      <c r="Z5859" s="16"/>
      <c r="AA5859" s="16"/>
      <c r="AB5859" s="17"/>
      <c r="AC5859" s="16"/>
      <c r="AE5859" s="16"/>
      <c r="AG5859" s="17"/>
      <c r="AH5859" s="16"/>
      <c r="AJ5859" s="16"/>
      <c r="AL5859" s="17"/>
      <c r="AM5859" s="16"/>
      <c r="AO5859" s="16"/>
      <c r="AQ5859" s="16"/>
      <c r="AS5859" s="16"/>
      <c r="AU5859" s="16"/>
      <c r="AW5859" s="16"/>
      <c r="AY5859" s="16"/>
      <c r="BA5859" s="16"/>
      <c r="BC5859" s="16"/>
      <c r="BE5859" s="16"/>
      <c r="BF5859" s="17"/>
      <c r="BG5859" s="16"/>
      <c r="BI5859" s="17"/>
      <c r="BJ5859" s="17"/>
      <c r="BK5859" s="17"/>
      <c r="BL5859" s="17"/>
      <c r="BN5859" s="16"/>
      <c r="BT5859" s="16"/>
      <c r="BU5859" s="16"/>
      <c r="BV5859" s="16"/>
      <c r="BY5859" s="16"/>
      <c r="BZ5859" s="16"/>
      <c r="CA5859" s="16"/>
      <c r="CH5859" s="16"/>
      <c r="CI5859" s="16"/>
    </row>
    <row r="5860" spans="6:87" x14ac:dyDescent="0.25">
      <c r="F5860" s="16"/>
      <c r="G5860" s="16"/>
      <c r="U5860" s="16"/>
      <c r="V5860" s="16"/>
      <c r="W5860" s="16"/>
      <c r="Y5860" s="16"/>
      <c r="Z5860" s="16"/>
      <c r="AA5860" s="16"/>
      <c r="AB5860" s="17"/>
      <c r="AC5860" s="16"/>
      <c r="AE5860" s="16"/>
      <c r="AG5860" s="17"/>
      <c r="AH5860" s="16"/>
      <c r="AJ5860" s="16"/>
      <c r="AL5860" s="17"/>
      <c r="AM5860" s="16"/>
      <c r="AO5860" s="16"/>
      <c r="AQ5860" s="16"/>
      <c r="AS5860" s="16"/>
      <c r="AU5860" s="16"/>
      <c r="AW5860" s="16"/>
      <c r="AY5860" s="16"/>
      <c r="BA5860" s="16"/>
      <c r="BC5860" s="16"/>
      <c r="BE5860" s="16"/>
      <c r="BF5860" s="17"/>
      <c r="BG5860" s="16"/>
      <c r="BI5860" s="17"/>
      <c r="BJ5860" s="17"/>
      <c r="BK5860" s="17"/>
      <c r="BL5860" s="17"/>
      <c r="BN5860" s="16"/>
      <c r="BT5860" s="16"/>
      <c r="BU5860" s="16"/>
      <c r="BV5860" s="16"/>
      <c r="BY5860" s="16"/>
      <c r="BZ5860" s="16"/>
      <c r="CA5860" s="16"/>
      <c r="CH5860" s="16"/>
      <c r="CI5860" s="16"/>
    </row>
    <row r="5861" spans="6:87" x14ac:dyDescent="0.25">
      <c r="F5861" s="16"/>
      <c r="G5861" s="16"/>
      <c r="U5861" s="16"/>
      <c r="V5861" s="16"/>
      <c r="W5861" s="16"/>
      <c r="Y5861" s="16"/>
      <c r="Z5861" s="16"/>
      <c r="AA5861" s="16"/>
      <c r="AB5861" s="17"/>
      <c r="AC5861" s="16"/>
      <c r="AE5861" s="16"/>
      <c r="AG5861" s="17"/>
      <c r="AH5861" s="16"/>
      <c r="AJ5861" s="16"/>
      <c r="AL5861" s="17"/>
      <c r="AM5861" s="16"/>
      <c r="AO5861" s="16"/>
      <c r="AQ5861" s="16"/>
      <c r="AS5861" s="16"/>
      <c r="AU5861" s="16"/>
      <c r="AW5861" s="16"/>
      <c r="AY5861" s="16"/>
      <c r="BA5861" s="16"/>
      <c r="BC5861" s="16"/>
      <c r="BE5861" s="16"/>
      <c r="BF5861" s="17"/>
      <c r="BG5861" s="16"/>
      <c r="BI5861" s="17"/>
      <c r="BJ5861" s="17"/>
      <c r="BK5861" s="17"/>
      <c r="BL5861" s="17"/>
      <c r="BN5861" s="16"/>
      <c r="BT5861" s="16"/>
      <c r="BU5861" s="16"/>
      <c r="BV5861" s="16"/>
      <c r="BY5861" s="16"/>
      <c r="BZ5861" s="16"/>
      <c r="CA5861" s="16"/>
      <c r="CH5861" s="16"/>
      <c r="CI5861" s="16"/>
    </row>
    <row r="5862" spans="6:87" x14ac:dyDescent="0.25">
      <c r="F5862" s="16"/>
      <c r="G5862" s="16"/>
      <c r="U5862" s="16"/>
      <c r="V5862" s="16"/>
      <c r="W5862" s="16"/>
      <c r="Y5862" s="16"/>
      <c r="Z5862" s="16"/>
      <c r="AA5862" s="16"/>
      <c r="AB5862" s="17"/>
      <c r="AC5862" s="16"/>
      <c r="AE5862" s="16"/>
      <c r="AG5862" s="17"/>
      <c r="AH5862" s="16"/>
      <c r="AJ5862" s="16"/>
      <c r="AL5862" s="17"/>
      <c r="AM5862" s="16"/>
      <c r="AO5862" s="16"/>
      <c r="AQ5862" s="16"/>
      <c r="AS5862" s="16"/>
      <c r="AU5862" s="16"/>
      <c r="AW5862" s="16"/>
      <c r="AY5862" s="16"/>
      <c r="BA5862" s="16"/>
      <c r="BC5862" s="16"/>
      <c r="BE5862" s="16"/>
      <c r="BF5862" s="17"/>
      <c r="BG5862" s="16"/>
      <c r="BI5862" s="17"/>
      <c r="BJ5862" s="17"/>
      <c r="BK5862" s="17"/>
      <c r="BL5862" s="17"/>
      <c r="BN5862" s="16"/>
      <c r="BT5862" s="16"/>
      <c r="BU5862" s="16"/>
      <c r="BV5862" s="16"/>
      <c r="BY5862" s="16"/>
      <c r="BZ5862" s="16"/>
      <c r="CA5862" s="16"/>
      <c r="CH5862" s="16"/>
      <c r="CI5862" s="16"/>
    </row>
    <row r="5863" spans="6:87" x14ac:dyDescent="0.25">
      <c r="F5863" s="16"/>
      <c r="G5863" s="16"/>
      <c r="U5863" s="16"/>
      <c r="V5863" s="16"/>
      <c r="W5863" s="16"/>
      <c r="Y5863" s="16"/>
      <c r="Z5863" s="16"/>
      <c r="AA5863" s="16"/>
      <c r="AB5863" s="17"/>
      <c r="AC5863" s="16"/>
      <c r="AE5863" s="16"/>
      <c r="AG5863" s="17"/>
      <c r="AH5863" s="16"/>
      <c r="AJ5863" s="16"/>
      <c r="AL5863" s="17"/>
      <c r="AM5863" s="16"/>
      <c r="AO5863" s="16"/>
      <c r="AQ5863" s="16"/>
      <c r="AS5863" s="16"/>
      <c r="AU5863" s="16"/>
      <c r="AW5863" s="16"/>
      <c r="AY5863" s="16"/>
      <c r="BA5863" s="16"/>
      <c r="BC5863" s="16"/>
      <c r="BE5863" s="16"/>
      <c r="BF5863" s="17"/>
      <c r="BG5863" s="16"/>
      <c r="BI5863" s="17"/>
      <c r="BJ5863" s="17"/>
      <c r="BK5863" s="17"/>
      <c r="BL5863" s="17"/>
      <c r="BN5863" s="16"/>
      <c r="BT5863" s="16"/>
      <c r="BU5863" s="16"/>
      <c r="BV5863" s="16"/>
      <c r="BY5863" s="16"/>
      <c r="BZ5863" s="16"/>
      <c r="CA5863" s="16"/>
      <c r="CH5863" s="16"/>
      <c r="CI5863" s="16"/>
    </row>
    <row r="5864" spans="6:87" x14ac:dyDescent="0.25">
      <c r="F5864" s="16"/>
      <c r="G5864" s="16"/>
      <c r="U5864" s="16"/>
      <c r="V5864" s="16"/>
      <c r="W5864" s="16"/>
      <c r="Y5864" s="16"/>
      <c r="Z5864" s="16"/>
      <c r="AA5864" s="16"/>
      <c r="AB5864" s="17"/>
      <c r="AC5864" s="16"/>
      <c r="AE5864" s="16"/>
      <c r="AG5864" s="17"/>
      <c r="AH5864" s="16"/>
      <c r="AJ5864" s="16"/>
      <c r="AL5864" s="17"/>
      <c r="AM5864" s="16"/>
      <c r="AO5864" s="16"/>
      <c r="AQ5864" s="16"/>
      <c r="AS5864" s="16"/>
      <c r="AU5864" s="16"/>
      <c r="AW5864" s="16"/>
      <c r="AY5864" s="16"/>
      <c r="BA5864" s="16"/>
      <c r="BC5864" s="16"/>
      <c r="BE5864" s="16"/>
      <c r="BF5864" s="17"/>
      <c r="BG5864" s="16"/>
      <c r="BI5864" s="17"/>
      <c r="BJ5864" s="17"/>
      <c r="BK5864" s="17"/>
      <c r="BL5864" s="17"/>
      <c r="BN5864" s="16"/>
      <c r="BT5864" s="16"/>
      <c r="BU5864" s="16"/>
      <c r="BV5864" s="16"/>
      <c r="BY5864" s="16"/>
      <c r="BZ5864" s="16"/>
      <c r="CA5864" s="16"/>
      <c r="CH5864" s="16"/>
      <c r="CI5864" s="16"/>
    </row>
    <row r="5865" spans="6:87" x14ac:dyDescent="0.25">
      <c r="F5865" s="16"/>
      <c r="G5865" s="16"/>
      <c r="U5865" s="16"/>
      <c r="V5865" s="16"/>
      <c r="W5865" s="16"/>
      <c r="Y5865" s="16"/>
      <c r="Z5865" s="16"/>
      <c r="AA5865" s="16"/>
      <c r="AB5865" s="17"/>
      <c r="AC5865" s="16"/>
      <c r="AE5865" s="16"/>
      <c r="AG5865" s="17"/>
      <c r="AH5865" s="16"/>
      <c r="AJ5865" s="16"/>
      <c r="AL5865" s="17"/>
      <c r="AM5865" s="16"/>
      <c r="AO5865" s="16"/>
      <c r="AQ5865" s="16"/>
      <c r="AS5865" s="16"/>
      <c r="AU5865" s="16"/>
      <c r="AW5865" s="16"/>
      <c r="AY5865" s="16"/>
      <c r="BA5865" s="16"/>
      <c r="BC5865" s="16"/>
      <c r="BE5865" s="16"/>
      <c r="BF5865" s="17"/>
      <c r="BG5865" s="16"/>
      <c r="BI5865" s="17"/>
      <c r="BJ5865" s="17"/>
      <c r="BK5865" s="17"/>
      <c r="BL5865" s="17"/>
      <c r="BN5865" s="16"/>
      <c r="BT5865" s="16"/>
      <c r="BU5865" s="16"/>
      <c r="BV5865" s="16"/>
      <c r="BY5865" s="16"/>
      <c r="BZ5865" s="16"/>
      <c r="CA5865" s="16"/>
      <c r="CH5865" s="16"/>
      <c r="CI5865" s="16"/>
    </row>
    <row r="5866" spans="6:87" x14ac:dyDescent="0.25">
      <c r="F5866" s="16"/>
      <c r="G5866" s="16"/>
      <c r="U5866" s="16"/>
      <c r="V5866" s="16"/>
      <c r="W5866" s="16"/>
      <c r="Y5866" s="16"/>
      <c r="Z5866" s="16"/>
      <c r="AA5866" s="16"/>
      <c r="AB5866" s="17"/>
      <c r="AC5866" s="16"/>
      <c r="AE5866" s="16"/>
      <c r="AG5866" s="17"/>
      <c r="AH5866" s="16"/>
      <c r="AJ5866" s="16"/>
      <c r="AL5866" s="17"/>
      <c r="AM5866" s="16"/>
      <c r="AO5866" s="16"/>
      <c r="AQ5866" s="16"/>
      <c r="AS5866" s="16"/>
      <c r="AU5866" s="16"/>
      <c r="AW5866" s="16"/>
      <c r="AY5866" s="16"/>
      <c r="BA5866" s="16"/>
      <c r="BC5866" s="16"/>
      <c r="BE5866" s="16"/>
      <c r="BF5866" s="17"/>
      <c r="BG5866" s="16"/>
      <c r="BI5866" s="17"/>
      <c r="BJ5866" s="17"/>
      <c r="BK5866" s="17"/>
      <c r="BL5866" s="17"/>
      <c r="BN5866" s="16"/>
      <c r="BT5866" s="16"/>
      <c r="BU5866" s="16"/>
      <c r="BV5866" s="16"/>
      <c r="BY5866" s="16"/>
      <c r="BZ5866" s="16"/>
      <c r="CA5866" s="16"/>
      <c r="CH5866" s="16"/>
      <c r="CI5866" s="16"/>
    </row>
    <row r="5867" spans="6:87" x14ac:dyDescent="0.25">
      <c r="F5867" s="16"/>
      <c r="G5867" s="16"/>
      <c r="U5867" s="16"/>
      <c r="V5867" s="16"/>
      <c r="W5867" s="16"/>
      <c r="Y5867" s="16"/>
      <c r="Z5867" s="16"/>
      <c r="AA5867" s="16"/>
      <c r="AB5867" s="17"/>
      <c r="AC5867" s="16"/>
      <c r="AE5867" s="16"/>
      <c r="AG5867" s="17"/>
      <c r="AH5867" s="16"/>
      <c r="AJ5867" s="16"/>
      <c r="AL5867" s="17"/>
      <c r="AM5867" s="16"/>
      <c r="AO5867" s="16"/>
      <c r="AQ5867" s="16"/>
      <c r="AS5867" s="16"/>
      <c r="AU5867" s="16"/>
      <c r="AW5867" s="16"/>
      <c r="AY5867" s="16"/>
      <c r="BA5867" s="16"/>
      <c r="BC5867" s="16"/>
      <c r="BE5867" s="16"/>
      <c r="BF5867" s="17"/>
      <c r="BG5867" s="16"/>
      <c r="BI5867" s="17"/>
      <c r="BJ5867" s="17"/>
      <c r="BK5867" s="17"/>
      <c r="BL5867" s="17"/>
      <c r="BN5867" s="16"/>
      <c r="BT5867" s="16"/>
      <c r="BU5867" s="16"/>
      <c r="BV5867" s="16"/>
      <c r="BY5867" s="16"/>
      <c r="BZ5867" s="16"/>
      <c r="CA5867" s="16"/>
      <c r="CH5867" s="16"/>
      <c r="CI5867" s="16"/>
    </row>
    <row r="5868" spans="6:87" x14ac:dyDescent="0.25">
      <c r="F5868" s="16"/>
      <c r="G5868" s="16"/>
      <c r="U5868" s="16"/>
      <c r="V5868" s="16"/>
      <c r="W5868" s="16"/>
      <c r="Y5868" s="16"/>
      <c r="Z5868" s="16"/>
      <c r="AA5868" s="16"/>
      <c r="AB5868" s="17"/>
      <c r="AC5868" s="16"/>
      <c r="AE5868" s="16"/>
      <c r="AG5868" s="17"/>
      <c r="AH5868" s="16"/>
      <c r="AJ5868" s="16"/>
      <c r="AL5868" s="17"/>
      <c r="AM5868" s="16"/>
      <c r="AO5868" s="16"/>
      <c r="AQ5868" s="16"/>
      <c r="AS5868" s="16"/>
      <c r="AU5868" s="16"/>
      <c r="AW5868" s="16"/>
      <c r="AY5868" s="16"/>
      <c r="BA5868" s="16"/>
      <c r="BC5868" s="16"/>
      <c r="BE5868" s="16"/>
      <c r="BF5868" s="17"/>
      <c r="BG5868" s="16"/>
      <c r="BI5868" s="17"/>
      <c r="BJ5868" s="17"/>
      <c r="BK5868" s="17"/>
      <c r="BL5868" s="17"/>
      <c r="BN5868" s="16"/>
      <c r="BT5868" s="16"/>
      <c r="BU5868" s="16"/>
      <c r="BV5868" s="16"/>
      <c r="BY5868" s="16"/>
      <c r="BZ5868" s="16"/>
      <c r="CA5868" s="16"/>
      <c r="CH5868" s="16"/>
      <c r="CI5868" s="16"/>
    </row>
    <row r="5869" spans="6:87" x14ac:dyDescent="0.25">
      <c r="F5869" s="16"/>
      <c r="G5869" s="16"/>
      <c r="U5869" s="16"/>
      <c r="V5869" s="16"/>
      <c r="W5869" s="16"/>
      <c r="Y5869" s="16"/>
      <c r="Z5869" s="16"/>
      <c r="AA5869" s="16"/>
      <c r="AB5869" s="17"/>
      <c r="AC5869" s="16"/>
      <c r="AE5869" s="16"/>
      <c r="AG5869" s="17"/>
      <c r="AH5869" s="16"/>
      <c r="AJ5869" s="16"/>
      <c r="AL5869" s="17"/>
      <c r="AM5869" s="16"/>
      <c r="AO5869" s="16"/>
      <c r="AQ5869" s="16"/>
      <c r="AS5869" s="16"/>
      <c r="AU5869" s="16"/>
      <c r="AW5869" s="16"/>
      <c r="AY5869" s="16"/>
      <c r="BA5869" s="16"/>
      <c r="BC5869" s="16"/>
      <c r="BE5869" s="16"/>
      <c r="BF5869" s="17"/>
      <c r="BG5869" s="16"/>
      <c r="BI5869" s="17"/>
      <c r="BJ5869" s="17"/>
      <c r="BK5869" s="17"/>
      <c r="BL5869" s="17"/>
      <c r="BN5869" s="16"/>
      <c r="BT5869" s="16"/>
      <c r="BU5869" s="16"/>
      <c r="BV5869" s="16"/>
      <c r="BY5869" s="16"/>
      <c r="BZ5869" s="16"/>
      <c r="CA5869" s="16"/>
      <c r="CH5869" s="16"/>
      <c r="CI5869" s="16"/>
    </row>
    <row r="5870" spans="6:87" x14ac:dyDescent="0.25">
      <c r="F5870" s="16"/>
      <c r="G5870" s="16"/>
      <c r="U5870" s="16"/>
      <c r="V5870" s="16"/>
      <c r="W5870" s="16"/>
      <c r="Y5870" s="16"/>
      <c r="Z5870" s="16"/>
      <c r="AA5870" s="16"/>
      <c r="AB5870" s="17"/>
      <c r="AC5870" s="16"/>
      <c r="AE5870" s="16"/>
      <c r="AG5870" s="17"/>
      <c r="AH5870" s="16"/>
      <c r="AJ5870" s="16"/>
      <c r="AL5870" s="17"/>
      <c r="AM5870" s="16"/>
      <c r="AO5870" s="16"/>
      <c r="AQ5870" s="16"/>
      <c r="AS5870" s="16"/>
      <c r="AU5870" s="16"/>
      <c r="AW5870" s="16"/>
      <c r="AY5870" s="16"/>
      <c r="BA5870" s="16"/>
      <c r="BC5870" s="16"/>
      <c r="BE5870" s="16"/>
      <c r="BF5870" s="17"/>
      <c r="BG5870" s="16"/>
      <c r="BI5870" s="17"/>
      <c r="BJ5870" s="17"/>
      <c r="BK5870" s="17"/>
      <c r="BL5870" s="17"/>
      <c r="BN5870" s="16"/>
      <c r="BT5870" s="16"/>
      <c r="BU5870" s="16"/>
      <c r="BV5870" s="16"/>
      <c r="BY5870" s="16"/>
      <c r="BZ5870" s="16"/>
      <c r="CA5870" s="16"/>
      <c r="CH5870" s="16"/>
      <c r="CI5870" s="16"/>
    </row>
    <row r="5871" spans="6:87" x14ac:dyDescent="0.25">
      <c r="F5871" s="16"/>
      <c r="G5871" s="16"/>
      <c r="U5871" s="16"/>
      <c r="V5871" s="16"/>
      <c r="W5871" s="16"/>
      <c r="Y5871" s="16"/>
      <c r="Z5871" s="16"/>
      <c r="AA5871" s="16"/>
      <c r="AB5871" s="17"/>
      <c r="AC5871" s="16"/>
      <c r="AE5871" s="16"/>
      <c r="AG5871" s="17"/>
      <c r="AH5871" s="16"/>
      <c r="AJ5871" s="16"/>
      <c r="AL5871" s="17"/>
      <c r="AM5871" s="16"/>
      <c r="AO5871" s="16"/>
      <c r="AQ5871" s="16"/>
      <c r="AS5871" s="16"/>
      <c r="AU5871" s="16"/>
      <c r="AW5871" s="16"/>
      <c r="AY5871" s="16"/>
      <c r="BA5871" s="16"/>
      <c r="BC5871" s="16"/>
      <c r="BE5871" s="16"/>
      <c r="BF5871" s="17"/>
      <c r="BG5871" s="16"/>
      <c r="BI5871" s="17"/>
      <c r="BJ5871" s="17"/>
      <c r="BK5871" s="17"/>
      <c r="BL5871" s="17"/>
      <c r="BN5871" s="16"/>
      <c r="BT5871" s="16"/>
      <c r="BU5871" s="16"/>
      <c r="BV5871" s="16"/>
      <c r="BY5871" s="16"/>
      <c r="BZ5871" s="16"/>
      <c r="CA5871" s="16"/>
      <c r="CH5871" s="16"/>
      <c r="CI5871" s="16"/>
    </row>
    <row r="5872" spans="6:87" x14ac:dyDescent="0.25">
      <c r="F5872" s="16"/>
      <c r="G5872" s="16"/>
      <c r="U5872" s="16"/>
      <c r="V5872" s="16"/>
      <c r="W5872" s="16"/>
      <c r="Y5872" s="16"/>
      <c r="Z5872" s="16"/>
      <c r="AA5872" s="16"/>
      <c r="AB5872" s="17"/>
      <c r="AC5872" s="16"/>
      <c r="AE5872" s="16"/>
      <c r="AG5872" s="17"/>
      <c r="AH5872" s="16"/>
      <c r="AJ5872" s="16"/>
      <c r="AL5872" s="17"/>
      <c r="AM5872" s="16"/>
      <c r="AO5872" s="16"/>
      <c r="AQ5872" s="16"/>
      <c r="AS5872" s="16"/>
      <c r="AU5872" s="16"/>
      <c r="AW5872" s="16"/>
      <c r="AY5872" s="16"/>
      <c r="BA5872" s="16"/>
      <c r="BC5872" s="16"/>
      <c r="BE5872" s="16"/>
      <c r="BF5872" s="17"/>
      <c r="BG5872" s="16"/>
      <c r="BI5872" s="17"/>
      <c r="BJ5872" s="17"/>
      <c r="BK5872" s="17"/>
      <c r="BL5872" s="17"/>
      <c r="BN5872" s="16"/>
      <c r="BT5872" s="16"/>
      <c r="BU5872" s="16"/>
      <c r="BV5872" s="16"/>
      <c r="BY5872" s="16"/>
      <c r="BZ5872" s="16"/>
      <c r="CA5872" s="16"/>
      <c r="CH5872" s="16"/>
      <c r="CI5872" s="16"/>
    </row>
    <row r="5873" spans="6:87" x14ac:dyDescent="0.25">
      <c r="F5873" s="16"/>
      <c r="G5873" s="16"/>
      <c r="U5873" s="16"/>
      <c r="V5873" s="16"/>
      <c r="W5873" s="16"/>
      <c r="Y5873" s="16"/>
      <c r="Z5873" s="16"/>
      <c r="AA5873" s="16"/>
      <c r="AB5873" s="17"/>
      <c r="AC5873" s="16"/>
      <c r="AE5873" s="16"/>
      <c r="AG5873" s="17"/>
      <c r="AH5873" s="16"/>
      <c r="AJ5873" s="16"/>
      <c r="AL5873" s="17"/>
      <c r="AM5873" s="16"/>
      <c r="AO5873" s="16"/>
      <c r="AQ5873" s="16"/>
      <c r="AS5873" s="16"/>
      <c r="AU5873" s="16"/>
      <c r="AW5873" s="16"/>
      <c r="AY5873" s="16"/>
      <c r="BA5873" s="16"/>
      <c r="BC5873" s="16"/>
      <c r="BE5873" s="16"/>
      <c r="BF5873" s="17"/>
      <c r="BG5873" s="16"/>
      <c r="BI5873" s="17"/>
      <c r="BJ5873" s="17"/>
      <c r="BK5873" s="17"/>
      <c r="BL5873" s="17"/>
      <c r="BN5873" s="16"/>
      <c r="BT5873" s="16"/>
      <c r="BU5873" s="16"/>
      <c r="BV5873" s="16"/>
      <c r="BY5873" s="16"/>
      <c r="BZ5873" s="16"/>
      <c r="CA5873" s="16"/>
      <c r="CH5873" s="16"/>
      <c r="CI5873" s="16"/>
    </row>
    <row r="5874" spans="6:87" x14ac:dyDescent="0.25">
      <c r="F5874" s="16"/>
      <c r="G5874" s="16"/>
      <c r="U5874" s="16"/>
      <c r="V5874" s="16"/>
      <c r="W5874" s="16"/>
      <c r="Y5874" s="16"/>
      <c r="Z5874" s="16"/>
      <c r="AA5874" s="16"/>
      <c r="AB5874" s="17"/>
      <c r="AC5874" s="16"/>
      <c r="AE5874" s="16"/>
      <c r="AG5874" s="17"/>
      <c r="AH5874" s="16"/>
      <c r="AJ5874" s="16"/>
      <c r="AL5874" s="17"/>
      <c r="AM5874" s="16"/>
      <c r="AO5874" s="16"/>
      <c r="AQ5874" s="16"/>
      <c r="AS5874" s="16"/>
      <c r="AU5874" s="16"/>
      <c r="AW5874" s="16"/>
      <c r="AY5874" s="16"/>
      <c r="BA5874" s="16"/>
      <c r="BC5874" s="16"/>
      <c r="BE5874" s="16"/>
      <c r="BF5874" s="17"/>
      <c r="BG5874" s="16"/>
      <c r="BI5874" s="17"/>
      <c r="BJ5874" s="17"/>
      <c r="BK5874" s="17"/>
      <c r="BL5874" s="17"/>
      <c r="BN5874" s="16"/>
      <c r="BT5874" s="16"/>
      <c r="BU5874" s="16"/>
      <c r="BV5874" s="16"/>
      <c r="BY5874" s="16"/>
      <c r="BZ5874" s="16"/>
      <c r="CA5874" s="16"/>
      <c r="CH5874" s="16"/>
      <c r="CI5874" s="16"/>
    </row>
    <row r="5875" spans="6:87" x14ac:dyDescent="0.25">
      <c r="F5875" s="16"/>
      <c r="G5875" s="16"/>
      <c r="U5875" s="16"/>
      <c r="V5875" s="16"/>
      <c r="W5875" s="16"/>
      <c r="Y5875" s="16"/>
      <c r="Z5875" s="16"/>
      <c r="AA5875" s="16"/>
      <c r="AB5875" s="17"/>
      <c r="AC5875" s="16"/>
      <c r="AE5875" s="16"/>
      <c r="AG5875" s="17"/>
      <c r="AH5875" s="16"/>
      <c r="AJ5875" s="16"/>
      <c r="AL5875" s="17"/>
      <c r="AM5875" s="16"/>
      <c r="AO5875" s="16"/>
      <c r="AQ5875" s="16"/>
      <c r="AS5875" s="16"/>
      <c r="AU5875" s="16"/>
      <c r="AW5875" s="16"/>
      <c r="AY5875" s="16"/>
      <c r="BA5875" s="16"/>
      <c r="BC5875" s="16"/>
      <c r="BE5875" s="16"/>
      <c r="BF5875" s="17"/>
      <c r="BG5875" s="16"/>
      <c r="BI5875" s="17"/>
      <c r="BJ5875" s="17"/>
      <c r="BK5875" s="17"/>
      <c r="BL5875" s="17"/>
      <c r="BN5875" s="16"/>
      <c r="BT5875" s="16"/>
      <c r="BU5875" s="16"/>
      <c r="BV5875" s="16"/>
      <c r="BY5875" s="16"/>
      <c r="BZ5875" s="16"/>
      <c r="CA5875" s="16"/>
      <c r="CH5875" s="16"/>
      <c r="CI5875" s="16"/>
    </row>
    <row r="5876" spans="6:87" x14ac:dyDescent="0.25">
      <c r="F5876" s="16"/>
      <c r="G5876" s="16"/>
      <c r="U5876" s="16"/>
      <c r="V5876" s="16"/>
      <c r="W5876" s="16"/>
      <c r="Y5876" s="16"/>
      <c r="Z5876" s="16"/>
      <c r="AA5876" s="16"/>
      <c r="AB5876" s="17"/>
      <c r="AC5876" s="16"/>
      <c r="AE5876" s="16"/>
      <c r="AG5876" s="17"/>
      <c r="AH5876" s="16"/>
      <c r="AJ5876" s="16"/>
      <c r="AL5876" s="17"/>
      <c r="AM5876" s="16"/>
      <c r="AO5876" s="16"/>
      <c r="AQ5876" s="16"/>
      <c r="AS5876" s="16"/>
      <c r="AU5876" s="16"/>
      <c r="AW5876" s="16"/>
      <c r="AY5876" s="16"/>
      <c r="BA5876" s="16"/>
      <c r="BC5876" s="16"/>
      <c r="BE5876" s="16"/>
      <c r="BF5876" s="17"/>
      <c r="BG5876" s="16"/>
      <c r="BI5876" s="17"/>
      <c r="BJ5876" s="17"/>
      <c r="BK5876" s="17"/>
      <c r="BL5876" s="17"/>
      <c r="BN5876" s="16"/>
      <c r="BT5876" s="16"/>
      <c r="BU5876" s="16"/>
      <c r="BV5876" s="16"/>
      <c r="BY5876" s="16"/>
      <c r="BZ5876" s="16"/>
      <c r="CA5876" s="16"/>
      <c r="CH5876" s="16"/>
      <c r="CI5876" s="16"/>
    </row>
    <row r="5877" spans="6:87" x14ac:dyDescent="0.25">
      <c r="F5877" s="16"/>
      <c r="G5877" s="16"/>
      <c r="U5877" s="16"/>
      <c r="V5877" s="16"/>
      <c r="W5877" s="16"/>
      <c r="Y5877" s="16"/>
      <c r="Z5877" s="16"/>
      <c r="AA5877" s="16"/>
      <c r="AB5877" s="17"/>
      <c r="AC5877" s="16"/>
      <c r="AE5877" s="16"/>
      <c r="AG5877" s="17"/>
      <c r="AH5877" s="16"/>
      <c r="AJ5877" s="16"/>
      <c r="AL5877" s="17"/>
      <c r="AM5877" s="16"/>
      <c r="AO5877" s="16"/>
      <c r="AQ5877" s="16"/>
      <c r="AS5877" s="16"/>
      <c r="AU5877" s="16"/>
      <c r="AW5877" s="16"/>
      <c r="AY5877" s="16"/>
      <c r="BA5877" s="16"/>
      <c r="BC5877" s="16"/>
      <c r="BE5877" s="16"/>
      <c r="BF5877" s="17"/>
      <c r="BG5877" s="16"/>
      <c r="BI5877" s="17"/>
      <c r="BJ5877" s="17"/>
      <c r="BK5877" s="17"/>
      <c r="BL5877" s="17"/>
      <c r="BN5877" s="16"/>
      <c r="BT5877" s="16"/>
      <c r="BU5877" s="16"/>
      <c r="BV5877" s="16"/>
      <c r="BY5877" s="16"/>
      <c r="BZ5877" s="16"/>
      <c r="CA5877" s="16"/>
      <c r="CH5877" s="16"/>
      <c r="CI5877" s="16"/>
    </row>
    <row r="5878" spans="6:87" x14ac:dyDescent="0.25">
      <c r="F5878" s="16"/>
      <c r="G5878" s="16"/>
      <c r="U5878" s="16"/>
      <c r="V5878" s="16"/>
      <c r="W5878" s="16"/>
      <c r="Y5878" s="16"/>
      <c r="Z5878" s="16"/>
      <c r="AA5878" s="16"/>
      <c r="AB5878" s="17"/>
      <c r="AC5878" s="16"/>
      <c r="AE5878" s="16"/>
      <c r="AG5878" s="17"/>
      <c r="AH5878" s="16"/>
      <c r="AJ5878" s="16"/>
      <c r="AL5878" s="17"/>
      <c r="AM5878" s="16"/>
      <c r="AO5878" s="16"/>
      <c r="AQ5878" s="16"/>
      <c r="AS5878" s="16"/>
      <c r="AU5878" s="16"/>
      <c r="AW5878" s="16"/>
      <c r="AY5878" s="16"/>
      <c r="BA5878" s="16"/>
      <c r="BC5878" s="16"/>
      <c r="BE5878" s="16"/>
      <c r="BF5878" s="17"/>
      <c r="BG5878" s="16"/>
      <c r="BI5878" s="17"/>
      <c r="BJ5878" s="17"/>
      <c r="BK5878" s="17"/>
      <c r="BL5878" s="17"/>
      <c r="BN5878" s="16"/>
      <c r="BT5878" s="16"/>
      <c r="BU5878" s="16"/>
      <c r="BV5878" s="16"/>
      <c r="BY5878" s="16"/>
      <c r="BZ5878" s="16"/>
      <c r="CA5878" s="16"/>
      <c r="CH5878" s="16"/>
      <c r="CI5878" s="16"/>
    </row>
    <row r="5879" spans="6:87" x14ac:dyDescent="0.25">
      <c r="F5879" s="16"/>
      <c r="G5879" s="16"/>
      <c r="U5879" s="16"/>
      <c r="V5879" s="16"/>
      <c r="W5879" s="16"/>
      <c r="Y5879" s="16"/>
      <c r="Z5879" s="16"/>
      <c r="AA5879" s="16"/>
      <c r="AB5879" s="17"/>
      <c r="AC5879" s="16"/>
      <c r="AE5879" s="16"/>
      <c r="AG5879" s="17"/>
      <c r="AH5879" s="16"/>
      <c r="AJ5879" s="16"/>
      <c r="AL5879" s="17"/>
      <c r="AM5879" s="16"/>
      <c r="AO5879" s="16"/>
      <c r="AQ5879" s="16"/>
      <c r="AS5879" s="16"/>
      <c r="AU5879" s="16"/>
      <c r="AW5879" s="16"/>
      <c r="AY5879" s="16"/>
      <c r="BA5879" s="16"/>
      <c r="BC5879" s="16"/>
      <c r="BE5879" s="16"/>
      <c r="BF5879" s="17"/>
      <c r="BG5879" s="16"/>
      <c r="BI5879" s="17"/>
      <c r="BJ5879" s="17"/>
      <c r="BK5879" s="17"/>
      <c r="BL5879" s="17"/>
      <c r="BN5879" s="16"/>
      <c r="BT5879" s="16"/>
      <c r="BU5879" s="16"/>
      <c r="BV5879" s="16"/>
      <c r="BY5879" s="16"/>
      <c r="BZ5879" s="16"/>
      <c r="CA5879" s="16"/>
      <c r="CH5879" s="16"/>
      <c r="CI5879" s="16"/>
    </row>
    <row r="5880" spans="6:87" x14ac:dyDescent="0.25">
      <c r="F5880" s="16"/>
      <c r="G5880" s="16"/>
      <c r="U5880" s="16"/>
      <c r="V5880" s="16"/>
      <c r="W5880" s="16"/>
      <c r="Y5880" s="16"/>
      <c r="Z5880" s="16"/>
      <c r="AA5880" s="16"/>
      <c r="AB5880" s="17"/>
      <c r="AC5880" s="16"/>
      <c r="AE5880" s="16"/>
      <c r="AG5880" s="17"/>
      <c r="AH5880" s="16"/>
      <c r="AJ5880" s="16"/>
      <c r="AL5880" s="17"/>
      <c r="AM5880" s="16"/>
      <c r="AO5880" s="16"/>
      <c r="AQ5880" s="16"/>
      <c r="AS5880" s="16"/>
      <c r="AU5880" s="16"/>
      <c r="AW5880" s="16"/>
      <c r="AY5880" s="16"/>
      <c r="BA5880" s="16"/>
      <c r="BC5880" s="16"/>
      <c r="BE5880" s="16"/>
      <c r="BF5880" s="17"/>
      <c r="BG5880" s="16"/>
      <c r="BI5880" s="17"/>
      <c r="BJ5880" s="17"/>
      <c r="BK5880" s="17"/>
      <c r="BL5880" s="17"/>
      <c r="BN5880" s="16"/>
      <c r="BT5880" s="16"/>
      <c r="BU5880" s="16"/>
      <c r="BV5880" s="16"/>
      <c r="BY5880" s="16"/>
      <c r="BZ5880" s="16"/>
      <c r="CA5880" s="16"/>
      <c r="CH5880" s="16"/>
      <c r="CI5880" s="16"/>
    </row>
    <row r="5881" spans="6:87" x14ac:dyDescent="0.25">
      <c r="F5881" s="16"/>
      <c r="G5881" s="16"/>
      <c r="U5881" s="16"/>
      <c r="V5881" s="16"/>
      <c r="W5881" s="16"/>
      <c r="Y5881" s="16"/>
      <c r="Z5881" s="16"/>
      <c r="AA5881" s="16"/>
      <c r="AB5881" s="17"/>
      <c r="AC5881" s="16"/>
      <c r="AE5881" s="16"/>
      <c r="AG5881" s="17"/>
      <c r="AH5881" s="16"/>
      <c r="AJ5881" s="16"/>
      <c r="AL5881" s="17"/>
      <c r="AM5881" s="16"/>
      <c r="AO5881" s="16"/>
      <c r="AQ5881" s="16"/>
      <c r="AS5881" s="16"/>
      <c r="AU5881" s="16"/>
      <c r="AW5881" s="16"/>
      <c r="AY5881" s="16"/>
      <c r="BA5881" s="16"/>
      <c r="BC5881" s="16"/>
      <c r="BE5881" s="16"/>
      <c r="BF5881" s="17"/>
      <c r="BG5881" s="16"/>
      <c r="BI5881" s="17"/>
      <c r="BJ5881" s="17"/>
      <c r="BK5881" s="17"/>
      <c r="BL5881" s="17"/>
      <c r="BN5881" s="16"/>
      <c r="BT5881" s="16"/>
      <c r="BU5881" s="16"/>
      <c r="BV5881" s="16"/>
      <c r="BY5881" s="16"/>
      <c r="BZ5881" s="16"/>
      <c r="CA5881" s="16"/>
      <c r="CH5881" s="16"/>
      <c r="CI5881" s="16"/>
    </row>
    <row r="5882" spans="6:87" x14ac:dyDescent="0.25">
      <c r="F5882" s="16"/>
      <c r="G5882" s="16"/>
      <c r="U5882" s="16"/>
      <c r="V5882" s="16"/>
      <c r="W5882" s="16"/>
      <c r="Y5882" s="16"/>
      <c r="Z5882" s="16"/>
      <c r="AA5882" s="16"/>
      <c r="AB5882" s="17"/>
      <c r="AC5882" s="16"/>
      <c r="AE5882" s="16"/>
      <c r="AG5882" s="17"/>
      <c r="AH5882" s="16"/>
      <c r="AJ5882" s="16"/>
      <c r="AL5882" s="17"/>
      <c r="AM5882" s="16"/>
      <c r="AO5882" s="16"/>
      <c r="AQ5882" s="16"/>
      <c r="AS5882" s="16"/>
      <c r="AU5882" s="16"/>
      <c r="AW5882" s="16"/>
      <c r="AY5882" s="16"/>
      <c r="BA5882" s="16"/>
      <c r="BC5882" s="16"/>
      <c r="BE5882" s="16"/>
      <c r="BF5882" s="17"/>
      <c r="BG5882" s="16"/>
      <c r="BI5882" s="17"/>
      <c r="BJ5882" s="17"/>
      <c r="BK5882" s="17"/>
      <c r="BL5882" s="17"/>
      <c r="BN5882" s="16"/>
      <c r="BT5882" s="16"/>
      <c r="BU5882" s="16"/>
      <c r="BV5882" s="16"/>
      <c r="BY5882" s="16"/>
      <c r="BZ5882" s="16"/>
      <c r="CA5882" s="16"/>
      <c r="CH5882" s="16"/>
      <c r="CI5882" s="16"/>
    </row>
    <row r="5883" spans="6:87" x14ac:dyDescent="0.25">
      <c r="F5883" s="16"/>
      <c r="G5883" s="16"/>
      <c r="U5883" s="16"/>
      <c r="V5883" s="16"/>
      <c r="W5883" s="16"/>
      <c r="Y5883" s="16"/>
      <c r="Z5883" s="16"/>
      <c r="AA5883" s="16"/>
      <c r="AB5883" s="17"/>
      <c r="AC5883" s="16"/>
      <c r="AE5883" s="16"/>
      <c r="AG5883" s="17"/>
      <c r="AH5883" s="16"/>
      <c r="AJ5883" s="16"/>
      <c r="AL5883" s="17"/>
      <c r="AM5883" s="16"/>
      <c r="AO5883" s="16"/>
      <c r="AQ5883" s="16"/>
      <c r="AS5883" s="16"/>
      <c r="AU5883" s="16"/>
      <c r="AW5883" s="16"/>
      <c r="AY5883" s="16"/>
      <c r="BA5883" s="16"/>
      <c r="BC5883" s="16"/>
      <c r="BE5883" s="16"/>
      <c r="BF5883" s="17"/>
      <c r="BG5883" s="16"/>
      <c r="BI5883" s="17"/>
      <c r="BJ5883" s="17"/>
      <c r="BK5883" s="17"/>
      <c r="BL5883" s="17"/>
      <c r="BN5883" s="16"/>
      <c r="BT5883" s="16"/>
      <c r="BU5883" s="16"/>
      <c r="BV5883" s="16"/>
      <c r="BY5883" s="16"/>
      <c r="BZ5883" s="16"/>
      <c r="CA5883" s="16"/>
      <c r="CH5883" s="16"/>
      <c r="CI5883" s="16"/>
    </row>
    <row r="5884" spans="6:87" x14ac:dyDescent="0.25">
      <c r="F5884" s="16"/>
      <c r="G5884" s="16"/>
      <c r="U5884" s="16"/>
      <c r="V5884" s="16"/>
      <c r="W5884" s="16"/>
      <c r="Y5884" s="16"/>
      <c r="Z5884" s="16"/>
      <c r="AA5884" s="16"/>
      <c r="AB5884" s="17"/>
      <c r="AC5884" s="16"/>
      <c r="AE5884" s="16"/>
      <c r="AG5884" s="17"/>
      <c r="AH5884" s="16"/>
      <c r="AJ5884" s="16"/>
      <c r="AL5884" s="17"/>
      <c r="AM5884" s="16"/>
      <c r="AO5884" s="16"/>
      <c r="AQ5884" s="16"/>
      <c r="AS5884" s="16"/>
      <c r="AU5884" s="16"/>
      <c r="AW5884" s="16"/>
      <c r="AY5884" s="16"/>
      <c r="BA5884" s="16"/>
      <c r="BC5884" s="16"/>
      <c r="BE5884" s="16"/>
      <c r="BF5884" s="17"/>
      <c r="BG5884" s="16"/>
      <c r="BI5884" s="17"/>
      <c r="BJ5884" s="17"/>
      <c r="BK5884" s="17"/>
      <c r="BL5884" s="17"/>
      <c r="BN5884" s="16"/>
      <c r="BT5884" s="16"/>
      <c r="BU5884" s="16"/>
      <c r="BV5884" s="16"/>
      <c r="BY5884" s="16"/>
      <c r="BZ5884" s="16"/>
      <c r="CA5884" s="16"/>
      <c r="CH5884" s="16"/>
      <c r="CI5884" s="16"/>
    </row>
    <row r="5885" spans="6:87" x14ac:dyDescent="0.25">
      <c r="F5885" s="16"/>
      <c r="G5885" s="16"/>
      <c r="U5885" s="16"/>
      <c r="V5885" s="16"/>
      <c r="W5885" s="16"/>
      <c r="Y5885" s="16"/>
      <c r="Z5885" s="16"/>
      <c r="AA5885" s="16"/>
      <c r="AB5885" s="17"/>
      <c r="AC5885" s="16"/>
      <c r="AE5885" s="16"/>
      <c r="AG5885" s="17"/>
      <c r="AH5885" s="16"/>
      <c r="AJ5885" s="16"/>
      <c r="AL5885" s="17"/>
      <c r="AM5885" s="16"/>
      <c r="AO5885" s="16"/>
      <c r="AQ5885" s="16"/>
      <c r="AS5885" s="16"/>
      <c r="AU5885" s="16"/>
      <c r="AW5885" s="16"/>
      <c r="AY5885" s="16"/>
      <c r="BA5885" s="16"/>
      <c r="BC5885" s="16"/>
      <c r="BE5885" s="16"/>
      <c r="BF5885" s="17"/>
      <c r="BG5885" s="16"/>
      <c r="BI5885" s="17"/>
      <c r="BJ5885" s="17"/>
      <c r="BK5885" s="17"/>
      <c r="BL5885" s="17"/>
      <c r="BN5885" s="16"/>
      <c r="BT5885" s="16"/>
      <c r="BU5885" s="16"/>
      <c r="BV5885" s="16"/>
      <c r="BY5885" s="16"/>
      <c r="BZ5885" s="16"/>
      <c r="CA5885" s="16"/>
      <c r="CH5885" s="16"/>
      <c r="CI5885" s="16"/>
    </row>
    <row r="5886" spans="6:87" x14ac:dyDescent="0.25">
      <c r="F5886" s="16"/>
      <c r="G5886" s="16"/>
      <c r="U5886" s="16"/>
      <c r="V5886" s="16"/>
      <c r="W5886" s="16"/>
      <c r="Y5886" s="16"/>
      <c r="Z5886" s="16"/>
      <c r="AA5886" s="16"/>
      <c r="AB5886" s="17"/>
      <c r="AC5886" s="16"/>
      <c r="AE5886" s="16"/>
      <c r="AG5886" s="17"/>
      <c r="AH5886" s="16"/>
      <c r="AJ5886" s="16"/>
      <c r="AL5886" s="17"/>
      <c r="AM5886" s="16"/>
      <c r="AO5886" s="16"/>
      <c r="AQ5886" s="16"/>
      <c r="AS5886" s="16"/>
      <c r="AU5886" s="16"/>
      <c r="AW5886" s="16"/>
      <c r="AY5886" s="16"/>
      <c r="BA5886" s="16"/>
      <c r="BC5886" s="16"/>
      <c r="BE5886" s="16"/>
      <c r="BF5886" s="17"/>
      <c r="BG5886" s="16"/>
      <c r="BI5886" s="17"/>
      <c r="BJ5886" s="17"/>
      <c r="BK5886" s="17"/>
      <c r="BL5886" s="17"/>
      <c r="BN5886" s="16"/>
      <c r="BT5886" s="16"/>
      <c r="BU5886" s="16"/>
      <c r="BV5886" s="16"/>
      <c r="BY5886" s="16"/>
      <c r="BZ5886" s="16"/>
      <c r="CA5886" s="16"/>
      <c r="CH5886" s="16"/>
      <c r="CI5886" s="16"/>
    </row>
    <row r="5887" spans="6:87" x14ac:dyDescent="0.25">
      <c r="F5887" s="16"/>
      <c r="G5887" s="16"/>
      <c r="U5887" s="16"/>
      <c r="V5887" s="16"/>
      <c r="W5887" s="16"/>
      <c r="Y5887" s="16"/>
      <c r="Z5887" s="16"/>
      <c r="AA5887" s="16"/>
      <c r="AB5887" s="17"/>
      <c r="AC5887" s="16"/>
      <c r="AE5887" s="16"/>
      <c r="AG5887" s="17"/>
      <c r="AH5887" s="16"/>
      <c r="AJ5887" s="16"/>
      <c r="AL5887" s="17"/>
      <c r="AM5887" s="16"/>
      <c r="AO5887" s="16"/>
      <c r="AQ5887" s="16"/>
      <c r="AS5887" s="16"/>
      <c r="AU5887" s="16"/>
      <c r="AW5887" s="16"/>
      <c r="AY5887" s="16"/>
      <c r="BA5887" s="16"/>
      <c r="BC5887" s="16"/>
      <c r="BE5887" s="16"/>
      <c r="BF5887" s="17"/>
      <c r="BG5887" s="16"/>
      <c r="BI5887" s="17"/>
      <c r="BJ5887" s="17"/>
      <c r="BK5887" s="17"/>
      <c r="BL5887" s="17"/>
      <c r="BN5887" s="16"/>
      <c r="BT5887" s="16"/>
      <c r="BU5887" s="16"/>
      <c r="BV5887" s="16"/>
      <c r="BY5887" s="16"/>
      <c r="BZ5887" s="16"/>
      <c r="CA5887" s="16"/>
      <c r="CH5887" s="16"/>
      <c r="CI5887" s="16"/>
    </row>
    <row r="5888" spans="6:87" x14ac:dyDescent="0.25">
      <c r="F5888" s="16"/>
      <c r="G5888" s="16"/>
      <c r="U5888" s="16"/>
      <c r="V5888" s="16"/>
      <c r="W5888" s="16"/>
      <c r="Y5888" s="16"/>
      <c r="Z5888" s="16"/>
      <c r="AA5888" s="16"/>
      <c r="AB5888" s="17"/>
      <c r="AC5888" s="16"/>
      <c r="AE5888" s="16"/>
      <c r="AG5888" s="17"/>
      <c r="AH5888" s="16"/>
      <c r="AJ5888" s="16"/>
      <c r="AL5888" s="17"/>
      <c r="AM5888" s="16"/>
      <c r="AO5888" s="16"/>
      <c r="AQ5888" s="16"/>
      <c r="AS5888" s="16"/>
      <c r="AU5888" s="16"/>
      <c r="AW5888" s="16"/>
      <c r="AY5888" s="16"/>
      <c r="BA5888" s="16"/>
      <c r="BC5888" s="16"/>
      <c r="BE5888" s="16"/>
      <c r="BF5888" s="17"/>
      <c r="BG5888" s="16"/>
      <c r="BI5888" s="17"/>
      <c r="BJ5888" s="17"/>
      <c r="BK5888" s="17"/>
      <c r="BL5888" s="17"/>
      <c r="BN5888" s="16"/>
      <c r="BT5888" s="16"/>
      <c r="BU5888" s="16"/>
      <c r="BV5888" s="16"/>
      <c r="BY5888" s="16"/>
      <c r="BZ5888" s="16"/>
      <c r="CA5888" s="16"/>
      <c r="CH5888" s="16"/>
      <c r="CI5888" s="16"/>
    </row>
    <row r="5889" spans="6:87" x14ac:dyDescent="0.25">
      <c r="F5889" s="16"/>
      <c r="G5889" s="16"/>
      <c r="U5889" s="16"/>
      <c r="V5889" s="16"/>
      <c r="W5889" s="16"/>
      <c r="Y5889" s="16"/>
      <c r="Z5889" s="16"/>
      <c r="AA5889" s="16"/>
      <c r="AB5889" s="17"/>
      <c r="AC5889" s="16"/>
      <c r="AE5889" s="16"/>
      <c r="AG5889" s="17"/>
      <c r="AH5889" s="16"/>
      <c r="AJ5889" s="16"/>
      <c r="AL5889" s="17"/>
      <c r="AM5889" s="16"/>
      <c r="AO5889" s="16"/>
      <c r="AQ5889" s="16"/>
      <c r="AS5889" s="16"/>
      <c r="AU5889" s="16"/>
      <c r="AW5889" s="16"/>
      <c r="AY5889" s="16"/>
      <c r="BA5889" s="16"/>
      <c r="BC5889" s="16"/>
      <c r="BE5889" s="16"/>
      <c r="BF5889" s="17"/>
      <c r="BG5889" s="16"/>
      <c r="BI5889" s="17"/>
      <c r="BJ5889" s="17"/>
      <c r="BK5889" s="17"/>
      <c r="BL5889" s="17"/>
      <c r="BN5889" s="16"/>
      <c r="BT5889" s="16"/>
      <c r="BU5889" s="16"/>
      <c r="BV5889" s="16"/>
      <c r="BY5889" s="16"/>
      <c r="BZ5889" s="16"/>
      <c r="CA5889" s="16"/>
      <c r="CH5889" s="16"/>
      <c r="CI5889" s="16"/>
    </row>
    <row r="5890" spans="6:87" x14ac:dyDescent="0.25">
      <c r="F5890" s="16"/>
      <c r="G5890" s="16"/>
      <c r="U5890" s="16"/>
      <c r="V5890" s="16"/>
      <c r="W5890" s="16"/>
      <c r="Y5890" s="16"/>
      <c r="Z5890" s="16"/>
      <c r="AA5890" s="16"/>
      <c r="AB5890" s="17"/>
      <c r="AC5890" s="16"/>
      <c r="AE5890" s="16"/>
      <c r="AG5890" s="17"/>
      <c r="AH5890" s="16"/>
      <c r="AJ5890" s="16"/>
      <c r="AL5890" s="17"/>
      <c r="AM5890" s="16"/>
      <c r="AO5890" s="16"/>
      <c r="AQ5890" s="16"/>
      <c r="AS5890" s="16"/>
      <c r="AU5890" s="16"/>
      <c r="AW5890" s="16"/>
      <c r="AY5890" s="16"/>
      <c r="BA5890" s="16"/>
      <c r="BC5890" s="16"/>
      <c r="BE5890" s="16"/>
      <c r="BF5890" s="17"/>
      <c r="BG5890" s="16"/>
      <c r="BI5890" s="17"/>
      <c r="BJ5890" s="17"/>
      <c r="BK5890" s="17"/>
      <c r="BL5890" s="17"/>
      <c r="BN5890" s="16"/>
      <c r="BT5890" s="16"/>
      <c r="BU5890" s="16"/>
      <c r="BV5890" s="16"/>
      <c r="BY5890" s="16"/>
      <c r="BZ5890" s="16"/>
      <c r="CA5890" s="16"/>
      <c r="CH5890" s="16"/>
      <c r="CI5890" s="16"/>
    </row>
    <row r="5891" spans="6:87" x14ac:dyDescent="0.25">
      <c r="F5891" s="16"/>
      <c r="G5891" s="16"/>
      <c r="U5891" s="16"/>
      <c r="V5891" s="16"/>
      <c r="W5891" s="16"/>
      <c r="Y5891" s="16"/>
      <c r="Z5891" s="16"/>
      <c r="AA5891" s="16"/>
      <c r="AB5891" s="17"/>
      <c r="AC5891" s="16"/>
      <c r="AE5891" s="16"/>
      <c r="AG5891" s="17"/>
      <c r="AH5891" s="16"/>
      <c r="AJ5891" s="16"/>
      <c r="AL5891" s="17"/>
      <c r="AM5891" s="16"/>
      <c r="AO5891" s="16"/>
      <c r="AQ5891" s="16"/>
      <c r="AS5891" s="16"/>
      <c r="AU5891" s="16"/>
      <c r="AW5891" s="16"/>
      <c r="AY5891" s="16"/>
      <c r="BA5891" s="16"/>
      <c r="BC5891" s="16"/>
      <c r="BE5891" s="16"/>
      <c r="BF5891" s="17"/>
      <c r="BG5891" s="16"/>
      <c r="BI5891" s="17"/>
      <c r="BJ5891" s="17"/>
      <c r="BK5891" s="17"/>
      <c r="BL5891" s="17"/>
      <c r="BN5891" s="16"/>
      <c r="BT5891" s="16"/>
      <c r="BU5891" s="16"/>
      <c r="BV5891" s="16"/>
      <c r="BY5891" s="16"/>
      <c r="BZ5891" s="16"/>
      <c r="CA5891" s="16"/>
      <c r="CH5891" s="16"/>
      <c r="CI5891" s="16"/>
    </row>
    <row r="5892" spans="6:87" x14ac:dyDescent="0.25">
      <c r="F5892" s="16"/>
      <c r="G5892" s="16"/>
      <c r="U5892" s="16"/>
      <c r="V5892" s="16"/>
      <c r="W5892" s="16"/>
      <c r="Y5892" s="16"/>
      <c r="Z5892" s="16"/>
      <c r="AA5892" s="16"/>
      <c r="AB5892" s="17"/>
      <c r="AC5892" s="16"/>
      <c r="AE5892" s="16"/>
      <c r="AG5892" s="17"/>
      <c r="AH5892" s="16"/>
      <c r="AJ5892" s="16"/>
      <c r="AL5892" s="17"/>
      <c r="AM5892" s="16"/>
      <c r="AO5892" s="16"/>
      <c r="AQ5892" s="16"/>
      <c r="AS5892" s="16"/>
      <c r="AU5892" s="16"/>
      <c r="AW5892" s="16"/>
      <c r="AY5892" s="16"/>
      <c r="BA5892" s="16"/>
      <c r="BC5892" s="16"/>
      <c r="BE5892" s="16"/>
      <c r="BF5892" s="17"/>
      <c r="BG5892" s="16"/>
      <c r="BI5892" s="17"/>
      <c r="BJ5892" s="17"/>
      <c r="BK5892" s="17"/>
      <c r="BL5892" s="17"/>
      <c r="BN5892" s="16"/>
      <c r="BT5892" s="16"/>
      <c r="BU5892" s="16"/>
      <c r="BV5892" s="16"/>
      <c r="BY5892" s="16"/>
      <c r="BZ5892" s="16"/>
      <c r="CA5892" s="16"/>
      <c r="CH5892" s="16"/>
      <c r="CI5892" s="16"/>
    </row>
    <row r="5893" spans="6:87" x14ac:dyDescent="0.25">
      <c r="F5893" s="16"/>
      <c r="G5893" s="16"/>
      <c r="U5893" s="16"/>
      <c r="V5893" s="16"/>
      <c r="W5893" s="16"/>
      <c r="Y5893" s="16"/>
      <c r="Z5893" s="16"/>
      <c r="AA5893" s="16"/>
      <c r="AB5893" s="17"/>
      <c r="AC5893" s="16"/>
      <c r="AE5893" s="16"/>
      <c r="AG5893" s="17"/>
      <c r="AH5893" s="16"/>
      <c r="AJ5893" s="16"/>
      <c r="AL5893" s="17"/>
      <c r="AM5893" s="16"/>
      <c r="AO5893" s="16"/>
      <c r="AQ5893" s="16"/>
      <c r="AS5893" s="16"/>
      <c r="AU5893" s="16"/>
      <c r="AW5893" s="16"/>
      <c r="AY5893" s="16"/>
      <c r="BA5893" s="16"/>
      <c r="BC5893" s="16"/>
      <c r="BE5893" s="16"/>
      <c r="BF5893" s="17"/>
      <c r="BG5893" s="16"/>
      <c r="BI5893" s="17"/>
      <c r="BJ5893" s="17"/>
      <c r="BK5893" s="17"/>
      <c r="BL5893" s="17"/>
      <c r="BN5893" s="16"/>
      <c r="BT5893" s="16"/>
      <c r="BU5893" s="16"/>
      <c r="BV5893" s="16"/>
      <c r="BY5893" s="16"/>
      <c r="BZ5893" s="16"/>
      <c r="CA5893" s="16"/>
      <c r="CH5893" s="16"/>
      <c r="CI5893" s="16"/>
    </row>
    <row r="5894" spans="6:87" x14ac:dyDescent="0.25">
      <c r="F5894" s="16"/>
      <c r="G5894" s="16"/>
      <c r="U5894" s="16"/>
      <c r="V5894" s="16"/>
      <c r="W5894" s="16"/>
      <c r="Y5894" s="16"/>
      <c r="Z5894" s="16"/>
      <c r="AA5894" s="16"/>
      <c r="AB5894" s="17"/>
      <c r="AC5894" s="16"/>
      <c r="AE5894" s="16"/>
      <c r="AG5894" s="17"/>
      <c r="AH5894" s="16"/>
      <c r="AJ5894" s="16"/>
      <c r="AL5894" s="17"/>
      <c r="AM5894" s="16"/>
      <c r="AO5894" s="16"/>
      <c r="AQ5894" s="16"/>
      <c r="AS5894" s="16"/>
      <c r="AU5894" s="16"/>
      <c r="AW5894" s="16"/>
      <c r="AY5894" s="16"/>
      <c r="BA5894" s="16"/>
      <c r="BC5894" s="16"/>
      <c r="BE5894" s="16"/>
      <c r="BF5894" s="17"/>
      <c r="BG5894" s="16"/>
      <c r="BI5894" s="17"/>
      <c r="BJ5894" s="17"/>
      <c r="BK5894" s="17"/>
      <c r="BL5894" s="17"/>
      <c r="BN5894" s="16"/>
      <c r="BT5894" s="16"/>
      <c r="BU5894" s="16"/>
      <c r="BV5894" s="16"/>
      <c r="BY5894" s="16"/>
      <c r="BZ5894" s="16"/>
      <c r="CA5894" s="16"/>
      <c r="CH5894" s="16"/>
      <c r="CI5894" s="16"/>
    </row>
    <row r="5895" spans="6:87" x14ac:dyDescent="0.25">
      <c r="F5895" s="16"/>
      <c r="G5895" s="16"/>
      <c r="U5895" s="16"/>
      <c r="V5895" s="16"/>
      <c r="W5895" s="16"/>
      <c r="Y5895" s="16"/>
      <c r="Z5895" s="16"/>
      <c r="AA5895" s="16"/>
      <c r="AB5895" s="17"/>
      <c r="AC5895" s="16"/>
      <c r="AE5895" s="16"/>
      <c r="AG5895" s="17"/>
      <c r="AH5895" s="16"/>
      <c r="AJ5895" s="16"/>
      <c r="AL5895" s="17"/>
      <c r="AM5895" s="16"/>
      <c r="AO5895" s="16"/>
      <c r="AQ5895" s="16"/>
      <c r="AS5895" s="16"/>
      <c r="AU5895" s="16"/>
      <c r="AW5895" s="16"/>
      <c r="AY5895" s="16"/>
      <c r="BA5895" s="16"/>
      <c r="BC5895" s="16"/>
      <c r="BE5895" s="16"/>
      <c r="BF5895" s="17"/>
      <c r="BG5895" s="16"/>
      <c r="BI5895" s="17"/>
      <c r="BJ5895" s="17"/>
      <c r="BK5895" s="17"/>
      <c r="BL5895" s="17"/>
      <c r="BN5895" s="16"/>
      <c r="BT5895" s="16"/>
      <c r="BU5895" s="16"/>
      <c r="BV5895" s="16"/>
      <c r="BY5895" s="16"/>
      <c r="BZ5895" s="16"/>
      <c r="CA5895" s="16"/>
      <c r="CH5895" s="16"/>
      <c r="CI5895" s="16"/>
    </row>
    <row r="5896" spans="6:87" x14ac:dyDescent="0.25">
      <c r="F5896" s="16"/>
      <c r="G5896" s="16"/>
      <c r="U5896" s="16"/>
      <c r="V5896" s="16"/>
      <c r="W5896" s="16"/>
      <c r="Y5896" s="16"/>
      <c r="Z5896" s="16"/>
      <c r="AA5896" s="16"/>
      <c r="AB5896" s="17"/>
      <c r="AC5896" s="16"/>
      <c r="AE5896" s="16"/>
      <c r="AG5896" s="17"/>
      <c r="AH5896" s="16"/>
      <c r="AJ5896" s="16"/>
      <c r="AL5896" s="17"/>
      <c r="AM5896" s="16"/>
      <c r="AO5896" s="16"/>
      <c r="AQ5896" s="16"/>
      <c r="AS5896" s="16"/>
      <c r="AU5896" s="16"/>
      <c r="AW5896" s="16"/>
      <c r="AY5896" s="16"/>
      <c r="BA5896" s="16"/>
      <c r="BC5896" s="16"/>
      <c r="BE5896" s="16"/>
      <c r="BF5896" s="17"/>
      <c r="BG5896" s="16"/>
      <c r="BI5896" s="17"/>
      <c r="BJ5896" s="17"/>
      <c r="BK5896" s="17"/>
      <c r="BL5896" s="17"/>
      <c r="BN5896" s="16"/>
      <c r="BT5896" s="16"/>
      <c r="BU5896" s="16"/>
      <c r="BV5896" s="16"/>
      <c r="BY5896" s="16"/>
      <c r="BZ5896" s="16"/>
      <c r="CA5896" s="16"/>
      <c r="CH5896" s="16"/>
      <c r="CI5896" s="16"/>
    </row>
    <row r="5897" spans="6:87" x14ac:dyDescent="0.25">
      <c r="F5897" s="16"/>
      <c r="G5897" s="16"/>
      <c r="U5897" s="16"/>
      <c r="V5897" s="16"/>
      <c r="W5897" s="16"/>
      <c r="Y5897" s="16"/>
      <c r="Z5897" s="16"/>
      <c r="AA5897" s="16"/>
      <c r="AB5897" s="17"/>
      <c r="AC5897" s="16"/>
      <c r="AE5897" s="16"/>
      <c r="AG5897" s="17"/>
      <c r="AH5897" s="16"/>
      <c r="AJ5897" s="16"/>
      <c r="AL5897" s="17"/>
      <c r="AM5897" s="16"/>
      <c r="AO5897" s="16"/>
      <c r="AQ5897" s="16"/>
      <c r="AS5897" s="16"/>
      <c r="AU5897" s="16"/>
      <c r="AW5897" s="16"/>
      <c r="AY5897" s="16"/>
      <c r="BA5897" s="16"/>
      <c r="BC5897" s="16"/>
      <c r="BE5897" s="16"/>
      <c r="BF5897" s="17"/>
      <c r="BG5897" s="16"/>
      <c r="BI5897" s="17"/>
      <c r="BJ5897" s="17"/>
      <c r="BK5897" s="17"/>
      <c r="BL5897" s="17"/>
      <c r="BN5897" s="16"/>
      <c r="BT5897" s="16"/>
      <c r="BU5897" s="16"/>
      <c r="BV5897" s="16"/>
      <c r="BY5897" s="16"/>
      <c r="BZ5897" s="16"/>
      <c r="CA5897" s="16"/>
      <c r="CH5897" s="16"/>
      <c r="CI5897" s="16"/>
    </row>
    <row r="5898" spans="6:87" x14ac:dyDescent="0.25">
      <c r="F5898" s="16"/>
      <c r="G5898" s="16"/>
      <c r="U5898" s="16"/>
      <c r="V5898" s="16"/>
      <c r="W5898" s="16"/>
      <c r="Y5898" s="16"/>
      <c r="Z5898" s="16"/>
      <c r="AA5898" s="16"/>
      <c r="AB5898" s="17"/>
      <c r="AC5898" s="16"/>
      <c r="AE5898" s="16"/>
      <c r="AG5898" s="17"/>
      <c r="AH5898" s="16"/>
      <c r="AJ5898" s="16"/>
      <c r="AL5898" s="17"/>
      <c r="AM5898" s="16"/>
      <c r="AO5898" s="16"/>
      <c r="AQ5898" s="16"/>
      <c r="AS5898" s="16"/>
      <c r="AU5898" s="16"/>
      <c r="AW5898" s="16"/>
      <c r="AY5898" s="16"/>
      <c r="BA5898" s="16"/>
      <c r="BC5898" s="16"/>
      <c r="BE5898" s="16"/>
      <c r="BF5898" s="17"/>
      <c r="BG5898" s="16"/>
      <c r="BI5898" s="17"/>
      <c r="BJ5898" s="17"/>
      <c r="BK5898" s="17"/>
      <c r="BL5898" s="17"/>
      <c r="BN5898" s="16"/>
      <c r="BT5898" s="16"/>
      <c r="BU5898" s="16"/>
      <c r="BV5898" s="16"/>
      <c r="BY5898" s="16"/>
      <c r="BZ5898" s="16"/>
      <c r="CA5898" s="16"/>
      <c r="CH5898" s="16"/>
      <c r="CI5898" s="16"/>
    </row>
    <row r="5899" spans="6:87" x14ac:dyDescent="0.25">
      <c r="F5899" s="16"/>
      <c r="G5899" s="16"/>
      <c r="U5899" s="16"/>
      <c r="V5899" s="16"/>
      <c r="W5899" s="16"/>
      <c r="Y5899" s="16"/>
      <c r="Z5899" s="16"/>
      <c r="AA5899" s="16"/>
      <c r="AB5899" s="17"/>
      <c r="AC5899" s="16"/>
      <c r="AE5899" s="16"/>
      <c r="AG5899" s="17"/>
      <c r="AH5899" s="16"/>
      <c r="AJ5899" s="16"/>
      <c r="AL5899" s="17"/>
      <c r="AM5899" s="16"/>
      <c r="AO5899" s="16"/>
      <c r="AQ5899" s="16"/>
      <c r="AS5899" s="16"/>
      <c r="AU5899" s="16"/>
      <c r="AW5899" s="16"/>
      <c r="AY5899" s="16"/>
      <c r="BA5899" s="16"/>
      <c r="BC5899" s="16"/>
      <c r="BE5899" s="16"/>
      <c r="BF5899" s="17"/>
      <c r="BG5899" s="16"/>
      <c r="BI5899" s="17"/>
      <c r="BJ5899" s="17"/>
      <c r="BK5899" s="17"/>
      <c r="BL5899" s="17"/>
      <c r="BN5899" s="16"/>
      <c r="BT5899" s="16"/>
      <c r="BU5899" s="16"/>
      <c r="BV5899" s="16"/>
      <c r="BY5899" s="16"/>
      <c r="BZ5899" s="16"/>
      <c r="CA5899" s="16"/>
      <c r="CH5899" s="16"/>
      <c r="CI5899" s="16"/>
    </row>
    <row r="5900" spans="6:87" x14ac:dyDescent="0.25">
      <c r="F5900" s="16"/>
      <c r="G5900" s="16"/>
      <c r="U5900" s="16"/>
      <c r="V5900" s="16"/>
      <c r="W5900" s="16"/>
      <c r="Y5900" s="16"/>
      <c r="Z5900" s="16"/>
      <c r="AA5900" s="16"/>
      <c r="AB5900" s="17"/>
      <c r="AC5900" s="16"/>
      <c r="AE5900" s="16"/>
      <c r="AG5900" s="17"/>
      <c r="AH5900" s="16"/>
      <c r="AJ5900" s="16"/>
      <c r="AL5900" s="17"/>
      <c r="AM5900" s="16"/>
      <c r="AO5900" s="16"/>
      <c r="AQ5900" s="16"/>
      <c r="AS5900" s="16"/>
      <c r="AU5900" s="16"/>
      <c r="AW5900" s="16"/>
      <c r="AY5900" s="16"/>
      <c r="BA5900" s="16"/>
      <c r="BC5900" s="16"/>
      <c r="BE5900" s="16"/>
      <c r="BF5900" s="17"/>
      <c r="BG5900" s="16"/>
      <c r="BI5900" s="17"/>
      <c r="BJ5900" s="17"/>
      <c r="BK5900" s="17"/>
      <c r="BL5900" s="17"/>
      <c r="BN5900" s="16"/>
      <c r="BT5900" s="16"/>
      <c r="BU5900" s="16"/>
      <c r="BV5900" s="16"/>
      <c r="BY5900" s="16"/>
      <c r="BZ5900" s="16"/>
      <c r="CA5900" s="16"/>
      <c r="CH5900" s="16"/>
      <c r="CI5900" s="16"/>
    </row>
    <row r="5901" spans="6:87" x14ac:dyDescent="0.25">
      <c r="F5901" s="16"/>
      <c r="G5901" s="16"/>
      <c r="U5901" s="16"/>
      <c r="V5901" s="16"/>
      <c r="W5901" s="16"/>
      <c r="Y5901" s="16"/>
      <c r="Z5901" s="16"/>
      <c r="AA5901" s="16"/>
      <c r="AB5901" s="17"/>
      <c r="AC5901" s="16"/>
      <c r="AE5901" s="16"/>
      <c r="AG5901" s="17"/>
      <c r="AH5901" s="16"/>
      <c r="AJ5901" s="16"/>
      <c r="AL5901" s="17"/>
      <c r="AM5901" s="16"/>
      <c r="AO5901" s="16"/>
      <c r="AQ5901" s="16"/>
      <c r="AS5901" s="16"/>
      <c r="AU5901" s="16"/>
      <c r="AW5901" s="16"/>
      <c r="AY5901" s="16"/>
      <c r="BA5901" s="16"/>
      <c r="BC5901" s="16"/>
      <c r="BE5901" s="16"/>
      <c r="BF5901" s="17"/>
      <c r="BG5901" s="16"/>
      <c r="BI5901" s="17"/>
      <c r="BJ5901" s="17"/>
      <c r="BK5901" s="17"/>
      <c r="BL5901" s="17"/>
      <c r="BN5901" s="16"/>
      <c r="BT5901" s="16"/>
      <c r="BU5901" s="16"/>
      <c r="BV5901" s="16"/>
      <c r="BY5901" s="16"/>
      <c r="BZ5901" s="16"/>
      <c r="CA5901" s="16"/>
      <c r="CH5901" s="16"/>
      <c r="CI5901" s="16"/>
    </row>
    <row r="5902" spans="6:87" x14ac:dyDescent="0.25">
      <c r="F5902" s="16"/>
      <c r="G5902" s="16"/>
      <c r="U5902" s="16"/>
      <c r="V5902" s="16"/>
      <c r="W5902" s="16"/>
      <c r="Y5902" s="16"/>
      <c r="Z5902" s="16"/>
      <c r="AA5902" s="16"/>
      <c r="AB5902" s="17"/>
      <c r="AC5902" s="16"/>
      <c r="AE5902" s="16"/>
      <c r="AG5902" s="17"/>
      <c r="AH5902" s="16"/>
      <c r="AJ5902" s="16"/>
      <c r="AL5902" s="17"/>
      <c r="AM5902" s="16"/>
      <c r="AO5902" s="16"/>
      <c r="AQ5902" s="16"/>
      <c r="AS5902" s="16"/>
      <c r="AU5902" s="16"/>
      <c r="AW5902" s="16"/>
      <c r="AY5902" s="16"/>
      <c r="BA5902" s="16"/>
      <c r="BC5902" s="16"/>
      <c r="BE5902" s="16"/>
      <c r="BF5902" s="17"/>
      <c r="BG5902" s="16"/>
      <c r="BI5902" s="17"/>
      <c r="BJ5902" s="17"/>
      <c r="BK5902" s="17"/>
      <c r="BL5902" s="17"/>
      <c r="BN5902" s="16"/>
      <c r="BT5902" s="16"/>
      <c r="BU5902" s="16"/>
      <c r="BV5902" s="16"/>
      <c r="BY5902" s="16"/>
      <c r="BZ5902" s="16"/>
      <c r="CA5902" s="16"/>
      <c r="CH5902" s="16"/>
      <c r="CI5902" s="16"/>
    </row>
    <row r="5903" spans="6:87" x14ac:dyDescent="0.25">
      <c r="F5903" s="16"/>
      <c r="G5903" s="16"/>
      <c r="U5903" s="16"/>
      <c r="V5903" s="16"/>
      <c r="W5903" s="16"/>
      <c r="Y5903" s="16"/>
      <c r="Z5903" s="16"/>
      <c r="AA5903" s="16"/>
      <c r="AB5903" s="17"/>
      <c r="AC5903" s="16"/>
      <c r="AE5903" s="16"/>
      <c r="AG5903" s="17"/>
      <c r="AH5903" s="16"/>
      <c r="AJ5903" s="16"/>
      <c r="AL5903" s="17"/>
      <c r="AM5903" s="16"/>
      <c r="AO5903" s="16"/>
      <c r="AQ5903" s="16"/>
      <c r="AS5903" s="16"/>
      <c r="AU5903" s="16"/>
      <c r="AW5903" s="16"/>
      <c r="AY5903" s="16"/>
      <c r="BA5903" s="16"/>
      <c r="BC5903" s="16"/>
      <c r="BE5903" s="16"/>
      <c r="BF5903" s="17"/>
      <c r="BG5903" s="16"/>
      <c r="BI5903" s="17"/>
      <c r="BJ5903" s="17"/>
      <c r="BK5903" s="17"/>
      <c r="BL5903" s="17"/>
      <c r="BN5903" s="16"/>
      <c r="BT5903" s="16"/>
      <c r="BU5903" s="16"/>
      <c r="BV5903" s="16"/>
      <c r="BY5903" s="16"/>
      <c r="BZ5903" s="16"/>
      <c r="CA5903" s="16"/>
      <c r="CH5903" s="16"/>
      <c r="CI5903" s="16"/>
    </row>
    <row r="5904" spans="6:87" x14ac:dyDescent="0.25">
      <c r="F5904" s="16"/>
      <c r="G5904" s="16"/>
      <c r="U5904" s="16"/>
      <c r="V5904" s="16"/>
      <c r="W5904" s="16"/>
      <c r="Y5904" s="16"/>
      <c r="Z5904" s="16"/>
      <c r="AA5904" s="16"/>
      <c r="AB5904" s="17"/>
      <c r="AC5904" s="16"/>
      <c r="AE5904" s="16"/>
      <c r="AG5904" s="17"/>
      <c r="AH5904" s="16"/>
      <c r="AJ5904" s="16"/>
      <c r="AL5904" s="17"/>
      <c r="AM5904" s="16"/>
      <c r="AO5904" s="16"/>
      <c r="AQ5904" s="16"/>
      <c r="AS5904" s="16"/>
      <c r="AU5904" s="16"/>
      <c r="AW5904" s="16"/>
      <c r="AY5904" s="16"/>
      <c r="BA5904" s="16"/>
      <c r="BC5904" s="16"/>
      <c r="BE5904" s="16"/>
      <c r="BF5904" s="17"/>
      <c r="BG5904" s="16"/>
      <c r="BI5904" s="17"/>
      <c r="BJ5904" s="17"/>
      <c r="BK5904" s="17"/>
      <c r="BL5904" s="17"/>
      <c r="BN5904" s="16"/>
      <c r="BT5904" s="16"/>
      <c r="BU5904" s="16"/>
      <c r="BV5904" s="16"/>
      <c r="BY5904" s="16"/>
      <c r="BZ5904" s="16"/>
      <c r="CA5904" s="16"/>
      <c r="CH5904" s="16"/>
      <c r="CI5904" s="16"/>
    </row>
    <row r="5905" spans="6:87" x14ac:dyDescent="0.25">
      <c r="F5905" s="16"/>
      <c r="G5905" s="16"/>
      <c r="U5905" s="16"/>
      <c r="V5905" s="16"/>
      <c r="W5905" s="16"/>
      <c r="Y5905" s="16"/>
      <c r="Z5905" s="16"/>
      <c r="AA5905" s="16"/>
      <c r="AB5905" s="17"/>
      <c r="AC5905" s="16"/>
      <c r="AE5905" s="16"/>
      <c r="AG5905" s="17"/>
      <c r="AH5905" s="16"/>
      <c r="AJ5905" s="16"/>
      <c r="AL5905" s="17"/>
      <c r="AM5905" s="16"/>
      <c r="AO5905" s="16"/>
      <c r="AQ5905" s="16"/>
      <c r="AS5905" s="16"/>
      <c r="AU5905" s="16"/>
      <c r="AW5905" s="16"/>
      <c r="AY5905" s="16"/>
      <c r="BA5905" s="16"/>
      <c r="BC5905" s="16"/>
      <c r="BE5905" s="16"/>
      <c r="BF5905" s="17"/>
      <c r="BG5905" s="16"/>
      <c r="BI5905" s="17"/>
      <c r="BJ5905" s="17"/>
      <c r="BK5905" s="17"/>
      <c r="BL5905" s="17"/>
      <c r="BN5905" s="16"/>
      <c r="BT5905" s="16"/>
      <c r="BU5905" s="16"/>
      <c r="BV5905" s="16"/>
      <c r="BY5905" s="16"/>
      <c r="BZ5905" s="16"/>
      <c r="CA5905" s="16"/>
      <c r="CH5905" s="16"/>
      <c r="CI5905" s="16"/>
    </row>
    <row r="5906" spans="6:87" x14ac:dyDescent="0.25">
      <c r="F5906" s="16"/>
      <c r="G5906" s="16"/>
      <c r="U5906" s="16"/>
      <c r="V5906" s="16"/>
      <c r="W5906" s="16"/>
      <c r="Y5906" s="16"/>
      <c r="Z5906" s="16"/>
      <c r="AA5906" s="16"/>
      <c r="AB5906" s="17"/>
      <c r="AC5906" s="16"/>
      <c r="AE5906" s="16"/>
      <c r="AG5906" s="17"/>
      <c r="AH5906" s="16"/>
      <c r="AJ5906" s="16"/>
      <c r="AL5906" s="17"/>
      <c r="AM5906" s="16"/>
      <c r="AO5906" s="16"/>
      <c r="AQ5906" s="16"/>
      <c r="AS5906" s="16"/>
      <c r="AU5906" s="16"/>
      <c r="AW5906" s="16"/>
      <c r="AY5906" s="16"/>
      <c r="BA5906" s="16"/>
      <c r="BC5906" s="16"/>
      <c r="BE5906" s="16"/>
      <c r="BF5906" s="17"/>
      <c r="BG5906" s="16"/>
      <c r="BI5906" s="17"/>
      <c r="BJ5906" s="17"/>
      <c r="BK5906" s="17"/>
      <c r="BL5906" s="17"/>
      <c r="BN5906" s="16"/>
      <c r="BT5906" s="16"/>
      <c r="BU5906" s="16"/>
      <c r="BV5906" s="16"/>
      <c r="BY5906" s="16"/>
      <c r="BZ5906" s="16"/>
      <c r="CA5906" s="16"/>
      <c r="CH5906" s="16"/>
      <c r="CI5906" s="16"/>
    </row>
    <row r="5907" spans="6:87" x14ac:dyDescent="0.25">
      <c r="F5907" s="16"/>
      <c r="G5907" s="16"/>
      <c r="U5907" s="16"/>
      <c r="V5907" s="16"/>
      <c r="W5907" s="16"/>
      <c r="Y5907" s="16"/>
      <c r="Z5907" s="16"/>
      <c r="AA5907" s="16"/>
      <c r="AB5907" s="17"/>
      <c r="AC5907" s="16"/>
      <c r="AE5907" s="16"/>
      <c r="AG5907" s="17"/>
      <c r="AH5907" s="16"/>
      <c r="AJ5907" s="16"/>
      <c r="AL5907" s="17"/>
      <c r="AM5907" s="16"/>
      <c r="AO5907" s="16"/>
      <c r="AQ5907" s="16"/>
      <c r="AS5907" s="16"/>
      <c r="AU5907" s="16"/>
      <c r="AW5907" s="16"/>
      <c r="AY5907" s="16"/>
      <c r="BA5907" s="16"/>
      <c r="BC5907" s="16"/>
      <c r="BE5907" s="16"/>
      <c r="BF5907" s="17"/>
      <c r="BG5907" s="16"/>
      <c r="BI5907" s="17"/>
      <c r="BJ5907" s="17"/>
      <c r="BK5907" s="17"/>
      <c r="BL5907" s="17"/>
      <c r="BN5907" s="16"/>
      <c r="BT5907" s="16"/>
      <c r="BU5907" s="16"/>
      <c r="BV5907" s="16"/>
      <c r="BY5907" s="16"/>
      <c r="BZ5907" s="16"/>
      <c r="CA5907" s="16"/>
      <c r="CH5907" s="16"/>
      <c r="CI5907" s="16"/>
    </row>
    <row r="5908" spans="6:87" x14ac:dyDescent="0.25">
      <c r="F5908" s="16"/>
      <c r="G5908" s="16"/>
      <c r="U5908" s="16"/>
      <c r="V5908" s="16"/>
      <c r="W5908" s="16"/>
      <c r="Y5908" s="16"/>
      <c r="Z5908" s="16"/>
      <c r="AA5908" s="16"/>
      <c r="AB5908" s="17"/>
      <c r="AC5908" s="16"/>
      <c r="AE5908" s="16"/>
      <c r="AG5908" s="17"/>
      <c r="AH5908" s="16"/>
      <c r="AJ5908" s="16"/>
      <c r="AL5908" s="17"/>
      <c r="AM5908" s="16"/>
      <c r="AO5908" s="16"/>
      <c r="AQ5908" s="16"/>
      <c r="AS5908" s="16"/>
      <c r="AU5908" s="16"/>
      <c r="AW5908" s="16"/>
      <c r="AY5908" s="16"/>
      <c r="BA5908" s="16"/>
      <c r="BC5908" s="16"/>
      <c r="BE5908" s="16"/>
      <c r="BF5908" s="17"/>
      <c r="BG5908" s="16"/>
      <c r="BI5908" s="17"/>
      <c r="BJ5908" s="17"/>
      <c r="BK5908" s="17"/>
      <c r="BL5908" s="17"/>
      <c r="BN5908" s="16"/>
      <c r="BT5908" s="16"/>
      <c r="BU5908" s="16"/>
      <c r="BV5908" s="16"/>
      <c r="BY5908" s="16"/>
      <c r="BZ5908" s="16"/>
      <c r="CA5908" s="16"/>
      <c r="CH5908" s="16"/>
      <c r="CI5908" s="16"/>
    </row>
    <row r="5909" spans="6:87" x14ac:dyDescent="0.25">
      <c r="F5909" s="16"/>
      <c r="G5909" s="16"/>
      <c r="U5909" s="16"/>
      <c r="V5909" s="16"/>
      <c r="W5909" s="16"/>
      <c r="Y5909" s="16"/>
      <c r="Z5909" s="16"/>
      <c r="AA5909" s="16"/>
      <c r="AB5909" s="17"/>
      <c r="AC5909" s="16"/>
      <c r="AE5909" s="16"/>
      <c r="AG5909" s="17"/>
      <c r="AH5909" s="16"/>
      <c r="AJ5909" s="16"/>
      <c r="AL5909" s="17"/>
      <c r="AM5909" s="16"/>
      <c r="AO5909" s="16"/>
      <c r="AQ5909" s="16"/>
      <c r="AS5909" s="16"/>
      <c r="AU5909" s="16"/>
      <c r="AW5909" s="16"/>
      <c r="AY5909" s="16"/>
      <c r="BA5909" s="16"/>
      <c r="BC5909" s="16"/>
      <c r="BE5909" s="16"/>
      <c r="BF5909" s="17"/>
      <c r="BG5909" s="16"/>
      <c r="BI5909" s="17"/>
      <c r="BJ5909" s="17"/>
      <c r="BK5909" s="17"/>
      <c r="BL5909" s="17"/>
      <c r="BN5909" s="16"/>
      <c r="BT5909" s="16"/>
      <c r="BU5909" s="16"/>
      <c r="BV5909" s="16"/>
      <c r="BY5909" s="16"/>
      <c r="BZ5909" s="16"/>
      <c r="CA5909" s="16"/>
      <c r="CH5909" s="16"/>
      <c r="CI5909" s="16"/>
    </row>
    <row r="5910" spans="6:87" x14ac:dyDescent="0.25">
      <c r="F5910" s="16"/>
      <c r="G5910" s="16"/>
      <c r="U5910" s="16"/>
      <c r="V5910" s="16"/>
      <c r="W5910" s="16"/>
      <c r="Y5910" s="16"/>
      <c r="Z5910" s="16"/>
      <c r="AA5910" s="16"/>
      <c r="AB5910" s="17"/>
      <c r="AC5910" s="16"/>
      <c r="AE5910" s="16"/>
      <c r="AG5910" s="17"/>
      <c r="AH5910" s="16"/>
      <c r="AJ5910" s="16"/>
      <c r="AL5910" s="17"/>
      <c r="AM5910" s="16"/>
      <c r="AO5910" s="16"/>
      <c r="AQ5910" s="16"/>
      <c r="AS5910" s="16"/>
      <c r="AU5910" s="16"/>
      <c r="AW5910" s="16"/>
      <c r="AY5910" s="16"/>
      <c r="BA5910" s="16"/>
      <c r="BC5910" s="16"/>
      <c r="BE5910" s="16"/>
      <c r="BF5910" s="17"/>
      <c r="BG5910" s="16"/>
      <c r="BI5910" s="17"/>
      <c r="BJ5910" s="17"/>
      <c r="BK5910" s="17"/>
      <c r="BL5910" s="17"/>
      <c r="BN5910" s="16"/>
      <c r="BT5910" s="16"/>
      <c r="BU5910" s="16"/>
      <c r="BV5910" s="16"/>
      <c r="BY5910" s="16"/>
      <c r="BZ5910" s="16"/>
      <c r="CA5910" s="16"/>
      <c r="CH5910" s="16"/>
      <c r="CI5910" s="16"/>
    </row>
    <row r="5911" spans="6:87" x14ac:dyDescent="0.25">
      <c r="F5911" s="16"/>
      <c r="G5911" s="16"/>
      <c r="U5911" s="16"/>
      <c r="V5911" s="16"/>
      <c r="W5911" s="16"/>
      <c r="Y5911" s="16"/>
      <c r="Z5911" s="16"/>
      <c r="AA5911" s="16"/>
      <c r="AB5911" s="17"/>
      <c r="AC5911" s="16"/>
      <c r="AE5911" s="16"/>
      <c r="AG5911" s="17"/>
      <c r="AH5911" s="16"/>
      <c r="AJ5911" s="16"/>
      <c r="AL5911" s="17"/>
      <c r="AM5911" s="16"/>
      <c r="AO5911" s="16"/>
      <c r="AQ5911" s="16"/>
      <c r="AS5911" s="16"/>
      <c r="AU5911" s="16"/>
      <c r="AW5911" s="16"/>
      <c r="AY5911" s="16"/>
      <c r="BA5911" s="16"/>
      <c r="BC5911" s="16"/>
      <c r="BE5911" s="16"/>
      <c r="BF5911" s="17"/>
      <c r="BG5911" s="16"/>
      <c r="BI5911" s="17"/>
      <c r="BJ5911" s="17"/>
      <c r="BK5911" s="17"/>
      <c r="BL5911" s="17"/>
      <c r="BN5911" s="16"/>
      <c r="BT5911" s="16"/>
      <c r="BU5911" s="16"/>
      <c r="BV5911" s="16"/>
      <c r="BY5911" s="16"/>
      <c r="BZ5911" s="16"/>
      <c r="CA5911" s="16"/>
      <c r="CH5911" s="16"/>
      <c r="CI5911" s="16"/>
    </row>
    <row r="5912" spans="6:87" x14ac:dyDescent="0.25">
      <c r="F5912" s="16"/>
      <c r="G5912" s="16"/>
      <c r="U5912" s="16"/>
      <c r="V5912" s="16"/>
      <c r="W5912" s="16"/>
      <c r="Y5912" s="16"/>
      <c r="Z5912" s="16"/>
      <c r="AA5912" s="16"/>
      <c r="AB5912" s="17"/>
      <c r="AC5912" s="16"/>
      <c r="AE5912" s="16"/>
      <c r="AG5912" s="17"/>
      <c r="AH5912" s="16"/>
      <c r="AJ5912" s="16"/>
      <c r="AL5912" s="17"/>
      <c r="AM5912" s="16"/>
      <c r="AO5912" s="16"/>
      <c r="AQ5912" s="16"/>
      <c r="AS5912" s="16"/>
      <c r="AU5912" s="16"/>
      <c r="AW5912" s="16"/>
      <c r="AY5912" s="16"/>
      <c r="BA5912" s="16"/>
      <c r="BC5912" s="16"/>
      <c r="BE5912" s="16"/>
      <c r="BF5912" s="17"/>
      <c r="BG5912" s="16"/>
      <c r="BI5912" s="17"/>
      <c r="BJ5912" s="17"/>
      <c r="BK5912" s="17"/>
      <c r="BL5912" s="17"/>
      <c r="BN5912" s="16"/>
      <c r="BT5912" s="16"/>
      <c r="BU5912" s="16"/>
      <c r="BV5912" s="16"/>
      <c r="BY5912" s="16"/>
      <c r="BZ5912" s="16"/>
      <c r="CA5912" s="16"/>
      <c r="CH5912" s="16"/>
      <c r="CI5912" s="16"/>
    </row>
    <row r="5913" spans="6:87" x14ac:dyDescent="0.25">
      <c r="F5913" s="16"/>
      <c r="G5913" s="16"/>
      <c r="U5913" s="16"/>
      <c r="V5913" s="16"/>
      <c r="W5913" s="16"/>
      <c r="Y5913" s="16"/>
      <c r="Z5913" s="16"/>
      <c r="AA5913" s="16"/>
      <c r="AB5913" s="17"/>
      <c r="AC5913" s="16"/>
      <c r="AE5913" s="16"/>
      <c r="AG5913" s="17"/>
      <c r="AH5913" s="16"/>
      <c r="AJ5913" s="16"/>
      <c r="AL5913" s="17"/>
      <c r="AM5913" s="16"/>
      <c r="AO5913" s="16"/>
      <c r="AQ5913" s="16"/>
      <c r="AS5913" s="16"/>
      <c r="AU5913" s="16"/>
      <c r="AW5913" s="16"/>
      <c r="AY5913" s="16"/>
      <c r="BA5913" s="16"/>
      <c r="BC5913" s="16"/>
      <c r="BE5913" s="16"/>
      <c r="BF5913" s="17"/>
      <c r="BG5913" s="16"/>
      <c r="BI5913" s="17"/>
      <c r="BJ5913" s="17"/>
      <c r="BK5913" s="17"/>
      <c r="BL5913" s="17"/>
      <c r="BN5913" s="16"/>
      <c r="BT5913" s="16"/>
      <c r="BU5913" s="16"/>
      <c r="BV5913" s="16"/>
      <c r="BY5913" s="16"/>
      <c r="BZ5913" s="16"/>
      <c r="CA5913" s="16"/>
      <c r="CH5913" s="16"/>
      <c r="CI5913" s="16"/>
    </row>
    <row r="5914" spans="6:87" x14ac:dyDescent="0.25">
      <c r="F5914" s="16"/>
      <c r="G5914" s="16"/>
      <c r="U5914" s="16"/>
      <c r="V5914" s="16"/>
      <c r="W5914" s="16"/>
      <c r="Y5914" s="16"/>
      <c r="Z5914" s="16"/>
      <c r="AA5914" s="16"/>
      <c r="AB5914" s="17"/>
      <c r="AC5914" s="16"/>
      <c r="AE5914" s="16"/>
      <c r="AG5914" s="17"/>
      <c r="AH5914" s="16"/>
      <c r="AJ5914" s="16"/>
      <c r="AL5914" s="17"/>
      <c r="AM5914" s="16"/>
      <c r="AO5914" s="16"/>
      <c r="AQ5914" s="16"/>
      <c r="AS5914" s="16"/>
      <c r="AU5914" s="16"/>
      <c r="AW5914" s="16"/>
      <c r="AY5914" s="16"/>
      <c r="BA5914" s="16"/>
      <c r="BC5914" s="16"/>
      <c r="BE5914" s="16"/>
      <c r="BF5914" s="17"/>
      <c r="BG5914" s="16"/>
      <c r="BI5914" s="17"/>
      <c r="BJ5914" s="17"/>
      <c r="BK5914" s="17"/>
      <c r="BL5914" s="17"/>
      <c r="BN5914" s="16"/>
      <c r="BT5914" s="16"/>
      <c r="BU5914" s="16"/>
      <c r="BV5914" s="16"/>
      <c r="BY5914" s="16"/>
      <c r="BZ5914" s="16"/>
      <c r="CA5914" s="16"/>
      <c r="CH5914" s="16"/>
      <c r="CI5914" s="16"/>
    </row>
    <row r="5915" spans="6:87" x14ac:dyDescent="0.25">
      <c r="F5915" s="16"/>
      <c r="G5915" s="16"/>
      <c r="U5915" s="16"/>
      <c r="V5915" s="16"/>
      <c r="W5915" s="16"/>
      <c r="Y5915" s="16"/>
      <c r="Z5915" s="16"/>
      <c r="AA5915" s="16"/>
      <c r="AB5915" s="17"/>
      <c r="AC5915" s="16"/>
      <c r="AE5915" s="16"/>
      <c r="AG5915" s="17"/>
      <c r="AH5915" s="16"/>
      <c r="AJ5915" s="16"/>
      <c r="AL5915" s="17"/>
      <c r="AM5915" s="16"/>
      <c r="AO5915" s="16"/>
      <c r="AQ5915" s="16"/>
      <c r="AS5915" s="16"/>
      <c r="AU5915" s="16"/>
      <c r="AW5915" s="16"/>
      <c r="AY5915" s="16"/>
      <c r="BA5915" s="16"/>
      <c r="BC5915" s="16"/>
      <c r="BE5915" s="16"/>
      <c r="BF5915" s="17"/>
      <c r="BG5915" s="16"/>
      <c r="BI5915" s="17"/>
      <c r="BJ5915" s="17"/>
      <c r="BK5915" s="17"/>
      <c r="BL5915" s="17"/>
      <c r="BN5915" s="16"/>
      <c r="BT5915" s="16"/>
      <c r="BU5915" s="16"/>
      <c r="BV5915" s="16"/>
      <c r="BY5915" s="16"/>
      <c r="BZ5915" s="16"/>
      <c r="CA5915" s="16"/>
      <c r="CH5915" s="16"/>
      <c r="CI5915" s="16"/>
    </row>
    <row r="5916" spans="6:87" x14ac:dyDescent="0.25">
      <c r="F5916" s="16"/>
      <c r="G5916" s="16"/>
      <c r="U5916" s="16"/>
      <c r="V5916" s="16"/>
      <c r="W5916" s="16"/>
      <c r="Y5916" s="16"/>
      <c r="Z5916" s="16"/>
      <c r="AA5916" s="16"/>
      <c r="AB5916" s="17"/>
      <c r="AC5916" s="16"/>
      <c r="AE5916" s="16"/>
      <c r="AG5916" s="17"/>
      <c r="AH5916" s="16"/>
      <c r="AJ5916" s="16"/>
      <c r="AL5916" s="17"/>
      <c r="AM5916" s="16"/>
      <c r="AO5916" s="16"/>
      <c r="AQ5916" s="16"/>
      <c r="AS5916" s="16"/>
      <c r="AU5916" s="16"/>
      <c r="AW5916" s="16"/>
      <c r="AY5916" s="16"/>
      <c r="BA5916" s="16"/>
      <c r="BC5916" s="16"/>
      <c r="BE5916" s="16"/>
      <c r="BF5916" s="17"/>
      <c r="BG5916" s="16"/>
      <c r="BI5916" s="17"/>
      <c r="BJ5916" s="17"/>
      <c r="BK5916" s="17"/>
      <c r="BL5916" s="17"/>
      <c r="BN5916" s="16"/>
      <c r="BT5916" s="16"/>
      <c r="BU5916" s="16"/>
      <c r="BV5916" s="16"/>
      <c r="BY5916" s="16"/>
      <c r="BZ5916" s="16"/>
      <c r="CA5916" s="16"/>
      <c r="CH5916" s="16"/>
      <c r="CI5916" s="16"/>
    </row>
    <row r="5917" spans="6:87" x14ac:dyDescent="0.25">
      <c r="F5917" s="16"/>
      <c r="G5917" s="16"/>
      <c r="U5917" s="16"/>
      <c r="V5917" s="16"/>
      <c r="W5917" s="16"/>
      <c r="Y5917" s="16"/>
      <c r="Z5917" s="16"/>
      <c r="AA5917" s="16"/>
      <c r="AB5917" s="17"/>
      <c r="AC5917" s="16"/>
      <c r="AE5917" s="16"/>
      <c r="AG5917" s="17"/>
      <c r="AH5917" s="16"/>
      <c r="AJ5917" s="16"/>
      <c r="AL5917" s="17"/>
      <c r="AM5917" s="16"/>
      <c r="AO5917" s="16"/>
      <c r="AQ5917" s="16"/>
      <c r="AS5917" s="16"/>
      <c r="AU5917" s="16"/>
      <c r="AW5917" s="16"/>
      <c r="AY5917" s="16"/>
      <c r="BA5917" s="16"/>
      <c r="BC5917" s="16"/>
      <c r="BE5917" s="16"/>
      <c r="BF5917" s="17"/>
      <c r="BG5917" s="16"/>
      <c r="BI5917" s="17"/>
      <c r="BJ5917" s="17"/>
      <c r="BK5917" s="17"/>
      <c r="BL5917" s="17"/>
      <c r="BN5917" s="16"/>
      <c r="BT5917" s="16"/>
      <c r="BU5917" s="16"/>
      <c r="BV5917" s="16"/>
      <c r="BY5917" s="16"/>
      <c r="BZ5917" s="16"/>
      <c r="CA5917" s="16"/>
      <c r="CH5917" s="16"/>
      <c r="CI5917" s="16"/>
    </row>
    <row r="5918" spans="6:87" x14ac:dyDescent="0.25">
      <c r="F5918" s="16"/>
      <c r="G5918" s="16"/>
      <c r="U5918" s="16"/>
      <c r="V5918" s="16"/>
      <c r="W5918" s="16"/>
      <c r="Y5918" s="16"/>
      <c r="Z5918" s="16"/>
      <c r="AA5918" s="16"/>
      <c r="AB5918" s="17"/>
      <c r="AC5918" s="16"/>
      <c r="AE5918" s="16"/>
      <c r="AG5918" s="17"/>
      <c r="AH5918" s="16"/>
      <c r="AJ5918" s="16"/>
      <c r="AL5918" s="17"/>
      <c r="AM5918" s="16"/>
      <c r="AO5918" s="16"/>
      <c r="AQ5918" s="16"/>
      <c r="AS5918" s="16"/>
      <c r="AU5918" s="16"/>
      <c r="AW5918" s="16"/>
      <c r="AY5918" s="16"/>
      <c r="BA5918" s="16"/>
      <c r="BC5918" s="16"/>
      <c r="BE5918" s="16"/>
      <c r="BF5918" s="17"/>
      <c r="BG5918" s="16"/>
      <c r="BI5918" s="17"/>
      <c r="BJ5918" s="17"/>
      <c r="BK5918" s="17"/>
      <c r="BL5918" s="17"/>
      <c r="BN5918" s="16"/>
      <c r="BT5918" s="16"/>
      <c r="BU5918" s="16"/>
      <c r="BV5918" s="16"/>
      <c r="BY5918" s="16"/>
      <c r="BZ5918" s="16"/>
      <c r="CA5918" s="16"/>
      <c r="CH5918" s="16"/>
      <c r="CI5918" s="16"/>
    </row>
    <row r="5919" spans="6:87" x14ac:dyDescent="0.25">
      <c r="F5919" s="16"/>
      <c r="G5919" s="16"/>
      <c r="U5919" s="16"/>
      <c r="V5919" s="16"/>
      <c r="W5919" s="16"/>
      <c r="Y5919" s="16"/>
      <c r="Z5919" s="16"/>
      <c r="AA5919" s="16"/>
      <c r="AB5919" s="17"/>
      <c r="AC5919" s="16"/>
      <c r="AE5919" s="16"/>
      <c r="AG5919" s="17"/>
      <c r="AH5919" s="16"/>
      <c r="AJ5919" s="16"/>
      <c r="AL5919" s="17"/>
      <c r="AM5919" s="16"/>
      <c r="AO5919" s="16"/>
      <c r="AQ5919" s="16"/>
      <c r="AS5919" s="16"/>
      <c r="AU5919" s="16"/>
      <c r="AW5919" s="16"/>
      <c r="AY5919" s="16"/>
      <c r="BA5919" s="16"/>
      <c r="BC5919" s="16"/>
      <c r="BE5919" s="16"/>
      <c r="BF5919" s="17"/>
      <c r="BG5919" s="16"/>
      <c r="BI5919" s="17"/>
      <c r="BJ5919" s="17"/>
      <c r="BK5919" s="17"/>
      <c r="BL5919" s="17"/>
      <c r="BN5919" s="16"/>
      <c r="BT5919" s="16"/>
      <c r="BU5919" s="16"/>
      <c r="BV5919" s="16"/>
      <c r="BY5919" s="16"/>
      <c r="BZ5919" s="16"/>
      <c r="CA5919" s="16"/>
      <c r="CH5919" s="16"/>
      <c r="CI5919" s="16"/>
    </row>
    <row r="5920" spans="6:87" x14ac:dyDescent="0.25">
      <c r="F5920" s="16"/>
      <c r="G5920" s="16"/>
      <c r="U5920" s="16"/>
      <c r="V5920" s="16"/>
      <c r="W5920" s="16"/>
      <c r="Y5920" s="16"/>
      <c r="Z5920" s="16"/>
      <c r="AA5920" s="16"/>
      <c r="AB5920" s="17"/>
      <c r="AC5920" s="16"/>
      <c r="AE5920" s="16"/>
      <c r="AG5920" s="17"/>
      <c r="AH5920" s="16"/>
      <c r="AJ5920" s="16"/>
      <c r="AL5920" s="17"/>
      <c r="AM5920" s="16"/>
      <c r="AO5920" s="16"/>
      <c r="AQ5920" s="16"/>
      <c r="AS5920" s="16"/>
      <c r="AU5920" s="16"/>
      <c r="AW5920" s="16"/>
      <c r="AY5920" s="16"/>
      <c r="BA5920" s="16"/>
      <c r="BC5920" s="16"/>
      <c r="BE5920" s="16"/>
      <c r="BF5920" s="17"/>
      <c r="BG5920" s="16"/>
      <c r="BI5920" s="17"/>
      <c r="BJ5920" s="17"/>
      <c r="BK5920" s="17"/>
      <c r="BL5920" s="17"/>
      <c r="BN5920" s="16"/>
      <c r="BT5920" s="16"/>
      <c r="BU5920" s="16"/>
      <c r="BV5920" s="16"/>
      <c r="BY5920" s="16"/>
      <c r="BZ5920" s="16"/>
      <c r="CA5920" s="16"/>
      <c r="CH5920" s="16"/>
      <c r="CI5920" s="16"/>
    </row>
    <row r="5921" spans="6:87" x14ac:dyDescent="0.25">
      <c r="F5921" s="16"/>
      <c r="G5921" s="16"/>
      <c r="U5921" s="16"/>
      <c r="V5921" s="16"/>
      <c r="W5921" s="16"/>
      <c r="Y5921" s="16"/>
      <c r="Z5921" s="16"/>
      <c r="AA5921" s="16"/>
      <c r="AB5921" s="17"/>
      <c r="AC5921" s="16"/>
      <c r="AE5921" s="16"/>
      <c r="AG5921" s="17"/>
      <c r="AH5921" s="16"/>
      <c r="AJ5921" s="16"/>
      <c r="AL5921" s="17"/>
      <c r="AM5921" s="16"/>
      <c r="AO5921" s="16"/>
      <c r="AQ5921" s="16"/>
      <c r="AS5921" s="16"/>
      <c r="AU5921" s="16"/>
      <c r="AW5921" s="16"/>
      <c r="AY5921" s="16"/>
      <c r="BA5921" s="16"/>
      <c r="BC5921" s="16"/>
      <c r="BE5921" s="16"/>
      <c r="BF5921" s="17"/>
      <c r="BG5921" s="16"/>
      <c r="BI5921" s="17"/>
      <c r="BJ5921" s="17"/>
      <c r="BK5921" s="17"/>
      <c r="BL5921" s="17"/>
      <c r="BN5921" s="16"/>
      <c r="BT5921" s="16"/>
      <c r="BU5921" s="16"/>
      <c r="BV5921" s="16"/>
      <c r="BY5921" s="16"/>
      <c r="BZ5921" s="16"/>
      <c r="CA5921" s="16"/>
      <c r="CH5921" s="16"/>
      <c r="CI5921" s="16"/>
    </row>
    <row r="5922" spans="6:87" x14ac:dyDescent="0.25">
      <c r="F5922" s="16"/>
      <c r="G5922" s="16"/>
      <c r="U5922" s="16"/>
      <c r="V5922" s="16"/>
      <c r="W5922" s="16"/>
      <c r="Y5922" s="16"/>
      <c r="Z5922" s="16"/>
      <c r="AA5922" s="16"/>
      <c r="AB5922" s="17"/>
      <c r="AC5922" s="16"/>
      <c r="AE5922" s="16"/>
      <c r="AG5922" s="17"/>
      <c r="AH5922" s="16"/>
      <c r="AJ5922" s="16"/>
      <c r="AL5922" s="17"/>
      <c r="AM5922" s="16"/>
      <c r="AO5922" s="16"/>
      <c r="AQ5922" s="16"/>
      <c r="AS5922" s="16"/>
      <c r="AU5922" s="16"/>
      <c r="AW5922" s="16"/>
      <c r="AY5922" s="16"/>
      <c r="BA5922" s="16"/>
      <c r="BC5922" s="16"/>
      <c r="BE5922" s="16"/>
      <c r="BF5922" s="17"/>
      <c r="BG5922" s="16"/>
      <c r="BI5922" s="17"/>
      <c r="BJ5922" s="17"/>
      <c r="BK5922" s="17"/>
      <c r="BL5922" s="17"/>
      <c r="BN5922" s="16"/>
      <c r="BT5922" s="16"/>
      <c r="BU5922" s="16"/>
      <c r="BV5922" s="16"/>
      <c r="BY5922" s="16"/>
      <c r="BZ5922" s="16"/>
      <c r="CA5922" s="16"/>
      <c r="CH5922" s="16"/>
      <c r="CI5922" s="16"/>
    </row>
    <row r="5923" spans="6:87" x14ac:dyDescent="0.25">
      <c r="F5923" s="16"/>
      <c r="G5923" s="16"/>
      <c r="U5923" s="16"/>
      <c r="V5923" s="16"/>
      <c r="W5923" s="16"/>
      <c r="Y5923" s="16"/>
      <c r="Z5923" s="16"/>
      <c r="AA5923" s="16"/>
      <c r="AB5923" s="17"/>
      <c r="AC5923" s="16"/>
      <c r="AE5923" s="16"/>
      <c r="AG5923" s="17"/>
      <c r="AH5923" s="16"/>
      <c r="AJ5923" s="16"/>
      <c r="AL5923" s="17"/>
      <c r="AM5923" s="16"/>
      <c r="AO5923" s="16"/>
      <c r="AQ5923" s="16"/>
      <c r="AS5923" s="16"/>
      <c r="AU5923" s="16"/>
      <c r="AW5923" s="16"/>
      <c r="AY5923" s="16"/>
      <c r="BA5923" s="16"/>
      <c r="BC5923" s="16"/>
      <c r="BE5923" s="16"/>
      <c r="BF5923" s="17"/>
      <c r="BG5923" s="16"/>
      <c r="BI5923" s="17"/>
      <c r="BJ5923" s="17"/>
      <c r="BK5923" s="17"/>
      <c r="BL5923" s="17"/>
      <c r="BN5923" s="16"/>
      <c r="BT5923" s="16"/>
      <c r="BU5923" s="16"/>
      <c r="BV5923" s="16"/>
      <c r="BY5923" s="16"/>
      <c r="BZ5923" s="16"/>
      <c r="CA5923" s="16"/>
      <c r="CH5923" s="16"/>
      <c r="CI5923" s="16"/>
    </row>
    <row r="5924" spans="6:87" x14ac:dyDescent="0.25">
      <c r="F5924" s="16"/>
      <c r="G5924" s="16"/>
      <c r="U5924" s="16"/>
      <c r="V5924" s="16"/>
      <c r="W5924" s="16"/>
      <c r="Y5924" s="16"/>
      <c r="Z5924" s="16"/>
      <c r="AA5924" s="16"/>
      <c r="AB5924" s="17"/>
      <c r="AC5924" s="16"/>
      <c r="AE5924" s="16"/>
      <c r="AG5924" s="17"/>
      <c r="AH5924" s="16"/>
      <c r="AJ5924" s="16"/>
      <c r="AL5924" s="17"/>
      <c r="AM5924" s="16"/>
      <c r="AO5924" s="16"/>
      <c r="AQ5924" s="16"/>
      <c r="AS5924" s="16"/>
      <c r="AU5924" s="16"/>
      <c r="AW5924" s="16"/>
      <c r="AY5924" s="16"/>
      <c r="BA5924" s="16"/>
      <c r="BC5924" s="16"/>
      <c r="BE5924" s="16"/>
      <c r="BF5924" s="17"/>
      <c r="BG5924" s="16"/>
      <c r="BI5924" s="17"/>
      <c r="BJ5924" s="17"/>
      <c r="BK5924" s="17"/>
      <c r="BL5924" s="17"/>
      <c r="BN5924" s="16"/>
      <c r="BT5924" s="16"/>
      <c r="BU5924" s="16"/>
      <c r="BV5924" s="16"/>
      <c r="BY5924" s="16"/>
      <c r="BZ5924" s="16"/>
      <c r="CA5924" s="16"/>
      <c r="CH5924" s="16"/>
      <c r="CI5924" s="16"/>
    </row>
    <row r="5925" spans="6:87" x14ac:dyDescent="0.25">
      <c r="F5925" s="16"/>
      <c r="G5925" s="16"/>
      <c r="U5925" s="16"/>
      <c r="V5925" s="16"/>
      <c r="W5925" s="16"/>
      <c r="Y5925" s="16"/>
      <c r="Z5925" s="16"/>
      <c r="AA5925" s="16"/>
      <c r="AB5925" s="17"/>
      <c r="AC5925" s="16"/>
      <c r="AE5925" s="16"/>
      <c r="AG5925" s="17"/>
      <c r="AH5925" s="16"/>
      <c r="AJ5925" s="16"/>
      <c r="AL5925" s="17"/>
      <c r="AM5925" s="16"/>
      <c r="AO5925" s="16"/>
      <c r="AQ5925" s="16"/>
      <c r="AS5925" s="16"/>
      <c r="AU5925" s="16"/>
      <c r="AW5925" s="16"/>
      <c r="AY5925" s="16"/>
      <c r="BA5925" s="16"/>
      <c r="BC5925" s="16"/>
      <c r="BE5925" s="16"/>
      <c r="BF5925" s="17"/>
      <c r="BG5925" s="16"/>
      <c r="BI5925" s="17"/>
      <c r="BJ5925" s="17"/>
      <c r="BK5925" s="17"/>
      <c r="BL5925" s="17"/>
      <c r="BN5925" s="16"/>
      <c r="BT5925" s="16"/>
      <c r="BU5925" s="16"/>
      <c r="BV5925" s="16"/>
      <c r="BY5925" s="16"/>
      <c r="BZ5925" s="16"/>
      <c r="CA5925" s="16"/>
      <c r="CH5925" s="16"/>
      <c r="CI5925" s="16"/>
    </row>
    <row r="5926" spans="6:87" x14ac:dyDescent="0.25">
      <c r="F5926" s="16"/>
      <c r="G5926" s="16"/>
      <c r="U5926" s="16"/>
      <c r="V5926" s="16"/>
      <c r="W5926" s="16"/>
      <c r="Y5926" s="16"/>
      <c r="Z5926" s="16"/>
      <c r="AA5926" s="16"/>
      <c r="AB5926" s="17"/>
      <c r="AC5926" s="16"/>
      <c r="AE5926" s="16"/>
      <c r="AG5926" s="17"/>
      <c r="AH5926" s="16"/>
      <c r="AJ5926" s="16"/>
      <c r="AL5926" s="17"/>
      <c r="AM5926" s="16"/>
      <c r="AO5926" s="16"/>
      <c r="AQ5926" s="16"/>
      <c r="AS5926" s="16"/>
      <c r="AU5926" s="16"/>
      <c r="AW5926" s="16"/>
      <c r="AY5926" s="16"/>
      <c r="BA5926" s="16"/>
      <c r="BC5926" s="16"/>
      <c r="BE5926" s="16"/>
      <c r="BF5926" s="17"/>
      <c r="BG5926" s="16"/>
      <c r="BI5926" s="17"/>
      <c r="BJ5926" s="17"/>
      <c r="BK5926" s="17"/>
      <c r="BL5926" s="17"/>
      <c r="BN5926" s="16"/>
      <c r="BT5926" s="16"/>
      <c r="BU5926" s="16"/>
      <c r="BV5926" s="16"/>
      <c r="BY5926" s="16"/>
      <c r="BZ5926" s="16"/>
      <c r="CA5926" s="16"/>
      <c r="CH5926" s="16"/>
      <c r="CI5926" s="16"/>
    </row>
    <row r="5927" spans="6:87" x14ac:dyDescent="0.25">
      <c r="F5927" s="16"/>
      <c r="G5927" s="16"/>
      <c r="U5927" s="16"/>
      <c r="V5927" s="16"/>
      <c r="W5927" s="16"/>
      <c r="Y5927" s="16"/>
      <c r="Z5927" s="16"/>
      <c r="AA5927" s="16"/>
      <c r="AB5927" s="17"/>
      <c r="AC5927" s="16"/>
      <c r="AE5927" s="16"/>
      <c r="AG5927" s="17"/>
      <c r="AH5927" s="16"/>
      <c r="AJ5927" s="16"/>
      <c r="AL5927" s="17"/>
      <c r="AM5927" s="16"/>
      <c r="AO5927" s="16"/>
      <c r="AQ5927" s="16"/>
      <c r="AS5927" s="16"/>
      <c r="AU5927" s="16"/>
      <c r="AW5927" s="16"/>
      <c r="AY5927" s="16"/>
      <c r="BA5927" s="16"/>
      <c r="BC5927" s="16"/>
      <c r="BE5927" s="16"/>
      <c r="BF5927" s="17"/>
      <c r="BG5927" s="16"/>
      <c r="BI5927" s="17"/>
      <c r="BJ5927" s="17"/>
      <c r="BK5927" s="17"/>
      <c r="BL5927" s="17"/>
      <c r="BN5927" s="16"/>
      <c r="BT5927" s="16"/>
      <c r="BU5927" s="16"/>
      <c r="BV5927" s="16"/>
      <c r="BY5927" s="16"/>
      <c r="BZ5927" s="16"/>
      <c r="CA5927" s="16"/>
      <c r="CH5927" s="16"/>
      <c r="CI5927" s="16"/>
    </row>
    <row r="5928" spans="6:87" x14ac:dyDescent="0.25">
      <c r="F5928" s="16"/>
      <c r="G5928" s="16"/>
      <c r="U5928" s="16"/>
      <c r="V5928" s="16"/>
      <c r="W5928" s="16"/>
      <c r="Y5928" s="16"/>
      <c r="Z5928" s="16"/>
      <c r="AA5928" s="16"/>
      <c r="AB5928" s="17"/>
      <c r="AC5928" s="16"/>
      <c r="AE5928" s="16"/>
      <c r="AG5928" s="17"/>
      <c r="AH5928" s="16"/>
      <c r="AJ5928" s="16"/>
      <c r="AL5928" s="17"/>
      <c r="AM5928" s="16"/>
      <c r="AO5928" s="16"/>
      <c r="AQ5928" s="16"/>
      <c r="AS5928" s="16"/>
      <c r="AU5928" s="16"/>
      <c r="AW5928" s="16"/>
      <c r="AY5928" s="16"/>
      <c r="BA5928" s="16"/>
      <c r="BC5928" s="16"/>
      <c r="BE5928" s="16"/>
      <c r="BF5928" s="17"/>
      <c r="BG5928" s="16"/>
      <c r="BI5928" s="17"/>
      <c r="BJ5928" s="17"/>
      <c r="BK5928" s="17"/>
      <c r="BL5928" s="17"/>
      <c r="BN5928" s="16"/>
      <c r="BT5928" s="16"/>
      <c r="BU5928" s="16"/>
      <c r="BV5928" s="16"/>
      <c r="BY5928" s="16"/>
      <c r="BZ5928" s="16"/>
      <c r="CA5928" s="16"/>
      <c r="CH5928" s="16"/>
      <c r="CI5928" s="16"/>
    </row>
    <row r="5929" spans="6:87" x14ac:dyDescent="0.25">
      <c r="F5929" s="16"/>
      <c r="G5929" s="16"/>
      <c r="U5929" s="16"/>
      <c r="V5929" s="16"/>
      <c r="W5929" s="16"/>
      <c r="Y5929" s="16"/>
      <c r="Z5929" s="16"/>
      <c r="AA5929" s="16"/>
      <c r="AB5929" s="17"/>
      <c r="AC5929" s="16"/>
      <c r="AE5929" s="16"/>
      <c r="AG5929" s="17"/>
      <c r="AH5929" s="16"/>
      <c r="AJ5929" s="16"/>
      <c r="AL5929" s="17"/>
      <c r="AM5929" s="16"/>
      <c r="AO5929" s="16"/>
      <c r="AQ5929" s="16"/>
      <c r="AS5929" s="16"/>
      <c r="AU5929" s="16"/>
      <c r="AW5929" s="16"/>
      <c r="AY5929" s="16"/>
      <c r="BA5929" s="16"/>
      <c r="BC5929" s="16"/>
      <c r="BE5929" s="16"/>
      <c r="BF5929" s="17"/>
      <c r="BG5929" s="16"/>
      <c r="BI5929" s="17"/>
      <c r="BJ5929" s="17"/>
      <c r="BK5929" s="17"/>
      <c r="BL5929" s="17"/>
      <c r="BN5929" s="16"/>
      <c r="BT5929" s="16"/>
      <c r="BU5929" s="16"/>
      <c r="BV5929" s="16"/>
      <c r="BY5929" s="16"/>
      <c r="BZ5929" s="16"/>
      <c r="CA5929" s="16"/>
      <c r="CH5929" s="16"/>
      <c r="CI5929" s="16"/>
    </row>
    <row r="5930" spans="6:87" x14ac:dyDescent="0.25">
      <c r="F5930" s="16"/>
      <c r="G5930" s="16"/>
      <c r="U5930" s="16"/>
      <c r="V5930" s="16"/>
      <c r="W5930" s="16"/>
      <c r="Y5930" s="16"/>
      <c r="Z5930" s="16"/>
      <c r="AA5930" s="16"/>
      <c r="AB5930" s="17"/>
      <c r="AC5930" s="16"/>
      <c r="AE5930" s="16"/>
      <c r="AG5930" s="17"/>
      <c r="AH5930" s="16"/>
      <c r="AJ5930" s="16"/>
      <c r="AL5930" s="17"/>
      <c r="AM5930" s="16"/>
      <c r="AO5930" s="16"/>
      <c r="AQ5930" s="16"/>
      <c r="AS5930" s="16"/>
      <c r="AU5930" s="16"/>
      <c r="AW5930" s="16"/>
      <c r="AY5930" s="16"/>
      <c r="BA5930" s="16"/>
      <c r="BC5930" s="16"/>
      <c r="BE5930" s="16"/>
      <c r="BF5930" s="17"/>
      <c r="BG5930" s="16"/>
      <c r="BI5930" s="17"/>
      <c r="BJ5930" s="17"/>
      <c r="BK5930" s="17"/>
      <c r="BL5930" s="17"/>
      <c r="BN5930" s="16"/>
      <c r="BT5930" s="16"/>
      <c r="BU5930" s="16"/>
      <c r="BV5930" s="16"/>
      <c r="BY5930" s="16"/>
      <c r="BZ5930" s="16"/>
      <c r="CA5930" s="16"/>
      <c r="CH5930" s="16"/>
      <c r="CI5930" s="16"/>
    </row>
    <row r="5931" spans="6:87" x14ac:dyDescent="0.25">
      <c r="F5931" s="16"/>
      <c r="G5931" s="16"/>
      <c r="U5931" s="16"/>
      <c r="V5931" s="16"/>
      <c r="W5931" s="16"/>
      <c r="Y5931" s="16"/>
      <c r="Z5931" s="16"/>
      <c r="AA5931" s="16"/>
      <c r="AB5931" s="17"/>
      <c r="AC5931" s="16"/>
      <c r="AE5931" s="16"/>
      <c r="AG5931" s="17"/>
      <c r="AH5931" s="16"/>
      <c r="AJ5931" s="16"/>
      <c r="AL5931" s="17"/>
      <c r="AM5931" s="16"/>
      <c r="AO5931" s="16"/>
      <c r="AQ5931" s="16"/>
      <c r="AS5931" s="16"/>
      <c r="AU5931" s="16"/>
      <c r="AW5931" s="16"/>
      <c r="AY5931" s="16"/>
      <c r="BA5931" s="16"/>
      <c r="BC5931" s="16"/>
      <c r="BE5931" s="16"/>
      <c r="BF5931" s="17"/>
      <c r="BG5931" s="16"/>
      <c r="BI5931" s="17"/>
      <c r="BJ5931" s="17"/>
      <c r="BK5931" s="17"/>
      <c r="BL5931" s="17"/>
      <c r="BN5931" s="16"/>
      <c r="BT5931" s="16"/>
      <c r="BU5931" s="16"/>
      <c r="BV5931" s="16"/>
      <c r="BY5931" s="16"/>
      <c r="BZ5931" s="16"/>
      <c r="CA5931" s="16"/>
      <c r="CH5931" s="16"/>
      <c r="CI5931" s="16"/>
    </row>
    <row r="5932" spans="6:87" x14ac:dyDescent="0.25">
      <c r="F5932" s="16"/>
      <c r="G5932" s="16"/>
      <c r="U5932" s="16"/>
      <c r="V5932" s="16"/>
      <c r="W5932" s="16"/>
      <c r="Y5932" s="16"/>
      <c r="Z5932" s="16"/>
      <c r="AA5932" s="16"/>
      <c r="AB5932" s="17"/>
      <c r="AC5932" s="16"/>
      <c r="AE5932" s="16"/>
      <c r="AG5932" s="17"/>
      <c r="AH5932" s="16"/>
      <c r="AJ5932" s="16"/>
      <c r="AL5932" s="17"/>
      <c r="AM5932" s="16"/>
      <c r="AO5932" s="16"/>
      <c r="AQ5932" s="16"/>
      <c r="AS5932" s="16"/>
      <c r="AU5932" s="16"/>
      <c r="AW5932" s="16"/>
      <c r="AY5932" s="16"/>
      <c r="BA5932" s="16"/>
      <c r="BC5932" s="16"/>
      <c r="BE5932" s="16"/>
      <c r="BF5932" s="17"/>
      <c r="BG5932" s="16"/>
      <c r="BI5932" s="17"/>
      <c r="BJ5932" s="17"/>
      <c r="BK5932" s="17"/>
      <c r="BL5932" s="17"/>
      <c r="BN5932" s="16"/>
      <c r="BT5932" s="16"/>
      <c r="BU5932" s="16"/>
      <c r="BV5932" s="16"/>
      <c r="BY5932" s="16"/>
      <c r="BZ5932" s="16"/>
      <c r="CA5932" s="16"/>
      <c r="CH5932" s="16"/>
      <c r="CI5932" s="16"/>
    </row>
    <row r="5933" spans="6:87" x14ac:dyDescent="0.25">
      <c r="F5933" s="16"/>
      <c r="G5933" s="16"/>
      <c r="U5933" s="16"/>
      <c r="V5933" s="16"/>
      <c r="W5933" s="16"/>
      <c r="Y5933" s="16"/>
      <c r="Z5933" s="16"/>
      <c r="AA5933" s="16"/>
      <c r="AB5933" s="17"/>
      <c r="AC5933" s="16"/>
      <c r="AE5933" s="16"/>
      <c r="AG5933" s="17"/>
      <c r="AH5933" s="16"/>
      <c r="AJ5933" s="16"/>
      <c r="AL5933" s="17"/>
      <c r="AM5933" s="16"/>
      <c r="AO5933" s="16"/>
      <c r="AQ5933" s="16"/>
      <c r="AS5933" s="16"/>
      <c r="AU5933" s="16"/>
      <c r="AW5933" s="16"/>
      <c r="AY5933" s="16"/>
      <c r="BA5933" s="16"/>
      <c r="BC5933" s="16"/>
      <c r="BE5933" s="16"/>
      <c r="BF5933" s="17"/>
      <c r="BG5933" s="16"/>
      <c r="BI5933" s="17"/>
      <c r="BJ5933" s="17"/>
      <c r="BK5933" s="17"/>
      <c r="BL5933" s="17"/>
      <c r="BN5933" s="16"/>
      <c r="BT5933" s="16"/>
      <c r="BU5933" s="16"/>
      <c r="BV5933" s="16"/>
      <c r="BY5933" s="16"/>
      <c r="BZ5933" s="16"/>
      <c r="CA5933" s="16"/>
      <c r="CH5933" s="16"/>
      <c r="CI5933" s="16"/>
    </row>
    <row r="5934" spans="6:87" x14ac:dyDescent="0.25">
      <c r="F5934" s="16"/>
      <c r="G5934" s="16"/>
      <c r="U5934" s="16"/>
      <c r="V5934" s="16"/>
      <c r="W5934" s="16"/>
      <c r="Y5934" s="16"/>
      <c r="Z5934" s="16"/>
      <c r="AA5934" s="16"/>
      <c r="AB5934" s="17"/>
      <c r="AC5934" s="16"/>
      <c r="AE5934" s="16"/>
      <c r="AG5934" s="17"/>
      <c r="AH5934" s="16"/>
      <c r="AJ5934" s="16"/>
      <c r="AL5934" s="17"/>
      <c r="AM5934" s="16"/>
      <c r="AO5934" s="16"/>
      <c r="AQ5934" s="16"/>
      <c r="AS5934" s="16"/>
      <c r="AU5934" s="16"/>
      <c r="AW5934" s="16"/>
      <c r="AY5934" s="16"/>
      <c r="BA5934" s="16"/>
      <c r="BC5934" s="16"/>
      <c r="BE5934" s="16"/>
      <c r="BF5934" s="17"/>
      <c r="BG5934" s="16"/>
      <c r="BI5934" s="17"/>
      <c r="BJ5934" s="17"/>
      <c r="BK5934" s="17"/>
      <c r="BL5934" s="17"/>
      <c r="BN5934" s="16"/>
      <c r="BT5934" s="16"/>
      <c r="BU5934" s="16"/>
      <c r="BV5934" s="16"/>
      <c r="BY5934" s="16"/>
      <c r="BZ5934" s="16"/>
      <c r="CA5934" s="16"/>
      <c r="CH5934" s="16"/>
      <c r="CI5934" s="16"/>
    </row>
    <row r="5935" spans="6:87" x14ac:dyDescent="0.25">
      <c r="F5935" s="16"/>
      <c r="G5935" s="16"/>
      <c r="U5935" s="16"/>
      <c r="V5935" s="16"/>
      <c r="W5935" s="16"/>
      <c r="Y5935" s="16"/>
      <c r="Z5935" s="16"/>
      <c r="AA5935" s="16"/>
      <c r="AB5935" s="17"/>
      <c r="AC5935" s="16"/>
      <c r="AE5935" s="16"/>
      <c r="AG5935" s="17"/>
      <c r="AH5935" s="16"/>
      <c r="AJ5935" s="16"/>
      <c r="AL5935" s="17"/>
      <c r="AM5935" s="16"/>
      <c r="AO5935" s="16"/>
      <c r="AQ5935" s="16"/>
      <c r="AS5935" s="16"/>
      <c r="AU5935" s="16"/>
      <c r="AW5935" s="16"/>
      <c r="AY5935" s="16"/>
      <c r="BA5935" s="16"/>
      <c r="BC5935" s="16"/>
      <c r="BE5935" s="16"/>
      <c r="BF5935" s="17"/>
      <c r="BG5935" s="16"/>
      <c r="BI5935" s="17"/>
      <c r="BJ5935" s="17"/>
      <c r="BK5935" s="17"/>
      <c r="BL5935" s="17"/>
      <c r="BN5935" s="16"/>
      <c r="BT5935" s="16"/>
      <c r="BU5935" s="16"/>
      <c r="BV5935" s="16"/>
      <c r="BY5935" s="16"/>
      <c r="BZ5935" s="16"/>
      <c r="CA5935" s="16"/>
      <c r="CH5935" s="16"/>
      <c r="CI5935" s="16"/>
    </row>
    <row r="5936" spans="6:87" x14ac:dyDescent="0.25">
      <c r="F5936" s="16"/>
      <c r="G5936" s="16"/>
      <c r="U5936" s="16"/>
      <c r="V5936" s="16"/>
      <c r="W5936" s="16"/>
      <c r="Y5936" s="16"/>
      <c r="Z5936" s="16"/>
      <c r="AA5936" s="16"/>
      <c r="AB5936" s="17"/>
      <c r="AC5936" s="16"/>
      <c r="AE5936" s="16"/>
      <c r="AG5936" s="17"/>
      <c r="AH5936" s="16"/>
      <c r="AJ5936" s="16"/>
      <c r="AL5936" s="17"/>
      <c r="AM5936" s="16"/>
      <c r="AO5936" s="16"/>
      <c r="AQ5936" s="16"/>
      <c r="AS5936" s="16"/>
      <c r="AU5936" s="16"/>
      <c r="AW5936" s="16"/>
      <c r="AY5936" s="16"/>
      <c r="BA5936" s="16"/>
      <c r="BC5936" s="16"/>
      <c r="BE5936" s="16"/>
      <c r="BF5936" s="17"/>
      <c r="BG5936" s="16"/>
      <c r="BI5936" s="17"/>
      <c r="BJ5936" s="17"/>
      <c r="BK5936" s="17"/>
      <c r="BL5936" s="17"/>
      <c r="BN5936" s="16"/>
      <c r="BT5936" s="16"/>
      <c r="BU5936" s="16"/>
      <c r="BV5936" s="16"/>
      <c r="BY5936" s="16"/>
      <c r="BZ5936" s="16"/>
      <c r="CA5936" s="16"/>
      <c r="CH5936" s="16"/>
      <c r="CI5936" s="16"/>
    </row>
    <row r="5937" spans="6:87" x14ac:dyDescent="0.25">
      <c r="F5937" s="16"/>
      <c r="G5937" s="16"/>
      <c r="U5937" s="16"/>
      <c r="V5937" s="16"/>
      <c r="W5937" s="16"/>
      <c r="Y5937" s="16"/>
      <c r="Z5937" s="16"/>
      <c r="AA5937" s="16"/>
      <c r="AB5937" s="17"/>
      <c r="AC5937" s="16"/>
      <c r="AE5937" s="16"/>
      <c r="AG5937" s="17"/>
      <c r="AH5937" s="16"/>
      <c r="AJ5937" s="16"/>
      <c r="AL5937" s="17"/>
      <c r="AM5937" s="16"/>
      <c r="AO5937" s="16"/>
      <c r="AQ5937" s="16"/>
      <c r="AS5937" s="16"/>
      <c r="AU5937" s="16"/>
      <c r="AW5937" s="16"/>
      <c r="AY5937" s="16"/>
      <c r="BA5937" s="16"/>
      <c r="BC5937" s="16"/>
      <c r="BE5937" s="16"/>
      <c r="BF5937" s="17"/>
      <c r="BG5937" s="16"/>
      <c r="BI5937" s="17"/>
      <c r="BJ5937" s="17"/>
      <c r="BK5937" s="17"/>
      <c r="BL5937" s="17"/>
      <c r="BN5937" s="16"/>
      <c r="BT5937" s="16"/>
      <c r="BU5937" s="16"/>
      <c r="BV5937" s="16"/>
      <c r="BY5937" s="16"/>
      <c r="BZ5937" s="16"/>
      <c r="CA5937" s="16"/>
      <c r="CH5937" s="16"/>
      <c r="CI5937" s="16"/>
    </row>
    <row r="5938" spans="6:87" x14ac:dyDescent="0.25">
      <c r="F5938" s="16"/>
      <c r="G5938" s="16"/>
      <c r="U5938" s="16"/>
      <c r="V5938" s="16"/>
      <c r="W5938" s="16"/>
      <c r="Y5938" s="16"/>
      <c r="Z5938" s="16"/>
      <c r="AA5938" s="16"/>
      <c r="AB5938" s="17"/>
      <c r="AC5938" s="16"/>
      <c r="AE5938" s="16"/>
      <c r="AG5938" s="17"/>
      <c r="AH5938" s="16"/>
      <c r="AJ5938" s="16"/>
      <c r="AL5938" s="17"/>
      <c r="AM5938" s="16"/>
      <c r="AO5938" s="16"/>
      <c r="AQ5938" s="16"/>
      <c r="AS5938" s="16"/>
      <c r="AU5938" s="16"/>
      <c r="AW5938" s="16"/>
      <c r="AY5938" s="16"/>
      <c r="BA5938" s="16"/>
      <c r="BC5938" s="16"/>
      <c r="BE5938" s="16"/>
      <c r="BF5938" s="17"/>
      <c r="BG5938" s="16"/>
      <c r="BI5938" s="17"/>
      <c r="BJ5938" s="17"/>
      <c r="BK5938" s="17"/>
      <c r="BL5938" s="17"/>
      <c r="BN5938" s="16"/>
      <c r="BT5938" s="16"/>
      <c r="BU5938" s="16"/>
      <c r="BV5938" s="16"/>
      <c r="BY5938" s="16"/>
      <c r="BZ5938" s="16"/>
      <c r="CA5938" s="16"/>
      <c r="CH5938" s="16"/>
      <c r="CI5938" s="16"/>
    </row>
    <row r="5939" spans="6:87" x14ac:dyDescent="0.25">
      <c r="F5939" s="16"/>
      <c r="G5939" s="16"/>
      <c r="U5939" s="16"/>
      <c r="V5939" s="16"/>
      <c r="W5939" s="16"/>
      <c r="Y5939" s="16"/>
      <c r="Z5939" s="16"/>
      <c r="AA5939" s="16"/>
      <c r="AB5939" s="17"/>
      <c r="AC5939" s="16"/>
      <c r="AE5939" s="16"/>
      <c r="AG5939" s="17"/>
      <c r="AH5939" s="16"/>
      <c r="AJ5939" s="16"/>
      <c r="AL5939" s="17"/>
      <c r="AM5939" s="16"/>
      <c r="AO5939" s="16"/>
      <c r="AQ5939" s="16"/>
      <c r="AS5939" s="16"/>
      <c r="AU5939" s="16"/>
      <c r="AW5939" s="16"/>
      <c r="AY5939" s="16"/>
      <c r="BA5939" s="16"/>
      <c r="BC5939" s="16"/>
      <c r="BE5939" s="16"/>
      <c r="BF5939" s="17"/>
      <c r="BG5939" s="16"/>
      <c r="BI5939" s="17"/>
      <c r="BJ5939" s="17"/>
      <c r="BK5939" s="17"/>
      <c r="BL5939" s="17"/>
      <c r="BN5939" s="16"/>
      <c r="BT5939" s="16"/>
      <c r="BU5939" s="16"/>
      <c r="BV5939" s="16"/>
      <c r="BY5939" s="16"/>
      <c r="BZ5939" s="16"/>
      <c r="CA5939" s="16"/>
      <c r="CH5939" s="16"/>
      <c r="CI5939" s="16"/>
    </row>
    <row r="5940" spans="6:87" x14ac:dyDescent="0.25">
      <c r="F5940" s="16"/>
      <c r="G5940" s="16"/>
      <c r="U5940" s="16"/>
      <c r="V5940" s="16"/>
      <c r="W5940" s="16"/>
      <c r="Y5940" s="16"/>
      <c r="Z5940" s="16"/>
      <c r="AA5940" s="16"/>
      <c r="AB5940" s="17"/>
      <c r="AC5940" s="16"/>
      <c r="AE5940" s="16"/>
      <c r="AG5940" s="17"/>
      <c r="AH5940" s="16"/>
      <c r="AJ5940" s="16"/>
      <c r="AL5940" s="17"/>
      <c r="AM5940" s="16"/>
      <c r="AO5940" s="16"/>
      <c r="AQ5940" s="16"/>
      <c r="AS5940" s="16"/>
      <c r="AU5940" s="16"/>
      <c r="AW5940" s="16"/>
      <c r="AY5940" s="16"/>
      <c r="BA5940" s="16"/>
      <c r="BC5940" s="16"/>
      <c r="BE5940" s="16"/>
      <c r="BF5940" s="17"/>
      <c r="BG5940" s="16"/>
      <c r="BI5940" s="17"/>
      <c r="BJ5940" s="17"/>
      <c r="BK5940" s="17"/>
      <c r="BL5940" s="17"/>
      <c r="BN5940" s="16"/>
      <c r="BT5940" s="16"/>
      <c r="BU5940" s="16"/>
      <c r="BV5940" s="16"/>
      <c r="BY5940" s="16"/>
      <c r="BZ5940" s="16"/>
      <c r="CA5940" s="16"/>
      <c r="CH5940" s="16"/>
      <c r="CI5940" s="16"/>
    </row>
    <row r="5941" spans="6:87" x14ac:dyDescent="0.25">
      <c r="F5941" s="16"/>
      <c r="G5941" s="16"/>
      <c r="U5941" s="16"/>
      <c r="V5941" s="16"/>
      <c r="W5941" s="16"/>
      <c r="Y5941" s="16"/>
      <c r="Z5941" s="16"/>
      <c r="AA5941" s="16"/>
      <c r="AB5941" s="17"/>
      <c r="AC5941" s="16"/>
      <c r="AE5941" s="16"/>
      <c r="AG5941" s="17"/>
      <c r="AH5941" s="16"/>
      <c r="AJ5941" s="16"/>
      <c r="AL5941" s="17"/>
      <c r="AM5941" s="16"/>
      <c r="AO5941" s="16"/>
      <c r="AQ5941" s="16"/>
      <c r="AS5941" s="16"/>
      <c r="AU5941" s="16"/>
      <c r="AW5941" s="16"/>
      <c r="AY5941" s="16"/>
      <c r="BA5941" s="16"/>
      <c r="BC5941" s="16"/>
      <c r="BE5941" s="16"/>
      <c r="BF5941" s="17"/>
      <c r="BG5941" s="16"/>
      <c r="BI5941" s="17"/>
      <c r="BJ5941" s="17"/>
      <c r="BK5941" s="17"/>
      <c r="BL5941" s="17"/>
      <c r="BN5941" s="16"/>
      <c r="BT5941" s="16"/>
      <c r="BU5941" s="16"/>
      <c r="BV5941" s="16"/>
      <c r="BY5941" s="16"/>
      <c r="BZ5941" s="16"/>
      <c r="CA5941" s="16"/>
      <c r="CH5941" s="16"/>
      <c r="CI5941" s="16"/>
    </row>
    <row r="5942" spans="6:87" x14ac:dyDescent="0.25">
      <c r="F5942" s="16"/>
      <c r="G5942" s="16"/>
      <c r="U5942" s="16"/>
      <c r="V5942" s="16"/>
      <c r="W5942" s="16"/>
      <c r="Y5942" s="16"/>
      <c r="Z5942" s="16"/>
      <c r="AA5942" s="16"/>
      <c r="AB5942" s="17"/>
      <c r="AC5942" s="16"/>
      <c r="AE5942" s="16"/>
      <c r="AG5942" s="17"/>
      <c r="AH5942" s="16"/>
      <c r="AJ5942" s="16"/>
      <c r="AL5942" s="17"/>
      <c r="AM5942" s="16"/>
      <c r="AO5942" s="16"/>
      <c r="AQ5942" s="16"/>
      <c r="AS5942" s="16"/>
      <c r="AU5942" s="16"/>
      <c r="AW5942" s="16"/>
      <c r="AY5942" s="16"/>
      <c r="BA5942" s="16"/>
      <c r="BC5942" s="16"/>
      <c r="BE5942" s="16"/>
      <c r="BF5942" s="17"/>
      <c r="BG5942" s="16"/>
      <c r="BI5942" s="17"/>
      <c r="BJ5942" s="17"/>
      <c r="BK5942" s="17"/>
      <c r="BL5942" s="17"/>
      <c r="BN5942" s="16"/>
      <c r="BT5942" s="16"/>
      <c r="BU5942" s="16"/>
      <c r="BV5942" s="16"/>
      <c r="BY5942" s="16"/>
      <c r="BZ5942" s="16"/>
      <c r="CA5942" s="16"/>
      <c r="CH5942" s="16"/>
      <c r="CI5942" s="16"/>
    </row>
    <row r="5943" spans="6:87" x14ac:dyDescent="0.25">
      <c r="F5943" s="16"/>
      <c r="G5943" s="16"/>
      <c r="U5943" s="16"/>
      <c r="V5943" s="16"/>
      <c r="W5943" s="16"/>
      <c r="Y5943" s="16"/>
      <c r="Z5943" s="16"/>
      <c r="AA5943" s="16"/>
      <c r="AB5943" s="17"/>
      <c r="AC5943" s="16"/>
      <c r="AE5943" s="16"/>
      <c r="AG5943" s="17"/>
      <c r="AH5943" s="16"/>
      <c r="AJ5943" s="16"/>
      <c r="AL5943" s="17"/>
      <c r="AM5943" s="16"/>
      <c r="AO5943" s="16"/>
      <c r="AQ5943" s="16"/>
      <c r="AS5943" s="16"/>
      <c r="AU5943" s="16"/>
      <c r="AW5943" s="16"/>
      <c r="AY5943" s="16"/>
      <c r="BA5943" s="16"/>
      <c r="BC5943" s="16"/>
      <c r="BE5943" s="16"/>
      <c r="BF5943" s="17"/>
      <c r="BG5943" s="16"/>
      <c r="BI5943" s="17"/>
      <c r="BJ5943" s="17"/>
      <c r="BK5943" s="17"/>
      <c r="BL5943" s="17"/>
      <c r="BN5943" s="16"/>
      <c r="BT5943" s="16"/>
      <c r="BU5943" s="16"/>
      <c r="BV5943" s="16"/>
      <c r="BY5943" s="16"/>
      <c r="BZ5943" s="16"/>
      <c r="CA5943" s="16"/>
      <c r="CH5943" s="16"/>
      <c r="CI5943" s="16"/>
    </row>
    <row r="5944" spans="6:87" x14ac:dyDescent="0.25">
      <c r="F5944" s="16"/>
      <c r="G5944" s="16"/>
      <c r="U5944" s="16"/>
      <c r="V5944" s="16"/>
      <c r="W5944" s="16"/>
      <c r="Y5944" s="16"/>
      <c r="Z5944" s="16"/>
      <c r="AA5944" s="16"/>
      <c r="AB5944" s="17"/>
      <c r="AC5944" s="16"/>
      <c r="AE5944" s="16"/>
      <c r="AG5944" s="17"/>
      <c r="AH5944" s="16"/>
      <c r="AJ5944" s="16"/>
      <c r="AL5944" s="17"/>
      <c r="AM5944" s="16"/>
      <c r="AO5944" s="16"/>
      <c r="AQ5944" s="16"/>
      <c r="AS5944" s="16"/>
      <c r="AU5944" s="16"/>
      <c r="AW5944" s="16"/>
      <c r="AY5944" s="16"/>
      <c r="BA5944" s="16"/>
      <c r="BC5944" s="16"/>
      <c r="BE5944" s="16"/>
      <c r="BF5944" s="17"/>
      <c r="BG5944" s="16"/>
      <c r="BI5944" s="17"/>
      <c r="BJ5944" s="17"/>
      <c r="BK5944" s="17"/>
      <c r="BL5944" s="17"/>
      <c r="BN5944" s="16"/>
      <c r="BT5944" s="16"/>
      <c r="BU5944" s="16"/>
      <c r="BV5944" s="16"/>
      <c r="BY5944" s="16"/>
      <c r="BZ5944" s="16"/>
      <c r="CA5944" s="16"/>
      <c r="CH5944" s="16"/>
      <c r="CI5944" s="16"/>
    </row>
    <row r="5945" spans="6:87" x14ac:dyDescent="0.25">
      <c r="F5945" s="16"/>
      <c r="G5945" s="16"/>
      <c r="U5945" s="16"/>
      <c r="V5945" s="16"/>
      <c r="W5945" s="16"/>
      <c r="Y5945" s="16"/>
      <c r="Z5945" s="16"/>
      <c r="AA5945" s="16"/>
      <c r="AB5945" s="17"/>
      <c r="AC5945" s="16"/>
      <c r="AE5945" s="16"/>
      <c r="AG5945" s="17"/>
      <c r="AH5945" s="16"/>
      <c r="AJ5945" s="16"/>
      <c r="AL5945" s="17"/>
      <c r="AM5945" s="16"/>
      <c r="AO5945" s="16"/>
      <c r="AQ5945" s="16"/>
      <c r="AS5945" s="16"/>
      <c r="AU5945" s="16"/>
      <c r="AW5945" s="16"/>
      <c r="AY5945" s="16"/>
      <c r="BA5945" s="16"/>
      <c r="BC5945" s="16"/>
      <c r="BE5945" s="16"/>
      <c r="BF5945" s="17"/>
      <c r="BG5945" s="16"/>
      <c r="BI5945" s="17"/>
      <c r="BJ5945" s="17"/>
      <c r="BK5945" s="17"/>
      <c r="BL5945" s="17"/>
      <c r="BN5945" s="16"/>
      <c r="BT5945" s="16"/>
      <c r="BU5945" s="16"/>
      <c r="BV5945" s="16"/>
      <c r="BY5945" s="16"/>
      <c r="BZ5945" s="16"/>
      <c r="CA5945" s="16"/>
      <c r="CH5945" s="16"/>
      <c r="CI5945" s="16"/>
    </row>
    <row r="5946" spans="6:87" x14ac:dyDescent="0.25">
      <c r="F5946" s="16"/>
      <c r="G5946" s="16"/>
      <c r="U5946" s="16"/>
      <c r="V5946" s="16"/>
      <c r="W5946" s="16"/>
      <c r="Y5946" s="16"/>
      <c r="Z5946" s="16"/>
      <c r="AA5946" s="16"/>
      <c r="AB5946" s="17"/>
      <c r="AC5946" s="16"/>
      <c r="AE5946" s="16"/>
      <c r="AG5946" s="17"/>
      <c r="AH5946" s="16"/>
      <c r="AJ5946" s="16"/>
      <c r="AL5946" s="17"/>
      <c r="AM5946" s="16"/>
      <c r="AO5946" s="16"/>
      <c r="AQ5946" s="16"/>
      <c r="AS5946" s="16"/>
      <c r="AU5946" s="16"/>
      <c r="AW5946" s="16"/>
      <c r="AY5946" s="16"/>
      <c r="BA5946" s="16"/>
      <c r="BC5946" s="16"/>
      <c r="BE5946" s="16"/>
      <c r="BF5946" s="17"/>
      <c r="BG5946" s="16"/>
      <c r="BI5946" s="17"/>
      <c r="BJ5946" s="17"/>
      <c r="BK5946" s="17"/>
      <c r="BL5946" s="17"/>
      <c r="BN5946" s="16"/>
      <c r="BT5946" s="16"/>
      <c r="BU5946" s="16"/>
      <c r="BV5946" s="16"/>
      <c r="BY5946" s="16"/>
      <c r="BZ5946" s="16"/>
      <c r="CA5946" s="16"/>
      <c r="CH5946" s="16"/>
      <c r="CI5946" s="16"/>
    </row>
    <row r="5947" spans="6:87" x14ac:dyDescent="0.25">
      <c r="F5947" s="16"/>
      <c r="G5947" s="16"/>
      <c r="U5947" s="16"/>
      <c r="V5947" s="16"/>
      <c r="W5947" s="16"/>
      <c r="Y5947" s="16"/>
      <c r="Z5947" s="16"/>
      <c r="AA5947" s="16"/>
      <c r="AB5947" s="17"/>
      <c r="AC5947" s="16"/>
      <c r="AE5947" s="16"/>
      <c r="AG5947" s="17"/>
      <c r="AH5947" s="16"/>
      <c r="AJ5947" s="16"/>
      <c r="AL5947" s="17"/>
      <c r="AM5947" s="16"/>
      <c r="AO5947" s="16"/>
      <c r="AQ5947" s="16"/>
      <c r="AS5947" s="16"/>
      <c r="AU5947" s="16"/>
      <c r="AW5947" s="16"/>
      <c r="AY5947" s="16"/>
      <c r="BA5947" s="16"/>
      <c r="BC5947" s="16"/>
      <c r="BE5947" s="16"/>
      <c r="BF5947" s="17"/>
      <c r="BG5947" s="16"/>
      <c r="BI5947" s="17"/>
      <c r="BJ5947" s="17"/>
      <c r="BK5947" s="17"/>
      <c r="BL5947" s="17"/>
      <c r="BN5947" s="16"/>
      <c r="BT5947" s="16"/>
      <c r="BU5947" s="16"/>
      <c r="BV5947" s="16"/>
      <c r="BY5947" s="16"/>
      <c r="BZ5947" s="16"/>
      <c r="CA5947" s="16"/>
      <c r="CH5947" s="16"/>
      <c r="CI5947" s="16"/>
    </row>
    <row r="5948" spans="6:87" x14ac:dyDescent="0.25">
      <c r="F5948" s="16"/>
      <c r="G5948" s="16"/>
      <c r="U5948" s="16"/>
      <c r="V5948" s="16"/>
      <c r="W5948" s="16"/>
      <c r="Y5948" s="16"/>
      <c r="Z5948" s="16"/>
      <c r="AA5948" s="16"/>
      <c r="AB5948" s="17"/>
      <c r="AC5948" s="16"/>
      <c r="AE5948" s="16"/>
      <c r="AG5948" s="17"/>
      <c r="AH5948" s="16"/>
      <c r="AJ5948" s="16"/>
      <c r="AL5948" s="17"/>
      <c r="AM5948" s="16"/>
      <c r="AO5948" s="16"/>
      <c r="AQ5948" s="16"/>
      <c r="AS5948" s="16"/>
      <c r="AU5948" s="16"/>
      <c r="AW5948" s="16"/>
      <c r="AY5948" s="16"/>
      <c r="BA5948" s="16"/>
      <c r="BC5948" s="16"/>
      <c r="BE5948" s="16"/>
      <c r="BF5948" s="17"/>
      <c r="BG5948" s="16"/>
      <c r="BI5948" s="17"/>
      <c r="BJ5948" s="17"/>
      <c r="BK5948" s="17"/>
      <c r="BL5948" s="17"/>
      <c r="BN5948" s="16"/>
      <c r="BT5948" s="16"/>
      <c r="BU5948" s="16"/>
      <c r="BV5948" s="16"/>
      <c r="BY5948" s="16"/>
      <c r="BZ5948" s="16"/>
      <c r="CA5948" s="16"/>
      <c r="CH5948" s="16"/>
      <c r="CI5948" s="16"/>
    </row>
    <row r="5949" spans="6:87" x14ac:dyDescent="0.25">
      <c r="F5949" s="16"/>
      <c r="G5949" s="16"/>
      <c r="U5949" s="16"/>
      <c r="V5949" s="16"/>
      <c r="W5949" s="16"/>
      <c r="Y5949" s="16"/>
      <c r="Z5949" s="16"/>
      <c r="AA5949" s="16"/>
      <c r="AB5949" s="17"/>
      <c r="AC5949" s="16"/>
      <c r="AE5949" s="16"/>
      <c r="AG5949" s="17"/>
      <c r="AH5949" s="16"/>
      <c r="AJ5949" s="16"/>
      <c r="AL5949" s="17"/>
      <c r="AM5949" s="16"/>
      <c r="AO5949" s="16"/>
      <c r="AQ5949" s="16"/>
      <c r="AS5949" s="16"/>
      <c r="AU5949" s="16"/>
      <c r="AW5949" s="16"/>
      <c r="AY5949" s="16"/>
      <c r="BA5949" s="16"/>
      <c r="BC5949" s="16"/>
      <c r="BE5949" s="16"/>
      <c r="BF5949" s="17"/>
      <c r="BG5949" s="16"/>
      <c r="BI5949" s="17"/>
      <c r="BJ5949" s="17"/>
      <c r="BK5949" s="17"/>
      <c r="BL5949" s="17"/>
      <c r="BN5949" s="16"/>
      <c r="BT5949" s="16"/>
      <c r="BU5949" s="16"/>
      <c r="BV5949" s="16"/>
      <c r="BY5949" s="16"/>
      <c r="BZ5949" s="16"/>
      <c r="CA5949" s="16"/>
      <c r="CH5949" s="16"/>
      <c r="CI5949" s="16"/>
    </row>
    <row r="5950" spans="6:87" x14ac:dyDescent="0.25">
      <c r="F5950" s="16"/>
      <c r="G5950" s="16"/>
      <c r="U5950" s="16"/>
      <c r="V5950" s="16"/>
      <c r="W5950" s="16"/>
      <c r="Y5950" s="16"/>
      <c r="Z5950" s="16"/>
      <c r="AA5950" s="16"/>
      <c r="AB5950" s="17"/>
      <c r="AC5950" s="16"/>
      <c r="AE5950" s="16"/>
      <c r="AG5950" s="17"/>
      <c r="AH5950" s="16"/>
      <c r="AJ5950" s="16"/>
      <c r="AL5950" s="17"/>
      <c r="AM5950" s="16"/>
      <c r="AO5950" s="16"/>
      <c r="AQ5950" s="16"/>
      <c r="AS5950" s="16"/>
      <c r="AU5950" s="16"/>
      <c r="AW5950" s="16"/>
      <c r="AY5950" s="16"/>
      <c r="BA5950" s="16"/>
      <c r="BC5950" s="16"/>
      <c r="BE5950" s="16"/>
      <c r="BF5950" s="17"/>
      <c r="BG5950" s="16"/>
      <c r="BI5950" s="17"/>
      <c r="BJ5950" s="17"/>
      <c r="BK5950" s="17"/>
      <c r="BL5950" s="17"/>
      <c r="BN5950" s="16"/>
      <c r="BT5950" s="16"/>
      <c r="BU5950" s="16"/>
      <c r="BV5950" s="16"/>
      <c r="BY5950" s="16"/>
      <c r="BZ5950" s="16"/>
      <c r="CA5950" s="16"/>
      <c r="CH5950" s="16"/>
      <c r="CI5950" s="16"/>
    </row>
    <row r="5951" spans="6:87" x14ac:dyDescent="0.25">
      <c r="F5951" s="16"/>
      <c r="G5951" s="16"/>
      <c r="U5951" s="16"/>
      <c r="V5951" s="16"/>
      <c r="W5951" s="16"/>
      <c r="Y5951" s="16"/>
      <c r="Z5951" s="16"/>
      <c r="AA5951" s="16"/>
      <c r="AB5951" s="17"/>
      <c r="AC5951" s="16"/>
      <c r="AE5951" s="16"/>
      <c r="AG5951" s="17"/>
      <c r="AH5951" s="16"/>
      <c r="AJ5951" s="16"/>
      <c r="AL5951" s="17"/>
      <c r="AM5951" s="16"/>
      <c r="AO5951" s="16"/>
      <c r="AQ5951" s="16"/>
      <c r="AS5951" s="16"/>
      <c r="AU5951" s="16"/>
      <c r="AW5951" s="16"/>
      <c r="AY5951" s="16"/>
      <c r="BA5951" s="16"/>
      <c r="BC5951" s="16"/>
      <c r="BE5951" s="16"/>
      <c r="BF5951" s="17"/>
      <c r="BG5951" s="16"/>
      <c r="BI5951" s="17"/>
      <c r="BJ5951" s="17"/>
      <c r="BK5951" s="17"/>
      <c r="BL5951" s="17"/>
      <c r="BN5951" s="16"/>
      <c r="BT5951" s="16"/>
      <c r="BU5951" s="16"/>
      <c r="BV5951" s="16"/>
      <c r="BY5951" s="16"/>
      <c r="BZ5951" s="16"/>
      <c r="CA5951" s="16"/>
      <c r="CH5951" s="16"/>
      <c r="CI5951" s="16"/>
    </row>
    <row r="5952" spans="6:87" x14ac:dyDescent="0.25">
      <c r="F5952" s="16"/>
      <c r="G5952" s="16"/>
      <c r="U5952" s="16"/>
      <c r="V5952" s="16"/>
      <c r="W5952" s="16"/>
      <c r="Y5952" s="16"/>
      <c r="Z5952" s="16"/>
      <c r="AA5952" s="16"/>
      <c r="AB5952" s="17"/>
      <c r="AC5952" s="16"/>
      <c r="AE5952" s="16"/>
      <c r="AG5952" s="17"/>
      <c r="AH5952" s="16"/>
      <c r="AJ5952" s="16"/>
      <c r="AL5952" s="17"/>
      <c r="AM5952" s="16"/>
      <c r="AO5952" s="16"/>
      <c r="AQ5952" s="16"/>
      <c r="AS5952" s="16"/>
      <c r="AU5952" s="16"/>
      <c r="AW5952" s="16"/>
      <c r="AY5952" s="16"/>
      <c r="BA5952" s="16"/>
      <c r="BC5952" s="16"/>
      <c r="BE5952" s="16"/>
      <c r="BF5952" s="17"/>
      <c r="BG5952" s="16"/>
      <c r="BI5952" s="17"/>
      <c r="BJ5952" s="17"/>
      <c r="BK5952" s="17"/>
      <c r="BL5952" s="17"/>
      <c r="BN5952" s="16"/>
      <c r="BT5952" s="16"/>
      <c r="BU5952" s="16"/>
      <c r="BV5952" s="16"/>
      <c r="BY5952" s="16"/>
      <c r="BZ5952" s="16"/>
      <c r="CA5952" s="16"/>
      <c r="CH5952" s="16"/>
      <c r="CI5952" s="16"/>
    </row>
    <row r="5953" spans="6:87" x14ac:dyDescent="0.25">
      <c r="F5953" s="16"/>
      <c r="G5953" s="16"/>
      <c r="U5953" s="16"/>
      <c r="V5953" s="16"/>
      <c r="W5953" s="16"/>
      <c r="Y5953" s="16"/>
      <c r="Z5953" s="16"/>
      <c r="AA5953" s="16"/>
      <c r="AB5953" s="17"/>
      <c r="AC5953" s="16"/>
      <c r="AE5953" s="16"/>
      <c r="AG5953" s="17"/>
      <c r="AH5953" s="16"/>
      <c r="AJ5953" s="16"/>
      <c r="AL5953" s="17"/>
      <c r="AM5953" s="16"/>
      <c r="AO5953" s="16"/>
      <c r="AQ5953" s="16"/>
      <c r="AS5953" s="16"/>
      <c r="AU5953" s="16"/>
      <c r="AW5953" s="16"/>
      <c r="AY5953" s="16"/>
      <c r="BA5953" s="16"/>
      <c r="BC5953" s="16"/>
      <c r="BE5953" s="16"/>
      <c r="BF5953" s="17"/>
      <c r="BG5953" s="16"/>
      <c r="BI5953" s="17"/>
      <c r="BJ5953" s="17"/>
      <c r="BK5953" s="17"/>
      <c r="BL5953" s="17"/>
      <c r="BN5953" s="16"/>
      <c r="BT5953" s="16"/>
      <c r="BU5953" s="16"/>
      <c r="BV5953" s="16"/>
      <c r="BY5953" s="16"/>
      <c r="BZ5953" s="16"/>
      <c r="CA5953" s="16"/>
      <c r="CH5953" s="16"/>
      <c r="CI5953" s="16"/>
    </row>
    <row r="5954" spans="6:87" x14ac:dyDescent="0.25">
      <c r="F5954" s="16"/>
      <c r="G5954" s="16"/>
      <c r="U5954" s="16"/>
      <c r="V5954" s="16"/>
      <c r="W5954" s="16"/>
      <c r="Y5954" s="16"/>
      <c r="Z5954" s="16"/>
      <c r="AA5954" s="16"/>
      <c r="AB5954" s="17"/>
      <c r="AC5954" s="16"/>
      <c r="AE5954" s="16"/>
      <c r="AG5954" s="17"/>
      <c r="AH5954" s="16"/>
      <c r="AJ5954" s="16"/>
      <c r="AL5954" s="17"/>
      <c r="AM5954" s="16"/>
      <c r="AO5954" s="16"/>
      <c r="AQ5954" s="16"/>
      <c r="AS5954" s="16"/>
      <c r="AU5954" s="16"/>
      <c r="AW5954" s="16"/>
      <c r="AY5954" s="16"/>
      <c r="BA5954" s="16"/>
      <c r="BC5954" s="16"/>
      <c r="BE5954" s="16"/>
      <c r="BF5954" s="17"/>
      <c r="BG5954" s="16"/>
      <c r="BI5954" s="17"/>
      <c r="BJ5954" s="17"/>
      <c r="BK5954" s="17"/>
      <c r="BL5954" s="17"/>
      <c r="BN5954" s="16"/>
      <c r="BT5954" s="16"/>
      <c r="BU5954" s="16"/>
      <c r="BV5954" s="16"/>
      <c r="BY5954" s="16"/>
      <c r="BZ5954" s="16"/>
      <c r="CA5954" s="16"/>
      <c r="CH5954" s="16"/>
      <c r="CI5954" s="16"/>
    </row>
    <row r="5955" spans="6:87" x14ac:dyDescent="0.25">
      <c r="F5955" s="16"/>
      <c r="G5955" s="16"/>
      <c r="U5955" s="16"/>
      <c r="V5955" s="16"/>
      <c r="W5955" s="16"/>
      <c r="Y5955" s="16"/>
      <c r="Z5955" s="16"/>
      <c r="AA5955" s="16"/>
      <c r="AB5955" s="17"/>
      <c r="AC5955" s="16"/>
      <c r="AE5955" s="16"/>
      <c r="AG5955" s="17"/>
      <c r="AH5955" s="16"/>
      <c r="AJ5955" s="16"/>
      <c r="AL5955" s="17"/>
      <c r="AM5955" s="16"/>
      <c r="AO5955" s="16"/>
      <c r="AQ5955" s="16"/>
      <c r="AS5955" s="16"/>
      <c r="AU5955" s="16"/>
      <c r="AW5955" s="16"/>
      <c r="AY5955" s="16"/>
      <c r="BA5955" s="16"/>
      <c r="BC5955" s="16"/>
      <c r="BE5955" s="16"/>
      <c r="BF5955" s="17"/>
      <c r="BG5955" s="16"/>
      <c r="BI5955" s="17"/>
      <c r="BJ5955" s="17"/>
      <c r="BK5955" s="17"/>
      <c r="BL5955" s="17"/>
      <c r="BN5955" s="16"/>
      <c r="BT5955" s="16"/>
      <c r="BU5955" s="16"/>
      <c r="BV5955" s="16"/>
      <c r="BY5955" s="16"/>
      <c r="BZ5955" s="16"/>
      <c r="CA5955" s="16"/>
      <c r="CH5955" s="16"/>
      <c r="CI5955" s="16"/>
    </row>
    <row r="5956" spans="6:87" x14ac:dyDescent="0.25">
      <c r="F5956" s="16"/>
      <c r="G5956" s="16"/>
      <c r="U5956" s="16"/>
      <c r="V5956" s="16"/>
      <c r="W5956" s="16"/>
      <c r="Y5956" s="16"/>
      <c r="Z5956" s="16"/>
      <c r="AA5956" s="16"/>
      <c r="AB5956" s="17"/>
      <c r="AC5956" s="16"/>
      <c r="AE5956" s="16"/>
      <c r="AG5956" s="17"/>
      <c r="AH5956" s="16"/>
      <c r="AJ5956" s="16"/>
      <c r="AL5956" s="17"/>
      <c r="AM5956" s="16"/>
      <c r="AO5956" s="16"/>
      <c r="AQ5956" s="16"/>
      <c r="AS5956" s="16"/>
      <c r="AU5956" s="16"/>
      <c r="AW5956" s="16"/>
      <c r="AY5956" s="16"/>
      <c r="BA5956" s="16"/>
      <c r="BC5956" s="16"/>
      <c r="BE5956" s="16"/>
      <c r="BF5956" s="17"/>
      <c r="BG5956" s="16"/>
      <c r="BI5956" s="17"/>
      <c r="BJ5956" s="17"/>
      <c r="BK5956" s="17"/>
      <c r="BL5956" s="17"/>
      <c r="BN5956" s="16"/>
      <c r="BT5956" s="16"/>
      <c r="BU5956" s="16"/>
      <c r="BV5956" s="16"/>
      <c r="BY5956" s="16"/>
      <c r="BZ5956" s="16"/>
      <c r="CA5956" s="16"/>
      <c r="CH5956" s="16"/>
      <c r="CI5956" s="16"/>
    </row>
    <row r="5957" spans="6:87" x14ac:dyDescent="0.25">
      <c r="F5957" s="16"/>
      <c r="G5957" s="16"/>
      <c r="U5957" s="16"/>
      <c r="V5957" s="16"/>
      <c r="W5957" s="16"/>
      <c r="Y5957" s="16"/>
      <c r="Z5957" s="16"/>
      <c r="AA5957" s="16"/>
      <c r="AB5957" s="17"/>
      <c r="AC5957" s="16"/>
      <c r="AE5957" s="16"/>
      <c r="AG5957" s="17"/>
      <c r="AH5957" s="16"/>
      <c r="AJ5957" s="16"/>
      <c r="AL5957" s="17"/>
      <c r="AM5957" s="16"/>
      <c r="AO5957" s="16"/>
      <c r="AQ5957" s="16"/>
      <c r="AS5957" s="16"/>
      <c r="AU5957" s="16"/>
      <c r="AW5957" s="16"/>
      <c r="AY5957" s="16"/>
      <c r="BA5957" s="16"/>
      <c r="BC5957" s="16"/>
      <c r="BE5957" s="16"/>
      <c r="BF5957" s="17"/>
      <c r="BG5957" s="16"/>
      <c r="BI5957" s="17"/>
      <c r="BJ5957" s="17"/>
      <c r="BK5957" s="17"/>
      <c r="BL5957" s="17"/>
      <c r="BN5957" s="16"/>
      <c r="BT5957" s="16"/>
      <c r="BU5957" s="16"/>
      <c r="BV5957" s="16"/>
      <c r="BY5957" s="16"/>
      <c r="BZ5957" s="16"/>
      <c r="CA5957" s="16"/>
      <c r="CH5957" s="16"/>
      <c r="CI5957" s="16"/>
    </row>
    <row r="5958" spans="6:87" x14ac:dyDescent="0.25">
      <c r="F5958" s="16"/>
      <c r="G5958" s="16"/>
      <c r="U5958" s="16"/>
      <c r="V5958" s="16"/>
      <c r="W5958" s="16"/>
      <c r="Y5958" s="16"/>
      <c r="Z5958" s="16"/>
      <c r="AA5958" s="16"/>
      <c r="AB5958" s="17"/>
      <c r="AC5958" s="16"/>
      <c r="AE5958" s="16"/>
      <c r="AG5958" s="17"/>
      <c r="AH5958" s="16"/>
      <c r="AJ5958" s="16"/>
      <c r="AL5958" s="17"/>
      <c r="AM5958" s="16"/>
      <c r="AO5958" s="16"/>
      <c r="AQ5958" s="16"/>
      <c r="AS5958" s="16"/>
      <c r="AU5958" s="16"/>
      <c r="AW5958" s="16"/>
      <c r="AY5958" s="16"/>
      <c r="BA5958" s="16"/>
      <c r="BC5958" s="16"/>
      <c r="BE5958" s="16"/>
      <c r="BF5958" s="17"/>
      <c r="BG5958" s="16"/>
      <c r="BI5958" s="17"/>
      <c r="BJ5958" s="17"/>
      <c r="BK5958" s="17"/>
      <c r="BL5958" s="17"/>
      <c r="BN5958" s="16"/>
      <c r="BT5958" s="16"/>
      <c r="BU5958" s="16"/>
      <c r="BV5958" s="16"/>
      <c r="BY5958" s="16"/>
      <c r="BZ5958" s="16"/>
      <c r="CA5958" s="16"/>
      <c r="CH5958" s="16"/>
      <c r="CI5958" s="16"/>
    </row>
    <row r="5959" spans="6:87" x14ac:dyDescent="0.25">
      <c r="F5959" s="16"/>
      <c r="G5959" s="16"/>
      <c r="U5959" s="16"/>
      <c r="V5959" s="16"/>
      <c r="W5959" s="16"/>
      <c r="Y5959" s="16"/>
      <c r="Z5959" s="16"/>
      <c r="AA5959" s="16"/>
      <c r="AB5959" s="17"/>
      <c r="AC5959" s="16"/>
      <c r="AE5959" s="16"/>
      <c r="AG5959" s="17"/>
      <c r="AH5959" s="16"/>
      <c r="AJ5959" s="16"/>
      <c r="AL5959" s="17"/>
      <c r="AM5959" s="16"/>
      <c r="AO5959" s="16"/>
      <c r="AQ5959" s="16"/>
      <c r="AS5959" s="16"/>
      <c r="AU5959" s="16"/>
      <c r="AW5959" s="16"/>
      <c r="AY5959" s="16"/>
      <c r="BA5959" s="16"/>
      <c r="BC5959" s="16"/>
      <c r="BE5959" s="16"/>
      <c r="BF5959" s="17"/>
      <c r="BG5959" s="16"/>
      <c r="BI5959" s="17"/>
      <c r="BJ5959" s="17"/>
      <c r="BK5959" s="17"/>
      <c r="BL5959" s="17"/>
      <c r="BN5959" s="16"/>
      <c r="BT5959" s="16"/>
      <c r="BU5959" s="16"/>
      <c r="BV5959" s="16"/>
      <c r="BY5959" s="16"/>
      <c r="BZ5959" s="16"/>
      <c r="CA5959" s="16"/>
      <c r="CH5959" s="16"/>
      <c r="CI5959" s="16"/>
    </row>
    <row r="5960" spans="6:87" x14ac:dyDescent="0.25">
      <c r="F5960" s="16"/>
      <c r="G5960" s="16"/>
      <c r="U5960" s="16"/>
      <c r="V5960" s="16"/>
      <c r="W5960" s="16"/>
      <c r="Y5960" s="16"/>
      <c r="Z5960" s="16"/>
      <c r="AA5960" s="16"/>
      <c r="AB5960" s="17"/>
      <c r="AC5960" s="16"/>
      <c r="AE5960" s="16"/>
      <c r="AG5960" s="17"/>
      <c r="AH5960" s="16"/>
      <c r="AJ5960" s="16"/>
      <c r="AL5960" s="17"/>
      <c r="AM5960" s="16"/>
      <c r="AO5960" s="16"/>
      <c r="AQ5960" s="16"/>
      <c r="AS5960" s="16"/>
      <c r="AU5960" s="16"/>
      <c r="AW5960" s="16"/>
      <c r="AY5960" s="16"/>
      <c r="BA5960" s="16"/>
      <c r="BC5960" s="16"/>
      <c r="BE5960" s="16"/>
      <c r="BF5960" s="17"/>
      <c r="BG5960" s="16"/>
      <c r="BI5960" s="17"/>
      <c r="BJ5960" s="17"/>
      <c r="BK5960" s="17"/>
      <c r="BL5960" s="17"/>
      <c r="BN5960" s="16"/>
      <c r="BT5960" s="16"/>
      <c r="BU5960" s="16"/>
      <c r="BV5960" s="16"/>
      <c r="BY5960" s="16"/>
      <c r="BZ5960" s="16"/>
      <c r="CA5960" s="16"/>
      <c r="CH5960" s="16"/>
      <c r="CI5960" s="16"/>
    </row>
    <row r="5961" spans="6:87" x14ac:dyDescent="0.25">
      <c r="F5961" s="16"/>
      <c r="G5961" s="16"/>
      <c r="U5961" s="16"/>
      <c r="V5961" s="16"/>
      <c r="W5961" s="16"/>
      <c r="Y5961" s="16"/>
      <c r="Z5961" s="16"/>
      <c r="AA5961" s="16"/>
      <c r="AB5961" s="17"/>
      <c r="AC5961" s="16"/>
      <c r="AE5961" s="16"/>
      <c r="AG5961" s="17"/>
      <c r="AH5961" s="16"/>
      <c r="AJ5961" s="16"/>
      <c r="AL5961" s="17"/>
      <c r="AM5961" s="16"/>
      <c r="AO5961" s="16"/>
      <c r="AQ5961" s="16"/>
      <c r="AS5961" s="16"/>
      <c r="AU5961" s="16"/>
      <c r="AW5961" s="16"/>
      <c r="AY5961" s="16"/>
      <c r="BA5961" s="16"/>
      <c r="BC5961" s="16"/>
      <c r="BE5961" s="16"/>
      <c r="BF5961" s="17"/>
      <c r="BG5961" s="16"/>
      <c r="BI5961" s="17"/>
      <c r="BJ5961" s="17"/>
      <c r="BK5961" s="17"/>
      <c r="BL5961" s="17"/>
      <c r="BN5961" s="16"/>
      <c r="BT5961" s="16"/>
      <c r="BU5961" s="16"/>
      <c r="BV5961" s="16"/>
      <c r="BY5961" s="16"/>
      <c r="BZ5961" s="16"/>
      <c r="CA5961" s="16"/>
      <c r="CH5961" s="16"/>
      <c r="CI5961" s="16"/>
    </row>
    <row r="5962" spans="6:87" x14ac:dyDescent="0.25">
      <c r="F5962" s="16"/>
      <c r="G5962" s="16"/>
      <c r="U5962" s="16"/>
      <c r="V5962" s="16"/>
      <c r="W5962" s="16"/>
      <c r="Y5962" s="16"/>
      <c r="Z5962" s="16"/>
      <c r="AA5962" s="16"/>
      <c r="AB5962" s="17"/>
      <c r="AC5962" s="16"/>
      <c r="AE5962" s="16"/>
      <c r="AG5962" s="17"/>
      <c r="AH5962" s="16"/>
      <c r="AJ5962" s="16"/>
      <c r="AL5962" s="17"/>
      <c r="AM5962" s="16"/>
      <c r="AO5962" s="16"/>
      <c r="AQ5962" s="16"/>
      <c r="AS5962" s="16"/>
      <c r="AU5962" s="16"/>
      <c r="AW5962" s="16"/>
      <c r="AY5962" s="16"/>
      <c r="BA5962" s="16"/>
      <c r="BC5962" s="16"/>
      <c r="BE5962" s="16"/>
      <c r="BF5962" s="17"/>
      <c r="BG5962" s="16"/>
      <c r="BI5962" s="17"/>
      <c r="BJ5962" s="17"/>
      <c r="BK5962" s="17"/>
      <c r="BL5962" s="17"/>
      <c r="BN5962" s="16"/>
      <c r="BT5962" s="16"/>
      <c r="BU5962" s="16"/>
      <c r="BV5962" s="16"/>
      <c r="BY5962" s="16"/>
      <c r="BZ5962" s="16"/>
      <c r="CA5962" s="16"/>
      <c r="CH5962" s="16"/>
      <c r="CI5962" s="16"/>
    </row>
    <row r="5963" spans="6:87" x14ac:dyDescent="0.25">
      <c r="F5963" s="16"/>
      <c r="G5963" s="16"/>
      <c r="U5963" s="16"/>
      <c r="V5963" s="16"/>
      <c r="W5963" s="16"/>
      <c r="Y5963" s="16"/>
      <c r="Z5963" s="16"/>
      <c r="AA5963" s="16"/>
      <c r="AB5963" s="17"/>
      <c r="AC5963" s="16"/>
      <c r="AE5963" s="16"/>
      <c r="AG5963" s="17"/>
      <c r="AH5963" s="16"/>
      <c r="AJ5963" s="16"/>
      <c r="AL5963" s="17"/>
      <c r="AM5963" s="16"/>
      <c r="AO5963" s="16"/>
      <c r="AQ5963" s="16"/>
      <c r="AS5963" s="16"/>
      <c r="AU5963" s="16"/>
      <c r="AW5963" s="16"/>
      <c r="AY5963" s="16"/>
      <c r="BA5963" s="16"/>
      <c r="BC5963" s="16"/>
      <c r="BE5963" s="16"/>
      <c r="BF5963" s="17"/>
      <c r="BG5963" s="16"/>
      <c r="BI5963" s="17"/>
      <c r="BJ5963" s="17"/>
      <c r="BK5963" s="17"/>
      <c r="BL5963" s="17"/>
      <c r="BN5963" s="16"/>
      <c r="BT5963" s="16"/>
      <c r="BU5963" s="16"/>
      <c r="BV5963" s="16"/>
      <c r="BY5963" s="16"/>
      <c r="BZ5963" s="16"/>
      <c r="CA5963" s="16"/>
      <c r="CH5963" s="16"/>
      <c r="CI5963" s="16"/>
    </row>
    <row r="5964" spans="6:87" x14ac:dyDescent="0.25">
      <c r="F5964" s="16"/>
      <c r="G5964" s="16"/>
      <c r="U5964" s="16"/>
      <c r="V5964" s="16"/>
      <c r="W5964" s="16"/>
      <c r="Y5964" s="16"/>
      <c r="Z5964" s="16"/>
      <c r="AA5964" s="16"/>
      <c r="AB5964" s="17"/>
      <c r="AC5964" s="16"/>
      <c r="AE5964" s="16"/>
      <c r="AG5964" s="17"/>
      <c r="AH5964" s="16"/>
      <c r="AJ5964" s="16"/>
      <c r="AL5964" s="17"/>
      <c r="AM5964" s="16"/>
      <c r="AO5964" s="16"/>
      <c r="AQ5964" s="16"/>
      <c r="AS5964" s="16"/>
      <c r="AU5964" s="16"/>
      <c r="AW5964" s="16"/>
      <c r="AY5964" s="16"/>
      <c r="BA5964" s="16"/>
      <c r="BC5964" s="16"/>
      <c r="BE5964" s="16"/>
      <c r="BF5964" s="17"/>
      <c r="BG5964" s="16"/>
      <c r="BI5964" s="17"/>
      <c r="BJ5964" s="17"/>
      <c r="BK5964" s="17"/>
      <c r="BL5964" s="17"/>
      <c r="BN5964" s="16"/>
      <c r="BT5964" s="16"/>
      <c r="BU5964" s="16"/>
      <c r="BV5964" s="16"/>
      <c r="BY5964" s="16"/>
      <c r="BZ5964" s="16"/>
      <c r="CA5964" s="16"/>
      <c r="CH5964" s="16"/>
      <c r="CI5964" s="16"/>
    </row>
    <row r="5965" spans="6:87" x14ac:dyDescent="0.25">
      <c r="F5965" s="16"/>
      <c r="G5965" s="16"/>
      <c r="U5965" s="16"/>
      <c r="V5965" s="16"/>
      <c r="W5965" s="16"/>
      <c r="Y5965" s="16"/>
      <c r="Z5965" s="16"/>
      <c r="AA5965" s="16"/>
      <c r="AB5965" s="17"/>
      <c r="AC5965" s="16"/>
      <c r="AE5965" s="16"/>
      <c r="AG5965" s="17"/>
      <c r="AH5965" s="16"/>
      <c r="AJ5965" s="16"/>
      <c r="AL5965" s="17"/>
      <c r="AM5965" s="16"/>
      <c r="AO5965" s="16"/>
      <c r="AQ5965" s="16"/>
      <c r="AS5965" s="16"/>
      <c r="AU5965" s="16"/>
      <c r="AW5965" s="16"/>
      <c r="AY5965" s="16"/>
      <c r="BA5965" s="16"/>
      <c r="BC5965" s="16"/>
      <c r="BE5965" s="16"/>
      <c r="BF5965" s="17"/>
      <c r="BG5965" s="16"/>
      <c r="BI5965" s="17"/>
      <c r="BJ5965" s="17"/>
      <c r="BK5965" s="17"/>
      <c r="BL5965" s="17"/>
      <c r="BN5965" s="16"/>
      <c r="BT5965" s="16"/>
      <c r="BU5965" s="16"/>
      <c r="BV5965" s="16"/>
      <c r="BY5965" s="16"/>
      <c r="BZ5965" s="16"/>
      <c r="CA5965" s="16"/>
      <c r="CH5965" s="16"/>
      <c r="CI5965" s="16"/>
    </row>
    <row r="5966" spans="6:87" x14ac:dyDescent="0.25">
      <c r="F5966" s="16"/>
      <c r="G5966" s="16"/>
      <c r="U5966" s="16"/>
      <c r="V5966" s="16"/>
      <c r="W5966" s="16"/>
      <c r="Y5966" s="16"/>
      <c r="Z5966" s="16"/>
      <c r="AA5966" s="16"/>
      <c r="AB5966" s="17"/>
      <c r="AC5966" s="16"/>
      <c r="AE5966" s="16"/>
      <c r="AG5966" s="17"/>
      <c r="AH5966" s="16"/>
      <c r="AJ5966" s="16"/>
      <c r="AL5966" s="17"/>
      <c r="AM5966" s="16"/>
      <c r="AO5966" s="16"/>
      <c r="AQ5966" s="16"/>
      <c r="AS5966" s="16"/>
      <c r="AU5966" s="16"/>
      <c r="AW5966" s="16"/>
      <c r="AY5966" s="16"/>
      <c r="BA5966" s="16"/>
      <c r="BC5966" s="16"/>
      <c r="BE5966" s="16"/>
      <c r="BF5966" s="17"/>
      <c r="BG5966" s="16"/>
      <c r="BI5966" s="17"/>
      <c r="BJ5966" s="17"/>
      <c r="BK5966" s="17"/>
      <c r="BL5966" s="17"/>
      <c r="BN5966" s="16"/>
      <c r="BT5966" s="16"/>
      <c r="BU5966" s="16"/>
      <c r="BV5966" s="16"/>
      <c r="BY5966" s="16"/>
      <c r="BZ5966" s="16"/>
      <c r="CA5966" s="16"/>
      <c r="CH5966" s="16"/>
      <c r="CI5966" s="16"/>
    </row>
    <row r="5967" spans="6:87" x14ac:dyDescent="0.25">
      <c r="F5967" s="16"/>
      <c r="G5967" s="16"/>
      <c r="U5967" s="16"/>
      <c r="V5967" s="16"/>
      <c r="W5967" s="16"/>
      <c r="Y5967" s="16"/>
      <c r="Z5967" s="16"/>
      <c r="AA5967" s="16"/>
      <c r="AB5967" s="17"/>
      <c r="AC5967" s="16"/>
      <c r="AE5967" s="16"/>
      <c r="AG5967" s="17"/>
      <c r="AH5967" s="16"/>
      <c r="AJ5967" s="16"/>
      <c r="AL5967" s="17"/>
      <c r="AM5967" s="16"/>
      <c r="AO5967" s="16"/>
      <c r="AQ5967" s="16"/>
      <c r="AS5967" s="16"/>
      <c r="AU5967" s="16"/>
      <c r="AW5967" s="16"/>
      <c r="AY5967" s="16"/>
      <c r="BA5967" s="16"/>
      <c r="BC5967" s="16"/>
      <c r="BE5967" s="16"/>
      <c r="BF5967" s="17"/>
      <c r="BG5967" s="16"/>
      <c r="BI5967" s="17"/>
      <c r="BJ5967" s="17"/>
      <c r="BK5967" s="17"/>
      <c r="BL5967" s="17"/>
      <c r="BN5967" s="16"/>
      <c r="BT5967" s="16"/>
      <c r="BU5967" s="16"/>
      <c r="BV5967" s="16"/>
      <c r="BY5967" s="16"/>
      <c r="BZ5967" s="16"/>
      <c r="CA5967" s="16"/>
      <c r="CH5967" s="16"/>
      <c r="CI5967" s="16"/>
    </row>
    <row r="5968" spans="6:87" x14ac:dyDescent="0.25">
      <c r="F5968" s="16"/>
      <c r="G5968" s="16"/>
      <c r="U5968" s="16"/>
      <c r="V5968" s="16"/>
      <c r="W5968" s="16"/>
      <c r="Y5968" s="16"/>
      <c r="Z5968" s="16"/>
      <c r="AA5968" s="16"/>
      <c r="AB5968" s="17"/>
      <c r="AC5968" s="16"/>
      <c r="AE5968" s="16"/>
      <c r="AG5968" s="17"/>
      <c r="AH5968" s="16"/>
      <c r="AJ5968" s="16"/>
      <c r="AL5968" s="17"/>
      <c r="AM5968" s="16"/>
      <c r="AO5968" s="16"/>
      <c r="AQ5968" s="16"/>
      <c r="AS5968" s="16"/>
      <c r="AU5968" s="16"/>
      <c r="AW5968" s="16"/>
      <c r="AY5968" s="16"/>
      <c r="BA5968" s="16"/>
      <c r="BC5968" s="16"/>
      <c r="BE5968" s="16"/>
      <c r="BF5968" s="17"/>
      <c r="BG5968" s="16"/>
      <c r="BI5968" s="17"/>
      <c r="BJ5968" s="17"/>
      <c r="BK5968" s="17"/>
      <c r="BL5968" s="17"/>
      <c r="BN5968" s="16"/>
      <c r="BT5968" s="16"/>
      <c r="BU5968" s="16"/>
      <c r="BV5968" s="16"/>
      <c r="BY5968" s="16"/>
      <c r="BZ5968" s="16"/>
      <c r="CA5968" s="16"/>
      <c r="CH5968" s="16"/>
      <c r="CI5968" s="16"/>
    </row>
    <row r="5969" spans="6:87" x14ac:dyDescent="0.25">
      <c r="F5969" s="16"/>
      <c r="G5969" s="16"/>
      <c r="U5969" s="16"/>
      <c r="V5969" s="16"/>
      <c r="W5969" s="16"/>
      <c r="Y5969" s="16"/>
      <c r="Z5969" s="16"/>
      <c r="AA5969" s="16"/>
      <c r="AB5969" s="17"/>
      <c r="AC5969" s="16"/>
      <c r="AE5969" s="16"/>
      <c r="AG5969" s="17"/>
      <c r="AH5969" s="16"/>
      <c r="AJ5969" s="16"/>
      <c r="AL5969" s="17"/>
      <c r="AM5969" s="16"/>
      <c r="AO5969" s="16"/>
      <c r="AQ5969" s="16"/>
      <c r="AS5969" s="16"/>
      <c r="AU5969" s="16"/>
      <c r="AW5969" s="16"/>
      <c r="AY5969" s="16"/>
      <c r="BA5969" s="16"/>
      <c r="BC5969" s="16"/>
      <c r="BE5969" s="16"/>
      <c r="BF5969" s="17"/>
      <c r="BG5969" s="16"/>
      <c r="BI5969" s="17"/>
      <c r="BJ5969" s="17"/>
      <c r="BK5969" s="17"/>
      <c r="BL5969" s="17"/>
      <c r="BN5969" s="16"/>
      <c r="BT5969" s="16"/>
      <c r="BU5969" s="16"/>
      <c r="BV5969" s="16"/>
      <c r="BY5969" s="16"/>
      <c r="BZ5969" s="16"/>
      <c r="CA5969" s="16"/>
      <c r="CH5969" s="16"/>
      <c r="CI5969" s="16"/>
    </row>
    <row r="5970" spans="6:87" x14ac:dyDescent="0.25">
      <c r="F5970" s="16"/>
      <c r="G5970" s="16"/>
      <c r="U5970" s="16"/>
      <c r="V5970" s="16"/>
      <c r="W5970" s="16"/>
      <c r="Y5970" s="16"/>
      <c r="Z5970" s="16"/>
      <c r="AA5970" s="16"/>
      <c r="AB5970" s="17"/>
      <c r="AC5970" s="16"/>
      <c r="AE5970" s="16"/>
      <c r="AG5970" s="17"/>
      <c r="AH5970" s="16"/>
      <c r="AJ5970" s="16"/>
      <c r="AL5970" s="17"/>
      <c r="AM5970" s="16"/>
      <c r="AO5970" s="16"/>
      <c r="AQ5970" s="16"/>
      <c r="AS5970" s="16"/>
      <c r="AU5970" s="16"/>
      <c r="AW5970" s="16"/>
      <c r="AY5970" s="16"/>
      <c r="BA5970" s="16"/>
      <c r="BC5970" s="16"/>
      <c r="BE5970" s="16"/>
      <c r="BF5970" s="17"/>
      <c r="BG5970" s="16"/>
      <c r="BI5970" s="17"/>
      <c r="BJ5970" s="17"/>
      <c r="BK5970" s="17"/>
      <c r="BL5970" s="17"/>
      <c r="BN5970" s="16"/>
      <c r="BT5970" s="16"/>
      <c r="BU5970" s="16"/>
      <c r="BV5970" s="16"/>
      <c r="BY5970" s="16"/>
      <c r="BZ5970" s="16"/>
      <c r="CA5970" s="16"/>
      <c r="CH5970" s="16"/>
      <c r="CI5970" s="16"/>
    </row>
    <row r="5971" spans="6:87" x14ac:dyDescent="0.25">
      <c r="F5971" s="16"/>
      <c r="G5971" s="16"/>
      <c r="U5971" s="16"/>
      <c r="V5971" s="16"/>
      <c r="W5971" s="16"/>
      <c r="Y5971" s="16"/>
      <c r="Z5971" s="16"/>
      <c r="AA5971" s="16"/>
      <c r="AB5971" s="17"/>
      <c r="AC5971" s="16"/>
      <c r="AE5971" s="16"/>
      <c r="AG5971" s="17"/>
      <c r="AH5971" s="16"/>
      <c r="AJ5971" s="16"/>
      <c r="AL5971" s="17"/>
      <c r="AM5971" s="16"/>
      <c r="AO5971" s="16"/>
      <c r="AQ5971" s="16"/>
      <c r="AS5971" s="16"/>
      <c r="AU5971" s="16"/>
      <c r="AW5971" s="16"/>
      <c r="AY5971" s="16"/>
      <c r="BA5971" s="16"/>
      <c r="BC5971" s="16"/>
      <c r="BE5971" s="16"/>
      <c r="BF5971" s="17"/>
      <c r="BG5971" s="16"/>
      <c r="BI5971" s="17"/>
      <c r="BJ5971" s="17"/>
      <c r="BK5971" s="17"/>
      <c r="BL5971" s="17"/>
      <c r="BN5971" s="16"/>
      <c r="BT5971" s="16"/>
      <c r="BU5971" s="16"/>
      <c r="BV5971" s="16"/>
      <c r="BY5971" s="16"/>
      <c r="BZ5971" s="16"/>
      <c r="CA5971" s="16"/>
      <c r="CH5971" s="16"/>
      <c r="CI5971" s="16"/>
    </row>
    <row r="5972" spans="6:87" x14ac:dyDescent="0.25">
      <c r="F5972" s="16"/>
      <c r="G5972" s="16"/>
      <c r="U5972" s="16"/>
      <c r="V5972" s="16"/>
      <c r="W5972" s="16"/>
      <c r="Y5972" s="16"/>
      <c r="Z5972" s="16"/>
      <c r="AA5972" s="16"/>
      <c r="AB5972" s="17"/>
      <c r="AC5972" s="16"/>
      <c r="AE5972" s="16"/>
      <c r="AG5972" s="17"/>
      <c r="AH5972" s="16"/>
      <c r="AJ5972" s="16"/>
      <c r="AL5972" s="17"/>
      <c r="AM5972" s="16"/>
      <c r="AO5972" s="16"/>
      <c r="AQ5972" s="16"/>
      <c r="AS5972" s="16"/>
      <c r="AU5972" s="16"/>
      <c r="AW5972" s="16"/>
      <c r="AY5972" s="16"/>
      <c r="BA5972" s="16"/>
      <c r="BC5972" s="16"/>
      <c r="BE5972" s="16"/>
      <c r="BF5972" s="17"/>
      <c r="BG5972" s="16"/>
      <c r="BI5972" s="17"/>
      <c r="BJ5972" s="17"/>
      <c r="BK5972" s="17"/>
      <c r="BL5972" s="17"/>
      <c r="BN5972" s="16"/>
      <c r="BT5972" s="16"/>
      <c r="BU5972" s="16"/>
      <c r="BV5972" s="16"/>
      <c r="BY5972" s="16"/>
      <c r="BZ5972" s="16"/>
      <c r="CA5972" s="16"/>
      <c r="CH5972" s="16"/>
      <c r="CI5972" s="16"/>
    </row>
    <row r="5973" spans="6:87" x14ac:dyDescent="0.25">
      <c r="F5973" s="16"/>
      <c r="G5973" s="16"/>
      <c r="U5973" s="16"/>
      <c r="V5973" s="16"/>
      <c r="W5973" s="16"/>
      <c r="Y5973" s="16"/>
      <c r="Z5973" s="16"/>
      <c r="AA5973" s="16"/>
      <c r="AB5973" s="17"/>
      <c r="AC5973" s="16"/>
      <c r="AE5973" s="16"/>
      <c r="AG5973" s="17"/>
      <c r="AH5973" s="16"/>
      <c r="AJ5973" s="16"/>
      <c r="AL5973" s="17"/>
      <c r="AM5973" s="16"/>
      <c r="AO5973" s="16"/>
      <c r="AQ5973" s="16"/>
      <c r="AS5973" s="16"/>
      <c r="AU5973" s="16"/>
      <c r="AW5973" s="16"/>
      <c r="AY5973" s="16"/>
      <c r="BA5973" s="16"/>
      <c r="BC5973" s="16"/>
      <c r="BE5973" s="16"/>
      <c r="BF5973" s="17"/>
      <c r="BG5973" s="16"/>
      <c r="BI5973" s="17"/>
      <c r="BJ5973" s="17"/>
      <c r="BK5973" s="17"/>
      <c r="BL5973" s="17"/>
      <c r="BN5973" s="16"/>
      <c r="BT5973" s="16"/>
      <c r="BU5973" s="16"/>
      <c r="BV5973" s="16"/>
      <c r="BY5973" s="16"/>
      <c r="BZ5973" s="16"/>
      <c r="CA5973" s="16"/>
      <c r="CH5973" s="16"/>
      <c r="CI5973" s="16"/>
    </row>
    <row r="5974" spans="6:87" x14ac:dyDescent="0.25">
      <c r="F5974" s="16"/>
      <c r="G5974" s="16"/>
      <c r="U5974" s="16"/>
      <c r="V5974" s="16"/>
      <c r="W5974" s="16"/>
      <c r="Y5974" s="16"/>
      <c r="Z5974" s="16"/>
      <c r="AA5974" s="16"/>
      <c r="AB5974" s="17"/>
      <c r="AC5974" s="16"/>
      <c r="AE5974" s="16"/>
      <c r="AG5974" s="17"/>
      <c r="AH5974" s="16"/>
      <c r="AJ5974" s="16"/>
      <c r="AL5974" s="17"/>
      <c r="AM5974" s="16"/>
      <c r="AO5974" s="16"/>
      <c r="AQ5974" s="16"/>
      <c r="AS5974" s="16"/>
      <c r="AU5974" s="16"/>
      <c r="AW5974" s="16"/>
      <c r="AY5974" s="16"/>
      <c r="BA5974" s="16"/>
      <c r="BC5974" s="16"/>
      <c r="BE5974" s="16"/>
      <c r="BF5974" s="17"/>
      <c r="BG5974" s="16"/>
      <c r="BI5974" s="17"/>
      <c r="BJ5974" s="17"/>
      <c r="BK5974" s="17"/>
      <c r="BL5974" s="17"/>
      <c r="BN5974" s="16"/>
      <c r="BT5974" s="16"/>
      <c r="BU5974" s="16"/>
      <c r="BV5974" s="16"/>
      <c r="BY5974" s="16"/>
      <c r="BZ5974" s="16"/>
      <c r="CA5974" s="16"/>
      <c r="CH5974" s="16"/>
      <c r="CI5974" s="16"/>
    </row>
    <row r="5975" spans="6:87" x14ac:dyDescent="0.25">
      <c r="F5975" s="16"/>
      <c r="G5975" s="16"/>
      <c r="U5975" s="16"/>
      <c r="V5975" s="16"/>
      <c r="W5975" s="16"/>
      <c r="Y5975" s="16"/>
      <c r="Z5975" s="16"/>
      <c r="AA5975" s="16"/>
      <c r="AB5975" s="17"/>
      <c r="AC5975" s="16"/>
      <c r="AE5975" s="16"/>
      <c r="AG5975" s="17"/>
      <c r="AH5975" s="16"/>
      <c r="AJ5975" s="16"/>
      <c r="AL5975" s="17"/>
      <c r="AM5975" s="16"/>
      <c r="AO5975" s="16"/>
      <c r="AQ5975" s="16"/>
      <c r="AS5975" s="16"/>
      <c r="AU5975" s="16"/>
      <c r="AW5975" s="16"/>
      <c r="AY5975" s="16"/>
      <c r="BA5975" s="16"/>
      <c r="BC5975" s="16"/>
      <c r="BE5975" s="16"/>
      <c r="BF5975" s="17"/>
      <c r="BG5975" s="16"/>
      <c r="BI5975" s="17"/>
      <c r="BJ5975" s="17"/>
      <c r="BK5975" s="17"/>
      <c r="BL5975" s="17"/>
      <c r="BN5975" s="16"/>
      <c r="BT5975" s="16"/>
      <c r="BU5975" s="16"/>
      <c r="BV5975" s="16"/>
      <c r="BY5975" s="16"/>
      <c r="BZ5975" s="16"/>
      <c r="CA5975" s="16"/>
      <c r="CH5975" s="16"/>
      <c r="CI5975" s="16"/>
    </row>
    <row r="5976" spans="6:87" x14ac:dyDescent="0.25">
      <c r="F5976" s="16"/>
      <c r="G5976" s="16"/>
      <c r="U5976" s="16"/>
      <c r="V5976" s="16"/>
      <c r="W5976" s="16"/>
      <c r="Y5976" s="16"/>
      <c r="Z5976" s="16"/>
      <c r="AA5976" s="16"/>
      <c r="AB5976" s="17"/>
      <c r="AC5976" s="16"/>
      <c r="AE5976" s="16"/>
      <c r="AG5976" s="17"/>
      <c r="AH5976" s="16"/>
      <c r="AJ5976" s="16"/>
      <c r="AL5976" s="17"/>
      <c r="AM5976" s="16"/>
      <c r="AO5976" s="16"/>
      <c r="AQ5976" s="16"/>
      <c r="AS5976" s="16"/>
      <c r="AU5976" s="16"/>
      <c r="AW5976" s="16"/>
      <c r="AY5976" s="16"/>
      <c r="BA5976" s="16"/>
      <c r="BC5976" s="16"/>
      <c r="BE5976" s="16"/>
      <c r="BF5976" s="17"/>
      <c r="BG5976" s="16"/>
      <c r="BI5976" s="17"/>
      <c r="BJ5976" s="17"/>
      <c r="BK5976" s="17"/>
      <c r="BL5976" s="17"/>
      <c r="BN5976" s="16"/>
      <c r="BT5976" s="16"/>
      <c r="BU5976" s="16"/>
      <c r="BV5976" s="16"/>
      <c r="BY5976" s="16"/>
      <c r="BZ5976" s="16"/>
      <c r="CA5976" s="16"/>
      <c r="CH5976" s="16"/>
      <c r="CI5976" s="16"/>
    </row>
    <row r="5977" spans="6:87" x14ac:dyDescent="0.25">
      <c r="F5977" s="16"/>
      <c r="G5977" s="16"/>
      <c r="U5977" s="16"/>
      <c r="V5977" s="16"/>
      <c r="W5977" s="16"/>
      <c r="Y5977" s="16"/>
      <c r="Z5977" s="16"/>
      <c r="AA5977" s="16"/>
      <c r="AB5977" s="17"/>
      <c r="AC5977" s="16"/>
      <c r="AE5977" s="16"/>
      <c r="AG5977" s="17"/>
      <c r="AH5977" s="16"/>
      <c r="AJ5977" s="16"/>
      <c r="AL5977" s="17"/>
      <c r="AM5977" s="16"/>
      <c r="AO5977" s="16"/>
      <c r="AQ5977" s="16"/>
      <c r="AS5977" s="16"/>
      <c r="AU5977" s="16"/>
      <c r="AW5977" s="16"/>
      <c r="AY5977" s="16"/>
      <c r="BA5977" s="16"/>
      <c r="BC5977" s="16"/>
      <c r="BE5977" s="16"/>
      <c r="BF5977" s="17"/>
      <c r="BG5977" s="16"/>
      <c r="BI5977" s="17"/>
      <c r="BJ5977" s="17"/>
      <c r="BK5977" s="17"/>
      <c r="BL5977" s="17"/>
      <c r="BN5977" s="16"/>
      <c r="BT5977" s="16"/>
      <c r="BU5977" s="16"/>
      <c r="BV5977" s="16"/>
      <c r="BY5977" s="16"/>
      <c r="BZ5977" s="16"/>
      <c r="CA5977" s="16"/>
      <c r="CH5977" s="16"/>
      <c r="CI5977" s="16"/>
    </row>
    <row r="5978" spans="6:87" x14ac:dyDescent="0.25">
      <c r="F5978" s="16"/>
      <c r="G5978" s="16"/>
      <c r="U5978" s="16"/>
      <c r="V5978" s="16"/>
      <c r="W5978" s="16"/>
      <c r="Y5978" s="16"/>
      <c r="Z5978" s="16"/>
      <c r="AA5978" s="16"/>
      <c r="AB5978" s="17"/>
      <c r="AC5978" s="16"/>
      <c r="AE5978" s="16"/>
      <c r="AG5978" s="17"/>
      <c r="AH5978" s="16"/>
      <c r="AJ5978" s="16"/>
      <c r="AL5978" s="17"/>
      <c r="AM5978" s="16"/>
      <c r="AO5978" s="16"/>
      <c r="AQ5978" s="16"/>
      <c r="AS5978" s="16"/>
      <c r="AU5978" s="16"/>
      <c r="AW5978" s="16"/>
      <c r="AY5978" s="16"/>
      <c r="BA5978" s="16"/>
      <c r="BC5978" s="16"/>
      <c r="BE5978" s="16"/>
      <c r="BF5978" s="17"/>
      <c r="BG5978" s="16"/>
      <c r="BI5978" s="17"/>
      <c r="BJ5978" s="17"/>
      <c r="BK5978" s="17"/>
      <c r="BL5978" s="17"/>
      <c r="BN5978" s="16"/>
      <c r="BT5978" s="16"/>
      <c r="BU5978" s="16"/>
      <c r="BV5978" s="16"/>
      <c r="BY5978" s="16"/>
      <c r="BZ5978" s="16"/>
      <c r="CA5978" s="16"/>
      <c r="CH5978" s="16"/>
      <c r="CI5978" s="16"/>
    </row>
    <row r="5979" spans="6:87" x14ac:dyDescent="0.25">
      <c r="F5979" s="16"/>
      <c r="G5979" s="16"/>
      <c r="U5979" s="16"/>
      <c r="V5979" s="16"/>
      <c r="W5979" s="16"/>
      <c r="Y5979" s="16"/>
      <c r="Z5979" s="16"/>
      <c r="AA5979" s="16"/>
      <c r="AB5979" s="17"/>
      <c r="AC5979" s="16"/>
      <c r="AE5979" s="16"/>
      <c r="AG5979" s="17"/>
      <c r="AH5979" s="16"/>
      <c r="AJ5979" s="16"/>
      <c r="AL5979" s="17"/>
      <c r="AM5979" s="16"/>
      <c r="AO5979" s="16"/>
      <c r="AQ5979" s="16"/>
      <c r="AS5979" s="16"/>
      <c r="AU5979" s="16"/>
      <c r="AW5979" s="16"/>
      <c r="AY5979" s="16"/>
      <c r="BA5979" s="16"/>
      <c r="BC5979" s="16"/>
      <c r="BE5979" s="16"/>
      <c r="BF5979" s="17"/>
      <c r="BG5979" s="16"/>
      <c r="BI5979" s="17"/>
      <c r="BJ5979" s="17"/>
      <c r="BK5979" s="17"/>
      <c r="BL5979" s="17"/>
      <c r="BN5979" s="16"/>
      <c r="BT5979" s="16"/>
      <c r="BU5979" s="16"/>
      <c r="BV5979" s="16"/>
      <c r="BY5979" s="16"/>
      <c r="BZ5979" s="16"/>
      <c r="CA5979" s="16"/>
      <c r="CH5979" s="16"/>
      <c r="CI5979" s="16"/>
    </row>
    <row r="5980" spans="6:87" x14ac:dyDescent="0.25">
      <c r="F5980" s="16"/>
      <c r="G5980" s="16"/>
      <c r="U5980" s="16"/>
      <c r="V5980" s="16"/>
      <c r="W5980" s="16"/>
      <c r="Y5980" s="16"/>
      <c r="Z5980" s="16"/>
      <c r="AA5980" s="16"/>
      <c r="AB5980" s="17"/>
      <c r="AC5980" s="16"/>
      <c r="AE5980" s="16"/>
      <c r="AG5980" s="17"/>
      <c r="AH5980" s="16"/>
      <c r="AJ5980" s="16"/>
      <c r="AL5980" s="17"/>
      <c r="AM5980" s="16"/>
      <c r="AO5980" s="16"/>
      <c r="AQ5980" s="16"/>
      <c r="AS5980" s="16"/>
      <c r="AU5980" s="16"/>
      <c r="AW5980" s="16"/>
      <c r="AY5980" s="16"/>
      <c r="BA5980" s="16"/>
      <c r="BC5980" s="16"/>
      <c r="BE5980" s="16"/>
      <c r="BF5980" s="17"/>
      <c r="BG5980" s="16"/>
      <c r="BI5980" s="17"/>
      <c r="BJ5980" s="17"/>
      <c r="BK5980" s="17"/>
      <c r="BL5980" s="17"/>
      <c r="BN5980" s="16"/>
      <c r="BT5980" s="16"/>
      <c r="BU5980" s="16"/>
      <c r="BV5980" s="16"/>
      <c r="BY5980" s="16"/>
      <c r="BZ5980" s="16"/>
      <c r="CA5980" s="16"/>
      <c r="CH5980" s="16"/>
      <c r="CI5980" s="16"/>
    </row>
    <row r="5981" spans="6:87" x14ac:dyDescent="0.25">
      <c r="F5981" s="16"/>
      <c r="G5981" s="16"/>
      <c r="U5981" s="16"/>
      <c r="V5981" s="16"/>
      <c r="W5981" s="16"/>
      <c r="Y5981" s="16"/>
      <c r="Z5981" s="16"/>
      <c r="AA5981" s="16"/>
      <c r="AB5981" s="17"/>
      <c r="AC5981" s="16"/>
      <c r="AE5981" s="16"/>
      <c r="AG5981" s="17"/>
      <c r="AH5981" s="16"/>
      <c r="AJ5981" s="16"/>
      <c r="AL5981" s="17"/>
      <c r="AM5981" s="16"/>
      <c r="AO5981" s="16"/>
      <c r="AQ5981" s="16"/>
      <c r="AS5981" s="16"/>
      <c r="AU5981" s="16"/>
      <c r="AW5981" s="16"/>
      <c r="AY5981" s="16"/>
      <c r="BA5981" s="16"/>
      <c r="BC5981" s="16"/>
      <c r="BE5981" s="16"/>
      <c r="BF5981" s="17"/>
      <c r="BG5981" s="16"/>
      <c r="BI5981" s="17"/>
      <c r="BJ5981" s="17"/>
      <c r="BK5981" s="17"/>
      <c r="BL5981" s="17"/>
      <c r="BN5981" s="16"/>
      <c r="BT5981" s="16"/>
      <c r="BU5981" s="16"/>
      <c r="BV5981" s="16"/>
      <c r="BY5981" s="16"/>
      <c r="BZ5981" s="16"/>
      <c r="CA5981" s="16"/>
      <c r="CH5981" s="16"/>
      <c r="CI5981" s="16"/>
    </row>
    <row r="5982" spans="6:87" x14ac:dyDescent="0.25">
      <c r="F5982" s="16"/>
      <c r="G5982" s="16"/>
      <c r="U5982" s="16"/>
      <c r="V5982" s="16"/>
      <c r="W5982" s="16"/>
      <c r="Y5982" s="16"/>
      <c r="Z5982" s="16"/>
      <c r="AA5982" s="16"/>
      <c r="AB5982" s="17"/>
      <c r="AC5982" s="16"/>
      <c r="AE5982" s="16"/>
      <c r="AG5982" s="17"/>
      <c r="AH5982" s="16"/>
      <c r="AJ5982" s="16"/>
      <c r="AL5982" s="17"/>
      <c r="AM5982" s="16"/>
      <c r="AO5982" s="16"/>
      <c r="AQ5982" s="16"/>
      <c r="AS5982" s="16"/>
      <c r="AU5982" s="16"/>
      <c r="AW5982" s="16"/>
      <c r="AY5982" s="16"/>
      <c r="BA5982" s="16"/>
      <c r="BC5982" s="16"/>
      <c r="BE5982" s="16"/>
      <c r="BF5982" s="17"/>
      <c r="BG5982" s="16"/>
      <c r="BI5982" s="17"/>
      <c r="BJ5982" s="17"/>
      <c r="BK5982" s="17"/>
      <c r="BL5982" s="17"/>
      <c r="BN5982" s="16"/>
      <c r="BT5982" s="16"/>
      <c r="BU5982" s="16"/>
      <c r="BV5982" s="16"/>
      <c r="BY5982" s="16"/>
      <c r="BZ5982" s="16"/>
      <c r="CA5982" s="16"/>
      <c r="CH5982" s="16"/>
      <c r="CI5982" s="16"/>
    </row>
    <row r="5983" spans="6:87" x14ac:dyDescent="0.25">
      <c r="F5983" s="16"/>
      <c r="G5983" s="16"/>
      <c r="U5983" s="16"/>
      <c r="V5983" s="16"/>
      <c r="W5983" s="16"/>
      <c r="Y5983" s="16"/>
      <c r="Z5983" s="16"/>
      <c r="AA5983" s="16"/>
      <c r="AB5983" s="17"/>
      <c r="AC5983" s="16"/>
      <c r="AE5983" s="16"/>
      <c r="AG5983" s="17"/>
      <c r="AH5983" s="16"/>
      <c r="AJ5983" s="16"/>
      <c r="AL5983" s="17"/>
      <c r="AM5983" s="16"/>
      <c r="AO5983" s="16"/>
      <c r="AQ5983" s="16"/>
      <c r="AS5983" s="16"/>
      <c r="AU5983" s="16"/>
      <c r="AW5983" s="16"/>
      <c r="AY5983" s="16"/>
      <c r="BA5983" s="16"/>
      <c r="BC5983" s="16"/>
      <c r="BE5983" s="16"/>
      <c r="BF5983" s="17"/>
      <c r="BG5983" s="16"/>
      <c r="BI5983" s="17"/>
      <c r="BJ5983" s="17"/>
      <c r="BK5983" s="17"/>
      <c r="BL5983" s="17"/>
      <c r="BN5983" s="16"/>
      <c r="BT5983" s="16"/>
      <c r="BU5983" s="16"/>
      <c r="BV5983" s="16"/>
      <c r="BY5983" s="16"/>
      <c r="BZ5983" s="16"/>
      <c r="CA5983" s="16"/>
      <c r="CH5983" s="16"/>
      <c r="CI5983" s="16"/>
    </row>
    <row r="5984" spans="6:87" x14ac:dyDescent="0.25">
      <c r="F5984" s="16"/>
      <c r="G5984" s="16"/>
      <c r="U5984" s="16"/>
      <c r="V5984" s="16"/>
      <c r="W5984" s="16"/>
      <c r="Y5984" s="16"/>
      <c r="Z5984" s="16"/>
      <c r="AA5984" s="16"/>
      <c r="AB5984" s="17"/>
      <c r="AC5984" s="16"/>
      <c r="AE5984" s="16"/>
      <c r="AG5984" s="17"/>
      <c r="AH5984" s="16"/>
      <c r="AJ5984" s="16"/>
      <c r="AL5984" s="17"/>
      <c r="AM5984" s="16"/>
      <c r="AO5984" s="16"/>
      <c r="AQ5984" s="16"/>
      <c r="AS5984" s="16"/>
      <c r="AU5984" s="16"/>
      <c r="AW5984" s="16"/>
      <c r="AY5984" s="16"/>
      <c r="BA5984" s="16"/>
      <c r="BC5984" s="16"/>
      <c r="BE5984" s="16"/>
      <c r="BF5984" s="17"/>
      <c r="BG5984" s="16"/>
      <c r="BI5984" s="17"/>
      <c r="BJ5984" s="17"/>
      <c r="BK5984" s="17"/>
      <c r="BL5984" s="17"/>
      <c r="BN5984" s="16"/>
      <c r="BT5984" s="16"/>
      <c r="BU5984" s="16"/>
      <c r="BV5984" s="16"/>
      <c r="BY5984" s="16"/>
      <c r="BZ5984" s="16"/>
      <c r="CA5984" s="16"/>
      <c r="CH5984" s="16"/>
      <c r="CI5984" s="16"/>
    </row>
    <row r="5985" spans="6:87" x14ac:dyDescent="0.25">
      <c r="F5985" s="16"/>
      <c r="G5985" s="16"/>
      <c r="U5985" s="16"/>
      <c r="V5985" s="16"/>
      <c r="W5985" s="16"/>
      <c r="Y5985" s="16"/>
      <c r="Z5985" s="16"/>
      <c r="AA5985" s="16"/>
      <c r="AB5985" s="17"/>
      <c r="AC5985" s="16"/>
      <c r="AE5985" s="16"/>
      <c r="AG5985" s="17"/>
      <c r="AH5985" s="16"/>
      <c r="AJ5985" s="16"/>
      <c r="AL5985" s="17"/>
      <c r="AM5985" s="16"/>
      <c r="AO5985" s="16"/>
      <c r="AQ5985" s="16"/>
      <c r="AS5985" s="16"/>
      <c r="AU5985" s="16"/>
      <c r="AW5985" s="16"/>
      <c r="AY5985" s="16"/>
      <c r="BA5985" s="16"/>
      <c r="BC5985" s="16"/>
      <c r="BE5985" s="16"/>
      <c r="BF5985" s="17"/>
      <c r="BG5985" s="16"/>
      <c r="BI5985" s="17"/>
      <c r="BJ5985" s="17"/>
      <c r="BK5985" s="17"/>
      <c r="BL5985" s="17"/>
      <c r="BN5985" s="16"/>
      <c r="BT5985" s="16"/>
      <c r="BU5985" s="16"/>
      <c r="BV5985" s="16"/>
      <c r="BY5985" s="16"/>
      <c r="BZ5985" s="16"/>
      <c r="CA5985" s="16"/>
      <c r="CH5985" s="16"/>
      <c r="CI5985" s="16"/>
    </row>
    <row r="5986" spans="6:87" x14ac:dyDescent="0.25">
      <c r="F5986" s="16"/>
      <c r="G5986" s="16"/>
      <c r="U5986" s="16"/>
      <c r="V5986" s="16"/>
      <c r="W5986" s="16"/>
      <c r="Y5986" s="16"/>
      <c r="Z5986" s="16"/>
      <c r="AA5986" s="16"/>
      <c r="AB5986" s="17"/>
      <c r="AC5986" s="16"/>
      <c r="AE5986" s="16"/>
      <c r="AG5986" s="17"/>
      <c r="AH5986" s="16"/>
      <c r="AJ5986" s="16"/>
      <c r="AL5986" s="17"/>
      <c r="AM5986" s="16"/>
      <c r="AO5986" s="16"/>
      <c r="AQ5986" s="16"/>
      <c r="AS5986" s="16"/>
      <c r="AU5986" s="16"/>
      <c r="AW5986" s="16"/>
      <c r="AY5986" s="16"/>
      <c r="BA5986" s="16"/>
      <c r="BC5986" s="16"/>
      <c r="BE5986" s="16"/>
      <c r="BF5986" s="17"/>
      <c r="BG5986" s="16"/>
      <c r="BI5986" s="17"/>
      <c r="BJ5986" s="17"/>
      <c r="BK5986" s="17"/>
      <c r="BL5986" s="17"/>
      <c r="BN5986" s="16"/>
      <c r="BT5986" s="16"/>
      <c r="BU5986" s="16"/>
      <c r="BV5986" s="16"/>
      <c r="BY5986" s="16"/>
      <c r="BZ5986" s="16"/>
      <c r="CA5986" s="16"/>
      <c r="CH5986" s="16"/>
      <c r="CI5986" s="16"/>
    </row>
    <row r="5987" spans="6:87" x14ac:dyDescent="0.25">
      <c r="F5987" s="16"/>
      <c r="G5987" s="16"/>
      <c r="U5987" s="16"/>
      <c r="V5987" s="16"/>
      <c r="W5987" s="16"/>
      <c r="Y5987" s="16"/>
      <c r="Z5987" s="16"/>
      <c r="AA5987" s="16"/>
      <c r="AB5987" s="17"/>
      <c r="AC5987" s="16"/>
      <c r="AE5987" s="16"/>
      <c r="AG5987" s="17"/>
      <c r="AH5987" s="16"/>
      <c r="AJ5987" s="16"/>
      <c r="AL5987" s="17"/>
      <c r="AM5987" s="16"/>
      <c r="AO5987" s="16"/>
      <c r="AQ5987" s="16"/>
      <c r="AS5987" s="16"/>
      <c r="AU5987" s="16"/>
      <c r="AW5987" s="16"/>
      <c r="AY5987" s="16"/>
      <c r="BA5987" s="16"/>
      <c r="BC5987" s="16"/>
      <c r="BE5987" s="16"/>
      <c r="BF5987" s="17"/>
      <c r="BG5987" s="16"/>
      <c r="BI5987" s="17"/>
      <c r="BJ5987" s="17"/>
      <c r="BK5987" s="17"/>
      <c r="BL5987" s="17"/>
      <c r="BN5987" s="16"/>
      <c r="BT5987" s="16"/>
      <c r="BU5987" s="16"/>
      <c r="BV5987" s="16"/>
      <c r="BY5987" s="16"/>
      <c r="BZ5987" s="16"/>
      <c r="CA5987" s="16"/>
      <c r="CH5987" s="16"/>
      <c r="CI5987" s="16"/>
    </row>
    <row r="5988" spans="6:87" x14ac:dyDescent="0.25">
      <c r="F5988" s="16"/>
      <c r="G5988" s="16"/>
      <c r="U5988" s="16"/>
      <c r="V5988" s="16"/>
      <c r="W5988" s="16"/>
      <c r="Y5988" s="16"/>
      <c r="Z5988" s="16"/>
      <c r="AA5988" s="16"/>
      <c r="AB5988" s="17"/>
      <c r="AC5988" s="16"/>
      <c r="AE5988" s="16"/>
      <c r="AG5988" s="17"/>
      <c r="AH5988" s="16"/>
      <c r="AJ5988" s="16"/>
      <c r="AL5988" s="17"/>
      <c r="AM5988" s="16"/>
      <c r="AO5988" s="16"/>
      <c r="AQ5988" s="16"/>
      <c r="AS5988" s="16"/>
      <c r="AU5988" s="16"/>
      <c r="AW5988" s="16"/>
      <c r="AY5988" s="16"/>
      <c r="BA5988" s="16"/>
      <c r="BC5988" s="16"/>
      <c r="BE5988" s="16"/>
      <c r="BF5988" s="17"/>
      <c r="BG5988" s="16"/>
      <c r="BI5988" s="17"/>
      <c r="BJ5988" s="17"/>
      <c r="BK5988" s="17"/>
      <c r="BL5988" s="17"/>
      <c r="BN5988" s="16"/>
      <c r="BT5988" s="16"/>
      <c r="BU5988" s="16"/>
      <c r="BV5988" s="16"/>
      <c r="BY5988" s="16"/>
      <c r="BZ5988" s="16"/>
      <c r="CA5988" s="16"/>
      <c r="CH5988" s="16"/>
      <c r="CI5988" s="16"/>
    </row>
    <row r="5989" spans="6:87" x14ac:dyDescent="0.25">
      <c r="F5989" s="16"/>
      <c r="G5989" s="16"/>
      <c r="U5989" s="16"/>
      <c r="V5989" s="16"/>
      <c r="W5989" s="16"/>
      <c r="Y5989" s="16"/>
      <c r="Z5989" s="16"/>
      <c r="AA5989" s="16"/>
      <c r="AB5989" s="17"/>
      <c r="AC5989" s="16"/>
      <c r="AE5989" s="16"/>
      <c r="AG5989" s="17"/>
      <c r="AH5989" s="16"/>
      <c r="AJ5989" s="16"/>
      <c r="AL5989" s="17"/>
      <c r="AM5989" s="16"/>
      <c r="AO5989" s="16"/>
      <c r="AQ5989" s="16"/>
      <c r="AS5989" s="16"/>
      <c r="AU5989" s="16"/>
      <c r="AW5989" s="16"/>
      <c r="AY5989" s="16"/>
      <c r="BA5989" s="16"/>
      <c r="BC5989" s="16"/>
      <c r="BE5989" s="16"/>
      <c r="BF5989" s="17"/>
      <c r="BG5989" s="16"/>
      <c r="BI5989" s="17"/>
      <c r="BJ5989" s="17"/>
      <c r="BK5989" s="17"/>
      <c r="BL5989" s="17"/>
      <c r="BN5989" s="16"/>
      <c r="BT5989" s="16"/>
      <c r="BU5989" s="16"/>
      <c r="BV5989" s="16"/>
      <c r="BY5989" s="16"/>
      <c r="BZ5989" s="16"/>
      <c r="CA5989" s="16"/>
      <c r="CH5989" s="16"/>
      <c r="CI5989" s="16"/>
    </row>
    <row r="5990" spans="6:87" x14ac:dyDescent="0.25">
      <c r="F5990" s="16"/>
      <c r="G5990" s="16"/>
      <c r="U5990" s="16"/>
      <c r="V5990" s="16"/>
      <c r="W5990" s="16"/>
      <c r="Y5990" s="16"/>
      <c r="Z5990" s="16"/>
      <c r="AA5990" s="16"/>
      <c r="AB5990" s="17"/>
      <c r="AC5990" s="16"/>
      <c r="AE5990" s="16"/>
      <c r="AG5990" s="17"/>
      <c r="AH5990" s="16"/>
      <c r="AJ5990" s="16"/>
      <c r="AL5990" s="17"/>
      <c r="AM5990" s="16"/>
      <c r="AO5990" s="16"/>
      <c r="AQ5990" s="16"/>
      <c r="AS5990" s="16"/>
      <c r="AU5990" s="16"/>
      <c r="AW5990" s="16"/>
      <c r="AY5990" s="16"/>
      <c r="BA5990" s="16"/>
      <c r="BC5990" s="16"/>
      <c r="BE5990" s="16"/>
      <c r="BF5990" s="17"/>
      <c r="BG5990" s="16"/>
      <c r="BI5990" s="17"/>
      <c r="BJ5990" s="17"/>
      <c r="BK5990" s="17"/>
      <c r="BL5990" s="17"/>
      <c r="BN5990" s="16"/>
      <c r="BT5990" s="16"/>
      <c r="BU5990" s="16"/>
      <c r="BV5990" s="16"/>
      <c r="BY5990" s="16"/>
      <c r="BZ5990" s="16"/>
      <c r="CA5990" s="16"/>
      <c r="CH5990" s="16"/>
      <c r="CI5990" s="16"/>
    </row>
    <row r="5991" spans="6:87" x14ac:dyDescent="0.25">
      <c r="F5991" s="16"/>
      <c r="G5991" s="16"/>
      <c r="U5991" s="16"/>
      <c r="V5991" s="16"/>
      <c r="W5991" s="16"/>
      <c r="Y5991" s="16"/>
      <c r="Z5991" s="16"/>
      <c r="AA5991" s="16"/>
      <c r="AB5991" s="17"/>
      <c r="AC5991" s="16"/>
      <c r="AE5991" s="16"/>
      <c r="AG5991" s="17"/>
      <c r="AH5991" s="16"/>
      <c r="AJ5991" s="16"/>
      <c r="AL5991" s="17"/>
      <c r="AM5991" s="16"/>
      <c r="AO5991" s="16"/>
      <c r="AQ5991" s="16"/>
      <c r="AS5991" s="16"/>
      <c r="AU5991" s="16"/>
      <c r="AW5991" s="16"/>
      <c r="AY5991" s="16"/>
      <c r="BA5991" s="16"/>
      <c r="BC5991" s="16"/>
      <c r="BE5991" s="16"/>
      <c r="BF5991" s="17"/>
      <c r="BG5991" s="16"/>
      <c r="BI5991" s="17"/>
      <c r="BJ5991" s="17"/>
      <c r="BK5991" s="17"/>
      <c r="BL5991" s="17"/>
      <c r="BN5991" s="16"/>
      <c r="BT5991" s="16"/>
      <c r="BU5991" s="16"/>
      <c r="BV5991" s="16"/>
      <c r="BY5991" s="16"/>
      <c r="BZ5991" s="16"/>
      <c r="CA5991" s="16"/>
      <c r="CH5991" s="16"/>
      <c r="CI5991" s="16"/>
    </row>
    <row r="5992" spans="6:87" x14ac:dyDescent="0.25">
      <c r="F5992" s="16"/>
      <c r="G5992" s="16"/>
      <c r="U5992" s="16"/>
      <c r="V5992" s="16"/>
      <c r="W5992" s="16"/>
      <c r="Y5992" s="16"/>
      <c r="Z5992" s="16"/>
      <c r="AA5992" s="16"/>
      <c r="AB5992" s="17"/>
      <c r="AC5992" s="16"/>
      <c r="AE5992" s="16"/>
      <c r="AG5992" s="17"/>
      <c r="AH5992" s="16"/>
      <c r="AJ5992" s="16"/>
      <c r="AL5992" s="17"/>
      <c r="AM5992" s="16"/>
      <c r="AO5992" s="16"/>
      <c r="AQ5992" s="16"/>
      <c r="AS5992" s="16"/>
      <c r="AU5992" s="16"/>
      <c r="AW5992" s="16"/>
      <c r="AY5992" s="16"/>
      <c r="BA5992" s="16"/>
      <c r="BC5992" s="16"/>
      <c r="BE5992" s="16"/>
      <c r="BF5992" s="17"/>
      <c r="BG5992" s="16"/>
      <c r="BI5992" s="17"/>
      <c r="BJ5992" s="17"/>
      <c r="BK5992" s="17"/>
      <c r="BL5992" s="17"/>
      <c r="BN5992" s="16"/>
      <c r="BT5992" s="16"/>
      <c r="BU5992" s="16"/>
      <c r="BV5992" s="16"/>
      <c r="BY5992" s="16"/>
      <c r="BZ5992" s="16"/>
      <c r="CA5992" s="16"/>
      <c r="CH5992" s="16"/>
      <c r="CI5992" s="16"/>
    </row>
    <row r="5993" spans="6:87" x14ac:dyDescent="0.25">
      <c r="F5993" s="16"/>
      <c r="G5993" s="16"/>
      <c r="U5993" s="16"/>
      <c r="V5993" s="16"/>
      <c r="W5993" s="16"/>
      <c r="Y5993" s="16"/>
      <c r="Z5993" s="16"/>
      <c r="AA5993" s="16"/>
      <c r="AB5993" s="17"/>
      <c r="AC5993" s="16"/>
      <c r="AE5993" s="16"/>
      <c r="AG5993" s="17"/>
      <c r="AH5993" s="16"/>
      <c r="AJ5993" s="16"/>
      <c r="AL5993" s="17"/>
      <c r="AM5993" s="16"/>
      <c r="AO5993" s="16"/>
      <c r="AQ5993" s="16"/>
      <c r="AS5993" s="16"/>
      <c r="AU5993" s="16"/>
      <c r="AW5993" s="16"/>
      <c r="AY5993" s="16"/>
      <c r="BA5993" s="16"/>
      <c r="BC5993" s="16"/>
      <c r="BE5993" s="16"/>
      <c r="BF5993" s="17"/>
      <c r="BG5993" s="16"/>
      <c r="BI5993" s="17"/>
      <c r="BJ5993" s="17"/>
      <c r="BK5993" s="17"/>
      <c r="BL5993" s="17"/>
      <c r="BN5993" s="16"/>
      <c r="BT5993" s="16"/>
      <c r="BU5993" s="16"/>
      <c r="BV5993" s="16"/>
      <c r="BY5993" s="16"/>
      <c r="BZ5993" s="16"/>
      <c r="CA5993" s="16"/>
      <c r="CH5993" s="16"/>
      <c r="CI5993" s="16"/>
    </row>
    <row r="5994" spans="6:87" x14ac:dyDescent="0.25">
      <c r="F5994" s="16"/>
      <c r="G5994" s="16"/>
      <c r="U5994" s="16"/>
      <c r="V5994" s="16"/>
      <c r="W5994" s="16"/>
      <c r="Y5994" s="16"/>
      <c r="Z5994" s="16"/>
      <c r="AA5994" s="16"/>
      <c r="AB5994" s="17"/>
      <c r="AC5994" s="16"/>
      <c r="AE5994" s="16"/>
      <c r="AG5994" s="17"/>
      <c r="AH5994" s="16"/>
      <c r="AJ5994" s="16"/>
      <c r="AL5994" s="17"/>
      <c r="AM5994" s="16"/>
      <c r="AO5994" s="16"/>
      <c r="AQ5994" s="16"/>
      <c r="AS5994" s="16"/>
      <c r="AU5994" s="16"/>
      <c r="AW5994" s="16"/>
      <c r="AY5994" s="16"/>
      <c r="BA5994" s="16"/>
      <c r="BC5994" s="16"/>
      <c r="BE5994" s="16"/>
      <c r="BF5994" s="17"/>
      <c r="BG5994" s="16"/>
      <c r="BI5994" s="17"/>
      <c r="BJ5994" s="17"/>
      <c r="BK5994" s="17"/>
      <c r="BL5994" s="17"/>
      <c r="BN5994" s="16"/>
      <c r="BT5994" s="16"/>
      <c r="BU5994" s="16"/>
      <c r="BV5994" s="16"/>
      <c r="BY5994" s="16"/>
      <c r="BZ5994" s="16"/>
      <c r="CA5994" s="16"/>
      <c r="CH5994" s="16"/>
      <c r="CI5994" s="16"/>
    </row>
    <row r="5995" spans="6:87" x14ac:dyDescent="0.25">
      <c r="F5995" s="16"/>
      <c r="G5995" s="16"/>
      <c r="U5995" s="16"/>
      <c r="V5995" s="16"/>
      <c r="W5995" s="16"/>
      <c r="Y5995" s="16"/>
      <c r="Z5995" s="16"/>
      <c r="AA5995" s="16"/>
      <c r="AB5995" s="17"/>
      <c r="AC5995" s="16"/>
      <c r="AE5995" s="16"/>
      <c r="AG5995" s="17"/>
      <c r="AH5995" s="16"/>
      <c r="AJ5995" s="16"/>
      <c r="AL5995" s="17"/>
      <c r="AM5995" s="16"/>
      <c r="AO5995" s="16"/>
      <c r="AQ5995" s="16"/>
      <c r="AS5995" s="16"/>
      <c r="AU5995" s="16"/>
      <c r="AW5995" s="16"/>
      <c r="AY5995" s="16"/>
      <c r="BA5995" s="16"/>
      <c r="BC5995" s="16"/>
      <c r="BE5995" s="16"/>
      <c r="BF5995" s="17"/>
      <c r="BG5995" s="16"/>
      <c r="BI5995" s="17"/>
      <c r="BJ5995" s="17"/>
      <c r="BK5995" s="17"/>
      <c r="BL5995" s="17"/>
      <c r="BN5995" s="16"/>
      <c r="BT5995" s="16"/>
      <c r="BU5995" s="16"/>
      <c r="BV5995" s="16"/>
      <c r="BY5995" s="16"/>
      <c r="BZ5995" s="16"/>
      <c r="CA5995" s="16"/>
      <c r="CH5995" s="16"/>
      <c r="CI5995" s="16"/>
    </row>
    <row r="5996" spans="6:87" x14ac:dyDescent="0.25">
      <c r="F5996" s="16"/>
      <c r="G5996" s="16"/>
      <c r="U5996" s="16"/>
      <c r="V5996" s="16"/>
      <c r="W5996" s="16"/>
      <c r="Y5996" s="16"/>
      <c r="Z5996" s="16"/>
      <c r="AA5996" s="16"/>
      <c r="AB5996" s="17"/>
      <c r="AC5996" s="16"/>
      <c r="AE5996" s="16"/>
      <c r="AG5996" s="17"/>
      <c r="AH5996" s="16"/>
      <c r="AJ5996" s="16"/>
      <c r="AL5996" s="17"/>
      <c r="AM5996" s="16"/>
      <c r="AO5996" s="16"/>
      <c r="AQ5996" s="16"/>
      <c r="AS5996" s="16"/>
      <c r="AU5996" s="16"/>
      <c r="AW5996" s="16"/>
      <c r="AY5996" s="16"/>
      <c r="BA5996" s="16"/>
      <c r="BC5996" s="16"/>
      <c r="BE5996" s="16"/>
      <c r="BF5996" s="17"/>
      <c r="BG5996" s="16"/>
      <c r="BI5996" s="17"/>
      <c r="BJ5996" s="17"/>
      <c r="BK5996" s="17"/>
      <c r="BL5996" s="17"/>
      <c r="BN5996" s="16"/>
      <c r="BT5996" s="16"/>
      <c r="BU5996" s="16"/>
      <c r="BV5996" s="16"/>
      <c r="BY5996" s="16"/>
      <c r="BZ5996" s="16"/>
      <c r="CA5996" s="16"/>
      <c r="CH5996" s="16"/>
      <c r="CI5996" s="16"/>
    </row>
    <row r="5997" spans="6:87" x14ac:dyDescent="0.25">
      <c r="F5997" s="16"/>
      <c r="G5997" s="16"/>
      <c r="U5997" s="16"/>
      <c r="V5997" s="16"/>
      <c r="W5997" s="16"/>
      <c r="Y5997" s="16"/>
      <c r="Z5997" s="16"/>
      <c r="AA5997" s="16"/>
      <c r="AB5997" s="17"/>
      <c r="AC5997" s="16"/>
      <c r="AE5997" s="16"/>
      <c r="AG5997" s="17"/>
      <c r="AH5997" s="16"/>
      <c r="AJ5997" s="16"/>
      <c r="AL5997" s="17"/>
      <c r="AM5997" s="16"/>
      <c r="AO5997" s="16"/>
      <c r="AQ5997" s="16"/>
      <c r="AS5997" s="16"/>
      <c r="AU5997" s="16"/>
      <c r="AW5997" s="16"/>
      <c r="AY5997" s="16"/>
      <c r="BA5997" s="16"/>
      <c r="BC5997" s="16"/>
      <c r="BE5997" s="16"/>
      <c r="BF5997" s="17"/>
      <c r="BG5997" s="16"/>
      <c r="BI5997" s="17"/>
      <c r="BJ5997" s="17"/>
      <c r="BK5997" s="17"/>
      <c r="BL5997" s="17"/>
      <c r="BN5997" s="16"/>
      <c r="BT5997" s="16"/>
      <c r="BU5997" s="16"/>
      <c r="BV5997" s="16"/>
      <c r="BY5997" s="16"/>
      <c r="BZ5997" s="16"/>
      <c r="CA5997" s="16"/>
      <c r="CH5997" s="16"/>
      <c r="CI5997" s="16"/>
    </row>
    <row r="5998" spans="6:87" x14ac:dyDescent="0.25">
      <c r="F5998" s="16"/>
      <c r="G5998" s="16"/>
      <c r="U5998" s="16"/>
      <c r="V5998" s="16"/>
      <c r="W5998" s="16"/>
      <c r="Y5998" s="16"/>
      <c r="Z5998" s="16"/>
      <c r="AA5998" s="16"/>
      <c r="AB5998" s="17"/>
      <c r="AC5998" s="16"/>
      <c r="AE5998" s="16"/>
      <c r="AG5998" s="17"/>
      <c r="AH5998" s="16"/>
      <c r="AJ5998" s="16"/>
      <c r="AL5998" s="17"/>
      <c r="AM5998" s="16"/>
      <c r="AO5998" s="16"/>
      <c r="AQ5998" s="16"/>
      <c r="AS5998" s="16"/>
      <c r="AU5998" s="16"/>
      <c r="AW5998" s="16"/>
      <c r="AY5998" s="16"/>
      <c r="BA5998" s="16"/>
      <c r="BC5998" s="16"/>
      <c r="BE5998" s="16"/>
      <c r="BF5998" s="17"/>
      <c r="BG5998" s="16"/>
      <c r="BI5998" s="17"/>
      <c r="BJ5998" s="17"/>
      <c r="BK5998" s="17"/>
      <c r="BL5998" s="17"/>
      <c r="BN5998" s="16"/>
      <c r="BT5998" s="16"/>
      <c r="BU5998" s="16"/>
      <c r="BV5998" s="16"/>
      <c r="BY5998" s="16"/>
      <c r="BZ5998" s="16"/>
      <c r="CA5998" s="16"/>
      <c r="CH5998" s="16"/>
      <c r="CI5998" s="16"/>
    </row>
    <row r="5999" spans="6:87" x14ac:dyDescent="0.25">
      <c r="F5999" s="16"/>
      <c r="G5999" s="16"/>
      <c r="U5999" s="16"/>
      <c r="V5999" s="16"/>
      <c r="W5999" s="16"/>
      <c r="Y5999" s="16"/>
      <c r="Z5999" s="16"/>
      <c r="AA5999" s="16"/>
      <c r="AB5999" s="17"/>
      <c r="AC5999" s="16"/>
      <c r="AE5999" s="16"/>
      <c r="AG5999" s="17"/>
      <c r="AH5999" s="16"/>
      <c r="AJ5999" s="16"/>
      <c r="AL5999" s="17"/>
      <c r="AM5999" s="16"/>
      <c r="AO5999" s="16"/>
      <c r="AQ5999" s="16"/>
      <c r="AS5999" s="16"/>
      <c r="AU5999" s="16"/>
      <c r="AW5999" s="16"/>
      <c r="AY5999" s="16"/>
      <c r="BA5999" s="16"/>
      <c r="BC5999" s="16"/>
      <c r="BE5999" s="16"/>
      <c r="BF5999" s="17"/>
      <c r="BG5999" s="16"/>
      <c r="BI5999" s="17"/>
      <c r="BJ5999" s="17"/>
      <c r="BK5999" s="17"/>
      <c r="BL5999" s="17"/>
      <c r="BN5999" s="16"/>
      <c r="BT5999" s="16"/>
      <c r="BU5999" s="16"/>
      <c r="BV5999" s="16"/>
      <c r="BY5999" s="16"/>
      <c r="BZ5999" s="16"/>
      <c r="CA5999" s="16"/>
      <c r="CH5999" s="16"/>
      <c r="CI5999" s="16"/>
    </row>
    <row r="6000" spans="6:87" x14ac:dyDescent="0.25">
      <c r="F6000" s="16"/>
      <c r="G6000" s="16"/>
      <c r="U6000" s="16"/>
      <c r="V6000" s="16"/>
      <c r="W6000" s="16"/>
      <c r="Y6000" s="16"/>
      <c r="Z6000" s="16"/>
      <c r="AA6000" s="16"/>
      <c r="AB6000" s="17"/>
      <c r="AC6000" s="16"/>
      <c r="AE6000" s="16"/>
      <c r="AG6000" s="17"/>
      <c r="AH6000" s="16"/>
      <c r="AJ6000" s="16"/>
      <c r="AL6000" s="17"/>
      <c r="AM6000" s="16"/>
      <c r="AO6000" s="16"/>
      <c r="AQ6000" s="16"/>
      <c r="AS6000" s="16"/>
      <c r="AU6000" s="16"/>
      <c r="AW6000" s="16"/>
      <c r="AY6000" s="16"/>
      <c r="BA6000" s="16"/>
      <c r="BC6000" s="16"/>
      <c r="BE6000" s="16"/>
      <c r="BF6000" s="17"/>
      <c r="BG6000" s="16"/>
      <c r="BI6000" s="17"/>
      <c r="BJ6000" s="17"/>
      <c r="BK6000" s="17"/>
      <c r="BL6000" s="17"/>
      <c r="BN6000" s="16"/>
      <c r="BT6000" s="16"/>
      <c r="BU6000" s="16"/>
      <c r="BV6000" s="16"/>
      <c r="BY6000" s="16"/>
      <c r="BZ6000" s="16"/>
      <c r="CA6000" s="16"/>
      <c r="CH6000" s="16"/>
      <c r="CI6000" s="16"/>
    </row>
    <row r="6001" spans="6:87" x14ac:dyDescent="0.25">
      <c r="F6001" s="16"/>
      <c r="G6001" s="16"/>
      <c r="U6001" s="16"/>
      <c r="V6001" s="16"/>
      <c r="W6001" s="16"/>
      <c r="Y6001" s="16"/>
      <c r="Z6001" s="16"/>
      <c r="AA6001" s="16"/>
      <c r="AB6001" s="17"/>
      <c r="AC6001" s="16"/>
      <c r="AE6001" s="16"/>
      <c r="AG6001" s="17"/>
      <c r="AH6001" s="16"/>
      <c r="AJ6001" s="16"/>
      <c r="AL6001" s="17"/>
      <c r="AM6001" s="16"/>
      <c r="AO6001" s="16"/>
      <c r="AQ6001" s="16"/>
      <c r="AS6001" s="16"/>
      <c r="AU6001" s="16"/>
      <c r="AW6001" s="16"/>
      <c r="AY6001" s="16"/>
      <c r="BA6001" s="16"/>
      <c r="BC6001" s="16"/>
      <c r="BE6001" s="16"/>
      <c r="BF6001" s="17"/>
      <c r="BG6001" s="16"/>
      <c r="BI6001" s="17"/>
      <c r="BJ6001" s="17"/>
      <c r="BK6001" s="17"/>
      <c r="BL6001" s="17"/>
      <c r="BN6001" s="16"/>
      <c r="BT6001" s="16"/>
      <c r="BU6001" s="16"/>
      <c r="BV6001" s="16"/>
      <c r="BY6001" s="16"/>
      <c r="BZ6001" s="16"/>
      <c r="CA6001" s="16"/>
      <c r="CH6001" s="16"/>
      <c r="CI6001" s="16"/>
    </row>
    <row r="6002" spans="6:87" x14ac:dyDescent="0.25">
      <c r="F6002" s="16"/>
      <c r="G6002" s="16"/>
      <c r="U6002" s="16"/>
      <c r="V6002" s="16"/>
      <c r="W6002" s="16"/>
      <c r="Y6002" s="16"/>
      <c r="Z6002" s="16"/>
      <c r="AA6002" s="16"/>
      <c r="AB6002" s="17"/>
      <c r="AC6002" s="16"/>
      <c r="AE6002" s="16"/>
      <c r="AG6002" s="17"/>
      <c r="AH6002" s="16"/>
      <c r="AJ6002" s="16"/>
      <c r="AL6002" s="17"/>
      <c r="AM6002" s="16"/>
      <c r="AO6002" s="16"/>
      <c r="AQ6002" s="16"/>
      <c r="AS6002" s="16"/>
      <c r="AU6002" s="16"/>
      <c r="AW6002" s="16"/>
      <c r="AY6002" s="16"/>
      <c r="BA6002" s="16"/>
      <c r="BC6002" s="16"/>
      <c r="BE6002" s="16"/>
      <c r="BF6002" s="17"/>
      <c r="BG6002" s="16"/>
      <c r="BI6002" s="17"/>
      <c r="BJ6002" s="17"/>
      <c r="BK6002" s="17"/>
      <c r="BL6002" s="17"/>
      <c r="BN6002" s="16"/>
      <c r="BT6002" s="16"/>
      <c r="BU6002" s="16"/>
      <c r="BV6002" s="16"/>
      <c r="BY6002" s="16"/>
      <c r="BZ6002" s="16"/>
      <c r="CA6002" s="16"/>
      <c r="CH6002" s="16"/>
      <c r="CI6002" s="16"/>
    </row>
    <row r="6003" spans="6:87" x14ac:dyDescent="0.25">
      <c r="F6003" s="16"/>
      <c r="G6003" s="16"/>
      <c r="U6003" s="16"/>
      <c r="V6003" s="16"/>
      <c r="W6003" s="16"/>
      <c r="Y6003" s="16"/>
      <c r="Z6003" s="16"/>
      <c r="AA6003" s="16"/>
      <c r="AB6003" s="17"/>
      <c r="AC6003" s="16"/>
      <c r="AE6003" s="16"/>
      <c r="AG6003" s="17"/>
      <c r="AH6003" s="16"/>
      <c r="AJ6003" s="16"/>
      <c r="AL6003" s="17"/>
      <c r="AM6003" s="16"/>
      <c r="AO6003" s="16"/>
      <c r="AQ6003" s="16"/>
      <c r="AS6003" s="16"/>
      <c r="AU6003" s="16"/>
      <c r="AW6003" s="16"/>
      <c r="AY6003" s="16"/>
      <c r="BA6003" s="16"/>
      <c r="BC6003" s="16"/>
      <c r="BE6003" s="16"/>
      <c r="BF6003" s="17"/>
      <c r="BG6003" s="16"/>
      <c r="BI6003" s="17"/>
      <c r="BJ6003" s="17"/>
      <c r="BK6003" s="17"/>
      <c r="BL6003" s="17"/>
      <c r="BN6003" s="16"/>
      <c r="BT6003" s="16"/>
      <c r="BU6003" s="16"/>
      <c r="BV6003" s="16"/>
      <c r="BY6003" s="16"/>
      <c r="BZ6003" s="16"/>
      <c r="CA6003" s="16"/>
      <c r="CH6003" s="16"/>
      <c r="CI6003" s="16"/>
    </row>
    <row r="6004" spans="6:87" x14ac:dyDescent="0.25">
      <c r="F6004" s="16"/>
      <c r="G6004" s="16"/>
      <c r="U6004" s="16"/>
      <c r="V6004" s="16"/>
      <c r="W6004" s="16"/>
      <c r="Y6004" s="16"/>
      <c r="Z6004" s="16"/>
      <c r="AA6004" s="16"/>
      <c r="AB6004" s="17"/>
      <c r="AC6004" s="16"/>
      <c r="AE6004" s="16"/>
      <c r="AG6004" s="17"/>
      <c r="AH6004" s="16"/>
      <c r="AJ6004" s="16"/>
      <c r="AL6004" s="17"/>
      <c r="AM6004" s="16"/>
      <c r="AO6004" s="16"/>
      <c r="AQ6004" s="16"/>
      <c r="AS6004" s="16"/>
      <c r="AU6004" s="16"/>
      <c r="AW6004" s="16"/>
      <c r="AY6004" s="16"/>
      <c r="BA6004" s="16"/>
      <c r="BC6004" s="16"/>
      <c r="BE6004" s="16"/>
      <c r="BF6004" s="17"/>
      <c r="BG6004" s="16"/>
      <c r="BI6004" s="17"/>
      <c r="BJ6004" s="17"/>
      <c r="BK6004" s="17"/>
      <c r="BL6004" s="17"/>
      <c r="BN6004" s="16"/>
      <c r="BT6004" s="16"/>
      <c r="BU6004" s="16"/>
      <c r="BV6004" s="16"/>
      <c r="BY6004" s="16"/>
      <c r="BZ6004" s="16"/>
      <c r="CA6004" s="16"/>
      <c r="CH6004" s="16"/>
      <c r="CI6004" s="16"/>
    </row>
    <row r="6005" spans="6:87" x14ac:dyDescent="0.25">
      <c r="F6005" s="16"/>
      <c r="G6005" s="16"/>
      <c r="U6005" s="16"/>
      <c r="V6005" s="16"/>
      <c r="W6005" s="16"/>
      <c r="Y6005" s="16"/>
      <c r="Z6005" s="16"/>
      <c r="AA6005" s="16"/>
      <c r="AB6005" s="17"/>
      <c r="AC6005" s="16"/>
      <c r="AE6005" s="16"/>
      <c r="AG6005" s="17"/>
      <c r="AH6005" s="16"/>
      <c r="AJ6005" s="16"/>
      <c r="AL6005" s="17"/>
      <c r="AM6005" s="16"/>
      <c r="AO6005" s="16"/>
      <c r="AQ6005" s="16"/>
      <c r="AS6005" s="16"/>
      <c r="AU6005" s="16"/>
      <c r="AW6005" s="16"/>
      <c r="AY6005" s="16"/>
      <c r="BA6005" s="16"/>
      <c r="BC6005" s="16"/>
      <c r="BE6005" s="16"/>
      <c r="BF6005" s="17"/>
      <c r="BG6005" s="16"/>
      <c r="BI6005" s="17"/>
      <c r="BJ6005" s="17"/>
      <c r="BK6005" s="17"/>
      <c r="BL6005" s="17"/>
      <c r="BN6005" s="16"/>
      <c r="BT6005" s="16"/>
      <c r="BU6005" s="16"/>
      <c r="BV6005" s="16"/>
      <c r="BY6005" s="16"/>
      <c r="BZ6005" s="16"/>
      <c r="CA6005" s="16"/>
      <c r="CH6005" s="16"/>
      <c r="CI6005" s="16"/>
    </row>
    <row r="6006" spans="6:87" x14ac:dyDescent="0.25">
      <c r="F6006" s="16"/>
      <c r="G6006" s="16"/>
      <c r="U6006" s="16"/>
      <c r="V6006" s="16"/>
      <c r="W6006" s="16"/>
      <c r="Y6006" s="16"/>
      <c r="Z6006" s="16"/>
      <c r="AA6006" s="16"/>
      <c r="AB6006" s="17"/>
      <c r="AC6006" s="16"/>
      <c r="AE6006" s="16"/>
      <c r="AG6006" s="17"/>
      <c r="AH6006" s="16"/>
      <c r="AJ6006" s="16"/>
      <c r="AL6006" s="17"/>
      <c r="AM6006" s="16"/>
      <c r="AO6006" s="16"/>
      <c r="AQ6006" s="16"/>
      <c r="AS6006" s="16"/>
      <c r="AU6006" s="16"/>
      <c r="AW6006" s="16"/>
      <c r="AY6006" s="16"/>
      <c r="BA6006" s="16"/>
      <c r="BC6006" s="16"/>
      <c r="BE6006" s="16"/>
      <c r="BF6006" s="17"/>
      <c r="BG6006" s="16"/>
      <c r="BI6006" s="17"/>
      <c r="BJ6006" s="17"/>
      <c r="BK6006" s="17"/>
      <c r="BL6006" s="17"/>
      <c r="BN6006" s="16"/>
      <c r="BT6006" s="16"/>
      <c r="BU6006" s="16"/>
      <c r="BV6006" s="16"/>
      <c r="BY6006" s="16"/>
      <c r="BZ6006" s="16"/>
      <c r="CA6006" s="16"/>
      <c r="CH6006" s="16"/>
      <c r="CI6006" s="16"/>
    </row>
    <row r="6007" spans="6:87" x14ac:dyDescent="0.25">
      <c r="F6007" s="16"/>
      <c r="G6007" s="16"/>
      <c r="U6007" s="16"/>
      <c r="V6007" s="16"/>
      <c r="W6007" s="16"/>
      <c r="Y6007" s="16"/>
      <c r="Z6007" s="16"/>
      <c r="AA6007" s="16"/>
      <c r="AB6007" s="17"/>
      <c r="AC6007" s="16"/>
      <c r="AE6007" s="16"/>
      <c r="AG6007" s="17"/>
      <c r="AH6007" s="16"/>
      <c r="AJ6007" s="16"/>
      <c r="AL6007" s="17"/>
      <c r="AM6007" s="16"/>
      <c r="AO6007" s="16"/>
      <c r="AQ6007" s="16"/>
      <c r="AS6007" s="16"/>
      <c r="AU6007" s="16"/>
      <c r="AW6007" s="16"/>
      <c r="AY6007" s="16"/>
      <c r="BA6007" s="16"/>
      <c r="BC6007" s="16"/>
      <c r="BE6007" s="16"/>
      <c r="BF6007" s="17"/>
      <c r="BG6007" s="16"/>
      <c r="BI6007" s="17"/>
      <c r="BJ6007" s="17"/>
      <c r="BK6007" s="17"/>
      <c r="BL6007" s="17"/>
      <c r="BN6007" s="16"/>
      <c r="BT6007" s="16"/>
      <c r="BU6007" s="16"/>
      <c r="BV6007" s="16"/>
      <c r="BY6007" s="16"/>
      <c r="BZ6007" s="16"/>
      <c r="CA6007" s="16"/>
      <c r="CH6007" s="16"/>
      <c r="CI6007" s="16"/>
    </row>
    <row r="6008" spans="6:87" x14ac:dyDescent="0.25">
      <c r="F6008" s="16"/>
      <c r="G6008" s="16"/>
      <c r="U6008" s="16"/>
      <c r="V6008" s="16"/>
      <c r="W6008" s="16"/>
      <c r="Y6008" s="16"/>
      <c r="Z6008" s="16"/>
      <c r="AA6008" s="16"/>
      <c r="AB6008" s="17"/>
      <c r="AC6008" s="16"/>
      <c r="AE6008" s="16"/>
      <c r="AG6008" s="17"/>
      <c r="AH6008" s="16"/>
      <c r="AJ6008" s="16"/>
      <c r="AL6008" s="17"/>
      <c r="AM6008" s="16"/>
      <c r="AO6008" s="16"/>
      <c r="AQ6008" s="16"/>
      <c r="AS6008" s="16"/>
      <c r="AU6008" s="16"/>
      <c r="AW6008" s="16"/>
      <c r="AY6008" s="16"/>
      <c r="BA6008" s="16"/>
      <c r="BC6008" s="16"/>
      <c r="BE6008" s="16"/>
      <c r="BF6008" s="17"/>
      <c r="BG6008" s="16"/>
      <c r="BI6008" s="17"/>
      <c r="BJ6008" s="17"/>
      <c r="BK6008" s="17"/>
      <c r="BL6008" s="17"/>
      <c r="BN6008" s="16"/>
      <c r="BT6008" s="16"/>
      <c r="BU6008" s="16"/>
      <c r="BV6008" s="16"/>
      <c r="BY6008" s="16"/>
      <c r="BZ6008" s="16"/>
      <c r="CA6008" s="16"/>
      <c r="CH6008" s="16"/>
      <c r="CI6008" s="16"/>
    </row>
    <row r="6009" spans="6:87" x14ac:dyDescent="0.25">
      <c r="F6009" s="16"/>
      <c r="G6009" s="16"/>
      <c r="U6009" s="16"/>
      <c r="V6009" s="16"/>
      <c r="W6009" s="16"/>
      <c r="Y6009" s="16"/>
      <c r="Z6009" s="16"/>
      <c r="AA6009" s="16"/>
      <c r="AB6009" s="17"/>
      <c r="AC6009" s="16"/>
      <c r="AE6009" s="16"/>
      <c r="AG6009" s="17"/>
      <c r="AH6009" s="16"/>
      <c r="AJ6009" s="16"/>
      <c r="AL6009" s="17"/>
      <c r="AM6009" s="16"/>
      <c r="AO6009" s="16"/>
      <c r="AQ6009" s="16"/>
      <c r="AS6009" s="16"/>
      <c r="AU6009" s="16"/>
      <c r="AW6009" s="16"/>
      <c r="AY6009" s="16"/>
      <c r="BA6009" s="16"/>
      <c r="BC6009" s="16"/>
      <c r="BE6009" s="16"/>
      <c r="BF6009" s="17"/>
      <c r="BG6009" s="16"/>
      <c r="BI6009" s="17"/>
      <c r="BJ6009" s="17"/>
      <c r="BK6009" s="17"/>
      <c r="BL6009" s="17"/>
      <c r="BN6009" s="16"/>
      <c r="BT6009" s="16"/>
      <c r="BU6009" s="16"/>
      <c r="BV6009" s="16"/>
      <c r="BY6009" s="16"/>
      <c r="BZ6009" s="16"/>
      <c r="CA6009" s="16"/>
      <c r="CH6009" s="16"/>
      <c r="CI6009" s="16"/>
    </row>
    <row r="6010" spans="6:87" x14ac:dyDescent="0.25">
      <c r="F6010" s="16"/>
      <c r="G6010" s="16"/>
      <c r="U6010" s="16"/>
      <c r="V6010" s="16"/>
      <c r="W6010" s="16"/>
      <c r="Y6010" s="16"/>
      <c r="Z6010" s="16"/>
      <c r="AA6010" s="16"/>
      <c r="AB6010" s="17"/>
      <c r="AC6010" s="16"/>
      <c r="AE6010" s="16"/>
      <c r="AG6010" s="17"/>
      <c r="AH6010" s="16"/>
      <c r="AJ6010" s="16"/>
      <c r="AL6010" s="17"/>
      <c r="AM6010" s="16"/>
      <c r="AO6010" s="16"/>
      <c r="AQ6010" s="16"/>
      <c r="AS6010" s="16"/>
      <c r="AU6010" s="16"/>
      <c r="AW6010" s="16"/>
      <c r="AY6010" s="16"/>
      <c r="BA6010" s="16"/>
      <c r="BC6010" s="16"/>
      <c r="BE6010" s="16"/>
      <c r="BF6010" s="17"/>
      <c r="BG6010" s="16"/>
      <c r="BI6010" s="17"/>
      <c r="BJ6010" s="17"/>
      <c r="BK6010" s="17"/>
      <c r="BL6010" s="17"/>
      <c r="BN6010" s="16"/>
      <c r="BT6010" s="16"/>
      <c r="BU6010" s="16"/>
      <c r="BV6010" s="16"/>
      <c r="BY6010" s="16"/>
      <c r="BZ6010" s="16"/>
      <c r="CA6010" s="16"/>
      <c r="CH6010" s="16"/>
      <c r="CI6010" s="16"/>
    </row>
    <row r="6011" spans="6:87" x14ac:dyDescent="0.25">
      <c r="F6011" s="16"/>
      <c r="G6011" s="16"/>
      <c r="U6011" s="16"/>
      <c r="V6011" s="16"/>
      <c r="W6011" s="16"/>
      <c r="Y6011" s="16"/>
      <c r="Z6011" s="16"/>
      <c r="AA6011" s="16"/>
      <c r="AB6011" s="17"/>
      <c r="AC6011" s="16"/>
      <c r="AE6011" s="16"/>
      <c r="AG6011" s="17"/>
      <c r="AH6011" s="16"/>
      <c r="AJ6011" s="16"/>
      <c r="AL6011" s="17"/>
      <c r="AM6011" s="16"/>
      <c r="AO6011" s="16"/>
      <c r="AQ6011" s="16"/>
      <c r="AS6011" s="16"/>
      <c r="AU6011" s="16"/>
      <c r="AW6011" s="16"/>
      <c r="AY6011" s="16"/>
      <c r="BA6011" s="16"/>
      <c r="BC6011" s="16"/>
      <c r="BE6011" s="16"/>
      <c r="BF6011" s="17"/>
      <c r="BG6011" s="16"/>
      <c r="BI6011" s="17"/>
      <c r="BJ6011" s="17"/>
      <c r="BK6011" s="17"/>
      <c r="BL6011" s="17"/>
      <c r="BN6011" s="16"/>
      <c r="BT6011" s="16"/>
      <c r="BU6011" s="16"/>
      <c r="BV6011" s="16"/>
      <c r="BY6011" s="16"/>
      <c r="BZ6011" s="16"/>
      <c r="CA6011" s="16"/>
      <c r="CH6011" s="16"/>
      <c r="CI6011" s="16"/>
    </row>
    <row r="6012" spans="6:87" x14ac:dyDescent="0.25">
      <c r="F6012" s="16"/>
      <c r="G6012" s="16"/>
      <c r="U6012" s="16"/>
      <c r="V6012" s="16"/>
      <c r="W6012" s="16"/>
      <c r="Y6012" s="16"/>
      <c r="Z6012" s="16"/>
      <c r="AA6012" s="16"/>
      <c r="AB6012" s="17"/>
      <c r="AC6012" s="16"/>
      <c r="AE6012" s="16"/>
      <c r="AG6012" s="17"/>
      <c r="AH6012" s="16"/>
      <c r="AJ6012" s="16"/>
      <c r="AL6012" s="17"/>
      <c r="AM6012" s="16"/>
      <c r="AO6012" s="16"/>
      <c r="AQ6012" s="16"/>
      <c r="AS6012" s="16"/>
      <c r="AU6012" s="16"/>
      <c r="AW6012" s="16"/>
      <c r="AY6012" s="16"/>
      <c r="BA6012" s="16"/>
      <c r="BC6012" s="16"/>
      <c r="BE6012" s="16"/>
      <c r="BF6012" s="17"/>
      <c r="BG6012" s="16"/>
      <c r="BI6012" s="17"/>
      <c r="BJ6012" s="17"/>
      <c r="BK6012" s="17"/>
      <c r="BL6012" s="17"/>
      <c r="BN6012" s="16"/>
      <c r="BT6012" s="16"/>
      <c r="BU6012" s="16"/>
      <c r="BV6012" s="16"/>
      <c r="BY6012" s="16"/>
      <c r="BZ6012" s="16"/>
      <c r="CA6012" s="16"/>
      <c r="CH6012" s="16"/>
      <c r="CI6012" s="16"/>
    </row>
    <row r="6013" spans="6:87" x14ac:dyDescent="0.25">
      <c r="F6013" s="16"/>
      <c r="G6013" s="16"/>
      <c r="U6013" s="16"/>
      <c r="V6013" s="16"/>
      <c r="W6013" s="16"/>
      <c r="Y6013" s="16"/>
      <c r="Z6013" s="16"/>
      <c r="AA6013" s="16"/>
      <c r="AB6013" s="17"/>
      <c r="AC6013" s="16"/>
      <c r="AE6013" s="16"/>
      <c r="AG6013" s="17"/>
      <c r="AH6013" s="16"/>
      <c r="AJ6013" s="16"/>
      <c r="AL6013" s="17"/>
      <c r="AM6013" s="16"/>
      <c r="AO6013" s="16"/>
      <c r="AQ6013" s="16"/>
      <c r="AS6013" s="16"/>
      <c r="AU6013" s="16"/>
      <c r="AW6013" s="16"/>
      <c r="AY6013" s="16"/>
      <c r="BA6013" s="16"/>
      <c r="BC6013" s="16"/>
      <c r="BE6013" s="16"/>
      <c r="BF6013" s="17"/>
      <c r="BG6013" s="16"/>
      <c r="BI6013" s="17"/>
      <c r="BJ6013" s="17"/>
      <c r="BK6013" s="17"/>
      <c r="BL6013" s="17"/>
      <c r="BN6013" s="16"/>
      <c r="BT6013" s="16"/>
      <c r="BU6013" s="16"/>
      <c r="BV6013" s="16"/>
      <c r="BY6013" s="16"/>
      <c r="BZ6013" s="16"/>
      <c r="CA6013" s="16"/>
      <c r="CH6013" s="16"/>
      <c r="CI6013" s="16"/>
    </row>
    <row r="6014" spans="6:87" x14ac:dyDescent="0.25">
      <c r="F6014" s="16"/>
      <c r="G6014" s="16"/>
      <c r="U6014" s="16"/>
      <c r="V6014" s="16"/>
      <c r="W6014" s="16"/>
      <c r="Y6014" s="16"/>
      <c r="Z6014" s="16"/>
      <c r="AA6014" s="16"/>
      <c r="AB6014" s="17"/>
      <c r="AC6014" s="16"/>
      <c r="AE6014" s="16"/>
      <c r="AG6014" s="17"/>
      <c r="AH6014" s="16"/>
      <c r="AJ6014" s="16"/>
      <c r="AL6014" s="17"/>
      <c r="AM6014" s="16"/>
      <c r="AO6014" s="16"/>
      <c r="AQ6014" s="16"/>
      <c r="AS6014" s="16"/>
      <c r="AU6014" s="16"/>
      <c r="AW6014" s="16"/>
      <c r="AY6014" s="16"/>
      <c r="BA6014" s="16"/>
      <c r="BC6014" s="16"/>
      <c r="BE6014" s="16"/>
      <c r="BF6014" s="17"/>
      <c r="BG6014" s="16"/>
      <c r="BI6014" s="17"/>
      <c r="BJ6014" s="17"/>
      <c r="BK6014" s="17"/>
      <c r="BL6014" s="17"/>
      <c r="BN6014" s="16"/>
      <c r="BT6014" s="16"/>
      <c r="BU6014" s="16"/>
      <c r="BV6014" s="16"/>
      <c r="BY6014" s="16"/>
      <c r="BZ6014" s="16"/>
      <c r="CA6014" s="16"/>
      <c r="CH6014" s="16"/>
      <c r="CI6014" s="16"/>
    </row>
    <row r="6015" spans="6:87" x14ac:dyDescent="0.25">
      <c r="F6015" s="16"/>
      <c r="G6015" s="16"/>
      <c r="U6015" s="16"/>
      <c r="V6015" s="16"/>
      <c r="W6015" s="16"/>
      <c r="Y6015" s="16"/>
      <c r="Z6015" s="16"/>
      <c r="AA6015" s="16"/>
      <c r="AB6015" s="17"/>
      <c r="AC6015" s="16"/>
      <c r="AE6015" s="16"/>
      <c r="AG6015" s="17"/>
      <c r="AH6015" s="16"/>
      <c r="AJ6015" s="16"/>
      <c r="AL6015" s="17"/>
      <c r="AM6015" s="16"/>
      <c r="AO6015" s="16"/>
      <c r="AQ6015" s="16"/>
      <c r="AS6015" s="16"/>
      <c r="AU6015" s="16"/>
      <c r="AW6015" s="16"/>
      <c r="AY6015" s="16"/>
      <c r="BA6015" s="16"/>
      <c r="BC6015" s="16"/>
      <c r="BE6015" s="16"/>
      <c r="BF6015" s="17"/>
      <c r="BG6015" s="16"/>
      <c r="BI6015" s="17"/>
      <c r="BJ6015" s="17"/>
      <c r="BK6015" s="17"/>
      <c r="BL6015" s="17"/>
      <c r="BN6015" s="16"/>
      <c r="BT6015" s="16"/>
      <c r="BU6015" s="16"/>
      <c r="BV6015" s="16"/>
      <c r="BY6015" s="16"/>
      <c r="BZ6015" s="16"/>
      <c r="CA6015" s="16"/>
      <c r="CH6015" s="16"/>
      <c r="CI6015" s="16"/>
    </row>
    <row r="6016" spans="6:87" x14ac:dyDescent="0.25">
      <c r="F6016" s="16"/>
      <c r="G6016" s="16"/>
      <c r="U6016" s="16"/>
      <c r="V6016" s="16"/>
      <c r="W6016" s="16"/>
      <c r="Y6016" s="16"/>
      <c r="Z6016" s="16"/>
      <c r="AA6016" s="16"/>
      <c r="AB6016" s="17"/>
      <c r="AC6016" s="16"/>
      <c r="AE6016" s="16"/>
      <c r="AG6016" s="17"/>
      <c r="AH6016" s="16"/>
      <c r="AJ6016" s="16"/>
      <c r="AL6016" s="17"/>
      <c r="AM6016" s="16"/>
      <c r="AO6016" s="16"/>
      <c r="AQ6016" s="16"/>
      <c r="AS6016" s="16"/>
      <c r="AU6016" s="16"/>
      <c r="AW6016" s="16"/>
      <c r="AY6016" s="16"/>
      <c r="BA6016" s="16"/>
      <c r="BC6016" s="16"/>
      <c r="BE6016" s="16"/>
      <c r="BF6016" s="17"/>
      <c r="BG6016" s="16"/>
      <c r="BI6016" s="17"/>
      <c r="BJ6016" s="17"/>
      <c r="BK6016" s="17"/>
      <c r="BL6016" s="17"/>
      <c r="BN6016" s="16"/>
      <c r="BT6016" s="16"/>
      <c r="BU6016" s="16"/>
      <c r="BV6016" s="16"/>
      <c r="BY6016" s="16"/>
      <c r="BZ6016" s="16"/>
      <c r="CA6016" s="16"/>
      <c r="CH6016" s="16"/>
      <c r="CI6016" s="16"/>
    </row>
    <row r="6017" spans="6:87" x14ac:dyDescent="0.25">
      <c r="F6017" s="16"/>
      <c r="G6017" s="16"/>
      <c r="U6017" s="16"/>
      <c r="V6017" s="16"/>
      <c r="W6017" s="16"/>
      <c r="Y6017" s="16"/>
      <c r="Z6017" s="16"/>
      <c r="AA6017" s="16"/>
      <c r="AB6017" s="17"/>
      <c r="AC6017" s="16"/>
      <c r="AE6017" s="16"/>
      <c r="AG6017" s="17"/>
      <c r="AH6017" s="16"/>
      <c r="AJ6017" s="16"/>
      <c r="AL6017" s="17"/>
      <c r="AM6017" s="16"/>
      <c r="AO6017" s="16"/>
      <c r="AQ6017" s="16"/>
      <c r="AS6017" s="16"/>
      <c r="AU6017" s="16"/>
      <c r="AW6017" s="16"/>
      <c r="AY6017" s="16"/>
      <c r="BA6017" s="16"/>
      <c r="BC6017" s="16"/>
      <c r="BE6017" s="16"/>
      <c r="BF6017" s="17"/>
      <c r="BG6017" s="16"/>
      <c r="BI6017" s="17"/>
      <c r="BJ6017" s="17"/>
      <c r="BK6017" s="17"/>
      <c r="BL6017" s="17"/>
      <c r="BN6017" s="16"/>
      <c r="BT6017" s="16"/>
      <c r="BU6017" s="16"/>
      <c r="BV6017" s="16"/>
      <c r="BY6017" s="16"/>
      <c r="BZ6017" s="16"/>
      <c r="CA6017" s="16"/>
      <c r="CH6017" s="16"/>
      <c r="CI6017" s="16"/>
    </row>
    <row r="6018" spans="6:87" x14ac:dyDescent="0.25">
      <c r="F6018" s="16"/>
      <c r="G6018" s="16"/>
      <c r="U6018" s="16"/>
      <c r="V6018" s="16"/>
      <c r="W6018" s="16"/>
      <c r="Y6018" s="16"/>
      <c r="Z6018" s="16"/>
      <c r="AA6018" s="16"/>
      <c r="AB6018" s="17"/>
      <c r="AC6018" s="16"/>
      <c r="AE6018" s="16"/>
      <c r="AG6018" s="17"/>
      <c r="AH6018" s="16"/>
      <c r="AJ6018" s="16"/>
      <c r="AL6018" s="17"/>
      <c r="AM6018" s="16"/>
      <c r="AO6018" s="16"/>
      <c r="AQ6018" s="16"/>
      <c r="AS6018" s="16"/>
      <c r="AU6018" s="16"/>
      <c r="AW6018" s="16"/>
      <c r="AY6018" s="16"/>
      <c r="BA6018" s="16"/>
      <c r="BC6018" s="16"/>
      <c r="BE6018" s="16"/>
      <c r="BF6018" s="17"/>
      <c r="BG6018" s="16"/>
      <c r="BI6018" s="17"/>
      <c r="BJ6018" s="17"/>
      <c r="BK6018" s="17"/>
      <c r="BL6018" s="17"/>
      <c r="BN6018" s="16"/>
      <c r="BT6018" s="16"/>
      <c r="BU6018" s="16"/>
      <c r="BV6018" s="16"/>
      <c r="BY6018" s="16"/>
      <c r="BZ6018" s="16"/>
      <c r="CA6018" s="16"/>
      <c r="CH6018" s="16"/>
      <c r="CI6018" s="16"/>
    </row>
    <row r="6019" spans="6:87" x14ac:dyDescent="0.25">
      <c r="F6019" s="16"/>
      <c r="G6019" s="16"/>
      <c r="U6019" s="16"/>
      <c r="V6019" s="16"/>
      <c r="W6019" s="16"/>
      <c r="Y6019" s="16"/>
      <c r="Z6019" s="16"/>
      <c r="AA6019" s="16"/>
      <c r="AB6019" s="17"/>
      <c r="AC6019" s="16"/>
      <c r="AE6019" s="16"/>
      <c r="AG6019" s="17"/>
      <c r="AH6019" s="16"/>
      <c r="AJ6019" s="16"/>
      <c r="AL6019" s="17"/>
      <c r="AM6019" s="16"/>
      <c r="AO6019" s="16"/>
      <c r="AQ6019" s="16"/>
      <c r="AS6019" s="16"/>
      <c r="AU6019" s="16"/>
      <c r="AW6019" s="16"/>
      <c r="AY6019" s="16"/>
      <c r="BA6019" s="16"/>
      <c r="BC6019" s="16"/>
      <c r="BE6019" s="16"/>
      <c r="BF6019" s="17"/>
      <c r="BG6019" s="16"/>
      <c r="BI6019" s="17"/>
      <c r="BJ6019" s="17"/>
      <c r="BK6019" s="17"/>
      <c r="BL6019" s="17"/>
      <c r="BN6019" s="16"/>
      <c r="BT6019" s="16"/>
      <c r="BU6019" s="16"/>
      <c r="BV6019" s="16"/>
      <c r="BY6019" s="16"/>
      <c r="BZ6019" s="16"/>
      <c r="CA6019" s="16"/>
      <c r="CH6019" s="16"/>
      <c r="CI6019" s="16"/>
    </row>
    <row r="6020" spans="6:87" x14ac:dyDescent="0.25">
      <c r="F6020" s="16"/>
      <c r="G6020" s="16"/>
      <c r="U6020" s="16"/>
      <c r="V6020" s="16"/>
      <c r="W6020" s="16"/>
      <c r="Y6020" s="16"/>
      <c r="Z6020" s="16"/>
      <c r="AA6020" s="16"/>
      <c r="AB6020" s="17"/>
      <c r="AC6020" s="16"/>
      <c r="AE6020" s="16"/>
      <c r="AG6020" s="17"/>
      <c r="AH6020" s="16"/>
      <c r="AJ6020" s="16"/>
      <c r="AL6020" s="17"/>
      <c r="AM6020" s="16"/>
      <c r="AO6020" s="16"/>
      <c r="AQ6020" s="16"/>
      <c r="AS6020" s="16"/>
      <c r="AU6020" s="16"/>
      <c r="AW6020" s="16"/>
      <c r="AY6020" s="16"/>
      <c r="BA6020" s="16"/>
      <c r="BC6020" s="16"/>
      <c r="BE6020" s="16"/>
      <c r="BF6020" s="17"/>
      <c r="BG6020" s="16"/>
      <c r="BI6020" s="17"/>
      <c r="BJ6020" s="17"/>
      <c r="BK6020" s="17"/>
      <c r="BL6020" s="17"/>
      <c r="BN6020" s="16"/>
      <c r="BT6020" s="16"/>
      <c r="BU6020" s="16"/>
      <c r="BV6020" s="16"/>
      <c r="BY6020" s="16"/>
      <c r="BZ6020" s="16"/>
      <c r="CA6020" s="16"/>
      <c r="CH6020" s="16"/>
      <c r="CI6020" s="16"/>
    </row>
    <row r="6021" spans="6:87" x14ac:dyDescent="0.25">
      <c r="F6021" s="16"/>
      <c r="G6021" s="16"/>
      <c r="U6021" s="16"/>
      <c r="V6021" s="16"/>
      <c r="W6021" s="16"/>
      <c r="Y6021" s="16"/>
      <c r="Z6021" s="16"/>
      <c r="AA6021" s="16"/>
      <c r="AB6021" s="17"/>
      <c r="AC6021" s="16"/>
      <c r="AE6021" s="16"/>
      <c r="AG6021" s="17"/>
      <c r="AH6021" s="16"/>
      <c r="AJ6021" s="16"/>
      <c r="AL6021" s="17"/>
      <c r="AM6021" s="16"/>
      <c r="AO6021" s="16"/>
      <c r="AQ6021" s="16"/>
      <c r="AS6021" s="16"/>
      <c r="AU6021" s="16"/>
      <c r="AW6021" s="16"/>
      <c r="AY6021" s="16"/>
      <c r="BA6021" s="16"/>
      <c r="BC6021" s="16"/>
      <c r="BE6021" s="16"/>
      <c r="BF6021" s="17"/>
      <c r="BG6021" s="16"/>
      <c r="BI6021" s="17"/>
      <c r="BJ6021" s="17"/>
      <c r="BK6021" s="17"/>
      <c r="BL6021" s="17"/>
      <c r="BN6021" s="16"/>
      <c r="BT6021" s="16"/>
      <c r="BU6021" s="16"/>
      <c r="BV6021" s="16"/>
      <c r="BY6021" s="16"/>
      <c r="BZ6021" s="16"/>
      <c r="CA6021" s="16"/>
      <c r="CH6021" s="16"/>
      <c r="CI6021" s="16"/>
    </row>
    <row r="6022" spans="6:87" x14ac:dyDescent="0.25">
      <c r="F6022" s="16"/>
      <c r="G6022" s="16"/>
      <c r="U6022" s="16"/>
      <c r="V6022" s="16"/>
      <c r="W6022" s="16"/>
      <c r="Y6022" s="16"/>
      <c r="Z6022" s="16"/>
      <c r="AA6022" s="16"/>
      <c r="AB6022" s="17"/>
      <c r="AC6022" s="16"/>
      <c r="AE6022" s="16"/>
      <c r="AG6022" s="17"/>
      <c r="AH6022" s="16"/>
      <c r="AJ6022" s="16"/>
      <c r="AL6022" s="17"/>
      <c r="AM6022" s="16"/>
      <c r="AO6022" s="16"/>
      <c r="AQ6022" s="16"/>
      <c r="AS6022" s="16"/>
      <c r="AU6022" s="16"/>
      <c r="AW6022" s="16"/>
      <c r="AY6022" s="16"/>
      <c r="BA6022" s="16"/>
      <c r="BC6022" s="16"/>
      <c r="BE6022" s="16"/>
      <c r="BF6022" s="17"/>
      <c r="BG6022" s="16"/>
      <c r="BI6022" s="17"/>
      <c r="BJ6022" s="17"/>
      <c r="BK6022" s="17"/>
      <c r="BL6022" s="17"/>
      <c r="BN6022" s="16"/>
      <c r="BT6022" s="16"/>
      <c r="BU6022" s="16"/>
      <c r="BV6022" s="16"/>
      <c r="BY6022" s="16"/>
      <c r="BZ6022" s="16"/>
      <c r="CA6022" s="16"/>
      <c r="CH6022" s="16"/>
      <c r="CI6022" s="16"/>
    </row>
    <row r="6023" spans="6:87" x14ac:dyDescent="0.25">
      <c r="F6023" s="16"/>
      <c r="G6023" s="16"/>
      <c r="U6023" s="16"/>
      <c r="V6023" s="16"/>
      <c r="W6023" s="16"/>
      <c r="Y6023" s="16"/>
      <c r="Z6023" s="16"/>
      <c r="AA6023" s="16"/>
      <c r="AB6023" s="17"/>
      <c r="AC6023" s="16"/>
      <c r="AE6023" s="16"/>
      <c r="AG6023" s="17"/>
      <c r="AH6023" s="16"/>
      <c r="AJ6023" s="16"/>
      <c r="AL6023" s="17"/>
      <c r="AM6023" s="16"/>
      <c r="AO6023" s="16"/>
      <c r="AQ6023" s="16"/>
      <c r="AS6023" s="16"/>
      <c r="AU6023" s="16"/>
      <c r="AW6023" s="16"/>
      <c r="AY6023" s="16"/>
      <c r="BA6023" s="16"/>
      <c r="BC6023" s="16"/>
      <c r="BE6023" s="16"/>
      <c r="BF6023" s="17"/>
      <c r="BG6023" s="16"/>
      <c r="BI6023" s="17"/>
      <c r="BJ6023" s="17"/>
      <c r="BK6023" s="17"/>
      <c r="BL6023" s="17"/>
      <c r="BN6023" s="16"/>
      <c r="BT6023" s="16"/>
      <c r="BU6023" s="16"/>
      <c r="BV6023" s="16"/>
      <c r="BY6023" s="16"/>
      <c r="BZ6023" s="16"/>
      <c r="CA6023" s="16"/>
      <c r="CH6023" s="16"/>
      <c r="CI6023" s="16"/>
    </row>
    <row r="6024" spans="6:87" x14ac:dyDescent="0.25">
      <c r="F6024" s="16"/>
      <c r="G6024" s="16"/>
      <c r="U6024" s="16"/>
      <c r="V6024" s="16"/>
      <c r="W6024" s="16"/>
      <c r="Y6024" s="16"/>
      <c r="Z6024" s="16"/>
      <c r="AA6024" s="16"/>
      <c r="AB6024" s="17"/>
      <c r="AC6024" s="16"/>
      <c r="AE6024" s="16"/>
      <c r="AG6024" s="17"/>
      <c r="AH6024" s="16"/>
      <c r="AJ6024" s="16"/>
      <c r="AL6024" s="17"/>
      <c r="AM6024" s="16"/>
      <c r="AO6024" s="16"/>
      <c r="AQ6024" s="16"/>
      <c r="AS6024" s="16"/>
      <c r="AU6024" s="16"/>
      <c r="AW6024" s="16"/>
      <c r="AY6024" s="16"/>
      <c r="BA6024" s="16"/>
      <c r="BC6024" s="16"/>
      <c r="BE6024" s="16"/>
      <c r="BF6024" s="17"/>
      <c r="BG6024" s="16"/>
      <c r="BI6024" s="17"/>
      <c r="BJ6024" s="17"/>
      <c r="BK6024" s="17"/>
      <c r="BL6024" s="17"/>
      <c r="BN6024" s="16"/>
      <c r="BT6024" s="16"/>
      <c r="BU6024" s="16"/>
      <c r="BV6024" s="16"/>
      <c r="BY6024" s="16"/>
      <c r="BZ6024" s="16"/>
      <c r="CA6024" s="16"/>
      <c r="CH6024" s="16"/>
      <c r="CI6024" s="16"/>
    </row>
    <row r="6025" spans="6:87" x14ac:dyDescent="0.25">
      <c r="F6025" s="16"/>
      <c r="G6025" s="16"/>
      <c r="U6025" s="16"/>
      <c r="V6025" s="16"/>
      <c r="W6025" s="16"/>
      <c r="Y6025" s="16"/>
      <c r="Z6025" s="16"/>
      <c r="AA6025" s="16"/>
      <c r="AB6025" s="17"/>
      <c r="AC6025" s="16"/>
      <c r="AE6025" s="16"/>
      <c r="AG6025" s="17"/>
      <c r="AH6025" s="16"/>
      <c r="AJ6025" s="16"/>
      <c r="AL6025" s="17"/>
      <c r="AM6025" s="16"/>
      <c r="AO6025" s="16"/>
      <c r="AQ6025" s="16"/>
      <c r="AS6025" s="16"/>
      <c r="AU6025" s="16"/>
      <c r="AW6025" s="16"/>
      <c r="AY6025" s="16"/>
      <c r="BA6025" s="16"/>
      <c r="BC6025" s="16"/>
      <c r="BE6025" s="16"/>
      <c r="BF6025" s="17"/>
      <c r="BG6025" s="16"/>
      <c r="BI6025" s="17"/>
      <c r="BJ6025" s="17"/>
      <c r="BK6025" s="17"/>
      <c r="BL6025" s="17"/>
      <c r="BN6025" s="16"/>
      <c r="BT6025" s="16"/>
      <c r="BU6025" s="16"/>
      <c r="BV6025" s="16"/>
      <c r="BY6025" s="16"/>
      <c r="BZ6025" s="16"/>
      <c r="CA6025" s="16"/>
      <c r="CH6025" s="16"/>
      <c r="CI6025" s="16"/>
    </row>
    <row r="6026" spans="6:87" x14ac:dyDescent="0.25">
      <c r="F6026" s="16"/>
      <c r="G6026" s="16"/>
      <c r="U6026" s="16"/>
      <c r="V6026" s="16"/>
      <c r="W6026" s="16"/>
      <c r="Y6026" s="16"/>
      <c r="Z6026" s="16"/>
      <c r="AA6026" s="16"/>
      <c r="AB6026" s="17"/>
      <c r="AC6026" s="16"/>
      <c r="AE6026" s="16"/>
      <c r="AG6026" s="17"/>
      <c r="AH6026" s="16"/>
      <c r="AJ6026" s="16"/>
      <c r="AL6026" s="17"/>
      <c r="AM6026" s="16"/>
      <c r="AO6026" s="16"/>
      <c r="AQ6026" s="16"/>
      <c r="AS6026" s="16"/>
      <c r="AU6026" s="16"/>
      <c r="AW6026" s="16"/>
      <c r="AY6026" s="16"/>
      <c r="BA6026" s="16"/>
      <c r="BC6026" s="16"/>
      <c r="BE6026" s="16"/>
      <c r="BF6026" s="17"/>
      <c r="BG6026" s="16"/>
      <c r="BI6026" s="17"/>
      <c r="BJ6026" s="17"/>
      <c r="BK6026" s="17"/>
      <c r="BL6026" s="17"/>
      <c r="BN6026" s="16"/>
      <c r="BT6026" s="16"/>
      <c r="BU6026" s="16"/>
      <c r="BV6026" s="16"/>
      <c r="BY6026" s="16"/>
      <c r="BZ6026" s="16"/>
      <c r="CA6026" s="16"/>
      <c r="CH6026" s="16"/>
      <c r="CI6026" s="16"/>
    </row>
    <row r="6027" spans="6:87" x14ac:dyDescent="0.25">
      <c r="F6027" s="16"/>
      <c r="G6027" s="16"/>
      <c r="U6027" s="16"/>
      <c r="V6027" s="16"/>
      <c r="W6027" s="16"/>
      <c r="Y6027" s="16"/>
      <c r="Z6027" s="16"/>
      <c r="AA6027" s="16"/>
      <c r="AB6027" s="17"/>
      <c r="AC6027" s="16"/>
      <c r="AE6027" s="16"/>
      <c r="AG6027" s="17"/>
      <c r="AH6027" s="16"/>
      <c r="AJ6027" s="16"/>
      <c r="AL6027" s="17"/>
      <c r="AM6027" s="16"/>
      <c r="AO6027" s="16"/>
      <c r="AQ6027" s="16"/>
      <c r="AS6027" s="16"/>
      <c r="AU6027" s="16"/>
      <c r="AW6027" s="16"/>
      <c r="AY6027" s="16"/>
      <c r="BA6027" s="16"/>
      <c r="BC6027" s="16"/>
      <c r="BE6027" s="16"/>
      <c r="BF6027" s="17"/>
      <c r="BG6027" s="16"/>
      <c r="BI6027" s="17"/>
      <c r="BJ6027" s="17"/>
      <c r="BK6027" s="17"/>
      <c r="BL6027" s="17"/>
      <c r="BN6027" s="16"/>
      <c r="BT6027" s="16"/>
      <c r="BU6027" s="16"/>
      <c r="BV6027" s="16"/>
      <c r="BY6027" s="16"/>
      <c r="BZ6027" s="16"/>
      <c r="CA6027" s="16"/>
      <c r="CH6027" s="16"/>
      <c r="CI6027" s="16"/>
    </row>
    <row r="6028" spans="6:87" x14ac:dyDescent="0.25">
      <c r="F6028" s="16"/>
      <c r="G6028" s="16"/>
      <c r="U6028" s="16"/>
      <c r="V6028" s="16"/>
      <c r="W6028" s="16"/>
      <c r="Y6028" s="16"/>
      <c r="Z6028" s="16"/>
      <c r="AA6028" s="16"/>
      <c r="AB6028" s="17"/>
      <c r="AC6028" s="16"/>
      <c r="AE6028" s="16"/>
      <c r="AG6028" s="17"/>
      <c r="AH6028" s="16"/>
      <c r="AJ6028" s="16"/>
      <c r="AL6028" s="17"/>
      <c r="AM6028" s="16"/>
      <c r="AO6028" s="16"/>
      <c r="AQ6028" s="16"/>
      <c r="AS6028" s="16"/>
      <c r="AU6028" s="16"/>
      <c r="AW6028" s="16"/>
      <c r="AY6028" s="16"/>
      <c r="BA6028" s="16"/>
      <c r="BC6028" s="16"/>
      <c r="BE6028" s="16"/>
      <c r="BF6028" s="17"/>
      <c r="BG6028" s="16"/>
      <c r="BI6028" s="17"/>
      <c r="BJ6028" s="17"/>
      <c r="BK6028" s="17"/>
      <c r="BL6028" s="17"/>
      <c r="BN6028" s="16"/>
      <c r="BT6028" s="16"/>
      <c r="BU6028" s="16"/>
      <c r="BV6028" s="16"/>
      <c r="BY6028" s="16"/>
      <c r="BZ6028" s="16"/>
      <c r="CA6028" s="16"/>
      <c r="CH6028" s="16"/>
      <c r="CI6028" s="16"/>
    </row>
    <row r="6029" spans="6:87" x14ac:dyDescent="0.25">
      <c r="F6029" s="16"/>
      <c r="G6029" s="16"/>
      <c r="U6029" s="16"/>
      <c r="V6029" s="16"/>
      <c r="W6029" s="16"/>
      <c r="Y6029" s="16"/>
      <c r="Z6029" s="16"/>
      <c r="AA6029" s="16"/>
      <c r="AB6029" s="17"/>
      <c r="AC6029" s="16"/>
      <c r="AE6029" s="16"/>
      <c r="AG6029" s="17"/>
      <c r="AH6029" s="16"/>
      <c r="AJ6029" s="16"/>
      <c r="AL6029" s="17"/>
      <c r="AM6029" s="16"/>
      <c r="AO6029" s="16"/>
      <c r="AQ6029" s="16"/>
      <c r="AS6029" s="16"/>
      <c r="AU6029" s="16"/>
      <c r="AW6029" s="16"/>
      <c r="AY6029" s="16"/>
      <c r="BA6029" s="16"/>
      <c r="BC6029" s="16"/>
      <c r="BE6029" s="16"/>
      <c r="BF6029" s="17"/>
      <c r="BG6029" s="16"/>
      <c r="BI6029" s="17"/>
      <c r="BJ6029" s="17"/>
      <c r="BK6029" s="17"/>
      <c r="BL6029" s="17"/>
      <c r="BN6029" s="16"/>
      <c r="BT6029" s="16"/>
      <c r="BU6029" s="16"/>
      <c r="BV6029" s="16"/>
      <c r="BY6029" s="16"/>
      <c r="BZ6029" s="16"/>
      <c r="CA6029" s="16"/>
      <c r="CH6029" s="16"/>
      <c r="CI6029" s="16"/>
    </row>
    <row r="6030" spans="6:87" x14ac:dyDescent="0.25">
      <c r="F6030" s="16"/>
      <c r="G6030" s="16"/>
      <c r="U6030" s="16"/>
      <c r="V6030" s="16"/>
      <c r="W6030" s="16"/>
      <c r="Y6030" s="16"/>
      <c r="Z6030" s="16"/>
      <c r="AA6030" s="16"/>
      <c r="AB6030" s="17"/>
      <c r="AC6030" s="16"/>
      <c r="AE6030" s="16"/>
      <c r="AG6030" s="17"/>
      <c r="AH6030" s="16"/>
      <c r="AJ6030" s="16"/>
      <c r="AL6030" s="17"/>
      <c r="AM6030" s="16"/>
      <c r="AO6030" s="16"/>
      <c r="AQ6030" s="16"/>
      <c r="AS6030" s="16"/>
      <c r="AU6030" s="16"/>
      <c r="AW6030" s="16"/>
      <c r="AY6030" s="16"/>
      <c r="BA6030" s="16"/>
      <c r="BC6030" s="16"/>
      <c r="BE6030" s="16"/>
      <c r="BF6030" s="17"/>
      <c r="BG6030" s="16"/>
      <c r="BI6030" s="17"/>
      <c r="BJ6030" s="17"/>
      <c r="BK6030" s="17"/>
      <c r="BL6030" s="17"/>
      <c r="BN6030" s="16"/>
      <c r="BT6030" s="16"/>
      <c r="BU6030" s="16"/>
      <c r="BV6030" s="16"/>
      <c r="BY6030" s="16"/>
      <c r="BZ6030" s="16"/>
      <c r="CA6030" s="16"/>
      <c r="CH6030" s="16"/>
      <c r="CI6030" s="16"/>
    </row>
    <row r="6031" spans="6:87" x14ac:dyDescent="0.25">
      <c r="F6031" s="16"/>
      <c r="G6031" s="16"/>
      <c r="U6031" s="16"/>
      <c r="V6031" s="16"/>
      <c r="W6031" s="16"/>
      <c r="Y6031" s="16"/>
      <c r="Z6031" s="16"/>
      <c r="AA6031" s="16"/>
      <c r="AB6031" s="17"/>
      <c r="AC6031" s="16"/>
      <c r="AE6031" s="16"/>
      <c r="AG6031" s="17"/>
      <c r="AH6031" s="16"/>
      <c r="AJ6031" s="16"/>
      <c r="AL6031" s="17"/>
      <c r="AM6031" s="16"/>
      <c r="AO6031" s="16"/>
      <c r="AQ6031" s="16"/>
      <c r="AS6031" s="16"/>
      <c r="AU6031" s="16"/>
      <c r="AW6031" s="16"/>
      <c r="AY6031" s="16"/>
      <c r="BA6031" s="16"/>
      <c r="BC6031" s="16"/>
      <c r="BE6031" s="16"/>
      <c r="BF6031" s="17"/>
      <c r="BG6031" s="16"/>
      <c r="BI6031" s="17"/>
      <c r="BJ6031" s="17"/>
      <c r="BK6031" s="17"/>
      <c r="BL6031" s="17"/>
      <c r="BN6031" s="16"/>
      <c r="BT6031" s="16"/>
      <c r="BU6031" s="16"/>
      <c r="BV6031" s="16"/>
      <c r="BY6031" s="16"/>
      <c r="BZ6031" s="16"/>
      <c r="CA6031" s="16"/>
      <c r="CH6031" s="16"/>
      <c r="CI6031" s="16"/>
    </row>
    <row r="6032" spans="6:87" x14ac:dyDescent="0.25">
      <c r="F6032" s="16"/>
      <c r="G6032" s="16"/>
      <c r="U6032" s="16"/>
      <c r="V6032" s="16"/>
      <c r="W6032" s="16"/>
      <c r="Y6032" s="16"/>
      <c r="Z6032" s="16"/>
      <c r="AA6032" s="16"/>
      <c r="AB6032" s="17"/>
      <c r="AC6032" s="16"/>
      <c r="AE6032" s="16"/>
      <c r="AG6032" s="17"/>
      <c r="AH6032" s="16"/>
      <c r="AJ6032" s="16"/>
      <c r="AL6032" s="17"/>
      <c r="AM6032" s="16"/>
      <c r="AO6032" s="16"/>
      <c r="AQ6032" s="16"/>
      <c r="AS6032" s="16"/>
      <c r="AU6032" s="16"/>
      <c r="AW6032" s="16"/>
      <c r="AY6032" s="16"/>
      <c r="BA6032" s="16"/>
      <c r="BC6032" s="16"/>
      <c r="BE6032" s="16"/>
      <c r="BF6032" s="17"/>
      <c r="BG6032" s="16"/>
      <c r="BI6032" s="17"/>
      <c r="BJ6032" s="17"/>
      <c r="BK6032" s="17"/>
      <c r="BL6032" s="17"/>
      <c r="BN6032" s="16"/>
      <c r="BT6032" s="16"/>
      <c r="BU6032" s="16"/>
      <c r="BV6032" s="16"/>
      <c r="BY6032" s="16"/>
      <c r="BZ6032" s="16"/>
      <c r="CA6032" s="16"/>
      <c r="CH6032" s="16"/>
      <c r="CI6032" s="16"/>
    </row>
    <row r="6033" spans="6:87" x14ac:dyDescent="0.25">
      <c r="F6033" s="16"/>
      <c r="G6033" s="16"/>
      <c r="U6033" s="16"/>
      <c r="V6033" s="16"/>
      <c r="W6033" s="16"/>
      <c r="Y6033" s="16"/>
      <c r="Z6033" s="16"/>
      <c r="AA6033" s="16"/>
      <c r="AB6033" s="17"/>
      <c r="AC6033" s="16"/>
      <c r="AE6033" s="16"/>
      <c r="AG6033" s="17"/>
      <c r="AH6033" s="16"/>
      <c r="AJ6033" s="16"/>
      <c r="AL6033" s="17"/>
      <c r="AM6033" s="16"/>
      <c r="AO6033" s="16"/>
      <c r="AQ6033" s="16"/>
      <c r="AS6033" s="16"/>
      <c r="AU6033" s="16"/>
      <c r="AW6033" s="16"/>
      <c r="AY6033" s="16"/>
      <c r="BA6033" s="16"/>
      <c r="BC6033" s="16"/>
      <c r="BE6033" s="16"/>
      <c r="BF6033" s="17"/>
      <c r="BG6033" s="16"/>
      <c r="BI6033" s="17"/>
      <c r="BJ6033" s="17"/>
      <c r="BK6033" s="17"/>
      <c r="BL6033" s="17"/>
      <c r="BN6033" s="16"/>
      <c r="BT6033" s="16"/>
      <c r="BU6033" s="16"/>
      <c r="BV6033" s="16"/>
      <c r="BY6033" s="16"/>
      <c r="BZ6033" s="16"/>
      <c r="CA6033" s="16"/>
      <c r="CH6033" s="16"/>
      <c r="CI6033" s="16"/>
    </row>
    <row r="6034" spans="6:87" x14ac:dyDescent="0.25">
      <c r="F6034" s="16"/>
      <c r="G6034" s="16"/>
      <c r="U6034" s="16"/>
      <c r="V6034" s="16"/>
      <c r="W6034" s="16"/>
      <c r="Y6034" s="16"/>
      <c r="Z6034" s="16"/>
      <c r="AA6034" s="16"/>
      <c r="AB6034" s="17"/>
      <c r="AC6034" s="16"/>
      <c r="AE6034" s="16"/>
      <c r="AG6034" s="17"/>
      <c r="AH6034" s="16"/>
      <c r="AJ6034" s="16"/>
      <c r="AL6034" s="17"/>
      <c r="AM6034" s="16"/>
      <c r="AO6034" s="16"/>
      <c r="AQ6034" s="16"/>
      <c r="AS6034" s="16"/>
      <c r="AU6034" s="16"/>
      <c r="AW6034" s="16"/>
      <c r="AY6034" s="16"/>
      <c r="BA6034" s="16"/>
      <c r="BC6034" s="16"/>
      <c r="BE6034" s="16"/>
      <c r="BF6034" s="17"/>
      <c r="BG6034" s="16"/>
      <c r="BI6034" s="17"/>
      <c r="BJ6034" s="17"/>
      <c r="BK6034" s="17"/>
      <c r="BL6034" s="17"/>
      <c r="BN6034" s="16"/>
      <c r="BT6034" s="16"/>
      <c r="BU6034" s="16"/>
      <c r="BV6034" s="16"/>
      <c r="BY6034" s="16"/>
      <c r="BZ6034" s="16"/>
      <c r="CA6034" s="16"/>
      <c r="CH6034" s="16"/>
      <c r="CI6034" s="16"/>
    </row>
    <row r="6035" spans="6:87" x14ac:dyDescent="0.25">
      <c r="F6035" s="16"/>
      <c r="G6035" s="16"/>
      <c r="U6035" s="16"/>
      <c r="V6035" s="16"/>
      <c r="W6035" s="16"/>
      <c r="Y6035" s="16"/>
      <c r="Z6035" s="16"/>
      <c r="AA6035" s="16"/>
      <c r="AB6035" s="17"/>
      <c r="AC6035" s="16"/>
      <c r="AE6035" s="16"/>
      <c r="AG6035" s="17"/>
      <c r="AH6035" s="16"/>
      <c r="AJ6035" s="16"/>
      <c r="AL6035" s="17"/>
      <c r="AM6035" s="16"/>
      <c r="AO6035" s="16"/>
      <c r="AQ6035" s="16"/>
      <c r="AS6035" s="16"/>
      <c r="AU6035" s="16"/>
      <c r="AW6035" s="16"/>
      <c r="AY6035" s="16"/>
      <c r="BA6035" s="16"/>
      <c r="BC6035" s="16"/>
      <c r="BE6035" s="16"/>
      <c r="BF6035" s="17"/>
      <c r="BG6035" s="16"/>
      <c r="BI6035" s="17"/>
      <c r="BJ6035" s="17"/>
      <c r="BK6035" s="17"/>
      <c r="BL6035" s="17"/>
      <c r="BN6035" s="16"/>
      <c r="BT6035" s="16"/>
      <c r="BU6035" s="16"/>
      <c r="BV6035" s="16"/>
      <c r="BY6035" s="16"/>
      <c r="BZ6035" s="16"/>
      <c r="CA6035" s="16"/>
      <c r="CH6035" s="16"/>
      <c r="CI6035" s="16"/>
    </row>
    <row r="6036" spans="6:87" x14ac:dyDescent="0.25">
      <c r="F6036" s="16"/>
      <c r="G6036" s="16"/>
      <c r="U6036" s="16"/>
      <c r="V6036" s="16"/>
      <c r="W6036" s="16"/>
      <c r="Y6036" s="16"/>
      <c r="Z6036" s="16"/>
      <c r="AA6036" s="16"/>
      <c r="AB6036" s="17"/>
      <c r="AC6036" s="16"/>
      <c r="AE6036" s="16"/>
      <c r="AG6036" s="17"/>
      <c r="AH6036" s="16"/>
      <c r="AJ6036" s="16"/>
      <c r="AL6036" s="17"/>
      <c r="AM6036" s="16"/>
      <c r="AO6036" s="16"/>
      <c r="AQ6036" s="16"/>
      <c r="AS6036" s="16"/>
      <c r="AU6036" s="16"/>
      <c r="AW6036" s="16"/>
      <c r="AY6036" s="16"/>
      <c r="BA6036" s="16"/>
      <c r="BC6036" s="16"/>
      <c r="BE6036" s="16"/>
      <c r="BF6036" s="17"/>
      <c r="BG6036" s="16"/>
      <c r="BI6036" s="17"/>
      <c r="BJ6036" s="17"/>
      <c r="BK6036" s="17"/>
      <c r="BL6036" s="17"/>
      <c r="BN6036" s="16"/>
      <c r="BT6036" s="16"/>
      <c r="BU6036" s="16"/>
      <c r="BV6036" s="16"/>
      <c r="BY6036" s="16"/>
      <c r="BZ6036" s="16"/>
      <c r="CA6036" s="16"/>
      <c r="CH6036" s="16"/>
      <c r="CI6036" s="16"/>
    </row>
    <row r="6037" spans="6:87" x14ac:dyDescent="0.25">
      <c r="F6037" s="16"/>
      <c r="G6037" s="16"/>
      <c r="U6037" s="16"/>
      <c r="V6037" s="16"/>
      <c r="W6037" s="16"/>
      <c r="Y6037" s="16"/>
      <c r="Z6037" s="16"/>
      <c r="AA6037" s="16"/>
      <c r="AB6037" s="17"/>
      <c r="AC6037" s="16"/>
      <c r="AE6037" s="16"/>
      <c r="AG6037" s="17"/>
      <c r="AH6037" s="16"/>
      <c r="AJ6037" s="16"/>
      <c r="AL6037" s="17"/>
      <c r="AM6037" s="16"/>
      <c r="AO6037" s="16"/>
      <c r="AQ6037" s="16"/>
      <c r="AS6037" s="16"/>
      <c r="AU6037" s="16"/>
      <c r="AW6037" s="16"/>
      <c r="AY6037" s="16"/>
      <c r="BA6037" s="16"/>
      <c r="BC6037" s="16"/>
      <c r="BE6037" s="16"/>
      <c r="BF6037" s="17"/>
      <c r="BG6037" s="16"/>
      <c r="BI6037" s="17"/>
      <c r="BJ6037" s="17"/>
      <c r="BK6037" s="17"/>
      <c r="BL6037" s="17"/>
      <c r="BN6037" s="16"/>
      <c r="BT6037" s="16"/>
      <c r="BU6037" s="16"/>
      <c r="BV6037" s="16"/>
      <c r="BY6037" s="16"/>
      <c r="BZ6037" s="16"/>
      <c r="CA6037" s="16"/>
      <c r="CH6037" s="16"/>
      <c r="CI6037" s="16"/>
    </row>
    <row r="6038" spans="6:87" x14ac:dyDescent="0.25">
      <c r="F6038" s="16"/>
      <c r="G6038" s="16"/>
      <c r="U6038" s="16"/>
      <c r="V6038" s="16"/>
      <c r="W6038" s="16"/>
      <c r="Y6038" s="16"/>
      <c r="Z6038" s="16"/>
      <c r="AA6038" s="16"/>
      <c r="AB6038" s="17"/>
      <c r="AC6038" s="16"/>
      <c r="AE6038" s="16"/>
      <c r="AG6038" s="17"/>
      <c r="AH6038" s="16"/>
      <c r="AJ6038" s="16"/>
      <c r="AL6038" s="17"/>
      <c r="AM6038" s="16"/>
      <c r="AO6038" s="16"/>
      <c r="AQ6038" s="16"/>
      <c r="AS6038" s="16"/>
      <c r="AU6038" s="16"/>
      <c r="AW6038" s="16"/>
      <c r="AY6038" s="16"/>
      <c r="BA6038" s="16"/>
      <c r="BC6038" s="16"/>
      <c r="BE6038" s="16"/>
      <c r="BF6038" s="17"/>
      <c r="BG6038" s="16"/>
      <c r="BI6038" s="17"/>
      <c r="BJ6038" s="17"/>
      <c r="BK6038" s="17"/>
      <c r="BL6038" s="17"/>
      <c r="BN6038" s="16"/>
      <c r="BT6038" s="16"/>
      <c r="BU6038" s="16"/>
      <c r="BV6038" s="16"/>
      <c r="BY6038" s="16"/>
      <c r="BZ6038" s="16"/>
      <c r="CA6038" s="16"/>
      <c r="CH6038" s="16"/>
      <c r="CI6038" s="16"/>
    </row>
    <row r="6039" spans="6:87" x14ac:dyDescent="0.25">
      <c r="F6039" s="16"/>
      <c r="G6039" s="16"/>
      <c r="U6039" s="16"/>
      <c r="V6039" s="16"/>
      <c r="W6039" s="16"/>
      <c r="Y6039" s="16"/>
      <c r="Z6039" s="16"/>
      <c r="AA6039" s="16"/>
      <c r="AB6039" s="17"/>
      <c r="AC6039" s="16"/>
      <c r="AE6039" s="16"/>
      <c r="AG6039" s="17"/>
      <c r="AH6039" s="16"/>
      <c r="AJ6039" s="16"/>
      <c r="AL6039" s="17"/>
      <c r="AM6039" s="16"/>
      <c r="AO6039" s="16"/>
      <c r="AQ6039" s="16"/>
      <c r="AS6039" s="16"/>
      <c r="AU6039" s="16"/>
      <c r="AW6039" s="16"/>
      <c r="AY6039" s="16"/>
      <c r="BA6039" s="16"/>
      <c r="BC6039" s="16"/>
      <c r="BE6039" s="16"/>
      <c r="BF6039" s="17"/>
      <c r="BG6039" s="16"/>
      <c r="BI6039" s="17"/>
      <c r="BJ6039" s="17"/>
      <c r="BK6039" s="17"/>
      <c r="BL6039" s="17"/>
      <c r="BN6039" s="16"/>
      <c r="BT6039" s="16"/>
      <c r="BU6039" s="16"/>
      <c r="BV6039" s="16"/>
      <c r="BY6039" s="16"/>
      <c r="BZ6039" s="16"/>
      <c r="CA6039" s="16"/>
      <c r="CH6039" s="16"/>
      <c r="CI6039" s="16"/>
    </row>
    <row r="6040" spans="6:87" x14ac:dyDescent="0.25">
      <c r="F6040" s="16"/>
      <c r="G6040" s="16"/>
      <c r="U6040" s="16"/>
      <c r="V6040" s="16"/>
      <c r="W6040" s="16"/>
      <c r="Y6040" s="16"/>
      <c r="Z6040" s="16"/>
      <c r="AA6040" s="16"/>
      <c r="AB6040" s="17"/>
      <c r="AC6040" s="16"/>
      <c r="AE6040" s="16"/>
      <c r="AG6040" s="17"/>
      <c r="AH6040" s="16"/>
      <c r="AJ6040" s="16"/>
      <c r="AL6040" s="17"/>
      <c r="AM6040" s="16"/>
      <c r="AO6040" s="16"/>
      <c r="AQ6040" s="16"/>
      <c r="AS6040" s="16"/>
      <c r="AU6040" s="16"/>
      <c r="AW6040" s="16"/>
      <c r="AY6040" s="16"/>
      <c r="BA6040" s="16"/>
      <c r="BC6040" s="16"/>
      <c r="BE6040" s="16"/>
      <c r="BF6040" s="17"/>
      <c r="BG6040" s="16"/>
      <c r="BI6040" s="17"/>
      <c r="BJ6040" s="17"/>
      <c r="BK6040" s="17"/>
      <c r="BL6040" s="17"/>
      <c r="BN6040" s="16"/>
      <c r="BT6040" s="16"/>
      <c r="BU6040" s="16"/>
      <c r="BV6040" s="16"/>
      <c r="BY6040" s="16"/>
      <c r="BZ6040" s="16"/>
      <c r="CA6040" s="16"/>
      <c r="CH6040" s="16"/>
      <c r="CI6040" s="16"/>
    </row>
    <row r="6041" spans="6:87" x14ac:dyDescent="0.25">
      <c r="F6041" s="16"/>
      <c r="G6041" s="16"/>
      <c r="U6041" s="16"/>
      <c r="V6041" s="16"/>
      <c r="W6041" s="16"/>
      <c r="Y6041" s="16"/>
      <c r="Z6041" s="16"/>
      <c r="AA6041" s="16"/>
      <c r="AB6041" s="17"/>
      <c r="AC6041" s="16"/>
      <c r="AE6041" s="16"/>
      <c r="AG6041" s="17"/>
      <c r="AH6041" s="16"/>
      <c r="AJ6041" s="16"/>
      <c r="AL6041" s="17"/>
      <c r="AM6041" s="16"/>
      <c r="AO6041" s="16"/>
      <c r="AQ6041" s="16"/>
      <c r="AS6041" s="16"/>
      <c r="AU6041" s="16"/>
      <c r="AW6041" s="16"/>
      <c r="AY6041" s="16"/>
      <c r="BA6041" s="16"/>
      <c r="BC6041" s="16"/>
      <c r="BE6041" s="16"/>
      <c r="BF6041" s="17"/>
      <c r="BG6041" s="16"/>
      <c r="BI6041" s="17"/>
      <c r="BJ6041" s="17"/>
      <c r="BK6041" s="17"/>
      <c r="BL6041" s="17"/>
      <c r="BN6041" s="16"/>
      <c r="BT6041" s="16"/>
      <c r="BU6041" s="16"/>
      <c r="BV6041" s="16"/>
      <c r="BY6041" s="16"/>
      <c r="BZ6041" s="16"/>
      <c r="CA6041" s="16"/>
      <c r="CH6041" s="16"/>
      <c r="CI6041" s="16"/>
    </row>
    <row r="6042" spans="6:87" x14ac:dyDescent="0.25">
      <c r="F6042" s="16"/>
      <c r="G6042" s="16"/>
      <c r="U6042" s="16"/>
      <c r="V6042" s="16"/>
      <c r="W6042" s="16"/>
      <c r="Y6042" s="16"/>
      <c r="Z6042" s="16"/>
      <c r="AA6042" s="16"/>
      <c r="AB6042" s="17"/>
      <c r="AC6042" s="16"/>
      <c r="AE6042" s="16"/>
      <c r="AG6042" s="17"/>
      <c r="AH6042" s="16"/>
      <c r="AJ6042" s="16"/>
      <c r="AL6042" s="17"/>
      <c r="AM6042" s="16"/>
      <c r="AO6042" s="16"/>
      <c r="AQ6042" s="16"/>
      <c r="AS6042" s="16"/>
      <c r="AU6042" s="16"/>
      <c r="AW6042" s="16"/>
      <c r="AY6042" s="16"/>
      <c r="BA6042" s="16"/>
      <c r="BC6042" s="16"/>
      <c r="BE6042" s="16"/>
      <c r="BF6042" s="17"/>
      <c r="BG6042" s="16"/>
      <c r="BI6042" s="17"/>
      <c r="BJ6042" s="17"/>
      <c r="BK6042" s="17"/>
      <c r="BL6042" s="17"/>
      <c r="BN6042" s="16"/>
      <c r="BT6042" s="16"/>
      <c r="BU6042" s="16"/>
      <c r="BV6042" s="16"/>
      <c r="BY6042" s="16"/>
      <c r="BZ6042" s="16"/>
      <c r="CA6042" s="16"/>
      <c r="CH6042" s="16"/>
      <c r="CI6042" s="16"/>
    </row>
    <row r="6043" spans="6:87" x14ac:dyDescent="0.25">
      <c r="F6043" s="16"/>
      <c r="G6043" s="16"/>
      <c r="U6043" s="16"/>
      <c r="V6043" s="16"/>
      <c r="W6043" s="16"/>
      <c r="Y6043" s="16"/>
      <c r="Z6043" s="16"/>
      <c r="AA6043" s="16"/>
      <c r="AB6043" s="17"/>
      <c r="AC6043" s="16"/>
      <c r="AE6043" s="16"/>
      <c r="AG6043" s="17"/>
      <c r="AH6043" s="16"/>
      <c r="AJ6043" s="16"/>
      <c r="AL6043" s="17"/>
      <c r="AM6043" s="16"/>
      <c r="AO6043" s="16"/>
      <c r="AQ6043" s="16"/>
      <c r="AS6043" s="16"/>
      <c r="AU6043" s="16"/>
      <c r="AW6043" s="16"/>
      <c r="AY6043" s="16"/>
      <c r="BA6043" s="16"/>
      <c r="BC6043" s="16"/>
      <c r="BE6043" s="16"/>
      <c r="BF6043" s="17"/>
      <c r="BG6043" s="16"/>
      <c r="BI6043" s="17"/>
      <c r="BJ6043" s="17"/>
      <c r="BK6043" s="17"/>
      <c r="BL6043" s="17"/>
      <c r="BN6043" s="16"/>
      <c r="BT6043" s="16"/>
      <c r="BU6043" s="16"/>
      <c r="BV6043" s="16"/>
      <c r="BY6043" s="16"/>
      <c r="BZ6043" s="16"/>
      <c r="CA6043" s="16"/>
      <c r="CH6043" s="16"/>
      <c r="CI6043" s="16"/>
    </row>
    <row r="6044" spans="6:87" x14ac:dyDescent="0.25">
      <c r="F6044" s="16"/>
      <c r="G6044" s="16"/>
      <c r="U6044" s="16"/>
      <c r="V6044" s="16"/>
      <c r="W6044" s="16"/>
      <c r="Y6044" s="16"/>
      <c r="Z6044" s="16"/>
      <c r="AA6044" s="16"/>
      <c r="AB6044" s="17"/>
      <c r="AC6044" s="16"/>
      <c r="AE6044" s="16"/>
      <c r="AG6044" s="17"/>
      <c r="AH6044" s="16"/>
      <c r="AJ6044" s="16"/>
      <c r="AL6044" s="17"/>
      <c r="AM6044" s="16"/>
      <c r="AO6044" s="16"/>
      <c r="AQ6044" s="16"/>
      <c r="AS6044" s="16"/>
      <c r="AU6044" s="16"/>
      <c r="AW6044" s="16"/>
      <c r="AY6044" s="16"/>
      <c r="BA6044" s="16"/>
      <c r="BC6044" s="16"/>
      <c r="BE6044" s="16"/>
      <c r="BF6044" s="17"/>
      <c r="BG6044" s="16"/>
      <c r="BI6044" s="17"/>
      <c r="BJ6044" s="17"/>
      <c r="BK6044" s="17"/>
      <c r="BL6044" s="17"/>
      <c r="BN6044" s="16"/>
      <c r="BT6044" s="16"/>
      <c r="BU6044" s="16"/>
      <c r="BV6044" s="16"/>
      <c r="BY6044" s="16"/>
      <c r="BZ6044" s="16"/>
      <c r="CA6044" s="16"/>
      <c r="CH6044" s="16"/>
      <c r="CI6044" s="16"/>
    </row>
    <row r="6045" spans="6:87" x14ac:dyDescent="0.25">
      <c r="F6045" s="16"/>
      <c r="G6045" s="16"/>
      <c r="U6045" s="16"/>
      <c r="V6045" s="16"/>
      <c r="W6045" s="16"/>
      <c r="Y6045" s="16"/>
      <c r="Z6045" s="16"/>
      <c r="AA6045" s="16"/>
      <c r="AB6045" s="17"/>
      <c r="AC6045" s="16"/>
      <c r="AE6045" s="16"/>
      <c r="AG6045" s="17"/>
      <c r="AH6045" s="16"/>
      <c r="AJ6045" s="16"/>
      <c r="AL6045" s="17"/>
      <c r="AM6045" s="16"/>
      <c r="AO6045" s="16"/>
      <c r="AQ6045" s="16"/>
      <c r="AS6045" s="16"/>
      <c r="AU6045" s="16"/>
      <c r="AW6045" s="16"/>
      <c r="AY6045" s="16"/>
      <c r="BA6045" s="16"/>
      <c r="BC6045" s="16"/>
      <c r="BE6045" s="16"/>
      <c r="BF6045" s="17"/>
      <c r="BG6045" s="16"/>
      <c r="BI6045" s="17"/>
      <c r="BJ6045" s="17"/>
      <c r="BK6045" s="17"/>
      <c r="BL6045" s="17"/>
      <c r="BN6045" s="16"/>
      <c r="BT6045" s="16"/>
      <c r="BU6045" s="16"/>
      <c r="BV6045" s="16"/>
      <c r="BY6045" s="16"/>
      <c r="BZ6045" s="16"/>
      <c r="CA6045" s="16"/>
      <c r="CH6045" s="16"/>
      <c r="CI6045" s="16"/>
    </row>
    <row r="6046" spans="6:87" x14ac:dyDescent="0.25">
      <c r="F6046" s="16"/>
      <c r="G6046" s="16"/>
      <c r="U6046" s="16"/>
      <c r="V6046" s="16"/>
      <c r="W6046" s="16"/>
      <c r="Y6046" s="16"/>
      <c r="Z6046" s="16"/>
      <c r="AA6046" s="16"/>
      <c r="AB6046" s="17"/>
      <c r="AC6046" s="16"/>
      <c r="AE6046" s="16"/>
      <c r="AG6046" s="17"/>
      <c r="AH6046" s="16"/>
      <c r="AJ6046" s="16"/>
      <c r="AL6046" s="17"/>
      <c r="AM6046" s="16"/>
      <c r="AO6046" s="16"/>
      <c r="AQ6046" s="16"/>
      <c r="AS6046" s="16"/>
      <c r="AU6046" s="16"/>
      <c r="AW6046" s="16"/>
      <c r="AY6046" s="16"/>
      <c r="BA6046" s="16"/>
      <c r="BC6046" s="16"/>
      <c r="BE6046" s="16"/>
      <c r="BF6046" s="17"/>
      <c r="BG6046" s="16"/>
      <c r="BI6046" s="17"/>
      <c r="BJ6046" s="17"/>
      <c r="BK6046" s="17"/>
      <c r="BL6046" s="17"/>
      <c r="BN6046" s="16"/>
      <c r="BT6046" s="16"/>
      <c r="BU6046" s="16"/>
      <c r="BV6046" s="16"/>
      <c r="BY6046" s="16"/>
      <c r="BZ6046" s="16"/>
      <c r="CA6046" s="16"/>
      <c r="CH6046" s="16"/>
      <c r="CI6046" s="16"/>
    </row>
    <row r="6047" spans="6:87" x14ac:dyDescent="0.25">
      <c r="F6047" s="16"/>
      <c r="G6047" s="16"/>
      <c r="U6047" s="16"/>
      <c r="V6047" s="16"/>
      <c r="W6047" s="16"/>
      <c r="Y6047" s="16"/>
      <c r="Z6047" s="16"/>
      <c r="AA6047" s="16"/>
      <c r="AB6047" s="17"/>
      <c r="AC6047" s="16"/>
      <c r="AE6047" s="16"/>
      <c r="AG6047" s="17"/>
      <c r="AH6047" s="16"/>
      <c r="AJ6047" s="16"/>
      <c r="AL6047" s="17"/>
      <c r="AM6047" s="16"/>
      <c r="AO6047" s="16"/>
      <c r="AQ6047" s="16"/>
      <c r="AS6047" s="16"/>
      <c r="AU6047" s="16"/>
      <c r="AW6047" s="16"/>
      <c r="AY6047" s="16"/>
      <c r="BA6047" s="16"/>
      <c r="BC6047" s="16"/>
      <c r="BE6047" s="16"/>
      <c r="BF6047" s="17"/>
      <c r="BG6047" s="16"/>
      <c r="BI6047" s="17"/>
      <c r="BJ6047" s="17"/>
      <c r="BK6047" s="17"/>
      <c r="BL6047" s="17"/>
      <c r="BN6047" s="16"/>
      <c r="BT6047" s="16"/>
      <c r="BU6047" s="16"/>
      <c r="BV6047" s="16"/>
      <c r="BY6047" s="16"/>
      <c r="BZ6047" s="16"/>
      <c r="CA6047" s="16"/>
      <c r="CH6047" s="16"/>
      <c r="CI6047" s="16"/>
    </row>
    <row r="6048" spans="6:87" x14ac:dyDescent="0.25">
      <c r="F6048" s="16"/>
      <c r="G6048" s="16"/>
      <c r="U6048" s="16"/>
      <c r="V6048" s="16"/>
      <c r="W6048" s="16"/>
      <c r="Y6048" s="16"/>
      <c r="Z6048" s="16"/>
      <c r="AA6048" s="16"/>
      <c r="AB6048" s="17"/>
      <c r="AC6048" s="16"/>
      <c r="AE6048" s="16"/>
      <c r="AG6048" s="17"/>
      <c r="AH6048" s="16"/>
      <c r="AJ6048" s="16"/>
      <c r="AL6048" s="17"/>
      <c r="AM6048" s="16"/>
      <c r="AO6048" s="16"/>
      <c r="AQ6048" s="16"/>
      <c r="AS6048" s="16"/>
      <c r="AU6048" s="16"/>
      <c r="AW6048" s="16"/>
      <c r="AY6048" s="16"/>
      <c r="BA6048" s="16"/>
      <c r="BC6048" s="16"/>
      <c r="BE6048" s="16"/>
      <c r="BF6048" s="17"/>
      <c r="BG6048" s="16"/>
      <c r="BI6048" s="17"/>
      <c r="BJ6048" s="17"/>
      <c r="BK6048" s="17"/>
      <c r="BL6048" s="17"/>
      <c r="BN6048" s="16"/>
      <c r="BT6048" s="16"/>
      <c r="BU6048" s="16"/>
      <c r="BV6048" s="16"/>
      <c r="BY6048" s="16"/>
      <c r="BZ6048" s="16"/>
      <c r="CA6048" s="16"/>
      <c r="CH6048" s="16"/>
      <c r="CI6048" s="16"/>
    </row>
    <row r="6049" spans="6:87" x14ac:dyDescent="0.25">
      <c r="F6049" s="16"/>
      <c r="G6049" s="16"/>
      <c r="U6049" s="16"/>
      <c r="V6049" s="16"/>
      <c r="W6049" s="16"/>
      <c r="Y6049" s="16"/>
      <c r="Z6049" s="16"/>
      <c r="AA6049" s="16"/>
      <c r="AB6049" s="17"/>
      <c r="AC6049" s="16"/>
      <c r="AE6049" s="16"/>
      <c r="AG6049" s="17"/>
      <c r="AH6049" s="16"/>
      <c r="AJ6049" s="16"/>
      <c r="AL6049" s="17"/>
      <c r="AM6049" s="16"/>
      <c r="AO6049" s="16"/>
      <c r="AQ6049" s="16"/>
      <c r="AS6049" s="16"/>
      <c r="AU6049" s="16"/>
      <c r="AW6049" s="16"/>
      <c r="AY6049" s="16"/>
      <c r="BA6049" s="16"/>
      <c r="BC6049" s="16"/>
      <c r="BE6049" s="16"/>
      <c r="BF6049" s="17"/>
      <c r="BG6049" s="16"/>
      <c r="BI6049" s="17"/>
      <c r="BJ6049" s="17"/>
      <c r="BK6049" s="17"/>
      <c r="BL6049" s="17"/>
      <c r="BN6049" s="16"/>
      <c r="BT6049" s="16"/>
      <c r="BU6049" s="16"/>
      <c r="BV6049" s="16"/>
      <c r="BY6049" s="16"/>
      <c r="BZ6049" s="16"/>
      <c r="CA6049" s="16"/>
      <c r="CH6049" s="16"/>
      <c r="CI6049" s="16"/>
    </row>
    <row r="6050" spans="6:87" x14ac:dyDescent="0.25">
      <c r="F6050" s="16"/>
      <c r="G6050" s="16"/>
      <c r="U6050" s="16"/>
      <c r="V6050" s="16"/>
      <c r="W6050" s="16"/>
      <c r="Y6050" s="16"/>
      <c r="Z6050" s="16"/>
      <c r="AA6050" s="16"/>
      <c r="AB6050" s="17"/>
      <c r="AC6050" s="16"/>
      <c r="AE6050" s="16"/>
      <c r="AG6050" s="17"/>
      <c r="AH6050" s="16"/>
      <c r="AJ6050" s="16"/>
      <c r="AL6050" s="17"/>
      <c r="AM6050" s="16"/>
      <c r="AO6050" s="16"/>
      <c r="AQ6050" s="16"/>
      <c r="AS6050" s="16"/>
      <c r="AU6050" s="16"/>
      <c r="AW6050" s="16"/>
      <c r="AY6050" s="16"/>
      <c r="BA6050" s="16"/>
      <c r="BC6050" s="16"/>
      <c r="BE6050" s="16"/>
      <c r="BF6050" s="17"/>
      <c r="BG6050" s="16"/>
      <c r="BI6050" s="17"/>
      <c r="BJ6050" s="17"/>
      <c r="BK6050" s="17"/>
      <c r="BL6050" s="17"/>
      <c r="BN6050" s="16"/>
      <c r="BT6050" s="16"/>
      <c r="BU6050" s="16"/>
      <c r="BV6050" s="16"/>
      <c r="BY6050" s="16"/>
      <c r="BZ6050" s="16"/>
      <c r="CA6050" s="16"/>
      <c r="CH6050" s="16"/>
      <c r="CI6050" s="16"/>
    </row>
    <row r="6051" spans="6:87" x14ac:dyDescent="0.25">
      <c r="F6051" s="16"/>
      <c r="G6051" s="16"/>
      <c r="U6051" s="16"/>
      <c r="V6051" s="16"/>
      <c r="W6051" s="16"/>
      <c r="Y6051" s="16"/>
      <c r="Z6051" s="16"/>
      <c r="AA6051" s="16"/>
      <c r="AB6051" s="17"/>
      <c r="AC6051" s="16"/>
      <c r="AE6051" s="16"/>
      <c r="AG6051" s="17"/>
      <c r="AH6051" s="16"/>
      <c r="AJ6051" s="16"/>
      <c r="AL6051" s="17"/>
      <c r="AM6051" s="16"/>
      <c r="AO6051" s="16"/>
      <c r="AQ6051" s="16"/>
      <c r="AS6051" s="16"/>
      <c r="AU6051" s="16"/>
      <c r="AW6051" s="16"/>
      <c r="AY6051" s="16"/>
      <c r="BA6051" s="16"/>
      <c r="BC6051" s="16"/>
      <c r="BE6051" s="16"/>
      <c r="BF6051" s="17"/>
      <c r="BG6051" s="16"/>
      <c r="BI6051" s="17"/>
      <c r="BJ6051" s="17"/>
      <c r="BK6051" s="17"/>
      <c r="BL6051" s="17"/>
      <c r="BN6051" s="16"/>
      <c r="BT6051" s="16"/>
      <c r="BU6051" s="16"/>
      <c r="BV6051" s="16"/>
      <c r="BY6051" s="16"/>
      <c r="BZ6051" s="16"/>
      <c r="CA6051" s="16"/>
      <c r="CH6051" s="16"/>
      <c r="CI6051" s="16"/>
    </row>
    <row r="6052" spans="6:87" x14ac:dyDescent="0.25">
      <c r="F6052" s="16"/>
      <c r="G6052" s="16"/>
      <c r="U6052" s="16"/>
      <c r="V6052" s="16"/>
      <c r="W6052" s="16"/>
      <c r="Y6052" s="16"/>
      <c r="Z6052" s="16"/>
      <c r="AA6052" s="16"/>
      <c r="AB6052" s="17"/>
      <c r="AC6052" s="16"/>
      <c r="AE6052" s="16"/>
      <c r="AG6052" s="17"/>
      <c r="AH6052" s="16"/>
      <c r="AJ6052" s="16"/>
      <c r="AL6052" s="17"/>
      <c r="AM6052" s="16"/>
      <c r="AO6052" s="16"/>
      <c r="AQ6052" s="16"/>
      <c r="AS6052" s="16"/>
      <c r="AU6052" s="16"/>
      <c r="AW6052" s="16"/>
      <c r="AY6052" s="16"/>
      <c r="BA6052" s="16"/>
      <c r="BC6052" s="16"/>
      <c r="BE6052" s="16"/>
      <c r="BF6052" s="17"/>
      <c r="BG6052" s="16"/>
      <c r="BI6052" s="17"/>
      <c r="BJ6052" s="17"/>
      <c r="BK6052" s="17"/>
      <c r="BL6052" s="17"/>
      <c r="BN6052" s="16"/>
      <c r="BT6052" s="16"/>
      <c r="BU6052" s="16"/>
      <c r="BV6052" s="16"/>
      <c r="BY6052" s="16"/>
      <c r="BZ6052" s="16"/>
      <c r="CA6052" s="16"/>
      <c r="CH6052" s="16"/>
      <c r="CI6052" s="16"/>
    </row>
    <row r="6053" spans="6:87" x14ac:dyDescent="0.25">
      <c r="F6053" s="16"/>
      <c r="G6053" s="16"/>
      <c r="U6053" s="16"/>
      <c r="V6053" s="16"/>
      <c r="W6053" s="16"/>
      <c r="Y6053" s="16"/>
      <c r="Z6053" s="16"/>
      <c r="AA6053" s="16"/>
      <c r="AB6053" s="17"/>
      <c r="AC6053" s="16"/>
      <c r="AE6053" s="16"/>
      <c r="AG6053" s="17"/>
      <c r="AH6053" s="16"/>
      <c r="AJ6053" s="16"/>
      <c r="AL6053" s="17"/>
      <c r="AM6053" s="16"/>
      <c r="AO6053" s="16"/>
      <c r="AQ6053" s="16"/>
      <c r="AS6053" s="16"/>
      <c r="AU6053" s="16"/>
      <c r="AW6053" s="16"/>
      <c r="AY6053" s="16"/>
      <c r="BA6053" s="16"/>
      <c r="BC6053" s="16"/>
      <c r="BE6053" s="16"/>
      <c r="BF6053" s="17"/>
      <c r="BG6053" s="16"/>
      <c r="BI6053" s="17"/>
      <c r="BJ6053" s="17"/>
      <c r="BK6053" s="17"/>
      <c r="BL6053" s="17"/>
      <c r="BN6053" s="16"/>
      <c r="BT6053" s="16"/>
      <c r="BU6053" s="16"/>
      <c r="BV6053" s="16"/>
      <c r="BY6053" s="16"/>
      <c r="BZ6053" s="16"/>
      <c r="CA6053" s="16"/>
      <c r="CH6053" s="16"/>
      <c r="CI6053" s="16"/>
    </row>
    <row r="6054" spans="6:87" x14ac:dyDescent="0.25">
      <c r="F6054" s="16"/>
      <c r="G6054" s="16"/>
      <c r="U6054" s="16"/>
      <c r="V6054" s="16"/>
      <c r="W6054" s="16"/>
      <c r="Y6054" s="16"/>
      <c r="Z6054" s="16"/>
      <c r="AA6054" s="16"/>
      <c r="AB6054" s="17"/>
      <c r="AC6054" s="16"/>
      <c r="AE6054" s="16"/>
      <c r="AG6054" s="17"/>
      <c r="AH6054" s="16"/>
      <c r="AJ6054" s="16"/>
      <c r="AL6054" s="17"/>
      <c r="AM6054" s="16"/>
      <c r="AO6054" s="16"/>
      <c r="AQ6054" s="16"/>
      <c r="AS6054" s="16"/>
      <c r="AU6054" s="16"/>
      <c r="AW6054" s="16"/>
      <c r="AY6054" s="16"/>
      <c r="BA6054" s="16"/>
      <c r="BC6054" s="16"/>
      <c r="BE6054" s="16"/>
      <c r="BF6054" s="17"/>
      <c r="BG6054" s="16"/>
      <c r="BI6054" s="17"/>
      <c r="BJ6054" s="17"/>
      <c r="BK6054" s="17"/>
      <c r="BL6054" s="17"/>
      <c r="BN6054" s="16"/>
      <c r="BT6054" s="16"/>
      <c r="BU6054" s="16"/>
      <c r="BV6054" s="16"/>
      <c r="BY6054" s="16"/>
      <c r="BZ6054" s="16"/>
      <c r="CA6054" s="16"/>
      <c r="CH6054" s="16"/>
      <c r="CI6054" s="16"/>
    </row>
    <row r="6055" spans="6:87" x14ac:dyDescent="0.25">
      <c r="F6055" s="16"/>
      <c r="G6055" s="16"/>
      <c r="U6055" s="16"/>
      <c r="V6055" s="16"/>
      <c r="W6055" s="16"/>
      <c r="Y6055" s="16"/>
      <c r="Z6055" s="16"/>
      <c r="AA6055" s="16"/>
      <c r="AB6055" s="17"/>
      <c r="AC6055" s="16"/>
      <c r="AE6055" s="16"/>
      <c r="AG6055" s="17"/>
      <c r="AH6055" s="16"/>
      <c r="AJ6055" s="16"/>
      <c r="AL6055" s="17"/>
      <c r="AM6055" s="16"/>
      <c r="AO6055" s="16"/>
      <c r="AQ6055" s="16"/>
      <c r="AS6055" s="16"/>
      <c r="AU6055" s="16"/>
      <c r="AW6055" s="16"/>
      <c r="AY6055" s="16"/>
      <c r="BA6055" s="16"/>
      <c r="BC6055" s="16"/>
      <c r="BE6055" s="16"/>
      <c r="BF6055" s="17"/>
      <c r="BG6055" s="16"/>
      <c r="BI6055" s="17"/>
      <c r="BJ6055" s="17"/>
      <c r="BK6055" s="17"/>
      <c r="BL6055" s="17"/>
      <c r="BN6055" s="16"/>
      <c r="BT6055" s="16"/>
      <c r="BU6055" s="16"/>
      <c r="BV6055" s="16"/>
      <c r="BY6055" s="16"/>
      <c r="BZ6055" s="16"/>
      <c r="CA6055" s="16"/>
      <c r="CH6055" s="16"/>
      <c r="CI6055" s="16"/>
    </row>
    <row r="6056" spans="6:87" x14ac:dyDescent="0.25">
      <c r="F6056" s="16"/>
      <c r="G6056" s="16"/>
      <c r="U6056" s="16"/>
      <c r="V6056" s="16"/>
      <c r="W6056" s="16"/>
      <c r="Y6056" s="16"/>
      <c r="Z6056" s="16"/>
      <c r="AA6056" s="16"/>
      <c r="AB6056" s="17"/>
      <c r="AC6056" s="16"/>
      <c r="AE6056" s="16"/>
      <c r="AG6056" s="17"/>
      <c r="AH6056" s="16"/>
      <c r="AJ6056" s="16"/>
      <c r="AL6056" s="17"/>
      <c r="AM6056" s="16"/>
      <c r="AO6056" s="16"/>
      <c r="AQ6056" s="16"/>
      <c r="AS6056" s="16"/>
      <c r="AU6056" s="16"/>
      <c r="AW6056" s="16"/>
      <c r="AY6056" s="16"/>
      <c r="BA6056" s="16"/>
      <c r="BC6056" s="16"/>
      <c r="BE6056" s="16"/>
      <c r="BF6056" s="17"/>
      <c r="BG6056" s="16"/>
      <c r="BI6056" s="17"/>
      <c r="BJ6056" s="17"/>
      <c r="BK6056" s="17"/>
      <c r="BL6056" s="17"/>
      <c r="BN6056" s="16"/>
      <c r="BT6056" s="16"/>
      <c r="BU6056" s="16"/>
      <c r="BV6056" s="16"/>
      <c r="BY6056" s="16"/>
      <c r="BZ6056" s="16"/>
      <c r="CA6056" s="16"/>
      <c r="CH6056" s="16"/>
      <c r="CI6056" s="16"/>
    </row>
    <row r="6057" spans="6:87" x14ac:dyDescent="0.25">
      <c r="F6057" s="16"/>
      <c r="G6057" s="16"/>
      <c r="U6057" s="16"/>
      <c r="V6057" s="16"/>
      <c r="W6057" s="16"/>
      <c r="Y6057" s="16"/>
      <c r="Z6057" s="16"/>
      <c r="AA6057" s="16"/>
      <c r="AB6057" s="17"/>
      <c r="AC6057" s="16"/>
      <c r="AE6057" s="16"/>
      <c r="AG6057" s="17"/>
      <c r="AH6057" s="16"/>
      <c r="AJ6057" s="16"/>
      <c r="AL6057" s="17"/>
      <c r="AM6057" s="16"/>
      <c r="AO6057" s="16"/>
      <c r="AQ6057" s="16"/>
      <c r="AS6057" s="16"/>
      <c r="AU6057" s="16"/>
      <c r="AW6057" s="16"/>
      <c r="AY6057" s="16"/>
      <c r="BA6057" s="16"/>
      <c r="BC6057" s="16"/>
      <c r="BE6057" s="16"/>
      <c r="BF6057" s="17"/>
      <c r="BG6057" s="16"/>
      <c r="BI6057" s="17"/>
      <c r="BJ6057" s="17"/>
      <c r="BK6057" s="17"/>
      <c r="BL6057" s="17"/>
      <c r="BN6057" s="16"/>
      <c r="BT6057" s="16"/>
      <c r="BU6057" s="16"/>
      <c r="BV6057" s="16"/>
      <c r="BY6057" s="16"/>
      <c r="BZ6057" s="16"/>
      <c r="CA6057" s="16"/>
      <c r="CH6057" s="16"/>
      <c r="CI6057" s="16"/>
    </row>
    <row r="6058" spans="6:87" x14ac:dyDescent="0.25">
      <c r="F6058" s="16"/>
      <c r="G6058" s="16"/>
      <c r="U6058" s="16"/>
      <c r="V6058" s="16"/>
      <c r="W6058" s="16"/>
      <c r="Y6058" s="16"/>
      <c r="Z6058" s="16"/>
      <c r="AA6058" s="16"/>
      <c r="AB6058" s="17"/>
      <c r="AC6058" s="16"/>
      <c r="AE6058" s="16"/>
      <c r="AG6058" s="17"/>
      <c r="AH6058" s="16"/>
      <c r="AJ6058" s="16"/>
      <c r="AL6058" s="17"/>
      <c r="AM6058" s="16"/>
      <c r="AO6058" s="16"/>
      <c r="AQ6058" s="16"/>
      <c r="AS6058" s="16"/>
      <c r="AU6058" s="16"/>
      <c r="AW6058" s="16"/>
      <c r="AY6058" s="16"/>
      <c r="BA6058" s="16"/>
      <c r="BC6058" s="16"/>
      <c r="BE6058" s="16"/>
      <c r="BF6058" s="17"/>
      <c r="BG6058" s="16"/>
      <c r="BI6058" s="17"/>
      <c r="BJ6058" s="17"/>
      <c r="BK6058" s="17"/>
      <c r="BL6058" s="17"/>
      <c r="BN6058" s="16"/>
      <c r="BT6058" s="16"/>
      <c r="BU6058" s="16"/>
      <c r="BV6058" s="16"/>
      <c r="BY6058" s="16"/>
      <c r="BZ6058" s="16"/>
      <c r="CA6058" s="16"/>
      <c r="CH6058" s="16"/>
      <c r="CI6058" s="16"/>
    </row>
    <row r="6059" spans="6:87" x14ac:dyDescent="0.25">
      <c r="F6059" s="16"/>
      <c r="G6059" s="16"/>
      <c r="U6059" s="16"/>
      <c r="V6059" s="16"/>
      <c r="W6059" s="16"/>
      <c r="Y6059" s="16"/>
      <c r="Z6059" s="16"/>
      <c r="AA6059" s="16"/>
      <c r="AB6059" s="17"/>
      <c r="AC6059" s="16"/>
      <c r="AE6059" s="16"/>
      <c r="AG6059" s="17"/>
      <c r="AH6059" s="16"/>
      <c r="AJ6059" s="16"/>
      <c r="AL6059" s="17"/>
      <c r="AM6059" s="16"/>
      <c r="AO6059" s="16"/>
      <c r="AQ6059" s="16"/>
      <c r="AS6059" s="16"/>
      <c r="AU6059" s="16"/>
      <c r="AW6059" s="16"/>
      <c r="AY6059" s="16"/>
      <c r="BA6059" s="16"/>
      <c r="BC6059" s="16"/>
      <c r="BE6059" s="16"/>
      <c r="BF6059" s="17"/>
      <c r="BG6059" s="16"/>
      <c r="BI6059" s="17"/>
      <c r="BJ6059" s="17"/>
      <c r="BK6059" s="17"/>
      <c r="BL6059" s="17"/>
      <c r="BN6059" s="16"/>
      <c r="BT6059" s="16"/>
      <c r="BU6059" s="16"/>
      <c r="BV6059" s="16"/>
      <c r="BY6059" s="16"/>
      <c r="BZ6059" s="16"/>
      <c r="CA6059" s="16"/>
      <c r="CH6059" s="16"/>
      <c r="CI6059" s="16"/>
    </row>
    <row r="6060" spans="6:87" x14ac:dyDescent="0.25">
      <c r="F6060" s="16"/>
      <c r="G6060" s="16"/>
      <c r="U6060" s="16"/>
      <c r="V6060" s="16"/>
      <c r="W6060" s="16"/>
      <c r="Y6060" s="16"/>
      <c r="Z6060" s="16"/>
      <c r="AA6060" s="16"/>
      <c r="AB6060" s="17"/>
      <c r="AC6060" s="16"/>
      <c r="AE6060" s="16"/>
      <c r="AG6060" s="17"/>
      <c r="AH6060" s="16"/>
      <c r="AJ6060" s="16"/>
      <c r="AL6060" s="17"/>
      <c r="AM6060" s="16"/>
      <c r="AO6060" s="16"/>
      <c r="AQ6060" s="16"/>
      <c r="AS6060" s="16"/>
      <c r="AU6060" s="16"/>
      <c r="AW6060" s="16"/>
      <c r="AY6060" s="16"/>
      <c r="BA6060" s="16"/>
      <c r="BC6060" s="16"/>
      <c r="BE6060" s="16"/>
      <c r="BF6060" s="17"/>
      <c r="BG6060" s="16"/>
      <c r="BI6060" s="17"/>
      <c r="BJ6060" s="17"/>
      <c r="BK6060" s="17"/>
      <c r="BL6060" s="17"/>
      <c r="BN6060" s="16"/>
      <c r="BT6060" s="16"/>
      <c r="BU6060" s="16"/>
      <c r="BV6060" s="16"/>
      <c r="BY6060" s="16"/>
      <c r="BZ6060" s="16"/>
      <c r="CA6060" s="16"/>
      <c r="CH6060" s="16"/>
      <c r="CI6060" s="16"/>
    </row>
    <row r="6061" spans="6:87" x14ac:dyDescent="0.25">
      <c r="F6061" s="16"/>
      <c r="G6061" s="16"/>
      <c r="U6061" s="16"/>
      <c r="V6061" s="16"/>
      <c r="W6061" s="16"/>
      <c r="Y6061" s="16"/>
      <c r="Z6061" s="16"/>
      <c r="AA6061" s="16"/>
      <c r="AB6061" s="17"/>
      <c r="AC6061" s="16"/>
      <c r="AE6061" s="16"/>
      <c r="AG6061" s="17"/>
      <c r="AH6061" s="16"/>
      <c r="AJ6061" s="16"/>
      <c r="AL6061" s="17"/>
      <c r="AM6061" s="16"/>
      <c r="AO6061" s="16"/>
      <c r="AQ6061" s="16"/>
      <c r="AS6061" s="16"/>
      <c r="AU6061" s="16"/>
      <c r="AW6061" s="16"/>
      <c r="AY6061" s="16"/>
      <c r="BA6061" s="16"/>
      <c r="BC6061" s="16"/>
      <c r="BE6061" s="16"/>
      <c r="BF6061" s="17"/>
      <c r="BG6061" s="16"/>
      <c r="BI6061" s="17"/>
      <c r="BJ6061" s="17"/>
      <c r="BK6061" s="17"/>
      <c r="BL6061" s="17"/>
      <c r="BN6061" s="16"/>
      <c r="BT6061" s="16"/>
      <c r="BU6061" s="16"/>
      <c r="BV6061" s="16"/>
      <c r="BY6061" s="16"/>
      <c r="BZ6061" s="16"/>
      <c r="CA6061" s="16"/>
      <c r="CH6061" s="16"/>
      <c r="CI6061" s="16"/>
    </row>
    <row r="6062" spans="6:87" x14ac:dyDescent="0.25">
      <c r="F6062" s="16"/>
      <c r="G6062" s="16"/>
      <c r="U6062" s="16"/>
      <c r="V6062" s="16"/>
      <c r="W6062" s="16"/>
      <c r="Y6062" s="16"/>
      <c r="Z6062" s="16"/>
      <c r="AA6062" s="16"/>
      <c r="AB6062" s="17"/>
      <c r="AC6062" s="16"/>
      <c r="AE6062" s="16"/>
      <c r="AG6062" s="17"/>
      <c r="AH6062" s="16"/>
      <c r="AJ6062" s="16"/>
      <c r="AL6062" s="17"/>
      <c r="AM6062" s="16"/>
      <c r="AO6062" s="16"/>
      <c r="AQ6062" s="16"/>
      <c r="AS6062" s="16"/>
      <c r="AU6062" s="16"/>
      <c r="AW6062" s="16"/>
      <c r="AY6062" s="16"/>
      <c r="BA6062" s="16"/>
      <c r="BC6062" s="16"/>
      <c r="BE6062" s="16"/>
      <c r="BF6062" s="17"/>
      <c r="BG6062" s="16"/>
      <c r="BI6062" s="17"/>
      <c r="BJ6062" s="17"/>
      <c r="BK6062" s="17"/>
      <c r="BL6062" s="17"/>
      <c r="BN6062" s="16"/>
      <c r="BT6062" s="16"/>
      <c r="BU6062" s="16"/>
      <c r="BV6062" s="16"/>
      <c r="BY6062" s="16"/>
      <c r="BZ6062" s="16"/>
      <c r="CA6062" s="16"/>
      <c r="CH6062" s="16"/>
      <c r="CI6062" s="16"/>
    </row>
    <row r="6063" spans="6:87" x14ac:dyDescent="0.25">
      <c r="F6063" s="16"/>
      <c r="G6063" s="16"/>
      <c r="U6063" s="16"/>
      <c r="V6063" s="16"/>
      <c r="W6063" s="16"/>
      <c r="Y6063" s="16"/>
      <c r="Z6063" s="16"/>
      <c r="AA6063" s="16"/>
      <c r="AB6063" s="17"/>
      <c r="AC6063" s="16"/>
      <c r="AE6063" s="16"/>
      <c r="AG6063" s="17"/>
      <c r="AH6063" s="16"/>
      <c r="AJ6063" s="16"/>
      <c r="AL6063" s="17"/>
      <c r="AM6063" s="16"/>
      <c r="AO6063" s="16"/>
      <c r="AQ6063" s="16"/>
      <c r="AS6063" s="16"/>
      <c r="AU6063" s="16"/>
      <c r="AW6063" s="16"/>
      <c r="AY6063" s="16"/>
      <c r="BA6063" s="16"/>
      <c r="BC6063" s="16"/>
      <c r="BE6063" s="16"/>
      <c r="BF6063" s="17"/>
      <c r="BG6063" s="16"/>
      <c r="BI6063" s="17"/>
      <c r="BJ6063" s="17"/>
      <c r="BK6063" s="17"/>
      <c r="BL6063" s="17"/>
      <c r="BN6063" s="16"/>
      <c r="BT6063" s="16"/>
      <c r="BU6063" s="16"/>
      <c r="BV6063" s="16"/>
      <c r="BY6063" s="16"/>
      <c r="BZ6063" s="16"/>
      <c r="CA6063" s="16"/>
      <c r="CH6063" s="16"/>
      <c r="CI6063" s="16"/>
    </row>
    <row r="6064" spans="6:87" x14ac:dyDescent="0.25">
      <c r="F6064" s="16"/>
      <c r="G6064" s="16"/>
      <c r="U6064" s="16"/>
      <c r="V6064" s="16"/>
      <c r="W6064" s="16"/>
      <c r="Y6064" s="16"/>
      <c r="Z6064" s="16"/>
      <c r="AA6064" s="16"/>
      <c r="AB6064" s="17"/>
      <c r="AC6064" s="16"/>
      <c r="AE6064" s="16"/>
      <c r="AG6064" s="17"/>
      <c r="AH6064" s="16"/>
      <c r="AJ6064" s="16"/>
      <c r="AL6064" s="17"/>
      <c r="AM6064" s="16"/>
      <c r="AO6064" s="16"/>
      <c r="AQ6064" s="16"/>
      <c r="AS6064" s="16"/>
      <c r="AU6064" s="16"/>
      <c r="AW6064" s="16"/>
      <c r="AY6064" s="16"/>
      <c r="BA6064" s="16"/>
      <c r="BC6064" s="16"/>
      <c r="BE6064" s="16"/>
      <c r="BF6064" s="17"/>
      <c r="BG6064" s="16"/>
      <c r="BI6064" s="17"/>
      <c r="BJ6064" s="17"/>
      <c r="BK6064" s="17"/>
      <c r="BL6064" s="17"/>
      <c r="BN6064" s="16"/>
      <c r="BT6064" s="16"/>
      <c r="BU6064" s="16"/>
      <c r="BV6064" s="16"/>
      <c r="BY6064" s="16"/>
      <c r="BZ6064" s="16"/>
      <c r="CA6064" s="16"/>
      <c r="CH6064" s="16"/>
      <c r="CI6064" s="16"/>
    </row>
    <row r="6065" spans="6:87" x14ac:dyDescent="0.25">
      <c r="F6065" s="16"/>
      <c r="G6065" s="16"/>
      <c r="U6065" s="16"/>
      <c r="V6065" s="16"/>
      <c r="W6065" s="16"/>
      <c r="Y6065" s="16"/>
      <c r="Z6065" s="16"/>
      <c r="AA6065" s="16"/>
      <c r="AB6065" s="17"/>
      <c r="AC6065" s="16"/>
      <c r="AE6065" s="16"/>
      <c r="AG6065" s="17"/>
      <c r="AH6065" s="16"/>
      <c r="AJ6065" s="16"/>
      <c r="AL6065" s="17"/>
      <c r="AM6065" s="16"/>
      <c r="AO6065" s="16"/>
      <c r="AQ6065" s="16"/>
      <c r="AS6065" s="16"/>
      <c r="AU6065" s="16"/>
      <c r="AW6065" s="16"/>
      <c r="AY6065" s="16"/>
      <c r="BA6065" s="16"/>
      <c r="BC6065" s="16"/>
      <c r="BE6065" s="16"/>
      <c r="BF6065" s="17"/>
      <c r="BG6065" s="16"/>
      <c r="BI6065" s="17"/>
      <c r="BJ6065" s="17"/>
      <c r="BK6065" s="17"/>
      <c r="BL6065" s="17"/>
      <c r="BN6065" s="16"/>
      <c r="BT6065" s="16"/>
      <c r="BU6065" s="16"/>
      <c r="BV6065" s="16"/>
      <c r="BY6065" s="16"/>
      <c r="BZ6065" s="16"/>
      <c r="CA6065" s="16"/>
      <c r="CH6065" s="16"/>
      <c r="CI6065" s="16"/>
    </row>
    <row r="6066" spans="6:87" x14ac:dyDescent="0.25">
      <c r="F6066" s="16"/>
      <c r="G6066" s="16"/>
      <c r="U6066" s="16"/>
      <c r="V6066" s="16"/>
      <c r="W6066" s="16"/>
      <c r="Y6066" s="16"/>
      <c r="Z6066" s="16"/>
      <c r="AA6066" s="16"/>
      <c r="AB6066" s="17"/>
      <c r="AC6066" s="16"/>
      <c r="AE6066" s="16"/>
      <c r="AG6066" s="17"/>
      <c r="AH6066" s="16"/>
      <c r="AJ6066" s="16"/>
      <c r="AL6066" s="17"/>
      <c r="AM6066" s="16"/>
      <c r="AO6066" s="16"/>
      <c r="AQ6066" s="16"/>
      <c r="AS6066" s="16"/>
      <c r="AU6066" s="16"/>
      <c r="AW6066" s="16"/>
      <c r="AY6066" s="16"/>
      <c r="BA6066" s="16"/>
      <c r="BC6066" s="16"/>
      <c r="BE6066" s="16"/>
      <c r="BF6066" s="17"/>
      <c r="BG6066" s="16"/>
      <c r="BI6066" s="17"/>
      <c r="BJ6066" s="17"/>
      <c r="BK6066" s="17"/>
      <c r="BL6066" s="17"/>
      <c r="BN6066" s="16"/>
      <c r="BT6066" s="16"/>
      <c r="BU6066" s="16"/>
      <c r="BV6066" s="16"/>
      <c r="BY6066" s="16"/>
      <c r="BZ6066" s="16"/>
      <c r="CA6066" s="16"/>
      <c r="CH6066" s="16"/>
      <c r="CI6066" s="16"/>
    </row>
    <row r="6067" spans="6:87" x14ac:dyDescent="0.25">
      <c r="F6067" s="16"/>
      <c r="G6067" s="16"/>
      <c r="U6067" s="16"/>
      <c r="V6067" s="16"/>
      <c r="W6067" s="16"/>
      <c r="Y6067" s="16"/>
      <c r="Z6067" s="16"/>
      <c r="AA6067" s="16"/>
      <c r="AB6067" s="17"/>
      <c r="AC6067" s="16"/>
      <c r="AE6067" s="16"/>
      <c r="AG6067" s="17"/>
      <c r="AH6067" s="16"/>
      <c r="AJ6067" s="16"/>
      <c r="AL6067" s="17"/>
      <c r="AM6067" s="16"/>
      <c r="AO6067" s="16"/>
      <c r="AQ6067" s="16"/>
      <c r="AS6067" s="16"/>
      <c r="AU6067" s="16"/>
      <c r="AW6067" s="16"/>
      <c r="AY6067" s="16"/>
      <c r="BA6067" s="16"/>
      <c r="BC6067" s="16"/>
      <c r="BE6067" s="16"/>
      <c r="BF6067" s="17"/>
      <c r="BG6067" s="16"/>
      <c r="BI6067" s="17"/>
      <c r="BJ6067" s="17"/>
      <c r="BK6067" s="17"/>
      <c r="BL6067" s="17"/>
      <c r="BN6067" s="16"/>
      <c r="BT6067" s="16"/>
      <c r="BU6067" s="16"/>
      <c r="BV6067" s="16"/>
      <c r="BY6067" s="16"/>
      <c r="BZ6067" s="16"/>
      <c r="CA6067" s="16"/>
      <c r="CH6067" s="16"/>
      <c r="CI6067" s="16"/>
    </row>
    <row r="6068" spans="6:87" x14ac:dyDescent="0.25">
      <c r="F6068" s="16"/>
      <c r="G6068" s="16"/>
      <c r="U6068" s="16"/>
      <c r="V6068" s="16"/>
      <c r="W6068" s="16"/>
      <c r="Y6068" s="16"/>
      <c r="Z6068" s="16"/>
      <c r="AA6068" s="16"/>
      <c r="AB6068" s="17"/>
      <c r="AC6068" s="16"/>
      <c r="AE6068" s="16"/>
      <c r="AG6068" s="17"/>
      <c r="AH6068" s="16"/>
      <c r="AJ6068" s="16"/>
      <c r="AL6068" s="17"/>
      <c r="AM6068" s="16"/>
      <c r="AO6068" s="16"/>
      <c r="AQ6068" s="16"/>
      <c r="AS6068" s="16"/>
      <c r="AU6068" s="16"/>
      <c r="AW6068" s="16"/>
      <c r="AY6068" s="16"/>
      <c r="BA6068" s="16"/>
      <c r="BC6068" s="16"/>
      <c r="BE6068" s="16"/>
      <c r="BF6068" s="17"/>
      <c r="BG6068" s="16"/>
      <c r="BI6068" s="17"/>
      <c r="BJ6068" s="17"/>
      <c r="BK6068" s="17"/>
      <c r="BL6068" s="17"/>
      <c r="BN6068" s="16"/>
      <c r="BT6068" s="16"/>
      <c r="BU6068" s="16"/>
      <c r="BV6068" s="16"/>
      <c r="BY6068" s="16"/>
      <c r="BZ6068" s="16"/>
      <c r="CA6068" s="16"/>
      <c r="CH6068" s="16"/>
      <c r="CI6068" s="16"/>
    </row>
    <row r="6069" spans="6:87" x14ac:dyDescent="0.25">
      <c r="F6069" s="16"/>
      <c r="G6069" s="16"/>
      <c r="U6069" s="16"/>
      <c r="V6069" s="16"/>
      <c r="W6069" s="16"/>
      <c r="Y6069" s="16"/>
      <c r="Z6069" s="16"/>
      <c r="AA6069" s="16"/>
      <c r="AB6069" s="17"/>
      <c r="AC6069" s="16"/>
      <c r="AE6069" s="16"/>
      <c r="AG6069" s="17"/>
      <c r="AH6069" s="16"/>
      <c r="AJ6069" s="16"/>
      <c r="AL6069" s="17"/>
      <c r="AM6069" s="16"/>
      <c r="AO6069" s="16"/>
      <c r="AQ6069" s="16"/>
      <c r="AS6069" s="16"/>
      <c r="AU6069" s="16"/>
      <c r="AW6069" s="16"/>
      <c r="AY6069" s="16"/>
      <c r="BA6069" s="16"/>
      <c r="BC6069" s="16"/>
      <c r="BE6069" s="16"/>
      <c r="BF6069" s="17"/>
      <c r="BG6069" s="16"/>
      <c r="BI6069" s="17"/>
      <c r="BJ6069" s="17"/>
      <c r="BK6069" s="17"/>
      <c r="BL6069" s="17"/>
      <c r="BN6069" s="16"/>
      <c r="BT6069" s="16"/>
      <c r="BU6069" s="16"/>
      <c r="BV6069" s="16"/>
      <c r="BY6069" s="16"/>
      <c r="BZ6069" s="16"/>
      <c r="CA6069" s="16"/>
      <c r="CH6069" s="16"/>
      <c r="CI6069" s="16"/>
    </row>
    <row r="6070" spans="6:87" x14ac:dyDescent="0.25">
      <c r="F6070" s="16"/>
      <c r="G6070" s="16"/>
      <c r="U6070" s="16"/>
      <c r="V6070" s="16"/>
      <c r="W6070" s="16"/>
      <c r="Y6070" s="16"/>
      <c r="Z6070" s="16"/>
      <c r="AA6070" s="16"/>
      <c r="AB6070" s="17"/>
      <c r="AC6070" s="16"/>
      <c r="AE6070" s="16"/>
      <c r="AG6070" s="17"/>
      <c r="AH6070" s="16"/>
      <c r="AJ6070" s="16"/>
      <c r="AL6070" s="17"/>
      <c r="AM6070" s="16"/>
      <c r="AO6070" s="16"/>
      <c r="AQ6070" s="16"/>
      <c r="AS6070" s="16"/>
      <c r="AU6070" s="16"/>
      <c r="AW6070" s="16"/>
      <c r="AY6070" s="16"/>
      <c r="BA6070" s="16"/>
      <c r="BC6070" s="16"/>
      <c r="BE6070" s="16"/>
      <c r="BF6070" s="17"/>
      <c r="BG6070" s="16"/>
      <c r="BI6070" s="17"/>
      <c r="BJ6070" s="17"/>
      <c r="BK6070" s="17"/>
      <c r="BL6070" s="17"/>
      <c r="BN6070" s="16"/>
      <c r="BT6070" s="16"/>
      <c r="BU6070" s="16"/>
      <c r="BV6070" s="16"/>
      <c r="BY6070" s="16"/>
      <c r="BZ6070" s="16"/>
      <c r="CA6070" s="16"/>
      <c r="CH6070" s="16"/>
      <c r="CI6070" s="16"/>
    </row>
    <row r="6071" spans="6:87" x14ac:dyDescent="0.25">
      <c r="F6071" s="16"/>
      <c r="G6071" s="16"/>
      <c r="U6071" s="16"/>
      <c r="V6071" s="16"/>
      <c r="W6071" s="16"/>
      <c r="Y6071" s="16"/>
      <c r="Z6071" s="16"/>
      <c r="AA6071" s="16"/>
      <c r="AB6071" s="17"/>
      <c r="AC6071" s="16"/>
      <c r="AE6071" s="16"/>
      <c r="AG6071" s="17"/>
      <c r="AH6071" s="16"/>
      <c r="AJ6071" s="16"/>
      <c r="AL6071" s="17"/>
      <c r="AM6071" s="16"/>
      <c r="AO6071" s="16"/>
      <c r="AQ6071" s="16"/>
      <c r="AS6071" s="16"/>
      <c r="AU6071" s="16"/>
      <c r="AW6071" s="16"/>
      <c r="AY6071" s="16"/>
      <c r="BA6071" s="16"/>
      <c r="BC6071" s="16"/>
      <c r="BE6071" s="16"/>
      <c r="BF6071" s="17"/>
      <c r="BG6071" s="16"/>
      <c r="BI6071" s="17"/>
      <c r="BJ6071" s="17"/>
      <c r="BK6071" s="17"/>
      <c r="BL6071" s="17"/>
      <c r="BN6071" s="16"/>
      <c r="BT6071" s="16"/>
      <c r="BU6071" s="16"/>
      <c r="BV6071" s="16"/>
      <c r="BY6071" s="16"/>
      <c r="BZ6071" s="16"/>
      <c r="CA6071" s="16"/>
      <c r="CH6071" s="16"/>
      <c r="CI6071" s="16"/>
    </row>
    <row r="6072" spans="6:87" x14ac:dyDescent="0.25">
      <c r="F6072" s="16"/>
      <c r="G6072" s="16"/>
      <c r="U6072" s="16"/>
      <c r="V6072" s="16"/>
      <c r="W6072" s="16"/>
      <c r="Y6072" s="16"/>
      <c r="Z6072" s="16"/>
      <c r="AA6072" s="16"/>
      <c r="AB6072" s="17"/>
      <c r="AC6072" s="16"/>
      <c r="AE6072" s="16"/>
      <c r="AG6072" s="17"/>
      <c r="AH6072" s="16"/>
      <c r="AJ6072" s="16"/>
      <c r="AL6072" s="17"/>
      <c r="AM6072" s="16"/>
      <c r="AO6072" s="16"/>
      <c r="AQ6072" s="16"/>
      <c r="AS6072" s="16"/>
      <c r="AU6072" s="16"/>
      <c r="AW6072" s="16"/>
      <c r="AY6072" s="16"/>
      <c r="BA6072" s="16"/>
      <c r="BC6072" s="16"/>
      <c r="BE6072" s="16"/>
      <c r="BF6072" s="17"/>
      <c r="BG6072" s="16"/>
      <c r="BI6072" s="17"/>
      <c r="BJ6072" s="17"/>
      <c r="BK6072" s="17"/>
      <c r="BL6072" s="17"/>
      <c r="BN6072" s="16"/>
      <c r="BT6072" s="16"/>
      <c r="BU6072" s="16"/>
      <c r="BV6072" s="16"/>
      <c r="BY6072" s="16"/>
      <c r="BZ6072" s="16"/>
      <c r="CA6072" s="16"/>
      <c r="CH6072" s="16"/>
      <c r="CI6072" s="16"/>
    </row>
    <row r="6073" spans="6:87" x14ac:dyDescent="0.25">
      <c r="F6073" s="16"/>
      <c r="G6073" s="16"/>
      <c r="U6073" s="16"/>
      <c r="V6073" s="16"/>
      <c r="W6073" s="16"/>
      <c r="Y6073" s="16"/>
      <c r="Z6073" s="16"/>
      <c r="AA6073" s="16"/>
      <c r="AB6073" s="17"/>
      <c r="AC6073" s="16"/>
      <c r="AE6073" s="16"/>
      <c r="AG6073" s="17"/>
      <c r="AH6073" s="16"/>
      <c r="AJ6073" s="16"/>
      <c r="AL6073" s="17"/>
      <c r="AM6073" s="16"/>
      <c r="AO6073" s="16"/>
      <c r="AQ6073" s="16"/>
      <c r="AS6073" s="16"/>
      <c r="AU6073" s="16"/>
      <c r="AW6073" s="16"/>
      <c r="AY6073" s="16"/>
      <c r="BA6073" s="16"/>
      <c r="BC6073" s="16"/>
      <c r="BE6073" s="16"/>
      <c r="BF6073" s="17"/>
      <c r="BG6073" s="16"/>
      <c r="BI6073" s="17"/>
      <c r="BJ6073" s="17"/>
      <c r="BK6073" s="17"/>
      <c r="BL6073" s="17"/>
      <c r="BN6073" s="16"/>
      <c r="BT6073" s="16"/>
      <c r="BU6073" s="16"/>
      <c r="BV6073" s="16"/>
      <c r="BY6073" s="16"/>
      <c r="BZ6073" s="16"/>
      <c r="CA6073" s="16"/>
      <c r="CH6073" s="16"/>
      <c r="CI6073" s="16"/>
    </row>
    <row r="6074" spans="6:87" x14ac:dyDescent="0.25">
      <c r="F6074" s="16"/>
      <c r="G6074" s="16"/>
      <c r="U6074" s="16"/>
      <c r="V6074" s="16"/>
      <c r="W6074" s="16"/>
      <c r="Y6074" s="16"/>
      <c r="Z6074" s="16"/>
      <c r="AA6074" s="16"/>
      <c r="AB6074" s="17"/>
      <c r="AC6074" s="16"/>
      <c r="AE6074" s="16"/>
      <c r="AG6074" s="17"/>
      <c r="AH6074" s="16"/>
      <c r="AJ6074" s="16"/>
      <c r="AL6074" s="17"/>
      <c r="AM6074" s="16"/>
      <c r="AO6074" s="16"/>
      <c r="AQ6074" s="16"/>
      <c r="AS6074" s="16"/>
      <c r="AU6074" s="16"/>
      <c r="AW6074" s="16"/>
      <c r="AY6074" s="16"/>
      <c r="BA6074" s="16"/>
      <c r="BC6074" s="16"/>
      <c r="BE6074" s="16"/>
      <c r="BF6074" s="17"/>
      <c r="BG6074" s="16"/>
      <c r="BI6074" s="17"/>
      <c r="BJ6074" s="17"/>
      <c r="BK6074" s="17"/>
      <c r="BL6074" s="17"/>
      <c r="BN6074" s="16"/>
      <c r="BT6074" s="16"/>
      <c r="BU6074" s="16"/>
      <c r="BV6074" s="16"/>
      <c r="BY6074" s="16"/>
      <c r="BZ6074" s="16"/>
      <c r="CA6074" s="16"/>
      <c r="CH6074" s="16"/>
      <c r="CI6074" s="16"/>
    </row>
    <row r="6075" spans="6:87" x14ac:dyDescent="0.25">
      <c r="F6075" s="16"/>
      <c r="G6075" s="16"/>
      <c r="U6075" s="16"/>
      <c r="V6075" s="16"/>
      <c r="W6075" s="16"/>
      <c r="Y6075" s="16"/>
      <c r="Z6075" s="16"/>
      <c r="AA6075" s="16"/>
      <c r="AB6075" s="17"/>
      <c r="AC6075" s="16"/>
      <c r="AE6075" s="16"/>
      <c r="AG6075" s="17"/>
      <c r="AH6075" s="16"/>
      <c r="AJ6075" s="16"/>
      <c r="AL6075" s="17"/>
      <c r="AM6075" s="16"/>
      <c r="AO6075" s="16"/>
      <c r="AQ6075" s="16"/>
      <c r="AS6075" s="16"/>
      <c r="AU6075" s="16"/>
      <c r="AW6075" s="16"/>
      <c r="AY6075" s="16"/>
      <c r="BA6075" s="16"/>
      <c r="BC6075" s="16"/>
      <c r="BE6075" s="16"/>
      <c r="BF6075" s="17"/>
      <c r="BG6075" s="16"/>
      <c r="BI6075" s="17"/>
      <c r="BJ6075" s="17"/>
      <c r="BK6075" s="17"/>
      <c r="BL6075" s="17"/>
      <c r="BN6075" s="16"/>
      <c r="BT6075" s="16"/>
      <c r="BU6075" s="16"/>
      <c r="BV6075" s="16"/>
      <c r="BY6075" s="16"/>
      <c r="BZ6075" s="16"/>
      <c r="CA6075" s="16"/>
      <c r="CH6075" s="16"/>
      <c r="CI6075" s="16"/>
    </row>
    <row r="6076" spans="6:87" x14ac:dyDescent="0.25">
      <c r="F6076" s="16"/>
      <c r="G6076" s="16"/>
      <c r="U6076" s="16"/>
      <c r="V6076" s="16"/>
      <c r="W6076" s="16"/>
      <c r="Y6076" s="16"/>
      <c r="Z6076" s="16"/>
      <c r="AA6076" s="16"/>
      <c r="AB6076" s="17"/>
      <c r="AC6076" s="16"/>
      <c r="AE6076" s="16"/>
      <c r="AG6076" s="17"/>
      <c r="AH6076" s="16"/>
      <c r="AJ6076" s="16"/>
      <c r="AL6076" s="17"/>
      <c r="AM6076" s="16"/>
      <c r="AO6076" s="16"/>
      <c r="AQ6076" s="16"/>
      <c r="AS6076" s="16"/>
      <c r="AU6076" s="16"/>
      <c r="AW6076" s="16"/>
      <c r="AY6076" s="16"/>
      <c r="BA6076" s="16"/>
      <c r="BC6076" s="16"/>
      <c r="BE6076" s="16"/>
      <c r="BF6076" s="17"/>
      <c r="BG6076" s="16"/>
      <c r="BI6076" s="17"/>
      <c r="BJ6076" s="17"/>
      <c r="BK6076" s="17"/>
      <c r="BL6076" s="17"/>
      <c r="BN6076" s="16"/>
      <c r="BT6076" s="16"/>
      <c r="BU6076" s="16"/>
      <c r="BV6076" s="16"/>
      <c r="BY6076" s="16"/>
      <c r="BZ6076" s="16"/>
      <c r="CA6076" s="16"/>
      <c r="CH6076" s="16"/>
      <c r="CI6076" s="16"/>
    </row>
    <row r="6077" spans="6:87" x14ac:dyDescent="0.25">
      <c r="F6077" s="16"/>
      <c r="G6077" s="16"/>
      <c r="U6077" s="16"/>
      <c r="V6077" s="16"/>
      <c r="W6077" s="16"/>
      <c r="Y6077" s="16"/>
      <c r="Z6077" s="16"/>
      <c r="AA6077" s="16"/>
      <c r="AB6077" s="17"/>
      <c r="AC6077" s="16"/>
      <c r="AE6077" s="16"/>
      <c r="AG6077" s="17"/>
      <c r="AH6077" s="16"/>
      <c r="AJ6077" s="16"/>
      <c r="AL6077" s="17"/>
      <c r="AM6077" s="16"/>
      <c r="AO6077" s="16"/>
      <c r="AQ6077" s="16"/>
      <c r="AS6077" s="16"/>
      <c r="AU6077" s="16"/>
      <c r="AW6077" s="16"/>
      <c r="AY6077" s="16"/>
      <c r="BA6077" s="16"/>
      <c r="BC6077" s="16"/>
      <c r="BE6077" s="16"/>
      <c r="BF6077" s="17"/>
      <c r="BG6077" s="16"/>
      <c r="BI6077" s="17"/>
      <c r="BJ6077" s="17"/>
      <c r="BK6077" s="17"/>
      <c r="BL6077" s="17"/>
      <c r="BN6077" s="16"/>
      <c r="BT6077" s="16"/>
      <c r="BU6077" s="16"/>
      <c r="BV6077" s="16"/>
      <c r="BY6077" s="16"/>
      <c r="BZ6077" s="16"/>
      <c r="CA6077" s="16"/>
      <c r="CH6077" s="16"/>
      <c r="CI6077" s="16"/>
    </row>
    <row r="6078" spans="6:87" x14ac:dyDescent="0.25">
      <c r="F6078" s="16"/>
      <c r="G6078" s="16"/>
      <c r="U6078" s="16"/>
      <c r="V6078" s="16"/>
      <c r="W6078" s="16"/>
      <c r="Y6078" s="16"/>
      <c r="Z6078" s="16"/>
      <c r="AA6078" s="16"/>
      <c r="AB6078" s="17"/>
      <c r="AC6078" s="16"/>
      <c r="AE6078" s="16"/>
      <c r="AG6078" s="17"/>
      <c r="AH6078" s="16"/>
      <c r="AJ6078" s="16"/>
      <c r="AL6078" s="17"/>
      <c r="AM6078" s="16"/>
      <c r="AO6078" s="16"/>
      <c r="AQ6078" s="16"/>
      <c r="AS6078" s="16"/>
      <c r="AU6078" s="16"/>
      <c r="AW6078" s="16"/>
      <c r="AY6078" s="16"/>
      <c r="BA6078" s="16"/>
      <c r="BC6078" s="16"/>
      <c r="BE6078" s="16"/>
      <c r="BF6078" s="17"/>
      <c r="BG6078" s="16"/>
      <c r="BI6078" s="17"/>
      <c r="BJ6078" s="17"/>
      <c r="BK6078" s="17"/>
      <c r="BL6078" s="17"/>
      <c r="BN6078" s="16"/>
      <c r="BT6078" s="16"/>
      <c r="BU6078" s="16"/>
      <c r="BV6078" s="16"/>
      <c r="BY6078" s="16"/>
      <c r="BZ6078" s="16"/>
      <c r="CA6078" s="16"/>
      <c r="CH6078" s="16"/>
      <c r="CI6078" s="16"/>
    </row>
    <row r="6079" spans="6:87" x14ac:dyDescent="0.25">
      <c r="F6079" s="16"/>
      <c r="G6079" s="16"/>
      <c r="U6079" s="16"/>
      <c r="V6079" s="16"/>
      <c r="W6079" s="16"/>
      <c r="Y6079" s="16"/>
      <c r="Z6079" s="16"/>
      <c r="AA6079" s="16"/>
      <c r="AB6079" s="17"/>
      <c r="AC6079" s="16"/>
      <c r="AE6079" s="16"/>
      <c r="AG6079" s="17"/>
      <c r="AH6079" s="16"/>
      <c r="AJ6079" s="16"/>
      <c r="AL6079" s="17"/>
      <c r="AM6079" s="16"/>
      <c r="AO6079" s="16"/>
      <c r="AQ6079" s="16"/>
      <c r="AS6079" s="16"/>
      <c r="AU6079" s="16"/>
      <c r="AW6079" s="16"/>
      <c r="AY6079" s="16"/>
      <c r="BA6079" s="16"/>
      <c r="BC6079" s="16"/>
      <c r="BE6079" s="16"/>
      <c r="BF6079" s="17"/>
      <c r="BG6079" s="16"/>
      <c r="BI6079" s="17"/>
      <c r="BJ6079" s="17"/>
      <c r="BK6079" s="17"/>
      <c r="BL6079" s="17"/>
      <c r="BN6079" s="16"/>
      <c r="BT6079" s="16"/>
      <c r="BU6079" s="16"/>
      <c r="BV6079" s="16"/>
      <c r="BY6079" s="16"/>
      <c r="BZ6079" s="16"/>
      <c r="CA6079" s="16"/>
      <c r="CH6079" s="16"/>
      <c r="CI6079" s="16"/>
    </row>
    <row r="6080" spans="6:87" x14ac:dyDescent="0.25">
      <c r="F6080" s="16"/>
      <c r="G6080" s="16"/>
      <c r="U6080" s="16"/>
      <c r="V6080" s="16"/>
      <c r="W6080" s="16"/>
      <c r="Y6080" s="16"/>
      <c r="Z6080" s="16"/>
      <c r="AA6080" s="16"/>
      <c r="AB6080" s="17"/>
      <c r="AC6080" s="16"/>
      <c r="AE6080" s="16"/>
      <c r="AG6080" s="17"/>
      <c r="AH6080" s="16"/>
      <c r="AJ6080" s="16"/>
      <c r="AL6080" s="17"/>
      <c r="AM6080" s="16"/>
      <c r="AO6080" s="16"/>
      <c r="AQ6080" s="16"/>
      <c r="AS6080" s="16"/>
      <c r="AU6080" s="16"/>
      <c r="AW6080" s="16"/>
      <c r="AY6080" s="16"/>
      <c r="BA6080" s="16"/>
      <c r="BC6080" s="16"/>
      <c r="BE6080" s="16"/>
      <c r="BF6080" s="17"/>
      <c r="BG6080" s="16"/>
      <c r="BI6080" s="17"/>
      <c r="BJ6080" s="17"/>
      <c r="BK6080" s="17"/>
      <c r="BL6080" s="17"/>
      <c r="BN6080" s="16"/>
      <c r="BT6080" s="16"/>
      <c r="BU6080" s="16"/>
      <c r="BV6080" s="16"/>
      <c r="BY6080" s="16"/>
      <c r="BZ6080" s="16"/>
      <c r="CA6080" s="16"/>
      <c r="CH6080" s="16"/>
      <c r="CI6080" s="16"/>
    </row>
    <row r="6081" spans="6:87" x14ac:dyDescent="0.25">
      <c r="F6081" s="16"/>
      <c r="G6081" s="16"/>
      <c r="U6081" s="16"/>
      <c r="V6081" s="16"/>
      <c r="W6081" s="16"/>
      <c r="Y6081" s="16"/>
      <c r="Z6081" s="16"/>
      <c r="AA6081" s="16"/>
      <c r="AB6081" s="17"/>
      <c r="AC6081" s="16"/>
      <c r="AE6081" s="16"/>
      <c r="AG6081" s="17"/>
      <c r="AH6081" s="16"/>
      <c r="AJ6081" s="16"/>
      <c r="AL6081" s="17"/>
      <c r="AM6081" s="16"/>
      <c r="AO6081" s="16"/>
      <c r="AQ6081" s="16"/>
      <c r="AS6081" s="16"/>
      <c r="AU6081" s="16"/>
      <c r="AW6081" s="16"/>
      <c r="AY6081" s="16"/>
      <c r="BA6081" s="16"/>
      <c r="BC6081" s="16"/>
      <c r="BE6081" s="16"/>
      <c r="BF6081" s="17"/>
      <c r="BG6081" s="16"/>
      <c r="BI6081" s="17"/>
      <c r="BJ6081" s="17"/>
      <c r="BK6081" s="17"/>
      <c r="BL6081" s="17"/>
      <c r="BN6081" s="16"/>
      <c r="BT6081" s="16"/>
      <c r="BU6081" s="16"/>
      <c r="BV6081" s="16"/>
      <c r="BY6081" s="16"/>
      <c r="BZ6081" s="16"/>
      <c r="CA6081" s="16"/>
      <c r="CH6081" s="16"/>
      <c r="CI6081" s="16"/>
    </row>
    <row r="6082" spans="6:87" x14ac:dyDescent="0.25">
      <c r="F6082" s="16"/>
      <c r="G6082" s="16"/>
      <c r="U6082" s="16"/>
      <c r="V6082" s="16"/>
      <c r="W6082" s="16"/>
      <c r="Y6082" s="16"/>
      <c r="Z6082" s="16"/>
      <c r="AA6082" s="16"/>
      <c r="AB6082" s="17"/>
      <c r="AC6082" s="16"/>
      <c r="AE6082" s="16"/>
      <c r="AG6082" s="17"/>
      <c r="AH6082" s="16"/>
      <c r="AJ6082" s="16"/>
      <c r="AL6082" s="17"/>
      <c r="AM6082" s="16"/>
      <c r="AO6082" s="16"/>
      <c r="AQ6082" s="16"/>
      <c r="AS6082" s="16"/>
      <c r="AU6082" s="16"/>
      <c r="AW6082" s="16"/>
      <c r="AY6082" s="16"/>
      <c r="BA6082" s="16"/>
      <c r="BC6082" s="16"/>
      <c r="BE6082" s="16"/>
      <c r="BF6082" s="17"/>
      <c r="BG6082" s="16"/>
      <c r="BI6082" s="17"/>
      <c r="BJ6082" s="17"/>
      <c r="BK6082" s="17"/>
      <c r="BL6082" s="17"/>
      <c r="BN6082" s="16"/>
      <c r="BT6082" s="16"/>
      <c r="BU6082" s="16"/>
      <c r="BV6082" s="16"/>
      <c r="BY6082" s="16"/>
      <c r="BZ6082" s="16"/>
      <c r="CA6082" s="16"/>
      <c r="CH6082" s="16"/>
      <c r="CI6082" s="16"/>
    </row>
    <row r="6083" spans="6:87" x14ac:dyDescent="0.25">
      <c r="F6083" s="16"/>
      <c r="G6083" s="16"/>
      <c r="U6083" s="16"/>
      <c r="V6083" s="16"/>
      <c r="W6083" s="16"/>
      <c r="Y6083" s="16"/>
      <c r="Z6083" s="16"/>
      <c r="AA6083" s="16"/>
      <c r="AB6083" s="17"/>
      <c r="AC6083" s="16"/>
      <c r="AE6083" s="16"/>
      <c r="AG6083" s="17"/>
      <c r="AH6083" s="16"/>
      <c r="AJ6083" s="16"/>
      <c r="AL6083" s="17"/>
      <c r="AM6083" s="16"/>
      <c r="AO6083" s="16"/>
      <c r="AQ6083" s="16"/>
      <c r="AS6083" s="16"/>
      <c r="AU6083" s="16"/>
      <c r="AW6083" s="16"/>
      <c r="AY6083" s="16"/>
      <c r="BA6083" s="16"/>
      <c r="BC6083" s="16"/>
      <c r="BE6083" s="16"/>
      <c r="BF6083" s="17"/>
      <c r="BG6083" s="16"/>
      <c r="BI6083" s="17"/>
      <c r="BJ6083" s="17"/>
      <c r="BK6083" s="17"/>
      <c r="BL6083" s="17"/>
      <c r="BN6083" s="16"/>
      <c r="BT6083" s="16"/>
      <c r="BU6083" s="16"/>
      <c r="BV6083" s="16"/>
      <c r="BY6083" s="16"/>
      <c r="BZ6083" s="16"/>
      <c r="CA6083" s="16"/>
      <c r="CH6083" s="16"/>
      <c r="CI6083" s="16"/>
    </row>
    <row r="6084" spans="6:87" x14ac:dyDescent="0.25">
      <c r="F6084" s="16"/>
      <c r="G6084" s="16"/>
      <c r="U6084" s="16"/>
      <c r="V6084" s="16"/>
      <c r="W6084" s="16"/>
      <c r="Y6084" s="16"/>
      <c r="Z6084" s="16"/>
      <c r="AA6084" s="16"/>
      <c r="AB6084" s="17"/>
      <c r="AC6084" s="16"/>
      <c r="AE6084" s="16"/>
      <c r="AG6084" s="17"/>
      <c r="AH6084" s="16"/>
      <c r="AJ6084" s="16"/>
      <c r="AL6084" s="17"/>
      <c r="AM6084" s="16"/>
      <c r="AO6084" s="16"/>
      <c r="AQ6084" s="16"/>
      <c r="AS6084" s="16"/>
      <c r="AU6084" s="16"/>
      <c r="AW6084" s="16"/>
      <c r="AY6084" s="16"/>
      <c r="BA6084" s="16"/>
      <c r="BC6084" s="16"/>
      <c r="BE6084" s="16"/>
      <c r="BF6084" s="17"/>
      <c r="BG6084" s="16"/>
      <c r="BI6084" s="17"/>
      <c r="BJ6084" s="17"/>
      <c r="BK6084" s="17"/>
      <c r="BL6084" s="17"/>
      <c r="BN6084" s="16"/>
      <c r="BT6084" s="16"/>
      <c r="BU6084" s="16"/>
      <c r="BV6084" s="16"/>
      <c r="BY6084" s="16"/>
      <c r="BZ6084" s="16"/>
      <c r="CA6084" s="16"/>
      <c r="CH6084" s="16"/>
      <c r="CI6084" s="16"/>
    </row>
    <row r="6085" spans="6:87" x14ac:dyDescent="0.25">
      <c r="F6085" s="16"/>
      <c r="G6085" s="16"/>
      <c r="U6085" s="16"/>
      <c r="V6085" s="16"/>
      <c r="W6085" s="16"/>
      <c r="Y6085" s="16"/>
      <c r="Z6085" s="16"/>
      <c r="AA6085" s="16"/>
      <c r="AB6085" s="17"/>
      <c r="AC6085" s="16"/>
      <c r="AE6085" s="16"/>
      <c r="AG6085" s="17"/>
      <c r="AH6085" s="16"/>
      <c r="AJ6085" s="16"/>
      <c r="AL6085" s="17"/>
      <c r="AM6085" s="16"/>
      <c r="AO6085" s="16"/>
      <c r="AQ6085" s="16"/>
      <c r="AS6085" s="16"/>
      <c r="AU6085" s="16"/>
      <c r="AW6085" s="16"/>
      <c r="AY6085" s="16"/>
      <c r="BA6085" s="16"/>
      <c r="BC6085" s="16"/>
      <c r="BE6085" s="16"/>
      <c r="BF6085" s="17"/>
      <c r="BG6085" s="16"/>
      <c r="BI6085" s="17"/>
      <c r="BJ6085" s="17"/>
      <c r="BK6085" s="17"/>
      <c r="BL6085" s="17"/>
      <c r="BN6085" s="16"/>
      <c r="BT6085" s="16"/>
      <c r="BU6085" s="16"/>
      <c r="BV6085" s="16"/>
      <c r="BY6085" s="16"/>
      <c r="BZ6085" s="16"/>
      <c r="CA6085" s="16"/>
      <c r="CH6085" s="16"/>
      <c r="CI6085" s="16"/>
    </row>
    <row r="6086" spans="6:87" x14ac:dyDescent="0.25">
      <c r="F6086" s="16"/>
      <c r="G6086" s="16"/>
      <c r="U6086" s="16"/>
      <c r="V6086" s="16"/>
      <c r="W6086" s="16"/>
      <c r="Y6086" s="16"/>
      <c r="Z6086" s="16"/>
      <c r="AA6086" s="16"/>
      <c r="AB6086" s="17"/>
      <c r="AC6086" s="16"/>
      <c r="AE6086" s="16"/>
      <c r="AG6086" s="17"/>
      <c r="AH6086" s="16"/>
      <c r="AJ6086" s="16"/>
      <c r="AL6086" s="17"/>
      <c r="AM6086" s="16"/>
      <c r="AO6086" s="16"/>
      <c r="AQ6086" s="16"/>
      <c r="AS6086" s="16"/>
      <c r="AU6086" s="16"/>
      <c r="AW6086" s="16"/>
      <c r="AY6086" s="16"/>
      <c r="BA6086" s="16"/>
      <c r="BC6086" s="16"/>
      <c r="BE6086" s="16"/>
      <c r="BF6086" s="17"/>
      <c r="BG6086" s="16"/>
      <c r="BI6086" s="17"/>
      <c r="BJ6086" s="17"/>
      <c r="BK6086" s="17"/>
      <c r="BL6086" s="17"/>
      <c r="BN6086" s="16"/>
      <c r="BT6086" s="16"/>
      <c r="BU6086" s="16"/>
      <c r="BV6086" s="16"/>
      <c r="BY6086" s="16"/>
      <c r="BZ6086" s="16"/>
      <c r="CA6086" s="16"/>
      <c r="CH6086" s="16"/>
      <c r="CI6086" s="16"/>
    </row>
    <row r="6087" spans="6:87" x14ac:dyDescent="0.25">
      <c r="F6087" s="16"/>
      <c r="G6087" s="16"/>
      <c r="U6087" s="16"/>
      <c r="V6087" s="16"/>
      <c r="W6087" s="16"/>
      <c r="Y6087" s="16"/>
      <c r="Z6087" s="16"/>
      <c r="AA6087" s="16"/>
      <c r="AB6087" s="17"/>
      <c r="AC6087" s="16"/>
      <c r="AE6087" s="16"/>
      <c r="AG6087" s="17"/>
      <c r="AH6087" s="16"/>
      <c r="AJ6087" s="16"/>
      <c r="AL6087" s="17"/>
      <c r="AM6087" s="16"/>
      <c r="AO6087" s="16"/>
      <c r="AQ6087" s="16"/>
      <c r="AS6087" s="16"/>
      <c r="AU6087" s="16"/>
      <c r="AW6087" s="16"/>
      <c r="AY6087" s="16"/>
      <c r="BA6087" s="16"/>
      <c r="BC6087" s="16"/>
      <c r="BE6087" s="16"/>
      <c r="BF6087" s="17"/>
      <c r="BG6087" s="16"/>
      <c r="BI6087" s="17"/>
      <c r="BJ6087" s="17"/>
      <c r="BK6087" s="17"/>
      <c r="BL6087" s="17"/>
      <c r="BN6087" s="16"/>
      <c r="BT6087" s="16"/>
      <c r="BU6087" s="16"/>
      <c r="BV6087" s="16"/>
      <c r="BY6087" s="16"/>
      <c r="BZ6087" s="16"/>
      <c r="CA6087" s="16"/>
      <c r="CH6087" s="16"/>
      <c r="CI6087" s="16"/>
    </row>
    <row r="6088" spans="6:87" x14ac:dyDescent="0.25">
      <c r="F6088" s="16"/>
      <c r="G6088" s="16"/>
      <c r="U6088" s="16"/>
      <c r="V6088" s="16"/>
      <c r="W6088" s="16"/>
      <c r="Y6088" s="16"/>
      <c r="Z6088" s="16"/>
      <c r="AA6088" s="16"/>
      <c r="AB6088" s="17"/>
      <c r="AC6088" s="16"/>
      <c r="AE6088" s="16"/>
      <c r="AG6088" s="17"/>
      <c r="AH6088" s="16"/>
      <c r="AJ6088" s="16"/>
      <c r="AL6088" s="17"/>
      <c r="AM6088" s="16"/>
      <c r="AO6088" s="16"/>
      <c r="AQ6088" s="16"/>
      <c r="AS6088" s="16"/>
      <c r="AU6088" s="16"/>
      <c r="AW6088" s="16"/>
      <c r="AY6088" s="16"/>
      <c r="BA6088" s="16"/>
      <c r="BC6088" s="16"/>
      <c r="BE6088" s="16"/>
      <c r="BF6088" s="17"/>
      <c r="BG6088" s="16"/>
      <c r="BI6088" s="17"/>
      <c r="BJ6088" s="17"/>
      <c r="BK6088" s="17"/>
      <c r="BL6088" s="17"/>
      <c r="BN6088" s="16"/>
      <c r="BT6088" s="16"/>
      <c r="BU6088" s="16"/>
      <c r="BV6088" s="16"/>
      <c r="BY6088" s="16"/>
      <c r="BZ6088" s="16"/>
      <c r="CA6088" s="16"/>
      <c r="CH6088" s="16"/>
      <c r="CI6088" s="16"/>
    </row>
    <row r="6089" spans="6:87" x14ac:dyDescent="0.25">
      <c r="F6089" s="16"/>
      <c r="G6089" s="16"/>
      <c r="U6089" s="16"/>
      <c r="V6089" s="16"/>
      <c r="W6089" s="16"/>
      <c r="Y6089" s="16"/>
      <c r="Z6089" s="16"/>
      <c r="AA6089" s="16"/>
      <c r="AB6089" s="17"/>
      <c r="AC6089" s="16"/>
      <c r="AE6089" s="16"/>
      <c r="AG6089" s="17"/>
      <c r="AH6089" s="16"/>
      <c r="AJ6089" s="16"/>
      <c r="AL6089" s="17"/>
      <c r="AM6089" s="16"/>
      <c r="AO6089" s="16"/>
      <c r="AQ6089" s="16"/>
      <c r="AS6089" s="16"/>
      <c r="AU6089" s="16"/>
      <c r="AW6089" s="16"/>
      <c r="AY6089" s="16"/>
      <c r="BA6089" s="16"/>
      <c r="BC6089" s="16"/>
      <c r="BE6089" s="16"/>
      <c r="BF6089" s="17"/>
      <c r="BG6089" s="16"/>
      <c r="BI6089" s="17"/>
      <c r="BJ6089" s="17"/>
      <c r="BK6089" s="17"/>
      <c r="BL6089" s="17"/>
      <c r="BN6089" s="16"/>
      <c r="BT6089" s="16"/>
      <c r="BU6089" s="16"/>
      <c r="BV6089" s="16"/>
      <c r="BY6089" s="16"/>
      <c r="BZ6089" s="16"/>
      <c r="CA6089" s="16"/>
      <c r="CH6089" s="16"/>
      <c r="CI6089" s="16"/>
    </row>
    <row r="6090" spans="6:87" x14ac:dyDescent="0.25">
      <c r="F6090" s="16"/>
      <c r="G6090" s="16"/>
      <c r="U6090" s="16"/>
      <c r="V6090" s="16"/>
      <c r="W6090" s="16"/>
      <c r="Y6090" s="16"/>
      <c r="Z6090" s="16"/>
      <c r="AA6090" s="16"/>
      <c r="AB6090" s="17"/>
      <c r="AC6090" s="16"/>
      <c r="AE6090" s="16"/>
      <c r="AG6090" s="17"/>
      <c r="AH6090" s="16"/>
      <c r="AJ6090" s="16"/>
      <c r="AL6090" s="17"/>
      <c r="AM6090" s="16"/>
      <c r="AO6090" s="16"/>
      <c r="AQ6090" s="16"/>
      <c r="AS6090" s="16"/>
      <c r="AU6090" s="16"/>
      <c r="AW6090" s="16"/>
      <c r="AY6090" s="16"/>
      <c r="BA6090" s="16"/>
      <c r="BC6090" s="16"/>
      <c r="BE6090" s="16"/>
      <c r="BF6090" s="17"/>
      <c r="BG6090" s="16"/>
      <c r="BI6090" s="17"/>
      <c r="BJ6090" s="17"/>
      <c r="BK6090" s="17"/>
      <c r="BL6090" s="17"/>
      <c r="BN6090" s="16"/>
      <c r="BT6090" s="16"/>
      <c r="BU6090" s="16"/>
      <c r="BV6090" s="16"/>
      <c r="BY6090" s="16"/>
      <c r="BZ6090" s="16"/>
      <c r="CA6090" s="16"/>
      <c r="CH6090" s="16"/>
      <c r="CI6090" s="16"/>
    </row>
    <row r="6091" spans="6:87" x14ac:dyDescent="0.25">
      <c r="F6091" s="16"/>
      <c r="G6091" s="16"/>
      <c r="U6091" s="16"/>
      <c r="V6091" s="16"/>
      <c r="W6091" s="16"/>
      <c r="Y6091" s="16"/>
      <c r="Z6091" s="16"/>
      <c r="AA6091" s="16"/>
      <c r="AB6091" s="17"/>
      <c r="AC6091" s="16"/>
      <c r="AE6091" s="16"/>
      <c r="AG6091" s="17"/>
      <c r="AH6091" s="16"/>
      <c r="AJ6091" s="16"/>
      <c r="AL6091" s="17"/>
      <c r="AM6091" s="16"/>
      <c r="AO6091" s="16"/>
      <c r="AQ6091" s="16"/>
      <c r="AS6091" s="16"/>
      <c r="AU6091" s="16"/>
      <c r="AW6091" s="16"/>
      <c r="AY6091" s="16"/>
      <c r="BA6091" s="16"/>
      <c r="BC6091" s="16"/>
      <c r="BE6091" s="16"/>
      <c r="BF6091" s="17"/>
      <c r="BG6091" s="16"/>
      <c r="BI6091" s="17"/>
      <c r="BJ6091" s="17"/>
      <c r="BK6091" s="17"/>
      <c r="BL6091" s="17"/>
      <c r="BN6091" s="16"/>
      <c r="BT6091" s="16"/>
      <c r="BU6091" s="16"/>
      <c r="BV6091" s="16"/>
      <c r="BY6091" s="16"/>
      <c r="BZ6091" s="16"/>
      <c r="CA6091" s="16"/>
      <c r="CH6091" s="16"/>
      <c r="CI6091" s="16"/>
    </row>
    <row r="6092" spans="6:87" x14ac:dyDescent="0.25">
      <c r="F6092" s="16"/>
      <c r="G6092" s="16"/>
      <c r="U6092" s="16"/>
      <c r="V6092" s="16"/>
      <c r="W6092" s="16"/>
      <c r="Y6092" s="16"/>
      <c r="Z6092" s="16"/>
      <c r="AA6092" s="16"/>
      <c r="AB6092" s="17"/>
      <c r="AC6092" s="16"/>
      <c r="AE6092" s="16"/>
      <c r="AG6092" s="17"/>
      <c r="AH6092" s="16"/>
      <c r="AJ6092" s="16"/>
      <c r="AL6092" s="17"/>
      <c r="AM6092" s="16"/>
      <c r="AO6092" s="16"/>
      <c r="AQ6092" s="16"/>
      <c r="AS6092" s="16"/>
      <c r="AU6092" s="16"/>
      <c r="AW6092" s="16"/>
      <c r="AY6092" s="16"/>
      <c r="BA6092" s="16"/>
      <c r="BC6092" s="16"/>
      <c r="BE6092" s="16"/>
      <c r="BF6092" s="17"/>
      <c r="BG6092" s="16"/>
      <c r="BI6092" s="17"/>
      <c r="BJ6092" s="17"/>
      <c r="BK6092" s="17"/>
      <c r="BL6092" s="17"/>
      <c r="BN6092" s="16"/>
      <c r="BT6092" s="16"/>
      <c r="BU6092" s="16"/>
      <c r="BV6092" s="16"/>
      <c r="BY6092" s="16"/>
      <c r="BZ6092" s="16"/>
      <c r="CA6092" s="16"/>
      <c r="CH6092" s="16"/>
      <c r="CI6092" s="16"/>
    </row>
    <row r="6093" spans="6:87" x14ac:dyDescent="0.25">
      <c r="F6093" s="16"/>
      <c r="G6093" s="16"/>
      <c r="U6093" s="16"/>
      <c r="V6093" s="16"/>
      <c r="W6093" s="16"/>
      <c r="Y6093" s="16"/>
      <c r="Z6093" s="16"/>
      <c r="AA6093" s="16"/>
      <c r="AB6093" s="17"/>
      <c r="AC6093" s="16"/>
      <c r="AE6093" s="16"/>
      <c r="AG6093" s="17"/>
      <c r="AH6093" s="16"/>
      <c r="AJ6093" s="16"/>
      <c r="AL6093" s="17"/>
      <c r="AM6093" s="16"/>
      <c r="AO6093" s="16"/>
      <c r="AQ6093" s="16"/>
      <c r="AS6093" s="16"/>
      <c r="AU6093" s="16"/>
      <c r="AW6093" s="16"/>
      <c r="AY6093" s="16"/>
      <c r="BA6093" s="16"/>
      <c r="BC6093" s="16"/>
      <c r="BE6093" s="16"/>
      <c r="BF6093" s="17"/>
      <c r="BG6093" s="16"/>
      <c r="BI6093" s="17"/>
      <c r="BJ6093" s="17"/>
      <c r="BK6093" s="17"/>
      <c r="BL6093" s="17"/>
      <c r="BN6093" s="16"/>
      <c r="BT6093" s="16"/>
      <c r="BU6093" s="16"/>
      <c r="BV6093" s="16"/>
      <c r="BY6093" s="16"/>
      <c r="BZ6093" s="16"/>
      <c r="CA6093" s="16"/>
      <c r="CH6093" s="16"/>
      <c r="CI6093" s="16"/>
    </row>
    <row r="6094" spans="6:87" x14ac:dyDescent="0.25">
      <c r="F6094" s="16"/>
      <c r="G6094" s="16"/>
      <c r="U6094" s="16"/>
      <c r="V6094" s="16"/>
      <c r="W6094" s="16"/>
      <c r="Y6094" s="16"/>
      <c r="Z6094" s="16"/>
      <c r="AA6094" s="16"/>
      <c r="AB6094" s="17"/>
      <c r="AC6094" s="16"/>
      <c r="AE6094" s="16"/>
      <c r="AG6094" s="17"/>
      <c r="AH6094" s="16"/>
      <c r="AJ6094" s="16"/>
      <c r="AL6094" s="17"/>
      <c r="AM6094" s="16"/>
      <c r="AO6094" s="16"/>
      <c r="AQ6094" s="16"/>
      <c r="AS6094" s="16"/>
      <c r="AU6094" s="16"/>
      <c r="AW6094" s="16"/>
      <c r="AY6094" s="16"/>
      <c r="BA6094" s="16"/>
      <c r="BC6094" s="16"/>
      <c r="BE6094" s="16"/>
      <c r="BF6094" s="17"/>
      <c r="BG6094" s="16"/>
      <c r="BI6094" s="17"/>
      <c r="BJ6094" s="17"/>
      <c r="BK6094" s="17"/>
      <c r="BL6094" s="17"/>
      <c r="BN6094" s="16"/>
      <c r="BT6094" s="16"/>
      <c r="BU6094" s="16"/>
      <c r="BV6094" s="16"/>
      <c r="BY6094" s="16"/>
      <c r="BZ6094" s="16"/>
      <c r="CA6094" s="16"/>
      <c r="CH6094" s="16"/>
      <c r="CI6094" s="16"/>
    </row>
    <row r="6095" spans="6:87" x14ac:dyDescent="0.25">
      <c r="F6095" s="16"/>
      <c r="G6095" s="16"/>
      <c r="U6095" s="16"/>
      <c r="V6095" s="16"/>
      <c r="W6095" s="16"/>
      <c r="Y6095" s="16"/>
      <c r="Z6095" s="16"/>
      <c r="AA6095" s="16"/>
      <c r="AB6095" s="17"/>
      <c r="AC6095" s="16"/>
      <c r="AE6095" s="16"/>
      <c r="AG6095" s="17"/>
      <c r="AH6095" s="16"/>
      <c r="AJ6095" s="16"/>
      <c r="AL6095" s="17"/>
      <c r="AM6095" s="16"/>
      <c r="AO6095" s="16"/>
      <c r="AQ6095" s="16"/>
      <c r="AS6095" s="16"/>
      <c r="AU6095" s="16"/>
      <c r="AW6095" s="16"/>
      <c r="AY6095" s="16"/>
      <c r="BA6095" s="16"/>
      <c r="BC6095" s="16"/>
      <c r="BE6095" s="16"/>
      <c r="BF6095" s="17"/>
      <c r="BG6095" s="16"/>
      <c r="BI6095" s="17"/>
      <c r="BJ6095" s="17"/>
      <c r="BK6095" s="17"/>
      <c r="BL6095" s="17"/>
      <c r="BN6095" s="16"/>
      <c r="BT6095" s="16"/>
      <c r="BU6095" s="16"/>
      <c r="BV6095" s="16"/>
      <c r="BY6095" s="16"/>
      <c r="BZ6095" s="16"/>
      <c r="CA6095" s="16"/>
      <c r="CH6095" s="16"/>
      <c r="CI6095" s="16"/>
    </row>
    <row r="6096" spans="6:87" x14ac:dyDescent="0.25">
      <c r="F6096" s="16"/>
      <c r="G6096" s="16"/>
      <c r="U6096" s="16"/>
      <c r="V6096" s="16"/>
      <c r="W6096" s="16"/>
      <c r="Y6096" s="16"/>
      <c r="Z6096" s="16"/>
      <c r="AA6096" s="16"/>
      <c r="AB6096" s="17"/>
      <c r="AC6096" s="16"/>
      <c r="AE6096" s="16"/>
      <c r="AG6096" s="17"/>
      <c r="AH6096" s="16"/>
      <c r="AJ6096" s="16"/>
      <c r="AL6096" s="17"/>
      <c r="AM6096" s="16"/>
      <c r="AO6096" s="16"/>
      <c r="AQ6096" s="16"/>
      <c r="AS6096" s="16"/>
      <c r="AU6096" s="16"/>
      <c r="AW6096" s="16"/>
      <c r="AY6096" s="16"/>
      <c r="BA6096" s="16"/>
      <c r="BC6096" s="16"/>
      <c r="BE6096" s="16"/>
      <c r="BF6096" s="17"/>
      <c r="BG6096" s="16"/>
      <c r="BI6096" s="17"/>
      <c r="BJ6096" s="17"/>
      <c r="BK6096" s="17"/>
      <c r="BL6096" s="17"/>
      <c r="BN6096" s="16"/>
      <c r="BT6096" s="16"/>
      <c r="BU6096" s="16"/>
      <c r="BV6096" s="16"/>
      <c r="BY6096" s="16"/>
      <c r="BZ6096" s="16"/>
      <c r="CA6096" s="16"/>
      <c r="CH6096" s="16"/>
      <c r="CI6096" s="16"/>
    </row>
    <row r="6097" spans="6:87" x14ac:dyDescent="0.25">
      <c r="F6097" s="16"/>
      <c r="G6097" s="16"/>
      <c r="U6097" s="16"/>
      <c r="V6097" s="16"/>
      <c r="W6097" s="16"/>
      <c r="Y6097" s="16"/>
      <c r="Z6097" s="16"/>
      <c r="AA6097" s="16"/>
      <c r="AB6097" s="17"/>
      <c r="AC6097" s="16"/>
      <c r="AE6097" s="16"/>
      <c r="AG6097" s="17"/>
      <c r="AH6097" s="16"/>
      <c r="AJ6097" s="16"/>
      <c r="AL6097" s="17"/>
      <c r="AM6097" s="16"/>
      <c r="AO6097" s="16"/>
      <c r="AQ6097" s="16"/>
      <c r="AS6097" s="16"/>
      <c r="AU6097" s="16"/>
      <c r="AW6097" s="16"/>
      <c r="AY6097" s="16"/>
      <c r="BA6097" s="16"/>
      <c r="BC6097" s="16"/>
      <c r="BE6097" s="16"/>
      <c r="BF6097" s="17"/>
      <c r="BG6097" s="16"/>
      <c r="BI6097" s="17"/>
      <c r="BJ6097" s="17"/>
      <c r="BK6097" s="17"/>
      <c r="BL6097" s="17"/>
      <c r="BN6097" s="16"/>
      <c r="BT6097" s="16"/>
      <c r="BU6097" s="16"/>
      <c r="BV6097" s="16"/>
      <c r="BY6097" s="16"/>
      <c r="BZ6097" s="16"/>
      <c r="CA6097" s="16"/>
      <c r="CH6097" s="16"/>
      <c r="CI6097" s="16"/>
    </row>
    <row r="6098" spans="6:87" x14ac:dyDescent="0.25">
      <c r="F6098" s="16"/>
      <c r="G6098" s="16"/>
      <c r="U6098" s="16"/>
      <c r="V6098" s="16"/>
      <c r="W6098" s="16"/>
      <c r="Y6098" s="16"/>
      <c r="Z6098" s="16"/>
      <c r="AA6098" s="16"/>
      <c r="AB6098" s="17"/>
      <c r="AC6098" s="16"/>
      <c r="AE6098" s="16"/>
      <c r="AG6098" s="17"/>
      <c r="AH6098" s="16"/>
      <c r="AJ6098" s="16"/>
      <c r="AL6098" s="17"/>
      <c r="AM6098" s="16"/>
      <c r="AO6098" s="16"/>
      <c r="AQ6098" s="16"/>
      <c r="AS6098" s="16"/>
      <c r="AU6098" s="16"/>
      <c r="AW6098" s="16"/>
      <c r="AY6098" s="16"/>
      <c r="BA6098" s="16"/>
      <c r="BC6098" s="16"/>
      <c r="BE6098" s="16"/>
      <c r="BF6098" s="17"/>
      <c r="BG6098" s="16"/>
      <c r="BI6098" s="17"/>
      <c r="BJ6098" s="17"/>
      <c r="BK6098" s="17"/>
      <c r="BL6098" s="17"/>
      <c r="BN6098" s="16"/>
      <c r="BT6098" s="16"/>
      <c r="BU6098" s="16"/>
      <c r="BV6098" s="16"/>
      <c r="BY6098" s="16"/>
      <c r="BZ6098" s="16"/>
      <c r="CA6098" s="16"/>
      <c r="CH6098" s="16"/>
      <c r="CI6098" s="16"/>
    </row>
    <row r="6099" spans="6:87" x14ac:dyDescent="0.25">
      <c r="F6099" s="16"/>
      <c r="G6099" s="16"/>
      <c r="U6099" s="16"/>
      <c r="V6099" s="16"/>
      <c r="W6099" s="16"/>
      <c r="Y6099" s="16"/>
      <c r="Z6099" s="16"/>
      <c r="AA6099" s="16"/>
      <c r="AB6099" s="17"/>
      <c r="AC6099" s="16"/>
      <c r="AE6099" s="16"/>
      <c r="AG6099" s="17"/>
      <c r="AH6099" s="16"/>
      <c r="AJ6099" s="16"/>
      <c r="AL6099" s="17"/>
      <c r="AM6099" s="16"/>
      <c r="AO6099" s="16"/>
      <c r="AQ6099" s="16"/>
      <c r="AS6099" s="16"/>
      <c r="AU6099" s="16"/>
      <c r="AW6099" s="16"/>
      <c r="AY6099" s="16"/>
      <c r="BA6099" s="16"/>
      <c r="BC6099" s="16"/>
      <c r="BE6099" s="16"/>
      <c r="BF6099" s="17"/>
      <c r="BG6099" s="16"/>
      <c r="BI6099" s="17"/>
      <c r="BJ6099" s="17"/>
      <c r="BK6099" s="17"/>
      <c r="BL6099" s="17"/>
      <c r="BN6099" s="16"/>
      <c r="BT6099" s="16"/>
      <c r="BU6099" s="16"/>
      <c r="BV6099" s="16"/>
      <c r="BY6099" s="16"/>
      <c r="BZ6099" s="16"/>
      <c r="CA6099" s="16"/>
      <c r="CH6099" s="16"/>
      <c r="CI6099" s="16"/>
    </row>
    <row r="6100" spans="6:87" x14ac:dyDescent="0.25">
      <c r="F6100" s="16"/>
      <c r="G6100" s="16"/>
      <c r="U6100" s="16"/>
      <c r="V6100" s="16"/>
      <c r="W6100" s="16"/>
      <c r="Y6100" s="16"/>
      <c r="Z6100" s="16"/>
      <c r="AA6100" s="16"/>
      <c r="AB6100" s="17"/>
      <c r="AC6100" s="16"/>
      <c r="AE6100" s="16"/>
      <c r="AG6100" s="17"/>
      <c r="AH6100" s="16"/>
      <c r="AJ6100" s="16"/>
      <c r="AL6100" s="17"/>
      <c r="AM6100" s="16"/>
      <c r="AO6100" s="16"/>
      <c r="AQ6100" s="16"/>
      <c r="AS6100" s="16"/>
      <c r="AU6100" s="16"/>
      <c r="AW6100" s="16"/>
      <c r="AY6100" s="16"/>
      <c r="BA6100" s="16"/>
      <c r="BC6100" s="16"/>
      <c r="BE6100" s="16"/>
      <c r="BF6100" s="17"/>
      <c r="BG6100" s="16"/>
      <c r="BI6100" s="17"/>
      <c r="BJ6100" s="17"/>
      <c r="BK6100" s="17"/>
      <c r="BL6100" s="17"/>
      <c r="BN6100" s="16"/>
      <c r="BT6100" s="16"/>
      <c r="BU6100" s="16"/>
      <c r="BV6100" s="16"/>
      <c r="BY6100" s="16"/>
      <c r="BZ6100" s="16"/>
      <c r="CA6100" s="16"/>
      <c r="CH6100" s="16"/>
      <c r="CI6100" s="16"/>
    </row>
    <row r="6101" spans="6:87" x14ac:dyDescent="0.25">
      <c r="F6101" s="16"/>
      <c r="G6101" s="16"/>
      <c r="U6101" s="16"/>
      <c r="V6101" s="16"/>
      <c r="W6101" s="16"/>
      <c r="Y6101" s="16"/>
      <c r="Z6101" s="16"/>
      <c r="AA6101" s="16"/>
      <c r="AB6101" s="17"/>
      <c r="AC6101" s="16"/>
      <c r="AE6101" s="16"/>
      <c r="AG6101" s="17"/>
      <c r="AH6101" s="16"/>
      <c r="AJ6101" s="16"/>
      <c r="AL6101" s="17"/>
      <c r="AM6101" s="16"/>
      <c r="AO6101" s="16"/>
      <c r="AQ6101" s="16"/>
      <c r="AS6101" s="16"/>
      <c r="AU6101" s="16"/>
      <c r="AW6101" s="16"/>
      <c r="AY6101" s="16"/>
      <c r="BA6101" s="16"/>
      <c r="BC6101" s="16"/>
      <c r="BE6101" s="16"/>
      <c r="BF6101" s="17"/>
      <c r="BG6101" s="16"/>
      <c r="BI6101" s="17"/>
      <c r="BJ6101" s="17"/>
      <c r="BK6101" s="17"/>
      <c r="BL6101" s="17"/>
      <c r="BN6101" s="16"/>
      <c r="BT6101" s="16"/>
      <c r="BU6101" s="16"/>
      <c r="BV6101" s="16"/>
      <c r="BY6101" s="16"/>
      <c r="BZ6101" s="16"/>
      <c r="CA6101" s="16"/>
      <c r="CH6101" s="16"/>
      <c r="CI6101" s="16"/>
    </row>
    <row r="6102" spans="6:87" x14ac:dyDescent="0.25">
      <c r="F6102" s="16"/>
      <c r="G6102" s="16"/>
      <c r="U6102" s="16"/>
      <c r="V6102" s="16"/>
      <c r="W6102" s="16"/>
      <c r="Y6102" s="16"/>
      <c r="Z6102" s="16"/>
      <c r="AA6102" s="16"/>
      <c r="AB6102" s="17"/>
      <c r="AC6102" s="16"/>
      <c r="AE6102" s="16"/>
      <c r="AG6102" s="17"/>
      <c r="AH6102" s="16"/>
      <c r="AJ6102" s="16"/>
      <c r="AL6102" s="17"/>
      <c r="AM6102" s="16"/>
      <c r="AO6102" s="16"/>
      <c r="AQ6102" s="16"/>
      <c r="AS6102" s="16"/>
      <c r="AU6102" s="16"/>
      <c r="AW6102" s="16"/>
      <c r="AY6102" s="16"/>
      <c r="BA6102" s="16"/>
      <c r="BC6102" s="16"/>
      <c r="BE6102" s="16"/>
      <c r="BF6102" s="17"/>
      <c r="BG6102" s="16"/>
      <c r="BI6102" s="17"/>
      <c r="BJ6102" s="17"/>
      <c r="BK6102" s="17"/>
      <c r="BL6102" s="17"/>
      <c r="BN6102" s="16"/>
      <c r="BT6102" s="16"/>
      <c r="BU6102" s="16"/>
      <c r="BV6102" s="16"/>
      <c r="BY6102" s="16"/>
      <c r="BZ6102" s="16"/>
      <c r="CA6102" s="16"/>
      <c r="CH6102" s="16"/>
      <c r="CI6102" s="16"/>
    </row>
    <row r="6103" spans="6:87" x14ac:dyDescent="0.25">
      <c r="F6103" s="16"/>
      <c r="G6103" s="16"/>
      <c r="U6103" s="16"/>
      <c r="V6103" s="16"/>
      <c r="W6103" s="16"/>
      <c r="Y6103" s="16"/>
      <c r="Z6103" s="16"/>
      <c r="AA6103" s="16"/>
      <c r="AB6103" s="17"/>
      <c r="AC6103" s="16"/>
      <c r="AE6103" s="16"/>
      <c r="AG6103" s="17"/>
      <c r="AH6103" s="16"/>
      <c r="AJ6103" s="16"/>
      <c r="AL6103" s="17"/>
      <c r="AM6103" s="16"/>
      <c r="AO6103" s="16"/>
      <c r="AQ6103" s="16"/>
      <c r="AS6103" s="16"/>
      <c r="AU6103" s="16"/>
      <c r="AW6103" s="16"/>
      <c r="AY6103" s="16"/>
      <c r="BA6103" s="16"/>
      <c r="BC6103" s="16"/>
      <c r="BE6103" s="16"/>
      <c r="BF6103" s="17"/>
      <c r="BG6103" s="16"/>
      <c r="BI6103" s="17"/>
      <c r="BJ6103" s="17"/>
      <c r="BK6103" s="17"/>
      <c r="BL6103" s="17"/>
      <c r="BN6103" s="16"/>
      <c r="BT6103" s="16"/>
      <c r="BU6103" s="16"/>
      <c r="BV6103" s="16"/>
      <c r="BY6103" s="16"/>
      <c r="BZ6103" s="16"/>
      <c r="CA6103" s="16"/>
      <c r="CH6103" s="16"/>
      <c r="CI6103" s="16"/>
    </row>
    <row r="6104" spans="6:87" x14ac:dyDescent="0.25">
      <c r="F6104" s="16"/>
      <c r="G6104" s="16"/>
      <c r="U6104" s="16"/>
      <c r="V6104" s="16"/>
      <c r="W6104" s="16"/>
      <c r="Y6104" s="16"/>
      <c r="Z6104" s="16"/>
      <c r="AA6104" s="16"/>
      <c r="AB6104" s="17"/>
      <c r="AC6104" s="16"/>
      <c r="AE6104" s="16"/>
      <c r="AG6104" s="17"/>
      <c r="AH6104" s="16"/>
      <c r="AJ6104" s="16"/>
      <c r="AL6104" s="17"/>
      <c r="AM6104" s="16"/>
      <c r="AO6104" s="16"/>
      <c r="AQ6104" s="16"/>
      <c r="AS6104" s="16"/>
      <c r="AU6104" s="16"/>
      <c r="AW6104" s="16"/>
      <c r="AY6104" s="16"/>
      <c r="BA6104" s="16"/>
      <c r="BC6104" s="16"/>
      <c r="BE6104" s="16"/>
      <c r="BF6104" s="17"/>
      <c r="BG6104" s="16"/>
      <c r="BI6104" s="17"/>
      <c r="BJ6104" s="17"/>
      <c r="BK6104" s="17"/>
      <c r="BL6104" s="17"/>
      <c r="BN6104" s="16"/>
      <c r="BT6104" s="16"/>
      <c r="BU6104" s="16"/>
      <c r="BV6104" s="16"/>
      <c r="BY6104" s="16"/>
      <c r="BZ6104" s="16"/>
      <c r="CA6104" s="16"/>
      <c r="CH6104" s="16"/>
      <c r="CI6104" s="16"/>
    </row>
    <row r="6105" spans="6:87" x14ac:dyDescent="0.25">
      <c r="F6105" s="16"/>
      <c r="G6105" s="16"/>
      <c r="U6105" s="16"/>
      <c r="V6105" s="16"/>
      <c r="W6105" s="16"/>
      <c r="Y6105" s="16"/>
      <c r="Z6105" s="16"/>
      <c r="AA6105" s="16"/>
      <c r="AB6105" s="17"/>
      <c r="AC6105" s="16"/>
      <c r="AE6105" s="16"/>
      <c r="AG6105" s="17"/>
      <c r="AH6105" s="16"/>
      <c r="AJ6105" s="16"/>
      <c r="AL6105" s="17"/>
      <c r="AM6105" s="16"/>
      <c r="AO6105" s="16"/>
      <c r="AQ6105" s="16"/>
      <c r="AS6105" s="16"/>
      <c r="AU6105" s="16"/>
      <c r="AW6105" s="16"/>
      <c r="AY6105" s="16"/>
      <c r="BA6105" s="16"/>
      <c r="BC6105" s="16"/>
      <c r="BE6105" s="16"/>
      <c r="BF6105" s="17"/>
      <c r="BG6105" s="16"/>
      <c r="BI6105" s="17"/>
      <c r="BJ6105" s="17"/>
      <c r="BK6105" s="17"/>
      <c r="BL6105" s="17"/>
      <c r="BN6105" s="16"/>
      <c r="BT6105" s="16"/>
      <c r="BU6105" s="16"/>
      <c r="BV6105" s="16"/>
      <c r="BY6105" s="16"/>
      <c r="BZ6105" s="16"/>
      <c r="CA6105" s="16"/>
      <c r="CH6105" s="16"/>
      <c r="CI6105" s="16"/>
    </row>
    <row r="6106" spans="6:87" x14ac:dyDescent="0.25">
      <c r="F6106" s="16"/>
      <c r="G6106" s="16"/>
      <c r="U6106" s="16"/>
      <c r="V6106" s="16"/>
      <c r="W6106" s="16"/>
      <c r="Y6106" s="16"/>
      <c r="Z6106" s="16"/>
      <c r="AA6106" s="16"/>
      <c r="AB6106" s="17"/>
      <c r="AC6106" s="16"/>
      <c r="AE6106" s="16"/>
      <c r="AG6106" s="17"/>
      <c r="AH6106" s="16"/>
      <c r="AJ6106" s="16"/>
      <c r="AL6106" s="17"/>
      <c r="AM6106" s="16"/>
      <c r="AO6106" s="16"/>
      <c r="AQ6106" s="16"/>
      <c r="AS6106" s="16"/>
      <c r="AU6106" s="16"/>
      <c r="AW6106" s="16"/>
      <c r="AY6106" s="16"/>
      <c r="BA6106" s="16"/>
      <c r="BC6106" s="16"/>
      <c r="BE6106" s="16"/>
      <c r="BF6106" s="17"/>
      <c r="BG6106" s="16"/>
      <c r="BI6106" s="17"/>
      <c r="BJ6106" s="17"/>
      <c r="BK6106" s="17"/>
      <c r="BL6106" s="17"/>
      <c r="BN6106" s="16"/>
      <c r="BT6106" s="16"/>
      <c r="BU6106" s="16"/>
      <c r="BV6106" s="16"/>
      <c r="BY6106" s="16"/>
      <c r="BZ6106" s="16"/>
      <c r="CA6106" s="16"/>
      <c r="CH6106" s="16"/>
      <c r="CI6106" s="16"/>
    </row>
    <row r="6107" spans="6:87" x14ac:dyDescent="0.25">
      <c r="F6107" s="16"/>
      <c r="G6107" s="16"/>
      <c r="U6107" s="16"/>
      <c r="V6107" s="16"/>
      <c r="W6107" s="16"/>
      <c r="Y6107" s="16"/>
      <c r="Z6107" s="16"/>
      <c r="AA6107" s="16"/>
      <c r="AB6107" s="17"/>
      <c r="AC6107" s="16"/>
      <c r="AE6107" s="16"/>
      <c r="AG6107" s="17"/>
      <c r="AH6107" s="16"/>
      <c r="AJ6107" s="16"/>
      <c r="AL6107" s="17"/>
      <c r="AM6107" s="16"/>
      <c r="AO6107" s="16"/>
      <c r="AQ6107" s="16"/>
      <c r="AS6107" s="16"/>
      <c r="AU6107" s="16"/>
      <c r="AW6107" s="16"/>
      <c r="AY6107" s="16"/>
      <c r="BA6107" s="16"/>
      <c r="BC6107" s="16"/>
      <c r="BE6107" s="16"/>
      <c r="BF6107" s="17"/>
      <c r="BG6107" s="16"/>
      <c r="BI6107" s="17"/>
      <c r="BJ6107" s="17"/>
      <c r="BK6107" s="17"/>
      <c r="BL6107" s="17"/>
      <c r="BN6107" s="16"/>
      <c r="BT6107" s="16"/>
      <c r="BU6107" s="16"/>
      <c r="BV6107" s="16"/>
      <c r="BY6107" s="16"/>
      <c r="BZ6107" s="16"/>
      <c r="CA6107" s="16"/>
      <c r="CH6107" s="16"/>
      <c r="CI6107" s="16"/>
    </row>
    <row r="6108" spans="6:87" x14ac:dyDescent="0.25">
      <c r="F6108" s="16"/>
      <c r="G6108" s="16"/>
      <c r="U6108" s="16"/>
      <c r="V6108" s="16"/>
      <c r="W6108" s="16"/>
      <c r="Y6108" s="16"/>
      <c r="Z6108" s="16"/>
      <c r="AA6108" s="16"/>
      <c r="AB6108" s="17"/>
      <c r="AC6108" s="16"/>
      <c r="AE6108" s="16"/>
      <c r="AG6108" s="17"/>
      <c r="AH6108" s="16"/>
      <c r="AJ6108" s="16"/>
      <c r="AL6108" s="17"/>
      <c r="AM6108" s="16"/>
      <c r="AO6108" s="16"/>
      <c r="AQ6108" s="16"/>
      <c r="AS6108" s="16"/>
      <c r="AU6108" s="16"/>
      <c r="AW6108" s="16"/>
      <c r="AY6108" s="16"/>
      <c r="BA6108" s="16"/>
      <c r="BC6108" s="16"/>
      <c r="BE6108" s="16"/>
      <c r="BF6108" s="17"/>
      <c r="BG6108" s="16"/>
      <c r="BI6108" s="17"/>
      <c r="BJ6108" s="17"/>
      <c r="BK6108" s="17"/>
      <c r="BL6108" s="17"/>
      <c r="BN6108" s="16"/>
      <c r="BT6108" s="16"/>
      <c r="BU6108" s="16"/>
      <c r="BV6108" s="16"/>
      <c r="BY6108" s="16"/>
      <c r="BZ6108" s="16"/>
      <c r="CA6108" s="16"/>
      <c r="CH6108" s="16"/>
      <c r="CI6108" s="16"/>
    </row>
    <row r="6109" spans="6:87" x14ac:dyDescent="0.25">
      <c r="F6109" s="16"/>
      <c r="G6109" s="16"/>
      <c r="U6109" s="16"/>
      <c r="V6109" s="16"/>
      <c r="W6109" s="16"/>
      <c r="Y6109" s="16"/>
      <c r="Z6109" s="16"/>
      <c r="AA6109" s="16"/>
      <c r="AB6109" s="17"/>
      <c r="AC6109" s="16"/>
      <c r="AE6109" s="16"/>
      <c r="AG6109" s="17"/>
      <c r="AH6109" s="16"/>
      <c r="AJ6109" s="16"/>
      <c r="AL6109" s="17"/>
      <c r="AM6109" s="16"/>
      <c r="AO6109" s="16"/>
      <c r="AQ6109" s="16"/>
      <c r="AS6109" s="16"/>
      <c r="AU6109" s="16"/>
      <c r="AW6109" s="16"/>
      <c r="AY6109" s="16"/>
      <c r="BA6109" s="16"/>
      <c r="BC6109" s="16"/>
      <c r="BE6109" s="16"/>
      <c r="BF6109" s="17"/>
      <c r="BG6109" s="16"/>
      <c r="BI6109" s="17"/>
      <c r="BJ6109" s="17"/>
      <c r="BK6109" s="17"/>
      <c r="BL6109" s="17"/>
      <c r="BN6109" s="16"/>
      <c r="BT6109" s="16"/>
      <c r="BU6109" s="16"/>
      <c r="BV6109" s="16"/>
      <c r="BY6109" s="16"/>
      <c r="BZ6109" s="16"/>
      <c r="CA6109" s="16"/>
      <c r="CH6109" s="16"/>
      <c r="CI6109" s="16"/>
    </row>
    <row r="6110" spans="6:87" x14ac:dyDescent="0.25">
      <c r="F6110" s="16"/>
      <c r="G6110" s="16"/>
      <c r="U6110" s="16"/>
      <c r="V6110" s="16"/>
      <c r="W6110" s="16"/>
      <c r="Y6110" s="16"/>
      <c r="Z6110" s="16"/>
      <c r="AA6110" s="16"/>
      <c r="AB6110" s="17"/>
      <c r="AC6110" s="16"/>
      <c r="AE6110" s="16"/>
      <c r="AG6110" s="17"/>
      <c r="AH6110" s="16"/>
      <c r="AJ6110" s="16"/>
      <c r="AL6110" s="17"/>
      <c r="AM6110" s="16"/>
      <c r="AO6110" s="16"/>
      <c r="AQ6110" s="16"/>
      <c r="AS6110" s="16"/>
      <c r="AU6110" s="16"/>
      <c r="AW6110" s="16"/>
      <c r="AY6110" s="16"/>
      <c r="BA6110" s="16"/>
      <c r="BC6110" s="16"/>
      <c r="BE6110" s="16"/>
      <c r="BF6110" s="17"/>
      <c r="BG6110" s="16"/>
      <c r="BI6110" s="17"/>
      <c r="BJ6110" s="17"/>
      <c r="BK6110" s="17"/>
      <c r="BL6110" s="17"/>
      <c r="BN6110" s="16"/>
      <c r="BT6110" s="16"/>
      <c r="BU6110" s="16"/>
      <c r="BV6110" s="16"/>
      <c r="BY6110" s="16"/>
      <c r="BZ6110" s="16"/>
      <c r="CA6110" s="16"/>
      <c r="CH6110" s="16"/>
      <c r="CI6110" s="16"/>
    </row>
    <row r="6111" spans="6:87" x14ac:dyDescent="0.25">
      <c r="F6111" s="16"/>
      <c r="G6111" s="16"/>
      <c r="U6111" s="16"/>
      <c r="V6111" s="16"/>
      <c r="W6111" s="16"/>
      <c r="Y6111" s="16"/>
      <c r="Z6111" s="16"/>
      <c r="AA6111" s="16"/>
      <c r="AB6111" s="17"/>
      <c r="AC6111" s="16"/>
      <c r="AE6111" s="16"/>
      <c r="AG6111" s="17"/>
      <c r="AH6111" s="16"/>
      <c r="AJ6111" s="16"/>
      <c r="AL6111" s="17"/>
      <c r="AM6111" s="16"/>
      <c r="AO6111" s="16"/>
      <c r="AQ6111" s="16"/>
      <c r="AS6111" s="16"/>
      <c r="AU6111" s="16"/>
      <c r="AW6111" s="16"/>
      <c r="AY6111" s="16"/>
      <c r="BA6111" s="16"/>
      <c r="BC6111" s="16"/>
      <c r="BE6111" s="16"/>
      <c r="BF6111" s="17"/>
      <c r="BG6111" s="16"/>
      <c r="BI6111" s="17"/>
      <c r="BJ6111" s="17"/>
      <c r="BK6111" s="17"/>
      <c r="BL6111" s="17"/>
      <c r="BN6111" s="16"/>
      <c r="BT6111" s="16"/>
      <c r="BU6111" s="16"/>
      <c r="BV6111" s="16"/>
      <c r="BY6111" s="16"/>
      <c r="BZ6111" s="16"/>
      <c r="CA6111" s="16"/>
      <c r="CH6111" s="16"/>
      <c r="CI6111" s="16"/>
    </row>
    <row r="6112" spans="6:87" x14ac:dyDescent="0.25">
      <c r="F6112" s="16"/>
      <c r="G6112" s="16"/>
      <c r="U6112" s="16"/>
      <c r="V6112" s="16"/>
      <c r="W6112" s="16"/>
      <c r="Y6112" s="16"/>
      <c r="Z6112" s="16"/>
      <c r="AA6112" s="16"/>
      <c r="AB6112" s="17"/>
      <c r="AC6112" s="16"/>
      <c r="AE6112" s="16"/>
      <c r="AG6112" s="17"/>
      <c r="AH6112" s="16"/>
      <c r="AJ6112" s="16"/>
      <c r="AL6112" s="17"/>
      <c r="AM6112" s="16"/>
      <c r="AO6112" s="16"/>
      <c r="AQ6112" s="16"/>
      <c r="AS6112" s="16"/>
      <c r="AU6112" s="16"/>
      <c r="AW6112" s="16"/>
      <c r="AY6112" s="16"/>
      <c r="BA6112" s="16"/>
      <c r="BC6112" s="16"/>
      <c r="BE6112" s="16"/>
      <c r="BF6112" s="17"/>
      <c r="BG6112" s="16"/>
      <c r="BI6112" s="17"/>
      <c r="BJ6112" s="17"/>
      <c r="BK6112" s="17"/>
      <c r="BL6112" s="17"/>
      <c r="BN6112" s="16"/>
      <c r="BT6112" s="16"/>
      <c r="BU6112" s="16"/>
      <c r="BV6112" s="16"/>
      <c r="BY6112" s="16"/>
      <c r="BZ6112" s="16"/>
      <c r="CA6112" s="16"/>
      <c r="CH6112" s="16"/>
      <c r="CI6112" s="16"/>
    </row>
    <row r="6113" spans="6:87" x14ac:dyDescent="0.25">
      <c r="F6113" s="16"/>
      <c r="G6113" s="16"/>
      <c r="U6113" s="16"/>
      <c r="V6113" s="16"/>
      <c r="W6113" s="16"/>
      <c r="Y6113" s="16"/>
      <c r="Z6113" s="16"/>
      <c r="AA6113" s="16"/>
      <c r="AB6113" s="17"/>
      <c r="AC6113" s="16"/>
      <c r="AE6113" s="16"/>
      <c r="AG6113" s="17"/>
      <c r="AH6113" s="16"/>
      <c r="AJ6113" s="16"/>
      <c r="AL6113" s="17"/>
      <c r="AM6113" s="16"/>
      <c r="AO6113" s="16"/>
      <c r="AQ6113" s="16"/>
      <c r="AS6113" s="16"/>
      <c r="AU6113" s="16"/>
      <c r="AW6113" s="16"/>
      <c r="AY6113" s="16"/>
      <c r="BA6113" s="16"/>
      <c r="BC6113" s="16"/>
      <c r="BE6113" s="16"/>
      <c r="BF6113" s="17"/>
      <c r="BG6113" s="16"/>
      <c r="BI6113" s="17"/>
      <c r="BJ6113" s="17"/>
      <c r="BK6113" s="17"/>
      <c r="BL6113" s="17"/>
      <c r="BN6113" s="16"/>
      <c r="BT6113" s="16"/>
      <c r="BU6113" s="16"/>
      <c r="BV6113" s="16"/>
      <c r="BY6113" s="16"/>
      <c r="BZ6113" s="16"/>
      <c r="CA6113" s="16"/>
      <c r="CH6113" s="16"/>
      <c r="CI6113" s="16"/>
    </row>
    <row r="6114" spans="6:87" x14ac:dyDescent="0.25">
      <c r="F6114" s="16"/>
      <c r="G6114" s="16"/>
      <c r="U6114" s="16"/>
      <c r="V6114" s="16"/>
      <c r="W6114" s="16"/>
      <c r="Y6114" s="16"/>
      <c r="Z6114" s="16"/>
      <c r="AA6114" s="16"/>
      <c r="AB6114" s="17"/>
      <c r="AC6114" s="16"/>
      <c r="AE6114" s="16"/>
      <c r="AG6114" s="17"/>
      <c r="AH6114" s="16"/>
      <c r="AJ6114" s="16"/>
      <c r="AL6114" s="17"/>
      <c r="AM6114" s="16"/>
      <c r="AO6114" s="16"/>
      <c r="AQ6114" s="16"/>
      <c r="AS6114" s="16"/>
      <c r="AU6114" s="16"/>
      <c r="AW6114" s="16"/>
      <c r="AY6114" s="16"/>
      <c r="BA6114" s="16"/>
      <c r="BC6114" s="16"/>
      <c r="BE6114" s="16"/>
      <c r="BF6114" s="17"/>
      <c r="BG6114" s="16"/>
      <c r="BI6114" s="17"/>
      <c r="BJ6114" s="17"/>
      <c r="BK6114" s="17"/>
      <c r="BL6114" s="17"/>
      <c r="BN6114" s="16"/>
      <c r="BT6114" s="16"/>
      <c r="BU6114" s="16"/>
      <c r="BV6114" s="16"/>
      <c r="BY6114" s="16"/>
      <c r="BZ6114" s="16"/>
      <c r="CA6114" s="16"/>
      <c r="CH6114" s="16"/>
      <c r="CI6114" s="16"/>
    </row>
    <row r="6115" spans="6:87" x14ac:dyDescent="0.25">
      <c r="F6115" s="16"/>
      <c r="G6115" s="16"/>
      <c r="U6115" s="16"/>
      <c r="V6115" s="16"/>
      <c r="W6115" s="16"/>
      <c r="Y6115" s="16"/>
      <c r="Z6115" s="16"/>
      <c r="AA6115" s="16"/>
      <c r="AB6115" s="17"/>
      <c r="AC6115" s="16"/>
      <c r="AE6115" s="16"/>
      <c r="AG6115" s="17"/>
      <c r="AH6115" s="16"/>
      <c r="AJ6115" s="16"/>
      <c r="AL6115" s="17"/>
      <c r="AM6115" s="16"/>
      <c r="AO6115" s="16"/>
      <c r="AQ6115" s="16"/>
      <c r="AS6115" s="16"/>
      <c r="AU6115" s="16"/>
      <c r="AW6115" s="16"/>
      <c r="AY6115" s="16"/>
      <c r="BA6115" s="16"/>
      <c r="BC6115" s="16"/>
      <c r="BE6115" s="16"/>
      <c r="BF6115" s="17"/>
      <c r="BG6115" s="16"/>
      <c r="BI6115" s="17"/>
      <c r="BJ6115" s="17"/>
      <c r="BK6115" s="17"/>
      <c r="BL6115" s="17"/>
      <c r="BN6115" s="16"/>
      <c r="BT6115" s="16"/>
      <c r="BU6115" s="16"/>
      <c r="BV6115" s="16"/>
      <c r="BY6115" s="16"/>
      <c r="BZ6115" s="16"/>
      <c r="CA6115" s="16"/>
      <c r="CH6115" s="16"/>
      <c r="CI6115" s="16"/>
    </row>
    <row r="6116" spans="6:87" x14ac:dyDescent="0.25">
      <c r="F6116" s="16"/>
      <c r="G6116" s="16"/>
      <c r="U6116" s="16"/>
      <c r="V6116" s="16"/>
      <c r="W6116" s="16"/>
      <c r="Y6116" s="16"/>
      <c r="Z6116" s="16"/>
      <c r="AA6116" s="16"/>
      <c r="AB6116" s="17"/>
      <c r="AC6116" s="16"/>
      <c r="AE6116" s="16"/>
      <c r="AG6116" s="17"/>
      <c r="AH6116" s="16"/>
      <c r="AJ6116" s="16"/>
      <c r="AL6116" s="17"/>
      <c r="AM6116" s="16"/>
      <c r="AO6116" s="16"/>
      <c r="AQ6116" s="16"/>
      <c r="AS6116" s="16"/>
      <c r="AU6116" s="16"/>
      <c r="AW6116" s="16"/>
      <c r="AY6116" s="16"/>
      <c r="BA6116" s="16"/>
      <c r="BC6116" s="16"/>
      <c r="BE6116" s="16"/>
      <c r="BF6116" s="17"/>
      <c r="BG6116" s="16"/>
      <c r="BI6116" s="17"/>
      <c r="BJ6116" s="17"/>
      <c r="BK6116" s="17"/>
      <c r="BL6116" s="17"/>
      <c r="BN6116" s="16"/>
      <c r="BT6116" s="16"/>
      <c r="BU6116" s="16"/>
      <c r="BV6116" s="16"/>
      <c r="BY6116" s="16"/>
      <c r="BZ6116" s="16"/>
      <c r="CA6116" s="16"/>
      <c r="CH6116" s="16"/>
      <c r="CI6116" s="16"/>
    </row>
    <row r="6117" spans="6:87" x14ac:dyDescent="0.25">
      <c r="F6117" s="16"/>
      <c r="G6117" s="16"/>
      <c r="U6117" s="16"/>
      <c r="V6117" s="16"/>
      <c r="W6117" s="16"/>
      <c r="Y6117" s="16"/>
      <c r="Z6117" s="16"/>
      <c r="AA6117" s="16"/>
      <c r="AB6117" s="17"/>
      <c r="AC6117" s="16"/>
      <c r="AE6117" s="16"/>
      <c r="AG6117" s="17"/>
      <c r="AH6117" s="16"/>
      <c r="AJ6117" s="16"/>
      <c r="AL6117" s="17"/>
      <c r="AM6117" s="16"/>
      <c r="AO6117" s="16"/>
      <c r="AQ6117" s="16"/>
      <c r="AS6117" s="16"/>
      <c r="AU6117" s="16"/>
      <c r="AW6117" s="16"/>
      <c r="AY6117" s="16"/>
      <c r="BA6117" s="16"/>
      <c r="BC6117" s="16"/>
      <c r="BE6117" s="16"/>
      <c r="BF6117" s="17"/>
      <c r="BG6117" s="16"/>
      <c r="BI6117" s="17"/>
      <c r="BJ6117" s="17"/>
      <c r="BK6117" s="17"/>
      <c r="BL6117" s="17"/>
      <c r="BN6117" s="16"/>
      <c r="BT6117" s="16"/>
      <c r="BU6117" s="16"/>
      <c r="BV6117" s="16"/>
      <c r="BY6117" s="16"/>
      <c r="BZ6117" s="16"/>
      <c r="CA6117" s="16"/>
      <c r="CH6117" s="16"/>
      <c r="CI6117" s="16"/>
    </row>
    <row r="6118" spans="6:87" x14ac:dyDescent="0.25">
      <c r="F6118" s="16"/>
      <c r="G6118" s="16"/>
      <c r="U6118" s="16"/>
      <c r="V6118" s="16"/>
      <c r="W6118" s="16"/>
      <c r="Y6118" s="16"/>
      <c r="Z6118" s="16"/>
      <c r="AA6118" s="16"/>
      <c r="AB6118" s="17"/>
      <c r="AC6118" s="16"/>
      <c r="AE6118" s="16"/>
      <c r="AG6118" s="17"/>
      <c r="AH6118" s="16"/>
      <c r="AJ6118" s="16"/>
      <c r="AL6118" s="17"/>
      <c r="AM6118" s="16"/>
      <c r="AO6118" s="16"/>
      <c r="AQ6118" s="16"/>
      <c r="AS6118" s="16"/>
      <c r="AU6118" s="16"/>
      <c r="AW6118" s="16"/>
      <c r="AY6118" s="16"/>
      <c r="BA6118" s="16"/>
      <c r="BC6118" s="16"/>
      <c r="BE6118" s="16"/>
      <c r="BF6118" s="17"/>
      <c r="BG6118" s="16"/>
      <c r="BI6118" s="17"/>
      <c r="BJ6118" s="17"/>
      <c r="BK6118" s="17"/>
      <c r="BL6118" s="17"/>
      <c r="BN6118" s="16"/>
      <c r="BT6118" s="16"/>
      <c r="BU6118" s="16"/>
      <c r="BV6118" s="16"/>
      <c r="BY6118" s="16"/>
      <c r="BZ6118" s="16"/>
      <c r="CA6118" s="16"/>
      <c r="CH6118" s="16"/>
      <c r="CI6118" s="16"/>
    </row>
    <row r="6119" spans="6:87" x14ac:dyDescent="0.25">
      <c r="F6119" s="16"/>
      <c r="G6119" s="16"/>
      <c r="U6119" s="16"/>
      <c r="V6119" s="16"/>
      <c r="W6119" s="16"/>
      <c r="Y6119" s="16"/>
      <c r="Z6119" s="16"/>
      <c r="AA6119" s="16"/>
      <c r="AB6119" s="17"/>
      <c r="AC6119" s="16"/>
      <c r="AE6119" s="16"/>
      <c r="AG6119" s="17"/>
      <c r="AH6119" s="16"/>
      <c r="AJ6119" s="16"/>
      <c r="AL6119" s="17"/>
      <c r="AM6119" s="16"/>
      <c r="AO6119" s="16"/>
      <c r="AQ6119" s="16"/>
      <c r="AS6119" s="16"/>
      <c r="AU6119" s="16"/>
      <c r="AW6119" s="16"/>
      <c r="AY6119" s="16"/>
      <c r="BA6119" s="16"/>
      <c r="BC6119" s="16"/>
      <c r="BE6119" s="16"/>
      <c r="BF6119" s="17"/>
      <c r="BG6119" s="16"/>
      <c r="BI6119" s="17"/>
      <c r="BJ6119" s="17"/>
      <c r="BK6119" s="17"/>
      <c r="BL6119" s="17"/>
      <c r="BN6119" s="16"/>
      <c r="BT6119" s="16"/>
      <c r="BU6119" s="16"/>
      <c r="BV6119" s="16"/>
      <c r="BY6119" s="16"/>
      <c r="BZ6119" s="16"/>
      <c r="CA6119" s="16"/>
      <c r="CH6119" s="16"/>
      <c r="CI6119" s="16"/>
    </row>
    <row r="6120" spans="6:87" x14ac:dyDescent="0.25">
      <c r="F6120" s="16"/>
      <c r="G6120" s="16"/>
      <c r="U6120" s="16"/>
      <c r="V6120" s="16"/>
      <c r="W6120" s="16"/>
      <c r="Y6120" s="16"/>
      <c r="Z6120" s="16"/>
      <c r="AA6120" s="16"/>
      <c r="AB6120" s="17"/>
      <c r="AC6120" s="16"/>
      <c r="AE6120" s="16"/>
      <c r="AG6120" s="17"/>
      <c r="AH6120" s="16"/>
      <c r="AJ6120" s="16"/>
      <c r="AL6120" s="17"/>
      <c r="AM6120" s="16"/>
      <c r="AO6120" s="16"/>
      <c r="AQ6120" s="16"/>
      <c r="AS6120" s="16"/>
      <c r="AU6120" s="16"/>
      <c r="AW6120" s="16"/>
      <c r="AY6120" s="16"/>
      <c r="BA6120" s="16"/>
      <c r="BC6120" s="16"/>
      <c r="BE6120" s="16"/>
      <c r="BF6120" s="17"/>
      <c r="BG6120" s="16"/>
      <c r="BI6120" s="17"/>
      <c r="BJ6120" s="17"/>
      <c r="BK6120" s="17"/>
      <c r="BL6120" s="17"/>
      <c r="BN6120" s="16"/>
      <c r="BT6120" s="16"/>
      <c r="BU6120" s="16"/>
      <c r="BV6120" s="16"/>
      <c r="BY6120" s="16"/>
      <c r="BZ6120" s="16"/>
      <c r="CA6120" s="16"/>
      <c r="CH6120" s="16"/>
      <c r="CI6120" s="16"/>
    </row>
    <row r="6121" spans="6:87" x14ac:dyDescent="0.25">
      <c r="F6121" s="16"/>
      <c r="G6121" s="16"/>
      <c r="U6121" s="16"/>
      <c r="V6121" s="16"/>
      <c r="W6121" s="16"/>
      <c r="Y6121" s="16"/>
      <c r="Z6121" s="16"/>
      <c r="AA6121" s="16"/>
      <c r="AB6121" s="17"/>
      <c r="AC6121" s="16"/>
      <c r="AE6121" s="16"/>
      <c r="AG6121" s="17"/>
      <c r="AH6121" s="16"/>
      <c r="AJ6121" s="16"/>
      <c r="AL6121" s="17"/>
      <c r="AM6121" s="16"/>
      <c r="AO6121" s="16"/>
      <c r="AQ6121" s="16"/>
      <c r="AS6121" s="16"/>
      <c r="AU6121" s="16"/>
      <c r="AW6121" s="16"/>
      <c r="AY6121" s="16"/>
      <c r="BA6121" s="16"/>
      <c r="BC6121" s="16"/>
      <c r="BE6121" s="16"/>
      <c r="BF6121" s="17"/>
      <c r="BG6121" s="16"/>
      <c r="BI6121" s="17"/>
      <c r="BJ6121" s="17"/>
      <c r="BK6121" s="17"/>
      <c r="BL6121" s="17"/>
      <c r="BN6121" s="16"/>
      <c r="BT6121" s="16"/>
      <c r="BU6121" s="16"/>
      <c r="BV6121" s="16"/>
      <c r="BY6121" s="16"/>
      <c r="BZ6121" s="16"/>
      <c r="CA6121" s="16"/>
      <c r="CH6121" s="16"/>
      <c r="CI6121" s="16"/>
    </row>
    <row r="6122" spans="6:87" x14ac:dyDescent="0.25">
      <c r="F6122" s="16"/>
      <c r="G6122" s="16"/>
      <c r="U6122" s="16"/>
      <c r="V6122" s="16"/>
      <c r="W6122" s="16"/>
      <c r="Y6122" s="16"/>
      <c r="Z6122" s="16"/>
      <c r="AA6122" s="16"/>
      <c r="AB6122" s="17"/>
      <c r="AC6122" s="16"/>
      <c r="AE6122" s="16"/>
      <c r="AG6122" s="17"/>
      <c r="AH6122" s="16"/>
      <c r="AJ6122" s="16"/>
      <c r="AL6122" s="17"/>
      <c r="AM6122" s="16"/>
      <c r="AO6122" s="16"/>
      <c r="AQ6122" s="16"/>
      <c r="AS6122" s="16"/>
      <c r="AU6122" s="16"/>
      <c r="AW6122" s="16"/>
      <c r="AY6122" s="16"/>
      <c r="BA6122" s="16"/>
      <c r="BC6122" s="16"/>
      <c r="BE6122" s="16"/>
      <c r="BF6122" s="17"/>
      <c r="BG6122" s="16"/>
      <c r="BI6122" s="17"/>
      <c r="BJ6122" s="17"/>
      <c r="BK6122" s="17"/>
      <c r="BL6122" s="17"/>
      <c r="BN6122" s="16"/>
      <c r="BT6122" s="16"/>
      <c r="BU6122" s="16"/>
      <c r="BV6122" s="16"/>
      <c r="BY6122" s="16"/>
      <c r="BZ6122" s="16"/>
      <c r="CA6122" s="16"/>
      <c r="CH6122" s="16"/>
      <c r="CI6122" s="16"/>
    </row>
    <row r="6123" spans="6:87" x14ac:dyDescent="0.25">
      <c r="F6123" s="16"/>
      <c r="G6123" s="16"/>
      <c r="U6123" s="16"/>
      <c r="V6123" s="16"/>
      <c r="W6123" s="16"/>
      <c r="Y6123" s="16"/>
      <c r="Z6123" s="16"/>
      <c r="AA6123" s="16"/>
      <c r="AB6123" s="17"/>
      <c r="AC6123" s="16"/>
      <c r="AE6123" s="16"/>
      <c r="AG6123" s="17"/>
      <c r="AH6123" s="16"/>
      <c r="AJ6123" s="16"/>
      <c r="AL6123" s="17"/>
      <c r="AM6123" s="16"/>
      <c r="AO6123" s="16"/>
      <c r="AQ6123" s="16"/>
      <c r="AS6123" s="16"/>
      <c r="AU6123" s="16"/>
      <c r="AW6123" s="16"/>
      <c r="AY6123" s="16"/>
      <c r="BA6123" s="16"/>
      <c r="BC6123" s="16"/>
      <c r="BE6123" s="16"/>
      <c r="BF6123" s="17"/>
      <c r="BG6123" s="16"/>
      <c r="BI6123" s="17"/>
      <c r="BJ6123" s="17"/>
      <c r="BK6123" s="17"/>
      <c r="BL6123" s="17"/>
      <c r="BN6123" s="16"/>
      <c r="BT6123" s="16"/>
      <c r="BU6123" s="16"/>
      <c r="BV6123" s="16"/>
      <c r="BY6123" s="16"/>
      <c r="BZ6123" s="16"/>
      <c r="CA6123" s="16"/>
      <c r="CH6123" s="16"/>
      <c r="CI6123" s="16"/>
    </row>
    <row r="6124" spans="6:87" x14ac:dyDescent="0.25">
      <c r="F6124" s="16"/>
      <c r="G6124" s="16"/>
      <c r="U6124" s="16"/>
      <c r="V6124" s="16"/>
      <c r="W6124" s="16"/>
      <c r="Y6124" s="16"/>
      <c r="Z6124" s="16"/>
      <c r="AA6124" s="16"/>
      <c r="AB6124" s="17"/>
      <c r="AC6124" s="16"/>
      <c r="AE6124" s="16"/>
      <c r="AG6124" s="17"/>
      <c r="AH6124" s="16"/>
      <c r="AJ6124" s="16"/>
      <c r="AL6124" s="17"/>
      <c r="AM6124" s="16"/>
      <c r="AO6124" s="16"/>
      <c r="AQ6124" s="16"/>
      <c r="AS6124" s="16"/>
      <c r="AU6124" s="16"/>
      <c r="AW6124" s="16"/>
      <c r="AY6124" s="16"/>
      <c r="BA6124" s="16"/>
      <c r="BC6124" s="16"/>
      <c r="BE6124" s="16"/>
      <c r="BF6124" s="17"/>
      <c r="BG6124" s="16"/>
      <c r="BI6124" s="17"/>
      <c r="BJ6124" s="17"/>
      <c r="BK6124" s="17"/>
      <c r="BL6124" s="17"/>
      <c r="BN6124" s="16"/>
      <c r="BT6124" s="16"/>
      <c r="BU6124" s="16"/>
      <c r="BV6124" s="16"/>
      <c r="BY6124" s="16"/>
      <c r="BZ6124" s="16"/>
      <c r="CA6124" s="16"/>
      <c r="CH6124" s="16"/>
      <c r="CI6124" s="16"/>
    </row>
    <row r="6125" spans="6:87" x14ac:dyDescent="0.25">
      <c r="F6125" s="16"/>
      <c r="G6125" s="16"/>
      <c r="U6125" s="16"/>
      <c r="V6125" s="16"/>
      <c r="W6125" s="16"/>
      <c r="Y6125" s="16"/>
      <c r="Z6125" s="16"/>
      <c r="AA6125" s="16"/>
      <c r="AB6125" s="17"/>
      <c r="AC6125" s="16"/>
      <c r="AE6125" s="16"/>
      <c r="AG6125" s="17"/>
      <c r="AH6125" s="16"/>
      <c r="AJ6125" s="16"/>
      <c r="AL6125" s="17"/>
      <c r="AM6125" s="16"/>
      <c r="AO6125" s="16"/>
      <c r="AQ6125" s="16"/>
      <c r="AS6125" s="16"/>
      <c r="AU6125" s="16"/>
      <c r="AW6125" s="16"/>
      <c r="AY6125" s="16"/>
      <c r="BA6125" s="16"/>
      <c r="BC6125" s="16"/>
      <c r="BE6125" s="16"/>
      <c r="BF6125" s="17"/>
      <c r="BG6125" s="16"/>
      <c r="BI6125" s="17"/>
      <c r="BJ6125" s="17"/>
      <c r="BK6125" s="17"/>
      <c r="BL6125" s="17"/>
      <c r="BN6125" s="16"/>
      <c r="BT6125" s="16"/>
      <c r="BU6125" s="16"/>
      <c r="BV6125" s="16"/>
      <c r="BY6125" s="16"/>
      <c r="BZ6125" s="16"/>
      <c r="CA6125" s="16"/>
      <c r="CH6125" s="16"/>
      <c r="CI6125" s="16"/>
    </row>
    <row r="6126" spans="6:87" x14ac:dyDescent="0.25">
      <c r="F6126" s="16"/>
      <c r="G6126" s="16"/>
      <c r="U6126" s="16"/>
      <c r="V6126" s="16"/>
      <c r="W6126" s="16"/>
      <c r="Y6126" s="16"/>
      <c r="Z6126" s="16"/>
      <c r="AA6126" s="16"/>
      <c r="AB6126" s="17"/>
      <c r="AC6126" s="16"/>
      <c r="AE6126" s="16"/>
      <c r="AG6126" s="17"/>
      <c r="AH6126" s="16"/>
      <c r="AJ6126" s="16"/>
      <c r="AL6126" s="17"/>
      <c r="AM6126" s="16"/>
      <c r="AO6126" s="16"/>
      <c r="AQ6126" s="16"/>
      <c r="AS6126" s="16"/>
      <c r="AU6126" s="16"/>
      <c r="AW6126" s="16"/>
      <c r="AY6126" s="16"/>
      <c r="BA6126" s="16"/>
      <c r="BC6126" s="16"/>
      <c r="BE6126" s="16"/>
      <c r="BF6126" s="17"/>
      <c r="BG6126" s="16"/>
      <c r="BI6126" s="17"/>
      <c r="BJ6126" s="17"/>
      <c r="BK6126" s="17"/>
      <c r="BL6126" s="17"/>
      <c r="BN6126" s="16"/>
      <c r="BT6126" s="16"/>
      <c r="BU6126" s="16"/>
      <c r="BV6126" s="16"/>
      <c r="BY6126" s="16"/>
      <c r="BZ6126" s="16"/>
      <c r="CA6126" s="16"/>
      <c r="CH6126" s="16"/>
      <c r="CI6126" s="16"/>
    </row>
    <row r="6127" spans="6:87" x14ac:dyDescent="0.25">
      <c r="F6127" s="16"/>
      <c r="G6127" s="16"/>
      <c r="U6127" s="16"/>
      <c r="V6127" s="16"/>
      <c r="W6127" s="16"/>
      <c r="Y6127" s="16"/>
      <c r="Z6127" s="16"/>
      <c r="AA6127" s="16"/>
      <c r="AB6127" s="17"/>
      <c r="AC6127" s="16"/>
      <c r="AE6127" s="16"/>
      <c r="AG6127" s="17"/>
      <c r="AH6127" s="16"/>
      <c r="AJ6127" s="16"/>
      <c r="AL6127" s="17"/>
      <c r="AM6127" s="16"/>
      <c r="AO6127" s="16"/>
      <c r="AQ6127" s="16"/>
      <c r="AS6127" s="16"/>
      <c r="AU6127" s="16"/>
      <c r="AW6127" s="16"/>
      <c r="AY6127" s="16"/>
      <c r="BA6127" s="16"/>
      <c r="BC6127" s="16"/>
      <c r="BE6127" s="16"/>
      <c r="BF6127" s="17"/>
      <c r="BG6127" s="16"/>
      <c r="BI6127" s="17"/>
      <c r="BJ6127" s="17"/>
      <c r="BK6127" s="17"/>
      <c r="BL6127" s="17"/>
      <c r="BN6127" s="16"/>
      <c r="BT6127" s="16"/>
      <c r="BU6127" s="16"/>
      <c r="BV6127" s="16"/>
      <c r="BY6127" s="16"/>
      <c r="BZ6127" s="16"/>
      <c r="CA6127" s="16"/>
      <c r="CH6127" s="16"/>
      <c r="CI6127" s="16"/>
    </row>
    <row r="6128" spans="6:87" x14ac:dyDescent="0.25">
      <c r="F6128" s="16"/>
      <c r="G6128" s="16"/>
      <c r="U6128" s="16"/>
      <c r="V6128" s="16"/>
      <c r="W6128" s="16"/>
      <c r="Y6128" s="16"/>
      <c r="Z6128" s="16"/>
      <c r="AA6128" s="16"/>
      <c r="AB6128" s="17"/>
      <c r="AC6128" s="16"/>
      <c r="AE6128" s="16"/>
      <c r="AG6128" s="17"/>
      <c r="AH6128" s="16"/>
      <c r="AJ6128" s="16"/>
      <c r="AL6128" s="17"/>
      <c r="AM6128" s="16"/>
      <c r="AO6128" s="16"/>
      <c r="AQ6128" s="16"/>
      <c r="AS6128" s="16"/>
      <c r="AU6128" s="16"/>
      <c r="AW6128" s="16"/>
      <c r="AY6128" s="16"/>
      <c r="BA6128" s="16"/>
      <c r="BC6128" s="16"/>
      <c r="BE6128" s="16"/>
      <c r="BF6128" s="17"/>
      <c r="BG6128" s="16"/>
      <c r="BI6128" s="17"/>
      <c r="BJ6128" s="17"/>
      <c r="BK6128" s="17"/>
      <c r="BL6128" s="17"/>
      <c r="BN6128" s="16"/>
      <c r="BT6128" s="16"/>
      <c r="BU6128" s="16"/>
      <c r="BV6128" s="16"/>
      <c r="BY6128" s="16"/>
      <c r="BZ6128" s="16"/>
      <c r="CA6128" s="16"/>
      <c r="CH6128" s="16"/>
      <c r="CI6128" s="16"/>
    </row>
    <row r="6129" spans="6:87" x14ac:dyDescent="0.25">
      <c r="F6129" s="16"/>
      <c r="G6129" s="16"/>
      <c r="U6129" s="16"/>
      <c r="V6129" s="16"/>
      <c r="W6129" s="16"/>
      <c r="Y6129" s="16"/>
      <c r="Z6129" s="16"/>
      <c r="AA6129" s="16"/>
      <c r="AB6129" s="17"/>
      <c r="AC6129" s="16"/>
      <c r="AE6129" s="16"/>
      <c r="AG6129" s="17"/>
      <c r="AH6129" s="16"/>
      <c r="AJ6129" s="16"/>
      <c r="AL6129" s="17"/>
      <c r="AM6129" s="16"/>
      <c r="AO6129" s="16"/>
      <c r="AQ6129" s="16"/>
      <c r="AS6129" s="16"/>
      <c r="AU6129" s="16"/>
      <c r="AW6129" s="16"/>
      <c r="AY6129" s="16"/>
      <c r="BA6129" s="16"/>
      <c r="BC6129" s="16"/>
      <c r="BE6129" s="16"/>
      <c r="BF6129" s="17"/>
      <c r="BG6129" s="16"/>
      <c r="BI6129" s="17"/>
      <c r="BJ6129" s="17"/>
      <c r="BK6129" s="17"/>
      <c r="BL6129" s="17"/>
      <c r="BN6129" s="16"/>
      <c r="BT6129" s="16"/>
      <c r="BU6129" s="16"/>
      <c r="BV6129" s="16"/>
      <c r="BY6129" s="16"/>
      <c r="BZ6129" s="16"/>
      <c r="CA6129" s="16"/>
      <c r="CH6129" s="16"/>
      <c r="CI6129" s="16"/>
    </row>
    <row r="6130" spans="6:87" x14ac:dyDescent="0.25">
      <c r="F6130" s="16"/>
      <c r="G6130" s="16"/>
      <c r="U6130" s="16"/>
      <c r="V6130" s="16"/>
      <c r="W6130" s="16"/>
      <c r="Y6130" s="16"/>
      <c r="Z6130" s="16"/>
      <c r="AA6130" s="16"/>
      <c r="AB6130" s="17"/>
      <c r="AC6130" s="16"/>
      <c r="AE6130" s="16"/>
      <c r="AG6130" s="17"/>
      <c r="AH6130" s="16"/>
      <c r="AJ6130" s="16"/>
      <c r="AL6130" s="17"/>
      <c r="AM6130" s="16"/>
      <c r="AO6130" s="16"/>
      <c r="AQ6130" s="16"/>
      <c r="AS6130" s="16"/>
      <c r="AU6130" s="16"/>
      <c r="AW6130" s="16"/>
      <c r="AY6130" s="16"/>
      <c r="BA6130" s="16"/>
      <c r="BC6130" s="16"/>
      <c r="BE6130" s="16"/>
      <c r="BF6130" s="17"/>
      <c r="BG6130" s="16"/>
      <c r="BI6130" s="17"/>
      <c r="BJ6130" s="17"/>
      <c r="BK6130" s="17"/>
      <c r="BL6130" s="17"/>
      <c r="BN6130" s="16"/>
      <c r="BT6130" s="16"/>
      <c r="BU6130" s="16"/>
      <c r="BV6130" s="16"/>
      <c r="BY6130" s="16"/>
      <c r="BZ6130" s="16"/>
      <c r="CA6130" s="16"/>
      <c r="CH6130" s="16"/>
      <c r="CI6130" s="16"/>
    </row>
    <row r="6131" spans="6:87" x14ac:dyDescent="0.25">
      <c r="F6131" s="16"/>
      <c r="G6131" s="16"/>
      <c r="U6131" s="16"/>
      <c r="V6131" s="16"/>
      <c r="W6131" s="16"/>
      <c r="Y6131" s="16"/>
      <c r="Z6131" s="16"/>
      <c r="AA6131" s="16"/>
      <c r="AB6131" s="17"/>
      <c r="AC6131" s="16"/>
      <c r="AE6131" s="16"/>
      <c r="AG6131" s="17"/>
      <c r="AH6131" s="16"/>
      <c r="AJ6131" s="16"/>
      <c r="AL6131" s="17"/>
      <c r="AM6131" s="16"/>
      <c r="AO6131" s="16"/>
      <c r="AQ6131" s="16"/>
      <c r="AS6131" s="16"/>
      <c r="AU6131" s="16"/>
      <c r="AW6131" s="16"/>
      <c r="AY6131" s="16"/>
      <c r="BA6131" s="16"/>
      <c r="BC6131" s="16"/>
      <c r="BE6131" s="16"/>
      <c r="BF6131" s="17"/>
      <c r="BG6131" s="16"/>
      <c r="BI6131" s="17"/>
      <c r="BJ6131" s="17"/>
      <c r="BK6131" s="17"/>
      <c r="BL6131" s="17"/>
      <c r="BN6131" s="16"/>
      <c r="BT6131" s="16"/>
      <c r="BU6131" s="16"/>
      <c r="BV6131" s="16"/>
      <c r="BY6131" s="16"/>
      <c r="BZ6131" s="16"/>
      <c r="CA6131" s="16"/>
      <c r="CH6131" s="16"/>
      <c r="CI6131" s="16"/>
    </row>
    <row r="6132" spans="6:87" x14ac:dyDescent="0.25">
      <c r="F6132" s="16"/>
      <c r="G6132" s="16"/>
      <c r="U6132" s="16"/>
      <c r="V6132" s="16"/>
      <c r="W6132" s="16"/>
      <c r="Y6132" s="16"/>
      <c r="Z6132" s="16"/>
      <c r="AA6132" s="16"/>
      <c r="AB6132" s="17"/>
      <c r="AC6132" s="16"/>
      <c r="AE6132" s="16"/>
      <c r="AG6132" s="17"/>
      <c r="AH6132" s="16"/>
      <c r="AJ6132" s="16"/>
      <c r="AL6132" s="17"/>
      <c r="AM6132" s="16"/>
      <c r="AO6132" s="16"/>
      <c r="AQ6132" s="16"/>
      <c r="AS6132" s="16"/>
      <c r="AU6132" s="16"/>
      <c r="AW6132" s="16"/>
      <c r="AY6132" s="16"/>
      <c r="BA6132" s="16"/>
      <c r="BC6132" s="16"/>
      <c r="BE6132" s="16"/>
      <c r="BF6132" s="17"/>
      <c r="BG6132" s="16"/>
      <c r="BI6132" s="17"/>
      <c r="BJ6132" s="17"/>
      <c r="BK6132" s="17"/>
      <c r="BL6132" s="17"/>
      <c r="BN6132" s="16"/>
      <c r="BT6132" s="16"/>
      <c r="BU6132" s="16"/>
      <c r="BV6132" s="16"/>
      <c r="BY6132" s="16"/>
      <c r="BZ6132" s="16"/>
      <c r="CA6132" s="16"/>
      <c r="CH6132" s="16"/>
      <c r="CI6132" s="16"/>
    </row>
    <row r="6133" spans="6:87" x14ac:dyDescent="0.25">
      <c r="F6133" s="16"/>
      <c r="G6133" s="16"/>
      <c r="U6133" s="16"/>
      <c r="V6133" s="16"/>
      <c r="W6133" s="16"/>
      <c r="Y6133" s="16"/>
      <c r="Z6133" s="16"/>
      <c r="AA6133" s="16"/>
      <c r="AB6133" s="17"/>
      <c r="AC6133" s="16"/>
      <c r="AE6133" s="16"/>
      <c r="AG6133" s="17"/>
      <c r="AH6133" s="16"/>
      <c r="AJ6133" s="16"/>
      <c r="AL6133" s="17"/>
      <c r="AM6133" s="16"/>
      <c r="AO6133" s="16"/>
      <c r="AQ6133" s="16"/>
      <c r="AS6133" s="16"/>
      <c r="AU6133" s="16"/>
      <c r="AW6133" s="16"/>
      <c r="AY6133" s="16"/>
      <c r="BA6133" s="16"/>
      <c r="BC6133" s="16"/>
      <c r="BE6133" s="16"/>
      <c r="BF6133" s="17"/>
      <c r="BG6133" s="16"/>
      <c r="BI6133" s="17"/>
      <c r="BJ6133" s="17"/>
      <c r="BK6133" s="17"/>
      <c r="BL6133" s="17"/>
      <c r="BN6133" s="16"/>
      <c r="BT6133" s="16"/>
      <c r="BU6133" s="16"/>
      <c r="BV6133" s="16"/>
      <c r="BY6133" s="16"/>
      <c r="BZ6133" s="16"/>
      <c r="CA6133" s="16"/>
      <c r="CH6133" s="16"/>
      <c r="CI6133" s="16"/>
    </row>
    <row r="6134" spans="6:87" x14ac:dyDescent="0.25">
      <c r="F6134" s="16"/>
      <c r="G6134" s="16"/>
      <c r="U6134" s="16"/>
      <c r="V6134" s="16"/>
      <c r="W6134" s="16"/>
      <c r="Y6134" s="16"/>
      <c r="Z6134" s="16"/>
      <c r="AA6134" s="16"/>
      <c r="AB6134" s="17"/>
      <c r="AC6134" s="16"/>
      <c r="AE6134" s="16"/>
      <c r="AG6134" s="17"/>
      <c r="AH6134" s="16"/>
      <c r="AJ6134" s="16"/>
      <c r="AL6134" s="17"/>
      <c r="AM6134" s="16"/>
      <c r="AO6134" s="16"/>
      <c r="AQ6134" s="16"/>
      <c r="AS6134" s="16"/>
      <c r="AU6134" s="16"/>
      <c r="AW6134" s="16"/>
      <c r="AY6134" s="16"/>
      <c r="BA6134" s="16"/>
      <c r="BC6134" s="16"/>
      <c r="BE6134" s="16"/>
      <c r="BF6134" s="17"/>
      <c r="BG6134" s="16"/>
      <c r="BI6134" s="17"/>
      <c r="BJ6134" s="17"/>
      <c r="BK6134" s="17"/>
      <c r="BL6134" s="17"/>
      <c r="BN6134" s="16"/>
      <c r="BT6134" s="16"/>
      <c r="BU6134" s="16"/>
      <c r="BV6134" s="16"/>
      <c r="BY6134" s="16"/>
      <c r="BZ6134" s="16"/>
      <c r="CA6134" s="16"/>
      <c r="CH6134" s="16"/>
      <c r="CI6134" s="16"/>
    </row>
    <row r="6135" spans="6:87" x14ac:dyDescent="0.25">
      <c r="F6135" s="16"/>
      <c r="G6135" s="16"/>
      <c r="U6135" s="16"/>
      <c r="V6135" s="16"/>
      <c r="W6135" s="16"/>
      <c r="Y6135" s="16"/>
      <c r="Z6135" s="16"/>
      <c r="AA6135" s="16"/>
      <c r="AB6135" s="17"/>
      <c r="AC6135" s="16"/>
      <c r="AE6135" s="16"/>
      <c r="AG6135" s="17"/>
      <c r="AH6135" s="16"/>
      <c r="AJ6135" s="16"/>
      <c r="AL6135" s="17"/>
      <c r="AM6135" s="16"/>
      <c r="AO6135" s="16"/>
      <c r="AQ6135" s="16"/>
      <c r="AS6135" s="16"/>
      <c r="AU6135" s="16"/>
      <c r="AW6135" s="16"/>
      <c r="AY6135" s="16"/>
      <c r="BA6135" s="16"/>
      <c r="BC6135" s="16"/>
      <c r="BE6135" s="16"/>
      <c r="BF6135" s="17"/>
      <c r="BG6135" s="16"/>
      <c r="BI6135" s="17"/>
      <c r="BJ6135" s="17"/>
      <c r="BK6135" s="17"/>
      <c r="BL6135" s="17"/>
      <c r="BN6135" s="16"/>
      <c r="BT6135" s="16"/>
      <c r="BU6135" s="16"/>
      <c r="BV6135" s="16"/>
      <c r="BY6135" s="16"/>
      <c r="BZ6135" s="16"/>
      <c r="CA6135" s="16"/>
      <c r="CH6135" s="16"/>
      <c r="CI6135" s="16"/>
    </row>
    <row r="6136" spans="6:87" x14ac:dyDescent="0.25">
      <c r="F6136" s="16"/>
      <c r="G6136" s="16"/>
      <c r="U6136" s="16"/>
      <c r="V6136" s="16"/>
      <c r="W6136" s="16"/>
      <c r="Y6136" s="16"/>
      <c r="Z6136" s="16"/>
      <c r="AA6136" s="16"/>
      <c r="AB6136" s="17"/>
      <c r="AC6136" s="16"/>
      <c r="AE6136" s="16"/>
      <c r="AG6136" s="17"/>
      <c r="AH6136" s="16"/>
      <c r="AJ6136" s="16"/>
      <c r="AL6136" s="17"/>
      <c r="AM6136" s="16"/>
      <c r="AO6136" s="16"/>
      <c r="AQ6136" s="16"/>
      <c r="AS6136" s="16"/>
      <c r="AU6136" s="16"/>
      <c r="AW6136" s="16"/>
      <c r="AY6136" s="16"/>
      <c r="BA6136" s="16"/>
      <c r="BC6136" s="16"/>
      <c r="BE6136" s="16"/>
      <c r="BF6136" s="17"/>
      <c r="BG6136" s="16"/>
      <c r="BI6136" s="17"/>
      <c r="BJ6136" s="17"/>
      <c r="BK6136" s="17"/>
      <c r="BL6136" s="17"/>
      <c r="BN6136" s="16"/>
      <c r="BT6136" s="16"/>
      <c r="BU6136" s="16"/>
      <c r="BV6136" s="16"/>
      <c r="BY6136" s="16"/>
      <c r="BZ6136" s="16"/>
      <c r="CA6136" s="16"/>
      <c r="CH6136" s="16"/>
      <c r="CI6136" s="16"/>
    </row>
    <row r="6137" spans="6:87" x14ac:dyDescent="0.25">
      <c r="F6137" s="16"/>
      <c r="G6137" s="16"/>
      <c r="U6137" s="16"/>
      <c r="V6137" s="16"/>
      <c r="W6137" s="16"/>
      <c r="Y6137" s="16"/>
      <c r="Z6137" s="16"/>
      <c r="AA6137" s="16"/>
      <c r="AB6137" s="17"/>
      <c r="AC6137" s="16"/>
      <c r="AE6137" s="16"/>
      <c r="AG6137" s="17"/>
      <c r="AH6137" s="16"/>
      <c r="AJ6137" s="16"/>
      <c r="AL6137" s="17"/>
      <c r="AM6137" s="16"/>
      <c r="AO6137" s="16"/>
      <c r="AQ6137" s="16"/>
      <c r="AS6137" s="16"/>
      <c r="AU6137" s="16"/>
      <c r="AW6137" s="16"/>
      <c r="AY6137" s="16"/>
      <c r="BA6137" s="16"/>
      <c r="BC6137" s="16"/>
      <c r="BE6137" s="16"/>
      <c r="BF6137" s="17"/>
      <c r="BG6137" s="16"/>
      <c r="BI6137" s="17"/>
      <c r="BJ6137" s="17"/>
      <c r="BK6137" s="17"/>
      <c r="BL6137" s="17"/>
      <c r="BN6137" s="16"/>
      <c r="BT6137" s="16"/>
      <c r="BU6137" s="16"/>
      <c r="BV6137" s="16"/>
      <c r="BY6137" s="16"/>
      <c r="BZ6137" s="16"/>
      <c r="CA6137" s="16"/>
      <c r="CH6137" s="16"/>
      <c r="CI6137" s="16"/>
    </row>
    <row r="6138" spans="6:87" x14ac:dyDescent="0.25">
      <c r="F6138" s="16"/>
      <c r="G6138" s="16"/>
      <c r="U6138" s="16"/>
      <c r="V6138" s="16"/>
      <c r="W6138" s="16"/>
      <c r="Y6138" s="16"/>
      <c r="Z6138" s="16"/>
      <c r="AA6138" s="16"/>
      <c r="AB6138" s="17"/>
      <c r="AC6138" s="16"/>
      <c r="AE6138" s="16"/>
      <c r="AG6138" s="17"/>
      <c r="AH6138" s="16"/>
      <c r="AJ6138" s="16"/>
      <c r="AL6138" s="17"/>
      <c r="AM6138" s="16"/>
      <c r="AO6138" s="16"/>
      <c r="AQ6138" s="16"/>
      <c r="AS6138" s="16"/>
      <c r="AU6138" s="16"/>
      <c r="AW6138" s="16"/>
      <c r="AY6138" s="16"/>
      <c r="BA6138" s="16"/>
      <c r="BC6138" s="16"/>
      <c r="BE6138" s="16"/>
      <c r="BF6138" s="17"/>
      <c r="BG6138" s="16"/>
      <c r="BI6138" s="17"/>
      <c r="BJ6138" s="17"/>
      <c r="BK6138" s="17"/>
      <c r="BL6138" s="17"/>
      <c r="BN6138" s="16"/>
      <c r="BT6138" s="16"/>
      <c r="BU6138" s="16"/>
      <c r="BV6138" s="16"/>
      <c r="BY6138" s="16"/>
      <c r="BZ6138" s="16"/>
      <c r="CA6138" s="16"/>
      <c r="CH6138" s="16"/>
      <c r="CI6138" s="16"/>
    </row>
    <row r="6139" spans="6:87" x14ac:dyDescent="0.25">
      <c r="F6139" s="16"/>
      <c r="G6139" s="16"/>
      <c r="U6139" s="16"/>
      <c r="V6139" s="16"/>
      <c r="W6139" s="16"/>
      <c r="Y6139" s="16"/>
      <c r="Z6139" s="16"/>
      <c r="AA6139" s="16"/>
      <c r="AB6139" s="17"/>
      <c r="AC6139" s="16"/>
      <c r="AE6139" s="16"/>
      <c r="AG6139" s="17"/>
      <c r="AH6139" s="16"/>
      <c r="AJ6139" s="16"/>
      <c r="AL6139" s="17"/>
      <c r="AM6139" s="16"/>
      <c r="AO6139" s="16"/>
      <c r="AQ6139" s="16"/>
      <c r="AS6139" s="16"/>
      <c r="AU6139" s="16"/>
      <c r="AW6139" s="16"/>
      <c r="AY6139" s="16"/>
      <c r="BA6139" s="16"/>
      <c r="BC6139" s="16"/>
      <c r="BE6139" s="16"/>
      <c r="BF6139" s="17"/>
      <c r="BG6139" s="16"/>
      <c r="BI6139" s="17"/>
      <c r="BJ6139" s="17"/>
      <c r="BK6139" s="17"/>
      <c r="BL6139" s="17"/>
      <c r="BN6139" s="16"/>
      <c r="BT6139" s="16"/>
      <c r="BU6139" s="16"/>
      <c r="BV6139" s="16"/>
      <c r="BY6139" s="16"/>
      <c r="BZ6139" s="16"/>
      <c r="CA6139" s="16"/>
      <c r="CH6139" s="16"/>
      <c r="CI6139" s="16"/>
    </row>
    <row r="6140" spans="6:87" x14ac:dyDescent="0.25">
      <c r="F6140" s="16"/>
      <c r="G6140" s="16"/>
      <c r="U6140" s="16"/>
      <c r="V6140" s="16"/>
      <c r="W6140" s="16"/>
      <c r="Y6140" s="16"/>
      <c r="Z6140" s="16"/>
      <c r="AA6140" s="16"/>
      <c r="AB6140" s="17"/>
      <c r="AC6140" s="16"/>
      <c r="AE6140" s="16"/>
      <c r="AG6140" s="17"/>
      <c r="AH6140" s="16"/>
      <c r="AJ6140" s="16"/>
      <c r="AL6140" s="17"/>
      <c r="AM6140" s="16"/>
      <c r="AO6140" s="16"/>
      <c r="AQ6140" s="16"/>
      <c r="AS6140" s="16"/>
      <c r="AU6140" s="16"/>
      <c r="AW6140" s="16"/>
      <c r="AY6140" s="16"/>
      <c r="BA6140" s="16"/>
      <c r="BC6140" s="16"/>
      <c r="BE6140" s="16"/>
      <c r="BF6140" s="17"/>
      <c r="BG6140" s="16"/>
      <c r="BI6140" s="17"/>
      <c r="BJ6140" s="17"/>
      <c r="BK6140" s="17"/>
      <c r="BL6140" s="17"/>
      <c r="BN6140" s="16"/>
      <c r="BT6140" s="16"/>
      <c r="BU6140" s="16"/>
      <c r="BV6140" s="16"/>
      <c r="BY6140" s="16"/>
      <c r="BZ6140" s="16"/>
      <c r="CA6140" s="16"/>
      <c r="CH6140" s="16"/>
      <c r="CI6140" s="16"/>
    </row>
    <row r="6141" spans="6:87" x14ac:dyDescent="0.25">
      <c r="F6141" s="16"/>
      <c r="G6141" s="16"/>
      <c r="U6141" s="16"/>
      <c r="V6141" s="16"/>
      <c r="W6141" s="16"/>
      <c r="Y6141" s="16"/>
      <c r="Z6141" s="16"/>
      <c r="AA6141" s="16"/>
      <c r="AB6141" s="17"/>
      <c r="AC6141" s="16"/>
      <c r="AE6141" s="16"/>
      <c r="AG6141" s="17"/>
      <c r="AH6141" s="16"/>
      <c r="AJ6141" s="16"/>
      <c r="AL6141" s="17"/>
      <c r="AM6141" s="16"/>
      <c r="AO6141" s="16"/>
      <c r="AQ6141" s="16"/>
      <c r="AS6141" s="16"/>
      <c r="AU6141" s="16"/>
      <c r="AW6141" s="16"/>
      <c r="AY6141" s="16"/>
      <c r="BA6141" s="16"/>
      <c r="BC6141" s="16"/>
      <c r="BE6141" s="16"/>
      <c r="BF6141" s="17"/>
      <c r="BG6141" s="16"/>
      <c r="BI6141" s="17"/>
      <c r="BJ6141" s="17"/>
      <c r="BK6141" s="17"/>
      <c r="BL6141" s="17"/>
      <c r="BN6141" s="16"/>
      <c r="BT6141" s="16"/>
      <c r="BU6141" s="16"/>
      <c r="BV6141" s="16"/>
      <c r="BY6141" s="16"/>
      <c r="BZ6141" s="16"/>
      <c r="CA6141" s="16"/>
      <c r="CH6141" s="16"/>
      <c r="CI6141" s="16"/>
    </row>
    <row r="6142" spans="6:87" x14ac:dyDescent="0.25">
      <c r="F6142" s="16"/>
      <c r="G6142" s="16"/>
      <c r="U6142" s="16"/>
      <c r="V6142" s="16"/>
      <c r="W6142" s="16"/>
      <c r="Y6142" s="16"/>
      <c r="Z6142" s="16"/>
      <c r="AA6142" s="16"/>
      <c r="AB6142" s="17"/>
      <c r="AC6142" s="16"/>
      <c r="AE6142" s="16"/>
      <c r="AG6142" s="17"/>
      <c r="AH6142" s="16"/>
      <c r="AJ6142" s="16"/>
      <c r="AL6142" s="17"/>
      <c r="AM6142" s="16"/>
      <c r="AO6142" s="16"/>
      <c r="AQ6142" s="16"/>
      <c r="AS6142" s="16"/>
      <c r="AU6142" s="16"/>
      <c r="AW6142" s="16"/>
      <c r="AY6142" s="16"/>
      <c r="BA6142" s="16"/>
      <c r="BC6142" s="16"/>
      <c r="BE6142" s="16"/>
      <c r="BF6142" s="17"/>
      <c r="BG6142" s="16"/>
      <c r="BI6142" s="17"/>
      <c r="BJ6142" s="17"/>
      <c r="BK6142" s="17"/>
      <c r="BL6142" s="17"/>
      <c r="BN6142" s="16"/>
      <c r="BT6142" s="16"/>
      <c r="BU6142" s="16"/>
      <c r="BV6142" s="16"/>
      <c r="BY6142" s="16"/>
      <c r="BZ6142" s="16"/>
      <c r="CA6142" s="16"/>
      <c r="CH6142" s="16"/>
      <c r="CI6142" s="16"/>
    </row>
    <row r="6143" spans="6:87" x14ac:dyDescent="0.25">
      <c r="F6143" s="16"/>
      <c r="G6143" s="16"/>
      <c r="U6143" s="16"/>
      <c r="V6143" s="16"/>
      <c r="W6143" s="16"/>
      <c r="Y6143" s="16"/>
      <c r="Z6143" s="16"/>
      <c r="AA6143" s="16"/>
      <c r="AB6143" s="17"/>
      <c r="AC6143" s="16"/>
      <c r="AE6143" s="16"/>
      <c r="AG6143" s="17"/>
      <c r="AH6143" s="16"/>
      <c r="AJ6143" s="16"/>
      <c r="AL6143" s="17"/>
      <c r="AM6143" s="16"/>
      <c r="AO6143" s="16"/>
      <c r="AQ6143" s="16"/>
      <c r="AS6143" s="16"/>
      <c r="AU6143" s="16"/>
      <c r="AW6143" s="16"/>
      <c r="AY6143" s="16"/>
      <c r="BA6143" s="16"/>
      <c r="BC6143" s="16"/>
      <c r="BE6143" s="16"/>
      <c r="BF6143" s="17"/>
      <c r="BG6143" s="16"/>
      <c r="BI6143" s="17"/>
      <c r="BJ6143" s="17"/>
      <c r="BK6143" s="17"/>
      <c r="BL6143" s="17"/>
      <c r="BN6143" s="16"/>
      <c r="BT6143" s="16"/>
      <c r="BU6143" s="16"/>
      <c r="BV6143" s="16"/>
      <c r="BY6143" s="16"/>
      <c r="BZ6143" s="16"/>
      <c r="CA6143" s="16"/>
      <c r="CH6143" s="16"/>
      <c r="CI6143" s="16"/>
    </row>
    <row r="6144" spans="6:87" x14ac:dyDescent="0.25">
      <c r="F6144" s="16"/>
      <c r="G6144" s="16"/>
      <c r="U6144" s="16"/>
      <c r="V6144" s="16"/>
      <c r="W6144" s="16"/>
      <c r="Y6144" s="16"/>
      <c r="Z6144" s="16"/>
      <c r="AA6144" s="16"/>
      <c r="AB6144" s="17"/>
      <c r="AC6144" s="16"/>
      <c r="AE6144" s="16"/>
      <c r="AG6144" s="17"/>
      <c r="AH6144" s="16"/>
      <c r="AJ6144" s="16"/>
      <c r="AL6144" s="17"/>
      <c r="AM6144" s="16"/>
      <c r="AO6144" s="16"/>
      <c r="AQ6144" s="16"/>
      <c r="AS6144" s="16"/>
      <c r="AU6144" s="16"/>
      <c r="AW6144" s="16"/>
      <c r="AY6144" s="16"/>
      <c r="BA6144" s="16"/>
      <c r="BC6144" s="16"/>
      <c r="BE6144" s="16"/>
      <c r="BF6144" s="17"/>
      <c r="BG6144" s="16"/>
      <c r="BI6144" s="17"/>
      <c r="BJ6144" s="17"/>
      <c r="BK6144" s="17"/>
      <c r="BL6144" s="17"/>
      <c r="BN6144" s="16"/>
      <c r="BT6144" s="16"/>
      <c r="BU6144" s="16"/>
      <c r="BV6144" s="16"/>
      <c r="BY6144" s="16"/>
      <c r="BZ6144" s="16"/>
      <c r="CA6144" s="16"/>
      <c r="CH6144" s="16"/>
      <c r="CI6144" s="16"/>
    </row>
    <row r="6145" spans="6:87" x14ac:dyDescent="0.25">
      <c r="F6145" s="16"/>
      <c r="G6145" s="16"/>
      <c r="U6145" s="16"/>
      <c r="V6145" s="16"/>
      <c r="W6145" s="16"/>
      <c r="Y6145" s="16"/>
      <c r="Z6145" s="16"/>
      <c r="AA6145" s="16"/>
      <c r="AB6145" s="17"/>
      <c r="AC6145" s="16"/>
      <c r="AE6145" s="16"/>
      <c r="AG6145" s="17"/>
      <c r="AH6145" s="16"/>
      <c r="AJ6145" s="16"/>
      <c r="AL6145" s="17"/>
      <c r="AM6145" s="16"/>
      <c r="AO6145" s="16"/>
      <c r="AQ6145" s="16"/>
      <c r="AS6145" s="16"/>
      <c r="AU6145" s="16"/>
      <c r="AW6145" s="16"/>
      <c r="AY6145" s="16"/>
      <c r="BA6145" s="16"/>
      <c r="BC6145" s="16"/>
      <c r="BE6145" s="16"/>
      <c r="BF6145" s="17"/>
      <c r="BG6145" s="16"/>
      <c r="BI6145" s="17"/>
      <c r="BJ6145" s="17"/>
      <c r="BK6145" s="17"/>
      <c r="BL6145" s="17"/>
      <c r="BN6145" s="16"/>
      <c r="BT6145" s="16"/>
      <c r="BU6145" s="16"/>
      <c r="BV6145" s="16"/>
      <c r="BY6145" s="16"/>
      <c r="BZ6145" s="16"/>
      <c r="CA6145" s="16"/>
      <c r="CH6145" s="16"/>
      <c r="CI6145" s="16"/>
    </row>
    <row r="6146" spans="6:87" x14ac:dyDescent="0.25">
      <c r="F6146" s="16"/>
      <c r="G6146" s="16"/>
      <c r="U6146" s="16"/>
      <c r="V6146" s="16"/>
      <c r="W6146" s="16"/>
      <c r="Y6146" s="16"/>
      <c r="Z6146" s="16"/>
      <c r="AA6146" s="16"/>
      <c r="AB6146" s="17"/>
      <c r="AC6146" s="16"/>
      <c r="AE6146" s="16"/>
      <c r="AG6146" s="17"/>
      <c r="AH6146" s="16"/>
      <c r="AJ6146" s="16"/>
      <c r="AL6146" s="17"/>
      <c r="AM6146" s="16"/>
      <c r="AO6146" s="16"/>
      <c r="AQ6146" s="16"/>
      <c r="AS6146" s="16"/>
      <c r="AU6146" s="16"/>
      <c r="AW6146" s="16"/>
      <c r="AY6146" s="16"/>
      <c r="BA6146" s="16"/>
      <c r="BC6146" s="16"/>
      <c r="BE6146" s="16"/>
      <c r="BF6146" s="17"/>
      <c r="BG6146" s="16"/>
      <c r="BI6146" s="17"/>
      <c r="BJ6146" s="17"/>
      <c r="BK6146" s="17"/>
      <c r="BL6146" s="17"/>
      <c r="BN6146" s="16"/>
      <c r="BT6146" s="16"/>
      <c r="BU6146" s="16"/>
      <c r="BV6146" s="16"/>
      <c r="BY6146" s="16"/>
      <c r="BZ6146" s="16"/>
      <c r="CA6146" s="16"/>
      <c r="CH6146" s="16"/>
      <c r="CI6146" s="16"/>
    </row>
    <row r="6147" spans="6:87" x14ac:dyDescent="0.25">
      <c r="F6147" s="16"/>
      <c r="G6147" s="16"/>
      <c r="U6147" s="16"/>
      <c r="V6147" s="16"/>
      <c r="W6147" s="16"/>
      <c r="Y6147" s="16"/>
      <c r="Z6147" s="16"/>
      <c r="AA6147" s="16"/>
      <c r="AB6147" s="17"/>
      <c r="AC6147" s="16"/>
      <c r="AE6147" s="16"/>
      <c r="AG6147" s="17"/>
      <c r="AH6147" s="16"/>
      <c r="AJ6147" s="16"/>
      <c r="AL6147" s="17"/>
      <c r="AM6147" s="16"/>
      <c r="AO6147" s="16"/>
      <c r="AQ6147" s="16"/>
      <c r="AS6147" s="16"/>
      <c r="AU6147" s="16"/>
      <c r="AW6147" s="16"/>
      <c r="AY6147" s="16"/>
      <c r="BA6147" s="16"/>
      <c r="BC6147" s="16"/>
      <c r="BE6147" s="16"/>
      <c r="BF6147" s="17"/>
      <c r="BG6147" s="16"/>
      <c r="BI6147" s="17"/>
      <c r="BJ6147" s="17"/>
      <c r="BK6147" s="17"/>
      <c r="BL6147" s="17"/>
      <c r="BN6147" s="16"/>
      <c r="BT6147" s="16"/>
      <c r="BU6147" s="16"/>
      <c r="BV6147" s="16"/>
      <c r="BY6147" s="16"/>
      <c r="BZ6147" s="16"/>
      <c r="CA6147" s="16"/>
      <c r="CH6147" s="16"/>
      <c r="CI6147" s="16"/>
    </row>
    <row r="6148" spans="6:87" x14ac:dyDescent="0.25">
      <c r="F6148" s="16"/>
      <c r="G6148" s="16"/>
      <c r="U6148" s="16"/>
      <c r="V6148" s="16"/>
      <c r="W6148" s="16"/>
      <c r="Y6148" s="16"/>
      <c r="Z6148" s="16"/>
      <c r="AA6148" s="16"/>
      <c r="AB6148" s="17"/>
      <c r="AC6148" s="16"/>
      <c r="AE6148" s="16"/>
      <c r="AG6148" s="17"/>
      <c r="AH6148" s="16"/>
      <c r="AJ6148" s="16"/>
      <c r="AL6148" s="17"/>
      <c r="AM6148" s="16"/>
      <c r="AO6148" s="16"/>
      <c r="AQ6148" s="16"/>
      <c r="AS6148" s="16"/>
      <c r="AU6148" s="16"/>
      <c r="AW6148" s="16"/>
      <c r="AY6148" s="16"/>
      <c r="BA6148" s="16"/>
      <c r="BC6148" s="16"/>
      <c r="BE6148" s="16"/>
      <c r="BF6148" s="17"/>
      <c r="BG6148" s="16"/>
      <c r="BI6148" s="17"/>
      <c r="BJ6148" s="17"/>
      <c r="BK6148" s="17"/>
      <c r="BL6148" s="17"/>
      <c r="BN6148" s="16"/>
      <c r="BT6148" s="16"/>
      <c r="BU6148" s="16"/>
      <c r="BV6148" s="16"/>
      <c r="BY6148" s="16"/>
      <c r="BZ6148" s="16"/>
      <c r="CA6148" s="16"/>
      <c r="CH6148" s="16"/>
      <c r="CI6148" s="16"/>
    </row>
    <row r="6149" spans="6:87" x14ac:dyDescent="0.25">
      <c r="F6149" s="16"/>
      <c r="G6149" s="16"/>
      <c r="U6149" s="16"/>
      <c r="V6149" s="16"/>
      <c r="W6149" s="16"/>
      <c r="Y6149" s="16"/>
      <c r="Z6149" s="16"/>
      <c r="AA6149" s="16"/>
      <c r="AB6149" s="17"/>
      <c r="AC6149" s="16"/>
      <c r="AE6149" s="16"/>
      <c r="AG6149" s="17"/>
      <c r="AH6149" s="16"/>
      <c r="AJ6149" s="16"/>
      <c r="AL6149" s="17"/>
      <c r="AM6149" s="16"/>
      <c r="AO6149" s="16"/>
      <c r="AQ6149" s="16"/>
      <c r="AS6149" s="16"/>
      <c r="AU6149" s="16"/>
      <c r="AW6149" s="16"/>
      <c r="AY6149" s="16"/>
      <c r="BA6149" s="16"/>
      <c r="BC6149" s="16"/>
      <c r="BE6149" s="16"/>
      <c r="BF6149" s="17"/>
      <c r="BG6149" s="16"/>
      <c r="BI6149" s="17"/>
      <c r="BJ6149" s="17"/>
      <c r="BK6149" s="17"/>
      <c r="BL6149" s="17"/>
      <c r="BN6149" s="16"/>
      <c r="BT6149" s="16"/>
      <c r="BU6149" s="16"/>
      <c r="BV6149" s="16"/>
      <c r="BY6149" s="16"/>
      <c r="BZ6149" s="16"/>
      <c r="CA6149" s="16"/>
      <c r="CH6149" s="16"/>
      <c r="CI6149" s="16"/>
    </row>
    <row r="6150" spans="6:87" x14ac:dyDescent="0.25">
      <c r="F6150" s="16"/>
      <c r="G6150" s="16"/>
      <c r="U6150" s="16"/>
      <c r="V6150" s="16"/>
      <c r="W6150" s="16"/>
      <c r="Y6150" s="16"/>
      <c r="Z6150" s="16"/>
      <c r="AA6150" s="16"/>
      <c r="AB6150" s="17"/>
      <c r="AC6150" s="16"/>
      <c r="AE6150" s="16"/>
      <c r="AG6150" s="17"/>
      <c r="AH6150" s="16"/>
      <c r="AJ6150" s="16"/>
      <c r="AL6150" s="17"/>
      <c r="AM6150" s="16"/>
      <c r="AO6150" s="16"/>
      <c r="AQ6150" s="16"/>
      <c r="AS6150" s="16"/>
      <c r="AU6150" s="16"/>
      <c r="AW6150" s="16"/>
      <c r="AY6150" s="16"/>
      <c r="BA6150" s="16"/>
      <c r="BC6150" s="16"/>
      <c r="BE6150" s="16"/>
      <c r="BF6150" s="17"/>
      <c r="BG6150" s="16"/>
      <c r="BI6150" s="17"/>
      <c r="BJ6150" s="17"/>
      <c r="BK6150" s="17"/>
      <c r="BL6150" s="17"/>
      <c r="BN6150" s="16"/>
      <c r="BT6150" s="16"/>
      <c r="BU6150" s="16"/>
      <c r="BV6150" s="16"/>
      <c r="BY6150" s="16"/>
      <c r="BZ6150" s="16"/>
      <c r="CA6150" s="16"/>
      <c r="CH6150" s="16"/>
      <c r="CI6150" s="16"/>
    </row>
    <row r="6151" spans="6:87" x14ac:dyDescent="0.25">
      <c r="F6151" s="16"/>
      <c r="G6151" s="16"/>
      <c r="U6151" s="16"/>
      <c r="V6151" s="16"/>
      <c r="W6151" s="16"/>
      <c r="Y6151" s="16"/>
      <c r="Z6151" s="16"/>
      <c r="AA6151" s="16"/>
      <c r="AB6151" s="17"/>
      <c r="AC6151" s="16"/>
      <c r="AE6151" s="16"/>
      <c r="AG6151" s="17"/>
      <c r="AH6151" s="16"/>
      <c r="AJ6151" s="16"/>
      <c r="AL6151" s="17"/>
      <c r="AM6151" s="16"/>
      <c r="AO6151" s="16"/>
      <c r="AQ6151" s="16"/>
      <c r="AS6151" s="16"/>
      <c r="AU6151" s="16"/>
      <c r="AW6151" s="16"/>
      <c r="AY6151" s="16"/>
      <c r="BA6151" s="16"/>
      <c r="BC6151" s="16"/>
      <c r="BE6151" s="16"/>
      <c r="BF6151" s="17"/>
      <c r="BG6151" s="16"/>
      <c r="BI6151" s="17"/>
      <c r="BJ6151" s="17"/>
      <c r="BK6151" s="17"/>
      <c r="BL6151" s="17"/>
      <c r="BN6151" s="16"/>
      <c r="BT6151" s="16"/>
      <c r="BU6151" s="16"/>
      <c r="BV6151" s="16"/>
      <c r="BY6151" s="16"/>
      <c r="BZ6151" s="16"/>
      <c r="CA6151" s="16"/>
      <c r="CH6151" s="16"/>
      <c r="CI6151" s="16"/>
    </row>
    <row r="6152" spans="6:87" x14ac:dyDescent="0.25">
      <c r="F6152" s="16"/>
      <c r="G6152" s="16"/>
      <c r="U6152" s="16"/>
      <c r="V6152" s="16"/>
      <c r="W6152" s="16"/>
      <c r="Y6152" s="16"/>
      <c r="Z6152" s="16"/>
      <c r="AA6152" s="16"/>
      <c r="AB6152" s="17"/>
      <c r="AC6152" s="16"/>
      <c r="AE6152" s="16"/>
      <c r="AG6152" s="17"/>
      <c r="AH6152" s="16"/>
      <c r="AJ6152" s="16"/>
      <c r="AL6152" s="17"/>
      <c r="AM6152" s="16"/>
      <c r="AO6152" s="16"/>
      <c r="AQ6152" s="16"/>
      <c r="AS6152" s="16"/>
      <c r="AU6152" s="16"/>
      <c r="AW6152" s="16"/>
      <c r="AY6152" s="16"/>
      <c r="BA6152" s="16"/>
      <c r="BC6152" s="16"/>
      <c r="BE6152" s="16"/>
      <c r="BF6152" s="17"/>
      <c r="BG6152" s="16"/>
      <c r="BI6152" s="17"/>
      <c r="BJ6152" s="17"/>
      <c r="BK6152" s="17"/>
      <c r="BL6152" s="17"/>
      <c r="BN6152" s="16"/>
      <c r="BT6152" s="16"/>
      <c r="BU6152" s="16"/>
      <c r="BV6152" s="16"/>
      <c r="BY6152" s="16"/>
      <c r="BZ6152" s="16"/>
      <c r="CA6152" s="16"/>
      <c r="CH6152" s="16"/>
      <c r="CI6152" s="16"/>
    </row>
    <row r="6153" spans="6:87" x14ac:dyDescent="0.25">
      <c r="F6153" s="16"/>
      <c r="G6153" s="16"/>
      <c r="U6153" s="16"/>
      <c r="V6153" s="16"/>
      <c r="W6153" s="16"/>
      <c r="Y6153" s="16"/>
      <c r="Z6153" s="16"/>
      <c r="AA6153" s="16"/>
      <c r="AB6153" s="17"/>
      <c r="AC6153" s="16"/>
      <c r="AE6153" s="16"/>
      <c r="AG6153" s="17"/>
      <c r="AH6153" s="16"/>
      <c r="AJ6153" s="16"/>
      <c r="AL6153" s="17"/>
      <c r="AM6153" s="16"/>
      <c r="AO6153" s="16"/>
      <c r="AQ6153" s="16"/>
      <c r="AS6153" s="16"/>
      <c r="AU6153" s="16"/>
      <c r="AW6153" s="16"/>
      <c r="AY6153" s="16"/>
      <c r="BA6153" s="16"/>
      <c r="BC6153" s="16"/>
      <c r="BE6153" s="16"/>
      <c r="BF6153" s="17"/>
      <c r="BG6153" s="16"/>
      <c r="BI6153" s="17"/>
      <c r="BJ6153" s="17"/>
      <c r="BK6153" s="17"/>
      <c r="BL6153" s="17"/>
      <c r="BN6153" s="16"/>
      <c r="BT6153" s="16"/>
      <c r="BU6153" s="16"/>
      <c r="BV6153" s="16"/>
      <c r="BY6153" s="16"/>
      <c r="BZ6153" s="16"/>
      <c r="CA6153" s="16"/>
      <c r="CH6153" s="16"/>
      <c r="CI6153" s="16"/>
    </row>
    <row r="6154" spans="6:87" x14ac:dyDescent="0.25">
      <c r="F6154" s="16"/>
      <c r="G6154" s="16"/>
      <c r="U6154" s="16"/>
      <c r="V6154" s="16"/>
      <c r="W6154" s="16"/>
      <c r="Y6154" s="16"/>
      <c r="Z6154" s="16"/>
      <c r="AA6154" s="16"/>
      <c r="AB6154" s="17"/>
      <c r="AC6154" s="16"/>
      <c r="AE6154" s="16"/>
      <c r="AG6154" s="17"/>
      <c r="AH6154" s="16"/>
      <c r="AJ6154" s="16"/>
      <c r="AL6154" s="17"/>
      <c r="AM6154" s="16"/>
      <c r="AO6154" s="16"/>
      <c r="AQ6154" s="16"/>
      <c r="AS6154" s="16"/>
      <c r="AU6154" s="16"/>
      <c r="AW6154" s="16"/>
      <c r="AY6154" s="16"/>
      <c r="BA6154" s="16"/>
      <c r="BC6154" s="16"/>
      <c r="BE6154" s="16"/>
      <c r="BF6154" s="17"/>
      <c r="BG6154" s="16"/>
      <c r="BI6154" s="17"/>
      <c r="BJ6154" s="17"/>
      <c r="BK6154" s="17"/>
      <c r="BL6154" s="17"/>
      <c r="BN6154" s="16"/>
      <c r="BT6154" s="16"/>
      <c r="BU6154" s="16"/>
      <c r="BV6154" s="16"/>
      <c r="BY6154" s="16"/>
      <c r="BZ6154" s="16"/>
      <c r="CA6154" s="16"/>
      <c r="CH6154" s="16"/>
      <c r="CI6154" s="16"/>
    </row>
    <row r="6155" spans="6:87" x14ac:dyDescent="0.25">
      <c r="F6155" s="16"/>
      <c r="G6155" s="16"/>
      <c r="U6155" s="16"/>
      <c r="V6155" s="16"/>
      <c r="W6155" s="16"/>
      <c r="Y6155" s="16"/>
      <c r="Z6155" s="16"/>
      <c r="AA6155" s="16"/>
      <c r="AB6155" s="17"/>
      <c r="AC6155" s="16"/>
      <c r="AE6155" s="16"/>
      <c r="AG6155" s="17"/>
      <c r="AH6155" s="16"/>
      <c r="AJ6155" s="16"/>
      <c r="AL6155" s="17"/>
      <c r="AM6155" s="16"/>
      <c r="AO6155" s="16"/>
      <c r="AQ6155" s="16"/>
      <c r="AS6155" s="16"/>
      <c r="AU6155" s="16"/>
      <c r="AW6155" s="16"/>
      <c r="AY6155" s="16"/>
      <c r="BA6155" s="16"/>
      <c r="BC6155" s="16"/>
      <c r="BE6155" s="16"/>
      <c r="BF6155" s="17"/>
      <c r="BG6155" s="16"/>
      <c r="BI6155" s="17"/>
      <c r="BJ6155" s="17"/>
      <c r="BK6155" s="17"/>
      <c r="BL6155" s="17"/>
      <c r="BN6155" s="16"/>
      <c r="BT6155" s="16"/>
      <c r="BU6155" s="16"/>
      <c r="BV6155" s="16"/>
      <c r="BY6155" s="16"/>
      <c r="BZ6155" s="16"/>
      <c r="CA6155" s="16"/>
      <c r="CH6155" s="16"/>
      <c r="CI6155" s="16"/>
    </row>
    <row r="6156" spans="6:87" x14ac:dyDescent="0.25">
      <c r="F6156" s="16"/>
      <c r="G6156" s="16"/>
      <c r="U6156" s="16"/>
      <c r="V6156" s="16"/>
      <c r="W6156" s="16"/>
      <c r="Y6156" s="16"/>
      <c r="Z6156" s="16"/>
      <c r="AA6156" s="16"/>
      <c r="AB6156" s="17"/>
      <c r="AC6156" s="16"/>
      <c r="AE6156" s="16"/>
      <c r="AG6156" s="17"/>
      <c r="AH6156" s="16"/>
      <c r="AJ6156" s="16"/>
      <c r="AL6156" s="17"/>
      <c r="AM6156" s="16"/>
      <c r="AO6156" s="16"/>
      <c r="AQ6156" s="16"/>
      <c r="AS6156" s="16"/>
      <c r="AU6156" s="16"/>
      <c r="AW6156" s="16"/>
      <c r="AY6156" s="16"/>
      <c r="BA6156" s="16"/>
      <c r="BC6156" s="16"/>
      <c r="BE6156" s="16"/>
      <c r="BF6156" s="17"/>
      <c r="BG6156" s="16"/>
      <c r="BI6156" s="17"/>
      <c r="BJ6156" s="17"/>
      <c r="BK6156" s="17"/>
      <c r="BL6156" s="17"/>
      <c r="BN6156" s="16"/>
      <c r="BT6156" s="16"/>
      <c r="BU6156" s="16"/>
      <c r="BV6156" s="16"/>
      <c r="BY6156" s="16"/>
      <c r="BZ6156" s="16"/>
      <c r="CA6156" s="16"/>
      <c r="CH6156" s="16"/>
      <c r="CI6156" s="16"/>
    </row>
    <row r="6157" spans="6:87" x14ac:dyDescent="0.25">
      <c r="F6157" s="16"/>
      <c r="G6157" s="16"/>
      <c r="U6157" s="16"/>
      <c r="V6157" s="16"/>
      <c r="W6157" s="16"/>
      <c r="Y6157" s="16"/>
      <c r="Z6157" s="16"/>
      <c r="AA6157" s="16"/>
      <c r="AB6157" s="17"/>
      <c r="AC6157" s="16"/>
      <c r="AE6157" s="16"/>
      <c r="AG6157" s="17"/>
      <c r="AH6157" s="16"/>
      <c r="AJ6157" s="16"/>
      <c r="AL6157" s="17"/>
      <c r="AM6157" s="16"/>
      <c r="AO6157" s="16"/>
      <c r="AQ6157" s="16"/>
      <c r="AS6157" s="16"/>
      <c r="AU6157" s="16"/>
      <c r="AW6157" s="16"/>
      <c r="AY6157" s="16"/>
      <c r="BA6157" s="16"/>
      <c r="BC6157" s="16"/>
      <c r="BE6157" s="16"/>
      <c r="BF6157" s="17"/>
      <c r="BG6157" s="16"/>
      <c r="BI6157" s="17"/>
      <c r="BJ6157" s="17"/>
      <c r="BK6157" s="17"/>
      <c r="BL6157" s="17"/>
      <c r="BN6157" s="16"/>
      <c r="BT6157" s="16"/>
      <c r="BU6157" s="16"/>
      <c r="BV6157" s="16"/>
      <c r="BY6157" s="16"/>
      <c r="BZ6157" s="16"/>
      <c r="CA6157" s="16"/>
      <c r="CH6157" s="16"/>
      <c r="CI6157" s="16"/>
    </row>
    <row r="6158" spans="6:87" x14ac:dyDescent="0.25">
      <c r="F6158" s="16"/>
      <c r="G6158" s="16"/>
      <c r="U6158" s="16"/>
      <c r="V6158" s="16"/>
      <c r="W6158" s="16"/>
      <c r="Y6158" s="16"/>
      <c r="Z6158" s="16"/>
      <c r="AA6158" s="16"/>
      <c r="AB6158" s="17"/>
      <c r="AC6158" s="16"/>
      <c r="AE6158" s="16"/>
      <c r="AG6158" s="17"/>
      <c r="AH6158" s="16"/>
      <c r="AJ6158" s="16"/>
      <c r="AL6158" s="17"/>
      <c r="AM6158" s="16"/>
      <c r="AO6158" s="16"/>
      <c r="AQ6158" s="16"/>
      <c r="AS6158" s="16"/>
      <c r="AU6158" s="16"/>
      <c r="AW6158" s="16"/>
      <c r="AY6158" s="16"/>
      <c r="BA6158" s="16"/>
      <c r="BC6158" s="16"/>
      <c r="BE6158" s="16"/>
      <c r="BF6158" s="17"/>
      <c r="BG6158" s="16"/>
      <c r="BI6158" s="17"/>
      <c r="BJ6158" s="17"/>
      <c r="BK6158" s="17"/>
      <c r="BL6158" s="17"/>
      <c r="BN6158" s="16"/>
      <c r="BT6158" s="16"/>
      <c r="BU6158" s="16"/>
      <c r="BV6158" s="16"/>
      <c r="BY6158" s="16"/>
      <c r="BZ6158" s="16"/>
      <c r="CA6158" s="16"/>
      <c r="CH6158" s="16"/>
      <c r="CI6158" s="16"/>
    </row>
    <row r="6159" spans="6:87" x14ac:dyDescent="0.25">
      <c r="F6159" s="16"/>
      <c r="G6159" s="16"/>
      <c r="U6159" s="16"/>
      <c r="V6159" s="16"/>
      <c r="W6159" s="16"/>
      <c r="Y6159" s="16"/>
      <c r="Z6159" s="16"/>
      <c r="AA6159" s="16"/>
      <c r="AB6159" s="17"/>
      <c r="AC6159" s="16"/>
      <c r="AE6159" s="16"/>
      <c r="AG6159" s="17"/>
      <c r="AH6159" s="16"/>
      <c r="AJ6159" s="16"/>
      <c r="AL6159" s="17"/>
      <c r="AM6159" s="16"/>
      <c r="AO6159" s="16"/>
      <c r="AQ6159" s="16"/>
      <c r="AS6159" s="16"/>
      <c r="AU6159" s="16"/>
      <c r="AW6159" s="16"/>
      <c r="AY6159" s="16"/>
      <c r="BA6159" s="16"/>
      <c r="BC6159" s="16"/>
      <c r="BE6159" s="16"/>
      <c r="BF6159" s="17"/>
      <c r="BG6159" s="16"/>
      <c r="BI6159" s="17"/>
      <c r="BJ6159" s="17"/>
      <c r="BK6159" s="17"/>
      <c r="BL6159" s="17"/>
      <c r="BN6159" s="16"/>
      <c r="BT6159" s="16"/>
      <c r="BU6159" s="16"/>
      <c r="BV6159" s="16"/>
      <c r="BY6159" s="16"/>
      <c r="BZ6159" s="16"/>
      <c r="CA6159" s="16"/>
      <c r="CH6159" s="16"/>
      <c r="CI6159" s="16"/>
    </row>
    <row r="6160" spans="6:87" x14ac:dyDescent="0.25">
      <c r="F6160" s="16"/>
      <c r="G6160" s="16"/>
      <c r="U6160" s="16"/>
      <c r="V6160" s="16"/>
      <c r="W6160" s="16"/>
      <c r="Y6160" s="16"/>
      <c r="Z6160" s="16"/>
      <c r="AA6160" s="16"/>
      <c r="AB6160" s="17"/>
      <c r="AC6160" s="16"/>
      <c r="AE6160" s="16"/>
      <c r="AG6160" s="17"/>
      <c r="AH6160" s="16"/>
      <c r="AJ6160" s="16"/>
      <c r="AL6160" s="17"/>
      <c r="AM6160" s="16"/>
      <c r="AO6160" s="16"/>
      <c r="AQ6160" s="16"/>
      <c r="AS6160" s="16"/>
      <c r="AU6160" s="16"/>
      <c r="AW6160" s="16"/>
      <c r="AY6160" s="16"/>
      <c r="BA6160" s="16"/>
      <c r="BC6160" s="16"/>
      <c r="BE6160" s="16"/>
      <c r="BF6160" s="17"/>
      <c r="BG6160" s="16"/>
      <c r="BI6160" s="17"/>
      <c r="BJ6160" s="17"/>
      <c r="BK6160" s="17"/>
      <c r="BL6160" s="17"/>
      <c r="BN6160" s="16"/>
      <c r="BT6160" s="16"/>
      <c r="BU6160" s="16"/>
      <c r="BV6160" s="16"/>
      <c r="BY6160" s="16"/>
      <c r="BZ6160" s="16"/>
      <c r="CA6160" s="16"/>
      <c r="CH6160" s="16"/>
      <c r="CI6160" s="16"/>
    </row>
    <row r="6161" spans="6:87" x14ac:dyDescent="0.25">
      <c r="F6161" s="16"/>
      <c r="G6161" s="16"/>
      <c r="U6161" s="16"/>
      <c r="V6161" s="16"/>
      <c r="W6161" s="16"/>
      <c r="Y6161" s="16"/>
      <c r="Z6161" s="16"/>
      <c r="AA6161" s="16"/>
      <c r="AB6161" s="17"/>
      <c r="AC6161" s="16"/>
      <c r="AE6161" s="16"/>
      <c r="AG6161" s="17"/>
      <c r="AH6161" s="16"/>
      <c r="AJ6161" s="16"/>
      <c r="AL6161" s="17"/>
      <c r="AM6161" s="16"/>
      <c r="AO6161" s="16"/>
      <c r="AQ6161" s="16"/>
      <c r="AS6161" s="16"/>
      <c r="AU6161" s="16"/>
      <c r="AW6161" s="16"/>
      <c r="AY6161" s="16"/>
      <c r="BA6161" s="16"/>
      <c r="BC6161" s="16"/>
      <c r="BE6161" s="16"/>
      <c r="BF6161" s="17"/>
      <c r="BG6161" s="16"/>
      <c r="BI6161" s="17"/>
      <c r="BJ6161" s="17"/>
      <c r="BK6161" s="17"/>
      <c r="BL6161" s="17"/>
      <c r="BN6161" s="16"/>
      <c r="BT6161" s="16"/>
      <c r="BU6161" s="16"/>
      <c r="BV6161" s="16"/>
      <c r="BY6161" s="16"/>
      <c r="BZ6161" s="16"/>
      <c r="CA6161" s="16"/>
      <c r="CH6161" s="16"/>
      <c r="CI6161" s="16"/>
    </row>
    <row r="6162" spans="6:87" x14ac:dyDescent="0.25">
      <c r="F6162" s="16"/>
      <c r="G6162" s="16"/>
      <c r="U6162" s="16"/>
      <c r="V6162" s="16"/>
      <c r="W6162" s="16"/>
      <c r="Y6162" s="16"/>
      <c r="Z6162" s="16"/>
      <c r="AA6162" s="16"/>
      <c r="AB6162" s="17"/>
      <c r="AC6162" s="16"/>
      <c r="AE6162" s="16"/>
      <c r="AG6162" s="17"/>
      <c r="AH6162" s="16"/>
      <c r="AJ6162" s="16"/>
      <c r="AL6162" s="17"/>
      <c r="AM6162" s="16"/>
      <c r="AO6162" s="16"/>
      <c r="AQ6162" s="16"/>
      <c r="AS6162" s="16"/>
      <c r="AU6162" s="16"/>
      <c r="AW6162" s="16"/>
      <c r="AY6162" s="16"/>
      <c r="BA6162" s="16"/>
      <c r="BC6162" s="16"/>
      <c r="BE6162" s="16"/>
      <c r="BF6162" s="17"/>
      <c r="BG6162" s="16"/>
      <c r="BI6162" s="17"/>
      <c r="BJ6162" s="17"/>
      <c r="BK6162" s="17"/>
      <c r="BL6162" s="17"/>
      <c r="BN6162" s="16"/>
      <c r="BT6162" s="16"/>
      <c r="BU6162" s="16"/>
      <c r="BV6162" s="16"/>
      <c r="BY6162" s="16"/>
      <c r="BZ6162" s="16"/>
      <c r="CA6162" s="16"/>
      <c r="CH6162" s="16"/>
      <c r="CI6162" s="16"/>
    </row>
    <row r="6163" spans="6:87" x14ac:dyDescent="0.25">
      <c r="F6163" s="16"/>
      <c r="G6163" s="16"/>
      <c r="U6163" s="16"/>
      <c r="V6163" s="16"/>
      <c r="W6163" s="16"/>
      <c r="Y6163" s="16"/>
      <c r="Z6163" s="16"/>
      <c r="AA6163" s="16"/>
      <c r="AB6163" s="17"/>
      <c r="AC6163" s="16"/>
      <c r="AE6163" s="16"/>
      <c r="AG6163" s="17"/>
      <c r="AH6163" s="16"/>
      <c r="AJ6163" s="16"/>
      <c r="AL6163" s="17"/>
      <c r="AM6163" s="16"/>
      <c r="AO6163" s="16"/>
      <c r="AQ6163" s="16"/>
      <c r="AS6163" s="16"/>
      <c r="AU6163" s="16"/>
      <c r="AW6163" s="16"/>
      <c r="AY6163" s="16"/>
      <c r="BA6163" s="16"/>
      <c r="BC6163" s="16"/>
      <c r="BE6163" s="16"/>
      <c r="BF6163" s="17"/>
      <c r="BG6163" s="16"/>
      <c r="BI6163" s="17"/>
      <c r="BJ6163" s="17"/>
      <c r="BK6163" s="17"/>
      <c r="BL6163" s="17"/>
      <c r="BN6163" s="16"/>
      <c r="BT6163" s="16"/>
      <c r="BU6163" s="16"/>
      <c r="BV6163" s="16"/>
      <c r="BY6163" s="16"/>
      <c r="BZ6163" s="16"/>
      <c r="CA6163" s="16"/>
      <c r="CH6163" s="16"/>
      <c r="CI6163" s="16"/>
    </row>
    <row r="6164" spans="6:87" x14ac:dyDescent="0.25">
      <c r="F6164" s="16"/>
      <c r="G6164" s="16"/>
      <c r="U6164" s="16"/>
      <c r="V6164" s="16"/>
      <c r="W6164" s="16"/>
      <c r="Y6164" s="16"/>
      <c r="Z6164" s="16"/>
      <c r="AA6164" s="16"/>
      <c r="AB6164" s="17"/>
      <c r="AC6164" s="16"/>
      <c r="AE6164" s="16"/>
      <c r="AG6164" s="17"/>
      <c r="AH6164" s="16"/>
      <c r="AJ6164" s="16"/>
      <c r="AL6164" s="17"/>
      <c r="AM6164" s="16"/>
      <c r="AO6164" s="16"/>
      <c r="AQ6164" s="16"/>
      <c r="AS6164" s="16"/>
      <c r="AU6164" s="16"/>
      <c r="AW6164" s="16"/>
      <c r="AY6164" s="16"/>
      <c r="BA6164" s="16"/>
      <c r="BC6164" s="16"/>
      <c r="BE6164" s="16"/>
      <c r="BF6164" s="17"/>
      <c r="BG6164" s="16"/>
      <c r="BI6164" s="17"/>
      <c r="BJ6164" s="17"/>
      <c r="BK6164" s="17"/>
      <c r="BL6164" s="17"/>
      <c r="BN6164" s="16"/>
      <c r="BT6164" s="16"/>
      <c r="BU6164" s="16"/>
      <c r="BV6164" s="16"/>
      <c r="BY6164" s="16"/>
      <c r="BZ6164" s="16"/>
      <c r="CA6164" s="16"/>
      <c r="CH6164" s="16"/>
      <c r="CI6164" s="16"/>
    </row>
    <row r="6165" spans="6:87" x14ac:dyDescent="0.25">
      <c r="F6165" s="16"/>
      <c r="G6165" s="16"/>
      <c r="U6165" s="16"/>
      <c r="V6165" s="16"/>
      <c r="W6165" s="16"/>
      <c r="Y6165" s="16"/>
      <c r="Z6165" s="16"/>
      <c r="AA6165" s="16"/>
      <c r="AB6165" s="17"/>
      <c r="AC6165" s="16"/>
      <c r="AE6165" s="16"/>
      <c r="AG6165" s="17"/>
      <c r="AH6165" s="16"/>
      <c r="AJ6165" s="16"/>
      <c r="AL6165" s="17"/>
      <c r="AM6165" s="16"/>
      <c r="AO6165" s="16"/>
      <c r="AQ6165" s="16"/>
      <c r="AS6165" s="16"/>
      <c r="AU6165" s="16"/>
      <c r="AW6165" s="16"/>
      <c r="AY6165" s="16"/>
      <c r="BA6165" s="16"/>
      <c r="BC6165" s="16"/>
      <c r="BE6165" s="16"/>
      <c r="BF6165" s="17"/>
      <c r="BG6165" s="16"/>
      <c r="BI6165" s="17"/>
      <c r="BJ6165" s="17"/>
      <c r="BK6165" s="17"/>
      <c r="BL6165" s="17"/>
      <c r="BN6165" s="16"/>
      <c r="BT6165" s="16"/>
      <c r="BU6165" s="16"/>
      <c r="BV6165" s="16"/>
      <c r="BY6165" s="16"/>
      <c r="BZ6165" s="16"/>
      <c r="CA6165" s="16"/>
      <c r="CH6165" s="16"/>
      <c r="CI6165" s="16"/>
    </row>
    <row r="6166" spans="6:87" x14ac:dyDescent="0.25">
      <c r="F6166" s="16"/>
      <c r="G6166" s="16"/>
      <c r="U6166" s="16"/>
      <c r="V6166" s="16"/>
      <c r="W6166" s="16"/>
      <c r="Y6166" s="16"/>
      <c r="Z6166" s="16"/>
      <c r="AA6166" s="16"/>
      <c r="AB6166" s="17"/>
      <c r="AC6166" s="16"/>
      <c r="AE6166" s="16"/>
      <c r="AG6166" s="17"/>
      <c r="AH6166" s="16"/>
      <c r="AJ6166" s="16"/>
      <c r="AL6166" s="17"/>
      <c r="AM6166" s="16"/>
      <c r="AO6166" s="16"/>
      <c r="AQ6166" s="16"/>
      <c r="AS6166" s="16"/>
      <c r="AU6166" s="16"/>
      <c r="AW6166" s="16"/>
      <c r="AY6166" s="16"/>
      <c r="BA6166" s="16"/>
      <c r="BC6166" s="16"/>
      <c r="BE6166" s="16"/>
      <c r="BF6166" s="17"/>
      <c r="BG6166" s="16"/>
      <c r="BI6166" s="17"/>
      <c r="BJ6166" s="17"/>
      <c r="BK6166" s="17"/>
      <c r="BL6166" s="17"/>
      <c r="BN6166" s="16"/>
      <c r="BT6166" s="16"/>
      <c r="BU6166" s="16"/>
      <c r="BV6166" s="16"/>
      <c r="BY6166" s="16"/>
      <c r="BZ6166" s="16"/>
      <c r="CA6166" s="16"/>
      <c r="CH6166" s="16"/>
      <c r="CI6166" s="16"/>
    </row>
    <row r="6167" spans="6:87" x14ac:dyDescent="0.25">
      <c r="F6167" s="16"/>
      <c r="G6167" s="16"/>
      <c r="U6167" s="16"/>
      <c r="V6167" s="16"/>
      <c r="W6167" s="16"/>
      <c r="Y6167" s="16"/>
      <c r="Z6167" s="16"/>
      <c r="AA6167" s="16"/>
      <c r="AB6167" s="17"/>
      <c r="AC6167" s="16"/>
      <c r="AE6167" s="16"/>
      <c r="AG6167" s="17"/>
      <c r="AH6167" s="16"/>
      <c r="AJ6167" s="16"/>
      <c r="AL6167" s="17"/>
      <c r="AM6167" s="16"/>
      <c r="AO6167" s="16"/>
      <c r="AQ6167" s="16"/>
      <c r="AS6167" s="16"/>
      <c r="AU6167" s="16"/>
      <c r="AW6167" s="16"/>
      <c r="AY6167" s="16"/>
      <c r="BA6167" s="16"/>
      <c r="BC6167" s="16"/>
      <c r="BE6167" s="16"/>
      <c r="BF6167" s="17"/>
      <c r="BG6167" s="16"/>
      <c r="BI6167" s="17"/>
      <c r="BJ6167" s="17"/>
      <c r="BK6167" s="17"/>
      <c r="BL6167" s="17"/>
      <c r="BN6167" s="16"/>
      <c r="BT6167" s="16"/>
      <c r="BU6167" s="16"/>
      <c r="BV6167" s="16"/>
      <c r="BY6167" s="16"/>
      <c r="BZ6167" s="16"/>
      <c r="CA6167" s="16"/>
      <c r="CH6167" s="16"/>
      <c r="CI6167" s="16"/>
    </row>
    <row r="6168" spans="6:87" x14ac:dyDescent="0.25">
      <c r="F6168" s="16"/>
      <c r="G6168" s="16"/>
      <c r="U6168" s="16"/>
      <c r="V6168" s="16"/>
      <c r="W6168" s="16"/>
      <c r="Y6168" s="16"/>
      <c r="Z6168" s="16"/>
      <c r="AA6168" s="16"/>
      <c r="AB6168" s="17"/>
      <c r="AC6168" s="16"/>
      <c r="AE6168" s="16"/>
      <c r="AG6168" s="17"/>
      <c r="AH6168" s="16"/>
      <c r="AJ6168" s="16"/>
      <c r="AL6168" s="17"/>
      <c r="AM6168" s="16"/>
      <c r="AO6168" s="16"/>
      <c r="AQ6168" s="16"/>
      <c r="AS6168" s="16"/>
      <c r="AU6168" s="16"/>
      <c r="AW6168" s="16"/>
      <c r="AY6168" s="16"/>
      <c r="BA6168" s="16"/>
      <c r="BC6168" s="16"/>
      <c r="BE6168" s="16"/>
      <c r="BF6168" s="17"/>
      <c r="BG6168" s="16"/>
      <c r="BI6168" s="17"/>
      <c r="BJ6168" s="17"/>
      <c r="BK6168" s="17"/>
      <c r="BL6168" s="17"/>
      <c r="BN6168" s="16"/>
      <c r="BT6168" s="16"/>
      <c r="BU6168" s="16"/>
      <c r="BV6168" s="16"/>
      <c r="BY6168" s="16"/>
      <c r="BZ6168" s="16"/>
      <c r="CA6168" s="16"/>
      <c r="CH6168" s="16"/>
      <c r="CI6168" s="16"/>
    </row>
    <row r="6169" spans="6:87" x14ac:dyDescent="0.25">
      <c r="F6169" s="16"/>
      <c r="G6169" s="16"/>
      <c r="U6169" s="16"/>
      <c r="V6169" s="16"/>
      <c r="W6169" s="16"/>
      <c r="Y6169" s="16"/>
      <c r="Z6169" s="16"/>
      <c r="AA6169" s="16"/>
      <c r="AB6169" s="17"/>
      <c r="AC6169" s="16"/>
      <c r="AE6169" s="16"/>
      <c r="AG6169" s="17"/>
      <c r="AH6169" s="16"/>
      <c r="AJ6169" s="16"/>
      <c r="AL6169" s="17"/>
      <c r="AM6169" s="16"/>
      <c r="AO6169" s="16"/>
      <c r="AQ6169" s="16"/>
      <c r="AS6169" s="16"/>
      <c r="AU6169" s="16"/>
      <c r="AW6169" s="16"/>
      <c r="AY6169" s="16"/>
      <c r="BA6169" s="16"/>
      <c r="BC6169" s="16"/>
      <c r="BE6169" s="16"/>
      <c r="BF6169" s="17"/>
      <c r="BG6169" s="16"/>
      <c r="BI6169" s="17"/>
      <c r="BJ6169" s="17"/>
      <c r="BK6169" s="17"/>
      <c r="BL6169" s="17"/>
      <c r="BN6169" s="16"/>
      <c r="BT6169" s="16"/>
      <c r="BU6169" s="16"/>
      <c r="BV6169" s="16"/>
      <c r="BY6169" s="16"/>
      <c r="BZ6169" s="16"/>
      <c r="CA6169" s="16"/>
      <c r="CH6169" s="16"/>
      <c r="CI6169" s="16"/>
    </row>
    <row r="6170" spans="6:87" x14ac:dyDescent="0.25">
      <c r="F6170" s="16"/>
      <c r="G6170" s="16"/>
      <c r="U6170" s="16"/>
      <c r="V6170" s="16"/>
      <c r="W6170" s="16"/>
      <c r="Y6170" s="16"/>
      <c r="Z6170" s="16"/>
      <c r="AA6170" s="16"/>
      <c r="AB6170" s="17"/>
      <c r="AC6170" s="16"/>
      <c r="AE6170" s="16"/>
      <c r="AG6170" s="17"/>
      <c r="AH6170" s="16"/>
      <c r="AJ6170" s="16"/>
      <c r="AL6170" s="17"/>
      <c r="AM6170" s="16"/>
      <c r="AO6170" s="16"/>
      <c r="AQ6170" s="16"/>
      <c r="AS6170" s="16"/>
      <c r="AU6170" s="16"/>
      <c r="AW6170" s="16"/>
      <c r="AY6170" s="16"/>
      <c r="BA6170" s="16"/>
      <c r="BC6170" s="16"/>
      <c r="BE6170" s="16"/>
      <c r="BF6170" s="17"/>
      <c r="BG6170" s="16"/>
      <c r="BI6170" s="17"/>
      <c r="BJ6170" s="17"/>
      <c r="BK6170" s="17"/>
      <c r="BL6170" s="17"/>
      <c r="BN6170" s="16"/>
      <c r="BT6170" s="16"/>
      <c r="BU6170" s="16"/>
      <c r="BV6170" s="16"/>
      <c r="BY6170" s="16"/>
      <c r="BZ6170" s="16"/>
      <c r="CA6170" s="16"/>
      <c r="CH6170" s="16"/>
      <c r="CI6170" s="16"/>
    </row>
    <row r="6171" spans="6:87" x14ac:dyDescent="0.25">
      <c r="F6171" s="16"/>
      <c r="G6171" s="16"/>
      <c r="U6171" s="16"/>
      <c r="V6171" s="16"/>
      <c r="W6171" s="16"/>
      <c r="Y6171" s="16"/>
      <c r="Z6171" s="16"/>
      <c r="AA6171" s="16"/>
      <c r="AB6171" s="17"/>
      <c r="AC6171" s="16"/>
      <c r="AE6171" s="16"/>
      <c r="AG6171" s="17"/>
      <c r="AH6171" s="16"/>
      <c r="AJ6171" s="16"/>
      <c r="AL6171" s="17"/>
      <c r="AM6171" s="16"/>
      <c r="AO6171" s="16"/>
      <c r="AQ6171" s="16"/>
      <c r="AS6171" s="16"/>
      <c r="AU6171" s="16"/>
      <c r="AW6171" s="16"/>
      <c r="AY6171" s="16"/>
      <c r="BA6171" s="16"/>
      <c r="BC6171" s="16"/>
      <c r="BE6171" s="16"/>
      <c r="BF6171" s="17"/>
      <c r="BG6171" s="16"/>
      <c r="BI6171" s="17"/>
      <c r="BJ6171" s="17"/>
      <c r="BK6171" s="17"/>
      <c r="BL6171" s="17"/>
      <c r="BN6171" s="16"/>
      <c r="BT6171" s="16"/>
      <c r="BU6171" s="16"/>
      <c r="BV6171" s="16"/>
      <c r="BY6171" s="16"/>
      <c r="BZ6171" s="16"/>
      <c r="CA6171" s="16"/>
      <c r="CH6171" s="16"/>
      <c r="CI6171" s="16"/>
    </row>
    <row r="6172" spans="6:87" x14ac:dyDescent="0.25">
      <c r="F6172" s="16"/>
      <c r="G6172" s="16"/>
      <c r="U6172" s="16"/>
      <c r="V6172" s="16"/>
      <c r="W6172" s="16"/>
      <c r="Y6172" s="16"/>
      <c r="Z6172" s="16"/>
      <c r="AA6172" s="16"/>
      <c r="AB6172" s="17"/>
      <c r="AC6172" s="16"/>
      <c r="AE6172" s="16"/>
      <c r="AG6172" s="17"/>
      <c r="AH6172" s="16"/>
      <c r="AJ6172" s="16"/>
      <c r="AL6172" s="17"/>
      <c r="AM6172" s="16"/>
      <c r="AO6172" s="16"/>
      <c r="AQ6172" s="16"/>
      <c r="AS6172" s="16"/>
      <c r="AU6172" s="16"/>
      <c r="AW6172" s="16"/>
      <c r="AY6172" s="16"/>
      <c r="BA6172" s="16"/>
      <c r="BC6172" s="16"/>
      <c r="BE6172" s="16"/>
      <c r="BF6172" s="17"/>
      <c r="BG6172" s="16"/>
      <c r="BI6172" s="17"/>
      <c r="BJ6172" s="17"/>
      <c r="BK6172" s="17"/>
      <c r="BL6172" s="17"/>
      <c r="BN6172" s="16"/>
      <c r="BT6172" s="16"/>
      <c r="BU6172" s="16"/>
      <c r="BV6172" s="16"/>
      <c r="BY6172" s="16"/>
      <c r="BZ6172" s="16"/>
      <c r="CA6172" s="16"/>
      <c r="CH6172" s="16"/>
      <c r="CI6172" s="16"/>
    </row>
    <row r="6173" spans="6:87" x14ac:dyDescent="0.25">
      <c r="F6173" s="16"/>
      <c r="G6173" s="16"/>
      <c r="U6173" s="16"/>
      <c r="V6173" s="16"/>
      <c r="W6173" s="16"/>
      <c r="Y6173" s="16"/>
      <c r="Z6173" s="16"/>
      <c r="AA6173" s="16"/>
      <c r="AB6173" s="17"/>
      <c r="AC6173" s="16"/>
      <c r="AE6173" s="16"/>
      <c r="AG6173" s="17"/>
      <c r="AH6173" s="16"/>
      <c r="AJ6173" s="16"/>
      <c r="AL6173" s="17"/>
      <c r="AM6173" s="16"/>
      <c r="AO6173" s="16"/>
      <c r="AQ6173" s="16"/>
      <c r="AS6173" s="16"/>
      <c r="AU6173" s="16"/>
      <c r="AW6173" s="16"/>
      <c r="AY6173" s="16"/>
      <c r="BA6173" s="16"/>
      <c r="BC6173" s="16"/>
      <c r="BE6173" s="16"/>
      <c r="BF6173" s="17"/>
      <c r="BG6173" s="16"/>
      <c r="BI6173" s="17"/>
      <c r="BJ6173" s="17"/>
      <c r="BK6173" s="17"/>
      <c r="BL6173" s="17"/>
      <c r="BN6173" s="16"/>
      <c r="BT6173" s="16"/>
      <c r="BU6173" s="16"/>
      <c r="BV6173" s="16"/>
      <c r="BY6173" s="16"/>
      <c r="BZ6173" s="16"/>
      <c r="CA6173" s="16"/>
      <c r="CH6173" s="16"/>
      <c r="CI6173" s="16"/>
    </row>
    <row r="6174" spans="6:87" x14ac:dyDescent="0.25">
      <c r="F6174" s="16"/>
      <c r="G6174" s="16"/>
      <c r="U6174" s="16"/>
      <c r="V6174" s="16"/>
      <c r="W6174" s="16"/>
      <c r="Y6174" s="16"/>
      <c r="Z6174" s="16"/>
      <c r="AA6174" s="16"/>
      <c r="AB6174" s="17"/>
      <c r="AC6174" s="16"/>
      <c r="AE6174" s="16"/>
      <c r="AG6174" s="17"/>
      <c r="AH6174" s="16"/>
      <c r="AJ6174" s="16"/>
      <c r="AL6174" s="17"/>
      <c r="AM6174" s="16"/>
      <c r="AO6174" s="16"/>
      <c r="AQ6174" s="16"/>
      <c r="AS6174" s="16"/>
      <c r="AU6174" s="16"/>
      <c r="AW6174" s="16"/>
      <c r="AY6174" s="16"/>
      <c r="BA6174" s="16"/>
      <c r="BC6174" s="16"/>
      <c r="BE6174" s="16"/>
      <c r="BF6174" s="17"/>
      <c r="BG6174" s="16"/>
      <c r="BI6174" s="17"/>
      <c r="BJ6174" s="17"/>
      <c r="BK6174" s="17"/>
      <c r="BL6174" s="17"/>
      <c r="BN6174" s="16"/>
      <c r="BT6174" s="16"/>
      <c r="BU6174" s="16"/>
      <c r="BV6174" s="16"/>
      <c r="BY6174" s="16"/>
      <c r="BZ6174" s="16"/>
      <c r="CA6174" s="16"/>
      <c r="CH6174" s="16"/>
      <c r="CI6174" s="16"/>
    </row>
    <row r="6175" spans="6:87" x14ac:dyDescent="0.25">
      <c r="F6175" s="16"/>
      <c r="G6175" s="16"/>
      <c r="U6175" s="16"/>
      <c r="V6175" s="16"/>
      <c r="W6175" s="16"/>
      <c r="Y6175" s="16"/>
      <c r="Z6175" s="16"/>
      <c r="AA6175" s="16"/>
      <c r="AB6175" s="17"/>
      <c r="AC6175" s="16"/>
      <c r="AE6175" s="16"/>
      <c r="AG6175" s="17"/>
      <c r="AH6175" s="16"/>
      <c r="AJ6175" s="16"/>
      <c r="AL6175" s="17"/>
      <c r="AM6175" s="16"/>
      <c r="AO6175" s="16"/>
      <c r="AQ6175" s="16"/>
      <c r="AS6175" s="16"/>
      <c r="AU6175" s="16"/>
      <c r="AW6175" s="16"/>
      <c r="AY6175" s="16"/>
      <c r="BA6175" s="16"/>
      <c r="BC6175" s="16"/>
      <c r="BE6175" s="16"/>
      <c r="BF6175" s="17"/>
      <c r="BG6175" s="16"/>
      <c r="BI6175" s="17"/>
      <c r="BJ6175" s="17"/>
      <c r="BK6175" s="17"/>
      <c r="BL6175" s="17"/>
      <c r="BN6175" s="16"/>
      <c r="BT6175" s="16"/>
      <c r="BU6175" s="16"/>
      <c r="BV6175" s="16"/>
      <c r="BY6175" s="16"/>
      <c r="BZ6175" s="16"/>
      <c r="CA6175" s="16"/>
      <c r="CH6175" s="16"/>
      <c r="CI6175" s="16"/>
    </row>
    <row r="6176" spans="6:87" x14ac:dyDescent="0.25">
      <c r="F6176" s="16"/>
      <c r="G6176" s="16"/>
      <c r="U6176" s="16"/>
      <c r="V6176" s="16"/>
      <c r="W6176" s="16"/>
      <c r="Y6176" s="16"/>
      <c r="Z6176" s="16"/>
      <c r="AA6176" s="16"/>
      <c r="AB6176" s="17"/>
      <c r="AC6176" s="16"/>
      <c r="AE6176" s="16"/>
      <c r="AG6176" s="17"/>
      <c r="AH6176" s="16"/>
      <c r="AJ6176" s="16"/>
      <c r="AL6176" s="17"/>
      <c r="AM6176" s="16"/>
      <c r="AO6176" s="16"/>
      <c r="AQ6176" s="16"/>
      <c r="AS6176" s="16"/>
      <c r="AU6176" s="16"/>
      <c r="AW6176" s="16"/>
      <c r="AY6176" s="16"/>
      <c r="BA6176" s="16"/>
      <c r="BC6176" s="16"/>
      <c r="BE6176" s="16"/>
      <c r="BF6176" s="17"/>
      <c r="BG6176" s="16"/>
      <c r="BI6176" s="17"/>
      <c r="BJ6176" s="17"/>
      <c r="BK6176" s="17"/>
      <c r="BL6176" s="17"/>
      <c r="BN6176" s="16"/>
      <c r="BT6176" s="16"/>
      <c r="BU6176" s="16"/>
      <c r="BV6176" s="16"/>
      <c r="BY6176" s="16"/>
      <c r="BZ6176" s="16"/>
      <c r="CA6176" s="16"/>
      <c r="CH6176" s="16"/>
      <c r="CI6176" s="16"/>
    </row>
    <row r="6177" spans="6:87" x14ac:dyDescent="0.25">
      <c r="F6177" s="16"/>
      <c r="G6177" s="16"/>
      <c r="U6177" s="16"/>
      <c r="V6177" s="16"/>
      <c r="W6177" s="16"/>
      <c r="Y6177" s="16"/>
      <c r="Z6177" s="16"/>
      <c r="AA6177" s="16"/>
      <c r="AB6177" s="17"/>
      <c r="AC6177" s="16"/>
      <c r="AE6177" s="16"/>
      <c r="AG6177" s="17"/>
      <c r="AH6177" s="16"/>
      <c r="AJ6177" s="16"/>
      <c r="AL6177" s="17"/>
      <c r="AM6177" s="16"/>
      <c r="AO6177" s="16"/>
      <c r="AQ6177" s="16"/>
      <c r="AS6177" s="16"/>
      <c r="AU6177" s="16"/>
      <c r="AW6177" s="16"/>
      <c r="AY6177" s="16"/>
      <c r="BA6177" s="16"/>
      <c r="BC6177" s="16"/>
      <c r="BE6177" s="16"/>
      <c r="BF6177" s="17"/>
      <c r="BG6177" s="16"/>
      <c r="BI6177" s="17"/>
      <c r="BJ6177" s="17"/>
      <c r="BK6177" s="17"/>
      <c r="BL6177" s="17"/>
      <c r="BN6177" s="16"/>
      <c r="BT6177" s="16"/>
      <c r="BU6177" s="16"/>
      <c r="BV6177" s="16"/>
      <c r="BY6177" s="16"/>
      <c r="BZ6177" s="16"/>
      <c r="CA6177" s="16"/>
      <c r="CH6177" s="16"/>
      <c r="CI6177" s="16"/>
    </row>
    <row r="6178" spans="6:87" x14ac:dyDescent="0.25">
      <c r="F6178" s="16"/>
      <c r="G6178" s="16"/>
      <c r="U6178" s="16"/>
      <c r="V6178" s="16"/>
      <c r="W6178" s="16"/>
      <c r="Y6178" s="16"/>
      <c r="Z6178" s="16"/>
      <c r="AA6178" s="16"/>
      <c r="AB6178" s="17"/>
      <c r="AC6178" s="16"/>
      <c r="AE6178" s="16"/>
      <c r="AG6178" s="17"/>
      <c r="AH6178" s="16"/>
      <c r="AJ6178" s="16"/>
      <c r="AL6178" s="17"/>
      <c r="AM6178" s="16"/>
      <c r="AO6178" s="16"/>
      <c r="AQ6178" s="16"/>
      <c r="AS6178" s="16"/>
      <c r="AU6178" s="16"/>
      <c r="AW6178" s="16"/>
      <c r="AY6178" s="16"/>
      <c r="BA6178" s="16"/>
      <c r="BC6178" s="16"/>
      <c r="BE6178" s="16"/>
      <c r="BF6178" s="17"/>
      <c r="BG6178" s="16"/>
      <c r="BI6178" s="17"/>
      <c r="BJ6178" s="17"/>
      <c r="BK6178" s="17"/>
      <c r="BL6178" s="17"/>
      <c r="BN6178" s="16"/>
      <c r="BT6178" s="16"/>
      <c r="BU6178" s="16"/>
      <c r="BV6178" s="16"/>
      <c r="BY6178" s="16"/>
      <c r="BZ6178" s="16"/>
      <c r="CA6178" s="16"/>
      <c r="CH6178" s="16"/>
      <c r="CI6178" s="16"/>
    </row>
    <row r="6179" spans="6:87" x14ac:dyDescent="0.25">
      <c r="F6179" s="16"/>
      <c r="G6179" s="16"/>
      <c r="U6179" s="16"/>
      <c r="V6179" s="16"/>
      <c r="W6179" s="16"/>
      <c r="Y6179" s="16"/>
      <c r="Z6179" s="16"/>
      <c r="AA6179" s="16"/>
      <c r="AB6179" s="17"/>
      <c r="AC6179" s="16"/>
      <c r="AE6179" s="16"/>
      <c r="AG6179" s="17"/>
      <c r="AH6179" s="16"/>
      <c r="AJ6179" s="16"/>
      <c r="AL6179" s="17"/>
      <c r="AM6179" s="16"/>
      <c r="AO6179" s="16"/>
      <c r="AQ6179" s="16"/>
      <c r="AS6179" s="16"/>
      <c r="AU6179" s="16"/>
      <c r="AW6179" s="16"/>
      <c r="AY6179" s="16"/>
      <c r="BA6179" s="16"/>
      <c r="BC6179" s="16"/>
      <c r="BE6179" s="16"/>
      <c r="BF6179" s="17"/>
      <c r="BG6179" s="16"/>
      <c r="BI6179" s="17"/>
      <c r="BJ6179" s="17"/>
      <c r="BK6179" s="17"/>
      <c r="BL6179" s="17"/>
      <c r="BN6179" s="16"/>
      <c r="BT6179" s="16"/>
      <c r="BU6179" s="16"/>
      <c r="BV6179" s="16"/>
      <c r="BY6179" s="16"/>
      <c r="BZ6179" s="16"/>
      <c r="CA6179" s="16"/>
      <c r="CH6179" s="16"/>
      <c r="CI6179" s="16"/>
    </row>
    <row r="6180" spans="6:87" x14ac:dyDescent="0.25">
      <c r="F6180" s="16"/>
      <c r="G6180" s="16"/>
      <c r="U6180" s="16"/>
      <c r="V6180" s="16"/>
      <c r="W6180" s="16"/>
      <c r="Y6180" s="16"/>
      <c r="Z6180" s="16"/>
      <c r="AA6180" s="16"/>
      <c r="AB6180" s="17"/>
      <c r="AC6180" s="16"/>
      <c r="AE6180" s="16"/>
      <c r="AG6180" s="17"/>
      <c r="AH6180" s="16"/>
      <c r="AJ6180" s="16"/>
      <c r="AL6180" s="17"/>
      <c r="AM6180" s="16"/>
      <c r="AO6180" s="16"/>
      <c r="AQ6180" s="16"/>
      <c r="AS6180" s="16"/>
      <c r="AU6180" s="16"/>
      <c r="AW6180" s="16"/>
      <c r="AY6180" s="16"/>
      <c r="BA6180" s="16"/>
      <c r="BC6180" s="16"/>
      <c r="BE6180" s="16"/>
      <c r="BF6180" s="17"/>
      <c r="BG6180" s="16"/>
      <c r="BI6180" s="17"/>
      <c r="BJ6180" s="17"/>
      <c r="BK6180" s="17"/>
      <c r="BL6180" s="17"/>
      <c r="BN6180" s="16"/>
      <c r="BT6180" s="16"/>
      <c r="BU6180" s="16"/>
      <c r="BV6180" s="16"/>
      <c r="BY6180" s="16"/>
      <c r="BZ6180" s="16"/>
      <c r="CA6180" s="16"/>
      <c r="CH6180" s="16"/>
      <c r="CI6180" s="16"/>
    </row>
    <row r="6181" spans="6:87" x14ac:dyDescent="0.25">
      <c r="F6181" s="16"/>
      <c r="G6181" s="16"/>
      <c r="U6181" s="16"/>
      <c r="V6181" s="16"/>
      <c r="W6181" s="16"/>
      <c r="Y6181" s="16"/>
      <c r="Z6181" s="16"/>
      <c r="AA6181" s="16"/>
      <c r="AB6181" s="17"/>
      <c r="AC6181" s="16"/>
      <c r="AE6181" s="16"/>
      <c r="AG6181" s="17"/>
      <c r="AH6181" s="16"/>
      <c r="AJ6181" s="16"/>
      <c r="AL6181" s="17"/>
      <c r="AM6181" s="16"/>
      <c r="AO6181" s="16"/>
      <c r="AQ6181" s="16"/>
      <c r="AS6181" s="16"/>
      <c r="AU6181" s="16"/>
      <c r="AW6181" s="16"/>
      <c r="AY6181" s="16"/>
      <c r="BA6181" s="16"/>
      <c r="BC6181" s="16"/>
      <c r="BE6181" s="16"/>
      <c r="BF6181" s="17"/>
      <c r="BG6181" s="16"/>
      <c r="BI6181" s="17"/>
      <c r="BJ6181" s="17"/>
      <c r="BK6181" s="17"/>
      <c r="BL6181" s="17"/>
      <c r="BN6181" s="16"/>
      <c r="BT6181" s="16"/>
      <c r="BU6181" s="16"/>
      <c r="BV6181" s="16"/>
      <c r="BY6181" s="16"/>
      <c r="BZ6181" s="16"/>
      <c r="CA6181" s="16"/>
      <c r="CH6181" s="16"/>
      <c r="CI6181" s="16"/>
    </row>
    <row r="6182" spans="6:87" x14ac:dyDescent="0.25">
      <c r="F6182" s="16"/>
      <c r="G6182" s="16"/>
      <c r="U6182" s="16"/>
      <c r="V6182" s="16"/>
      <c r="W6182" s="16"/>
      <c r="Y6182" s="16"/>
      <c r="Z6182" s="16"/>
      <c r="AA6182" s="16"/>
      <c r="AB6182" s="17"/>
      <c r="AC6182" s="16"/>
      <c r="AE6182" s="16"/>
      <c r="AG6182" s="17"/>
      <c r="AH6182" s="16"/>
      <c r="AJ6182" s="16"/>
      <c r="AL6182" s="17"/>
      <c r="AM6182" s="16"/>
      <c r="AO6182" s="16"/>
      <c r="AQ6182" s="16"/>
      <c r="AS6182" s="16"/>
      <c r="AU6182" s="16"/>
      <c r="AW6182" s="16"/>
      <c r="AY6182" s="16"/>
      <c r="BA6182" s="16"/>
      <c r="BC6182" s="16"/>
      <c r="BE6182" s="16"/>
      <c r="BF6182" s="17"/>
      <c r="BG6182" s="16"/>
      <c r="BI6182" s="17"/>
      <c r="BJ6182" s="17"/>
      <c r="BK6182" s="17"/>
      <c r="BL6182" s="17"/>
      <c r="BN6182" s="16"/>
      <c r="BT6182" s="16"/>
      <c r="BU6182" s="16"/>
      <c r="BV6182" s="16"/>
      <c r="BY6182" s="16"/>
      <c r="BZ6182" s="16"/>
      <c r="CA6182" s="16"/>
      <c r="CH6182" s="16"/>
      <c r="CI6182" s="16"/>
    </row>
    <row r="6183" spans="6:87" x14ac:dyDescent="0.25">
      <c r="F6183" s="16"/>
      <c r="G6183" s="16"/>
      <c r="U6183" s="16"/>
      <c r="V6183" s="16"/>
      <c r="W6183" s="16"/>
      <c r="Y6183" s="16"/>
      <c r="Z6183" s="16"/>
      <c r="AA6183" s="16"/>
      <c r="AB6183" s="17"/>
      <c r="AC6183" s="16"/>
      <c r="AE6183" s="16"/>
      <c r="AG6183" s="17"/>
      <c r="AH6183" s="16"/>
      <c r="AJ6183" s="16"/>
      <c r="AL6183" s="17"/>
      <c r="AM6183" s="16"/>
      <c r="AO6183" s="16"/>
      <c r="AQ6183" s="16"/>
      <c r="AS6183" s="16"/>
      <c r="AU6183" s="16"/>
      <c r="AW6183" s="16"/>
      <c r="AY6183" s="16"/>
      <c r="BA6183" s="16"/>
      <c r="BC6183" s="16"/>
      <c r="BE6183" s="16"/>
      <c r="BF6183" s="17"/>
      <c r="BG6183" s="16"/>
      <c r="BI6183" s="17"/>
      <c r="BJ6183" s="17"/>
      <c r="BK6183" s="17"/>
      <c r="BL6183" s="17"/>
      <c r="BN6183" s="16"/>
      <c r="BT6183" s="16"/>
      <c r="BU6183" s="16"/>
      <c r="BV6183" s="16"/>
      <c r="BY6183" s="16"/>
      <c r="BZ6183" s="16"/>
      <c r="CA6183" s="16"/>
      <c r="CH6183" s="16"/>
      <c r="CI6183" s="16"/>
    </row>
    <row r="6184" spans="6:87" x14ac:dyDescent="0.25">
      <c r="F6184" s="16"/>
      <c r="G6184" s="16"/>
      <c r="U6184" s="16"/>
      <c r="V6184" s="16"/>
      <c r="W6184" s="16"/>
      <c r="Y6184" s="16"/>
      <c r="Z6184" s="16"/>
      <c r="AA6184" s="16"/>
      <c r="AB6184" s="17"/>
      <c r="AC6184" s="16"/>
      <c r="AE6184" s="16"/>
      <c r="AG6184" s="17"/>
      <c r="AH6184" s="16"/>
      <c r="AJ6184" s="16"/>
      <c r="AL6184" s="17"/>
      <c r="AM6184" s="16"/>
      <c r="AO6184" s="16"/>
      <c r="AQ6184" s="16"/>
      <c r="AS6184" s="16"/>
      <c r="AU6184" s="16"/>
      <c r="AW6184" s="16"/>
      <c r="AY6184" s="16"/>
      <c r="BA6184" s="16"/>
      <c r="BC6184" s="16"/>
      <c r="BE6184" s="16"/>
      <c r="BF6184" s="17"/>
      <c r="BG6184" s="16"/>
      <c r="BI6184" s="17"/>
      <c r="BJ6184" s="17"/>
      <c r="BK6184" s="17"/>
      <c r="BL6184" s="17"/>
      <c r="BN6184" s="16"/>
      <c r="BT6184" s="16"/>
      <c r="BU6184" s="16"/>
      <c r="BV6184" s="16"/>
      <c r="BY6184" s="16"/>
      <c r="BZ6184" s="16"/>
      <c r="CA6184" s="16"/>
      <c r="CH6184" s="16"/>
      <c r="CI6184" s="16"/>
    </row>
    <row r="6185" spans="6:87" x14ac:dyDescent="0.25">
      <c r="F6185" s="16"/>
      <c r="G6185" s="16"/>
      <c r="U6185" s="16"/>
      <c r="V6185" s="16"/>
      <c r="W6185" s="16"/>
      <c r="Y6185" s="16"/>
      <c r="Z6185" s="16"/>
      <c r="AA6185" s="16"/>
      <c r="AB6185" s="17"/>
      <c r="AC6185" s="16"/>
      <c r="AE6185" s="16"/>
      <c r="AG6185" s="17"/>
      <c r="AH6185" s="16"/>
      <c r="AJ6185" s="16"/>
      <c r="AL6185" s="17"/>
      <c r="AM6185" s="16"/>
      <c r="AO6185" s="16"/>
      <c r="AQ6185" s="16"/>
      <c r="AS6185" s="16"/>
      <c r="AU6185" s="16"/>
      <c r="AW6185" s="16"/>
      <c r="AY6185" s="16"/>
      <c r="BA6185" s="16"/>
      <c r="BC6185" s="16"/>
      <c r="BE6185" s="16"/>
      <c r="BF6185" s="17"/>
      <c r="BG6185" s="16"/>
      <c r="BI6185" s="17"/>
      <c r="BJ6185" s="17"/>
      <c r="BK6185" s="17"/>
      <c r="BL6185" s="17"/>
      <c r="BN6185" s="16"/>
      <c r="BT6185" s="16"/>
      <c r="BU6185" s="16"/>
      <c r="BV6185" s="16"/>
      <c r="BY6185" s="16"/>
      <c r="BZ6185" s="16"/>
      <c r="CA6185" s="16"/>
      <c r="CH6185" s="16"/>
      <c r="CI6185" s="16"/>
    </row>
    <row r="6186" spans="6:87" x14ac:dyDescent="0.25">
      <c r="F6186" s="16"/>
      <c r="G6186" s="16"/>
      <c r="U6186" s="16"/>
      <c r="V6186" s="16"/>
      <c r="W6186" s="16"/>
      <c r="Y6186" s="16"/>
      <c r="Z6186" s="16"/>
      <c r="AA6186" s="16"/>
      <c r="AB6186" s="17"/>
      <c r="AC6186" s="16"/>
      <c r="AE6186" s="16"/>
      <c r="AG6186" s="17"/>
      <c r="AH6186" s="16"/>
      <c r="AJ6186" s="16"/>
      <c r="AL6186" s="17"/>
      <c r="AM6186" s="16"/>
      <c r="AO6186" s="16"/>
      <c r="AQ6186" s="16"/>
      <c r="AS6186" s="16"/>
      <c r="AU6186" s="16"/>
      <c r="AW6186" s="16"/>
      <c r="AY6186" s="16"/>
      <c r="BA6186" s="16"/>
      <c r="BC6186" s="16"/>
      <c r="BE6186" s="16"/>
      <c r="BF6186" s="17"/>
      <c r="BG6186" s="16"/>
      <c r="BI6186" s="17"/>
      <c r="BJ6186" s="17"/>
      <c r="BK6186" s="17"/>
      <c r="BL6186" s="17"/>
      <c r="BN6186" s="16"/>
      <c r="BT6186" s="16"/>
      <c r="BU6186" s="16"/>
      <c r="BV6186" s="16"/>
      <c r="BY6186" s="16"/>
      <c r="BZ6186" s="16"/>
      <c r="CA6186" s="16"/>
      <c r="CH6186" s="16"/>
      <c r="CI6186" s="16"/>
    </row>
    <row r="6187" spans="6:87" x14ac:dyDescent="0.25">
      <c r="F6187" s="16"/>
      <c r="G6187" s="16"/>
      <c r="U6187" s="16"/>
      <c r="V6187" s="16"/>
      <c r="W6187" s="16"/>
      <c r="Y6187" s="16"/>
      <c r="Z6187" s="16"/>
      <c r="AA6187" s="16"/>
      <c r="AB6187" s="17"/>
      <c r="AC6187" s="16"/>
      <c r="AE6187" s="16"/>
      <c r="AG6187" s="17"/>
      <c r="AH6187" s="16"/>
      <c r="AJ6187" s="16"/>
      <c r="AL6187" s="17"/>
      <c r="AM6187" s="16"/>
      <c r="AO6187" s="16"/>
      <c r="AQ6187" s="16"/>
      <c r="AS6187" s="16"/>
      <c r="AU6187" s="16"/>
      <c r="AW6187" s="16"/>
      <c r="AY6187" s="16"/>
      <c r="BA6187" s="16"/>
      <c r="BC6187" s="16"/>
      <c r="BE6187" s="16"/>
      <c r="BF6187" s="17"/>
      <c r="BG6187" s="16"/>
      <c r="BI6187" s="17"/>
      <c r="BJ6187" s="17"/>
      <c r="BK6187" s="17"/>
      <c r="BL6187" s="17"/>
      <c r="BN6187" s="16"/>
      <c r="BT6187" s="16"/>
      <c r="BU6187" s="16"/>
      <c r="BV6187" s="16"/>
      <c r="BY6187" s="16"/>
      <c r="BZ6187" s="16"/>
      <c r="CA6187" s="16"/>
      <c r="CH6187" s="16"/>
      <c r="CI6187" s="16"/>
    </row>
    <row r="6188" spans="6:87" x14ac:dyDescent="0.25">
      <c r="F6188" s="16"/>
      <c r="G6188" s="16"/>
      <c r="U6188" s="16"/>
      <c r="V6188" s="16"/>
      <c r="W6188" s="16"/>
      <c r="Y6188" s="16"/>
      <c r="Z6188" s="16"/>
      <c r="AA6188" s="16"/>
      <c r="AB6188" s="17"/>
      <c r="AC6188" s="16"/>
      <c r="AE6188" s="16"/>
      <c r="AG6188" s="17"/>
      <c r="AH6188" s="16"/>
      <c r="AJ6188" s="16"/>
      <c r="AL6188" s="17"/>
      <c r="AM6188" s="16"/>
      <c r="AO6188" s="16"/>
      <c r="AQ6188" s="16"/>
      <c r="AS6188" s="16"/>
      <c r="AU6188" s="16"/>
      <c r="AW6188" s="16"/>
      <c r="AY6188" s="16"/>
      <c r="BA6188" s="16"/>
      <c r="BC6188" s="16"/>
      <c r="BE6188" s="16"/>
      <c r="BF6188" s="17"/>
      <c r="BG6188" s="16"/>
      <c r="BI6188" s="17"/>
      <c r="BJ6188" s="17"/>
      <c r="BK6188" s="17"/>
      <c r="BL6188" s="17"/>
      <c r="BN6188" s="16"/>
      <c r="BT6188" s="16"/>
      <c r="BU6188" s="16"/>
      <c r="BV6188" s="16"/>
      <c r="BY6188" s="16"/>
      <c r="BZ6188" s="16"/>
      <c r="CA6188" s="16"/>
      <c r="CH6188" s="16"/>
      <c r="CI6188" s="16"/>
    </row>
    <row r="6189" spans="6:87" x14ac:dyDescent="0.25">
      <c r="F6189" s="16"/>
      <c r="G6189" s="16"/>
      <c r="U6189" s="16"/>
      <c r="V6189" s="16"/>
      <c r="W6189" s="16"/>
      <c r="Y6189" s="16"/>
      <c r="Z6189" s="16"/>
      <c r="AA6189" s="16"/>
      <c r="AB6189" s="17"/>
      <c r="AC6189" s="16"/>
      <c r="AE6189" s="16"/>
      <c r="AG6189" s="17"/>
      <c r="AH6189" s="16"/>
      <c r="AJ6189" s="16"/>
      <c r="AL6189" s="17"/>
      <c r="AM6189" s="16"/>
      <c r="AO6189" s="16"/>
      <c r="AQ6189" s="16"/>
      <c r="AS6189" s="16"/>
      <c r="AU6189" s="16"/>
      <c r="AW6189" s="16"/>
      <c r="AY6189" s="16"/>
      <c r="BA6189" s="16"/>
      <c r="BC6189" s="16"/>
      <c r="BE6189" s="16"/>
      <c r="BF6189" s="17"/>
      <c r="BG6189" s="16"/>
      <c r="BI6189" s="17"/>
      <c r="BJ6189" s="17"/>
      <c r="BK6189" s="17"/>
      <c r="BL6189" s="17"/>
      <c r="BN6189" s="16"/>
      <c r="BT6189" s="16"/>
      <c r="BU6189" s="16"/>
      <c r="BV6189" s="16"/>
      <c r="BY6189" s="16"/>
      <c r="BZ6189" s="16"/>
      <c r="CA6189" s="16"/>
      <c r="CH6189" s="16"/>
      <c r="CI6189" s="16"/>
    </row>
    <row r="6190" spans="6:87" x14ac:dyDescent="0.25">
      <c r="F6190" s="16"/>
      <c r="G6190" s="16"/>
      <c r="U6190" s="16"/>
      <c r="V6190" s="16"/>
      <c r="W6190" s="16"/>
      <c r="Y6190" s="16"/>
      <c r="Z6190" s="16"/>
      <c r="AA6190" s="16"/>
      <c r="AB6190" s="17"/>
      <c r="AC6190" s="16"/>
      <c r="AE6190" s="16"/>
      <c r="AG6190" s="17"/>
      <c r="AH6190" s="16"/>
      <c r="AJ6190" s="16"/>
      <c r="AL6190" s="17"/>
      <c r="AM6190" s="16"/>
      <c r="AO6190" s="16"/>
      <c r="AQ6190" s="16"/>
      <c r="AS6190" s="16"/>
      <c r="AU6190" s="16"/>
      <c r="AW6190" s="16"/>
      <c r="AY6190" s="16"/>
      <c r="BA6190" s="16"/>
      <c r="BC6190" s="16"/>
      <c r="BE6190" s="16"/>
      <c r="BF6190" s="17"/>
      <c r="BG6190" s="16"/>
      <c r="BI6190" s="17"/>
      <c r="BJ6190" s="17"/>
      <c r="BK6190" s="17"/>
      <c r="BL6190" s="17"/>
      <c r="BN6190" s="16"/>
      <c r="BT6190" s="16"/>
      <c r="BU6190" s="16"/>
      <c r="BV6190" s="16"/>
      <c r="BY6190" s="16"/>
      <c r="BZ6190" s="16"/>
      <c r="CA6190" s="16"/>
      <c r="CH6190" s="16"/>
      <c r="CI6190" s="16"/>
    </row>
    <row r="6191" spans="6:87" x14ac:dyDescent="0.25">
      <c r="F6191" s="16"/>
      <c r="G6191" s="16"/>
      <c r="U6191" s="16"/>
      <c r="V6191" s="16"/>
      <c r="W6191" s="16"/>
      <c r="Y6191" s="16"/>
      <c r="Z6191" s="16"/>
      <c r="AA6191" s="16"/>
      <c r="AB6191" s="17"/>
      <c r="AC6191" s="16"/>
      <c r="AE6191" s="16"/>
      <c r="AG6191" s="17"/>
      <c r="AH6191" s="16"/>
      <c r="AJ6191" s="16"/>
      <c r="AL6191" s="17"/>
      <c r="AM6191" s="16"/>
      <c r="AO6191" s="16"/>
      <c r="AQ6191" s="16"/>
      <c r="AS6191" s="16"/>
      <c r="AU6191" s="16"/>
      <c r="AW6191" s="16"/>
      <c r="AY6191" s="16"/>
      <c r="BA6191" s="16"/>
      <c r="BC6191" s="16"/>
      <c r="BE6191" s="16"/>
      <c r="BF6191" s="17"/>
      <c r="BG6191" s="16"/>
      <c r="BI6191" s="17"/>
      <c r="BJ6191" s="17"/>
      <c r="BK6191" s="17"/>
      <c r="BL6191" s="17"/>
      <c r="BN6191" s="16"/>
      <c r="BT6191" s="16"/>
      <c r="BU6191" s="16"/>
      <c r="BV6191" s="16"/>
      <c r="BY6191" s="16"/>
      <c r="BZ6191" s="16"/>
      <c r="CA6191" s="16"/>
      <c r="CH6191" s="16"/>
      <c r="CI6191" s="16"/>
    </row>
    <row r="6192" spans="6:87" x14ac:dyDescent="0.25">
      <c r="F6192" s="16"/>
      <c r="G6192" s="16"/>
      <c r="U6192" s="16"/>
      <c r="V6192" s="16"/>
      <c r="W6192" s="16"/>
      <c r="Y6192" s="16"/>
      <c r="Z6192" s="16"/>
      <c r="AA6192" s="16"/>
      <c r="AB6192" s="17"/>
      <c r="AC6192" s="16"/>
      <c r="AE6192" s="16"/>
      <c r="AG6192" s="17"/>
      <c r="AH6192" s="16"/>
      <c r="AJ6192" s="16"/>
      <c r="AL6192" s="17"/>
      <c r="AM6192" s="16"/>
      <c r="AO6192" s="16"/>
      <c r="AQ6192" s="16"/>
      <c r="AS6192" s="16"/>
      <c r="AU6192" s="16"/>
      <c r="AW6192" s="16"/>
      <c r="AY6192" s="16"/>
      <c r="BA6192" s="16"/>
      <c r="BC6192" s="16"/>
      <c r="BE6192" s="16"/>
      <c r="BF6192" s="17"/>
      <c r="BG6192" s="16"/>
      <c r="BI6192" s="17"/>
      <c r="BJ6192" s="17"/>
      <c r="BK6192" s="17"/>
      <c r="BL6192" s="17"/>
      <c r="BN6192" s="16"/>
      <c r="BT6192" s="16"/>
      <c r="BU6192" s="16"/>
      <c r="BV6192" s="16"/>
      <c r="BY6192" s="16"/>
      <c r="BZ6192" s="16"/>
      <c r="CA6192" s="16"/>
      <c r="CH6192" s="16"/>
      <c r="CI6192" s="16"/>
    </row>
    <row r="6193" spans="6:87" x14ac:dyDescent="0.25">
      <c r="F6193" s="16"/>
      <c r="G6193" s="16"/>
      <c r="U6193" s="16"/>
      <c r="V6193" s="16"/>
      <c r="W6193" s="16"/>
      <c r="Y6193" s="16"/>
      <c r="Z6193" s="16"/>
      <c r="AA6193" s="16"/>
      <c r="AB6193" s="17"/>
      <c r="AC6193" s="16"/>
      <c r="AE6193" s="16"/>
      <c r="AG6193" s="17"/>
      <c r="AH6193" s="16"/>
      <c r="AJ6193" s="16"/>
      <c r="AL6193" s="17"/>
      <c r="AM6193" s="16"/>
      <c r="AO6193" s="16"/>
      <c r="AQ6193" s="16"/>
      <c r="AS6193" s="16"/>
      <c r="AU6193" s="16"/>
      <c r="AW6193" s="16"/>
      <c r="AY6193" s="16"/>
      <c r="BA6193" s="16"/>
      <c r="BC6193" s="16"/>
      <c r="BE6193" s="16"/>
      <c r="BF6193" s="17"/>
      <c r="BG6193" s="16"/>
      <c r="BI6193" s="17"/>
      <c r="BJ6193" s="17"/>
      <c r="BK6193" s="17"/>
      <c r="BL6193" s="17"/>
      <c r="BN6193" s="16"/>
      <c r="BT6193" s="16"/>
      <c r="BU6193" s="16"/>
      <c r="BV6193" s="16"/>
      <c r="BY6193" s="16"/>
      <c r="BZ6193" s="16"/>
      <c r="CA6193" s="16"/>
      <c r="CH6193" s="16"/>
      <c r="CI6193" s="16"/>
    </row>
    <row r="6194" spans="6:87" x14ac:dyDescent="0.25">
      <c r="F6194" s="16"/>
      <c r="G6194" s="16"/>
      <c r="U6194" s="16"/>
      <c r="V6194" s="16"/>
      <c r="W6194" s="16"/>
      <c r="Y6194" s="16"/>
      <c r="Z6194" s="16"/>
      <c r="AA6194" s="16"/>
      <c r="AB6194" s="17"/>
      <c r="AC6194" s="16"/>
      <c r="AE6194" s="16"/>
      <c r="AG6194" s="17"/>
      <c r="AH6194" s="16"/>
      <c r="AJ6194" s="16"/>
      <c r="AL6194" s="17"/>
      <c r="AM6194" s="16"/>
      <c r="AO6194" s="16"/>
      <c r="AQ6194" s="16"/>
      <c r="AS6194" s="16"/>
      <c r="AU6194" s="16"/>
      <c r="AW6194" s="16"/>
      <c r="AY6194" s="16"/>
      <c r="BA6194" s="16"/>
      <c r="BC6194" s="16"/>
      <c r="BE6194" s="16"/>
      <c r="BF6194" s="17"/>
      <c r="BG6194" s="16"/>
      <c r="BI6194" s="17"/>
      <c r="BJ6194" s="17"/>
      <c r="BK6194" s="17"/>
      <c r="BL6194" s="17"/>
      <c r="BN6194" s="16"/>
      <c r="BT6194" s="16"/>
      <c r="BU6194" s="16"/>
      <c r="BV6194" s="16"/>
      <c r="BY6194" s="16"/>
      <c r="BZ6194" s="16"/>
      <c r="CA6194" s="16"/>
      <c r="CH6194" s="16"/>
      <c r="CI6194" s="16"/>
    </row>
    <row r="6195" spans="6:87" x14ac:dyDescent="0.25">
      <c r="F6195" s="16"/>
      <c r="G6195" s="16"/>
      <c r="U6195" s="16"/>
      <c r="V6195" s="16"/>
      <c r="W6195" s="16"/>
      <c r="Y6195" s="16"/>
      <c r="Z6195" s="16"/>
      <c r="AA6195" s="16"/>
      <c r="AB6195" s="17"/>
      <c r="AC6195" s="16"/>
      <c r="AE6195" s="16"/>
      <c r="AG6195" s="17"/>
      <c r="AH6195" s="16"/>
      <c r="AJ6195" s="16"/>
      <c r="AL6195" s="17"/>
      <c r="AM6195" s="16"/>
      <c r="AO6195" s="16"/>
      <c r="AQ6195" s="16"/>
      <c r="AS6195" s="16"/>
      <c r="AU6195" s="16"/>
      <c r="AW6195" s="16"/>
      <c r="AY6195" s="16"/>
      <c r="BA6195" s="16"/>
      <c r="BC6195" s="16"/>
      <c r="BE6195" s="16"/>
      <c r="BF6195" s="17"/>
      <c r="BG6195" s="16"/>
      <c r="BI6195" s="17"/>
      <c r="BJ6195" s="17"/>
      <c r="BK6195" s="17"/>
      <c r="BL6195" s="17"/>
      <c r="BN6195" s="16"/>
      <c r="BT6195" s="16"/>
      <c r="BU6195" s="16"/>
      <c r="BV6195" s="16"/>
      <c r="BY6195" s="16"/>
      <c r="BZ6195" s="16"/>
      <c r="CA6195" s="16"/>
      <c r="CH6195" s="16"/>
      <c r="CI6195" s="16"/>
    </row>
    <row r="6196" spans="6:87" x14ac:dyDescent="0.25">
      <c r="F6196" s="16"/>
      <c r="G6196" s="16"/>
      <c r="U6196" s="16"/>
      <c r="V6196" s="16"/>
      <c r="W6196" s="16"/>
      <c r="Y6196" s="16"/>
      <c r="Z6196" s="16"/>
      <c r="AA6196" s="16"/>
      <c r="AB6196" s="17"/>
      <c r="AC6196" s="16"/>
      <c r="AE6196" s="16"/>
      <c r="AG6196" s="17"/>
      <c r="AH6196" s="16"/>
      <c r="AJ6196" s="16"/>
      <c r="AL6196" s="17"/>
      <c r="AM6196" s="16"/>
      <c r="AO6196" s="16"/>
      <c r="AQ6196" s="16"/>
      <c r="AS6196" s="16"/>
      <c r="AU6196" s="16"/>
      <c r="AW6196" s="16"/>
      <c r="AY6196" s="16"/>
      <c r="BA6196" s="16"/>
      <c r="BC6196" s="16"/>
      <c r="BE6196" s="16"/>
      <c r="BF6196" s="17"/>
      <c r="BG6196" s="16"/>
      <c r="BI6196" s="17"/>
      <c r="BJ6196" s="17"/>
      <c r="BK6196" s="17"/>
      <c r="BL6196" s="17"/>
      <c r="BN6196" s="16"/>
      <c r="BT6196" s="16"/>
      <c r="BU6196" s="16"/>
      <c r="BV6196" s="16"/>
      <c r="BY6196" s="16"/>
      <c r="BZ6196" s="16"/>
      <c r="CA6196" s="16"/>
      <c r="CH6196" s="16"/>
      <c r="CI6196" s="16"/>
    </row>
    <row r="6197" spans="6:87" x14ac:dyDescent="0.25">
      <c r="F6197" s="16"/>
      <c r="G6197" s="16"/>
      <c r="U6197" s="16"/>
      <c r="V6197" s="16"/>
      <c r="W6197" s="16"/>
      <c r="Y6197" s="16"/>
      <c r="Z6197" s="16"/>
      <c r="AA6197" s="16"/>
      <c r="AB6197" s="17"/>
      <c r="AC6197" s="16"/>
      <c r="AE6197" s="16"/>
      <c r="AG6197" s="17"/>
      <c r="AH6197" s="16"/>
      <c r="AJ6197" s="16"/>
      <c r="AL6197" s="17"/>
      <c r="AM6197" s="16"/>
      <c r="AO6197" s="16"/>
      <c r="AQ6197" s="16"/>
      <c r="AS6197" s="16"/>
      <c r="AU6197" s="16"/>
      <c r="AW6197" s="16"/>
      <c r="AY6197" s="16"/>
      <c r="BA6197" s="16"/>
      <c r="BC6197" s="16"/>
      <c r="BE6197" s="16"/>
      <c r="BF6197" s="17"/>
      <c r="BG6197" s="16"/>
      <c r="BI6197" s="17"/>
      <c r="BJ6197" s="17"/>
      <c r="BK6197" s="17"/>
      <c r="BL6197" s="17"/>
      <c r="BN6197" s="16"/>
      <c r="BT6197" s="16"/>
      <c r="BU6197" s="16"/>
      <c r="BV6197" s="16"/>
      <c r="BY6197" s="16"/>
      <c r="BZ6197" s="16"/>
      <c r="CA6197" s="16"/>
      <c r="CH6197" s="16"/>
      <c r="CI6197" s="16"/>
    </row>
    <row r="6198" spans="6:87" x14ac:dyDescent="0.25">
      <c r="F6198" s="16"/>
      <c r="G6198" s="16"/>
      <c r="U6198" s="16"/>
      <c r="V6198" s="16"/>
      <c r="W6198" s="16"/>
      <c r="Y6198" s="16"/>
      <c r="Z6198" s="16"/>
      <c r="AA6198" s="16"/>
      <c r="AB6198" s="17"/>
      <c r="AC6198" s="16"/>
      <c r="AE6198" s="16"/>
      <c r="AG6198" s="17"/>
      <c r="AH6198" s="16"/>
      <c r="AJ6198" s="16"/>
      <c r="AL6198" s="17"/>
      <c r="AM6198" s="16"/>
      <c r="AO6198" s="16"/>
      <c r="AQ6198" s="16"/>
      <c r="AS6198" s="16"/>
      <c r="AU6198" s="16"/>
      <c r="AW6198" s="16"/>
      <c r="AY6198" s="16"/>
      <c r="BA6198" s="16"/>
      <c r="BC6198" s="16"/>
      <c r="BE6198" s="16"/>
      <c r="BF6198" s="17"/>
      <c r="BG6198" s="16"/>
      <c r="BI6198" s="17"/>
      <c r="BJ6198" s="17"/>
      <c r="BK6198" s="17"/>
      <c r="BL6198" s="17"/>
      <c r="BN6198" s="16"/>
      <c r="BT6198" s="16"/>
      <c r="BU6198" s="16"/>
      <c r="BV6198" s="16"/>
      <c r="BY6198" s="16"/>
      <c r="BZ6198" s="16"/>
      <c r="CA6198" s="16"/>
      <c r="CH6198" s="16"/>
      <c r="CI6198" s="16"/>
    </row>
    <row r="6199" spans="6:87" x14ac:dyDescent="0.25">
      <c r="F6199" s="16"/>
      <c r="G6199" s="16"/>
      <c r="U6199" s="16"/>
      <c r="V6199" s="16"/>
      <c r="W6199" s="16"/>
      <c r="Y6199" s="16"/>
      <c r="Z6199" s="16"/>
      <c r="AA6199" s="16"/>
      <c r="AB6199" s="17"/>
      <c r="AC6199" s="16"/>
      <c r="AE6199" s="16"/>
      <c r="AG6199" s="17"/>
      <c r="AH6199" s="16"/>
      <c r="AJ6199" s="16"/>
      <c r="AL6199" s="17"/>
      <c r="AM6199" s="16"/>
      <c r="AO6199" s="16"/>
      <c r="AQ6199" s="16"/>
      <c r="AS6199" s="16"/>
      <c r="AU6199" s="16"/>
      <c r="AW6199" s="16"/>
      <c r="AY6199" s="16"/>
      <c r="BA6199" s="16"/>
      <c r="BC6199" s="16"/>
      <c r="BE6199" s="16"/>
      <c r="BF6199" s="17"/>
      <c r="BG6199" s="16"/>
      <c r="BI6199" s="17"/>
      <c r="BJ6199" s="17"/>
      <c r="BK6199" s="17"/>
      <c r="BL6199" s="17"/>
      <c r="BN6199" s="16"/>
      <c r="BT6199" s="16"/>
      <c r="BU6199" s="16"/>
      <c r="BV6199" s="16"/>
      <c r="BY6199" s="16"/>
      <c r="BZ6199" s="16"/>
      <c r="CA6199" s="16"/>
      <c r="CH6199" s="16"/>
      <c r="CI6199" s="16"/>
    </row>
    <row r="6200" spans="6:87" x14ac:dyDescent="0.25">
      <c r="F6200" s="16"/>
      <c r="G6200" s="16"/>
      <c r="U6200" s="16"/>
      <c r="V6200" s="16"/>
      <c r="W6200" s="16"/>
      <c r="Y6200" s="16"/>
      <c r="Z6200" s="16"/>
      <c r="AA6200" s="16"/>
      <c r="AB6200" s="17"/>
      <c r="AC6200" s="16"/>
      <c r="AE6200" s="16"/>
      <c r="AG6200" s="17"/>
      <c r="AH6200" s="16"/>
      <c r="AJ6200" s="16"/>
      <c r="AL6200" s="17"/>
      <c r="AM6200" s="16"/>
      <c r="AO6200" s="16"/>
      <c r="AQ6200" s="16"/>
      <c r="AS6200" s="16"/>
      <c r="AU6200" s="16"/>
      <c r="AW6200" s="16"/>
      <c r="AY6200" s="16"/>
      <c r="BA6200" s="16"/>
      <c r="BC6200" s="16"/>
      <c r="BE6200" s="16"/>
      <c r="BF6200" s="17"/>
      <c r="BG6200" s="16"/>
      <c r="BI6200" s="17"/>
      <c r="BJ6200" s="17"/>
      <c r="BK6200" s="17"/>
      <c r="BL6200" s="17"/>
      <c r="BN6200" s="16"/>
      <c r="BT6200" s="16"/>
      <c r="BU6200" s="16"/>
      <c r="BV6200" s="16"/>
      <c r="BY6200" s="16"/>
      <c r="BZ6200" s="16"/>
      <c r="CA6200" s="16"/>
      <c r="CH6200" s="16"/>
      <c r="CI6200" s="16"/>
    </row>
    <row r="6201" spans="6:87" x14ac:dyDescent="0.25">
      <c r="F6201" s="16"/>
      <c r="G6201" s="16"/>
      <c r="U6201" s="16"/>
      <c r="V6201" s="16"/>
      <c r="W6201" s="16"/>
      <c r="Y6201" s="16"/>
      <c r="Z6201" s="16"/>
      <c r="AA6201" s="16"/>
      <c r="AB6201" s="17"/>
      <c r="AC6201" s="16"/>
      <c r="AE6201" s="16"/>
      <c r="AG6201" s="17"/>
      <c r="AH6201" s="16"/>
      <c r="AJ6201" s="16"/>
      <c r="AL6201" s="17"/>
      <c r="AM6201" s="16"/>
      <c r="AO6201" s="16"/>
      <c r="AQ6201" s="16"/>
      <c r="AS6201" s="16"/>
      <c r="AU6201" s="16"/>
      <c r="AW6201" s="16"/>
      <c r="AY6201" s="16"/>
      <c r="BA6201" s="16"/>
      <c r="BC6201" s="16"/>
      <c r="BE6201" s="16"/>
      <c r="BF6201" s="17"/>
      <c r="BG6201" s="16"/>
      <c r="BI6201" s="17"/>
      <c r="BJ6201" s="17"/>
      <c r="BK6201" s="17"/>
      <c r="BL6201" s="17"/>
      <c r="BN6201" s="16"/>
      <c r="BT6201" s="16"/>
      <c r="BU6201" s="16"/>
      <c r="BV6201" s="16"/>
      <c r="BY6201" s="16"/>
      <c r="BZ6201" s="16"/>
      <c r="CA6201" s="16"/>
      <c r="CH6201" s="16"/>
      <c r="CI6201" s="16"/>
    </row>
    <row r="6202" spans="6:87" x14ac:dyDescent="0.25">
      <c r="F6202" s="16"/>
      <c r="G6202" s="16"/>
      <c r="U6202" s="16"/>
      <c r="V6202" s="16"/>
      <c r="W6202" s="16"/>
      <c r="Y6202" s="16"/>
      <c r="Z6202" s="16"/>
      <c r="AA6202" s="16"/>
      <c r="AB6202" s="17"/>
      <c r="AC6202" s="16"/>
      <c r="AE6202" s="16"/>
      <c r="AG6202" s="17"/>
      <c r="AH6202" s="16"/>
      <c r="AJ6202" s="16"/>
      <c r="AL6202" s="17"/>
      <c r="AM6202" s="16"/>
      <c r="AO6202" s="16"/>
      <c r="AQ6202" s="16"/>
      <c r="AS6202" s="16"/>
      <c r="AU6202" s="16"/>
      <c r="AW6202" s="16"/>
      <c r="AY6202" s="16"/>
      <c r="BA6202" s="16"/>
      <c r="BC6202" s="16"/>
      <c r="BE6202" s="16"/>
      <c r="BF6202" s="17"/>
      <c r="BG6202" s="16"/>
      <c r="BI6202" s="17"/>
      <c r="BJ6202" s="17"/>
      <c r="BK6202" s="17"/>
      <c r="BL6202" s="17"/>
      <c r="BN6202" s="16"/>
      <c r="BT6202" s="16"/>
      <c r="BU6202" s="16"/>
      <c r="BV6202" s="16"/>
      <c r="BY6202" s="16"/>
      <c r="BZ6202" s="16"/>
      <c r="CA6202" s="16"/>
      <c r="CH6202" s="16"/>
      <c r="CI6202" s="16"/>
    </row>
    <row r="6203" spans="6:87" x14ac:dyDescent="0.25">
      <c r="F6203" s="16"/>
      <c r="G6203" s="16"/>
      <c r="U6203" s="16"/>
      <c r="V6203" s="16"/>
      <c r="W6203" s="16"/>
      <c r="Y6203" s="16"/>
      <c r="Z6203" s="16"/>
      <c r="AA6203" s="16"/>
      <c r="AB6203" s="17"/>
      <c r="AC6203" s="16"/>
      <c r="AE6203" s="16"/>
      <c r="AG6203" s="17"/>
      <c r="AH6203" s="16"/>
      <c r="AJ6203" s="16"/>
      <c r="AL6203" s="17"/>
      <c r="AM6203" s="16"/>
      <c r="AO6203" s="16"/>
      <c r="AQ6203" s="16"/>
      <c r="AS6203" s="16"/>
      <c r="AU6203" s="16"/>
      <c r="AW6203" s="16"/>
      <c r="AY6203" s="16"/>
      <c r="BA6203" s="16"/>
      <c r="BC6203" s="16"/>
      <c r="BE6203" s="16"/>
      <c r="BF6203" s="17"/>
      <c r="BG6203" s="16"/>
      <c r="BI6203" s="17"/>
      <c r="BJ6203" s="17"/>
      <c r="BK6203" s="17"/>
      <c r="BL6203" s="17"/>
      <c r="BN6203" s="16"/>
      <c r="BT6203" s="16"/>
      <c r="BU6203" s="16"/>
      <c r="BV6203" s="16"/>
      <c r="BY6203" s="16"/>
      <c r="BZ6203" s="16"/>
      <c r="CA6203" s="16"/>
      <c r="CH6203" s="16"/>
      <c r="CI6203" s="16"/>
    </row>
    <row r="6204" spans="6:87" x14ac:dyDescent="0.25">
      <c r="F6204" s="16"/>
      <c r="G6204" s="16"/>
      <c r="U6204" s="16"/>
      <c r="V6204" s="16"/>
      <c r="W6204" s="16"/>
      <c r="Y6204" s="16"/>
      <c r="Z6204" s="16"/>
      <c r="AA6204" s="16"/>
      <c r="AB6204" s="17"/>
      <c r="AC6204" s="16"/>
      <c r="AE6204" s="16"/>
      <c r="AG6204" s="17"/>
      <c r="AH6204" s="16"/>
      <c r="AJ6204" s="16"/>
      <c r="AL6204" s="17"/>
      <c r="AM6204" s="16"/>
      <c r="AO6204" s="16"/>
      <c r="AQ6204" s="16"/>
      <c r="AS6204" s="16"/>
      <c r="AU6204" s="16"/>
      <c r="AW6204" s="16"/>
      <c r="AY6204" s="16"/>
      <c r="BA6204" s="16"/>
      <c r="BC6204" s="16"/>
      <c r="BE6204" s="16"/>
      <c r="BF6204" s="17"/>
      <c r="BG6204" s="16"/>
      <c r="BI6204" s="17"/>
      <c r="BJ6204" s="17"/>
      <c r="BK6204" s="17"/>
      <c r="BL6204" s="17"/>
      <c r="BN6204" s="16"/>
      <c r="BT6204" s="16"/>
      <c r="BU6204" s="16"/>
      <c r="BV6204" s="16"/>
      <c r="BY6204" s="16"/>
      <c r="BZ6204" s="16"/>
      <c r="CA6204" s="16"/>
      <c r="CH6204" s="16"/>
      <c r="CI6204" s="16"/>
    </row>
    <row r="6205" spans="6:87" x14ac:dyDescent="0.25">
      <c r="F6205" s="16"/>
      <c r="G6205" s="16"/>
      <c r="U6205" s="16"/>
      <c r="V6205" s="16"/>
      <c r="W6205" s="16"/>
      <c r="Y6205" s="16"/>
      <c r="Z6205" s="16"/>
      <c r="AA6205" s="16"/>
      <c r="AB6205" s="17"/>
      <c r="AC6205" s="16"/>
      <c r="AE6205" s="16"/>
      <c r="AG6205" s="17"/>
      <c r="AH6205" s="16"/>
      <c r="AJ6205" s="16"/>
      <c r="AL6205" s="17"/>
      <c r="AM6205" s="16"/>
      <c r="AO6205" s="16"/>
      <c r="AQ6205" s="16"/>
      <c r="AS6205" s="16"/>
      <c r="AU6205" s="16"/>
      <c r="AW6205" s="16"/>
      <c r="AY6205" s="16"/>
      <c r="BA6205" s="16"/>
      <c r="BC6205" s="16"/>
      <c r="BE6205" s="16"/>
      <c r="BF6205" s="17"/>
      <c r="BG6205" s="16"/>
      <c r="BI6205" s="17"/>
      <c r="BJ6205" s="17"/>
      <c r="BK6205" s="17"/>
      <c r="BL6205" s="17"/>
      <c r="BN6205" s="16"/>
      <c r="BT6205" s="16"/>
      <c r="BU6205" s="16"/>
      <c r="BV6205" s="16"/>
      <c r="BY6205" s="16"/>
      <c r="BZ6205" s="16"/>
      <c r="CA6205" s="16"/>
      <c r="CH6205" s="16"/>
      <c r="CI6205" s="16"/>
    </row>
    <row r="6206" spans="6:87" x14ac:dyDescent="0.25">
      <c r="F6206" s="16"/>
      <c r="G6206" s="16"/>
      <c r="U6206" s="16"/>
      <c r="V6206" s="16"/>
      <c r="W6206" s="16"/>
      <c r="Y6206" s="16"/>
      <c r="Z6206" s="16"/>
      <c r="AA6206" s="16"/>
      <c r="AB6206" s="17"/>
      <c r="AC6206" s="16"/>
      <c r="AE6206" s="16"/>
      <c r="AG6206" s="17"/>
      <c r="AH6206" s="16"/>
      <c r="AJ6206" s="16"/>
      <c r="AL6206" s="17"/>
      <c r="AM6206" s="16"/>
      <c r="AO6206" s="16"/>
      <c r="AQ6206" s="16"/>
      <c r="AS6206" s="16"/>
      <c r="AU6206" s="16"/>
      <c r="AW6206" s="16"/>
      <c r="AY6206" s="16"/>
      <c r="BA6206" s="16"/>
      <c r="BC6206" s="16"/>
      <c r="BE6206" s="16"/>
      <c r="BF6206" s="17"/>
      <c r="BG6206" s="16"/>
      <c r="BI6206" s="17"/>
      <c r="BJ6206" s="17"/>
      <c r="BK6206" s="17"/>
      <c r="BL6206" s="17"/>
      <c r="BN6206" s="16"/>
      <c r="BT6206" s="16"/>
      <c r="BU6206" s="16"/>
      <c r="BV6206" s="16"/>
      <c r="BY6206" s="16"/>
      <c r="BZ6206" s="16"/>
      <c r="CA6206" s="16"/>
      <c r="CH6206" s="16"/>
      <c r="CI6206" s="16"/>
    </row>
    <row r="6207" spans="6:87" x14ac:dyDescent="0.25">
      <c r="F6207" s="16"/>
      <c r="G6207" s="16"/>
      <c r="U6207" s="16"/>
      <c r="V6207" s="16"/>
      <c r="W6207" s="16"/>
      <c r="Y6207" s="16"/>
      <c r="Z6207" s="16"/>
      <c r="AA6207" s="16"/>
      <c r="AB6207" s="17"/>
      <c r="AC6207" s="16"/>
      <c r="AE6207" s="16"/>
      <c r="AG6207" s="17"/>
      <c r="AH6207" s="16"/>
      <c r="AJ6207" s="16"/>
      <c r="AL6207" s="17"/>
      <c r="AM6207" s="16"/>
      <c r="AO6207" s="16"/>
      <c r="AQ6207" s="16"/>
      <c r="AS6207" s="16"/>
      <c r="AU6207" s="16"/>
      <c r="AW6207" s="16"/>
      <c r="AY6207" s="16"/>
      <c r="BA6207" s="16"/>
      <c r="BC6207" s="16"/>
      <c r="BE6207" s="16"/>
      <c r="BF6207" s="17"/>
      <c r="BG6207" s="16"/>
      <c r="BI6207" s="17"/>
      <c r="BJ6207" s="17"/>
      <c r="BK6207" s="17"/>
      <c r="BL6207" s="17"/>
      <c r="BN6207" s="16"/>
      <c r="BT6207" s="16"/>
      <c r="BU6207" s="16"/>
      <c r="BV6207" s="16"/>
      <c r="BY6207" s="16"/>
      <c r="BZ6207" s="16"/>
      <c r="CA6207" s="16"/>
      <c r="CH6207" s="16"/>
      <c r="CI6207" s="16"/>
    </row>
    <row r="6208" spans="6:87" x14ac:dyDescent="0.25">
      <c r="F6208" s="16"/>
      <c r="G6208" s="16"/>
      <c r="U6208" s="16"/>
      <c r="V6208" s="16"/>
      <c r="W6208" s="16"/>
      <c r="Y6208" s="16"/>
      <c r="Z6208" s="16"/>
      <c r="AA6208" s="16"/>
      <c r="AB6208" s="17"/>
      <c r="AC6208" s="16"/>
      <c r="AE6208" s="16"/>
      <c r="AG6208" s="17"/>
      <c r="AH6208" s="16"/>
      <c r="AJ6208" s="16"/>
      <c r="AL6208" s="17"/>
      <c r="AM6208" s="16"/>
      <c r="AO6208" s="16"/>
      <c r="AQ6208" s="16"/>
      <c r="AS6208" s="16"/>
      <c r="AU6208" s="16"/>
      <c r="AW6208" s="16"/>
      <c r="AY6208" s="16"/>
      <c r="BA6208" s="16"/>
      <c r="BC6208" s="16"/>
      <c r="BE6208" s="16"/>
      <c r="BF6208" s="17"/>
      <c r="BG6208" s="16"/>
      <c r="BI6208" s="17"/>
      <c r="BJ6208" s="17"/>
      <c r="BK6208" s="17"/>
      <c r="BL6208" s="17"/>
      <c r="BN6208" s="16"/>
      <c r="BT6208" s="16"/>
      <c r="BU6208" s="16"/>
      <c r="BV6208" s="16"/>
      <c r="BY6208" s="16"/>
      <c r="BZ6208" s="16"/>
      <c r="CA6208" s="16"/>
      <c r="CH6208" s="16"/>
      <c r="CI6208" s="16"/>
    </row>
    <row r="6209" spans="6:87" x14ac:dyDescent="0.25">
      <c r="F6209" s="16"/>
      <c r="G6209" s="16"/>
      <c r="U6209" s="16"/>
      <c r="V6209" s="16"/>
      <c r="W6209" s="16"/>
      <c r="Y6209" s="16"/>
      <c r="Z6209" s="16"/>
      <c r="AA6209" s="16"/>
      <c r="AB6209" s="17"/>
      <c r="AC6209" s="16"/>
      <c r="AE6209" s="16"/>
      <c r="AG6209" s="17"/>
      <c r="AH6209" s="16"/>
      <c r="AJ6209" s="16"/>
      <c r="AL6209" s="17"/>
      <c r="AM6209" s="16"/>
      <c r="AO6209" s="16"/>
      <c r="AQ6209" s="16"/>
      <c r="AS6209" s="16"/>
      <c r="AU6209" s="16"/>
      <c r="AW6209" s="16"/>
      <c r="AY6209" s="16"/>
      <c r="BA6209" s="16"/>
      <c r="BC6209" s="16"/>
      <c r="BE6209" s="16"/>
      <c r="BF6209" s="17"/>
      <c r="BG6209" s="16"/>
      <c r="BI6209" s="17"/>
      <c r="BJ6209" s="17"/>
      <c r="BK6209" s="17"/>
      <c r="BL6209" s="17"/>
      <c r="BN6209" s="16"/>
      <c r="BT6209" s="16"/>
      <c r="BU6209" s="16"/>
      <c r="BV6209" s="16"/>
      <c r="BY6209" s="16"/>
      <c r="BZ6209" s="16"/>
      <c r="CA6209" s="16"/>
      <c r="CH6209" s="16"/>
      <c r="CI6209" s="16"/>
    </row>
    <row r="6210" spans="6:87" x14ac:dyDescent="0.25">
      <c r="F6210" s="16"/>
      <c r="G6210" s="16"/>
      <c r="U6210" s="16"/>
      <c r="V6210" s="16"/>
      <c r="W6210" s="16"/>
      <c r="Y6210" s="16"/>
      <c r="Z6210" s="16"/>
      <c r="AA6210" s="16"/>
      <c r="AB6210" s="17"/>
      <c r="AC6210" s="16"/>
      <c r="AE6210" s="16"/>
      <c r="AG6210" s="17"/>
      <c r="AH6210" s="16"/>
      <c r="AJ6210" s="16"/>
      <c r="AL6210" s="17"/>
      <c r="AM6210" s="16"/>
      <c r="AO6210" s="16"/>
      <c r="AQ6210" s="16"/>
      <c r="AS6210" s="16"/>
      <c r="AU6210" s="16"/>
      <c r="AW6210" s="16"/>
      <c r="AY6210" s="16"/>
      <c r="BA6210" s="16"/>
      <c r="BC6210" s="16"/>
      <c r="BE6210" s="16"/>
      <c r="BF6210" s="17"/>
      <c r="BG6210" s="16"/>
      <c r="BI6210" s="17"/>
      <c r="BJ6210" s="17"/>
      <c r="BK6210" s="17"/>
      <c r="BL6210" s="17"/>
      <c r="BN6210" s="16"/>
      <c r="BT6210" s="16"/>
      <c r="BU6210" s="16"/>
      <c r="BV6210" s="16"/>
      <c r="BY6210" s="16"/>
      <c r="BZ6210" s="16"/>
      <c r="CA6210" s="16"/>
      <c r="CH6210" s="16"/>
      <c r="CI6210" s="16"/>
    </row>
    <row r="6211" spans="6:87" x14ac:dyDescent="0.25">
      <c r="F6211" s="16"/>
      <c r="G6211" s="16"/>
      <c r="U6211" s="16"/>
      <c r="V6211" s="16"/>
      <c r="W6211" s="16"/>
      <c r="Y6211" s="16"/>
      <c r="Z6211" s="16"/>
      <c r="AA6211" s="16"/>
      <c r="AB6211" s="17"/>
      <c r="AC6211" s="16"/>
      <c r="AE6211" s="16"/>
      <c r="AG6211" s="17"/>
      <c r="AH6211" s="16"/>
      <c r="AJ6211" s="16"/>
      <c r="AL6211" s="17"/>
      <c r="AM6211" s="16"/>
      <c r="AO6211" s="16"/>
      <c r="AQ6211" s="16"/>
      <c r="AS6211" s="16"/>
      <c r="AU6211" s="16"/>
      <c r="AW6211" s="16"/>
      <c r="AY6211" s="16"/>
      <c r="BA6211" s="16"/>
      <c r="BC6211" s="16"/>
      <c r="BE6211" s="16"/>
      <c r="BF6211" s="17"/>
      <c r="BG6211" s="16"/>
      <c r="BI6211" s="17"/>
      <c r="BJ6211" s="17"/>
      <c r="BK6211" s="17"/>
      <c r="BL6211" s="17"/>
      <c r="BN6211" s="16"/>
      <c r="BT6211" s="16"/>
      <c r="BU6211" s="16"/>
      <c r="BV6211" s="16"/>
      <c r="BY6211" s="16"/>
      <c r="BZ6211" s="16"/>
      <c r="CA6211" s="16"/>
      <c r="CH6211" s="16"/>
      <c r="CI6211" s="16"/>
    </row>
    <row r="6212" spans="6:87" x14ac:dyDescent="0.25">
      <c r="F6212" s="16"/>
      <c r="G6212" s="16"/>
      <c r="U6212" s="16"/>
      <c r="V6212" s="16"/>
      <c r="W6212" s="16"/>
      <c r="Y6212" s="16"/>
      <c r="Z6212" s="16"/>
      <c r="AA6212" s="16"/>
      <c r="AB6212" s="17"/>
      <c r="AC6212" s="16"/>
      <c r="AE6212" s="16"/>
      <c r="AG6212" s="17"/>
      <c r="AH6212" s="16"/>
      <c r="AJ6212" s="16"/>
      <c r="AL6212" s="17"/>
      <c r="AM6212" s="16"/>
      <c r="AO6212" s="16"/>
      <c r="AQ6212" s="16"/>
      <c r="AS6212" s="16"/>
      <c r="AU6212" s="16"/>
      <c r="AW6212" s="16"/>
      <c r="AY6212" s="16"/>
      <c r="BA6212" s="16"/>
      <c r="BC6212" s="16"/>
      <c r="BE6212" s="16"/>
      <c r="BF6212" s="17"/>
      <c r="BG6212" s="16"/>
      <c r="BI6212" s="17"/>
      <c r="BJ6212" s="17"/>
      <c r="BK6212" s="17"/>
      <c r="BL6212" s="17"/>
      <c r="BN6212" s="16"/>
      <c r="BT6212" s="16"/>
      <c r="BU6212" s="16"/>
      <c r="BV6212" s="16"/>
      <c r="BY6212" s="16"/>
      <c r="BZ6212" s="16"/>
      <c r="CA6212" s="16"/>
      <c r="CH6212" s="16"/>
      <c r="CI6212" s="16"/>
    </row>
    <row r="6213" spans="6:87" x14ac:dyDescent="0.25">
      <c r="F6213" s="16"/>
      <c r="G6213" s="16"/>
      <c r="U6213" s="16"/>
      <c r="V6213" s="16"/>
      <c r="W6213" s="16"/>
      <c r="Y6213" s="16"/>
      <c r="Z6213" s="16"/>
      <c r="AA6213" s="16"/>
      <c r="AB6213" s="17"/>
      <c r="AC6213" s="16"/>
      <c r="AE6213" s="16"/>
      <c r="AG6213" s="17"/>
      <c r="AH6213" s="16"/>
      <c r="AJ6213" s="16"/>
      <c r="AL6213" s="17"/>
      <c r="AM6213" s="16"/>
      <c r="AO6213" s="16"/>
      <c r="AQ6213" s="16"/>
      <c r="AS6213" s="16"/>
      <c r="AU6213" s="16"/>
      <c r="AW6213" s="16"/>
      <c r="AY6213" s="16"/>
      <c r="BA6213" s="16"/>
      <c r="BC6213" s="16"/>
      <c r="BE6213" s="16"/>
      <c r="BF6213" s="17"/>
      <c r="BG6213" s="16"/>
      <c r="BI6213" s="17"/>
      <c r="BJ6213" s="17"/>
      <c r="BK6213" s="17"/>
      <c r="BL6213" s="17"/>
      <c r="BN6213" s="16"/>
      <c r="BT6213" s="16"/>
      <c r="BU6213" s="16"/>
      <c r="BV6213" s="16"/>
      <c r="BY6213" s="16"/>
      <c r="BZ6213" s="16"/>
      <c r="CA6213" s="16"/>
      <c r="CH6213" s="16"/>
      <c r="CI6213" s="16"/>
    </row>
    <row r="6214" spans="6:87" x14ac:dyDescent="0.25">
      <c r="F6214" s="16"/>
      <c r="G6214" s="16"/>
      <c r="U6214" s="16"/>
      <c r="V6214" s="16"/>
      <c r="W6214" s="16"/>
      <c r="Y6214" s="16"/>
      <c r="Z6214" s="16"/>
      <c r="AA6214" s="16"/>
      <c r="AB6214" s="17"/>
      <c r="AC6214" s="16"/>
      <c r="AE6214" s="16"/>
      <c r="AG6214" s="17"/>
      <c r="AH6214" s="16"/>
      <c r="AJ6214" s="16"/>
      <c r="AL6214" s="17"/>
      <c r="AM6214" s="16"/>
      <c r="AO6214" s="16"/>
      <c r="AQ6214" s="16"/>
      <c r="AS6214" s="16"/>
      <c r="AU6214" s="16"/>
      <c r="AW6214" s="16"/>
      <c r="AY6214" s="16"/>
      <c r="BA6214" s="16"/>
      <c r="BC6214" s="16"/>
      <c r="BE6214" s="16"/>
      <c r="BF6214" s="17"/>
      <c r="BG6214" s="16"/>
      <c r="BI6214" s="17"/>
      <c r="BJ6214" s="17"/>
      <c r="BK6214" s="17"/>
      <c r="BL6214" s="17"/>
      <c r="BN6214" s="16"/>
      <c r="BT6214" s="16"/>
      <c r="BU6214" s="16"/>
      <c r="BV6214" s="16"/>
      <c r="BY6214" s="16"/>
      <c r="BZ6214" s="16"/>
      <c r="CA6214" s="16"/>
      <c r="CH6214" s="16"/>
      <c r="CI6214" s="16"/>
    </row>
    <row r="6215" spans="6:87" x14ac:dyDescent="0.25">
      <c r="F6215" s="16"/>
      <c r="G6215" s="16"/>
      <c r="U6215" s="16"/>
      <c r="V6215" s="16"/>
      <c r="W6215" s="16"/>
      <c r="Y6215" s="16"/>
      <c r="Z6215" s="16"/>
      <c r="AA6215" s="16"/>
      <c r="AB6215" s="17"/>
      <c r="AC6215" s="16"/>
      <c r="AE6215" s="16"/>
      <c r="AG6215" s="17"/>
      <c r="AH6215" s="16"/>
      <c r="AJ6215" s="16"/>
      <c r="AL6215" s="17"/>
      <c r="AM6215" s="16"/>
      <c r="AO6215" s="16"/>
      <c r="AQ6215" s="16"/>
      <c r="AS6215" s="16"/>
      <c r="AU6215" s="16"/>
      <c r="AW6215" s="16"/>
      <c r="AY6215" s="16"/>
      <c r="BA6215" s="16"/>
      <c r="BC6215" s="16"/>
      <c r="BE6215" s="16"/>
      <c r="BF6215" s="17"/>
      <c r="BG6215" s="16"/>
      <c r="BI6215" s="17"/>
      <c r="BJ6215" s="17"/>
      <c r="BK6215" s="17"/>
      <c r="BL6215" s="17"/>
      <c r="BN6215" s="16"/>
      <c r="BT6215" s="16"/>
      <c r="BU6215" s="16"/>
      <c r="BV6215" s="16"/>
      <c r="BY6215" s="16"/>
      <c r="BZ6215" s="16"/>
      <c r="CA6215" s="16"/>
      <c r="CH6215" s="16"/>
      <c r="CI6215" s="16"/>
    </row>
    <row r="6216" spans="6:87" x14ac:dyDescent="0.25">
      <c r="F6216" s="16"/>
      <c r="G6216" s="16"/>
      <c r="U6216" s="16"/>
      <c r="V6216" s="16"/>
      <c r="W6216" s="16"/>
      <c r="Y6216" s="16"/>
      <c r="Z6216" s="16"/>
      <c r="AA6216" s="16"/>
      <c r="AB6216" s="17"/>
      <c r="AC6216" s="16"/>
      <c r="AE6216" s="16"/>
      <c r="AG6216" s="17"/>
      <c r="AH6216" s="16"/>
      <c r="AJ6216" s="16"/>
      <c r="AL6216" s="17"/>
      <c r="AM6216" s="16"/>
      <c r="AO6216" s="16"/>
      <c r="AQ6216" s="16"/>
      <c r="AS6216" s="16"/>
      <c r="AU6216" s="16"/>
      <c r="AW6216" s="16"/>
      <c r="AY6216" s="16"/>
      <c r="BA6216" s="16"/>
      <c r="BC6216" s="16"/>
      <c r="BE6216" s="16"/>
      <c r="BF6216" s="17"/>
      <c r="BG6216" s="16"/>
      <c r="BI6216" s="17"/>
      <c r="BJ6216" s="17"/>
      <c r="BK6216" s="17"/>
      <c r="BL6216" s="17"/>
      <c r="BN6216" s="16"/>
      <c r="BT6216" s="16"/>
      <c r="BU6216" s="16"/>
      <c r="BV6216" s="16"/>
      <c r="BY6216" s="16"/>
      <c r="BZ6216" s="16"/>
      <c r="CA6216" s="16"/>
      <c r="CH6216" s="16"/>
      <c r="CI6216" s="16"/>
    </row>
    <row r="6217" spans="6:87" x14ac:dyDescent="0.25">
      <c r="F6217" s="16"/>
      <c r="G6217" s="16"/>
      <c r="U6217" s="16"/>
      <c r="V6217" s="16"/>
      <c r="W6217" s="16"/>
      <c r="Y6217" s="16"/>
      <c r="Z6217" s="16"/>
      <c r="AA6217" s="16"/>
      <c r="AB6217" s="17"/>
      <c r="AC6217" s="16"/>
      <c r="AE6217" s="16"/>
      <c r="AG6217" s="17"/>
      <c r="AH6217" s="16"/>
      <c r="AJ6217" s="16"/>
      <c r="AL6217" s="17"/>
      <c r="AM6217" s="16"/>
      <c r="AO6217" s="16"/>
      <c r="AQ6217" s="16"/>
      <c r="AS6217" s="16"/>
      <c r="AU6217" s="16"/>
      <c r="AW6217" s="16"/>
      <c r="AY6217" s="16"/>
      <c r="BA6217" s="16"/>
      <c r="BC6217" s="16"/>
      <c r="BE6217" s="16"/>
      <c r="BF6217" s="17"/>
      <c r="BG6217" s="16"/>
      <c r="BI6217" s="17"/>
      <c r="BJ6217" s="17"/>
      <c r="BK6217" s="17"/>
      <c r="BL6217" s="17"/>
      <c r="BN6217" s="16"/>
      <c r="BT6217" s="16"/>
      <c r="BU6217" s="16"/>
      <c r="BV6217" s="16"/>
      <c r="BY6217" s="16"/>
      <c r="BZ6217" s="16"/>
      <c r="CA6217" s="16"/>
      <c r="CH6217" s="16"/>
      <c r="CI6217" s="16"/>
    </row>
    <row r="6218" spans="6:87" x14ac:dyDescent="0.25">
      <c r="F6218" s="16"/>
      <c r="G6218" s="16"/>
      <c r="U6218" s="16"/>
      <c r="V6218" s="16"/>
      <c r="W6218" s="16"/>
      <c r="Y6218" s="16"/>
      <c r="Z6218" s="16"/>
      <c r="AA6218" s="16"/>
      <c r="AB6218" s="17"/>
      <c r="AC6218" s="16"/>
      <c r="AE6218" s="16"/>
      <c r="AG6218" s="17"/>
      <c r="AH6218" s="16"/>
      <c r="AJ6218" s="16"/>
      <c r="AL6218" s="17"/>
      <c r="AM6218" s="16"/>
      <c r="AO6218" s="16"/>
      <c r="AQ6218" s="16"/>
      <c r="AS6218" s="16"/>
      <c r="AU6218" s="16"/>
      <c r="AW6218" s="16"/>
      <c r="AY6218" s="16"/>
      <c r="BA6218" s="16"/>
      <c r="BC6218" s="16"/>
      <c r="BE6218" s="16"/>
      <c r="BF6218" s="17"/>
      <c r="BG6218" s="16"/>
      <c r="BI6218" s="17"/>
      <c r="BJ6218" s="17"/>
      <c r="BK6218" s="17"/>
      <c r="BL6218" s="17"/>
      <c r="BN6218" s="16"/>
      <c r="BT6218" s="16"/>
      <c r="BU6218" s="16"/>
      <c r="BV6218" s="16"/>
      <c r="BY6218" s="16"/>
      <c r="BZ6218" s="16"/>
      <c r="CA6218" s="16"/>
      <c r="CH6218" s="16"/>
      <c r="CI6218" s="16"/>
    </row>
    <row r="6219" spans="6:87" x14ac:dyDescent="0.25">
      <c r="F6219" s="16"/>
      <c r="G6219" s="16"/>
      <c r="U6219" s="16"/>
      <c r="V6219" s="16"/>
      <c r="W6219" s="16"/>
      <c r="Y6219" s="16"/>
      <c r="Z6219" s="16"/>
      <c r="AA6219" s="16"/>
      <c r="AB6219" s="17"/>
      <c r="AC6219" s="16"/>
      <c r="AE6219" s="16"/>
      <c r="AG6219" s="17"/>
      <c r="AH6219" s="16"/>
      <c r="AJ6219" s="16"/>
      <c r="AL6219" s="17"/>
      <c r="AM6219" s="16"/>
      <c r="AO6219" s="16"/>
      <c r="AQ6219" s="16"/>
      <c r="AS6219" s="16"/>
      <c r="AU6219" s="16"/>
      <c r="AW6219" s="16"/>
      <c r="AY6219" s="16"/>
      <c r="BA6219" s="16"/>
      <c r="BC6219" s="16"/>
      <c r="BE6219" s="16"/>
      <c r="BF6219" s="17"/>
      <c r="BG6219" s="16"/>
      <c r="BI6219" s="17"/>
      <c r="BJ6219" s="17"/>
      <c r="BK6219" s="17"/>
      <c r="BL6219" s="17"/>
      <c r="BN6219" s="16"/>
      <c r="BT6219" s="16"/>
      <c r="BU6219" s="16"/>
      <c r="BV6219" s="16"/>
      <c r="BY6219" s="16"/>
      <c r="BZ6219" s="16"/>
      <c r="CA6219" s="16"/>
      <c r="CH6219" s="16"/>
      <c r="CI6219" s="16"/>
    </row>
    <row r="6220" spans="6:87" x14ac:dyDescent="0.25">
      <c r="F6220" s="16"/>
      <c r="G6220" s="16"/>
      <c r="U6220" s="16"/>
      <c r="V6220" s="16"/>
      <c r="W6220" s="16"/>
      <c r="Y6220" s="16"/>
      <c r="Z6220" s="16"/>
      <c r="AA6220" s="16"/>
      <c r="AB6220" s="17"/>
      <c r="AC6220" s="16"/>
      <c r="AE6220" s="16"/>
      <c r="AG6220" s="17"/>
      <c r="AH6220" s="16"/>
      <c r="AJ6220" s="16"/>
      <c r="AL6220" s="17"/>
      <c r="AM6220" s="16"/>
      <c r="AO6220" s="16"/>
      <c r="AQ6220" s="16"/>
      <c r="AS6220" s="16"/>
      <c r="AU6220" s="16"/>
      <c r="AW6220" s="16"/>
      <c r="AY6220" s="16"/>
      <c r="BA6220" s="16"/>
      <c r="BC6220" s="16"/>
      <c r="BE6220" s="16"/>
      <c r="BF6220" s="17"/>
      <c r="BG6220" s="16"/>
      <c r="BI6220" s="17"/>
      <c r="BJ6220" s="17"/>
      <c r="BK6220" s="17"/>
      <c r="BL6220" s="17"/>
      <c r="BN6220" s="16"/>
      <c r="BT6220" s="16"/>
      <c r="BU6220" s="16"/>
      <c r="BV6220" s="16"/>
      <c r="BY6220" s="16"/>
      <c r="BZ6220" s="16"/>
      <c r="CA6220" s="16"/>
      <c r="CH6220" s="16"/>
      <c r="CI6220" s="16"/>
    </row>
    <row r="6221" spans="6:87" x14ac:dyDescent="0.25">
      <c r="F6221" s="16"/>
      <c r="G6221" s="16"/>
      <c r="U6221" s="16"/>
      <c r="V6221" s="16"/>
      <c r="W6221" s="16"/>
      <c r="Y6221" s="16"/>
      <c r="Z6221" s="16"/>
      <c r="AA6221" s="16"/>
      <c r="AB6221" s="17"/>
      <c r="AC6221" s="16"/>
      <c r="AE6221" s="16"/>
      <c r="AG6221" s="17"/>
      <c r="AH6221" s="16"/>
      <c r="AJ6221" s="16"/>
      <c r="AL6221" s="17"/>
      <c r="AM6221" s="16"/>
      <c r="AO6221" s="16"/>
      <c r="AQ6221" s="16"/>
      <c r="AS6221" s="16"/>
      <c r="AU6221" s="16"/>
      <c r="AW6221" s="16"/>
      <c r="AY6221" s="16"/>
      <c r="BA6221" s="16"/>
      <c r="BC6221" s="16"/>
      <c r="BE6221" s="16"/>
      <c r="BF6221" s="17"/>
      <c r="BG6221" s="16"/>
      <c r="BI6221" s="17"/>
      <c r="BJ6221" s="17"/>
      <c r="BK6221" s="17"/>
      <c r="BL6221" s="17"/>
      <c r="BN6221" s="16"/>
      <c r="BT6221" s="16"/>
      <c r="BU6221" s="16"/>
      <c r="BV6221" s="16"/>
      <c r="BY6221" s="16"/>
      <c r="BZ6221" s="16"/>
      <c r="CA6221" s="16"/>
      <c r="CH6221" s="16"/>
      <c r="CI6221" s="16"/>
    </row>
    <row r="6222" spans="6:87" x14ac:dyDescent="0.25">
      <c r="F6222" s="16"/>
      <c r="G6222" s="16"/>
      <c r="U6222" s="16"/>
      <c r="V6222" s="16"/>
      <c r="W6222" s="16"/>
      <c r="Y6222" s="16"/>
      <c r="Z6222" s="16"/>
      <c r="AA6222" s="16"/>
      <c r="AB6222" s="17"/>
      <c r="AC6222" s="16"/>
      <c r="AE6222" s="16"/>
      <c r="AG6222" s="17"/>
      <c r="AH6222" s="16"/>
      <c r="AJ6222" s="16"/>
      <c r="AL6222" s="17"/>
      <c r="AM6222" s="16"/>
      <c r="AO6222" s="16"/>
      <c r="AQ6222" s="16"/>
      <c r="AS6222" s="16"/>
      <c r="AU6222" s="16"/>
      <c r="AW6222" s="16"/>
      <c r="AY6222" s="16"/>
      <c r="BA6222" s="16"/>
      <c r="BC6222" s="16"/>
      <c r="BE6222" s="16"/>
      <c r="BF6222" s="17"/>
      <c r="BG6222" s="16"/>
      <c r="BI6222" s="17"/>
      <c r="BJ6222" s="17"/>
      <c r="BK6222" s="17"/>
      <c r="BL6222" s="17"/>
      <c r="BN6222" s="16"/>
      <c r="BT6222" s="16"/>
      <c r="BU6222" s="16"/>
      <c r="BV6222" s="16"/>
      <c r="BY6222" s="16"/>
      <c r="BZ6222" s="16"/>
      <c r="CA6222" s="16"/>
      <c r="CH6222" s="16"/>
      <c r="CI6222" s="16"/>
    </row>
    <row r="6223" spans="6:87" x14ac:dyDescent="0.25">
      <c r="F6223" s="16"/>
      <c r="G6223" s="16"/>
      <c r="U6223" s="16"/>
      <c r="V6223" s="16"/>
      <c r="W6223" s="16"/>
      <c r="Y6223" s="16"/>
      <c r="Z6223" s="16"/>
      <c r="AA6223" s="16"/>
      <c r="AB6223" s="17"/>
      <c r="AC6223" s="16"/>
      <c r="AE6223" s="16"/>
      <c r="AG6223" s="17"/>
      <c r="AH6223" s="16"/>
      <c r="AJ6223" s="16"/>
      <c r="AL6223" s="17"/>
      <c r="AM6223" s="16"/>
      <c r="AO6223" s="16"/>
      <c r="AQ6223" s="16"/>
      <c r="AS6223" s="16"/>
      <c r="AU6223" s="16"/>
      <c r="AW6223" s="16"/>
      <c r="AY6223" s="16"/>
      <c r="BA6223" s="16"/>
      <c r="BC6223" s="16"/>
      <c r="BE6223" s="16"/>
      <c r="BF6223" s="17"/>
      <c r="BG6223" s="16"/>
      <c r="BI6223" s="17"/>
      <c r="BJ6223" s="17"/>
      <c r="BK6223" s="17"/>
      <c r="BL6223" s="17"/>
      <c r="BN6223" s="16"/>
      <c r="BT6223" s="16"/>
      <c r="BU6223" s="16"/>
      <c r="BV6223" s="16"/>
      <c r="BY6223" s="16"/>
      <c r="BZ6223" s="16"/>
      <c r="CA6223" s="16"/>
      <c r="CH6223" s="16"/>
      <c r="CI6223" s="16"/>
    </row>
    <row r="6224" spans="6:87" x14ac:dyDescent="0.25">
      <c r="F6224" s="16"/>
      <c r="G6224" s="16"/>
      <c r="U6224" s="16"/>
      <c r="V6224" s="16"/>
      <c r="W6224" s="16"/>
      <c r="Y6224" s="16"/>
      <c r="Z6224" s="16"/>
      <c r="AA6224" s="16"/>
      <c r="AB6224" s="17"/>
      <c r="AC6224" s="16"/>
      <c r="AE6224" s="16"/>
      <c r="AG6224" s="17"/>
      <c r="AH6224" s="16"/>
      <c r="AJ6224" s="16"/>
      <c r="AL6224" s="17"/>
      <c r="AM6224" s="16"/>
      <c r="AO6224" s="16"/>
      <c r="AQ6224" s="16"/>
      <c r="AS6224" s="16"/>
      <c r="AU6224" s="16"/>
      <c r="AW6224" s="16"/>
      <c r="AY6224" s="16"/>
      <c r="BA6224" s="16"/>
      <c r="BC6224" s="16"/>
      <c r="BE6224" s="16"/>
      <c r="BF6224" s="17"/>
      <c r="BG6224" s="16"/>
      <c r="BI6224" s="17"/>
      <c r="BJ6224" s="17"/>
      <c r="BK6224" s="17"/>
      <c r="BL6224" s="17"/>
      <c r="BN6224" s="16"/>
      <c r="BT6224" s="16"/>
      <c r="BU6224" s="16"/>
      <c r="BV6224" s="16"/>
      <c r="BY6224" s="16"/>
      <c r="BZ6224" s="16"/>
      <c r="CA6224" s="16"/>
      <c r="CH6224" s="16"/>
      <c r="CI6224" s="16"/>
    </row>
    <row r="6225" spans="6:87" x14ac:dyDescent="0.25">
      <c r="F6225" s="16"/>
      <c r="G6225" s="16"/>
      <c r="U6225" s="16"/>
      <c r="V6225" s="16"/>
      <c r="W6225" s="16"/>
      <c r="Y6225" s="16"/>
      <c r="Z6225" s="16"/>
      <c r="AA6225" s="16"/>
      <c r="AB6225" s="17"/>
      <c r="AC6225" s="16"/>
      <c r="AE6225" s="16"/>
      <c r="AG6225" s="17"/>
      <c r="AH6225" s="16"/>
      <c r="AJ6225" s="16"/>
      <c r="AL6225" s="17"/>
      <c r="AM6225" s="16"/>
      <c r="AO6225" s="16"/>
      <c r="AQ6225" s="16"/>
      <c r="AS6225" s="16"/>
      <c r="AU6225" s="16"/>
      <c r="AW6225" s="16"/>
      <c r="AY6225" s="16"/>
      <c r="BA6225" s="16"/>
      <c r="BC6225" s="16"/>
      <c r="BE6225" s="16"/>
      <c r="BF6225" s="17"/>
      <c r="BG6225" s="16"/>
      <c r="BI6225" s="17"/>
      <c r="BJ6225" s="17"/>
      <c r="BK6225" s="17"/>
      <c r="BL6225" s="17"/>
      <c r="BN6225" s="16"/>
      <c r="BT6225" s="16"/>
      <c r="BU6225" s="16"/>
      <c r="BV6225" s="16"/>
      <c r="BY6225" s="16"/>
      <c r="BZ6225" s="16"/>
      <c r="CA6225" s="16"/>
      <c r="CH6225" s="16"/>
      <c r="CI6225" s="16"/>
    </row>
    <row r="6226" spans="6:87" x14ac:dyDescent="0.25">
      <c r="F6226" s="16"/>
      <c r="G6226" s="16"/>
      <c r="U6226" s="16"/>
      <c r="V6226" s="16"/>
      <c r="W6226" s="16"/>
      <c r="Y6226" s="16"/>
      <c r="Z6226" s="16"/>
      <c r="AA6226" s="16"/>
      <c r="AB6226" s="17"/>
      <c r="AC6226" s="16"/>
      <c r="AE6226" s="16"/>
      <c r="AG6226" s="17"/>
      <c r="AH6226" s="16"/>
      <c r="AJ6226" s="16"/>
      <c r="AL6226" s="17"/>
      <c r="AM6226" s="16"/>
      <c r="AO6226" s="16"/>
      <c r="AQ6226" s="16"/>
      <c r="AS6226" s="16"/>
      <c r="AU6226" s="16"/>
      <c r="AW6226" s="16"/>
      <c r="AY6226" s="16"/>
      <c r="BA6226" s="16"/>
      <c r="BC6226" s="16"/>
      <c r="BE6226" s="16"/>
      <c r="BF6226" s="17"/>
      <c r="BG6226" s="16"/>
      <c r="BI6226" s="17"/>
      <c r="BJ6226" s="17"/>
      <c r="BK6226" s="17"/>
      <c r="BL6226" s="17"/>
      <c r="BN6226" s="16"/>
      <c r="BT6226" s="16"/>
      <c r="BU6226" s="16"/>
      <c r="BV6226" s="16"/>
      <c r="BY6226" s="16"/>
      <c r="BZ6226" s="16"/>
      <c r="CA6226" s="16"/>
      <c r="CH6226" s="16"/>
      <c r="CI6226" s="16"/>
    </row>
    <row r="6227" spans="6:87" x14ac:dyDescent="0.25">
      <c r="F6227" s="16"/>
      <c r="G6227" s="16"/>
      <c r="U6227" s="16"/>
      <c r="V6227" s="16"/>
      <c r="W6227" s="16"/>
      <c r="Y6227" s="16"/>
      <c r="Z6227" s="16"/>
      <c r="AA6227" s="16"/>
      <c r="AB6227" s="17"/>
      <c r="AC6227" s="16"/>
      <c r="AE6227" s="16"/>
      <c r="AG6227" s="17"/>
      <c r="AH6227" s="16"/>
      <c r="AJ6227" s="16"/>
      <c r="AL6227" s="17"/>
      <c r="AM6227" s="16"/>
      <c r="AO6227" s="16"/>
      <c r="AQ6227" s="16"/>
      <c r="AS6227" s="16"/>
      <c r="AU6227" s="16"/>
      <c r="AW6227" s="16"/>
      <c r="AY6227" s="16"/>
      <c r="BA6227" s="16"/>
      <c r="BC6227" s="16"/>
      <c r="BE6227" s="16"/>
      <c r="BF6227" s="17"/>
      <c r="BG6227" s="16"/>
      <c r="BI6227" s="17"/>
      <c r="BJ6227" s="17"/>
      <c r="BK6227" s="17"/>
      <c r="BL6227" s="17"/>
      <c r="BN6227" s="16"/>
      <c r="BT6227" s="16"/>
      <c r="BU6227" s="16"/>
      <c r="BV6227" s="16"/>
      <c r="BY6227" s="16"/>
      <c r="BZ6227" s="16"/>
      <c r="CA6227" s="16"/>
      <c r="CH6227" s="16"/>
      <c r="CI6227" s="16"/>
    </row>
    <row r="6228" spans="6:87" x14ac:dyDescent="0.25">
      <c r="F6228" s="16"/>
      <c r="G6228" s="16"/>
      <c r="U6228" s="16"/>
      <c r="V6228" s="16"/>
      <c r="W6228" s="16"/>
      <c r="Y6228" s="16"/>
      <c r="Z6228" s="16"/>
      <c r="AA6228" s="16"/>
      <c r="AB6228" s="17"/>
      <c r="AC6228" s="16"/>
      <c r="AE6228" s="16"/>
      <c r="AG6228" s="17"/>
      <c r="AH6228" s="16"/>
      <c r="AJ6228" s="16"/>
      <c r="AL6228" s="17"/>
      <c r="AM6228" s="16"/>
      <c r="AO6228" s="16"/>
      <c r="AQ6228" s="16"/>
      <c r="AS6228" s="16"/>
      <c r="AU6228" s="16"/>
      <c r="AW6228" s="16"/>
      <c r="AY6228" s="16"/>
      <c r="BA6228" s="16"/>
      <c r="BC6228" s="16"/>
      <c r="BE6228" s="16"/>
      <c r="BF6228" s="17"/>
      <c r="BG6228" s="16"/>
      <c r="BI6228" s="17"/>
      <c r="BJ6228" s="17"/>
      <c r="BK6228" s="17"/>
      <c r="BL6228" s="17"/>
      <c r="BN6228" s="16"/>
      <c r="BT6228" s="16"/>
      <c r="BU6228" s="16"/>
      <c r="BV6228" s="16"/>
      <c r="BY6228" s="16"/>
      <c r="BZ6228" s="16"/>
      <c r="CA6228" s="16"/>
      <c r="CH6228" s="16"/>
      <c r="CI6228" s="16"/>
    </row>
    <row r="6229" spans="6:87" x14ac:dyDescent="0.25">
      <c r="F6229" s="16"/>
      <c r="G6229" s="16"/>
      <c r="U6229" s="16"/>
      <c r="V6229" s="16"/>
      <c r="W6229" s="16"/>
      <c r="Y6229" s="16"/>
      <c r="Z6229" s="16"/>
      <c r="AA6229" s="16"/>
      <c r="AB6229" s="17"/>
      <c r="AC6229" s="16"/>
      <c r="AE6229" s="16"/>
      <c r="AG6229" s="17"/>
      <c r="AH6229" s="16"/>
      <c r="AJ6229" s="16"/>
      <c r="AL6229" s="17"/>
      <c r="AM6229" s="16"/>
      <c r="AO6229" s="16"/>
      <c r="AQ6229" s="16"/>
      <c r="AS6229" s="16"/>
      <c r="AU6229" s="16"/>
      <c r="AW6229" s="16"/>
      <c r="AY6229" s="16"/>
      <c r="BA6229" s="16"/>
      <c r="BC6229" s="16"/>
      <c r="BE6229" s="16"/>
      <c r="BF6229" s="17"/>
      <c r="BG6229" s="16"/>
      <c r="BI6229" s="17"/>
      <c r="BJ6229" s="17"/>
      <c r="BK6229" s="17"/>
      <c r="BL6229" s="17"/>
      <c r="BN6229" s="16"/>
      <c r="BT6229" s="16"/>
      <c r="BU6229" s="16"/>
      <c r="BV6229" s="16"/>
      <c r="BY6229" s="16"/>
      <c r="BZ6229" s="16"/>
      <c r="CA6229" s="16"/>
      <c r="CH6229" s="16"/>
      <c r="CI6229" s="16"/>
    </row>
    <row r="6230" spans="6:87" x14ac:dyDescent="0.25">
      <c r="F6230" s="16"/>
      <c r="G6230" s="16"/>
      <c r="U6230" s="16"/>
      <c r="V6230" s="16"/>
      <c r="W6230" s="16"/>
      <c r="Y6230" s="16"/>
      <c r="Z6230" s="16"/>
      <c r="AA6230" s="16"/>
      <c r="AB6230" s="17"/>
      <c r="AC6230" s="16"/>
      <c r="AE6230" s="16"/>
      <c r="AG6230" s="17"/>
      <c r="AH6230" s="16"/>
      <c r="AJ6230" s="16"/>
      <c r="AL6230" s="17"/>
      <c r="AM6230" s="16"/>
      <c r="AO6230" s="16"/>
      <c r="AQ6230" s="16"/>
      <c r="AS6230" s="16"/>
      <c r="AU6230" s="16"/>
      <c r="AW6230" s="16"/>
      <c r="AY6230" s="16"/>
      <c r="BA6230" s="16"/>
      <c r="BC6230" s="16"/>
      <c r="BE6230" s="16"/>
      <c r="BF6230" s="17"/>
      <c r="BG6230" s="16"/>
      <c r="BI6230" s="17"/>
      <c r="BJ6230" s="17"/>
      <c r="BK6230" s="17"/>
      <c r="BL6230" s="17"/>
      <c r="BN6230" s="16"/>
      <c r="BT6230" s="16"/>
      <c r="BU6230" s="16"/>
      <c r="BV6230" s="16"/>
      <c r="BY6230" s="16"/>
      <c r="BZ6230" s="16"/>
      <c r="CA6230" s="16"/>
      <c r="CH6230" s="16"/>
      <c r="CI6230" s="16"/>
    </row>
    <row r="6231" spans="6:87" x14ac:dyDescent="0.25">
      <c r="F6231" s="16"/>
      <c r="G6231" s="16"/>
      <c r="U6231" s="16"/>
      <c r="V6231" s="16"/>
      <c r="W6231" s="16"/>
      <c r="Y6231" s="16"/>
      <c r="Z6231" s="16"/>
      <c r="AA6231" s="16"/>
      <c r="AB6231" s="17"/>
      <c r="AC6231" s="16"/>
      <c r="AE6231" s="16"/>
      <c r="AG6231" s="17"/>
      <c r="AH6231" s="16"/>
      <c r="AJ6231" s="16"/>
      <c r="AL6231" s="17"/>
      <c r="AM6231" s="16"/>
      <c r="AO6231" s="16"/>
      <c r="AQ6231" s="16"/>
      <c r="AS6231" s="16"/>
      <c r="AU6231" s="16"/>
      <c r="AW6231" s="16"/>
      <c r="AY6231" s="16"/>
      <c r="BA6231" s="16"/>
      <c r="BC6231" s="16"/>
      <c r="BE6231" s="16"/>
      <c r="BF6231" s="17"/>
      <c r="BG6231" s="16"/>
      <c r="BI6231" s="17"/>
      <c r="BJ6231" s="17"/>
      <c r="BK6231" s="17"/>
      <c r="BL6231" s="17"/>
      <c r="BN6231" s="16"/>
      <c r="BT6231" s="16"/>
      <c r="BU6231" s="16"/>
      <c r="BV6231" s="16"/>
      <c r="BY6231" s="16"/>
      <c r="BZ6231" s="16"/>
      <c r="CA6231" s="16"/>
      <c r="CH6231" s="16"/>
      <c r="CI6231" s="16"/>
    </row>
    <row r="6232" spans="6:87" x14ac:dyDescent="0.25">
      <c r="F6232" s="16"/>
      <c r="G6232" s="16"/>
      <c r="U6232" s="16"/>
      <c r="V6232" s="16"/>
      <c r="W6232" s="16"/>
      <c r="Y6232" s="16"/>
      <c r="Z6232" s="16"/>
      <c r="AA6232" s="16"/>
      <c r="AB6232" s="17"/>
      <c r="AC6232" s="16"/>
      <c r="AE6232" s="16"/>
      <c r="AG6232" s="17"/>
      <c r="AH6232" s="16"/>
      <c r="AJ6232" s="16"/>
      <c r="AL6232" s="17"/>
      <c r="AM6232" s="16"/>
      <c r="AO6232" s="16"/>
      <c r="AQ6232" s="16"/>
      <c r="AS6232" s="16"/>
      <c r="AU6232" s="16"/>
      <c r="AW6232" s="16"/>
      <c r="AY6232" s="16"/>
      <c r="BA6232" s="16"/>
      <c r="BC6232" s="16"/>
      <c r="BE6232" s="16"/>
      <c r="BF6232" s="17"/>
      <c r="BG6232" s="16"/>
      <c r="BI6232" s="17"/>
      <c r="BJ6232" s="17"/>
      <c r="BK6232" s="17"/>
      <c r="BL6232" s="17"/>
      <c r="BN6232" s="16"/>
      <c r="BT6232" s="16"/>
      <c r="BU6232" s="16"/>
      <c r="BV6232" s="16"/>
      <c r="BY6232" s="16"/>
      <c r="BZ6232" s="16"/>
      <c r="CA6232" s="16"/>
      <c r="CH6232" s="16"/>
      <c r="CI6232" s="16"/>
    </row>
    <row r="6233" spans="6:87" x14ac:dyDescent="0.25">
      <c r="F6233" s="16"/>
      <c r="G6233" s="16"/>
      <c r="U6233" s="16"/>
      <c r="V6233" s="16"/>
      <c r="W6233" s="16"/>
      <c r="Y6233" s="16"/>
      <c r="Z6233" s="16"/>
      <c r="AA6233" s="16"/>
      <c r="AB6233" s="17"/>
      <c r="AC6233" s="16"/>
      <c r="AE6233" s="16"/>
      <c r="AG6233" s="17"/>
      <c r="AH6233" s="16"/>
      <c r="AJ6233" s="16"/>
      <c r="AL6233" s="17"/>
      <c r="AM6233" s="16"/>
      <c r="AO6233" s="16"/>
      <c r="AQ6233" s="16"/>
      <c r="AS6233" s="16"/>
      <c r="AU6233" s="16"/>
      <c r="AW6233" s="16"/>
      <c r="AY6233" s="16"/>
      <c r="BA6233" s="16"/>
      <c r="BC6233" s="16"/>
      <c r="BE6233" s="16"/>
      <c r="BF6233" s="17"/>
      <c r="BG6233" s="16"/>
      <c r="BI6233" s="17"/>
      <c r="BJ6233" s="17"/>
      <c r="BK6233" s="17"/>
      <c r="BL6233" s="17"/>
      <c r="BN6233" s="16"/>
      <c r="BT6233" s="16"/>
      <c r="BU6233" s="16"/>
      <c r="BV6233" s="16"/>
      <c r="BY6233" s="16"/>
      <c r="BZ6233" s="16"/>
      <c r="CA6233" s="16"/>
      <c r="CH6233" s="16"/>
      <c r="CI6233" s="16"/>
    </row>
    <row r="6234" spans="6:87" x14ac:dyDescent="0.25">
      <c r="F6234" s="16"/>
      <c r="G6234" s="16"/>
      <c r="U6234" s="16"/>
      <c r="V6234" s="16"/>
      <c r="W6234" s="16"/>
      <c r="Y6234" s="16"/>
      <c r="Z6234" s="16"/>
      <c r="AA6234" s="16"/>
      <c r="AB6234" s="17"/>
      <c r="AC6234" s="16"/>
      <c r="AE6234" s="16"/>
      <c r="AG6234" s="17"/>
      <c r="AH6234" s="16"/>
      <c r="AJ6234" s="16"/>
      <c r="AL6234" s="17"/>
      <c r="AM6234" s="16"/>
      <c r="AO6234" s="16"/>
      <c r="AQ6234" s="16"/>
      <c r="AS6234" s="16"/>
      <c r="AU6234" s="16"/>
      <c r="AW6234" s="16"/>
      <c r="AY6234" s="16"/>
      <c r="BA6234" s="16"/>
      <c r="BC6234" s="16"/>
      <c r="BE6234" s="16"/>
      <c r="BF6234" s="17"/>
      <c r="BG6234" s="16"/>
      <c r="BI6234" s="17"/>
      <c r="BJ6234" s="17"/>
      <c r="BK6234" s="17"/>
      <c r="BL6234" s="17"/>
      <c r="BN6234" s="16"/>
      <c r="BT6234" s="16"/>
      <c r="BU6234" s="16"/>
      <c r="BV6234" s="16"/>
      <c r="BY6234" s="16"/>
      <c r="BZ6234" s="16"/>
      <c r="CA6234" s="16"/>
      <c r="CH6234" s="16"/>
      <c r="CI6234" s="16"/>
    </row>
    <row r="6235" spans="6:87" x14ac:dyDescent="0.25">
      <c r="F6235" s="16"/>
      <c r="G6235" s="16"/>
      <c r="U6235" s="16"/>
      <c r="V6235" s="16"/>
      <c r="W6235" s="16"/>
      <c r="Y6235" s="16"/>
      <c r="Z6235" s="16"/>
      <c r="AA6235" s="16"/>
      <c r="AB6235" s="17"/>
      <c r="AC6235" s="16"/>
      <c r="AE6235" s="16"/>
      <c r="AG6235" s="17"/>
      <c r="AH6235" s="16"/>
      <c r="AJ6235" s="16"/>
      <c r="AL6235" s="17"/>
      <c r="AM6235" s="16"/>
      <c r="AO6235" s="16"/>
      <c r="AQ6235" s="16"/>
      <c r="AS6235" s="16"/>
      <c r="AU6235" s="16"/>
      <c r="AW6235" s="16"/>
      <c r="AY6235" s="16"/>
      <c r="BA6235" s="16"/>
      <c r="BC6235" s="16"/>
      <c r="BE6235" s="16"/>
      <c r="BF6235" s="17"/>
      <c r="BG6235" s="16"/>
      <c r="BI6235" s="17"/>
      <c r="BJ6235" s="17"/>
      <c r="BK6235" s="17"/>
      <c r="BL6235" s="17"/>
      <c r="BN6235" s="16"/>
      <c r="BT6235" s="16"/>
      <c r="BU6235" s="16"/>
      <c r="BV6235" s="16"/>
      <c r="BY6235" s="16"/>
      <c r="BZ6235" s="16"/>
      <c r="CA6235" s="16"/>
      <c r="CH6235" s="16"/>
      <c r="CI6235" s="16"/>
    </row>
    <row r="6236" spans="6:87" x14ac:dyDescent="0.25">
      <c r="F6236" s="16"/>
      <c r="G6236" s="16"/>
      <c r="U6236" s="16"/>
      <c r="V6236" s="16"/>
      <c r="W6236" s="16"/>
      <c r="Y6236" s="16"/>
      <c r="Z6236" s="16"/>
      <c r="AA6236" s="16"/>
      <c r="AB6236" s="17"/>
      <c r="AC6236" s="16"/>
      <c r="AE6236" s="16"/>
      <c r="AG6236" s="17"/>
      <c r="AH6236" s="16"/>
      <c r="AJ6236" s="16"/>
      <c r="AL6236" s="17"/>
      <c r="AM6236" s="16"/>
      <c r="AO6236" s="16"/>
      <c r="AQ6236" s="16"/>
      <c r="AS6236" s="16"/>
      <c r="AU6236" s="16"/>
      <c r="AW6236" s="16"/>
      <c r="AY6236" s="16"/>
      <c r="BA6236" s="16"/>
      <c r="BC6236" s="16"/>
      <c r="BE6236" s="16"/>
      <c r="BF6236" s="17"/>
      <c r="BG6236" s="16"/>
      <c r="BI6236" s="17"/>
      <c r="BJ6236" s="17"/>
      <c r="BK6236" s="17"/>
      <c r="BL6236" s="17"/>
      <c r="BN6236" s="16"/>
      <c r="BT6236" s="16"/>
      <c r="BU6236" s="16"/>
      <c r="BV6236" s="16"/>
      <c r="BY6236" s="16"/>
      <c r="BZ6236" s="16"/>
      <c r="CA6236" s="16"/>
      <c r="CH6236" s="16"/>
      <c r="CI6236" s="16"/>
    </row>
    <row r="6237" spans="6:87" x14ac:dyDescent="0.25">
      <c r="F6237" s="16"/>
      <c r="G6237" s="16"/>
      <c r="U6237" s="16"/>
      <c r="V6237" s="16"/>
      <c r="W6237" s="16"/>
      <c r="Y6237" s="16"/>
      <c r="Z6237" s="16"/>
      <c r="AA6237" s="16"/>
      <c r="AB6237" s="17"/>
      <c r="AC6237" s="16"/>
      <c r="AE6237" s="16"/>
      <c r="AG6237" s="17"/>
      <c r="AH6237" s="16"/>
      <c r="AJ6237" s="16"/>
      <c r="AL6237" s="17"/>
      <c r="AM6237" s="16"/>
      <c r="AO6237" s="16"/>
      <c r="AQ6237" s="16"/>
      <c r="AS6237" s="16"/>
      <c r="AU6237" s="16"/>
      <c r="AW6237" s="16"/>
      <c r="AY6237" s="16"/>
      <c r="BA6237" s="16"/>
      <c r="BC6237" s="16"/>
      <c r="BE6237" s="16"/>
      <c r="BF6237" s="17"/>
      <c r="BG6237" s="16"/>
      <c r="BI6237" s="17"/>
      <c r="BJ6237" s="17"/>
      <c r="BK6237" s="17"/>
      <c r="BL6237" s="17"/>
      <c r="BN6237" s="16"/>
      <c r="BT6237" s="16"/>
      <c r="BU6237" s="16"/>
      <c r="BV6237" s="16"/>
      <c r="BY6237" s="16"/>
      <c r="BZ6237" s="16"/>
      <c r="CA6237" s="16"/>
      <c r="CH6237" s="16"/>
      <c r="CI6237" s="16"/>
    </row>
    <row r="6238" spans="6:87" x14ac:dyDescent="0.25">
      <c r="F6238" s="16"/>
      <c r="G6238" s="16"/>
      <c r="U6238" s="16"/>
      <c r="V6238" s="16"/>
      <c r="W6238" s="16"/>
      <c r="Y6238" s="16"/>
      <c r="Z6238" s="16"/>
      <c r="AA6238" s="16"/>
      <c r="AB6238" s="17"/>
      <c r="AC6238" s="16"/>
      <c r="AE6238" s="16"/>
      <c r="AG6238" s="17"/>
      <c r="AH6238" s="16"/>
      <c r="AJ6238" s="16"/>
      <c r="AL6238" s="17"/>
      <c r="AM6238" s="16"/>
      <c r="AO6238" s="16"/>
      <c r="AQ6238" s="16"/>
      <c r="AS6238" s="16"/>
      <c r="AU6238" s="16"/>
      <c r="AW6238" s="16"/>
      <c r="AY6238" s="16"/>
      <c r="BA6238" s="16"/>
      <c r="BC6238" s="16"/>
      <c r="BE6238" s="16"/>
      <c r="BF6238" s="17"/>
      <c r="BG6238" s="16"/>
      <c r="BI6238" s="17"/>
      <c r="BJ6238" s="17"/>
      <c r="BK6238" s="17"/>
      <c r="BL6238" s="17"/>
      <c r="BN6238" s="16"/>
      <c r="BT6238" s="16"/>
      <c r="BU6238" s="16"/>
      <c r="BV6238" s="16"/>
      <c r="BY6238" s="16"/>
      <c r="BZ6238" s="16"/>
      <c r="CA6238" s="16"/>
      <c r="CH6238" s="16"/>
      <c r="CI6238" s="16"/>
    </row>
    <row r="6239" spans="6:87" x14ac:dyDescent="0.25">
      <c r="F6239" s="16"/>
      <c r="G6239" s="16"/>
      <c r="U6239" s="16"/>
      <c r="V6239" s="16"/>
      <c r="W6239" s="16"/>
      <c r="Y6239" s="16"/>
      <c r="Z6239" s="16"/>
      <c r="AA6239" s="16"/>
      <c r="AB6239" s="17"/>
      <c r="AC6239" s="16"/>
      <c r="AE6239" s="16"/>
      <c r="AG6239" s="17"/>
      <c r="AH6239" s="16"/>
      <c r="AJ6239" s="16"/>
      <c r="AL6239" s="17"/>
      <c r="AM6239" s="16"/>
      <c r="AO6239" s="16"/>
      <c r="AQ6239" s="16"/>
      <c r="AS6239" s="16"/>
      <c r="AU6239" s="16"/>
      <c r="AW6239" s="16"/>
      <c r="AY6239" s="16"/>
      <c r="BA6239" s="16"/>
      <c r="BC6239" s="16"/>
      <c r="BE6239" s="16"/>
      <c r="BF6239" s="17"/>
      <c r="BG6239" s="16"/>
      <c r="BI6239" s="17"/>
      <c r="BJ6239" s="17"/>
      <c r="BK6239" s="17"/>
      <c r="BL6239" s="17"/>
      <c r="BN6239" s="16"/>
      <c r="BT6239" s="16"/>
      <c r="BU6239" s="16"/>
      <c r="BV6239" s="16"/>
      <c r="BY6239" s="16"/>
      <c r="BZ6239" s="16"/>
      <c r="CA6239" s="16"/>
      <c r="CH6239" s="16"/>
      <c r="CI6239" s="16"/>
    </row>
    <row r="6240" spans="6:87" x14ac:dyDescent="0.25">
      <c r="F6240" s="16"/>
      <c r="G6240" s="16"/>
      <c r="U6240" s="16"/>
      <c r="V6240" s="16"/>
      <c r="W6240" s="16"/>
      <c r="Y6240" s="16"/>
      <c r="Z6240" s="16"/>
      <c r="AA6240" s="16"/>
      <c r="AB6240" s="17"/>
      <c r="AC6240" s="16"/>
      <c r="AE6240" s="16"/>
      <c r="AG6240" s="17"/>
      <c r="AH6240" s="16"/>
      <c r="AJ6240" s="16"/>
      <c r="AL6240" s="17"/>
      <c r="AM6240" s="16"/>
      <c r="AO6240" s="16"/>
      <c r="AQ6240" s="16"/>
      <c r="AS6240" s="16"/>
      <c r="AU6240" s="16"/>
      <c r="AW6240" s="16"/>
      <c r="AY6240" s="16"/>
      <c r="BA6240" s="16"/>
      <c r="BC6240" s="16"/>
      <c r="BE6240" s="16"/>
      <c r="BF6240" s="17"/>
      <c r="BG6240" s="16"/>
      <c r="BI6240" s="17"/>
      <c r="BJ6240" s="17"/>
      <c r="BK6240" s="17"/>
      <c r="BL6240" s="17"/>
      <c r="BN6240" s="16"/>
      <c r="BT6240" s="16"/>
      <c r="BU6240" s="16"/>
      <c r="BV6240" s="16"/>
      <c r="BY6240" s="16"/>
      <c r="BZ6240" s="16"/>
      <c r="CA6240" s="16"/>
      <c r="CH6240" s="16"/>
      <c r="CI6240" s="16"/>
    </row>
    <row r="6241" spans="6:87" x14ac:dyDescent="0.25">
      <c r="F6241" s="16"/>
      <c r="G6241" s="16"/>
      <c r="U6241" s="16"/>
      <c r="V6241" s="16"/>
      <c r="W6241" s="16"/>
      <c r="Y6241" s="16"/>
      <c r="Z6241" s="16"/>
      <c r="AA6241" s="16"/>
      <c r="AB6241" s="17"/>
      <c r="AC6241" s="16"/>
      <c r="AE6241" s="16"/>
      <c r="AG6241" s="17"/>
      <c r="AH6241" s="16"/>
      <c r="AJ6241" s="16"/>
      <c r="AL6241" s="17"/>
      <c r="AM6241" s="16"/>
      <c r="AO6241" s="16"/>
      <c r="AQ6241" s="16"/>
      <c r="AS6241" s="16"/>
      <c r="AU6241" s="16"/>
      <c r="AW6241" s="16"/>
      <c r="AY6241" s="16"/>
      <c r="BA6241" s="16"/>
      <c r="BC6241" s="16"/>
      <c r="BE6241" s="16"/>
      <c r="BF6241" s="17"/>
      <c r="BG6241" s="16"/>
      <c r="BI6241" s="17"/>
      <c r="BJ6241" s="17"/>
      <c r="BK6241" s="17"/>
      <c r="BL6241" s="17"/>
      <c r="BN6241" s="16"/>
      <c r="BT6241" s="16"/>
      <c r="BU6241" s="16"/>
      <c r="BV6241" s="16"/>
      <c r="BY6241" s="16"/>
      <c r="BZ6241" s="16"/>
      <c r="CA6241" s="16"/>
      <c r="CH6241" s="16"/>
      <c r="CI6241" s="16"/>
    </row>
    <row r="6242" spans="6:87" x14ac:dyDescent="0.25">
      <c r="F6242" s="16"/>
      <c r="G6242" s="16"/>
      <c r="U6242" s="16"/>
      <c r="V6242" s="16"/>
      <c r="W6242" s="16"/>
      <c r="Y6242" s="16"/>
      <c r="Z6242" s="16"/>
      <c r="AA6242" s="16"/>
      <c r="AB6242" s="17"/>
      <c r="AC6242" s="16"/>
      <c r="AE6242" s="16"/>
      <c r="AG6242" s="17"/>
      <c r="AH6242" s="16"/>
      <c r="AJ6242" s="16"/>
      <c r="AL6242" s="17"/>
      <c r="AM6242" s="16"/>
      <c r="AO6242" s="16"/>
      <c r="AQ6242" s="16"/>
      <c r="AS6242" s="16"/>
      <c r="AU6242" s="16"/>
      <c r="AW6242" s="16"/>
      <c r="AY6242" s="16"/>
      <c r="BA6242" s="16"/>
      <c r="BC6242" s="16"/>
      <c r="BE6242" s="16"/>
      <c r="BF6242" s="17"/>
      <c r="BG6242" s="16"/>
      <c r="BI6242" s="17"/>
      <c r="BJ6242" s="17"/>
      <c r="BK6242" s="17"/>
      <c r="BL6242" s="17"/>
      <c r="BN6242" s="16"/>
      <c r="BT6242" s="16"/>
      <c r="BU6242" s="16"/>
      <c r="BV6242" s="16"/>
      <c r="BY6242" s="16"/>
      <c r="BZ6242" s="16"/>
      <c r="CA6242" s="16"/>
      <c r="CH6242" s="16"/>
      <c r="CI6242" s="16"/>
    </row>
    <row r="6243" spans="6:87" x14ac:dyDescent="0.25">
      <c r="F6243" s="16"/>
      <c r="G6243" s="16"/>
      <c r="U6243" s="16"/>
      <c r="V6243" s="16"/>
      <c r="W6243" s="16"/>
      <c r="Y6243" s="16"/>
      <c r="Z6243" s="16"/>
      <c r="AA6243" s="16"/>
      <c r="AB6243" s="17"/>
      <c r="AC6243" s="16"/>
      <c r="AE6243" s="16"/>
      <c r="AG6243" s="17"/>
      <c r="AH6243" s="16"/>
      <c r="AJ6243" s="16"/>
      <c r="AL6243" s="17"/>
      <c r="AM6243" s="16"/>
      <c r="AO6243" s="16"/>
      <c r="AQ6243" s="16"/>
      <c r="AS6243" s="16"/>
      <c r="AU6243" s="16"/>
      <c r="AW6243" s="16"/>
      <c r="AY6243" s="16"/>
      <c r="BA6243" s="16"/>
      <c r="BC6243" s="16"/>
      <c r="BE6243" s="16"/>
      <c r="BF6243" s="17"/>
      <c r="BG6243" s="16"/>
      <c r="BI6243" s="17"/>
      <c r="BJ6243" s="17"/>
      <c r="BK6243" s="17"/>
      <c r="BL6243" s="17"/>
      <c r="BN6243" s="16"/>
      <c r="BT6243" s="16"/>
      <c r="BU6243" s="16"/>
      <c r="BV6243" s="16"/>
      <c r="BY6243" s="16"/>
      <c r="BZ6243" s="16"/>
      <c r="CA6243" s="16"/>
      <c r="CH6243" s="16"/>
      <c r="CI6243" s="16"/>
    </row>
    <row r="6244" spans="6:87" x14ac:dyDescent="0.25">
      <c r="F6244" s="16"/>
      <c r="G6244" s="16"/>
      <c r="U6244" s="16"/>
      <c r="V6244" s="16"/>
      <c r="W6244" s="16"/>
      <c r="Y6244" s="16"/>
      <c r="Z6244" s="16"/>
      <c r="AA6244" s="16"/>
      <c r="AB6244" s="17"/>
      <c r="AC6244" s="16"/>
      <c r="AE6244" s="16"/>
      <c r="AG6244" s="17"/>
      <c r="AH6244" s="16"/>
      <c r="AJ6244" s="16"/>
      <c r="AL6244" s="17"/>
      <c r="AM6244" s="16"/>
      <c r="AO6244" s="16"/>
      <c r="AQ6244" s="16"/>
      <c r="AS6244" s="16"/>
      <c r="AU6244" s="16"/>
      <c r="AW6244" s="16"/>
      <c r="AY6244" s="16"/>
      <c r="BA6244" s="16"/>
      <c r="BC6244" s="16"/>
      <c r="BE6244" s="16"/>
      <c r="BF6244" s="17"/>
      <c r="BG6244" s="16"/>
      <c r="BI6244" s="17"/>
      <c r="BJ6244" s="17"/>
      <c r="BK6244" s="17"/>
      <c r="BL6244" s="17"/>
      <c r="BN6244" s="16"/>
      <c r="BT6244" s="16"/>
      <c r="BU6244" s="16"/>
      <c r="BV6244" s="16"/>
      <c r="BY6244" s="16"/>
      <c r="BZ6244" s="16"/>
      <c r="CA6244" s="16"/>
      <c r="CH6244" s="16"/>
      <c r="CI6244" s="16"/>
    </row>
    <row r="6245" spans="6:87" x14ac:dyDescent="0.25">
      <c r="F6245" s="16"/>
      <c r="G6245" s="16"/>
      <c r="U6245" s="16"/>
      <c r="V6245" s="16"/>
      <c r="W6245" s="16"/>
      <c r="Y6245" s="16"/>
      <c r="Z6245" s="16"/>
      <c r="AA6245" s="16"/>
      <c r="AB6245" s="17"/>
      <c r="AC6245" s="16"/>
      <c r="AE6245" s="16"/>
      <c r="AG6245" s="17"/>
      <c r="AH6245" s="16"/>
      <c r="AJ6245" s="16"/>
      <c r="AL6245" s="17"/>
      <c r="AM6245" s="16"/>
      <c r="AO6245" s="16"/>
      <c r="AQ6245" s="16"/>
      <c r="AS6245" s="16"/>
      <c r="AU6245" s="16"/>
      <c r="AW6245" s="16"/>
      <c r="AY6245" s="16"/>
      <c r="BA6245" s="16"/>
      <c r="BC6245" s="16"/>
      <c r="BE6245" s="16"/>
      <c r="BF6245" s="17"/>
      <c r="BG6245" s="16"/>
      <c r="BI6245" s="17"/>
      <c r="BJ6245" s="17"/>
      <c r="BK6245" s="17"/>
      <c r="BL6245" s="17"/>
      <c r="BN6245" s="16"/>
      <c r="BT6245" s="16"/>
      <c r="BU6245" s="16"/>
      <c r="BV6245" s="16"/>
      <c r="BY6245" s="16"/>
      <c r="BZ6245" s="16"/>
      <c r="CA6245" s="16"/>
      <c r="CH6245" s="16"/>
      <c r="CI6245" s="16"/>
    </row>
    <row r="6246" spans="6:87" x14ac:dyDescent="0.25">
      <c r="F6246" s="16"/>
      <c r="G6246" s="16"/>
      <c r="U6246" s="16"/>
      <c r="V6246" s="16"/>
      <c r="W6246" s="16"/>
      <c r="Y6246" s="16"/>
      <c r="Z6246" s="16"/>
      <c r="AA6246" s="16"/>
      <c r="AB6246" s="17"/>
      <c r="AC6246" s="16"/>
      <c r="AE6246" s="16"/>
      <c r="AG6246" s="17"/>
      <c r="AH6246" s="16"/>
      <c r="AJ6246" s="16"/>
      <c r="AL6246" s="17"/>
      <c r="AM6246" s="16"/>
      <c r="AO6246" s="16"/>
      <c r="AQ6246" s="16"/>
      <c r="AS6246" s="16"/>
      <c r="AU6246" s="16"/>
      <c r="AW6246" s="16"/>
      <c r="AY6246" s="16"/>
      <c r="BA6246" s="16"/>
      <c r="BC6246" s="16"/>
      <c r="BE6246" s="16"/>
      <c r="BF6246" s="17"/>
      <c r="BG6246" s="16"/>
      <c r="BI6246" s="17"/>
      <c r="BJ6246" s="17"/>
      <c r="BK6246" s="17"/>
      <c r="BL6246" s="17"/>
      <c r="BN6246" s="16"/>
      <c r="BT6246" s="16"/>
      <c r="BU6246" s="16"/>
      <c r="BV6246" s="16"/>
      <c r="BY6246" s="16"/>
      <c r="BZ6246" s="16"/>
      <c r="CA6246" s="16"/>
      <c r="CH6246" s="16"/>
      <c r="CI6246" s="16"/>
    </row>
    <row r="6247" spans="6:87" x14ac:dyDescent="0.25">
      <c r="F6247" s="16"/>
      <c r="G6247" s="16"/>
      <c r="U6247" s="16"/>
      <c r="V6247" s="16"/>
      <c r="W6247" s="16"/>
      <c r="Y6247" s="16"/>
      <c r="Z6247" s="16"/>
      <c r="AA6247" s="16"/>
      <c r="AB6247" s="17"/>
      <c r="AC6247" s="16"/>
      <c r="AE6247" s="16"/>
      <c r="AG6247" s="17"/>
      <c r="AH6247" s="16"/>
      <c r="AJ6247" s="16"/>
      <c r="AL6247" s="17"/>
      <c r="AM6247" s="16"/>
      <c r="AO6247" s="16"/>
      <c r="AQ6247" s="16"/>
      <c r="AS6247" s="16"/>
      <c r="AU6247" s="16"/>
      <c r="AW6247" s="16"/>
      <c r="AY6247" s="16"/>
      <c r="BA6247" s="16"/>
      <c r="BC6247" s="16"/>
      <c r="BE6247" s="16"/>
      <c r="BF6247" s="17"/>
      <c r="BG6247" s="16"/>
      <c r="BI6247" s="17"/>
      <c r="BJ6247" s="17"/>
      <c r="BK6247" s="17"/>
      <c r="BL6247" s="17"/>
      <c r="BN6247" s="16"/>
      <c r="BT6247" s="16"/>
      <c r="BU6247" s="16"/>
      <c r="BV6247" s="16"/>
      <c r="BY6247" s="16"/>
      <c r="BZ6247" s="16"/>
      <c r="CA6247" s="16"/>
      <c r="CH6247" s="16"/>
      <c r="CI6247" s="16"/>
    </row>
    <row r="6248" spans="6:87" x14ac:dyDescent="0.25">
      <c r="F6248" s="16"/>
      <c r="G6248" s="16"/>
      <c r="U6248" s="16"/>
      <c r="V6248" s="16"/>
      <c r="W6248" s="16"/>
      <c r="Y6248" s="16"/>
      <c r="Z6248" s="16"/>
      <c r="AA6248" s="16"/>
      <c r="AB6248" s="17"/>
      <c r="AC6248" s="16"/>
      <c r="AE6248" s="16"/>
      <c r="AG6248" s="17"/>
      <c r="AH6248" s="16"/>
      <c r="AJ6248" s="16"/>
      <c r="AL6248" s="17"/>
      <c r="AM6248" s="16"/>
      <c r="AO6248" s="16"/>
      <c r="AQ6248" s="16"/>
      <c r="AS6248" s="16"/>
      <c r="AU6248" s="16"/>
      <c r="AW6248" s="16"/>
      <c r="AY6248" s="16"/>
      <c r="BA6248" s="16"/>
      <c r="BC6248" s="16"/>
      <c r="BE6248" s="16"/>
      <c r="BF6248" s="17"/>
      <c r="BG6248" s="16"/>
      <c r="BI6248" s="17"/>
      <c r="BJ6248" s="17"/>
      <c r="BK6248" s="17"/>
      <c r="BL6248" s="17"/>
      <c r="BN6248" s="16"/>
      <c r="BT6248" s="16"/>
      <c r="BU6248" s="16"/>
      <c r="BV6248" s="16"/>
      <c r="BY6248" s="16"/>
      <c r="BZ6248" s="16"/>
      <c r="CA6248" s="16"/>
      <c r="CH6248" s="16"/>
      <c r="CI6248" s="16"/>
    </row>
    <row r="6249" spans="6:87" x14ac:dyDescent="0.25">
      <c r="F6249" s="16"/>
      <c r="G6249" s="16"/>
      <c r="U6249" s="16"/>
      <c r="V6249" s="16"/>
      <c r="W6249" s="16"/>
      <c r="Y6249" s="16"/>
      <c r="Z6249" s="16"/>
      <c r="AA6249" s="16"/>
      <c r="AB6249" s="17"/>
      <c r="AC6249" s="16"/>
      <c r="AE6249" s="16"/>
      <c r="AG6249" s="17"/>
      <c r="AH6249" s="16"/>
      <c r="AJ6249" s="16"/>
      <c r="AL6249" s="17"/>
      <c r="AM6249" s="16"/>
      <c r="AO6249" s="16"/>
      <c r="AQ6249" s="16"/>
      <c r="AS6249" s="16"/>
      <c r="AU6249" s="16"/>
      <c r="AW6249" s="16"/>
      <c r="AY6249" s="16"/>
      <c r="BA6249" s="16"/>
      <c r="BC6249" s="16"/>
      <c r="BE6249" s="16"/>
      <c r="BF6249" s="17"/>
      <c r="BG6249" s="16"/>
      <c r="BI6249" s="17"/>
      <c r="BJ6249" s="17"/>
      <c r="BK6249" s="17"/>
      <c r="BL6249" s="17"/>
      <c r="BN6249" s="16"/>
      <c r="BT6249" s="16"/>
      <c r="BU6249" s="16"/>
      <c r="BV6249" s="16"/>
      <c r="BY6249" s="16"/>
      <c r="BZ6249" s="16"/>
      <c r="CA6249" s="16"/>
      <c r="CH6249" s="16"/>
      <c r="CI6249" s="16"/>
    </row>
    <row r="6250" spans="6:87" x14ac:dyDescent="0.25">
      <c r="F6250" s="16"/>
      <c r="G6250" s="16"/>
      <c r="U6250" s="16"/>
      <c r="V6250" s="16"/>
      <c r="W6250" s="16"/>
      <c r="Y6250" s="16"/>
      <c r="Z6250" s="16"/>
      <c r="AA6250" s="16"/>
      <c r="AB6250" s="17"/>
      <c r="AC6250" s="16"/>
      <c r="AE6250" s="16"/>
      <c r="AG6250" s="17"/>
      <c r="AH6250" s="16"/>
      <c r="AJ6250" s="16"/>
      <c r="AL6250" s="17"/>
      <c r="AM6250" s="16"/>
      <c r="AO6250" s="16"/>
      <c r="AQ6250" s="16"/>
      <c r="AS6250" s="16"/>
      <c r="AU6250" s="16"/>
      <c r="AW6250" s="16"/>
      <c r="AY6250" s="16"/>
      <c r="BA6250" s="16"/>
      <c r="BC6250" s="16"/>
      <c r="BE6250" s="16"/>
      <c r="BF6250" s="17"/>
      <c r="BG6250" s="16"/>
      <c r="BI6250" s="17"/>
      <c r="BJ6250" s="17"/>
      <c r="BK6250" s="17"/>
      <c r="BL6250" s="17"/>
      <c r="BN6250" s="16"/>
      <c r="BT6250" s="16"/>
      <c r="BU6250" s="16"/>
      <c r="BV6250" s="16"/>
      <c r="BY6250" s="16"/>
      <c r="BZ6250" s="16"/>
      <c r="CA6250" s="16"/>
      <c r="CH6250" s="16"/>
      <c r="CI6250" s="16"/>
    </row>
    <row r="6251" spans="6:87" x14ac:dyDescent="0.25">
      <c r="F6251" s="16"/>
      <c r="G6251" s="16"/>
      <c r="U6251" s="16"/>
      <c r="V6251" s="16"/>
      <c r="W6251" s="16"/>
      <c r="Y6251" s="16"/>
      <c r="Z6251" s="16"/>
      <c r="AA6251" s="16"/>
      <c r="AB6251" s="17"/>
      <c r="AC6251" s="16"/>
      <c r="AE6251" s="16"/>
      <c r="AG6251" s="17"/>
      <c r="AH6251" s="16"/>
      <c r="AJ6251" s="16"/>
      <c r="AL6251" s="17"/>
      <c r="AM6251" s="16"/>
      <c r="AO6251" s="16"/>
      <c r="AQ6251" s="16"/>
      <c r="AS6251" s="16"/>
      <c r="AU6251" s="16"/>
      <c r="AW6251" s="16"/>
      <c r="AY6251" s="16"/>
      <c r="BA6251" s="16"/>
      <c r="BC6251" s="16"/>
      <c r="BE6251" s="16"/>
      <c r="BF6251" s="17"/>
      <c r="BG6251" s="16"/>
      <c r="BI6251" s="17"/>
      <c r="BJ6251" s="17"/>
      <c r="BK6251" s="17"/>
      <c r="BL6251" s="17"/>
      <c r="BN6251" s="16"/>
      <c r="BT6251" s="16"/>
      <c r="BU6251" s="16"/>
      <c r="BV6251" s="16"/>
      <c r="BY6251" s="16"/>
      <c r="BZ6251" s="16"/>
      <c r="CA6251" s="16"/>
      <c r="CH6251" s="16"/>
      <c r="CI6251" s="16"/>
    </row>
    <row r="6252" spans="6:87" x14ac:dyDescent="0.25">
      <c r="F6252" s="16"/>
      <c r="G6252" s="16"/>
      <c r="U6252" s="16"/>
      <c r="V6252" s="16"/>
      <c r="W6252" s="16"/>
      <c r="Y6252" s="16"/>
      <c r="Z6252" s="16"/>
      <c r="AA6252" s="16"/>
      <c r="AB6252" s="17"/>
      <c r="AC6252" s="16"/>
      <c r="AE6252" s="16"/>
      <c r="AG6252" s="17"/>
      <c r="AH6252" s="16"/>
      <c r="AJ6252" s="16"/>
      <c r="AL6252" s="17"/>
      <c r="AM6252" s="16"/>
      <c r="AO6252" s="16"/>
      <c r="AQ6252" s="16"/>
      <c r="AS6252" s="16"/>
      <c r="AU6252" s="16"/>
      <c r="AW6252" s="16"/>
      <c r="AY6252" s="16"/>
      <c r="BA6252" s="16"/>
      <c r="BC6252" s="16"/>
      <c r="BE6252" s="16"/>
      <c r="BF6252" s="17"/>
      <c r="BG6252" s="16"/>
      <c r="BI6252" s="17"/>
      <c r="BJ6252" s="17"/>
      <c r="BK6252" s="17"/>
      <c r="BL6252" s="17"/>
      <c r="BN6252" s="16"/>
      <c r="BT6252" s="16"/>
      <c r="BU6252" s="16"/>
      <c r="BV6252" s="16"/>
      <c r="BY6252" s="16"/>
      <c r="BZ6252" s="16"/>
      <c r="CA6252" s="16"/>
      <c r="CH6252" s="16"/>
      <c r="CI6252" s="16"/>
    </row>
    <row r="6253" spans="6:87" x14ac:dyDescent="0.25">
      <c r="F6253" s="16"/>
      <c r="G6253" s="16"/>
      <c r="U6253" s="16"/>
      <c r="V6253" s="16"/>
      <c r="W6253" s="16"/>
      <c r="Y6253" s="16"/>
      <c r="Z6253" s="16"/>
      <c r="AA6253" s="16"/>
      <c r="AB6253" s="17"/>
      <c r="AC6253" s="16"/>
      <c r="AE6253" s="16"/>
      <c r="AG6253" s="17"/>
      <c r="AH6253" s="16"/>
      <c r="AJ6253" s="16"/>
      <c r="AL6253" s="17"/>
      <c r="AM6253" s="16"/>
      <c r="AO6253" s="16"/>
      <c r="AQ6253" s="16"/>
      <c r="AS6253" s="16"/>
      <c r="AU6253" s="16"/>
      <c r="AW6253" s="16"/>
      <c r="AY6253" s="16"/>
      <c r="BA6253" s="16"/>
      <c r="BC6253" s="16"/>
      <c r="BE6253" s="16"/>
      <c r="BF6253" s="17"/>
      <c r="BG6253" s="16"/>
      <c r="BI6253" s="17"/>
      <c r="BJ6253" s="17"/>
      <c r="BK6253" s="17"/>
      <c r="BL6253" s="17"/>
      <c r="BN6253" s="16"/>
      <c r="BT6253" s="16"/>
      <c r="BU6253" s="16"/>
      <c r="BV6253" s="16"/>
      <c r="BY6253" s="16"/>
      <c r="BZ6253" s="16"/>
      <c r="CA6253" s="16"/>
      <c r="CH6253" s="16"/>
      <c r="CI6253" s="16"/>
    </row>
    <row r="6254" spans="6:87" x14ac:dyDescent="0.25">
      <c r="F6254" s="16"/>
      <c r="G6254" s="16"/>
      <c r="U6254" s="16"/>
      <c r="V6254" s="16"/>
      <c r="W6254" s="16"/>
      <c r="Y6254" s="16"/>
      <c r="Z6254" s="16"/>
      <c r="AA6254" s="16"/>
      <c r="AB6254" s="17"/>
      <c r="AC6254" s="16"/>
      <c r="AE6254" s="16"/>
      <c r="AG6254" s="17"/>
      <c r="AH6254" s="16"/>
      <c r="AJ6254" s="16"/>
      <c r="AL6254" s="17"/>
      <c r="AM6254" s="16"/>
      <c r="AO6254" s="16"/>
      <c r="AQ6254" s="16"/>
      <c r="AS6254" s="16"/>
      <c r="AU6254" s="16"/>
      <c r="AW6254" s="16"/>
      <c r="AY6254" s="16"/>
      <c r="BA6254" s="16"/>
      <c r="BC6254" s="16"/>
      <c r="BE6254" s="16"/>
      <c r="BF6254" s="17"/>
      <c r="BG6254" s="16"/>
      <c r="BI6254" s="17"/>
      <c r="BJ6254" s="17"/>
      <c r="BK6254" s="17"/>
      <c r="BL6254" s="17"/>
      <c r="BN6254" s="16"/>
      <c r="BT6254" s="16"/>
      <c r="BU6254" s="16"/>
      <c r="BV6254" s="16"/>
      <c r="BY6254" s="16"/>
      <c r="BZ6254" s="16"/>
      <c r="CA6254" s="16"/>
      <c r="CH6254" s="16"/>
      <c r="CI6254" s="16"/>
    </row>
    <row r="6255" spans="6:87" x14ac:dyDescent="0.25">
      <c r="F6255" s="16"/>
      <c r="G6255" s="16"/>
      <c r="U6255" s="16"/>
      <c r="V6255" s="16"/>
      <c r="W6255" s="16"/>
      <c r="Y6255" s="16"/>
      <c r="Z6255" s="16"/>
      <c r="AA6255" s="16"/>
      <c r="AB6255" s="17"/>
      <c r="AC6255" s="16"/>
      <c r="AE6255" s="16"/>
      <c r="AG6255" s="17"/>
      <c r="AH6255" s="16"/>
      <c r="AJ6255" s="16"/>
      <c r="AL6255" s="17"/>
      <c r="AM6255" s="16"/>
      <c r="AO6255" s="16"/>
      <c r="AQ6255" s="16"/>
      <c r="AS6255" s="16"/>
      <c r="AU6255" s="16"/>
      <c r="AW6255" s="16"/>
      <c r="AY6255" s="16"/>
      <c r="BA6255" s="16"/>
      <c r="BC6255" s="16"/>
      <c r="BE6255" s="16"/>
      <c r="BF6255" s="17"/>
      <c r="BG6255" s="16"/>
      <c r="BI6255" s="17"/>
      <c r="BJ6255" s="17"/>
      <c r="BK6255" s="17"/>
      <c r="BL6255" s="17"/>
      <c r="BN6255" s="16"/>
      <c r="BT6255" s="16"/>
      <c r="BU6255" s="16"/>
      <c r="BV6255" s="16"/>
      <c r="BY6255" s="16"/>
      <c r="BZ6255" s="16"/>
      <c r="CA6255" s="16"/>
      <c r="CH6255" s="16"/>
      <c r="CI6255" s="16"/>
    </row>
    <row r="6256" spans="6:87" x14ac:dyDescent="0.25">
      <c r="F6256" s="16"/>
      <c r="G6256" s="16"/>
      <c r="U6256" s="16"/>
      <c r="V6256" s="16"/>
      <c r="W6256" s="16"/>
      <c r="Y6256" s="16"/>
      <c r="Z6256" s="16"/>
      <c r="AA6256" s="16"/>
      <c r="AB6256" s="17"/>
      <c r="AC6256" s="16"/>
      <c r="AE6256" s="16"/>
      <c r="AG6256" s="17"/>
      <c r="AH6256" s="16"/>
      <c r="AJ6256" s="16"/>
      <c r="AL6256" s="17"/>
      <c r="AM6256" s="16"/>
      <c r="AO6256" s="16"/>
      <c r="AQ6256" s="16"/>
      <c r="AS6256" s="16"/>
      <c r="AU6256" s="16"/>
      <c r="AW6256" s="16"/>
      <c r="AY6256" s="16"/>
      <c r="BA6256" s="16"/>
      <c r="BC6256" s="16"/>
      <c r="BE6256" s="16"/>
      <c r="BF6256" s="17"/>
      <c r="BG6256" s="16"/>
      <c r="BI6256" s="17"/>
      <c r="BJ6256" s="17"/>
      <c r="BK6256" s="17"/>
      <c r="BL6256" s="17"/>
      <c r="BN6256" s="16"/>
      <c r="BT6256" s="16"/>
      <c r="BU6256" s="16"/>
      <c r="BV6256" s="16"/>
      <c r="BY6256" s="16"/>
      <c r="BZ6256" s="16"/>
      <c r="CA6256" s="16"/>
      <c r="CH6256" s="16"/>
      <c r="CI6256" s="16"/>
    </row>
    <row r="6257" spans="6:87" x14ac:dyDescent="0.25">
      <c r="F6257" s="16"/>
      <c r="G6257" s="16"/>
      <c r="U6257" s="16"/>
      <c r="V6257" s="16"/>
      <c r="W6257" s="16"/>
      <c r="Y6257" s="16"/>
      <c r="Z6257" s="16"/>
      <c r="AA6257" s="16"/>
      <c r="AB6257" s="17"/>
      <c r="AC6257" s="16"/>
      <c r="AE6257" s="16"/>
      <c r="AG6257" s="17"/>
      <c r="AH6257" s="16"/>
      <c r="AJ6257" s="16"/>
      <c r="AL6257" s="17"/>
      <c r="AM6257" s="16"/>
      <c r="AO6257" s="16"/>
      <c r="AQ6257" s="16"/>
      <c r="AS6257" s="16"/>
      <c r="AU6257" s="16"/>
      <c r="AW6257" s="16"/>
      <c r="AY6257" s="16"/>
      <c r="BA6257" s="16"/>
      <c r="BC6257" s="16"/>
      <c r="BE6257" s="16"/>
      <c r="BF6257" s="17"/>
      <c r="BG6257" s="16"/>
      <c r="BI6257" s="17"/>
      <c r="BJ6257" s="17"/>
      <c r="BK6257" s="17"/>
      <c r="BL6257" s="17"/>
      <c r="BN6257" s="16"/>
      <c r="BT6257" s="16"/>
      <c r="BU6257" s="16"/>
      <c r="BV6257" s="16"/>
      <c r="BY6257" s="16"/>
      <c r="BZ6257" s="16"/>
      <c r="CA6257" s="16"/>
      <c r="CH6257" s="16"/>
      <c r="CI6257" s="16"/>
    </row>
    <row r="6258" spans="6:87" x14ac:dyDescent="0.25">
      <c r="F6258" s="16"/>
      <c r="G6258" s="16"/>
      <c r="U6258" s="16"/>
      <c r="V6258" s="16"/>
      <c r="W6258" s="16"/>
      <c r="Y6258" s="16"/>
      <c r="Z6258" s="16"/>
      <c r="AA6258" s="16"/>
      <c r="AB6258" s="17"/>
      <c r="AC6258" s="16"/>
      <c r="AE6258" s="16"/>
      <c r="AG6258" s="17"/>
      <c r="AH6258" s="16"/>
      <c r="AJ6258" s="16"/>
      <c r="AL6258" s="17"/>
      <c r="AM6258" s="16"/>
      <c r="AO6258" s="16"/>
      <c r="AQ6258" s="16"/>
      <c r="AS6258" s="16"/>
      <c r="AU6258" s="16"/>
      <c r="AW6258" s="16"/>
      <c r="AY6258" s="16"/>
      <c r="BA6258" s="16"/>
      <c r="BC6258" s="16"/>
      <c r="BE6258" s="16"/>
      <c r="BF6258" s="17"/>
      <c r="BG6258" s="16"/>
      <c r="BI6258" s="17"/>
      <c r="BJ6258" s="17"/>
      <c r="BK6258" s="17"/>
      <c r="BL6258" s="17"/>
      <c r="BN6258" s="16"/>
      <c r="BT6258" s="16"/>
      <c r="BU6258" s="16"/>
      <c r="BV6258" s="16"/>
      <c r="BY6258" s="16"/>
      <c r="BZ6258" s="16"/>
      <c r="CA6258" s="16"/>
      <c r="CH6258" s="16"/>
      <c r="CI6258" s="16"/>
    </row>
    <row r="6259" spans="6:87" x14ac:dyDescent="0.25">
      <c r="F6259" s="16"/>
      <c r="G6259" s="16"/>
      <c r="U6259" s="16"/>
      <c r="V6259" s="16"/>
      <c r="W6259" s="16"/>
      <c r="Y6259" s="16"/>
      <c r="Z6259" s="16"/>
      <c r="AA6259" s="16"/>
      <c r="AB6259" s="17"/>
      <c r="AC6259" s="16"/>
      <c r="AE6259" s="16"/>
      <c r="AG6259" s="17"/>
      <c r="AH6259" s="16"/>
      <c r="AJ6259" s="16"/>
      <c r="AL6259" s="17"/>
      <c r="AM6259" s="16"/>
      <c r="AO6259" s="16"/>
      <c r="AQ6259" s="16"/>
      <c r="AS6259" s="16"/>
      <c r="AU6259" s="16"/>
      <c r="AW6259" s="16"/>
      <c r="AY6259" s="16"/>
      <c r="BA6259" s="16"/>
      <c r="BC6259" s="16"/>
      <c r="BE6259" s="16"/>
      <c r="BF6259" s="17"/>
      <c r="BG6259" s="16"/>
      <c r="BI6259" s="17"/>
      <c r="BJ6259" s="17"/>
      <c r="BK6259" s="17"/>
      <c r="BL6259" s="17"/>
      <c r="BN6259" s="16"/>
      <c r="BT6259" s="16"/>
      <c r="BU6259" s="16"/>
      <c r="BV6259" s="16"/>
      <c r="BY6259" s="16"/>
      <c r="BZ6259" s="16"/>
      <c r="CA6259" s="16"/>
      <c r="CH6259" s="16"/>
      <c r="CI6259" s="16"/>
    </row>
    <row r="6260" spans="6:87" x14ac:dyDescent="0.25">
      <c r="F6260" s="16"/>
      <c r="G6260" s="16"/>
      <c r="U6260" s="16"/>
      <c r="V6260" s="16"/>
      <c r="W6260" s="16"/>
      <c r="Y6260" s="16"/>
      <c r="Z6260" s="16"/>
      <c r="AA6260" s="16"/>
      <c r="AB6260" s="17"/>
      <c r="AC6260" s="16"/>
      <c r="AE6260" s="16"/>
      <c r="AG6260" s="17"/>
      <c r="AH6260" s="16"/>
      <c r="AJ6260" s="16"/>
      <c r="AL6260" s="17"/>
      <c r="AM6260" s="16"/>
      <c r="AO6260" s="16"/>
      <c r="AQ6260" s="16"/>
      <c r="AS6260" s="16"/>
      <c r="AU6260" s="16"/>
      <c r="AW6260" s="16"/>
      <c r="AY6260" s="16"/>
      <c r="BA6260" s="16"/>
      <c r="BC6260" s="16"/>
      <c r="BE6260" s="16"/>
      <c r="BF6260" s="17"/>
      <c r="BG6260" s="16"/>
      <c r="BI6260" s="17"/>
      <c r="BJ6260" s="17"/>
      <c r="BK6260" s="17"/>
      <c r="BL6260" s="17"/>
      <c r="BN6260" s="16"/>
      <c r="BT6260" s="16"/>
      <c r="BU6260" s="16"/>
      <c r="BV6260" s="16"/>
      <c r="BY6260" s="16"/>
      <c r="BZ6260" s="16"/>
      <c r="CA6260" s="16"/>
      <c r="CH6260" s="16"/>
      <c r="CI6260" s="16"/>
    </row>
    <row r="6261" spans="6:87" x14ac:dyDescent="0.25">
      <c r="F6261" s="16"/>
      <c r="G6261" s="16"/>
      <c r="U6261" s="16"/>
      <c r="V6261" s="16"/>
      <c r="W6261" s="16"/>
      <c r="Y6261" s="16"/>
      <c r="Z6261" s="16"/>
      <c r="AA6261" s="16"/>
      <c r="AB6261" s="17"/>
      <c r="AC6261" s="16"/>
      <c r="AE6261" s="16"/>
      <c r="AG6261" s="17"/>
      <c r="AH6261" s="16"/>
      <c r="AJ6261" s="16"/>
      <c r="AL6261" s="17"/>
      <c r="AM6261" s="16"/>
      <c r="AO6261" s="16"/>
      <c r="AQ6261" s="16"/>
      <c r="AS6261" s="16"/>
      <c r="AU6261" s="16"/>
      <c r="AW6261" s="16"/>
      <c r="AY6261" s="16"/>
      <c r="BA6261" s="16"/>
      <c r="BC6261" s="16"/>
      <c r="BE6261" s="16"/>
      <c r="BF6261" s="17"/>
      <c r="BG6261" s="16"/>
      <c r="BI6261" s="17"/>
      <c r="BJ6261" s="17"/>
      <c r="BK6261" s="17"/>
      <c r="BL6261" s="17"/>
      <c r="BN6261" s="16"/>
      <c r="BT6261" s="16"/>
      <c r="BU6261" s="16"/>
      <c r="BV6261" s="16"/>
      <c r="BY6261" s="16"/>
      <c r="BZ6261" s="16"/>
      <c r="CA6261" s="16"/>
      <c r="CH6261" s="16"/>
      <c r="CI6261" s="16"/>
    </row>
    <row r="6262" spans="6:87" x14ac:dyDescent="0.25">
      <c r="F6262" s="16"/>
      <c r="G6262" s="16"/>
      <c r="U6262" s="16"/>
      <c r="V6262" s="16"/>
      <c r="W6262" s="16"/>
      <c r="Y6262" s="16"/>
      <c r="Z6262" s="16"/>
      <c r="AA6262" s="16"/>
      <c r="AB6262" s="17"/>
      <c r="AC6262" s="16"/>
      <c r="AE6262" s="16"/>
      <c r="AG6262" s="17"/>
      <c r="AH6262" s="16"/>
      <c r="AJ6262" s="16"/>
      <c r="AL6262" s="17"/>
      <c r="AM6262" s="16"/>
      <c r="AO6262" s="16"/>
      <c r="AQ6262" s="16"/>
      <c r="AS6262" s="16"/>
      <c r="AU6262" s="16"/>
      <c r="AW6262" s="16"/>
      <c r="AY6262" s="16"/>
      <c r="BA6262" s="16"/>
      <c r="BC6262" s="16"/>
      <c r="BE6262" s="16"/>
      <c r="BF6262" s="17"/>
      <c r="BG6262" s="16"/>
      <c r="BI6262" s="17"/>
      <c r="BJ6262" s="17"/>
      <c r="BK6262" s="17"/>
      <c r="BL6262" s="17"/>
      <c r="BN6262" s="16"/>
      <c r="BT6262" s="16"/>
      <c r="BU6262" s="16"/>
      <c r="BV6262" s="16"/>
      <c r="BY6262" s="16"/>
      <c r="BZ6262" s="16"/>
      <c r="CA6262" s="16"/>
      <c r="CH6262" s="16"/>
      <c r="CI6262" s="16"/>
    </row>
    <row r="6263" spans="6:87" x14ac:dyDescent="0.25">
      <c r="F6263" s="16"/>
      <c r="G6263" s="16"/>
      <c r="U6263" s="16"/>
      <c r="V6263" s="16"/>
      <c r="W6263" s="16"/>
      <c r="Y6263" s="16"/>
      <c r="Z6263" s="16"/>
      <c r="AA6263" s="16"/>
      <c r="AB6263" s="17"/>
      <c r="AC6263" s="16"/>
      <c r="AE6263" s="16"/>
      <c r="AG6263" s="17"/>
      <c r="AH6263" s="16"/>
      <c r="AJ6263" s="16"/>
      <c r="AL6263" s="17"/>
      <c r="AM6263" s="16"/>
      <c r="AO6263" s="16"/>
      <c r="AQ6263" s="16"/>
      <c r="AS6263" s="16"/>
      <c r="AU6263" s="16"/>
      <c r="AW6263" s="16"/>
      <c r="AY6263" s="16"/>
      <c r="BA6263" s="16"/>
      <c r="BC6263" s="16"/>
      <c r="BE6263" s="16"/>
      <c r="BF6263" s="17"/>
      <c r="BG6263" s="16"/>
      <c r="BI6263" s="17"/>
      <c r="BJ6263" s="17"/>
      <c r="BK6263" s="17"/>
      <c r="BL6263" s="17"/>
      <c r="BN6263" s="16"/>
      <c r="BT6263" s="16"/>
      <c r="BU6263" s="16"/>
      <c r="BV6263" s="16"/>
      <c r="BY6263" s="16"/>
      <c r="BZ6263" s="16"/>
      <c r="CA6263" s="16"/>
      <c r="CH6263" s="16"/>
      <c r="CI6263" s="16"/>
    </row>
    <row r="6264" spans="6:87" x14ac:dyDescent="0.25">
      <c r="F6264" s="16"/>
      <c r="G6264" s="16"/>
      <c r="U6264" s="16"/>
      <c r="V6264" s="16"/>
      <c r="W6264" s="16"/>
      <c r="Y6264" s="16"/>
      <c r="Z6264" s="16"/>
      <c r="AA6264" s="16"/>
      <c r="AB6264" s="17"/>
      <c r="AC6264" s="16"/>
      <c r="AE6264" s="16"/>
      <c r="AG6264" s="17"/>
      <c r="AH6264" s="16"/>
      <c r="AJ6264" s="16"/>
      <c r="AL6264" s="17"/>
      <c r="AM6264" s="16"/>
      <c r="AO6264" s="16"/>
      <c r="AQ6264" s="16"/>
      <c r="AS6264" s="16"/>
      <c r="AU6264" s="16"/>
      <c r="AW6264" s="16"/>
      <c r="AY6264" s="16"/>
      <c r="BA6264" s="16"/>
      <c r="BC6264" s="16"/>
      <c r="BE6264" s="16"/>
      <c r="BF6264" s="17"/>
      <c r="BG6264" s="16"/>
      <c r="BI6264" s="17"/>
      <c r="BJ6264" s="17"/>
      <c r="BK6264" s="17"/>
      <c r="BL6264" s="17"/>
      <c r="BN6264" s="16"/>
      <c r="BT6264" s="16"/>
      <c r="BU6264" s="16"/>
      <c r="BV6264" s="16"/>
      <c r="BY6264" s="16"/>
      <c r="BZ6264" s="16"/>
      <c r="CA6264" s="16"/>
      <c r="CH6264" s="16"/>
      <c r="CI6264" s="16"/>
    </row>
    <row r="6265" spans="6:87" x14ac:dyDescent="0.25">
      <c r="F6265" s="16"/>
      <c r="G6265" s="16"/>
      <c r="U6265" s="16"/>
      <c r="V6265" s="16"/>
      <c r="W6265" s="16"/>
      <c r="Y6265" s="16"/>
      <c r="Z6265" s="16"/>
      <c r="AA6265" s="16"/>
      <c r="AB6265" s="17"/>
      <c r="AC6265" s="16"/>
      <c r="AE6265" s="16"/>
      <c r="AG6265" s="17"/>
      <c r="AH6265" s="16"/>
      <c r="AJ6265" s="16"/>
      <c r="AL6265" s="17"/>
      <c r="AM6265" s="16"/>
      <c r="AO6265" s="16"/>
      <c r="AQ6265" s="16"/>
      <c r="AS6265" s="16"/>
      <c r="AU6265" s="16"/>
      <c r="AW6265" s="16"/>
      <c r="AY6265" s="16"/>
      <c r="BA6265" s="16"/>
      <c r="BC6265" s="16"/>
      <c r="BE6265" s="16"/>
      <c r="BF6265" s="17"/>
      <c r="BG6265" s="16"/>
      <c r="BI6265" s="17"/>
      <c r="BJ6265" s="17"/>
      <c r="BK6265" s="17"/>
      <c r="BL6265" s="17"/>
      <c r="BN6265" s="16"/>
      <c r="BT6265" s="16"/>
      <c r="BU6265" s="16"/>
      <c r="BV6265" s="16"/>
      <c r="BY6265" s="16"/>
      <c r="BZ6265" s="16"/>
      <c r="CA6265" s="16"/>
      <c r="CH6265" s="16"/>
      <c r="CI6265" s="16"/>
    </row>
    <row r="6266" spans="6:87" x14ac:dyDescent="0.25">
      <c r="F6266" s="16"/>
      <c r="G6266" s="16"/>
      <c r="U6266" s="16"/>
      <c r="V6266" s="16"/>
      <c r="W6266" s="16"/>
      <c r="Y6266" s="16"/>
      <c r="Z6266" s="16"/>
      <c r="AA6266" s="16"/>
      <c r="AB6266" s="17"/>
      <c r="AC6266" s="16"/>
      <c r="AE6266" s="16"/>
      <c r="AG6266" s="17"/>
      <c r="AH6266" s="16"/>
      <c r="AJ6266" s="16"/>
      <c r="AL6266" s="17"/>
      <c r="AM6266" s="16"/>
      <c r="AO6266" s="16"/>
      <c r="AQ6266" s="16"/>
      <c r="AS6266" s="16"/>
      <c r="AU6266" s="16"/>
      <c r="AW6266" s="16"/>
      <c r="AY6266" s="16"/>
      <c r="BA6266" s="16"/>
      <c r="BC6266" s="16"/>
      <c r="BE6266" s="16"/>
      <c r="BF6266" s="17"/>
      <c r="BG6266" s="16"/>
      <c r="BI6266" s="17"/>
      <c r="BJ6266" s="17"/>
      <c r="BK6266" s="17"/>
      <c r="BL6266" s="17"/>
      <c r="BN6266" s="16"/>
      <c r="BT6266" s="16"/>
      <c r="BU6266" s="16"/>
      <c r="BV6266" s="16"/>
      <c r="BY6266" s="16"/>
      <c r="BZ6266" s="16"/>
      <c r="CA6266" s="16"/>
      <c r="CH6266" s="16"/>
      <c r="CI6266" s="16"/>
    </row>
    <row r="6267" spans="6:87" x14ac:dyDescent="0.25">
      <c r="F6267" s="16"/>
      <c r="G6267" s="16"/>
      <c r="U6267" s="16"/>
      <c r="V6267" s="16"/>
      <c r="W6267" s="16"/>
      <c r="Y6267" s="16"/>
      <c r="Z6267" s="16"/>
      <c r="AA6267" s="16"/>
      <c r="AB6267" s="17"/>
      <c r="AC6267" s="16"/>
      <c r="AE6267" s="16"/>
      <c r="AG6267" s="17"/>
      <c r="AH6267" s="16"/>
      <c r="AJ6267" s="16"/>
      <c r="AL6267" s="17"/>
      <c r="AM6267" s="16"/>
      <c r="AO6267" s="16"/>
      <c r="AQ6267" s="16"/>
      <c r="AS6267" s="16"/>
      <c r="AU6267" s="16"/>
      <c r="AW6267" s="16"/>
      <c r="AY6267" s="16"/>
      <c r="BA6267" s="16"/>
      <c r="BC6267" s="16"/>
      <c r="BE6267" s="16"/>
      <c r="BF6267" s="17"/>
      <c r="BG6267" s="16"/>
      <c r="BI6267" s="17"/>
      <c r="BJ6267" s="17"/>
      <c r="BK6267" s="17"/>
      <c r="BL6267" s="17"/>
      <c r="BN6267" s="16"/>
      <c r="BT6267" s="16"/>
      <c r="BU6267" s="16"/>
      <c r="BV6267" s="16"/>
      <c r="BY6267" s="16"/>
      <c r="BZ6267" s="16"/>
      <c r="CA6267" s="16"/>
      <c r="CH6267" s="16"/>
      <c r="CI6267" s="16"/>
    </row>
    <row r="6268" spans="6:87" x14ac:dyDescent="0.25">
      <c r="F6268" s="16"/>
      <c r="G6268" s="16"/>
      <c r="U6268" s="16"/>
      <c r="V6268" s="16"/>
      <c r="W6268" s="16"/>
      <c r="Y6268" s="16"/>
      <c r="Z6268" s="16"/>
      <c r="AA6268" s="16"/>
      <c r="AB6268" s="17"/>
      <c r="AC6268" s="16"/>
      <c r="AE6268" s="16"/>
      <c r="AG6268" s="17"/>
      <c r="AH6268" s="16"/>
      <c r="AJ6268" s="16"/>
      <c r="AL6268" s="17"/>
      <c r="AM6268" s="16"/>
      <c r="AO6268" s="16"/>
      <c r="AQ6268" s="16"/>
      <c r="AS6268" s="16"/>
      <c r="AU6268" s="16"/>
      <c r="AW6268" s="16"/>
      <c r="AY6268" s="16"/>
      <c r="BA6268" s="16"/>
      <c r="BC6268" s="16"/>
      <c r="BE6268" s="16"/>
      <c r="BF6268" s="17"/>
      <c r="BG6268" s="16"/>
      <c r="BI6268" s="17"/>
      <c r="BJ6268" s="17"/>
      <c r="BK6268" s="17"/>
      <c r="BL6268" s="17"/>
      <c r="BN6268" s="16"/>
      <c r="BT6268" s="16"/>
      <c r="BU6268" s="16"/>
      <c r="BV6268" s="16"/>
      <c r="BY6268" s="16"/>
      <c r="BZ6268" s="16"/>
      <c r="CA6268" s="16"/>
      <c r="CH6268" s="16"/>
      <c r="CI6268" s="16"/>
    </row>
    <row r="6269" spans="6:87" x14ac:dyDescent="0.25">
      <c r="F6269" s="16"/>
      <c r="G6269" s="16"/>
      <c r="U6269" s="16"/>
      <c r="V6269" s="16"/>
      <c r="W6269" s="16"/>
      <c r="Y6269" s="16"/>
      <c r="Z6269" s="16"/>
      <c r="AA6269" s="16"/>
      <c r="AB6269" s="17"/>
      <c r="AC6269" s="16"/>
      <c r="AE6269" s="16"/>
      <c r="AG6269" s="17"/>
      <c r="AH6269" s="16"/>
      <c r="AJ6269" s="16"/>
      <c r="AL6269" s="17"/>
      <c r="AM6269" s="16"/>
      <c r="AO6269" s="16"/>
      <c r="AQ6269" s="16"/>
      <c r="AS6269" s="16"/>
      <c r="AU6269" s="16"/>
      <c r="AW6269" s="16"/>
      <c r="AY6269" s="16"/>
      <c r="BA6269" s="16"/>
      <c r="BC6269" s="16"/>
      <c r="BE6269" s="16"/>
      <c r="BF6269" s="17"/>
      <c r="BG6269" s="16"/>
      <c r="BI6269" s="17"/>
      <c r="BJ6269" s="17"/>
      <c r="BK6269" s="17"/>
      <c r="BL6269" s="17"/>
      <c r="BN6269" s="16"/>
      <c r="BT6269" s="16"/>
      <c r="BU6269" s="16"/>
      <c r="BV6269" s="16"/>
      <c r="BY6269" s="16"/>
      <c r="BZ6269" s="16"/>
      <c r="CA6269" s="16"/>
      <c r="CH6269" s="16"/>
      <c r="CI6269" s="16"/>
    </row>
    <row r="6270" spans="6:87" x14ac:dyDescent="0.25">
      <c r="F6270" s="16"/>
      <c r="G6270" s="16"/>
      <c r="U6270" s="16"/>
      <c r="V6270" s="16"/>
      <c r="W6270" s="16"/>
      <c r="Y6270" s="16"/>
      <c r="Z6270" s="16"/>
      <c r="AA6270" s="16"/>
      <c r="AB6270" s="17"/>
      <c r="AC6270" s="16"/>
      <c r="AE6270" s="16"/>
      <c r="AG6270" s="17"/>
      <c r="AH6270" s="16"/>
      <c r="AJ6270" s="16"/>
      <c r="AL6270" s="17"/>
      <c r="AM6270" s="16"/>
      <c r="AO6270" s="16"/>
      <c r="AQ6270" s="16"/>
      <c r="AS6270" s="16"/>
      <c r="AU6270" s="16"/>
      <c r="AW6270" s="16"/>
      <c r="AY6270" s="16"/>
      <c r="BA6270" s="16"/>
      <c r="BC6270" s="16"/>
      <c r="BE6270" s="16"/>
      <c r="BF6270" s="17"/>
      <c r="BG6270" s="16"/>
      <c r="BI6270" s="17"/>
      <c r="BJ6270" s="17"/>
      <c r="BK6270" s="17"/>
      <c r="BL6270" s="17"/>
      <c r="BN6270" s="16"/>
      <c r="BT6270" s="16"/>
      <c r="BU6270" s="16"/>
      <c r="BV6270" s="16"/>
      <c r="BY6270" s="16"/>
      <c r="BZ6270" s="16"/>
      <c r="CA6270" s="16"/>
      <c r="CH6270" s="16"/>
      <c r="CI6270" s="16"/>
    </row>
    <row r="6271" spans="6:87" x14ac:dyDescent="0.25">
      <c r="F6271" s="16"/>
      <c r="G6271" s="16"/>
      <c r="U6271" s="16"/>
      <c r="V6271" s="16"/>
      <c r="W6271" s="16"/>
      <c r="Y6271" s="16"/>
      <c r="Z6271" s="16"/>
      <c r="AA6271" s="16"/>
      <c r="AB6271" s="17"/>
      <c r="AC6271" s="16"/>
      <c r="AE6271" s="16"/>
      <c r="AG6271" s="17"/>
      <c r="AH6271" s="16"/>
      <c r="AJ6271" s="16"/>
      <c r="AL6271" s="17"/>
      <c r="AM6271" s="16"/>
      <c r="AO6271" s="16"/>
      <c r="AQ6271" s="16"/>
      <c r="AS6271" s="16"/>
      <c r="AU6271" s="16"/>
      <c r="AW6271" s="16"/>
      <c r="AY6271" s="16"/>
      <c r="BA6271" s="16"/>
      <c r="BC6271" s="16"/>
      <c r="BE6271" s="16"/>
      <c r="BF6271" s="17"/>
      <c r="BG6271" s="16"/>
      <c r="BI6271" s="17"/>
      <c r="BJ6271" s="17"/>
      <c r="BK6271" s="17"/>
      <c r="BL6271" s="17"/>
      <c r="BN6271" s="16"/>
      <c r="BT6271" s="16"/>
      <c r="BU6271" s="16"/>
      <c r="BV6271" s="16"/>
      <c r="BY6271" s="16"/>
      <c r="BZ6271" s="16"/>
      <c r="CA6271" s="16"/>
      <c r="CH6271" s="16"/>
      <c r="CI6271" s="16"/>
    </row>
    <row r="6272" spans="6:87" x14ac:dyDescent="0.25">
      <c r="F6272" s="16"/>
      <c r="G6272" s="16"/>
      <c r="U6272" s="16"/>
      <c r="V6272" s="16"/>
      <c r="W6272" s="16"/>
      <c r="Y6272" s="16"/>
      <c r="Z6272" s="16"/>
      <c r="AA6272" s="16"/>
      <c r="AB6272" s="17"/>
      <c r="AC6272" s="16"/>
      <c r="AE6272" s="16"/>
      <c r="AG6272" s="17"/>
      <c r="AH6272" s="16"/>
      <c r="AJ6272" s="16"/>
      <c r="AL6272" s="17"/>
      <c r="AM6272" s="16"/>
      <c r="AO6272" s="16"/>
      <c r="AQ6272" s="16"/>
      <c r="AS6272" s="16"/>
      <c r="AU6272" s="16"/>
      <c r="AW6272" s="16"/>
      <c r="AY6272" s="16"/>
      <c r="BA6272" s="16"/>
      <c r="BC6272" s="16"/>
      <c r="BE6272" s="16"/>
      <c r="BF6272" s="17"/>
      <c r="BG6272" s="16"/>
      <c r="BI6272" s="17"/>
      <c r="BJ6272" s="17"/>
      <c r="BK6272" s="17"/>
      <c r="BL6272" s="17"/>
      <c r="BN6272" s="16"/>
      <c r="BT6272" s="16"/>
      <c r="BU6272" s="16"/>
      <c r="BV6272" s="16"/>
      <c r="BY6272" s="16"/>
      <c r="BZ6272" s="16"/>
      <c r="CA6272" s="16"/>
      <c r="CH6272" s="16"/>
      <c r="CI6272" s="16"/>
    </row>
    <row r="6273" spans="6:87" x14ac:dyDescent="0.25">
      <c r="F6273" s="16"/>
      <c r="G6273" s="16"/>
      <c r="U6273" s="16"/>
      <c r="V6273" s="16"/>
      <c r="W6273" s="16"/>
      <c r="Y6273" s="16"/>
      <c r="Z6273" s="16"/>
      <c r="AA6273" s="16"/>
      <c r="AB6273" s="17"/>
      <c r="AC6273" s="16"/>
      <c r="AE6273" s="16"/>
      <c r="AG6273" s="17"/>
      <c r="AH6273" s="16"/>
      <c r="AJ6273" s="16"/>
      <c r="AL6273" s="17"/>
      <c r="AM6273" s="16"/>
      <c r="AO6273" s="16"/>
      <c r="AQ6273" s="16"/>
      <c r="AS6273" s="16"/>
      <c r="AU6273" s="16"/>
      <c r="AW6273" s="16"/>
      <c r="AY6273" s="16"/>
      <c r="BA6273" s="16"/>
      <c r="BC6273" s="16"/>
      <c r="BE6273" s="16"/>
      <c r="BF6273" s="17"/>
      <c r="BG6273" s="16"/>
      <c r="BI6273" s="17"/>
      <c r="BJ6273" s="17"/>
      <c r="BK6273" s="17"/>
      <c r="BL6273" s="17"/>
      <c r="BN6273" s="16"/>
      <c r="BT6273" s="16"/>
      <c r="BU6273" s="16"/>
      <c r="BV6273" s="16"/>
      <c r="BY6273" s="16"/>
      <c r="BZ6273" s="16"/>
      <c r="CA6273" s="16"/>
      <c r="CH6273" s="16"/>
      <c r="CI6273" s="16"/>
    </row>
    <row r="6274" spans="6:87" x14ac:dyDescent="0.25">
      <c r="F6274" s="16"/>
      <c r="G6274" s="16"/>
      <c r="U6274" s="16"/>
      <c r="V6274" s="16"/>
      <c r="W6274" s="16"/>
      <c r="Y6274" s="16"/>
      <c r="Z6274" s="16"/>
      <c r="AA6274" s="16"/>
      <c r="AB6274" s="17"/>
      <c r="AC6274" s="16"/>
      <c r="AE6274" s="16"/>
      <c r="AG6274" s="17"/>
      <c r="AH6274" s="16"/>
      <c r="AJ6274" s="16"/>
      <c r="AL6274" s="17"/>
      <c r="AM6274" s="16"/>
      <c r="AO6274" s="16"/>
      <c r="AQ6274" s="16"/>
      <c r="AS6274" s="16"/>
      <c r="AU6274" s="16"/>
      <c r="AW6274" s="16"/>
      <c r="AY6274" s="16"/>
      <c r="BA6274" s="16"/>
      <c r="BC6274" s="16"/>
      <c r="BE6274" s="16"/>
      <c r="BF6274" s="17"/>
      <c r="BG6274" s="16"/>
      <c r="BI6274" s="17"/>
      <c r="BJ6274" s="17"/>
      <c r="BK6274" s="17"/>
      <c r="BL6274" s="17"/>
      <c r="BN6274" s="16"/>
      <c r="BT6274" s="16"/>
      <c r="BU6274" s="16"/>
      <c r="BV6274" s="16"/>
      <c r="BY6274" s="16"/>
      <c r="BZ6274" s="16"/>
      <c r="CA6274" s="16"/>
      <c r="CH6274" s="16"/>
      <c r="CI6274" s="16"/>
    </row>
    <row r="6275" spans="6:87" x14ac:dyDescent="0.25">
      <c r="F6275" s="16"/>
      <c r="G6275" s="16"/>
      <c r="U6275" s="16"/>
      <c r="V6275" s="16"/>
      <c r="W6275" s="16"/>
      <c r="Y6275" s="16"/>
      <c r="Z6275" s="16"/>
      <c r="AA6275" s="16"/>
      <c r="AB6275" s="17"/>
      <c r="AC6275" s="16"/>
      <c r="AE6275" s="16"/>
      <c r="AG6275" s="17"/>
      <c r="AH6275" s="16"/>
      <c r="AJ6275" s="16"/>
      <c r="AL6275" s="17"/>
      <c r="AM6275" s="16"/>
      <c r="AO6275" s="16"/>
      <c r="AQ6275" s="16"/>
      <c r="AS6275" s="16"/>
      <c r="AU6275" s="16"/>
      <c r="AW6275" s="16"/>
      <c r="AY6275" s="16"/>
      <c r="BA6275" s="16"/>
      <c r="BC6275" s="16"/>
      <c r="BE6275" s="16"/>
      <c r="BF6275" s="17"/>
      <c r="BG6275" s="16"/>
      <c r="BI6275" s="17"/>
      <c r="BJ6275" s="17"/>
      <c r="BK6275" s="17"/>
      <c r="BL6275" s="17"/>
      <c r="BN6275" s="16"/>
      <c r="BT6275" s="16"/>
      <c r="BU6275" s="16"/>
      <c r="BV6275" s="16"/>
      <c r="BY6275" s="16"/>
      <c r="BZ6275" s="16"/>
      <c r="CA6275" s="16"/>
      <c r="CH6275" s="16"/>
      <c r="CI6275" s="16"/>
    </row>
    <row r="6276" spans="6:87" x14ac:dyDescent="0.25">
      <c r="F6276" s="16"/>
      <c r="G6276" s="16"/>
      <c r="U6276" s="16"/>
      <c r="V6276" s="16"/>
      <c r="W6276" s="16"/>
      <c r="Y6276" s="16"/>
      <c r="Z6276" s="16"/>
      <c r="AA6276" s="16"/>
      <c r="AB6276" s="17"/>
      <c r="AC6276" s="16"/>
      <c r="AE6276" s="16"/>
      <c r="AG6276" s="17"/>
      <c r="AH6276" s="16"/>
      <c r="AJ6276" s="16"/>
      <c r="AL6276" s="17"/>
      <c r="AM6276" s="16"/>
      <c r="AO6276" s="16"/>
      <c r="AQ6276" s="16"/>
      <c r="AS6276" s="16"/>
      <c r="AU6276" s="16"/>
      <c r="AW6276" s="16"/>
      <c r="AY6276" s="16"/>
      <c r="BA6276" s="16"/>
      <c r="BC6276" s="16"/>
      <c r="BE6276" s="16"/>
      <c r="BF6276" s="17"/>
      <c r="BG6276" s="16"/>
      <c r="BI6276" s="17"/>
      <c r="BJ6276" s="17"/>
      <c r="BK6276" s="17"/>
      <c r="BL6276" s="17"/>
      <c r="BN6276" s="16"/>
      <c r="BT6276" s="16"/>
      <c r="BU6276" s="16"/>
      <c r="BV6276" s="16"/>
      <c r="BY6276" s="16"/>
      <c r="BZ6276" s="16"/>
      <c r="CA6276" s="16"/>
      <c r="CH6276" s="16"/>
      <c r="CI6276" s="16"/>
    </row>
    <row r="6277" spans="6:87" x14ac:dyDescent="0.25">
      <c r="F6277" s="16"/>
      <c r="G6277" s="16"/>
      <c r="U6277" s="16"/>
      <c r="V6277" s="16"/>
      <c r="W6277" s="16"/>
      <c r="Y6277" s="16"/>
      <c r="Z6277" s="16"/>
      <c r="AA6277" s="16"/>
      <c r="AB6277" s="17"/>
      <c r="AC6277" s="16"/>
      <c r="AE6277" s="16"/>
      <c r="AG6277" s="17"/>
      <c r="AH6277" s="16"/>
      <c r="AJ6277" s="16"/>
      <c r="AL6277" s="17"/>
      <c r="AM6277" s="16"/>
      <c r="AO6277" s="16"/>
      <c r="AQ6277" s="16"/>
      <c r="AS6277" s="16"/>
      <c r="AU6277" s="16"/>
      <c r="AW6277" s="16"/>
      <c r="AY6277" s="16"/>
      <c r="BA6277" s="16"/>
      <c r="BC6277" s="16"/>
      <c r="BE6277" s="16"/>
      <c r="BF6277" s="17"/>
      <c r="BG6277" s="16"/>
      <c r="BI6277" s="17"/>
      <c r="BJ6277" s="17"/>
      <c r="BK6277" s="17"/>
      <c r="BL6277" s="17"/>
      <c r="BN6277" s="16"/>
      <c r="BT6277" s="16"/>
      <c r="BU6277" s="16"/>
      <c r="BV6277" s="16"/>
      <c r="BY6277" s="16"/>
      <c r="BZ6277" s="16"/>
      <c r="CA6277" s="16"/>
      <c r="CH6277" s="16"/>
      <c r="CI6277" s="16"/>
    </row>
    <row r="6278" spans="6:87" x14ac:dyDescent="0.25">
      <c r="F6278" s="16"/>
      <c r="G6278" s="16"/>
      <c r="U6278" s="16"/>
      <c r="V6278" s="16"/>
      <c r="W6278" s="16"/>
      <c r="Y6278" s="16"/>
      <c r="Z6278" s="16"/>
      <c r="AA6278" s="16"/>
      <c r="AB6278" s="17"/>
      <c r="AC6278" s="16"/>
      <c r="AE6278" s="16"/>
      <c r="AG6278" s="17"/>
      <c r="AH6278" s="16"/>
      <c r="AJ6278" s="16"/>
      <c r="AL6278" s="17"/>
      <c r="AM6278" s="16"/>
      <c r="AO6278" s="16"/>
      <c r="AQ6278" s="16"/>
      <c r="AS6278" s="16"/>
      <c r="AU6278" s="16"/>
      <c r="AW6278" s="16"/>
      <c r="AY6278" s="16"/>
      <c r="BA6278" s="16"/>
      <c r="BC6278" s="16"/>
      <c r="BE6278" s="16"/>
      <c r="BF6278" s="17"/>
      <c r="BG6278" s="16"/>
      <c r="BI6278" s="17"/>
      <c r="BJ6278" s="17"/>
      <c r="BK6278" s="17"/>
      <c r="BL6278" s="17"/>
      <c r="BN6278" s="16"/>
      <c r="BT6278" s="16"/>
      <c r="BU6278" s="16"/>
      <c r="BV6278" s="16"/>
      <c r="BY6278" s="16"/>
      <c r="BZ6278" s="16"/>
      <c r="CA6278" s="16"/>
      <c r="CH6278" s="16"/>
      <c r="CI6278" s="16"/>
    </row>
    <row r="6279" spans="6:87" x14ac:dyDescent="0.25">
      <c r="F6279" s="16"/>
      <c r="G6279" s="16"/>
      <c r="U6279" s="16"/>
      <c r="V6279" s="16"/>
      <c r="W6279" s="16"/>
      <c r="Y6279" s="16"/>
      <c r="Z6279" s="16"/>
      <c r="AA6279" s="16"/>
      <c r="AB6279" s="17"/>
      <c r="AC6279" s="16"/>
      <c r="AE6279" s="16"/>
      <c r="AG6279" s="17"/>
      <c r="AH6279" s="16"/>
      <c r="AJ6279" s="16"/>
      <c r="AL6279" s="17"/>
      <c r="AM6279" s="16"/>
      <c r="AO6279" s="16"/>
      <c r="AQ6279" s="16"/>
      <c r="AS6279" s="16"/>
      <c r="AU6279" s="16"/>
      <c r="AW6279" s="16"/>
      <c r="AY6279" s="16"/>
      <c r="BA6279" s="16"/>
      <c r="BC6279" s="16"/>
      <c r="BE6279" s="16"/>
      <c r="BF6279" s="17"/>
      <c r="BG6279" s="16"/>
      <c r="BI6279" s="17"/>
      <c r="BJ6279" s="17"/>
      <c r="BK6279" s="17"/>
      <c r="BL6279" s="17"/>
      <c r="BN6279" s="16"/>
      <c r="BT6279" s="16"/>
      <c r="BU6279" s="16"/>
      <c r="BV6279" s="16"/>
      <c r="BY6279" s="16"/>
      <c r="BZ6279" s="16"/>
      <c r="CA6279" s="16"/>
      <c r="CH6279" s="16"/>
      <c r="CI6279" s="16"/>
    </row>
    <row r="6280" spans="6:87" x14ac:dyDescent="0.25">
      <c r="F6280" s="16"/>
      <c r="G6280" s="16"/>
      <c r="U6280" s="16"/>
      <c r="V6280" s="16"/>
      <c r="W6280" s="16"/>
      <c r="Y6280" s="16"/>
      <c r="Z6280" s="16"/>
      <c r="AA6280" s="16"/>
      <c r="AB6280" s="17"/>
      <c r="AC6280" s="16"/>
      <c r="AE6280" s="16"/>
      <c r="AG6280" s="17"/>
      <c r="AH6280" s="16"/>
      <c r="AJ6280" s="16"/>
      <c r="AL6280" s="17"/>
      <c r="AM6280" s="16"/>
      <c r="AO6280" s="16"/>
      <c r="AQ6280" s="16"/>
      <c r="AS6280" s="16"/>
      <c r="AU6280" s="16"/>
      <c r="AW6280" s="16"/>
      <c r="AY6280" s="16"/>
      <c r="BA6280" s="16"/>
      <c r="BC6280" s="16"/>
      <c r="BE6280" s="16"/>
      <c r="BF6280" s="17"/>
      <c r="BG6280" s="16"/>
      <c r="BI6280" s="17"/>
      <c r="BJ6280" s="17"/>
      <c r="BK6280" s="17"/>
      <c r="BL6280" s="17"/>
      <c r="BN6280" s="16"/>
      <c r="BT6280" s="16"/>
      <c r="BU6280" s="16"/>
      <c r="BV6280" s="16"/>
      <c r="BY6280" s="16"/>
      <c r="BZ6280" s="16"/>
      <c r="CA6280" s="16"/>
      <c r="CH6280" s="16"/>
      <c r="CI6280" s="16"/>
    </row>
    <row r="6281" spans="6:87" x14ac:dyDescent="0.25">
      <c r="F6281" s="16"/>
      <c r="G6281" s="16"/>
      <c r="U6281" s="16"/>
      <c r="V6281" s="16"/>
      <c r="W6281" s="16"/>
      <c r="Y6281" s="16"/>
      <c r="Z6281" s="16"/>
      <c r="AA6281" s="16"/>
      <c r="AB6281" s="17"/>
      <c r="AC6281" s="16"/>
      <c r="AE6281" s="16"/>
      <c r="AG6281" s="17"/>
      <c r="AH6281" s="16"/>
      <c r="AJ6281" s="16"/>
      <c r="AL6281" s="17"/>
      <c r="AM6281" s="16"/>
      <c r="AO6281" s="16"/>
      <c r="AQ6281" s="16"/>
      <c r="AS6281" s="16"/>
      <c r="AU6281" s="16"/>
      <c r="AW6281" s="16"/>
      <c r="AY6281" s="16"/>
      <c r="BA6281" s="16"/>
      <c r="BC6281" s="16"/>
      <c r="BE6281" s="16"/>
      <c r="BF6281" s="17"/>
      <c r="BG6281" s="16"/>
      <c r="BI6281" s="17"/>
      <c r="BJ6281" s="17"/>
      <c r="BK6281" s="17"/>
      <c r="BL6281" s="17"/>
      <c r="BN6281" s="16"/>
      <c r="BT6281" s="16"/>
      <c r="BU6281" s="16"/>
      <c r="BV6281" s="16"/>
      <c r="BY6281" s="16"/>
      <c r="BZ6281" s="16"/>
      <c r="CA6281" s="16"/>
      <c r="CH6281" s="16"/>
      <c r="CI6281" s="16"/>
    </row>
    <row r="6282" spans="6:87" x14ac:dyDescent="0.25">
      <c r="F6282" s="16"/>
      <c r="G6282" s="16"/>
      <c r="U6282" s="16"/>
      <c r="V6282" s="16"/>
      <c r="W6282" s="16"/>
      <c r="Y6282" s="16"/>
      <c r="Z6282" s="16"/>
      <c r="AA6282" s="16"/>
      <c r="AB6282" s="17"/>
      <c r="AC6282" s="16"/>
      <c r="AE6282" s="16"/>
      <c r="AG6282" s="17"/>
      <c r="AH6282" s="16"/>
      <c r="AJ6282" s="16"/>
      <c r="AL6282" s="17"/>
      <c r="AM6282" s="16"/>
      <c r="AO6282" s="16"/>
      <c r="AQ6282" s="16"/>
      <c r="AS6282" s="16"/>
      <c r="AU6282" s="16"/>
      <c r="AW6282" s="16"/>
      <c r="AY6282" s="16"/>
      <c r="BA6282" s="16"/>
      <c r="BC6282" s="16"/>
      <c r="BE6282" s="16"/>
      <c r="BF6282" s="17"/>
      <c r="BG6282" s="16"/>
      <c r="BI6282" s="17"/>
      <c r="BJ6282" s="17"/>
      <c r="BK6282" s="17"/>
      <c r="BL6282" s="17"/>
      <c r="BN6282" s="16"/>
      <c r="BT6282" s="16"/>
      <c r="BU6282" s="16"/>
      <c r="BV6282" s="16"/>
      <c r="BY6282" s="16"/>
      <c r="BZ6282" s="16"/>
      <c r="CA6282" s="16"/>
      <c r="CH6282" s="16"/>
      <c r="CI6282" s="16"/>
    </row>
    <row r="6283" spans="6:87" x14ac:dyDescent="0.25">
      <c r="F6283" s="16"/>
      <c r="G6283" s="16"/>
      <c r="U6283" s="16"/>
      <c r="V6283" s="16"/>
      <c r="W6283" s="16"/>
      <c r="Y6283" s="16"/>
      <c r="Z6283" s="16"/>
      <c r="AA6283" s="16"/>
      <c r="AB6283" s="17"/>
      <c r="AC6283" s="16"/>
      <c r="AE6283" s="16"/>
      <c r="AG6283" s="17"/>
      <c r="AH6283" s="16"/>
      <c r="AJ6283" s="16"/>
      <c r="AL6283" s="17"/>
      <c r="AM6283" s="16"/>
      <c r="AO6283" s="16"/>
      <c r="AQ6283" s="16"/>
      <c r="AS6283" s="16"/>
      <c r="AU6283" s="16"/>
      <c r="AW6283" s="16"/>
      <c r="AY6283" s="16"/>
      <c r="BA6283" s="16"/>
      <c r="BC6283" s="16"/>
      <c r="BE6283" s="16"/>
      <c r="BF6283" s="17"/>
      <c r="BG6283" s="16"/>
      <c r="BI6283" s="17"/>
      <c r="BJ6283" s="17"/>
      <c r="BK6283" s="17"/>
      <c r="BL6283" s="17"/>
      <c r="BN6283" s="16"/>
      <c r="BT6283" s="16"/>
      <c r="BU6283" s="16"/>
      <c r="BV6283" s="16"/>
      <c r="BY6283" s="16"/>
      <c r="BZ6283" s="16"/>
      <c r="CA6283" s="16"/>
      <c r="CH6283" s="16"/>
      <c r="CI6283" s="16"/>
    </row>
    <row r="6284" spans="6:87" x14ac:dyDescent="0.25">
      <c r="F6284" s="16"/>
      <c r="G6284" s="16"/>
      <c r="U6284" s="16"/>
      <c r="V6284" s="16"/>
      <c r="W6284" s="16"/>
      <c r="Y6284" s="16"/>
      <c r="Z6284" s="16"/>
      <c r="AA6284" s="16"/>
      <c r="AB6284" s="17"/>
      <c r="AC6284" s="16"/>
      <c r="AE6284" s="16"/>
      <c r="AG6284" s="17"/>
      <c r="AH6284" s="16"/>
      <c r="AJ6284" s="16"/>
      <c r="AL6284" s="17"/>
      <c r="AM6284" s="16"/>
      <c r="AO6284" s="16"/>
      <c r="AQ6284" s="16"/>
      <c r="AS6284" s="16"/>
      <c r="AU6284" s="16"/>
      <c r="AW6284" s="16"/>
      <c r="AY6284" s="16"/>
      <c r="BA6284" s="16"/>
      <c r="BC6284" s="16"/>
      <c r="BE6284" s="16"/>
      <c r="BF6284" s="17"/>
      <c r="BG6284" s="16"/>
      <c r="BI6284" s="17"/>
      <c r="BJ6284" s="17"/>
      <c r="BK6284" s="17"/>
      <c r="BL6284" s="17"/>
      <c r="BN6284" s="16"/>
      <c r="BT6284" s="16"/>
      <c r="BU6284" s="16"/>
      <c r="BV6284" s="16"/>
      <c r="BY6284" s="16"/>
      <c r="BZ6284" s="16"/>
      <c r="CA6284" s="16"/>
      <c r="CH6284" s="16"/>
      <c r="CI6284" s="16"/>
    </row>
    <row r="6285" spans="6:87" x14ac:dyDescent="0.25">
      <c r="F6285" s="16"/>
      <c r="G6285" s="16"/>
      <c r="U6285" s="16"/>
      <c r="V6285" s="16"/>
      <c r="W6285" s="16"/>
      <c r="Y6285" s="16"/>
      <c r="Z6285" s="16"/>
      <c r="AA6285" s="16"/>
      <c r="AB6285" s="17"/>
      <c r="AC6285" s="16"/>
      <c r="AE6285" s="16"/>
      <c r="AG6285" s="17"/>
      <c r="AH6285" s="16"/>
      <c r="AJ6285" s="16"/>
      <c r="AL6285" s="17"/>
      <c r="AM6285" s="16"/>
      <c r="AO6285" s="16"/>
      <c r="AQ6285" s="16"/>
      <c r="AS6285" s="16"/>
      <c r="AU6285" s="16"/>
      <c r="AW6285" s="16"/>
      <c r="AY6285" s="16"/>
      <c r="BA6285" s="16"/>
      <c r="BC6285" s="16"/>
      <c r="BE6285" s="16"/>
      <c r="BF6285" s="17"/>
      <c r="BG6285" s="16"/>
      <c r="BI6285" s="17"/>
      <c r="BJ6285" s="17"/>
      <c r="BK6285" s="17"/>
      <c r="BL6285" s="17"/>
      <c r="BN6285" s="16"/>
      <c r="BT6285" s="16"/>
      <c r="BU6285" s="16"/>
      <c r="BV6285" s="16"/>
      <c r="BY6285" s="16"/>
      <c r="BZ6285" s="16"/>
      <c r="CA6285" s="16"/>
      <c r="CH6285" s="16"/>
      <c r="CI6285" s="16"/>
    </row>
    <row r="6286" spans="6:87" x14ac:dyDescent="0.25">
      <c r="F6286" s="16"/>
      <c r="G6286" s="16"/>
      <c r="U6286" s="16"/>
      <c r="V6286" s="16"/>
      <c r="W6286" s="16"/>
      <c r="Y6286" s="16"/>
      <c r="Z6286" s="16"/>
      <c r="AA6286" s="16"/>
      <c r="AB6286" s="17"/>
      <c r="AC6286" s="16"/>
      <c r="AE6286" s="16"/>
      <c r="AG6286" s="17"/>
      <c r="AH6286" s="16"/>
      <c r="AJ6286" s="16"/>
      <c r="AL6286" s="17"/>
      <c r="AM6286" s="16"/>
      <c r="AO6286" s="16"/>
      <c r="AQ6286" s="16"/>
      <c r="AS6286" s="16"/>
      <c r="AU6286" s="16"/>
      <c r="AW6286" s="16"/>
      <c r="AY6286" s="16"/>
      <c r="BA6286" s="16"/>
      <c r="BC6286" s="16"/>
      <c r="BE6286" s="16"/>
      <c r="BF6286" s="17"/>
      <c r="BG6286" s="16"/>
      <c r="BI6286" s="17"/>
      <c r="BJ6286" s="17"/>
      <c r="BK6286" s="17"/>
      <c r="BL6286" s="17"/>
      <c r="BN6286" s="16"/>
      <c r="BT6286" s="16"/>
      <c r="BU6286" s="16"/>
      <c r="BV6286" s="16"/>
      <c r="BY6286" s="16"/>
      <c r="BZ6286" s="16"/>
      <c r="CA6286" s="16"/>
      <c r="CH6286" s="16"/>
      <c r="CI6286" s="16"/>
    </row>
    <row r="6287" spans="6:87" x14ac:dyDescent="0.25">
      <c r="F6287" s="16"/>
      <c r="G6287" s="16"/>
      <c r="U6287" s="16"/>
      <c r="V6287" s="16"/>
      <c r="W6287" s="16"/>
      <c r="Y6287" s="16"/>
      <c r="Z6287" s="16"/>
      <c r="AA6287" s="16"/>
      <c r="AB6287" s="17"/>
      <c r="AC6287" s="16"/>
      <c r="AE6287" s="16"/>
      <c r="AG6287" s="17"/>
      <c r="AH6287" s="16"/>
      <c r="AJ6287" s="16"/>
      <c r="AL6287" s="17"/>
      <c r="AM6287" s="16"/>
      <c r="AO6287" s="16"/>
      <c r="AQ6287" s="16"/>
      <c r="AS6287" s="16"/>
      <c r="AU6287" s="16"/>
      <c r="AW6287" s="16"/>
      <c r="AY6287" s="16"/>
      <c r="BA6287" s="16"/>
      <c r="BC6287" s="16"/>
      <c r="BE6287" s="16"/>
      <c r="BF6287" s="17"/>
      <c r="BG6287" s="16"/>
      <c r="BI6287" s="17"/>
      <c r="BJ6287" s="17"/>
      <c r="BK6287" s="17"/>
      <c r="BL6287" s="17"/>
      <c r="BN6287" s="16"/>
      <c r="BT6287" s="16"/>
      <c r="BU6287" s="16"/>
      <c r="BV6287" s="16"/>
      <c r="BY6287" s="16"/>
      <c r="BZ6287" s="16"/>
      <c r="CA6287" s="16"/>
      <c r="CH6287" s="16"/>
      <c r="CI6287" s="16"/>
    </row>
    <row r="6288" spans="6:87" x14ac:dyDescent="0.25">
      <c r="F6288" s="16"/>
      <c r="G6288" s="16"/>
      <c r="U6288" s="16"/>
      <c r="V6288" s="16"/>
      <c r="W6288" s="16"/>
      <c r="Y6288" s="16"/>
      <c r="Z6288" s="16"/>
      <c r="AA6288" s="16"/>
      <c r="AB6288" s="17"/>
      <c r="AC6288" s="16"/>
      <c r="AE6288" s="16"/>
      <c r="AG6288" s="17"/>
      <c r="AH6288" s="16"/>
      <c r="AJ6288" s="16"/>
      <c r="AL6288" s="17"/>
      <c r="AM6288" s="16"/>
      <c r="AO6288" s="16"/>
      <c r="AQ6288" s="16"/>
      <c r="AS6288" s="16"/>
      <c r="AU6288" s="16"/>
      <c r="AW6288" s="16"/>
      <c r="AY6288" s="16"/>
      <c r="BA6288" s="16"/>
      <c r="BC6288" s="16"/>
      <c r="BE6288" s="16"/>
      <c r="BF6288" s="17"/>
      <c r="BG6288" s="16"/>
      <c r="BI6288" s="17"/>
      <c r="BJ6288" s="17"/>
      <c r="BK6288" s="17"/>
      <c r="BL6288" s="17"/>
      <c r="BN6288" s="16"/>
      <c r="BT6288" s="16"/>
      <c r="BU6288" s="16"/>
      <c r="BV6288" s="16"/>
      <c r="BY6288" s="16"/>
      <c r="BZ6288" s="16"/>
      <c r="CA6288" s="16"/>
      <c r="CH6288" s="16"/>
      <c r="CI6288" s="16"/>
    </row>
    <row r="6289" spans="6:87" x14ac:dyDescent="0.25">
      <c r="F6289" s="16"/>
      <c r="G6289" s="16"/>
      <c r="U6289" s="16"/>
      <c r="V6289" s="16"/>
      <c r="W6289" s="16"/>
      <c r="Y6289" s="16"/>
      <c r="Z6289" s="16"/>
      <c r="AA6289" s="16"/>
      <c r="AB6289" s="17"/>
      <c r="AC6289" s="16"/>
      <c r="AE6289" s="16"/>
      <c r="AG6289" s="17"/>
      <c r="AH6289" s="16"/>
      <c r="AJ6289" s="16"/>
      <c r="AL6289" s="17"/>
      <c r="AM6289" s="16"/>
      <c r="AO6289" s="16"/>
      <c r="AQ6289" s="16"/>
      <c r="AS6289" s="16"/>
      <c r="AU6289" s="16"/>
      <c r="AW6289" s="16"/>
      <c r="AY6289" s="16"/>
      <c r="BA6289" s="16"/>
      <c r="BC6289" s="16"/>
      <c r="BE6289" s="16"/>
      <c r="BF6289" s="17"/>
      <c r="BG6289" s="16"/>
      <c r="BI6289" s="17"/>
      <c r="BJ6289" s="17"/>
      <c r="BK6289" s="17"/>
      <c r="BL6289" s="17"/>
      <c r="BN6289" s="16"/>
      <c r="BT6289" s="16"/>
      <c r="BU6289" s="16"/>
      <c r="BV6289" s="16"/>
      <c r="BY6289" s="16"/>
      <c r="BZ6289" s="16"/>
      <c r="CA6289" s="16"/>
      <c r="CH6289" s="16"/>
      <c r="CI6289" s="16"/>
    </row>
    <row r="6290" spans="6:87" x14ac:dyDescent="0.25">
      <c r="F6290" s="16"/>
      <c r="G6290" s="16"/>
      <c r="U6290" s="16"/>
      <c r="V6290" s="16"/>
      <c r="W6290" s="16"/>
      <c r="Y6290" s="16"/>
      <c r="Z6290" s="16"/>
      <c r="AA6290" s="16"/>
      <c r="AB6290" s="17"/>
      <c r="AC6290" s="16"/>
      <c r="AE6290" s="16"/>
      <c r="AG6290" s="17"/>
      <c r="AH6290" s="16"/>
      <c r="AJ6290" s="16"/>
      <c r="AL6290" s="17"/>
      <c r="AM6290" s="16"/>
      <c r="AO6290" s="16"/>
      <c r="AQ6290" s="16"/>
      <c r="AS6290" s="16"/>
      <c r="AU6290" s="16"/>
      <c r="AW6290" s="16"/>
      <c r="AY6290" s="16"/>
      <c r="BA6290" s="16"/>
      <c r="BC6290" s="16"/>
      <c r="BE6290" s="16"/>
      <c r="BF6290" s="17"/>
      <c r="BG6290" s="16"/>
      <c r="BI6290" s="17"/>
      <c r="BJ6290" s="17"/>
      <c r="BK6290" s="17"/>
      <c r="BL6290" s="17"/>
      <c r="BN6290" s="16"/>
      <c r="BT6290" s="16"/>
      <c r="BU6290" s="16"/>
      <c r="BV6290" s="16"/>
      <c r="BY6290" s="16"/>
      <c r="BZ6290" s="16"/>
      <c r="CA6290" s="16"/>
      <c r="CH6290" s="16"/>
      <c r="CI6290" s="16"/>
    </row>
    <row r="6291" spans="6:87" x14ac:dyDescent="0.25">
      <c r="F6291" s="16"/>
      <c r="G6291" s="16"/>
      <c r="U6291" s="16"/>
      <c r="V6291" s="16"/>
      <c r="W6291" s="16"/>
      <c r="Y6291" s="16"/>
      <c r="Z6291" s="16"/>
      <c r="AA6291" s="16"/>
      <c r="AB6291" s="17"/>
      <c r="AC6291" s="16"/>
      <c r="AE6291" s="16"/>
      <c r="AG6291" s="17"/>
      <c r="AH6291" s="16"/>
      <c r="AJ6291" s="16"/>
      <c r="AL6291" s="17"/>
      <c r="AM6291" s="16"/>
      <c r="AO6291" s="16"/>
      <c r="AQ6291" s="16"/>
      <c r="AS6291" s="16"/>
      <c r="AU6291" s="16"/>
      <c r="AW6291" s="16"/>
      <c r="AY6291" s="16"/>
      <c r="BA6291" s="16"/>
      <c r="BC6291" s="16"/>
      <c r="BE6291" s="16"/>
      <c r="BF6291" s="17"/>
      <c r="BG6291" s="16"/>
      <c r="BI6291" s="17"/>
      <c r="BJ6291" s="17"/>
      <c r="BK6291" s="17"/>
      <c r="BL6291" s="17"/>
      <c r="BN6291" s="16"/>
      <c r="BT6291" s="16"/>
      <c r="BU6291" s="16"/>
      <c r="BV6291" s="16"/>
      <c r="BY6291" s="16"/>
      <c r="BZ6291" s="16"/>
      <c r="CA6291" s="16"/>
      <c r="CH6291" s="16"/>
      <c r="CI6291" s="16"/>
    </row>
    <row r="6292" spans="6:87" x14ac:dyDescent="0.25">
      <c r="F6292" s="16"/>
      <c r="G6292" s="16"/>
      <c r="U6292" s="16"/>
      <c r="V6292" s="16"/>
      <c r="W6292" s="16"/>
      <c r="Y6292" s="16"/>
      <c r="Z6292" s="16"/>
      <c r="AA6292" s="16"/>
      <c r="AB6292" s="17"/>
      <c r="AC6292" s="16"/>
      <c r="AE6292" s="16"/>
      <c r="AG6292" s="17"/>
      <c r="AH6292" s="16"/>
      <c r="AJ6292" s="16"/>
      <c r="AL6292" s="17"/>
      <c r="AM6292" s="16"/>
      <c r="AO6292" s="16"/>
      <c r="AQ6292" s="16"/>
      <c r="AS6292" s="16"/>
      <c r="AU6292" s="16"/>
      <c r="AW6292" s="16"/>
      <c r="AY6292" s="16"/>
      <c r="BA6292" s="16"/>
      <c r="BC6292" s="16"/>
      <c r="BE6292" s="16"/>
      <c r="BF6292" s="17"/>
      <c r="BG6292" s="16"/>
      <c r="BI6292" s="17"/>
      <c r="BJ6292" s="17"/>
      <c r="BK6292" s="17"/>
      <c r="BL6292" s="17"/>
      <c r="BN6292" s="16"/>
      <c r="BT6292" s="16"/>
      <c r="BU6292" s="16"/>
      <c r="BV6292" s="16"/>
      <c r="BY6292" s="16"/>
      <c r="BZ6292" s="16"/>
      <c r="CA6292" s="16"/>
      <c r="CH6292" s="16"/>
      <c r="CI6292" s="16"/>
    </row>
    <row r="6293" spans="6:87" x14ac:dyDescent="0.25">
      <c r="F6293" s="16"/>
      <c r="G6293" s="16"/>
      <c r="U6293" s="16"/>
      <c r="V6293" s="16"/>
      <c r="W6293" s="16"/>
      <c r="Y6293" s="16"/>
      <c r="Z6293" s="16"/>
      <c r="AA6293" s="16"/>
      <c r="AB6293" s="17"/>
      <c r="AC6293" s="16"/>
      <c r="AE6293" s="16"/>
      <c r="AG6293" s="17"/>
      <c r="AH6293" s="16"/>
      <c r="AJ6293" s="16"/>
      <c r="AL6293" s="17"/>
      <c r="AM6293" s="16"/>
      <c r="AO6293" s="16"/>
      <c r="AQ6293" s="16"/>
      <c r="AS6293" s="16"/>
      <c r="AU6293" s="16"/>
      <c r="AW6293" s="16"/>
      <c r="AY6293" s="16"/>
      <c r="BA6293" s="16"/>
      <c r="BC6293" s="16"/>
      <c r="BE6293" s="16"/>
      <c r="BF6293" s="17"/>
      <c r="BG6293" s="16"/>
      <c r="BI6293" s="17"/>
      <c r="BJ6293" s="17"/>
      <c r="BK6293" s="17"/>
      <c r="BL6293" s="17"/>
      <c r="BN6293" s="16"/>
      <c r="BT6293" s="16"/>
      <c r="BU6293" s="16"/>
      <c r="BV6293" s="16"/>
      <c r="BY6293" s="16"/>
      <c r="BZ6293" s="16"/>
      <c r="CA6293" s="16"/>
      <c r="CH6293" s="16"/>
      <c r="CI6293" s="16"/>
    </row>
    <row r="6294" spans="6:87" x14ac:dyDescent="0.25">
      <c r="F6294" s="16"/>
      <c r="G6294" s="16"/>
      <c r="U6294" s="16"/>
      <c r="V6294" s="16"/>
      <c r="W6294" s="16"/>
      <c r="Y6294" s="16"/>
      <c r="Z6294" s="16"/>
      <c r="AA6294" s="16"/>
      <c r="AB6294" s="17"/>
      <c r="AC6294" s="16"/>
      <c r="AE6294" s="16"/>
      <c r="AG6294" s="17"/>
      <c r="AH6294" s="16"/>
      <c r="AJ6294" s="16"/>
      <c r="AL6294" s="17"/>
      <c r="AM6294" s="16"/>
      <c r="AO6294" s="16"/>
      <c r="AQ6294" s="16"/>
      <c r="AS6294" s="16"/>
      <c r="AU6294" s="16"/>
      <c r="AW6294" s="16"/>
      <c r="AY6294" s="16"/>
      <c r="BA6294" s="16"/>
      <c r="BC6294" s="16"/>
      <c r="BE6294" s="16"/>
      <c r="BF6294" s="17"/>
      <c r="BG6294" s="16"/>
      <c r="BI6294" s="17"/>
      <c r="BJ6294" s="17"/>
      <c r="BK6294" s="17"/>
      <c r="BL6294" s="17"/>
      <c r="BN6294" s="16"/>
      <c r="BT6294" s="16"/>
      <c r="BU6294" s="16"/>
      <c r="BV6294" s="16"/>
      <c r="BY6294" s="16"/>
      <c r="BZ6294" s="16"/>
      <c r="CA6294" s="16"/>
      <c r="CH6294" s="16"/>
      <c r="CI6294" s="16"/>
    </row>
    <row r="6295" spans="6:87" x14ac:dyDescent="0.25">
      <c r="F6295" s="16"/>
      <c r="G6295" s="16"/>
      <c r="U6295" s="16"/>
      <c r="V6295" s="16"/>
      <c r="W6295" s="16"/>
      <c r="Y6295" s="16"/>
      <c r="Z6295" s="16"/>
      <c r="AA6295" s="16"/>
      <c r="AB6295" s="17"/>
      <c r="AC6295" s="16"/>
      <c r="AE6295" s="16"/>
      <c r="AG6295" s="17"/>
      <c r="AH6295" s="16"/>
      <c r="AJ6295" s="16"/>
      <c r="AL6295" s="17"/>
      <c r="AM6295" s="16"/>
      <c r="AO6295" s="16"/>
      <c r="AQ6295" s="16"/>
      <c r="AS6295" s="16"/>
      <c r="AU6295" s="16"/>
      <c r="AW6295" s="16"/>
      <c r="AY6295" s="16"/>
      <c r="BA6295" s="16"/>
      <c r="BC6295" s="16"/>
      <c r="BE6295" s="16"/>
      <c r="BF6295" s="17"/>
      <c r="BG6295" s="16"/>
      <c r="BI6295" s="17"/>
      <c r="BJ6295" s="17"/>
      <c r="BK6295" s="17"/>
      <c r="BL6295" s="17"/>
      <c r="BN6295" s="16"/>
      <c r="BT6295" s="16"/>
      <c r="BU6295" s="16"/>
      <c r="BV6295" s="16"/>
      <c r="BY6295" s="16"/>
      <c r="BZ6295" s="16"/>
      <c r="CA6295" s="16"/>
      <c r="CH6295" s="16"/>
      <c r="CI6295" s="16"/>
    </row>
    <row r="6296" spans="6:87" x14ac:dyDescent="0.25">
      <c r="F6296" s="16"/>
      <c r="G6296" s="16"/>
      <c r="U6296" s="16"/>
      <c r="V6296" s="16"/>
      <c r="W6296" s="16"/>
      <c r="Y6296" s="16"/>
      <c r="Z6296" s="16"/>
      <c r="AA6296" s="16"/>
      <c r="AB6296" s="17"/>
      <c r="AC6296" s="16"/>
      <c r="AE6296" s="16"/>
      <c r="AG6296" s="17"/>
      <c r="AH6296" s="16"/>
      <c r="AJ6296" s="16"/>
      <c r="AL6296" s="17"/>
      <c r="AM6296" s="16"/>
      <c r="AO6296" s="16"/>
      <c r="AQ6296" s="16"/>
      <c r="AS6296" s="16"/>
      <c r="AU6296" s="16"/>
      <c r="AW6296" s="16"/>
      <c r="AY6296" s="16"/>
      <c r="BA6296" s="16"/>
      <c r="BC6296" s="16"/>
      <c r="BE6296" s="16"/>
      <c r="BF6296" s="17"/>
      <c r="BG6296" s="16"/>
      <c r="BI6296" s="17"/>
      <c r="BJ6296" s="17"/>
      <c r="BK6296" s="17"/>
      <c r="BL6296" s="17"/>
      <c r="BN6296" s="16"/>
      <c r="BT6296" s="16"/>
      <c r="BU6296" s="16"/>
      <c r="BV6296" s="16"/>
      <c r="BY6296" s="16"/>
      <c r="BZ6296" s="16"/>
      <c r="CA6296" s="16"/>
      <c r="CH6296" s="16"/>
      <c r="CI6296" s="16"/>
    </row>
    <row r="6297" spans="6:87" x14ac:dyDescent="0.25">
      <c r="F6297" s="16"/>
      <c r="G6297" s="16"/>
      <c r="U6297" s="16"/>
      <c r="V6297" s="16"/>
      <c r="W6297" s="16"/>
      <c r="Y6297" s="16"/>
      <c r="Z6297" s="16"/>
      <c r="AA6297" s="16"/>
      <c r="AB6297" s="17"/>
      <c r="AC6297" s="16"/>
      <c r="AE6297" s="16"/>
      <c r="AG6297" s="17"/>
      <c r="AH6297" s="16"/>
      <c r="AJ6297" s="16"/>
      <c r="AL6297" s="17"/>
      <c r="AM6297" s="16"/>
      <c r="AO6297" s="16"/>
      <c r="AQ6297" s="16"/>
      <c r="AS6297" s="16"/>
      <c r="AU6297" s="16"/>
      <c r="AW6297" s="16"/>
      <c r="AY6297" s="16"/>
      <c r="BA6297" s="16"/>
      <c r="BC6297" s="16"/>
      <c r="BE6297" s="16"/>
      <c r="BF6297" s="17"/>
      <c r="BG6297" s="16"/>
      <c r="BI6297" s="17"/>
      <c r="BJ6297" s="17"/>
      <c r="BK6297" s="17"/>
      <c r="BL6297" s="17"/>
      <c r="BN6297" s="16"/>
      <c r="BT6297" s="16"/>
      <c r="BU6297" s="16"/>
      <c r="BV6297" s="16"/>
      <c r="BY6297" s="16"/>
      <c r="BZ6297" s="16"/>
      <c r="CA6297" s="16"/>
      <c r="CH6297" s="16"/>
      <c r="CI6297" s="16"/>
    </row>
    <row r="6298" spans="6:87" x14ac:dyDescent="0.25">
      <c r="F6298" s="16"/>
      <c r="G6298" s="16"/>
      <c r="U6298" s="16"/>
      <c r="V6298" s="16"/>
      <c r="W6298" s="16"/>
      <c r="Y6298" s="16"/>
      <c r="Z6298" s="16"/>
      <c r="AA6298" s="16"/>
      <c r="AB6298" s="17"/>
      <c r="AC6298" s="16"/>
      <c r="AE6298" s="16"/>
      <c r="AG6298" s="17"/>
      <c r="AH6298" s="16"/>
      <c r="AJ6298" s="16"/>
      <c r="AL6298" s="17"/>
      <c r="AM6298" s="16"/>
      <c r="AO6298" s="16"/>
      <c r="AQ6298" s="16"/>
      <c r="AS6298" s="16"/>
      <c r="AU6298" s="16"/>
      <c r="AW6298" s="16"/>
      <c r="AY6298" s="16"/>
      <c r="BA6298" s="16"/>
      <c r="BC6298" s="16"/>
      <c r="BE6298" s="16"/>
      <c r="BF6298" s="17"/>
      <c r="BG6298" s="16"/>
      <c r="BI6298" s="17"/>
      <c r="BJ6298" s="17"/>
      <c r="BK6298" s="17"/>
      <c r="BL6298" s="17"/>
      <c r="BN6298" s="16"/>
      <c r="BT6298" s="16"/>
      <c r="BU6298" s="16"/>
      <c r="BV6298" s="16"/>
      <c r="BY6298" s="16"/>
      <c r="BZ6298" s="16"/>
      <c r="CA6298" s="16"/>
      <c r="CH6298" s="16"/>
      <c r="CI6298" s="16"/>
    </row>
    <row r="6299" spans="6:87" x14ac:dyDescent="0.25">
      <c r="F6299" s="16"/>
      <c r="G6299" s="16"/>
      <c r="U6299" s="16"/>
      <c r="V6299" s="16"/>
      <c r="W6299" s="16"/>
      <c r="Y6299" s="16"/>
      <c r="Z6299" s="16"/>
      <c r="AA6299" s="16"/>
      <c r="AB6299" s="17"/>
      <c r="AC6299" s="16"/>
      <c r="AE6299" s="16"/>
      <c r="AG6299" s="17"/>
      <c r="AH6299" s="16"/>
      <c r="AJ6299" s="16"/>
      <c r="AL6299" s="17"/>
      <c r="AM6299" s="16"/>
      <c r="AO6299" s="16"/>
      <c r="AQ6299" s="16"/>
      <c r="AS6299" s="16"/>
      <c r="AU6299" s="16"/>
      <c r="AW6299" s="16"/>
      <c r="AY6299" s="16"/>
      <c r="BA6299" s="16"/>
      <c r="BC6299" s="16"/>
      <c r="BE6299" s="16"/>
      <c r="BF6299" s="17"/>
      <c r="BG6299" s="16"/>
      <c r="BI6299" s="17"/>
      <c r="BJ6299" s="17"/>
      <c r="BK6299" s="17"/>
      <c r="BL6299" s="17"/>
      <c r="BN6299" s="16"/>
      <c r="BT6299" s="16"/>
      <c r="BU6299" s="16"/>
      <c r="BV6299" s="16"/>
      <c r="BY6299" s="16"/>
      <c r="BZ6299" s="16"/>
      <c r="CA6299" s="16"/>
      <c r="CH6299" s="16"/>
      <c r="CI6299" s="16"/>
    </row>
    <row r="6300" spans="6:87" x14ac:dyDescent="0.25">
      <c r="F6300" s="16"/>
      <c r="G6300" s="16"/>
      <c r="U6300" s="16"/>
      <c r="V6300" s="16"/>
      <c r="W6300" s="16"/>
      <c r="Y6300" s="16"/>
      <c r="Z6300" s="16"/>
      <c r="AA6300" s="16"/>
      <c r="AB6300" s="17"/>
      <c r="AC6300" s="16"/>
      <c r="AE6300" s="16"/>
      <c r="AG6300" s="17"/>
      <c r="AH6300" s="16"/>
      <c r="AJ6300" s="16"/>
      <c r="AL6300" s="17"/>
      <c r="AM6300" s="16"/>
      <c r="AO6300" s="16"/>
      <c r="AQ6300" s="16"/>
      <c r="AS6300" s="16"/>
      <c r="AU6300" s="16"/>
      <c r="AW6300" s="16"/>
      <c r="AY6300" s="16"/>
      <c r="BA6300" s="16"/>
      <c r="BC6300" s="16"/>
      <c r="BE6300" s="16"/>
      <c r="BF6300" s="17"/>
      <c r="BG6300" s="16"/>
      <c r="BI6300" s="17"/>
      <c r="BJ6300" s="17"/>
      <c r="BK6300" s="17"/>
      <c r="BL6300" s="17"/>
      <c r="BN6300" s="16"/>
      <c r="BT6300" s="16"/>
      <c r="BU6300" s="16"/>
      <c r="BV6300" s="16"/>
      <c r="BY6300" s="16"/>
      <c r="BZ6300" s="16"/>
      <c r="CA6300" s="16"/>
      <c r="CH6300" s="16"/>
      <c r="CI6300" s="16"/>
    </row>
    <row r="6301" spans="6:87" x14ac:dyDescent="0.25">
      <c r="F6301" s="16"/>
      <c r="G6301" s="16"/>
      <c r="U6301" s="16"/>
      <c r="V6301" s="16"/>
      <c r="W6301" s="16"/>
      <c r="Y6301" s="16"/>
      <c r="Z6301" s="16"/>
      <c r="AA6301" s="16"/>
      <c r="AB6301" s="17"/>
      <c r="AC6301" s="16"/>
      <c r="AE6301" s="16"/>
      <c r="AG6301" s="17"/>
      <c r="AH6301" s="16"/>
      <c r="AJ6301" s="16"/>
      <c r="AL6301" s="17"/>
      <c r="AM6301" s="16"/>
      <c r="AO6301" s="16"/>
      <c r="AQ6301" s="16"/>
      <c r="AS6301" s="16"/>
      <c r="AU6301" s="16"/>
      <c r="AW6301" s="16"/>
      <c r="AY6301" s="16"/>
      <c r="BA6301" s="16"/>
      <c r="BC6301" s="16"/>
      <c r="BE6301" s="16"/>
      <c r="BF6301" s="17"/>
      <c r="BG6301" s="16"/>
      <c r="BI6301" s="17"/>
      <c r="BJ6301" s="17"/>
      <c r="BK6301" s="17"/>
      <c r="BL6301" s="17"/>
      <c r="BN6301" s="16"/>
      <c r="BT6301" s="16"/>
      <c r="BU6301" s="16"/>
      <c r="BV6301" s="16"/>
      <c r="BY6301" s="16"/>
      <c r="BZ6301" s="16"/>
      <c r="CA6301" s="16"/>
      <c r="CH6301" s="16"/>
      <c r="CI6301" s="16"/>
    </row>
    <row r="6302" spans="6:87" x14ac:dyDescent="0.25">
      <c r="F6302" s="16"/>
      <c r="G6302" s="16"/>
      <c r="U6302" s="16"/>
      <c r="V6302" s="16"/>
      <c r="W6302" s="16"/>
      <c r="Y6302" s="16"/>
      <c r="Z6302" s="16"/>
      <c r="AA6302" s="16"/>
      <c r="AB6302" s="17"/>
      <c r="AC6302" s="16"/>
      <c r="AE6302" s="16"/>
      <c r="AG6302" s="17"/>
      <c r="AH6302" s="16"/>
      <c r="AJ6302" s="16"/>
      <c r="AL6302" s="17"/>
      <c r="AM6302" s="16"/>
      <c r="AO6302" s="16"/>
      <c r="AQ6302" s="16"/>
      <c r="AS6302" s="16"/>
      <c r="AU6302" s="16"/>
      <c r="AW6302" s="16"/>
      <c r="AY6302" s="16"/>
      <c r="BA6302" s="16"/>
      <c r="BC6302" s="16"/>
      <c r="BE6302" s="16"/>
      <c r="BF6302" s="17"/>
      <c r="BG6302" s="16"/>
      <c r="BI6302" s="17"/>
      <c r="BJ6302" s="17"/>
      <c r="BK6302" s="17"/>
      <c r="BL6302" s="17"/>
      <c r="BN6302" s="16"/>
      <c r="BT6302" s="16"/>
      <c r="BU6302" s="16"/>
      <c r="BV6302" s="16"/>
      <c r="BY6302" s="16"/>
      <c r="BZ6302" s="16"/>
      <c r="CA6302" s="16"/>
      <c r="CH6302" s="16"/>
      <c r="CI6302" s="16"/>
    </row>
    <row r="6303" spans="6:87" x14ac:dyDescent="0.25">
      <c r="F6303" s="16"/>
      <c r="G6303" s="16"/>
      <c r="U6303" s="16"/>
      <c r="V6303" s="16"/>
      <c r="W6303" s="16"/>
      <c r="Y6303" s="16"/>
      <c r="Z6303" s="16"/>
      <c r="AA6303" s="16"/>
      <c r="AB6303" s="17"/>
      <c r="AC6303" s="16"/>
      <c r="AE6303" s="16"/>
      <c r="AG6303" s="17"/>
      <c r="AH6303" s="16"/>
      <c r="AJ6303" s="16"/>
      <c r="AL6303" s="17"/>
      <c r="AM6303" s="16"/>
      <c r="AO6303" s="16"/>
      <c r="AQ6303" s="16"/>
      <c r="AS6303" s="16"/>
      <c r="AU6303" s="16"/>
      <c r="AW6303" s="16"/>
      <c r="AY6303" s="16"/>
      <c r="BA6303" s="16"/>
      <c r="BC6303" s="16"/>
      <c r="BE6303" s="16"/>
      <c r="BF6303" s="17"/>
      <c r="BG6303" s="16"/>
      <c r="BI6303" s="17"/>
      <c r="BJ6303" s="17"/>
      <c r="BK6303" s="17"/>
      <c r="BL6303" s="17"/>
      <c r="BN6303" s="16"/>
      <c r="BT6303" s="16"/>
      <c r="BU6303" s="16"/>
      <c r="BV6303" s="16"/>
      <c r="BY6303" s="16"/>
      <c r="BZ6303" s="16"/>
      <c r="CA6303" s="16"/>
      <c r="CH6303" s="16"/>
      <c r="CI6303" s="16"/>
    </row>
    <row r="6304" spans="6:87" x14ac:dyDescent="0.25">
      <c r="F6304" s="16"/>
      <c r="G6304" s="16"/>
      <c r="U6304" s="16"/>
      <c r="V6304" s="16"/>
      <c r="W6304" s="16"/>
      <c r="Y6304" s="16"/>
      <c r="Z6304" s="16"/>
      <c r="AA6304" s="16"/>
      <c r="AB6304" s="17"/>
      <c r="AC6304" s="16"/>
      <c r="AE6304" s="16"/>
      <c r="AG6304" s="17"/>
      <c r="AH6304" s="16"/>
      <c r="AJ6304" s="16"/>
      <c r="AL6304" s="17"/>
      <c r="AM6304" s="16"/>
      <c r="AO6304" s="16"/>
      <c r="AQ6304" s="16"/>
      <c r="AS6304" s="16"/>
      <c r="AU6304" s="16"/>
      <c r="AW6304" s="16"/>
      <c r="AY6304" s="16"/>
      <c r="BA6304" s="16"/>
      <c r="BC6304" s="16"/>
      <c r="BE6304" s="16"/>
      <c r="BF6304" s="17"/>
      <c r="BG6304" s="16"/>
      <c r="BI6304" s="17"/>
      <c r="BJ6304" s="17"/>
      <c r="BK6304" s="17"/>
      <c r="BL6304" s="17"/>
      <c r="BN6304" s="16"/>
      <c r="BT6304" s="16"/>
      <c r="BU6304" s="16"/>
      <c r="BV6304" s="16"/>
      <c r="BY6304" s="16"/>
      <c r="BZ6304" s="16"/>
      <c r="CA6304" s="16"/>
      <c r="CH6304" s="16"/>
      <c r="CI6304" s="16"/>
    </row>
    <row r="6305" spans="6:87" x14ac:dyDescent="0.25">
      <c r="F6305" s="16"/>
      <c r="G6305" s="16"/>
      <c r="U6305" s="16"/>
      <c r="V6305" s="16"/>
      <c r="W6305" s="16"/>
      <c r="Y6305" s="16"/>
      <c r="Z6305" s="16"/>
      <c r="AA6305" s="16"/>
      <c r="AB6305" s="17"/>
      <c r="AC6305" s="16"/>
      <c r="AE6305" s="16"/>
      <c r="AG6305" s="17"/>
      <c r="AH6305" s="16"/>
      <c r="AJ6305" s="16"/>
      <c r="AL6305" s="17"/>
      <c r="AM6305" s="16"/>
      <c r="AO6305" s="16"/>
      <c r="AQ6305" s="16"/>
      <c r="AS6305" s="16"/>
      <c r="AU6305" s="16"/>
      <c r="AW6305" s="16"/>
      <c r="AY6305" s="16"/>
      <c r="BA6305" s="16"/>
      <c r="BC6305" s="16"/>
      <c r="BE6305" s="16"/>
      <c r="BF6305" s="17"/>
      <c r="BG6305" s="16"/>
      <c r="BI6305" s="17"/>
      <c r="BJ6305" s="17"/>
      <c r="BK6305" s="17"/>
      <c r="BL6305" s="17"/>
      <c r="BN6305" s="16"/>
      <c r="BT6305" s="16"/>
      <c r="BU6305" s="16"/>
      <c r="BV6305" s="16"/>
      <c r="BY6305" s="16"/>
      <c r="BZ6305" s="16"/>
      <c r="CA6305" s="16"/>
      <c r="CH6305" s="16"/>
      <c r="CI6305" s="16"/>
    </row>
    <row r="6306" spans="6:87" x14ac:dyDescent="0.25">
      <c r="F6306" s="16"/>
      <c r="G6306" s="16"/>
      <c r="U6306" s="16"/>
      <c r="V6306" s="16"/>
      <c r="W6306" s="16"/>
      <c r="Y6306" s="16"/>
      <c r="Z6306" s="16"/>
      <c r="AA6306" s="16"/>
      <c r="AB6306" s="17"/>
      <c r="AC6306" s="16"/>
      <c r="AE6306" s="16"/>
      <c r="AG6306" s="17"/>
      <c r="AH6306" s="16"/>
      <c r="AJ6306" s="16"/>
      <c r="AL6306" s="17"/>
      <c r="AM6306" s="16"/>
      <c r="AO6306" s="16"/>
      <c r="AQ6306" s="16"/>
      <c r="AS6306" s="16"/>
      <c r="AU6306" s="16"/>
      <c r="AW6306" s="16"/>
      <c r="AY6306" s="16"/>
      <c r="BA6306" s="16"/>
      <c r="BC6306" s="16"/>
      <c r="BE6306" s="16"/>
      <c r="BF6306" s="17"/>
      <c r="BG6306" s="16"/>
      <c r="BI6306" s="17"/>
      <c r="BJ6306" s="17"/>
      <c r="BK6306" s="17"/>
      <c r="BL6306" s="17"/>
      <c r="BN6306" s="16"/>
      <c r="BT6306" s="16"/>
      <c r="BU6306" s="16"/>
      <c r="BV6306" s="16"/>
      <c r="BY6306" s="16"/>
      <c r="BZ6306" s="16"/>
      <c r="CA6306" s="16"/>
      <c r="CH6306" s="16"/>
      <c r="CI6306" s="16"/>
    </row>
    <row r="6307" spans="6:87" x14ac:dyDescent="0.25">
      <c r="F6307" s="16"/>
      <c r="G6307" s="16"/>
      <c r="U6307" s="16"/>
      <c r="V6307" s="16"/>
      <c r="W6307" s="16"/>
      <c r="Y6307" s="16"/>
      <c r="Z6307" s="16"/>
      <c r="AA6307" s="16"/>
      <c r="AB6307" s="17"/>
      <c r="AC6307" s="16"/>
      <c r="AE6307" s="16"/>
      <c r="AG6307" s="17"/>
      <c r="AH6307" s="16"/>
      <c r="AJ6307" s="16"/>
      <c r="AL6307" s="17"/>
      <c r="AM6307" s="16"/>
      <c r="AO6307" s="16"/>
      <c r="AQ6307" s="16"/>
      <c r="AS6307" s="16"/>
      <c r="AU6307" s="16"/>
      <c r="AW6307" s="16"/>
      <c r="AY6307" s="16"/>
      <c r="BA6307" s="16"/>
      <c r="BC6307" s="16"/>
      <c r="BE6307" s="16"/>
      <c r="BF6307" s="17"/>
      <c r="BG6307" s="16"/>
      <c r="BI6307" s="17"/>
      <c r="BJ6307" s="17"/>
      <c r="BK6307" s="17"/>
      <c r="BL6307" s="17"/>
      <c r="BN6307" s="16"/>
      <c r="BT6307" s="16"/>
      <c r="BU6307" s="16"/>
      <c r="BV6307" s="16"/>
      <c r="BY6307" s="16"/>
      <c r="BZ6307" s="16"/>
      <c r="CA6307" s="16"/>
      <c r="CH6307" s="16"/>
      <c r="CI6307" s="16"/>
    </row>
    <row r="6308" spans="6:87" x14ac:dyDescent="0.25">
      <c r="F6308" s="16"/>
      <c r="G6308" s="16"/>
      <c r="U6308" s="16"/>
      <c r="V6308" s="16"/>
      <c r="W6308" s="16"/>
      <c r="Y6308" s="16"/>
      <c r="Z6308" s="16"/>
      <c r="AA6308" s="16"/>
      <c r="AB6308" s="17"/>
      <c r="AC6308" s="16"/>
      <c r="AE6308" s="16"/>
      <c r="AG6308" s="17"/>
      <c r="AH6308" s="16"/>
      <c r="AJ6308" s="16"/>
      <c r="AL6308" s="17"/>
      <c r="AM6308" s="16"/>
      <c r="AO6308" s="16"/>
      <c r="AQ6308" s="16"/>
      <c r="AS6308" s="16"/>
      <c r="AU6308" s="16"/>
      <c r="AW6308" s="16"/>
      <c r="AY6308" s="16"/>
      <c r="BA6308" s="16"/>
      <c r="BC6308" s="16"/>
      <c r="BE6308" s="16"/>
      <c r="BF6308" s="17"/>
      <c r="BG6308" s="16"/>
      <c r="BI6308" s="17"/>
      <c r="BJ6308" s="17"/>
      <c r="BK6308" s="17"/>
      <c r="BL6308" s="17"/>
      <c r="BN6308" s="16"/>
      <c r="BT6308" s="16"/>
      <c r="BU6308" s="16"/>
      <c r="BV6308" s="16"/>
      <c r="BY6308" s="16"/>
      <c r="BZ6308" s="16"/>
      <c r="CA6308" s="16"/>
      <c r="CH6308" s="16"/>
      <c r="CI6308" s="16"/>
    </row>
    <row r="6309" spans="6:87" x14ac:dyDescent="0.25">
      <c r="F6309" s="16"/>
      <c r="G6309" s="16"/>
      <c r="U6309" s="16"/>
      <c r="V6309" s="16"/>
      <c r="W6309" s="16"/>
      <c r="Y6309" s="16"/>
      <c r="Z6309" s="16"/>
      <c r="AA6309" s="16"/>
      <c r="AB6309" s="17"/>
      <c r="AC6309" s="16"/>
      <c r="AE6309" s="16"/>
      <c r="AG6309" s="17"/>
      <c r="AH6309" s="16"/>
      <c r="AJ6309" s="16"/>
      <c r="AL6309" s="17"/>
      <c r="AM6309" s="16"/>
      <c r="AO6309" s="16"/>
      <c r="AQ6309" s="16"/>
      <c r="AS6309" s="16"/>
      <c r="AU6309" s="16"/>
      <c r="AW6309" s="16"/>
      <c r="AY6309" s="16"/>
      <c r="BA6309" s="16"/>
      <c r="BC6309" s="16"/>
      <c r="BE6309" s="16"/>
      <c r="BF6309" s="17"/>
      <c r="BG6309" s="16"/>
      <c r="BI6309" s="17"/>
      <c r="BJ6309" s="17"/>
      <c r="BK6309" s="17"/>
      <c r="BL6309" s="17"/>
      <c r="BN6309" s="16"/>
      <c r="BT6309" s="16"/>
      <c r="BU6309" s="16"/>
      <c r="BV6309" s="16"/>
      <c r="BY6309" s="16"/>
      <c r="BZ6309" s="16"/>
      <c r="CA6309" s="16"/>
      <c r="CH6309" s="16"/>
      <c r="CI6309" s="16"/>
    </row>
    <row r="6310" spans="6:87" x14ac:dyDescent="0.25">
      <c r="F6310" s="16"/>
      <c r="G6310" s="16"/>
      <c r="U6310" s="16"/>
      <c r="V6310" s="16"/>
      <c r="W6310" s="16"/>
      <c r="Y6310" s="16"/>
      <c r="Z6310" s="16"/>
      <c r="AA6310" s="16"/>
      <c r="AB6310" s="17"/>
      <c r="AC6310" s="16"/>
      <c r="AE6310" s="16"/>
      <c r="AG6310" s="17"/>
      <c r="AH6310" s="16"/>
      <c r="AJ6310" s="16"/>
      <c r="AL6310" s="17"/>
      <c r="AM6310" s="16"/>
      <c r="AO6310" s="16"/>
      <c r="AQ6310" s="16"/>
      <c r="AS6310" s="16"/>
      <c r="AU6310" s="16"/>
      <c r="AW6310" s="16"/>
      <c r="AY6310" s="16"/>
      <c r="BA6310" s="16"/>
      <c r="BC6310" s="16"/>
      <c r="BE6310" s="16"/>
      <c r="BF6310" s="17"/>
      <c r="BG6310" s="16"/>
      <c r="BI6310" s="17"/>
      <c r="BJ6310" s="17"/>
      <c r="BK6310" s="17"/>
      <c r="BL6310" s="17"/>
      <c r="BN6310" s="16"/>
      <c r="BT6310" s="16"/>
      <c r="BU6310" s="16"/>
      <c r="BV6310" s="16"/>
      <c r="BY6310" s="16"/>
      <c r="BZ6310" s="16"/>
      <c r="CA6310" s="16"/>
      <c r="CH6310" s="16"/>
      <c r="CI6310" s="16"/>
    </row>
    <row r="6311" spans="6:87" x14ac:dyDescent="0.25">
      <c r="F6311" s="16"/>
      <c r="G6311" s="16"/>
      <c r="U6311" s="16"/>
      <c r="V6311" s="16"/>
      <c r="W6311" s="16"/>
      <c r="Y6311" s="16"/>
      <c r="Z6311" s="16"/>
      <c r="AA6311" s="16"/>
      <c r="AB6311" s="17"/>
      <c r="AC6311" s="16"/>
      <c r="AE6311" s="16"/>
      <c r="AG6311" s="17"/>
      <c r="AH6311" s="16"/>
      <c r="AJ6311" s="16"/>
      <c r="AL6311" s="17"/>
      <c r="AM6311" s="16"/>
      <c r="AO6311" s="16"/>
      <c r="AQ6311" s="16"/>
      <c r="AS6311" s="16"/>
      <c r="AU6311" s="16"/>
      <c r="AW6311" s="16"/>
      <c r="AY6311" s="16"/>
      <c r="BA6311" s="16"/>
      <c r="BC6311" s="16"/>
      <c r="BE6311" s="16"/>
      <c r="BF6311" s="17"/>
      <c r="BG6311" s="16"/>
      <c r="BI6311" s="17"/>
      <c r="BJ6311" s="17"/>
      <c r="BK6311" s="17"/>
      <c r="BL6311" s="17"/>
      <c r="BN6311" s="16"/>
      <c r="BT6311" s="16"/>
      <c r="BU6311" s="16"/>
      <c r="BV6311" s="16"/>
      <c r="BY6311" s="16"/>
      <c r="BZ6311" s="16"/>
      <c r="CA6311" s="16"/>
      <c r="CH6311" s="16"/>
      <c r="CI6311" s="16"/>
    </row>
    <row r="6312" spans="6:87" x14ac:dyDescent="0.25">
      <c r="F6312" s="16"/>
      <c r="G6312" s="16"/>
      <c r="U6312" s="16"/>
      <c r="V6312" s="16"/>
      <c r="W6312" s="16"/>
      <c r="Y6312" s="16"/>
      <c r="Z6312" s="16"/>
      <c r="AA6312" s="16"/>
      <c r="AB6312" s="17"/>
      <c r="AC6312" s="16"/>
      <c r="AE6312" s="16"/>
      <c r="AG6312" s="17"/>
      <c r="AH6312" s="16"/>
      <c r="AJ6312" s="16"/>
      <c r="AL6312" s="17"/>
      <c r="AM6312" s="16"/>
      <c r="AO6312" s="16"/>
      <c r="AQ6312" s="16"/>
      <c r="AS6312" s="16"/>
      <c r="AU6312" s="16"/>
      <c r="AW6312" s="16"/>
      <c r="AY6312" s="16"/>
      <c r="BA6312" s="16"/>
      <c r="BC6312" s="16"/>
      <c r="BE6312" s="16"/>
      <c r="BF6312" s="17"/>
      <c r="BG6312" s="16"/>
      <c r="BI6312" s="17"/>
      <c r="BJ6312" s="17"/>
      <c r="BK6312" s="17"/>
      <c r="BL6312" s="17"/>
      <c r="BN6312" s="16"/>
      <c r="BT6312" s="16"/>
      <c r="BU6312" s="16"/>
      <c r="BV6312" s="16"/>
      <c r="BY6312" s="16"/>
      <c r="BZ6312" s="16"/>
      <c r="CA6312" s="16"/>
      <c r="CH6312" s="16"/>
      <c r="CI6312" s="16"/>
    </row>
    <row r="6313" spans="6:87" x14ac:dyDescent="0.25">
      <c r="F6313" s="16"/>
      <c r="G6313" s="16"/>
      <c r="U6313" s="16"/>
      <c r="V6313" s="16"/>
      <c r="W6313" s="16"/>
      <c r="Y6313" s="16"/>
      <c r="Z6313" s="16"/>
      <c r="AA6313" s="16"/>
      <c r="AB6313" s="17"/>
      <c r="AC6313" s="16"/>
      <c r="AE6313" s="16"/>
      <c r="AG6313" s="17"/>
      <c r="AH6313" s="16"/>
      <c r="AJ6313" s="16"/>
      <c r="AL6313" s="17"/>
      <c r="AM6313" s="16"/>
      <c r="AO6313" s="16"/>
      <c r="AQ6313" s="16"/>
      <c r="AS6313" s="16"/>
      <c r="AU6313" s="16"/>
      <c r="AW6313" s="16"/>
      <c r="AY6313" s="16"/>
      <c r="BA6313" s="16"/>
      <c r="BC6313" s="16"/>
      <c r="BE6313" s="16"/>
      <c r="BF6313" s="17"/>
      <c r="BG6313" s="16"/>
      <c r="BI6313" s="17"/>
      <c r="BJ6313" s="17"/>
      <c r="BK6313" s="17"/>
      <c r="BL6313" s="17"/>
      <c r="BN6313" s="16"/>
      <c r="BT6313" s="16"/>
      <c r="BU6313" s="16"/>
      <c r="BV6313" s="16"/>
      <c r="BY6313" s="16"/>
      <c r="BZ6313" s="16"/>
      <c r="CA6313" s="16"/>
      <c r="CH6313" s="16"/>
      <c r="CI6313" s="16"/>
    </row>
    <row r="6314" spans="6:87" x14ac:dyDescent="0.25">
      <c r="F6314" s="16"/>
      <c r="G6314" s="16"/>
      <c r="U6314" s="16"/>
      <c r="V6314" s="16"/>
      <c r="W6314" s="16"/>
      <c r="Y6314" s="16"/>
      <c r="Z6314" s="16"/>
      <c r="AA6314" s="16"/>
      <c r="AB6314" s="17"/>
      <c r="AC6314" s="16"/>
      <c r="AE6314" s="16"/>
      <c r="AG6314" s="17"/>
      <c r="AH6314" s="16"/>
      <c r="AJ6314" s="16"/>
      <c r="AL6314" s="17"/>
      <c r="AM6314" s="16"/>
      <c r="AO6314" s="16"/>
      <c r="AQ6314" s="16"/>
      <c r="AS6314" s="16"/>
      <c r="AU6314" s="16"/>
      <c r="AW6314" s="16"/>
      <c r="AY6314" s="16"/>
      <c r="BA6314" s="16"/>
      <c r="BC6314" s="16"/>
      <c r="BE6314" s="16"/>
      <c r="BF6314" s="17"/>
      <c r="BG6314" s="16"/>
      <c r="BI6314" s="17"/>
      <c r="BJ6314" s="17"/>
      <c r="BK6314" s="17"/>
      <c r="BL6314" s="17"/>
      <c r="BN6314" s="16"/>
      <c r="BT6314" s="16"/>
      <c r="BU6314" s="16"/>
      <c r="BV6314" s="16"/>
      <c r="BY6314" s="16"/>
      <c r="BZ6314" s="16"/>
      <c r="CA6314" s="16"/>
      <c r="CH6314" s="16"/>
      <c r="CI6314" s="16"/>
    </row>
    <row r="6315" spans="6:87" x14ac:dyDescent="0.25">
      <c r="F6315" s="16"/>
      <c r="G6315" s="16"/>
      <c r="U6315" s="16"/>
      <c r="V6315" s="16"/>
      <c r="W6315" s="16"/>
      <c r="Y6315" s="16"/>
      <c r="Z6315" s="16"/>
      <c r="AA6315" s="16"/>
      <c r="AB6315" s="17"/>
      <c r="AC6315" s="16"/>
      <c r="AE6315" s="16"/>
      <c r="AG6315" s="17"/>
      <c r="AH6315" s="16"/>
      <c r="AJ6315" s="16"/>
      <c r="AL6315" s="17"/>
      <c r="AM6315" s="16"/>
      <c r="AO6315" s="16"/>
      <c r="AQ6315" s="16"/>
      <c r="AS6315" s="16"/>
      <c r="AU6315" s="16"/>
      <c r="AW6315" s="16"/>
      <c r="AY6315" s="16"/>
      <c r="BA6315" s="16"/>
      <c r="BC6315" s="16"/>
      <c r="BE6315" s="16"/>
      <c r="BF6315" s="17"/>
      <c r="BG6315" s="16"/>
      <c r="BI6315" s="17"/>
      <c r="BJ6315" s="17"/>
      <c r="BK6315" s="17"/>
      <c r="BL6315" s="17"/>
      <c r="BN6315" s="16"/>
      <c r="BT6315" s="16"/>
      <c r="BU6315" s="16"/>
      <c r="BV6315" s="16"/>
      <c r="BY6315" s="16"/>
      <c r="BZ6315" s="16"/>
      <c r="CA6315" s="16"/>
      <c r="CH6315" s="16"/>
      <c r="CI6315" s="16"/>
    </row>
    <row r="6316" spans="6:87" x14ac:dyDescent="0.25">
      <c r="F6316" s="16"/>
      <c r="G6316" s="16"/>
      <c r="U6316" s="16"/>
      <c r="V6316" s="16"/>
      <c r="W6316" s="16"/>
      <c r="Y6316" s="16"/>
      <c r="Z6316" s="16"/>
      <c r="AA6316" s="16"/>
      <c r="AB6316" s="17"/>
      <c r="AC6316" s="16"/>
      <c r="AE6316" s="16"/>
      <c r="AG6316" s="17"/>
      <c r="AH6316" s="16"/>
      <c r="AJ6316" s="16"/>
      <c r="AL6316" s="17"/>
      <c r="AM6316" s="16"/>
      <c r="AO6316" s="16"/>
      <c r="AQ6316" s="16"/>
      <c r="AS6316" s="16"/>
      <c r="AU6316" s="16"/>
      <c r="AW6316" s="16"/>
      <c r="AY6316" s="16"/>
      <c r="BA6316" s="16"/>
      <c r="BC6316" s="16"/>
      <c r="BE6316" s="16"/>
      <c r="BF6316" s="17"/>
      <c r="BG6316" s="16"/>
      <c r="BI6316" s="17"/>
      <c r="BJ6316" s="17"/>
      <c r="BK6316" s="17"/>
      <c r="BL6316" s="17"/>
      <c r="BN6316" s="16"/>
      <c r="BT6316" s="16"/>
      <c r="BU6316" s="16"/>
      <c r="BV6316" s="16"/>
      <c r="BY6316" s="16"/>
      <c r="BZ6316" s="16"/>
      <c r="CA6316" s="16"/>
      <c r="CH6316" s="16"/>
      <c r="CI6316" s="16"/>
    </row>
    <row r="6317" spans="6:87" x14ac:dyDescent="0.25">
      <c r="F6317" s="16"/>
      <c r="G6317" s="16"/>
      <c r="U6317" s="16"/>
      <c r="V6317" s="16"/>
      <c r="W6317" s="16"/>
      <c r="Y6317" s="16"/>
      <c r="Z6317" s="16"/>
      <c r="AA6317" s="16"/>
      <c r="AB6317" s="17"/>
      <c r="AC6317" s="16"/>
      <c r="AE6317" s="16"/>
      <c r="AG6317" s="17"/>
      <c r="AH6317" s="16"/>
      <c r="AJ6317" s="16"/>
      <c r="AL6317" s="17"/>
      <c r="AM6317" s="16"/>
      <c r="AO6317" s="16"/>
      <c r="AQ6317" s="16"/>
      <c r="AS6317" s="16"/>
      <c r="AU6317" s="16"/>
      <c r="AW6317" s="16"/>
      <c r="AY6317" s="16"/>
      <c r="BA6317" s="16"/>
      <c r="BC6317" s="16"/>
      <c r="BE6317" s="16"/>
      <c r="BF6317" s="17"/>
      <c r="BG6317" s="16"/>
      <c r="BI6317" s="17"/>
      <c r="BJ6317" s="17"/>
      <c r="BK6317" s="17"/>
      <c r="BL6317" s="17"/>
      <c r="BN6317" s="16"/>
      <c r="BT6317" s="16"/>
      <c r="BU6317" s="16"/>
      <c r="BV6317" s="16"/>
      <c r="BY6317" s="16"/>
      <c r="BZ6317" s="16"/>
      <c r="CA6317" s="16"/>
      <c r="CH6317" s="16"/>
      <c r="CI6317" s="16"/>
    </row>
    <row r="6318" spans="6:87" x14ac:dyDescent="0.25">
      <c r="F6318" s="16"/>
      <c r="G6318" s="16"/>
      <c r="U6318" s="16"/>
      <c r="V6318" s="16"/>
      <c r="W6318" s="16"/>
      <c r="Y6318" s="16"/>
      <c r="Z6318" s="16"/>
      <c r="AA6318" s="16"/>
      <c r="AB6318" s="17"/>
      <c r="AC6318" s="16"/>
      <c r="AE6318" s="16"/>
      <c r="AG6318" s="17"/>
      <c r="AH6318" s="16"/>
      <c r="AJ6318" s="16"/>
      <c r="AL6318" s="17"/>
      <c r="AM6318" s="16"/>
      <c r="AO6318" s="16"/>
      <c r="AQ6318" s="16"/>
      <c r="AS6318" s="16"/>
      <c r="AU6318" s="16"/>
      <c r="AW6318" s="16"/>
      <c r="AY6318" s="16"/>
      <c r="BA6318" s="16"/>
      <c r="BC6318" s="16"/>
      <c r="BE6318" s="16"/>
      <c r="BF6318" s="17"/>
      <c r="BG6318" s="16"/>
      <c r="BI6318" s="17"/>
      <c r="BJ6318" s="17"/>
      <c r="BK6318" s="17"/>
      <c r="BL6318" s="17"/>
      <c r="BN6318" s="16"/>
      <c r="BT6318" s="16"/>
      <c r="BU6318" s="16"/>
      <c r="BV6318" s="16"/>
      <c r="BY6318" s="16"/>
      <c r="BZ6318" s="16"/>
      <c r="CA6318" s="16"/>
      <c r="CH6318" s="16"/>
      <c r="CI6318" s="16"/>
    </row>
    <row r="6319" spans="6:87" x14ac:dyDescent="0.25">
      <c r="F6319" s="16"/>
      <c r="G6319" s="16"/>
      <c r="U6319" s="16"/>
      <c r="V6319" s="16"/>
      <c r="W6319" s="16"/>
      <c r="Y6319" s="16"/>
      <c r="Z6319" s="16"/>
      <c r="AA6319" s="16"/>
      <c r="AB6319" s="17"/>
      <c r="AC6319" s="16"/>
      <c r="AE6319" s="16"/>
      <c r="AG6319" s="17"/>
      <c r="AH6319" s="16"/>
      <c r="AJ6319" s="16"/>
      <c r="AL6319" s="17"/>
      <c r="AM6319" s="16"/>
      <c r="AO6319" s="16"/>
      <c r="AQ6319" s="16"/>
      <c r="AS6319" s="16"/>
      <c r="AU6319" s="16"/>
      <c r="AW6319" s="16"/>
      <c r="AY6319" s="16"/>
      <c r="BA6319" s="16"/>
      <c r="BC6319" s="16"/>
      <c r="BE6319" s="16"/>
      <c r="BF6319" s="17"/>
      <c r="BG6319" s="16"/>
      <c r="BI6319" s="17"/>
      <c r="BJ6319" s="17"/>
      <c r="BK6319" s="17"/>
      <c r="BL6319" s="17"/>
      <c r="BN6319" s="16"/>
      <c r="BT6319" s="16"/>
      <c r="BU6319" s="16"/>
      <c r="BV6319" s="16"/>
      <c r="BY6319" s="16"/>
      <c r="BZ6319" s="16"/>
      <c r="CA6319" s="16"/>
      <c r="CH6319" s="16"/>
      <c r="CI6319" s="16"/>
    </row>
    <row r="6320" spans="6:87" x14ac:dyDescent="0.25">
      <c r="F6320" s="16"/>
      <c r="G6320" s="16"/>
      <c r="U6320" s="16"/>
      <c r="V6320" s="16"/>
      <c r="W6320" s="16"/>
      <c r="Y6320" s="16"/>
      <c r="Z6320" s="16"/>
      <c r="AA6320" s="16"/>
      <c r="AB6320" s="17"/>
      <c r="AC6320" s="16"/>
      <c r="AE6320" s="16"/>
      <c r="AG6320" s="17"/>
      <c r="AH6320" s="16"/>
      <c r="AJ6320" s="16"/>
      <c r="AL6320" s="17"/>
      <c r="AM6320" s="16"/>
      <c r="AO6320" s="16"/>
      <c r="AQ6320" s="16"/>
      <c r="AS6320" s="16"/>
      <c r="AU6320" s="16"/>
      <c r="AW6320" s="16"/>
      <c r="AY6320" s="16"/>
      <c r="BA6320" s="16"/>
      <c r="BC6320" s="16"/>
      <c r="BE6320" s="16"/>
      <c r="BF6320" s="17"/>
      <c r="BG6320" s="16"/>
      <c r="BI6320" s="17"/>
      <c r="BJ6320" s="17"/>
      <c r="BK6320" s="17"/>
      <c r="BL6320" s="17"/>
      <c r="BN6320" s="16"/>
      <c r="BT6320" s="16"/>
      <c r="BU6320" s="16"/>
      <c r="BV6320" s="16"/>
      <c r="BY6320" s="16"/>
      <c r="BZ6320" s="16"/>
      <c r="CA6320" s="16"/>
      <c r="CH6320" s="16"/>
      <c r="CI6320" s="16"/>
    </row>
    <row r="6321" spans="6:87" x14ac:dyDescent="0.25">
      <c r="F6321" s="16"/>
      <c r="G6321" s="16"/>
      <c r="U6321" s="16"/>
      <c r="V6321" s="16"/>
      <c r="W6321" s="16"/>
      <c r="Y6321" s="16"/>
      <c r="Z6321" s="16"/>
      <c r="AA6321" s="16"/>
      <c r="AB6321" s="17"/>
      <c r="AC6321" s="16"/>
      <c r="AE6321" s="16"/>
      <c r="AG6321" s="17"/>
      <c r="AH6321" s="16"/>
      <c r="AJ6321" s="16"/>
      <c r="AL6321" s="17"/>
      <c r="AM6321" s="16"/>
      <c r="AO6321" s="16"/>
      <c r="AQ6321" s="16"/>
      <c r="AS6321" s="16"/>
      <c r="AU6321" s="16"/>
      <c r="AW6321" s="16"/>
      <c r="AY6321" s="16"/>
      <c r="BA6321" s="16"/>
      <c r="BC6321" s="16"/>
      <c r="BE6321" s="16"/>
      <c r="BF6321" s="17"/>
      <c r="BG6321" s="16"/>
      <c r="BI6321" s="17"/>
      <c r="BJ6321" s="17"/>
      <c r="BK6321" s="17"/>
      <c r="BL6321" s="17"/>
      <c r="BN6321" s="16"/>
      <c r="BT6321" s="16"/>
      <c r="BU6321" s="16"/>
      <c r="BV6321" s="16"/>
      <c r="BY6321" s="16"/>
      <c r="BZ6321" s="16"/>
      <c r="CA6321" s="16"/>
      <c r="CH6321" s="16"/>
      <c r="CI6321" s="16"/>
    </row>
    <row r="6322" spans="6:87" x14ac:dyDescent="0.25">
      <c r="F6322" s="16"/>
      <c r="G6322" s="16"/>
      <c r="U6322" s="16"/>
      <c r="V6322" s="16"/>
      <c r="W6322" s="16"/>
      <c r="Y6322" s="16"/>
      <c r="Z6322" s="16"/>
      <c r="AA6322" s="16"/>
      <c r="AB6322" s="17"/>
      <c r="AC6322" s="16"/>
      <c r="AE6322" s="16"/>
      <c r="AG6322" s="17"/>
      <c r="AH6322" s="16"/>
      <c r="AJ6322" s="16"/>
      <c r="AL6322" s="17"/>
      <c r="AM6322" s="16"/>
      <c r="AO6322" s="16"/>
      <c r="AQ6322" s="16"/>
      <c r="AS6322" s="16"/>
      <c r="AU6322" s="16"/>
      <c r="AW6322" s="16"/>
      <c r="AY6322" s="16"/>
      <c r="BA6322" s="16"/>
      <c r="BC6322" s="16"/>
      <c r="BE6322" s="16"/>
      <c r="BF6322" s="17"/>
      <c r="BG6322" s="16"/>
      <c r="BI6322" s="17"/>
      <c r="BJ6322" s="17"/>
      <c r="BK6322" s="17"/>
      <c r="BL6322" s="17"/>
      <c r="BN6322" s="16"/>
      <c r="BT6322" s="16"/>
      <c r="BU6322" s="16"/>
      <c r="BV6322" s="16"/>
      <c r="BY6322" s="16"/>
      <c r="BZ6322" s="16"/>
      <c r="CA6322" s="16"/>
      <c r="CH6322" s="16"/>
      <c r="CI6322" s="16"/>
    </row>
    <row r="6323" spans="6:87" x14ac:dyDescent="0.25">
      <c r="F6323" s="16"/>
      <c r="G6323" s="16"/>
      <c r="U6323" s="16"/>
      <c r="V6323" s="16"/>
      <c r="W6323" s="16"/>
      <c r="Y6323" s="16"/>
      <c r="Z6323" s="16"/>
      <c r="AA6323" s="16"/>
      <c r="AB6323" s="17"/>
      <c r="AC6323" s="16"/>
      <c r="AE6323" s="16"/>
      <c r="AG6323" s="17"/>
      <c r="AH6323" s="16"/>
      <c r="AJ6323" s="16"/>
      <c r="AL6323" s="17"/>
      <c r="AM6323" s="16"/>
      <c r="AO6323" s="16"/>
      <c r="AQ6323" s="16"/>
      <c r="AS6323" s="16"/>
      <c r="AU6323" s="16"/>
      <c r="AW6323" s="16"/>
      <c r="AY6323" s="16"/>
      <c r="BA6323" s="16"/>
      <c r="BC6323" s="16"/>
      <c r="BE6323" s="16"/>
      <c r="BF6323" s="17"/>
      <c r="BG6323" s="16"/>
      <c r="BI6323" s="17"/>
      <c r="BJ6323" s="17"/>
      <c r="BK6323" s="17"/>
      <c r="BL6323" s="17"/>
      <c r="BN6323" s="16"/>
      <c r="BT6323" s="16"/>
      <c r="BU6323" s="16"/>
      <c r="BV6323" s="16"/>
      <c r="BY6323" s="16"/>
      <c r="BZ6323" s="16"/>
      <c r="CA6323" s="16"/>
      <c r="CH6323" s="16"/>
      <c r="CI6323" s="16"/>
    </row>
    <row r="6324" spans="6:87" x14ac:dyDescent="0.25">
      <c r="F6324" s="16"/>
      <c r="G6324" s="16"/>
      <c r="U6324" s="16"/>
      <c r="V6324" s="16"/>
      <c r="W6324" s="16"/>
      <c r="Y6324" s="16"/>
      <c r="Z6324" s="16"/>
      <c r="AA6324" s="16"/>
      <c r="AB6324" s="17"/>
      <c r="AC6324" s="16"/>
      <c r="AE6324" s="16"/>
      <c r="AG6324" s="17"/>
      <c r="AH6324" s="16"/>
      <c r="AJ6324" s="16"/>
      <c r="AL6324" s="17"/>
      <c r="AM6324" s="16"/>
      <c r="AO6324" s="16"/>
      <c r="AQ6324" s="16"/>
      <c r="AS6324" s="16"/>
      <c r="AU6324" s="16"/>
      <c r="AW6324" s="16"/>
      <c r="AY6324" s="16"/>
      <c r="BA6324" s="16"/>
      <c r="BC6324" s="16"/>
      <c r="BE6324" s="16"/>
      <c r="BF6324" s="17"/>
      <c r="BG6324" s="16"/>
      <c r="BI6324" s="17"/>
      <c r="BJ6324" s="17"/>
      <c r="BK6324" s="17"/>
      <c r="BL6324" s="17"/>
      <c r="BN6324" s="16"/>
      <c r="BT6324" s="16"/>
      <c r="BU6324" s="16"/>
      <c r="BV6324" s="16"/>
      <c r="BY6324" s="16"/>
      <c r="BZ6324" s="16"/>
      <c r="CA6324" s="16"/>
      <c r="CH6324" s="16"/>
      <c r="CI6324" s="16"/>
    </row>
    <row r="6325" spans="6:87" x14ac:dyDescent="0.25">
      <c r="F6325" s="16"/>
      <c r="G6325" s="16"/>
      <c r="U6325" s="16"/>
      <c r="V6325" s="16"/>
      <c r="W6325" s="16"/>
      <c r="Y6325" s="16"/>
      <c r="Z6325" s="16"/>
      <c r="AA6325" s="16"/>
      <c r="AB6325" s="17"/>
      <c r="AC6325" s="16"/>
      <c r="AE6325" s="16"/>
      <c r="AG6325" s="17"/>
      <c r="AH6325" s="16"/>
      <c r="AJ6325" s="16"/>
      <c r="AL6325" s="17"/>
      <c r="AM6325" s="16"/>
      <c r="AO6325" s="16"/>
      <c r="AQ6325" s="16"/>
      <c r="AS6325" s="16"/>
      <c r="AU6325" s="16"/>
      <c r="AW6325" s="16"/>
      <c r="AY6325" s="16"/>
      <c r="BA6325" s="16"/>
      <c r="BC6325" s="16"/>
      <c r="BE6325" s="16"/>
      <c r="BF6325" s="17"/>
      <c r="BG6325" s="16"/>
      <c r="BI6325" s="17"/>
      <c r="BJ6325" s="17"/>
      <c r="BK6325" s="17"/>
      <c r="BL6325" s="17"/>
      <c r="BN6325" s="16"/>
      <c r="BT6325" s="16"/>
      <c r="BU6325" s="16"/>
      <c r="BV6325" s="16"/>
      <c r="BY6325" s="16"/>
      <c r="BZ6325" s="16"/>
      <c r="CA6325" s="16"/>
      <c r="CH6325" s="16"/>
      <c r="CI6325" s="16"/>
    </row>
    <row r="6326" spans="6:87" x14ac:dyDescent="0.25">
      <c r="F6326" s="16"/>
      <c r="G6326" s="16"/>
      <c r="U6326" s="16"/>
      <c r="V6326" s="16"/>
      <c r="W6326" s="16"/>
      <c r="Y6326" s="16"/>
      <c r="Z6326" s="16"/>
      <c r="AA6326" s="16"/>
      <c r="AB6326" s="17"/>
      <c r="AC6326" s="16"/>
      <c r="AE6326" s="16"/>
      <c r="AG6326" s="17"/>
      <c r="AH6326" s="16"/>
      <c r="AJ6326" s="16"/>
      <c r="AL6326" s="17"/>
      <c r="AM6326" s="16"/>
      <c r="AO6326" s="16"/>
      <c r="AQ6326" s="16"/>
      <c r="AS6326" s="16"/>
      <c r="AU6326" s="16"/>
      <c r="AW6326" s="16"/>
      <c r="AY6326" s="16"/>
      <c r="BA6326" s="16"/>
      <c r="BC6326" s="16"/>
      <c r="BE6326" s="16"/>
      <c r="BF6326" s="17"/>
      <c r="BG6326" s="16"/>
      <c r="BI6326" s="17"/>
      <c r="BJ6326" s="17"/>
      <c r="BK6326" s="17"/>
      <c r="BL6326" s="17"/>
      <c r="BN6326" s="16"/>
      <c r="BT6326" s="16"/>
      <c r="BU6326" s="16"/>
      <c r="BV6326" s="16"/>
      <c r="BY6326" s="16"/>
      <c r="BZ6326" s="16"/>
      <c r="CA6326" s="16"/>
      <c r="CH6326" s="16"/>
      <c r="CI6326" s="16"/>
    </row>
    <row r="6327" spans="6:87" x14ac:dyDescent="0.25">
      <c r="F6327" s="16"/>
      <c r="G6327" s="16"/>
      <c r="U6327" s="16"/>
      <c r="V6327" s="16"/>
      <c r="W6327" s="16"/>
      <c r="Y6327" s="16"/>
      <c r="Z6327" s="16"/>
      <c r="AA6327" s="16"/>
      <c r="AB6327" s="17"/>
      <c r="AC6327" s="16"/>
      <c r="AE6327" s="16"/>
      <c r="AG6327" s="17"/>
      <c r="AH6327" s="16"/>
      <c r="AJ6327" s="16"/>
      <c r="AL6327" s="17"/>
      <c r="AM6327" s="16"/>
      <c r="AO6327" s="16"/>
      <c r="AQ6327" s="16"/>
      <c r="AS6327" s="16"/>
      <c r="AU6327" s="16"/>
      <c r="AW6327" s="16"/>
      <c r="AY6327" s="16"/>
      <c r="BA6327" s="16"/>
      <c r="BC6327" s="16"/>
      <c r="BE6327" s="16"/>
      <c r="BF6327" s="17"/>
      <c r="BG6327" s="16"/>
      <c r="BI6327" s="17"/>
      <c r="BJ6327" s="17"/>
      <c r="BK6327" s="17"/>
      <c r="BL6327" s="17"/>
      <c r="BN6327" s="16"/>
      <c r="BT6327" s="16"/>
      <c r="BU6327" s="16"/>
      <c r="BV6327" s="16"/>
      <c r="BY6327" s="16"/>
      <c r="BZ6327" s="16"/>
      <c r="CA6327" s="16"/>
      <c r="CH6327" s="16"/>
      <c r="CI6327" s="16"/>
    </row>
    <row r="6328" spans="6:87" x14ac:dyDescent="0.25">
      <c r="F6328" s="16"/>
      <c r="G6328" s="16"/>
      <c r="U6328" s="16"/>
      <c r="V6328" s="16"/>
      <c r="W6328" s="16"/>
      <c r="Y6328" s="16"/>
      <c r="Z6328" s="16"/>
      <c r="AA6328" s="16"/>
      <c r="AB6328" s="17"/>
      <c r="AC6328" s="16"/>
      <c r="AE6328" s="16"/>
      <c r="AG6328" s="17"/>
      <c r="AH6328" s="16"/>
      <c r="AJ6328" s="16"/>
      <c r="AL6328" s="17"/>
      <c r="AM6328" s="16"/>
      <c r="AO6328" s="16"/>
      <c r="AQ6328" s="16"/>
      <c r="AS6328" s="16"/>
      <c r="AU6328" s="16"/>
      <c r="AW6328" s="16"/>
      <c r="AY6328" s="16"/>
      <c r="BA6328" s="16"/>
      <c r="BC6328" s="16"/>
      <c r="BE6328" s="16"/>
      <c r="BF6328" s="17"/>
      <c r="BG6328" s="16"/>
      <c r="BI6328" s="17"/>
      <c r="BJ6328" s="17"/>
      <c r="BK6328" s="17"/>
      <c r="BL6328" s="17"/>
      <c r="BN6328" s="16"/>
      <c r="BT6328" s="16"/>
      <c r="BU6328" s="16"/>
      <c r="BV6328" s="16"/>
      <c r="BY6328" s="16"/>
      <c r="BZ6328" s="16"/>
      <c r="CA6328" s="16"/>
      <c r="CH6328" s="16"/>
      <c r="CI6328" s="16"/>
    </row>
    <row r="6329" spans="6:87" x14ac:dyDescent="0.25">
      <c r="F6329" s="16"/>
      <c r="G6329" s="16"/>
      <c r="U6329" s="16"/>
      <c r="V6329" s="16"/>
      <c r="W6329" s="16"/>
      <c r="Y6329" s="16"/>
      <c r="Z6329" s="16"/>
      <c r="AA6329" s="16"/>
      <c r="AB6329" s="17"/>
      <c r="AC6329" s="16"/>
      <c r="AE6329" s="16"/>
      <c r="AG6329" s="17"/>
      <c r="AH6329" s="16"/>
      <c r="AJ6329" s="16"/>
      <c r="AL6329" s="17"/>
      <c r="AM6329" s="16"/>
      <c r="AO6329" s="16"/>
      <c r="AQ6329" s="16"/>
      <c r="AS6329" s="16"/>
      <c r="AU6329" s="16"/>
      <c r="AW6329" s="16"/>
      <c r="AY6329" s="16"/>
      <c r="BA6329" s="16"/>
      <c r="BC6329" s="16"/>
      <c r="BE6329" s="16"/>
      <c r="BF6329" s="17"/>
      <c r="BG6329" s="16"/>
      <c r="BI6329" s="17"/>
      <c r="BJ6329" s="17"/>
      <c r="BK6329" s="17"/>
      <c r="BL6329" s="17"/>
      <c r="BN6329" s="16"/>
      <c r="BT6329" s="16"/>
      <c r="BU6329" s="16"/>
      <c r="BV6329" s="16"/>
      <c r="BY6329" s="16"/>
      <c r="BZ6329" s="16"/>
      <c r="CA6329" s="16"/>
      <c r="CH6329" s="16"/>
      <c r="CI6329" s="16"/>
    </row>
    <row r="6330" spans="6:87" x14ac:dyDescent="0.25">
      <c r="F6330" s="16"/>
      <c r="G6330" s="16"/>
      <c r="U6330" s="16"/>
      <c r="V6330" s="16"/>
      <c r="W6330" s="16"/>
      <c r="Y6330" s="16"/>
      <c r="Z6330" s="16"/>
      <c r="AA6330" s="16"/>
      <c r="AB6330" s="17"/>
      <c r="AC6330" s="16"/>
      <c r="AE6330" s="16"/>
      <c r="AG6330" s="17"/>
      <c r="AH6330" s="16"/>
      <c r="AJ6330" s="16"/>
      <c r="AL6330" s="17"/>
      <c r="AM6330" s="16"/>
      <c r="AO6330" s="16"/>
      <c r="AQ6330" s="16"/>
      <c r="AS6330" s="16"/>
      <c r="AU6330" s="16"/>
      <c r="AW6330" s="16"/>
      <c r="AY6330" s="16"/>
      <c r="BA6330" s="16"/>
      <c r="BC6330" s="16"/>
      <c r="BE6330" s="16"/>
      <c r="BF6330" s="17"/>
      <c r="BG6330" s="16"/>
      <c r="BI6330" s="17"/>
      <c r="BJ6330" s="17"/>
      <c r="BK6330" s="17"/>
      <c r="BL6330" s="17"/>
      <c r="BN6330" s="16"/>
      <c r="BT6330" s="16"/>
      <c r="BU6330" s="16"/>
      <c r="BV6330" s="16"/>
      <c r="BY6330" s="16"/>
      <c r="BZ6330" s="16"/>
      <c r="CA6330" s="16"/>
      <c r="CH6330" s="16"/>
      <c r="CI6330" s="16"/>
    </row>
    <row r="6331" spans="6:87" x14ac:dyDescent="0.25">
      <c r="F6331" s="16"/>
      <c r="G6331" s="16"/>
      <c r="U6331" s="16"/>
      <c r="V6331" s="16"/>
      <c r="W6331" s="16"/>
      <c r="Y6331" s="16"/>
      <c r="Z6331" s="16"/>
      <c r="AA6331" s="16"/>
      <c r="AB6331" s="17"/>
      <c r="AC6331" s="16"/>
      <c r="AE6331" s="16"/>
      <c r="AG6331" s="17"/>
      <c r="AH6331" s="16"/>
      <c r="AJ6331" s="16"/>
      <c r="AL6331" s="17"/>
      <c r="AM6331" s="16"/>
      <c r="AO6331" s="16"/>
      <c r="AQ6331" s="16"/>
      <c r="AS6331" s="16"/>
      <c r="AU6331" s="16"/>
      <c r="AW6331" s="16"/>
      <c r="AY6331" s="16"/>
      <c r="BA6331" s="16"/>
      <c r="BC6331" s="16"/>
      <c r="BE6331" s="16"/>
      <c r="BF6331" s="17"/>
      <c r="BG6331" s="16"/>
      <c r="BI6331" s="17"/>
      <c r="BJ6331" s="17"/>
      <c r="BK6331" s="17"/>
      <c r="BL6331" s="17"/>
      <c r="BN6331" s="16"/>
      <c r="BT6331" s="16"/>
      <c r="BU6331" s="16"/>
      <c r="BV6331" s="16"/>
      <c r="BY6331" s="16"/>
      <c r="BZ6331" s="16"/>
      <c r="CA6331" s="16"/>
      <c r="CH6331" s="16"/>
      <c r="CI6331" s="16"/>
    </row>
    <row r="6332" spans="6:87" x14ac:dyDescent="0.25">
      <c r="F6332" s="16"/>
      <c r="G6332" s="16"/>
      <c r="U6332" s="16"/>
      <c r="V6332" s="16"/>
      <c r="W6332" s="16"/>
      <c r="Y6332" s="16"/>
      <c r="Z6332" s="16"/>
      <c r="AA6332" s="16"/>
      <c r="AB6332" s="17"/>
      <c r="AC6332" s="16"/>
      <c r="AE6332" s="16"/>
      <c r="AG6332" s="17"/>
      <c r="AH6332" s="16"/>
      <c r="AJ6332" s="16"/>
      <c r="AL6332" s="17"/>
      <c r="AM6332" s="16"/>
      <c r="AO6332" s="16"/>
      <c r="AQ6332" s="16"/>
      <c r="AS6332" s="16"/>
      <c r="AU6332" s="16"/>
      <c r="AW6332" s="16"/>
      <c r="AY6332" s="16"/>
      <c r="BA6332" s="16"/>
      <c r="BC6332" s="16"/>
      <c r="BE6332" s="16"/>
      <c r="BF6332" s="17"/>
      <c r="BG6332" s="16"/>
      <c r="BI6332" s="17"/>
      <c r="BJ6332" s="17"/>
      <c r="BK6332" s="17"/>
      <c r="BL6332" s="17"/>
      <c r="BN6332" s="16"/>
      <c r="BT6332" s="16"/>
      <c r="BU6332" s="16"/>
      <c r="BV6332" s="16"/>
      <c r="BY6332" s="16"/>
      <c r="BZ6332" s="16"/>
      <c r="CA6332" s="16"/>
      <c r="CH6332" s="16"/>
      <c r="CI6332" s="16"/>
    </row>
    <row r="6333" spans="6:87" x14ac:dyDescent="0.25">
      <c r="F6333" s="16"/>
      <c r="G6333" s="16"/>
      <c r="U6333" s="16"/>
      <c r="V6333" s="16"/>
      <c r="W6333" s="16"/>
      <c r="Y6333" s="16"/>
      <c r="Z6333" s="16"/>
      <c r="AA6333" s="16"/>
      <c r="AB6333" s="17"/>
      <c r="AC6333" s="16"/>
      <c r="AE6333" s="16"/>
      <c r="AG6333" s="17"/>
      <c r="AH6333" s="16"/>
      <c r="AJ6333" s="16"/>
      <c r="AL6333" s="17"/>
      <c r="AM6333" s="16"/>
      <c r="AO6333" s="16"/>
      <c r="AQ6333" s="16"/>
      <c r="AS6333" s="16"/>
      <c r="AU6333" s="16"/>
      <c r="AW6333" s="16"/>
      <c r="AY6333" s="16"/>
      <c r="BA6333" s="16"/>
      <c r="BC6333" s="16"/>
      <c r="BE6333" s="16"/>
      <c r="BF6333" s="17"/>
      <c r="BG6333" s="16"/>
      <c r="BI6333" s="17"/>
      <c r="BJ6333" s="17"/>
      <c r="BK6333" s="17"/>
      <c r="BL6333" s="17"/>
      <c r="BN6333" s="16"/>
      <c r="BT6333" s="16"/>
      <c r="BU6333" s="16"/>
      <c r="BV6333" s="16"/>
      <c r="BY6333" s="16"/>
      <c r="BZ6333" s="16"/>
      <c r="CA6333" s="16"/>
      <c r="CH6333" s="16"/>
      <c r="CI6333" s="16"/>
    </row>
    <row r="6334" spans="6:87" x14ac:dyDescent="0.25">
      <c r="F6334" s="16"/>
      <c r="G6334" s="16"/>
      <c r="U6334" s="16"/>
      <c r="V6334" s="16"/>
      <c r="W6334" s="16"/>
      <c r="Y6334" s="16"/>
      <c r="Z6334" s="16"/>
      <c r="AA6334" s="16"/>
      <c r="AB6334" s="17"/>
      <c r="AC6334" s="16"/>
      <c r="AE6334" s="16"/>
      <c r="AG6334" s="17"/>
      <c r="AH6334" s="16"/>
      <c r="AJ6334" s="16"/>
      <c r="AL6334" s="17"/>
      <c r="AM6334" s="16"/>
      <c r="AO6334" s="16"/>
      <c r="AQ6334" s="16"/>
      <c r="AS6334" s="16"/>
      <c r="AU6334" s="16"/>
      <c r="AW6334" s="16"/>
      <c r="AY6334" s="16"/>
      <c r="BA6334" s="16"/>
      <c r="BC6334" s="16"/>
      <c r="BE6334" s="16"/>
      <c r="BF6334" s="17"/>
      <c r="BG6334" s="16"/>
      <c r="BI6334" s="17"/>
      <c r="BJ6334" s="17"/>
      <c r="BK6334" s="17"/>
      <c r="BL6334" s="17"/>
      <c r="BN6334" s="16"/>
      <c r="BT6334" s="16"/>
      <c r="BU6334" s="16"/>
      <c r="BV6334" s="16"/>
      <c r="BY6334" s="16"/>
      <c r="BZ6334" s="16"/>
      <c r="CA6334" s="16"/>
      <c r="CH6334" s="16"/>
      <c r="CI6334" s="16"/>
    </row>
    <row r="6335" spans="6:87" x14ac:dyDescent="0.25">
      <c r="F6335" s="16"/>
      <c r="G6335" s="16"/>
      <c r="U6335" s="16"/>
      <c r="V6335" s="16"/>
      <c r="W6335" s="16"/>
      <c r="Y6335" s="16"/>
      <c r="Z6335" s="16"/>
      <c r="AA6335" s="16"/>
      <c r="AB6335" s="17"/>
      <c r="AC6335" s="16"/>
      <c r="AE6335" s="16"/>
      <c r="AG6335" s="17"/>
      <c r="AH6335" s="16"/>
      <c r="AJ6335" s="16"/>
      <c r="AL6335" s="17"/>
      <c r="AM6335" s="16"/>
      <c r="AO6335" s="16"/>
      <c r="AQ6335" s="16"/>
      <c r="AS6335" s="16"/>
      <c r="AU6335" s="16"/>
      <c r="AW6335" s="16"/>
      <c r="AY6335" s="16"/>
      <c r="BA6335" s="16"/>
      <c r="BC6335" s="16"/>
      <c r="BE6335" s="16"/>
      <c r="BF6335" s="17"/>
      <c r="BG6335" s="16"/>
      <c r="BI6335" s="17"/>
      <c r="BJ6335" s="17"/>
      <c r="BK6335" s="17"/>
      <c r="BL6335" s="17"/>
      <c r="BN6335" s="16"/>
      <c r="BT6335" s="16"/>
      <c r="BU6335" s="16"/>
      <c r="BV6335" s="16"/>
      <c r="BY6335" s="16"/>
      <c r="BZ6335" s="16"/>
      <c r="CA6335" s="16"/>
      <c r="CH6335" s="16"/>
      <c r="CI6335" s="16"/>
    </row>
    <row r="6336" spans="6:87" x14ac:dyDescent="0.25">
      <c r="F6336" s="16"/>
      <c r="G6336" s="16"/>
      <c r="U6336" s="16"/>
      <c r="V6336" s="16"/>
      <c r="W6336" s="16"/>
      <c r="Y6336" s="16"/>
      <c r="Z6336" s="16"/>
      <c r="AA6336" s="16"/>
      <c r="AB6336" s="17"/>
      <c r="AC6336" s="16"/>
      <c r="AE6336" s="16"/>
      <c r="AG6336" s="17"/>
      <c r="AH6336" s="16"/>
      <c r="AJ6336" s="16"/>
      <c r="AL6336" s="17"/>
      <c r="AM6336" s="16"/>
      <c r="AO6336" s="16"/>
      <c r="AQ6336" s="16"/>
      <c r="AS6336" s="16"/>
      <c r="AU6336" s="16"/>
      <c r="AW6336" s="16"/>
      <c r="AY6336" s="16"/>
      <c r="BA6336" s="16"/>
      <c r="BC6336" s="16"/>
      <c r="BE6336" s="16"/>
      <c r="BF6336" s="17"/>
      <c r="BG6336" s="16"/>
      <c r="BI6336" s="17"/>
      <c r="BJ6336" s="17"/>
      <c r="BK6336" s="17"/>
      <c r="BL6336" s="17"/>
      <c r="BN6336" s="16"/>
      <c r="BT6336" s="16"/>
      <c r="BU6336" s="16"/>
      <c r="BV6336" s="16"/>
      <c r="BY6336" s="16"/>
      <c r="BZ6336" s="16"/>
      <c r="CA6336" s="16"/>
      <c r="CH6336" s="16"/>
      <c r="CI6336" s="16"/>
    </row>
    <row r="6337" spans="6:87" x14ac:dyDescent="0.25">
      <c r="F6337" s="16"/>
      <c r="G6337" s="16"/>
      <c r="U6337" s="16"/>
      <c r="V6337" s="16"/>
      <c r="W6337" s="16"/>
      <c r="Y6337" s="16"/>
      <c r="Z6337" s="16"/>
      <c r="AA6337" s="16"/>
      <c r="AB6337" s="17"/>
      <c r="AC6337" s="16"/>
      <c r="AE6337" s="16"/>
      <c r="AG6337" s="17"/>
      <c r="AH6337" s="16"/>
      <c r="AJ6337" s="16"/>
      <c r="AL6337" s="17"/>
      <c r="AM6337" s="16"/>
      <c r="AO6337" s="16"/>
      <c r="AQ6337" s="16"/>
      <c r="AS6337" s="16"/>
      <c r="AU6337" s="16"/>
      <c r="AW6337" s="16"/>
      <c r="AY6337" s="16"/>
      <c r="BA6337" s="16"/>
      <c r="BC6337" s="16"/>
      <c r="BE6337" s="16"/>
      <c r="BF6337" s="17"/>
      <c r="BG6337" s="16"/>
      <c r="BI6337" s="17"/>
      <c r="BJ6337" s="17"/>
      <c r="BK6337" s="17"/>
      <c r="BL6337" s="17"/>
      <c r="BN6337" s="16"/>
      <c r="BT6337" s="16"/>
      <c r="BU6337" s="16"/>
      <c r="BV6337" s="16"/>
      <c r="BY6337" s="16"/>
      <c r="BZ6337" s="16"/>
      <c r="CA6337" s="16"/>
      <c r="CH6337" s="16"/>
      <c r="CI6337" s="16"/>
    </row>
    <row r="6338" spans="6:87" x14ac:dyDescent="0.25">
      <c r="F6338" s="16"/>
      <c r="G6338" s="16"/>
      <c r="U6338" s="16"/>
      <c r="V6338" s="16"/>
      <c r="W6338" s="16"/>
      <c r="Y6338" s="16"/>
      <c r="Z6338" s="16"/>
      <c r="AA6338" s="16"/>
      <c r="AB6338" s="17"/>
      <c r="AC6338" s="16"/>
      <c r="AE6338" s="16"/>
      <c r="AG6338" s="17"/>
      <c r="AH6338" s="16"/>
      <c r="AJ6338" s="16"/>
      <c r="AL6338" s="17"/>
      <c r="AM6338" s="16"/>
      <c r="AO6338" s="16"/>
      <c r="AQ6338" s="16"/>
      <c r="AS6338" s="16"/>
      <c r="AU6338" s="16"/>
      <c r="AW6338" s="16"/>
      <c r="AY6338" s="16"/>
      <c r="BA6338" s="16"/>
      <c r="BC6338" s="16"/>
      <c r="BE6338" s="16"/>
      <c r="BF6338" s="17"/>
      <c r="BG6338" s="16"/>
      <c r="BI6338" s="17"/>
      <c r="BJ6338" s="17"/>
      <c r="BK6338" s="17"/>
      <c r="BL6338" s="17"/>
      <c r="BN6338" s="16"/>
      <c r="BT6338" s="16"/>
      <c r="BU6338" s="16"/>
      <c r="BV6338" s="16"/>
      <c r="BY6338" s="16"/>
      <c r="BZ6338" s="16"/>
      <c r="CA6338" s="16"/>
      <c r="CH6338" s="16"/>
      <c r="CI6338" s="16"/>
    </row>
    <row r="6339" spans="6:87" x14ac:dyDescent="0.25">
      <c r="F6339" s="16"/>
      <c r="G6339" s="16"/>
      <c r="U6339" s="16"/>
      <c r="V6339" s="16"/>
      <c r="W6339" s="16"/>
      <c r="Y6339" s="16"/>
      <c r="Z6339" s="16"/>
      <c r="AA6339" s="16"/>
      <c r="AB6339" s="17"/>
      <c r="AC6339" s="16"/>
      <c r="AE6339" s="16"/>
      <c r="AG6339" s="17"/>
      <c r="AH6339" s="16"/>
      <c r="AJ6339" s="16"/>
      <c r="AL6339" s="17"/>
      <c r="AM6339" s="16"/>
      <c r="AO6339" s="16"/>
      <c r="AQ6339" s="16"/>
      <c r="AS6339" s="16"/>
      <c r="AU6339" s="16"/>
      <c r="AW6339" s="16"/>
      <c r="AY6339" s="16"/>
      <c r="BA6339" s="16"/>
      <c r="BC6339" s="16"/>
      <c r="BE6339" s="16"/>
      <c r="BF6339" s="17"/>
      <c r="BG6339" s="16"/>
      <c r="BI6339" s="17"/>
      <c r="BJ6339" s="17"/>
      <c r="BK6339" s="17"/>
      <c r="BL6339" s="17"/>
      <c r="BN6339" s="16"/>
      <c r="BT6339" s="16"/>
      <c r="BU6339" s="16"/>
      <c r="BV6339" s="16"/>
      <c r="BY6339" s="16"/>
      <c r="BZ6339" s="16"/>
      <c r="CA6339" s="16"/>
      <c r="CH6339" s="16"/>
      <c r="CI6339" s="16"/>
    </row>
    <row r="6340" spans="6:87" x14ac:dyDescent="0.25">
      <c r="F6340" s="16"/>
      <c r="G6340" s="16"/>
      <c r="U6340" s="16"/>
      <c r="V6340" s="16"/>
      <c r="W6340" s="16"/>
      <c r="Y6340" s="16"/>
      <c r="Z6340" s="16"/>
      <c r="AA6340" s="16"/>
      <c r="AB6340" s="17"/>
      <c r="AC6340" s="16"/>
      <c r="AE6340" s="16"/>
      <c r="AG6340" s="17"/>
      <c r="AH6340" s="16"/>
      <c r="AJ6340" s="16"/>
      <c r="AL6340" s="17"/>
      <c r="AM6340" s="16"/>
      <c r="AO6340" s="16"/>
      <c r="AQ6340" s="16"/>
      <c r="AS6340" s="16"/>
      <c r="AU6340" s="16"/>
      <c r="AW6340" s="16"/>
      <c r="AY6340" s="16"/>
      <c r="BA6340" s="16"/>
      <c r="BC6340" s="16"/>
      <c r="BE6340" s="16"/>
      <c r="BF6340" s="17"/>
      <c r="BG6340" s="16"/>
      <c r="BI6340" s="17"/>
      <c r="BJ6340" s="17"/>
      <c r="BK6340" s="17"/>
      <c r="BL6340" s="17"/>
      <c r="BN6340" s="16"/>
      <c r="BT6340" s="16"/>
      <c r="BU6340" s="16"/>
      <c r="BV6340" s="16"/>
      <c r="BY6340" s="16"/>
      <c r="BZ6340" s="16"/>
      <c r="CA6340" s="16"/>
      <c r="CH6340" s="16"/>
      <c r="CI6340" s="16"/>
    </row>
    <row r="6341" spans="6:87" x14ac:dyDescent="0.25">
      <c r="F6341" s="16"/>
      <c r="G6341" s="16"/>
      <c r="U6341" s="16"/>
      <c r="V6341" s="16"/>
      <c r="W6341" s="16"/>
      <c r="Y6341" s="16"/>
      <c r="Z6341" s="16"/>
      <c r="AA6341" s="16"/>
      <c r="AB6341" s="17"/>
      <c r="AC6341" s="16"/>
      <c r="AE6341" s="16"/>
      <c r="AG6341" s="17"/>
      <c r="AH6341" s="16"/>
      <c r="AJ6341" s="16"/>
      <c r="AL6341" s="17"/>
      <c r="AM6341" s="16"/>
      <c r="AO6341" s="16"/>
      <c r="AQ6341" s="16"/>
      <c r="AS6341" s="16"/>
      <c r="AU6341" s="16"/>
      <c r="AW6341" s="16"/>
      <c r="AY6341" s="16"/>
      <c r="BA6341" s="16"/>
      <c r="BC6341" s="16"/>
      <c r="BE6341" s="16"/>
      <c r="BF6341" s="17"/>
      <c r="BG6341" s="16"/>
      <c r="BI6341" s="17"/>
      <c r="BJ6341" s="17"/>
      <c r="BK6341" s="17"/>
      <c r="BL6341" s="17"/>
      <c r="BN6341" s="16"/>
      <c r="BT6341" s="16"/>
      <c r="BU6341" s="16"/>
      <c r="BV6341" s="16"/>
      <c r="BY6341" s="16"/>
      <c r="BZ6341" s="16"/>
      <c r="CA6341" s="16"/>
      <c r="CH6341" s="16"/>
      <c r="CI6341" s="16"/>
    </row>
    <row r="6342" spans="6:87" x14ac:dyDescent="0.25">
      <c r="F6342" s="16"/>
      <c r="G6342" s="16"/>
      <c r="U6342" s="16"/>
      <c r="V6342" s="16"/>
      <c r="W6342" s="16"/>
      <c r="Y6342" s="16"/>
      <c r="Z6342" s="16"/>
      <c r="AA6342" s="16"/>
      <c r="AB6342" s="17"/>
      <c r="AC6342" s="16"/>
      <c r="AE6342" s="16"/>
      <c r="AG6342" s="17"/>
      <c r="AH6342" s="16"/>
      <c r="AJ6342" s="16"/>
      <c r="AL6342" s="17"/>
      <c r="AM6342" s="16"/>
      <c r="AO6342" s="16"/>
      <c r="AQ6342" s="16"/>
      <c r="AS6342" s="16"/>
      <c r="AU6342" s="16"/>
      <c r="AW6342" s="16"/>
      <c r="AY6342" s="16"/>
      <c r="BA6342" s="16"/>
      <c r="BC6342" s="16"/>
      <c r="BE6342" s="16"/>
      <c r="BF6342" s="17"/>
      <c r="BG6342" s="16"/>
      <c r="BI6342" s="17"/>
      <c r="BJ6342" s="17"/>
      <c r="BK6342" s="17"/>
      <c r="BL6342" s="17"/>
      <c r="BN6342" s="16"/>
      <c r="BT6342" s="16"/>
      <c r="BU6342" s="16"/>
      <c r="BV6342" s="16"/>
      <c r="BY6342" s="16"/>
      <c r="BZ6342" s="16"/>
      <c r="CA6342" s="16"/>
      <c r="CH6342" s="16"/>
      <c r="CI6342" s="16"/>
    </row>
    <row r="6343" spans="6:87" x14ac:dyDescent="0.25">
      <c r="F6343" s="16"/>
      <c r="G6343" s="16"/>
      <c r="U6343" s="16"/>
      <c r="V6343" s="16"/>
      <c r="W6343" s="16"/>
      <c r="Y6343" s="16"/>
      <c r="Z6343" s="16"/>
      <c r="AA6343" s="16"/>
      <c r="AB6343" s="17"/>
      <c r="AC6343" s="16"/>
      <c r="AE6343" s="16"/>
      <c r="AG6343" s="17"/>
      <c r="AH6343" s="16"/>
      <c r="AJ6343" s="16"/>
      <c r="AL6343" s="17"/>
      <c r="AM6343" s="16"/>
      <c r="AO6343" s="16"/>
      <c r="AQ6343" s="16"/>
      <c r="AS6343" s="16"/>
      <c r="AU6343" s="16"/>
      <c r="AW6343" s="16"/>
      <c r="AY6343" s="16"/>
      <c r="BA6343" s="16"/>
      <c r="BC6343" s="16"/>
      <c r="BE6343" s="16"/>
      <c r="BF6343" s="17"/>
      <c r="BG6343" s="16"/>
      <c r="BI6343" s="17"/>
      <c r="BJ6343" s="17"/>
      <c r="BK6343" s="17"/>
      <c r="BL6343" s="17"/>
      <c r="BN6343" s="16"/>
      <c r="BT6343" s="16"/>
      <c r="BU6343" s="16"/>
      <c r="BV6343" s="16"/>
      <c r="BY6343" s="16"/>
      <c r="BZ6343" s="16"/>
      <c r="CA6343" s="16"/>
      <c r="CH6343" s="16"/>
      <c r="CI6343" s="16"/>
    </row>
    <row r="6344" spans="6:87" x14ac:dyDescent="0.25">
      <c r="F6344" s="16"/>
      <c r="G6344" s="16"/>
      <c r="U6344" s="16"/>
      <c r="V6344" s="16"/>
      <c r="W6344" s="16"/>
      <c r="Y6344" s="16"/>
      <c r="Z6344" s="16"/>
      <c r="AA6344" s="16"/>
      <c r="AB6344" s="17"/>
      <c r="AC6344" s="16"/>
      <c r="AE6344" s="16"/>
      <c r="AG6344" s="17"/>
      <c r="AH6344" s="16"/>
      <c r="AJ6344" s="16"/>
      <c r="AL6344" s="17"/>
      <c r="AM6344" s="16"/>
      <c r="AO6344" s="16"/>
      <c r="AQ6344" s="16"/>
      <c r="AS6344" s="16"/>
      <c r="AU6344" s="16"/>
      <c r="AW6344" s="16"/>
      <c r="AY6344" s="16"/>
      <c r="BA6344" s="16"/>
      <c r="BC6344" s="16"/>
      <c r="BE6344" s="16"/>
      <c r="BF6344" s="17"/>
      <c r="BG6344" s="16"/>
      <c r="BI6344" s="17"/>
      <c r="BJ6344" s="17"/>
      <c r="BK6344" s="17"/>
      <c r="BL6344" s="17"/>
      <c r="BN6344" s="16"/>
      <c r="BT6344" s="16"/>
      <c r="BU6344" s="16"/>
      <c r="BV6344" s="16"/>
      <c r="BY6344" s="16"/>
      <c r="BZ6344" s="16"/>
      <c r="CA6344" s="16"/>
      <c r="CH6344" s="16"/>
      <c r="CI6344" s="16"/>
    </row>
    <row r="6345" spans="6:87" x14ac:dyDescent="0.25">
      <c r="F6345" s="16"/>
      <c r="G6345" s="16"/>
      <c r="U6345" s="16"/>
      <c r="V6345" s="16"/>
      <c r="W6345" s="16"/>
      <c r="Y6345" s="16"/>
      <c r="Z6345" s="16"/>
      <c r="AA6345" s="16"/>
      <c r="AB6345" s="17"/>
      <c r="AC6345" s="16"/>
      <c r="AE6345" s="16"/>
      <c r="AG6345" s="17"/>
      <c r="AH6345" s="16"/>
      <c r="AJ6345" s="16"/>
      <c r="AL6345" s="17"/>
      <c r="AM6345" s="16"/>
      <c r="AO6345" s="16"/>
      <c r="AQ6345" s="16"/>
      <c r="AS6345" s="16"/>
      <c r="AU6345" s="16"/>
      <c r="AW6345" s="16"/>
      <c r="AY6345" s="16"/>
      <c r="BA6345" s="16"/>
      <c r="BC6345" s="16"/>
      <c r="BE6345" s="16"/>
      <c r="BF6345" s="17"/>
      <c r="BG6345" s="16"/>
      <c r="BI6345" s="17"/>
      <c r="BJ6345" s="17"/>
      <c r="BK6345" s="17"/>
      <c r="BL6345" s="17"/>
      <c r="BN6345" s="16"/>
      <c r="BT6345" s="16"/>
      <c r="BU6345" s="16"/>
      <c r="BV6345" s="16"/>
      <c r="BY6345" s="16"/>
      <c r="BZ6345" s="16"/>
      <c r="CA6345" s="16"/>
      <c r="CH6345" s="16"/>
      <c r="CI6345" s="16"/>
    </row>
    <row r="6346" spans="6:87" x14ac:dyDescent="0.25">
      <c r="F6346" s="16"/>
      <c r="G6346" s="16"/>
      <c r="U6346" s="16"/>
      <c r="V6346" s="16"/>
      <c r="W6346" s="16"/>
      <c r="Y6346" s="16"/>
      <c r="Z6346" s="16"/>
      <c r="AA6346" s="16"/>
      <c r="AB6346" s="17"/>
      <c r="AC6346" s="16"/>
      <c r="AE6346" s="16"/>
      <c r="AG6346" s="17"/>
      <c r="AH6346" s="16"/>
      <c r="AJ6346" s="16"/>
      <c r="AL6346" s="17"/>
      <c r="AM6346" s="16"/>
      <c r="AO6346" s="16"/>
      <c r="AQ6346" s="16"/>
      <c r="AS6346" s="16"/>
      <c r="AU6346" s="16"/>
      <c r="AW6346" s="16"/>
      <c r="AY6346" s="16"/>
      <c r="BA6346" s="16"/>
      <c r="BC6346" s="16"/>
      <c r="BE6346" s="16"/>
      <c r="BF6346" s="17"/>
      <c r="BG6346" s="16"/>
      <c r="BI6346" s="17"/>
      <c r="BJ6346" s="17"/>
      <c r="BK6346" s="17"/>
      <c r="BL6346" s="17"/>
      <c r="BN6346" s="16"/>
      <c r="BT6346" s="16"/>
      <c r="BU6346" s="16"/>
      <c r="BV6346" s="16"/>
      <c r="BY6346" s="16"/>
      <c r="BZ6346" s="16"/>
      <c r="CA6346" s="16"/>
      <c r="CH6346" s="16"/>
      <c r="CI6346" s="16"/>
    </row>
    <row r="6347" spans="6:87" x14ac:dyDescent="0.25">
      <c r="F6347" s="16"/>
      <c r="G6347" s="16"/>
      <c r="U6347" s="16"/>
      <c r="V6347" s="16"/>
      <c r="W6347" s="16"/>
      <c r="Y6347" s="16"/>
      <c r="Z6347" s="16"/>
      <c r="AA6347" s="16"/>
      <c r="AB6347" s="17"/>
      <c r="AC6347" s="16"/>
      <c r="AE6347" s="16"/>
      <c r="AG6347" s="17"/>
      <c r="AH6347" s="16"/>
      <c r="AJ6347" s="16"/>
      <c r="AL6347" s="17"/>
      <c r="AM6347" s="16"/>
      <c r="AO6347" s="16"/>
      <c r="AQ6347" s="16"/>
      <c r="AS6347" s="16"/>
      <c r="AU6347" s="16"/>
      <c r="AW6347" s="16"/>
      <c r="AY6347" s="16"/>
      <c r="BA6347" s="16"/>
      <c r="BC6347" s="16"/>
      <c r="BE6347" s="16"/>
      <c r="BF6347" s="17"/>
      <c r="BG6347" s="16"/>
      <c r="BI6347" s="17"/>
      <c r="BJ6347" s="17"/>
      <c r="BK6347" s="17"/>
      <c r="BL6347" s="17"/>
      <c r="BN6347" s="16"/>
      <c r="BT6347" s="16"/>
      <c r="BU6347" s="16"/>
      <c r="BV6347" s="16"/>
      <c r="BY6347" s="16"/>
      <c r="BZ6347" s="16"/>
      <c r="CA6347" s="16"/>
      <c r="CH6347" s="16"/>
      <c r="CI6347" s="16"/>
    </row>
    <row r="6348" spans="6:87" x14ac:dyDescent="0.25">
      <c r="F6348" s="16"/>
      <c r="G6348" s="16"/>
      <c r="U6348" s="16"/>
      <c r="V6348" s="16"/>
      <c r="W6348" s="16"/>
      <c r="Y6348" s="16"/>
      <c r="Z6348" s="16"/>
      <c r="AA6348" s="16"/>
      <c r="AB6348" s="17"/>
      <c r="AC6348" s="16"/>
      <c r="AE6348" s="16"/>
      <c r="AG6348" s="17"/>
      <c r="AH6348" s="16"/>
      <c r="AJ6348" s="16"/>
      <c r="AL6348" s="17"/>
      <c r="AM6348" s="16"/>
      <c r="AO6348" s="16"/>
      <c r="AQ6348" s="16"/>
      <c r="AS6348" s="16"/>
      <c r="AU6348" s="16"/>
      <c r="AW6348" s="16"/>
      <c r="AY6348" s="16"/>
      <c r="BA6348" s="16"/>
      <c r="BC6348" s="16"/>
      <c r="BE6348" s="16"/>
      <c r="BF6348" s="17"/>
      <c r="BG6348" s="16"/>
      <c r="BI6348" s="17"/>
      <c r="BJ6348" s="17"/>
      <c r="BK6348" s="17"/>
      <c r="BL6348" s="17"/>
      <c r="BN6348" s="16"/>
      <c r="BT6348" s="16"/>
      <c r="BU6348" s="16"/>
      <c r="BV6348" s="16"/>
      <c r="BY6348" s="16"/>
      <c r="BZ6348" s="16"/>
      <c r="CA6348" s="16"/>
      <c r="CH6348" s="16"/>
      <c r="CI6348" s="16"/>
    </row>
    <row r="6349" spans="6:87" x14ac:dyDescent="0.25">
      <c r="F6349" s="16"/>
      <c r="G6349" s="16"/>
      <c r="U6349" s="16"/>
      <c r="V6349" s="16"/>
      <c r="W6349" s="16"/>
      <c r="Y6349" s="16"/>
      <c r="Z6349" s="16"/>
      <c r="AA6349" s="16"/>
      <c r="AB6349" s="17"/>
      <c r="AC6349" s="16"/>
      <c r="AE6349" s="16"/>
      <c r="AG6349" s="17"/>
      <c r="AH6349" s="16"/>
      <c r="AJ6349" s="16"/>
      <c r="AL6349" s="17"/>
      <c r="AM6349" s="16"/>
      <c r="AO6349" s="16"/>
      <c r="AQ6349" s="16"/>
      <c r="AS6349" s="16"/>
      <c r="AU6349" s="16"/>
      <c r="AW6349" s="16"/>
      <c r="AY6349" s="16"/>
      <c r="BA6349" s="16"/>
      <c r="BC6349" s="16"/>
      <c r="BE6349" s="16"/>
      <c r="BF6349" s="17"/>
      <c r="BG6349" s="16"/>
      <c r="BI6349" s="17"/>
      <c r="BJ6349" s="17"/>
      <c r="BK6349" s="17"/>
      <c r="BL6349" s="17"/>
      <c r="BN6349" s="16"/>
      <c r="BT6349" s="16"/>
      <c r="BU6349" s="16"/>
      <c r="BV6349" s="16"/>
      <c r="BY6349" s="16"/>
      <c r="BZ6349" s="16"/>
      <c r="CA6349" s="16"/>
      <c r="CH6349" s="16"/>
      <c r="CI6349" s="16"/>
    </row>
    <row r="6350" spans="6:87" x14ac:dyDescent="0.25">
      <c r="F6350" s="16"/>
      <c r="G6350" s="16"/>
      <c r="U6350" s="16"/>
      <c r="V6350" s="16"/>
      <c r="W6350" s="16"/>
      <c r="Y6350" s="16"/>
      <c r="Z6350" s="16"/>
      <c r="AA6350" s="16"/>
      <c r="AB6350" s="17"/>
      <c r="AC6350" s="16"/>
      <c r="AE6350" s="16"/>
      <c r="AG6350" s="17"/>
      <c r="AH6350" s="16"/>
      <c r="AJ6350" s="16"/>
      <c r="AL6350" s="17"/>
      <c r="AM6350" s="16"/>
      <c r="AO6350" s="16"/>
      <c r="AQ6350" s="16"/>
      <c r="AS6350" s="16"/>
      <c r="AU6350" s="16"/>
      <c r="AW6350" s="16"/>
      <c r="AY6350" s="16"/>
      <c r="BA6350" s="16"/>
      <c r="BC6350" s="16"/>
      <c r="BE6350" s="16"/>
      <c r="BF6350" s="17"/>
      <c r="BG6350" s="16"/>
      <c r="BI6350" s="17"/>
      <c r="BJ6350" s="17"/>
      <c r="BK6350" s="17"/>
      <c r="BL6350" s="17"/>
      <c r="BN6350" s="16"/>
      <c r="BT6350" s="16"/>
      <c r="BU6350" s="16"/>
      <c r="BV6350" s="16"/>
      <c r="BY6350" s="16"/>
      <c r="BZ6350" s="16"/>
      <c r="CA6350" s="16"/>
      <c r="CH6350" s="16"/>
      <c r="CI6350" s="16"/>
    </row>
    <row r="6351" spans="6:87" x14ac:dyDescent="0.25">
      <c r="F6351" s="16"/>
      <c r="G6351" s="16"/>
      <c r="U6351" s="16"/>
      <c r="V6351" s="16"/>
      <c r="W6351" s="16"/>
      <c r="Y6351" s="16"/>
      <c r="Z6351" s="16"/>
      <c r="AA6351" s="16"/>
      <c r="AB6351" s="17"/>
      <c r="AC6351" s="16"/>
      <c r="AE6351" s="16"/>
      <c r="AG6351" s="17"/>
      <c r="AH6351" s="16"/>
      <c r="AJ6351" s="16"/>
      <c r="AL6351" s="17"/>
      <c r="AM6351" s="16"/>
      <c r="AO6351" s="16"/>
      <c r="AQ6351" s="16"/>
      <c r="AS6351" s="16"/>
      <c r="AU6351" s="16"/>
      <c r="AW6351" s="16"/>
      <c r="AY6351" s="16"/>
      <c r="BA6351" s="16"/>
      <c r="BC6351" s="16"/>
      <c r="BE6351" s="16"/>
      <c r="BF6351" s="17"/>
      <c r="BG6351" s="16"/>
      <c r="BI6351" s="17"/>
      <c r="BJ6351" s="17"/>
      <c r="BK6351" s="17"/>
      <c r="BL6351" s="17"/>
      <c r="BN6351" s="16"/>
      <c r="BT6351" s="16"/>
      <c r="BU6351" s="16"/>
      <c r="BV6351" s="16"/>
      <c r="BY6351" s="16"/>
      <c r="BZ6351" s="16"/>
      <c r="CA6351" s="16"/>
      <c r="CH6351" s="16"/>
      <c r="CI6351" s="16"/>
    </row>
    <row r="6352" spans="6:87" x14ac:dyDescent="0.25">
      <c r="F6352" s="16"/>
      <c r="G6352" s="16"/>
      <c r="U6352" s="16"/>
      <c r="V6352" s="16"/>
      <c r="W6352" s="16"/>
      <c r="Y6352" s="16"/>
      <c r="Z6352" s="16"/>
      <c r="AA6352" s="16"/>
      <c r="AB6352" s="17"/>
      <c r="AC6352" s="16"/>
      <c r="AE6352" s="16"/>
      <c r="AG6352" s="17"/>
      <c r="AH6352" s="16"/>
      <c r="AJ6352" s="16"/>
      <c r="AL6352" s="17"/>
      <c r="AM6352" s="16"/>
      <c r="AO6352" s="16"/>
      <c r="AQ6352" s="16"/>
      <c r="AS6352" s="16"/>
      <c r="AU6352" s="16"/>
      <c r="AW6352" s="16"/>
      <c r="AY6352" s="16"/>
      <c r="BA6352" s="16"/>
      <c r="BC6352" s="16"/>
      <c r="BE6352" s="16"/>
      <c r="BF6352" s="17"/>
      <c r="BG6352" s="16"/>
      <c r="BI6352" s="17"/>
      <c r="BJ6352" s="17"/>
      <c r="BK6352" s="17"/>
      <c r="BL6352" s="17"/>
      <c r="BN6352" s="16"/>
      <c r="BT6352" s="16"/>
      <c r="BU6352" s="16"/>
      <c r="BV6352" s="16"/>
      <c r="BY6352" s="16"/>
      <c r="BZ6352" s="16"/>
      <c r="CA6352" s="16"/>
      <c r="CH6352" s="16"/>
      <c r="CI6352" s="16"/>
    </row>
    <row r="6353" spans="6:87" x14ac:dyDescent="0.25">
      <c r="F6353" s="16"/>
      <c r="G6353" s="16"/>
      <c r="U6353" s="16"/>
      <c r="V6353" s="16"/>
      <c r="W6353" s="16"/>
      <c r="Y6353" s="16"/>
      <c r="Z6353" s="16"/>
      <c r="AA6353" s="16"/>
      <c r="AB6353" s="17"/>
      <c r="AC6353" s="16"/>
      <c r="AE6353" s="16"/>
      <c r="AG6353" s="17"/>
      <c r="AH6353" s="16"/>
      <c r="AJ6353" s="16"/>
      <c r="AL6353" s="17"/>
      <c r="AM6353" s="16"/>
      <c r="AO6353" s="16"/>
      <c r="AQ6353" s="16"/>
      <c r="AS6353" s="16"/>
      <c r="AU6353" s="16"/>
      <c r="AW6353" s="16"/>
      <c r="AY6353" s="16"/>
      <c r="BA6353" s="16"/>
      <c r="BC6353" s="16"/>
      <c r="BE6353" s="16"/>
      <c r="BF6353" s="17"/>
      <c r="BG6353" s="16"/>
      <c r="BI6353" s="17"/>
      <c r="BJ6353" s="17"/>
      <c r="BK6353" s="17"/>
      <c r="BL6353" s="17"/>
      <c r="BN6353" s="16"/>
      <c r="BT6353" s="16"/>
      <c r="BU6353" s="16"/>
      <c r="BV6353" s="16"/>
      <c r="BY6353" s="16"/>
      <c r="BZ6353" s="16"/>
      <c r="CA6353" s="16"/>
      <c r="CH6353" s="16"/>
      <c r="CI6353" s="16"/>
    </row>
    <row r="6354" spans="6:87" x14ac:dyDescent="0.25">
      <c r="F6354" s="16"/>
      <c r="G6354" s="16"/>
      <c r="U6354" s="16"/>
      <c r="V6354" s="16"/>
      <c r="W6354" s="16"/>
      <c r="Y6354" s="16"/>
      <c r="Z6354" s="16"/>
      <c r="AA6354" s="16"/>
      <c r="AB6354" s="17"/>
      <c r="AC6354" s="16"/>
      <c r="AE6354" s="16"/>
      <c r="AG6354" s="17"/>
      <c r="AH6354" s="16"/>
      <c r="AJ6354" s="16"/>
      <c r="AL6354" s="17"/>
      <c r="AM6354" s="16"/>
      <c r="AO6354" s="16"/>
      <c r="AQ6354" s="16"/>
      <c r="AS6354" s="16"/>
      <c r="AU6354" s="16"/>
      <c r="AW6354" s="16"/>
      <c r="AY6354" s="16"/>
      <c r="BA6354" s="16"/>
      <c r="BC6354" s="16"/>
      <c r="BE6354" s="16"/>
      <c r="BF6354" s="17"/>
      <c r="BG6354" s="16"/>
      <c r="BI6354" s="17"/>
      <c r="BJ6354" s="17"/>
      <c r="BK6354" s="17"/>
      <c r="BL6354" s="17"/>
      <c r="BN6354" s="16"/>
      <c r="BT6354" s="16"/>
      <c r="BU6354" s="16"/>
      <c r="BV6354" s="16"/>
      <c r="BY6354" s="16"/>
      <c r="BZ6354" s="16"/>
      <c r="CA6354" s="16"/>
      <c r="CH6354" s="16"/>
      <c r="CI6354" s="16"/>
    </row>
    <row r="6355" spans="6:87" x14ac:dyDescent="0.25">
      <c r="F6355" s="16"/>
      <c r="G6355" s="16"/>
      <c r="U6355" s="16"/>
      <c r="V6355" s="16"/>
      <c r="W6355" s="16"/>
      <c r="Y6355" s="16"/>
      <c r="Z6355" s="16"/>
      <c r="AA6355" s="16"/>
      <c r="AB6355" s="17"/>
      <c r="AC6355" s="16"/>
      <c r="AE6355" s="16"/>
      <c r="AG6355" s="17"/>
      <c r="AH6355" s="16"/>
      <c r="AJ6355" s="16"/>
      <c r="AL6355" s="17"/>
      <c r="AM6355" s="16"/>
      <c r="AO6355" s="16"/>
      <c r="AQ6355" s="16"/>
      <c r="AS6355" s="16"/>
      <c r="AU6355" s="16"/>
      <c r="AW6355" s="16"/>
      <c r="AY6355" s="16"/>
      <c r="BA6355" s="16"/>
      <c r="BC6355" s="16"/>
      <c r="BE6355" s="16"/>
      <c r="BF6355" s="17"/>
      <c r="BG6355" s="16"/>
      <c r="BI6355" s="17"/>
      <c r="BJ6355" s="17"/>
      <c r="BK6355" s="17"/>
      <c r="BL6355" s="17"/>
      <c r="BN6355" s="16"/>
      <c r="BT6355" s="16"/>
      <c r="BU6355" s="16"/>
      <c r="BV6355" s="16"/>
      <c r="BY6355" s="16"/>
      <c r="BZ6355" s="16"/>
      <c r="CA6355" s="16"/>
      <c r="CH6355" s="16"/>
      <c r="CI6355" s="16"/>
    </row>
    <row r="6356" spans="6:87" x14ac:dyDescent="0.25">
      <c r="F6356" s="16"/>
      <c r="G6356" s="16"/>
      <c r="U6356" s="16"/>
      <c r="V6356" s="16"/>
      <c r="W6356" s="16"/>
      <c r="Y6356" s="16"/>
      <c r="Z6356" s="16"/>
      <c r="AA6356" s="16"/>
      <c r="AB6356" s="17"/>
      <c r="AC6356" s="16"/>
      <c r="AE6356" s="16"/>
      <c r="AG6356" s="17"/>
      <c r="AH6356" s="16"/>
      <c r="AJ6356" s="16"/>
      <c r="AL6356" s="17"/>
      <c r="AM6356" s="16"/>
      <c r="AO6356" s="16"/>
      <c r="AQ6356" s="16"/>
      <c r="AS6356" s="16"/>
      <c r="AU6356" s="16"/>
      <c r="AW6356" s="16"/>
      <c r="AY6356" s="16"/>
      <c r="BA6356" s="16"/>
      <c r="BC6356" s="16"/>
      <c r="BE6356" s="16"/>
      <c r="BF6356" s="17"/>
      <c r="BG6356" s="16"/>
      <c r="BI6356" s="17"/>
      <c r="BJ6356" s="17"/>
      <c r="BK6356" s="17"/>
      <c r="BL6356" s="17"/>
      <c r="BN6356" s="16"/>
      <c r="BT6356" s="16"/>
      <c r="BU6356" s="16"/>
      <c r="BV6356" s="16"/>
      <c r="BY6356" s="16"/>
      <c r="BZ6356" s="16"/>
      <c r="CA6356" s="16"/>
      <c r="CH6356" s="16"/>
      <c r="CI6356" s="16"/>
    </row>
    <row r="6357" spans="6:87" x14ac:dyDescent="0.25">
      <c r="F6357" s="16"/>
      <c r="G6357" s="16"/>
      <c r="U6357" s="16"/>
      <c r="V6357" s="16"/>
      <c r="W6357" s="16"/>
      <c r="Y6357" s="16"/>
      <c r="Z6357" s="16"/>
      <c r="AA6357" s="16"/>
      <c r="AB6357" s="17"/>
      <c r="AC6357" s="16"/>
      <c r="AE6357" s="16"/>
      <c r="AG6357" s="17"/>
      <c r="AH6357" s="16"/>
      <c r="AJ6357" s="16"/>
      <c r="AL6357" s="17"/>
      <c r="AM6357" s="16"/>
      <c r="AO6357" s="16"/>
      <c r="AQ6357" s="16"/>
      <c r="AS6357" s="16"/>
      <c r="AU6357" s="16"/>
      <c r="AW6357" s="16"/>
      <c r="AY6357" s="16"/>
      <c r="BA6357" s="16"/>
      <c r="BC6357" s="16"/>
      <c r="BE6357" s="16"/>
      <c r="BF6357" s="17"/>
      <c r="BG6357" s="16"/>
      <c r="BI6357" s="17"/>
      <c r="BJ6357" s="17"/>
      <c r="BK6357" s="17"/>
      <c r="BL6357" s="17"/>
      <c r="BN6357" s="16"/>
      <c r="BT6357" s="16"/>
      <c r="BU6357" s="16"/>
      <c r="BV6357" s="16"/>
      <c r="BY6357" s="16"/>
      <c r="BZ6357" s="16"/>
      <c r="CA6357" s="16"/>
      <c r="CH6357" s="16"/>
      <c r="CI6357" s="16"/>
    </row>
    <row r="6358" spans="6:87" x14ac:dyDescent="0.25">
      <c r="F6358" s="16"/>
      <c r="G6358" s="16"/>
      <c r="U6358" s="16"/>
      <c r="V6358" s="16"/>
      <c r="W6358" s="16"/>
      <c r="Y6358" s="16"/>
      <c r="Z6358" s="16"/>
      <c r="AA6358" s="16"/>
      <c r="AB6358" s="17"/>
      <c r="AC6358" s="16"/>
      <c r="AE6358" s="16"/>
      <c r="AG6358" s="17"/>
      <c r="AH6358" s="16"/>
      <c r="AJ6358" s="16"/>
      <c r="AL6358" s="17"/>
      <c r="AM6358" s="16"/>
      <c r="AO6358" s="16"/>
      <c r="AQ6358" s="16"/>
      <c r="AS6358" s="16"/>
      <c r="AU6358" s="16"/>
      <c r="AW6358" s="16"/>
      <c r="AY6358" s="16"/>
      <c r="BA6358" s="16"/>
      <c r="BC6358" s="16"/>
      <c r="BE6358" s="16"/>
      <c r="BF6358" s="17"/>
      <c r="BG6358" s="16"/>
      <c r="BI6358" s="17"/>
      <c r="BJ6358" s="17"/>
      <c r="BK6358" s="17"/>
      <c r="BL6358" s="17"/>
      <c r="BN6358" s="16"/>
      <c r="BT6358" s="16"/>
      <c r="BU6358" s="16"/>
      <c r="BV6358" s="16"/>
      <c r="BY6358" s="16"/>
      <c r="BZ6358" s="16"/>
      <c r="CA6358" s="16"/>
      <c r="CH6358" s="16"/>
      <c r="CI6358" s="16"/>
    </row>
    <row r="6359" spans="6:87" x14ac:dyDescent="0.25">
      <c r="F6359" s="16"/>
      <c r="G6359" s="16"/>
      <c r="U6359" s="16"/>
      <c r="V6359" s="16"/>
      <c r="W6359" s="16"/>
      <c r="Y6359" s="16"/>
      <c r="Z6359" s="16"/>
      <c r="AA6359" s="16"/>
      <c r="AB6359" s="17"/>
      <c r="AC6359" s="16"/>
      <c r="AE6359" s="16"/>
      <c r="AG6359" s="17"/>
      <c r="AH6359" s="16"/>
      <c r="AJ6359" s="16"/>
      <c r="AL6359" s="17"/>
      <c r="AM6359" s="16"/>
      <c r="AO6359" s="16"/>
      <c r="AQ6359" s="16"/>
      <c r="AS6359" s="16"/>
      <c r="AU6359" s="16"/>
      <c r="AW6359" s="16"/>
      <c r="AY6359" s="16"/>
      <c r="BA6359" s="16"/>
      <c r="BC6359" s="16"/>
      <c r="BE6359" s="16"/>
      <c r="BF6359" s="17"/>
      <c r="BG6359" s="16"/>
      <c r="BI6359" s="17"/>
      <c r="BJ6359" s="17"/>
      <c r="BK6359" s="17"/>
      <c r="BL6359" s="17"/>
      <c r="BN6359" s="16"/>
      <c r="BT6359" s="16"/>
      <c r="BU6359" s="16"/>
      <c r="BV6359" s="16"/>
      <c r="BY6359" s="16"/>
      <c r="BZ6359" s="16"/>
      <c r="CA6359" s="16"/>
      <c r="CH6359" s="16"/>
      <c r="CI6359" s="16"/>
    </row>
    <row r="6360" spans="6:87" x14ac:dyDescent="0.25">
      <c r="F6360" s="16"/>
      <c r="G6360" s="16"/>
      <c r="U6360" s="16"/>
      <c r="V6360" s="16"/>
      <c r="W6360" s="16"/>
      <c r="Y6360" s="16"/>
      <c r="Z6360" s="16"/>
      <c r="AA6360" s="16"/>
      <c r="AB6360" s="17"/>
      <c r="AC6360" s="16"/>
      <c r="AE6360" s="16"/>
      <c r="AG6360" s="17"/>
      <c r="AH6360" s="16"/>
      <c r="AJ6360" s="16"/>
      <c r="AL6360" s="17"/>
      <c r="AM6360" s="16"/>
      <c r="AO6360" s="16"/>
      <c r="AQ6360" s="16"/>
      <c r="AS6360" s="16"/>
      <c r="AU6360" s="16"/>
      <c r="AW6360" s="16"/>
      <c r="AY6360" s="16"/>
      <c r="BA6360" s="16"/>
      <c r="BC6360" s="16"/>
      <c r="BE6360" s="16"/>
      <c r="BF6360" s="17"/>
      <c r="BG6360" s="16"/>
      <c r="BI6360" s="17"/>
      <c r="BJ6360" s="17"/>
      <c r="BK6360" s="17"/>
      <c r="BL6360" s="17"/>
      <c r="BN6360" s="16"/>
      <c r="BT6360" s="16"/>
      <c r="BU6360" s="16"/>
      <c r="BV6360" s="16"/>
      <c r="BY6360" s="16"/>
      <c r="BZ6360" s="16"/>
      <c r="CA6360" s="16"/>
      <c r="CH6360" s="16"/>
      <c r="CI6360" s="16"/>
    </row>
    <row r="6361" spans="6:87" x14ac:dyDescent="0.25">
      <c r="F6361" s="16"/>
      <c r="G6361" s="16"/>
      <c r="U6361" s="16"/>
      <c r="V6361" s="16"/>
      <c r="W6361" s="16"/>
      <c r="Y6361" s="16"/>
      <c r="Z6361" s="16"/>
      <c r="AA6361" s="16"/>
      <c r="AB6361" s="17"/>
      <c r="AC6361" s="16"/>
      <c r="AE6361" s="16"/>
      <c r="AG6361" s="17"/>
      <c r="AH6361" s="16"/>
      <c r="AJ6361" s="16"/>
      <c r="AL6361" s="17"/>
      <c r="AM6361" s="16"/>
      <c r="AO6361" s="16"/>
      <c r="AQ6361" s="16"/>
      <c r="AS6361" s="16"/>
      <c r="AU6361" s="16"/>
      <c r="AW6361" s="16"/>
      <c r="AY6361" s="16"/>
      <c r="BA6361" s="16"/>
      <c r="BC6361" s="16"/>
      <c r="BE6361" s="16"/>
      <c r="BF6361" s="17"/>
      <c r="BG6361" s="16"/>
      <c r="BI6361" s="17"/>
      <c r="BJ6361" s="17"/>
      <c r="BK6361" s="17"/>
      <c r="BL6361" s="17"/>
      <c r="BN6361" s="16"/>
      <c r="BT6361" s="16"/>
      <c r="BU6361" s="16"/>
      <c r="BV6361" s="16"/>
      <c r="BY6361" s="16"/>
      <c r="BZ6361" s="16"/>
      <c r="CA6361" s="16"/>
      <c r="CH6361" s="16"/>
      <c r="CI6361" s="16"/>
    </row>
    <row r="6362" spans="6:87" x14ac:dyDescent="0.25">
      <c r="F6362" s="16"/>
      <c r="G6362" s="16"/>
      <c r="U6362" s="16"/>
      <c r="V6362" s="16"/>
      <c r="W6362" s="16"/>
      <c r="Y6362" s="16"/>
      <c r="Z6362" s="16"/>
      <c r="AA6362" s="16"/>
      <c r="AB6362" s="17"/>
      <c r="AC6362" s="16"/>
      <c r="AE6362" s="16"/>
      <c r="AG6362" s="17"/>
      <c r="AH6362" s="16"/>
      <c r="AJ6362" s="16"/>
      <c r="AL6362" s="17"/>
      <c r="AM6362" s="16"/>
      <c r="AO6362" s="16"/>
      <c r="AQ6362" s="16"/>
      <c r="AS6362" s="16"/>
      <c r="AU6362" s="16"/>
      <c r="AW6362" s="16"/>
      <c r="AY6362" s="16"/>
      <c r="BA6362" s="16"/>
      <c r="BC6362" s="16"/>
      <c r="BE6362" s="16"/>
      <c r="BF6362" s="17"/>
      <c r="BG6362" s="16"/>
      <c r="BI6362" s="17"/>
      <c r="BJ6362" s="17"/>
      <c r="BK6362" s="17"/>
      <c r="BL6362" s="17"/>
      <c r="BN6362" s="16"/>
      <c r="BT6362" s="16"/>
      <c r="BU6362" s="16"/>
      <c r="BV6362" s="16"/>
      <c r="BY6362" s="16"/>
      <c r="BZ6362" s="16"/>
      <c r="CA6362" s="16"/>
      <c r="CH6362" s="16"/>
      <c r="CI6362" s="16"/>
    </row>
    <row r="6363" spans="6:87" x14ac:dyDescent="0.25">
      <c r="F6363" s="16"/>
      <c r="G6363" s="16"/>
      <c r="U6363" s="16"/>
      <c r="V6363" s="16"/>
      <c r="W6363" s="16"/>
      <c r="Y6363" s="16"/>
      <c r="Z6363" s="16"/>
      <c r="AA6363" s="16"/>
      <c r="AB6363" s="17"/>
      <c r="AC6363" s="16"/>
      <c r="AE6363" s="16"/>
      <c r="AG6363" s="17"/>
      <c r="AH6363" s="16"/>
      <c r="AJ6363" s="16"/>
      <c r="AL6363" s="17"/>
      <c r="AM6363" s="16"/>
      <c r="AO6363" s="16"/>
      <c r="AQ6363" s="16"/>
      <c r="AS6363" s="16"/>
      <c r="AU6363" s="16"/>
      <c r="AW6363" s="16"/>
      <c r="AY6363" s="16"/>
      <c r="BA6363" s="16"/>
      <c r="BC6363" s="16"/>
      <c r="BE6363" s="16"/>
      <c r="BF6363" s="17"/>
      <c r="BG6363" s="16"/>
      <c r="BI6363" s="17"/>
      <c r="BJ6363" s="17"/>
      <c r="BK6363" s="17"/>
      <c r="BL6363" s="17"/>
      <c r="BN6363" s="16"/>
      <c r="BT6363" s="16"/>
      <c r="BU6363" s="16"/>
      <c r="BV6363" s="16"/>
      <c r="BY6363" s="16"/>
      <c r="BZ6363" s="16"/>
      <c r="CA6363" s="16"/>
      <c r="CH6363" s="16"/>
      <c r="CI6363" s="16"/>
    </row>
    <row r="6364" spans="6:87" x14ac:dyDescent="0.25">
      <c r="F6364" s="16"/>
      <c r="G6364" s="16"/>
      <c r="U6364" s="16"/>
      <c r="V6364" s="16"/>
      <c r="W6364" s="16"/>
      <c r="Y6364" s="16"/>
      <c r="Z6364" s="16"/>
      <c r="AA6364" s="16"/>
      <c r="AB6364" s="17"/>
      <c r="AC6364" s="16"/>
      <c r="AE6364" s="16"/>
      <c r="AG6364" s="17"/>
      <c r="AH6364" s="16"/>
      <c r="AJ6364" s="16"/>
      <c r="AL6364" s="17"/>
      <c r="AM6364" s="16"/>
      <c r="AO6364" s="16"/>
      <c r="AQ6364" s="16"/>
      <c r="AS6364" s="16"/>
      <c r="AU6364" s="16"/>
      <c r="AW6364" s="16"/>
      <c r="AY6364" s="16"/>
      <c r="BA6364" s="16"/>
      <c r="BC6364" s="16"/>
      <c r="BE6364" s="16"/>
      <c r="BF6364" s="17"/>
      <c r="BG6364" s="16"/>
      <c r="BI6364" s="17"/>
      <c r="BJ6364" s="17"/>
      <c r="BK6364" s="17"/>
      <c r="BL6364" s="17"/>
      <c r="BN6364" s="16"/>
      <c r="BT6364" s="16"/>
      <c r="BU6364" s="16"/>
      <c r="BV6364" s="16"/>
      <c r="BY6364" s="16"/>
      <c r="BZ6364" s="16"/>
      <c r="CA6364" s="16"/>
      <c r="CH6364" s="16"/>
      <c r="CI6364" s="16"/>
    </row>
    <row r="6365" spans="6:87" x14ac:dyDescent="0.25">
      <c r="F6365" s="16"/>
      <c r="G6365" s="16"/>
      <c r="U6365" s="16"/>
      <c r="V6365" s="16"/>
      <c r="W6365" s="16"/>
      <c r="Y6365" s="16"/>
      <c r="Z6365" s="16"/>
      <c r="AA6365" s="16"/>
      <c r="AB6365" s="17"/>
      <c r="AC6365" s="16"/>
      <c r="AE6365" s="16"/>
      <c r="AG6365" s="17"/>
      <c r="AH6365" s="16"/>
      <c r="AJ6365" s="16"/>
      <c r="AL6365" s="17"/>
      <c r="AM6365" s="16"/>
      <c r="AO6365" s="16"/>
      <c r="AQ6365" s="16"/>
      <c r="AS6365" s="16"/>
      <c r="AU6365" s="16"/>
      <c r="AW6365" s="16"/>
      <c r="AY6365" s="16"/>
      <c r="BA6365" s="16"/>
      <c r="BC6365" s="16"/>
      <c r="BE6365" s="16"/>
      <c r="BF6365" s="17"/>
      <c r="BG6365" s="16"/>
      <c r="BI6365" s="17"/>
      <c r="BJ6365" s="17"/>
      <c r="BK6365" s="17"/>
      <c r="BL6365" s="17"/>
      <c r="BN6365" s="16"/>
      <c r="BT6365" s="16"/>
      <c r="BU6365" s="16"/>
      <c r="BV6365" s="16"/>
      <c r="BY6365" s="16"/>
      <c r="BZ6365" s="16"/>
      <c r="CA6365" s="16"/>
      <c r="CH6365" s="16"/>
      <c r="CI6365" s="16"/>
    </row>
    <row r="6366" spans="6:87" x14ac:dyDescent="0.25">
      <c r="F6366" s="16"/>
      <c r="G6366" s="16"/>
      <c r="U6366" s="16"/>
      <c r="V6366" s="16"/>
      <c r="W6366" s="16"/>
      <c r="Y6366" s="16"/>
      <c r="Z6366" s="16"/>
      <c r="AA6366" s="16"/>
      <c r="AB6366" s="17"/>
      <c r="AC6366" s="16"/>
      <c r="AE6366" s="16"/>
      <c r="AG6366" s="17"/>
      <c r="AH6366" s="16"/>
      <c r="AJ6366" s="16"/>
      <c r="AL6366" s="17"/>
      <c r="AM6366" s="16"/>
      <c r="AO6366" s="16"/>
      <c r="AQ6366" s="16"/>
      <c r="AS6366" s="16"/>
      <c r="AU6366" s="16"/>
      <c r="AW6366" s="16"/>
      <c r="AY6366" s="16"/>
      <c r="BA6366" s="16"/>
      <c r="BC6366" s="16"/>
      <c r="BE6366" s="16"/>
      <c r="BF6366" s="17"/>
      <c r="BG6366" s="16"/>
      <c r="BI6366" s="17"/>
      <c r="BJ6366" s="17"/>
      <c r="BK6366" s="17"/>
      <c r="BL6366" s="17"/>
      <c r="BN6366" s="16"/>
      <c r="BT6366" s="16"/>
      <c r="BU6366" s="16"/>
      <c r="BV6366" s="16"/>
      <c r="BY6366" s="16"/>
      <c r="BZ6366" s="16"/>
      <c r="CA6366" s="16"/>
      <c r="CH6366" s="16"/>
      <c r="CI6366" s="16"/>
    </row>
    <row r="6367" spans="6:87" x14ac:dyDescent="0.25">
      <c r="F6367" s="16"/>
      <c r="G6367" s="16"/>
      <c r="U6367" s="16"/>
      <c r="V6367" s="16"/>
      <c r="W6367" s="16"/>
      <c r="Y6367" s="16"/>
      <c r="Z6367" s="16"/>
      <c r="AA6367" s="16"/>
      <c r="AB6367" s="17"/>
      <c r="AC6367" s="16"/>
      <c r="AE6367" s="16"/>
      <c r="AG6367" s="17"/>
      <c r="AH6367" s="16"/>
      <c r="AJ6367" s="16"/>
      <c r="AL6367" s="17"/>
      <c r="AM6367" s="16"/>
      <c r="AO6367" s="16"/>
      <c r="AQ6367" s="16"/>
      <c r="AS6367" s="16"/>
      <c r="AU6367" s="16"/>
      <c r="AW6367" s="16"/>
      <c r="AY6367" s="16"/>
      <c r="BA6367" s="16"/>
      <c r="BC6367" s="16"/>
      <c r="BE6367" s="16"/>
      <c r="BF6367" s="17"/>
      <c r="BG6367" s="16"/>
      <c r="BI6367" s="17"/>
      <c r="BJ6367" s="17"/>
      <c r="BK6367" s="17"/>
      <c r="BL6367" s="17"/>
      <c r="BN6367" s="16"/>
      <c r="BT6367" s="16"/>
      <c r="BU6367" s="16"/>
      <c r="BV6367" s="16"/>
      <c r="BY6367" s="16"/>
      <c r="BZ6367" s="16"/>
      <c r="CA6367" s="16"/>
      <c r="CH6367" s="16"/>
      <c r="CI6367" s="16"/>
    </row>
    <row r="6368" spans="6:87" x14ac:dyDescent="0.25">
      <c r="F6368" s="16"/>
      <c r="G6368" s="16"/>
      <c r="U6368" s="16"/>
      <c r="V6368" s="16"/>
      <c r="W6368" s="16"/>
      <c r="Y6368" s="16"/>
      <c r="Z6368" s="16"/>
      <c r="AA6368" s="16"/>
      <c r="AB6368" s="17"/>
      <c r="AC6368" s="16"/>
      <c r="AE6368" s="16"/>
      <c r="AG6368" s="17"/>
      <c r="AH6368" s="16"/>
      <c r="AJ6368" s="16"/>
      <c r="AL6368" s="17"/>
      <c r="AM6368" s="16"/>
      <c r="AO6368" s="16"/>
      <c r="AQ6368" s="16"/>
      <c r="AS6368" s="16"/>
      <c r="AU6368" s="16"/>
      <c r="AW6368" s="16"/>
      <c r="AY6368" s="16"/>
      <c r="BA6368" s="16"/>
      <c r="BC6368" s="16"/>
      <c r="BE6368" s="16"/>
      <c r="BF6368" s="17"/>
      <c r="BG6368" s="16"/>
      <c r="BI6368" s="17"/>
      <c r="BJ6368" s="17"/>
      <c r="BK6368" s="17"/>
      <c r="BL6368" s="17"/>
      <c r="BN6368" s="16"/>
      <c r="BT6368" s="16"/>
      <c r="BU6368" s="16"/>
      <c r="BV6368" s="16"/>
      <c r="BY6368" s="16"/>
      <c r="BZ6368" s="16"/>
      <c r="CA6368" s="16"/>
      <c r="CH6368" s="16"/>
      <c r="CI6368" s="16"/>
    </row>
    <row r="6369" spans="6:87" x14ac:dyDescent="0.25">
      <c r="F6369" s="16"/>
      <c r="G6369" s="16"/>
      <c r="U6369" s="16"/>
      <c r="V6369" s="16"/>
      <c r="W6369" s="16"/>
      <c r="Y6369" s="16"/>
      <c r="Z6369" s="16"/>
      <c r="AA6369" s="16"/>
      <c r="AB6369" s="17"/>
      <c r="AC6369" s="16"/>
      <c r="AE6369" s="16"/>
      <c r="AG6369" s="17"/>
      <c r="AH6369" s="16"/>
      <c r="AJ6369" s="16"/>
      <c r="AL6369" s="17"/>
      <c r="AM6369" s="16"/>
      <c r="AO6369" s="16"/>
      <c r="AQ6369" s="16"/>
      <c r="AS6369" s="16"/>
      <c r="AU6369" s="16"/>
      <c r="AW6369" s="16"/>
      <c r="AY6369" s="16"/>
      <c r="BA6369" s="16"/>
      <c r="BC6369" s="16"/>
      <c r="BE6369" s="16"/>
      <c r="BF6369" s="17"/>
      <c r="BG6369" s="16"/>
      <c r="BI6369" s="17"/>
      <c r="BJ6369" s="17"/>
      <c r="BK6369" s="17"/>
      <c r="BL6369" s="17"/>
      <c r="BN6369" s="16"/>
      <c r="BT6369" s="16"/>
      <c r="BU6369" s="16"/>
      <c r="BV6369" s="16"/>
      <c r="BY6369" s="16"/>
      <c r="BZ6369" s="16"/>
      <c r="CA6369" s="16"/>
      <c r="CH6369" s="16"/>
      <c r="CI6369" s="16"/>
    </row>
    <row r="6370" spans="6:87" x14ac:dyDescent="0.25">
      <c r="F6370" s="16"/>
      <c r="G6370" s="16"/>
      <c r="U6370" s="16"/>
      <c r="V6370" s="16"/>
      <c r="W6370" s="16"/>
      <c r="Y6370" s="16"/>
      <c r="Z6370" s="16"/>
      <c r="AA6370" s="16"/>
      <c r="AB6370" s="17"/>
      <c r="AC6370" s="16"/>
      <c r="AE6370" s="16"/>
      <c r="AG6370" s="17"/>
      <c r="AH6370" s="16"/>
      <c r="AJ6370" s="16"/>
      <c r="AL6370" s="17"/>
      <c r="AM6370" s="16"/>
      <c r="AO6370" s="16"/>
      <c r="AQ6370" s="16"/>
      <c r="AS6370" s="16"/>
      <c r="AU6370" s="16"/>
      <c r="AW6370" s="16"/>
      <c r="AY6370" s="16"/>
      <c r="BA6370" s="16"/>
      <c r="BC6370" s="16"/>
      <c r="BE6370" s="16"/>
      <c r="BF6370" s="17"/>
      <c r="BG6370" s="16"/>
      <c r="BI6370" s="17"/>
      <c r="BJ6370" s="17"/>
      <c r="BK6370" s="17"/>
      <c r="BL6370" s="17"/>
      <c r="BN6370" s="16"/>
      <c r="BT6370" s="16"/>
      <c r="BU6370" s="16"/>
      <c r="BV6370" s="16"/>
      <c r="BY6370" s="16"/>
      <c r="BZ6370" s="16"/>
      <c r="CA6370" s="16"/>
      <c r="CH6370" s="16"/>
      <c r="CI6370" s="16"/>
    </row>
    <row r="6371" spans="6:87" x14ac:dyDescent="0.25">
      <c r="F6371" s="16"/>
      <c r="G6371" s="16"/>
      <c r="U6371" s="16"/>
      <c r="V6371" s="16"/>
      <c r="W6371" s="16"/>
      <c r="Y6371" s="16"/>
      <c r="Z6371" s="16"/>
      <c r="AA6371" s="16"/>
      <c r="AB6371" s="17"/>
      <c r="AC6371" s="16"/>
      <c r="AE6371" s="16"/>
      <c r="AG6371" s="17"/>
      <c r="AH6371" s="16"/>
      <c r="AJ6371" s="16"/>
      <c r="AL6371" s="17"/>
      <c r="AM6371" s="16"/>
      <c r="AO6371" s="16"/>
      <c r="AQ6371" s="16"/>
      <c r="AS6371" s="16"/>
      <c r="AU6371" s="16"/>
      <c r="AW6371" s="16"/>
      <c r="AY6371" s="16"/>
      <c r="BA6371" s="16"/>
      <c r="BC6371" s="16"/>
      <c r="BE6371" s="16"/>
      <c r="BF6371" s="17"/>
      <c r="BG6371" s="16"/>
      <c r="BI6371" s="17"/>
      <c r="BJ6371" s="17"/>
      <c r="BK6371" s="17"/>
      <c r="BL6371" s="17"/>
      <c r="BN6371" s="16"/>
      <c r="BT6371" s="16"/>
      <c r="BU6371" s="16"/>
      <c r="BV6371" s="16"/>
      <c r="BY6371" s="16"/>
      <c r="BZ6371" s="16"/>
      <c r="CA6371" s="16"/>
      <c r="CH6371" s="16"/>
      <c r="CI6371" s="16"/>
    </row>
    <row r="6372" spans="6:87" x14ac:dyDescent="0.25">
      <c r="F6372" s="16"/>
      <c r="G6372" s="16"/>
      <c r="U6372" s="16"/>
      <c r="V6372" s="16"/>
      <c r="W6372" s="16"/>
      <c r="Y6372" s="16"/>
      <c r="Z6372" s="16"/>
      <c r="AA6372" s="16"/>
      <c r="AB6372" s="17"/>
      <c r="AC6372" s="16"/>
      <c r="AE6372" s="16"/>
      <c r="AG6372" s="17"/>
      <c r="AH6372" s="16"/>
      <c r="AJ6372" s="16"/>
      <c r="AL6372" s="17"/>
      <c r="AM6372" s="16"/>
      <c r="AO6372" s="16"/>
      <c r="AQ6372" s="16"/>
      <c r="AS6372" s="16"/>
      <c r="AU6372" s="16"/>
      <c r="AW6372" s="16"/>
      <c r="AY6372" s="16"/>
      <c r="BA6372" s="16"/>
      <c r="BC6372" s="16"/>
      <c r="BE6372" s="16"/>
      <c r="BF6372" s="17"/>
      <c r="BG6372" s="16"/>
      <c r="BI6372" s="17"/>
      <c r="BJ6372" s="17"/>
      <c r="BK6372" s="17"/>
      <c r="BL6372" s="17"/>
      <c r="BN6372" s="16"/>
      <c r="BT6372" s="16"/>
      <c r="BU6372" s="16"/>
      <c r="BV6372" s="16"/>
      <c r="BY6372" s="16"/>
      <c r="BZ6372" s="16"/>
      <c r="CA6372" s="16"/>
      <c r="CH6372" s="16"/>
      <c r="CI6372" s="16"/>
    </row>
    <row r="6373" spans="6:87" x14ac:dyDescent="0.25">
      <c r="F6373" s="16"/>
      <c r="G6373" s="16"/>
      <c r="U6373" s="16"/>
      <c r="V6373" s="16"/>
      <c r="W6373" s="16"/>
      <c r="Y6373" s="16"/>
      <c r="Z6373" s="16"/>
      <c r="AA6373" s="16"/>
      <c r="AB6373" s="17"/>
      <c r="AC6373" s="16"/>
      <c r="AE6373" s="16"/>
      <c r="AG6373" s="17"/>
      <c r="AH6373" s="16"/>
      <c r="AJ6373" s="16"/>
      <c r="AL6373" s="17"/>
      <c r="AM6373" s="16"/>
      <c r="AO6373" s="16"/>
      <c r="AQ6373" s="16"/>
      <c r="AS6373" s="16"/>
      <c r="AU6373" s="16"/>
      <c r="AW6373" s="16"/>
      <c r="AY6373" s="16"/>
      <c r="BA6373" s="16"/>
      <c r="BC6373" s="16"/>
      <c r="BE6373" s="16"/>
      <c r="BF6373" s="17"/>
      <c r="BG6373" s="16"/>
      <c r="BI6373" s="17"/>
      <c r="BJ6373" s="17"/>
      <c r="BK6373" s="17"/>
      <c r="BL6373" s="17"/>
      <c r="BN6373" s="16"/>
      <c r="BT6373" s="16"/>
      <c r="BU6373" s="16"/>
      <c r="BV6373" s="16"/>
      <c r="BY6373" s="16"/>
      <c r="BZ6373" s="16"/>
      <c r="CA6373" s="16"/>
      <c r="CH6373" s="16"/>
      <c r="CI6373" s="16"/>
    </row>
    <row r="6374" spans="6:87" x14ac:dyDescent="0.25">
      <c r="F6374" s="16"/>
      <c r="G6374" s="16"/>
      <c r="U6374" s="16"/>
      <c r="V6374" s="16"/>
      <c r="W6374" s="16"/>
      <c r="Y6374" s="16"/>
      <c r="Z6374" s="16"/>
      <c r="AA6374" s="16"/>
      <c r="AB6374" s="17"/>
      <c r="AC6374" s="16"/>
      <c r="AE6374" s="16"/>
      <c r="AG6374" s="17"/>
      <c r="AH6374" s="16"/>
      <c r="AJ6374" s="16"/>
      <c r="AL6374" s="17"/>
      <c r="AM6374" s="16"/>
      <c r="AO6374" s="16"/>
      <c r="AQ6374" s="16"/>
      <c r="AS6374" s="16"/>
      <c r="AU6374" s="16"/>
      <c r="AW6374" s="16"/>
      <c r="AY6374" s="16"/>
      <c r="BA6374" s="16"/>
      <c r="BC6374" s="16"/>
      <c r="BE6374" s="16"/>
      <c r="BF6374" s="17"/>
      <c r="BG6374" s="16"/>
      <c r="BI6374" s="17"/>
      <c r="BJ6374" s="17"/>
      <c r="BK6374" s="17"/>
      <c r="BL6374" s="17"/>
      <c r="BN6374" s="16"/>
      <c r="BT6374" s="16"/>
      <c r="BU6374" s="16"/>
      <c r="BV6374" s="16"/>
      <c r="BY6374" s="16"/>
      <c r="BZ6374" s="16"/>
      <c r="CA6374" s="16"/>
      <c r="CH6374" s="16"/>
      <c r="CI6374" s="16"/>
    </row>
    <row r="6375" spans="6:87" x14ac:dyDescent="0.25">
      <c r="F6375" s="16"/>
      <c r="G6375" s="16"/>
      <c r="U6375" s="16"/>
      <c r="V6375" s="16"/>
      <c r="W6375" s="16"/>
      <c r="Y6375" s="16"/>
      <c r="Z6375" s="16"/>
      <c r="AA6375" s="16"/>
      <c r="AB6375" s="17"/>
      <c r="AC6375" s="16"/>
      <c r="AE6375" s="16"/>
      <c r="AG6375" s="17"/>
      <c r="AH6375" s="16"/>
      <c r="AJ6375" s="16"/>
      <c r="AL6375" s="17"/>
      <c r="AM6375" s="16"/>
      <c r="AO6375" s="16"/>
      <c r="AQ6375" s="16"/>
      <c r="AS6375" s="16"/>
      <c r="AU6375" s="16"/>
      <c r="AW6375" s="16"/>
      <c r="AY6375" s="16"/>
      <c r="BA6375" s="16"/>
      <c r="BC6375" s="16"/>
      <c r="BE6375" s="16"/>
      <c r="BF6375" s="17"/>
      <c r="BG6375" s="16"/>
      <c r="BI6375" s="17"/>
      <c r="BJ6375" s="17"/>
      <c r="BK6375" s="17"/>
      <c r="BL6375" s="17"/>
      <c r="BN6375" s="16"/>
      <c r="BT6375" s="16"/>
      <c r="BU6375" s="16"/>
      <c r="BV6375" s="16"/>
      <c r="BY6375" s="16"/>
      <c r="BZ6375" s="16"/>
      <c r="CA6375" s="16"/>
      <c r="CH6375" s="16"/>
      <c r="CI6375" s="16"/>
    </row>
    <row r="6376" spans="6:87" x14ac:dyDescent="0.25">
      <c r="F6376" s="16"/>
      <c r="G6376" s="16"/>
      <c r="U6376" s="16"/>
      <c r="V6376" s="16"/>
      <c r="W6376" s="16"/>
      <c r="Y6376" s="16"/>
      <c r="Z6376" s="16"/>
      <c r="AA6376" s="16"/>
      <c r="AB6376" s="17"/>
      <c r="AC6376" s="16"/>
      <c r="AE6376" s="16"/>
      <c r="AG6376" s="17"/>
      <c r="AH6376" s="16"/>
      <c r="AJ6376" s="16"/>
      <c r="AL6376" s="17"/>
      <c r="AM6376" s="16"/>
      <c r="AO6376" s="16"/>
      <c r="AQ6376" s="16"/>
      <c r="AS6376" s="16"/>
      <c r="AU6376" s="16"/>
      <c r="AW6376" s="16"/>
      <c r="AY6376" s="16"/>
      <c r="BA6376" s="16"/>
      <c r="BC6376" s="16"/>
      <c r="BE6376" s="16"/>
      <c r="BF6376" s="17"/>
      <c r="BG6376" s="16"/>
      <c r="BI6376" s="17"/>
      <c r="BJ6376" s="17"/>
      <c r="BK6376" s="17"/>
      <c r="BL6376" s="17"/>
      <c r="BN6376" s="16"/>
      <c r="BT6376" s="16"/>
      <c r="BU6376" s="16"/>
      <c r="BV6376" s="16"/>
      <c r="BY6376" s="16"/>
      <c r="BZ6376" s="16"/>
      <c r="CA6376" s="16"/>
      <c r="CH6376" s="16"/>
      <c r="CI6376" s="16"/>
    </row>
    <row r="6377" spans="6:87" x14ac:dyDescent="0.25">
      <c r="F6377" s="16"/>
      <c r="G6377" s="16"/>
      <c r="U6377" s="16"/>
      <c r="V6377" s="16"/>
      <c r="W6377" s="16"/>
      <c r="Y6377" s="16"/>
      <c r="Z6377" s="16"/>
      <c r="AA6377" s="16"/>
      <c r="AB6377" s="17"/>
      <c r="AC6377" s="16"/>
      <c r="AE6377" s="16"/>
      <c r="AG6377" s="17"/>
      <c r="AH6377" s="16"/>
      <c r="AJ6377" s="16"/>
      <c r="AL6377" s="17"/>
      <c r="AM6377" s="16"/>
      <c r="AO6377" s="16"/>
      <c r="AQ6377" s="16"/>
      <c r="AS6377" s="16"/>
      <c r="AU6377" s="16"/>
      <c r="AW6377" s="16"/>
      <c r="AY6377" s="16"/>
      <c r="BA6377" s="16"/>
      <c r="BC6377" s="16"/>
      <c r="BE6377" s="16"/>
      <c r="BF6377" s="17"/>
      <c r="BG6377" s="16"/>
      <c r="BI6377" s="17"/>
      <c r="BJ6377" s="17"/>
      <c r="BK6377" s="17"/>
      <c r="BL6377" s="17"/>
      <c r="BN6377" s="16"/>
      <c r="BT6377" s="16"/>
      <c r="BU6377" s="16"/>
      <c r="BV6377" s="16"/>
      <c r="BY6377" s="16"/>
      <c r="BZ6377" s="16"/>
      <c r="CA6377" s="16"/>
      <c r="CH6377" s="16"/>
      <c r="CI6377" s="16"/>
    </row>
    <row r="6378" spans="6:87" x14ac:dyDescent="0.25">
      <c r="F6378" s="16"/>
      <c r="G6378" s="16"/>
      <c r="U6378" s="16"/>
      <c r="V6378" s="16"/>
      <c r="W6378" s="16"/>
      <c r="Y6378" s="16"/>
      <c r="Z6378" s="16"/>
      <c r="AA6378" s="16"/>
      <c r="AB6378" s="17"/>
      <c r="AC6378" s="16"/>
      <c r="AE6378" s="16"/>
      <c r="AG6378" s="17"/>
      <c r="AH6378" s="16"/>
      <c r="AJ6378" s="16"/>
      <c r="AL6378" s="17"/>
      <c r="AM6378" s="16"/>
      <c r="AO6378" s="16"/>
      <c r="AQ6378" s="16"/>
      <c r="AS6378" s="16"/>
      <c r="AU6378" s="16"/>
      <c r="AW6378" s="16"/>
      <c r="AY6378" s="16"/>
      <c r="BA6378" s="16"/>
      <c r="BC6378" s="16"/>
      <c r="BE6378" s="16"/>
      <c r="BF6378" s="17"/>
      <c r="BG6378" s="16"/>
      <c r="BI6378" s="17"/>
      <c r="BJ6378" s="17"/>
      <c r="BK6378" s="17"/>
      <c r="BL6378" s="17"/>
      <c r="BN6378" s="16"/>
      <c r="BT6378" s="16"/>
      <c r="BU6378" s="16"/>
      <c r="BV6378" s="16"/>
      <c r="BY6378" s="16"/>
      <c r="BZ6378" s="16"/>
      <c r="CA6378" s="16"/>
      <c r="CH6378" s="16"/>
      <c r="CI6378" s="16"/>
    </row>
    <row r="6379" spans="6:87" x14ac:dyDescent="0.25">
      <c r="F6379" s="16"/>
      <c r="G6379" s="16"/>
      <c r="U6379" s="16"/>
      <c r="V6379" s="16"/>
      <c r="W6379" s="16"/>
      <c r="Y6379" s="16"/>
      <c r="Z6379" s="16"/>
      <c r="AA6379" s="16"/>
      <c r="AB6379" s="17"/>
      <c r="AC6379" s="16"/>
      <c r="AE6379" s="16"/>
      <c r="AG6379" s="17"/>
      <c r="AH6379" s="16"/>
      <c r="AJ6379" s="16"/>
      <c r="AL6379" s="17"/>
      <c r="AM6379" s="16"/>
      <c r="AO6379" s="16"/>
      <c r="AQ6379" s="16"/>
      <c r="AS6379" s="16"/>
      <c r="AU6379" s="16"/>
      <c r="AW6379" s="16"/>
      <c r="AY6379" s="16"/>
      <c r="BA6379" s="16"/>
      <c r="BC6379" s="16"/>
      <c r="BE6379" s="16"/>
      <c r="BF6379" s="17"/>
      <c r="BG6379" s="16"/>
      <c r="BI6379" s="17"/>
      <c r="BJ6379" s="17"/>
      <c r="BK6379" s="17"/>
      <c r="BL6379" s="17"/>
      <c r="BN6379" s="16"/>
      <c r="BT6379" s="16"/>
      <c r="BU6379" s="16"/>
      <c r="BV6379" s="16"/>
      <c r="BY6379" s="16"/>
      <c r="BZ6379" s="16"/>
      <c r="CA6379" s="16"/>
      <c r="CH6379" s="16"/>
      <c r="CI6379" s="16"/>
    </row>
    <row r="6380" spans="6:87" x14ac:dyDescent="0.25">
      <c r="F6380" s="16"/>
      <c r="G6380" s="16"/>
      <c r="U6380" s="16"/>
      <c r="V6380" s="16"/>
      <c r="W6380" s="16"/>
      <c r="Y6380" s="16"/>
      <c r="Z6380" s="16"/>
      <c r="AA6380" s="16"/>
      <c r="AB6380" s="17"/>
      <c r="AC6380" s="16"/>
      <c r="AE6380" s="16"/>
      <c r="AG6380" s="17"/>
      <c r="AH6380" s="16"/>
      <c r="AJ6380" s="16"/>
      <c r="AL6380" s="17"/>
      <c r="AM6380" s="16"/>
      <c r="AO6380" s="16"/>
      <c r="AQ6380" s="16"/>
      <c r="AS6380" s="16"/>
      <c r="AU6380" s="16"/>
      <c r="AW6380" s="16"/>
      <c r="AY6380" s="16"/>
      <c r="BA6380" s="16"/>
      <c r="BC6380" s="16"/>
      <c r="BE6380" s="16"/>
      <c r="BF6380" s="17"/>
      <c r="BG6380" s="16"/>
      <c r="BI6380" s="17"/>
      <c r="BJ6380" s="17"/>
      <c r="BK6380" s="17"/>
      <c r="BL6380" s="17"/>
      <c r="BN6380" s="16"/>
      <c r="BT6380" s="16"/>
      <c r="BU6380" s="16"/>
      <c r="BV6380" s="16"/>
      <c r="BY6380" s="16"/>
      <c r="BZ6380" s="16"/>
      <c r="CA6380" s="16"/>
      <c r="CH6380" s="16"/>
      <c r="CI6380" s="16"/>
    </row>
    <row r="6381" spans="6:87" x14ac:dyDescent="0.25">
      <c r="F6381" s="16"/>
      <c r="G6381" s="16"/>
      <c r="U6381" s="16"/>
      <c r="V6381" s="16"/>
      <c r="W6381" s="16"/>
      <c r="Y6381" s="16"/>
      <c r="Z6381" s="16"/>
      <c r="AA6381" s="16"/>
      <c r="AB6381" s="17"/>
      <c r="AC6381" s="16"/>
      <c r="AE6381" s="16"/>
      <c r="AG6381" s="17"/>
      <c r="AH6381" s="16"/>
      <c r="AJ6381" s="16"/>
      <c r="AL6381" s="17"/>
      <c r="AM6381" s="16"/>
      <c r="AO6381" s="16"/>
      <c r="AQ6381" s="16"/>
      <c r="AS6381" s="16"/>
      <c r="AU6381" s="16"/>
      <c r="AW6381" s="16"/>
      <c r="AY6381" s="16"/>
      <c r="BA6381" s="16"/>
      <c r="BC6381" s="16"/>
      <c r="BE6381" s="16"/>
      <c r="BF6381" s="17"/>
      <c r="BG6381" s="16"/>
      <c r="BI6381" s="17"/>
      <c r="BJ6381" s="17"/>
      <c r="BK6381" s="17"/>
      <c r="BL6381" s="17"/>
      <c r="BN6381" s="16"/>
      <c r="BT6381" s="16"/>
      <c r="BU6381" s="16"/>
      <c r="BV6381" s="16"/>
      <c r="BY6381" s="16"/>
      <c r="BZ6381" s="16"/>
      <c r="CA6381" s="16"/>
      <c r="CH6381" s="16"/>
      <c r="CI6381" s="16"/>
    </row>
    <row r="6382" spans="6:87" x14ac:dyDescent="0.25">
      <c r="F6382" s="16"/>
      <c r="G6382" s="16"/>
      <c r="U6382" s="16"/>
      <c r="V6382" s="16"/>
      <c r="W6382" s="16"/>
      <c r="Y6382" s="16"/>
      <c r="Z6382" s="16"/>
      <c r="AA6382" s="16"/>
      <c r="AB6382" s="17"/>
      <c r="AC6382" s="16"/>
      <c r="AE6382" s="16"/>
      <c r="AG6382" s="17"/>
      <c r="AH6382" s="16"/>
      <c r="AJ6382" s="16"/>
      <c r="AL6382" s="17"/>
      <c r="AM6382" s="16"/>
      <c r="AO6382" s="16"/>
      <c r="AQ6382" s="16"/>
      <c r="AS6382" s="16"/>
      <c r="AU6382" s="16"/>
      <c r="AW6382" s="16"/>
      <c r="AY6382" s="16"/>
      <c r="BA6382" s="16"/>
      <c r="BC6382" s="16"/>
      <c r="BE6382" s="16"/>
      <c r="BF6382" s="17"/>
      <c r="BG6382" s="16"/>
      <c r="BI6382" s="17"/>
      <c r="BJ6382" s="17"/>
      <c r="BK6382" s="17"/>
      <c r="BL6382" s="17"/>
      <c r="BN6382" s="16"/>
      <c r="BT6382" s="16"/>
      <c r="BU6382" s="16"/>
      <c r="BV6382" s="16"/>
      <c r="BY6382" s="16"/>
      <c r="BZ6382" s="16"/>
      <c r="CA6382" s="16"/>
      <c r="CH6382" s="16"/>
      <c r="CI6382" s="16"/>
    </row>
    <row r="6383" spans="6:87" x14ac:dyDescent="0.25">
      <c r="F6383" s="16"/>
      <c r="G6383" s="16"/>
      <c r="U6383" s="16"/>
      <c r="V6383" s="16"/>
      <c r="W6383" s="16"/>
      <c r="Y6383" s="16"/>
      <c r="Z6383" s="16"/>
      <c r="AA6383" s="16"/>
      <c r="AB6383" s="17"/>
      <c r="AC6383" s="16"/>
      <c r="AE6383" s="16"/>
      <c r="AG6383" s="17"/>
      <c r="AH6383" s="16"/>
      <c r="AJ6383" s="16"/>
      <c r="AL6383" s="17"/>
      <c r="AM6383" s="16"/>
      <c r="AO6383" s="16"/>
      <c r="AQ6383" s="16"/>
      <c r="AS6383" s="16"/>
      <c r="AU6383" s="16"/>
      <c r="AW6383" s="16"/>
      <c r="AY6383" s="16"/>
      <c r="BA6383" s="16"/>
      <c r="BC6383" s="16"/>
      <c r="BE6383" s="16"/>
      <c r="BF6383" s="17"/>
      <c r="BG6383" s="16"/>
      <c r="BI6383" s="17"/>
      <c r="BJ6383" s="17"/>
      <c r="BK6383" s="17"/>
      <c r="BL6383" s="17"/>
      <c r="BN6383" s="16"/>
      <c r="BT6383" s="16"/>
      <c r="BU6383" s="16"/>
      <c r="BV6383" s="16"/>
      <c r="BY6383" s="16"/>
      <c r="BZ6383" s="16"/>
      <c r="CA6383" s="16"/>
      <c r="CH6383" s="16"/>
      <c r="CI6383" s="16"/>
    </row>
    <row r="6384" spans="6:87" x14ac:dyDescent="0.25">
      <c r="F6384" s="16"/>
      <c r="G6384" s="16"/>
      <c r="U6384" s="16"/>
      <c r="V6384" s="16"/>
      <c r="W6384" s="16"/>
      <c r="Y6384" s="16"/>
      <c r="Z6384" s="16"/>
      <c r="AA6384" s="16"/>
      <c r="AB6384" s="17"/>
      <c r="AC6384" s="16"/>
      <c r="AE6384" s="16"/>
      <c r="AG6384" s="17"/>
      <c r="AH6384" s="16"/>
      <c r="AJ6384" s="16"/>
      <c r="AL6384" s="17"/>
      <c r="AM6384" s="16"/>
      <c r="AO6384" s="16"/>
      <c r="AQ6384" s="16"/>
      <c r="AS6384" s="16"/>
      <c r="AU6384" s="16"/>
      <c r="AW6384" s="16"/>
      <c r="AY6384" s="16"/>
      <c r="BA6384" s="16"/>
      <c r="BC6384" s="16"/>
      <c r="BE6384" s="16"/>
      <c r="BF6384" s="17"/>
      <c r="BG6384" s="16"/>
      <c r="BI6384" s="17"/>
      <c r="BJ6384" s="17"/>
      <c r="BK6384" s="17"/>
      <c r="BL6384" s="17"/>
      <c r="BN6384" s="16"/>
      <c r="BT6384" s="16"/>
      <c r="BU6384" s="16"/>
      <c r="BV6384" s="16"/>
      <c r="BY6384" s="16"/>
      <c r="BZ6384" s="16"/>
      <c r="CA6384" s="16"/>
      <c r="CH6384" s="16"/>
      <c r="CI6384" s="16"/>
    </row>
    <row r="6385" spans="6:87" x14ac:dyDescent="0.25">
      <c r="F6385" s="16"/>
      <c r="G6385" s="16"/>
      <c r="U6385" s="16"/>
      <c r="V6385" s="16"/>
      <c r="W6385" s="16"/>
      <c r="Y6385" s="16"/>
      <c r="Z6385" s="16"/>
      <c r="AA6385" s="16"/>
      <c r="AB6385" s="17"/>
      <c r="AC6385" s="16"/>
      <c r="AE6385" s="16"/>
      <c r="AG6385" s="17"/>
      <c r="AH6385" s="16"/>
      <c r="AJ6385" s="16"/>
      <c r="AL6385" s="17"/>
      <c r="AM6385" s="16"/>
      <c r="AO6385" s="16"/>
      <c r="AQ6385" s="16"/>
      <c r="AS6385" s="16"/>
      <c r="AU6385" s="16"/>
      <c r="AW6385" s="16"/>
      <c r="AY6385" s="16"/>
      <c r="BA6385" s="16"/>
      <c r="BC6385" s="16"/>
      <c r="BE6385" s="16"/>
      <c r="BF6385" s="17"/>
      <c r="BG6385" s="16"/>
      <c r="BI6385" s="17"/>
      <c r="BJ6385" s="17"/>
      <c r="BK6385" s="17"/>
      <c r="BL6385" s="17"/>
      <c r="BN6385" s="16"/>
      <c r="BT6385" s="16"/>
      <c r="BU6385" s="16"/>
      <c r="BV6385" s="16"/>
      <c r="BY6385" s="16"/>
      <c r="BZ6385" s="16"/>
      <c r="CA6385" s="16"/>
      <c r="CH6385" s="16"/>
      <c r="CI6385" s="16"/>
    </row>
    <row r="6386" spans="6:87" x14ac:dyDescent="0.25">
      <c r="F6386" s="16"/>
      <c r="G6386" s="16"/>
      <c r="U6386" s="16"/>
      <c r="V6386" s="16"/>
      <c r="W6386" s="16"/>
      <c r="Y6386" s="16"/>
      <c r="Z6386" s="16"/>
      <c r="AA6386" s="16"/>
      <c r="AB6386" s="17"/>
      <c r="AC6386" s="16"/>
      <c r="AE6386" s="16"/>
      <c r="AG6386" s="17"/>
      <c r="AH6386" s="16"/>
      <c r="AJ6386" s="16"/>
      <c r="AL6386" s="17"/>
      <c r="AM6386" s="16"/>
      <c r="AO6386" s="16"/>
      <c r="AQ6386" s="16"/>
      <c r="AS6386" s="16"/>
      <c r="AU6386" s="16"/>
      <c r="AW6386" s="16"/>
      <c r="AY6386" s="16"/>
      <c r="BA6386" s="16"/>
      <c r="BC6386" s="16"/>
      <c r="BE6386" s="16"/>
      <c r="BF6386" s="17"/>
      <c r="BG6386" s="16"/>
      <c r="BI6386" s="17"/>
      <c r="BJ6386" s="17"/>
      <c r="BK6386" s="17"/>
      <c r="BL6386" s="17"/>
      <c r="BN6386" s="16"/>
      <c r="BT6386" s="16"/>
      <c r="BU6386" s="16"/>
      <c r="BV6386" s="16"/>
      <c r="BY6386" s="16"/>
      <c r="BZ6386" s="16"/>
      <c r="CA6386" s="16"/>
      <c r="CH6386" s="16"/>
      <c r="CI6386" s="16"/>
    </row>
    <row r="6387" spans="6:87" x14ac:dyDescent="0.25">
      <c r="F6387" s="16"/>
      <c r="G6387" s="16"/>
      <c r="U6387" s="16"/>
      <c r="V6387" s="16"/>
      <c r="W6387" s="16"/>
      <c r="Y6387" s="16"/>
      <c r="Z6387" s="16"/>
      <c r="AA6387" s="16"/>
      <c r="AB6387" s="17"/>
      <c r="AC6387" s="16"/>
      <c r="AE6387" s="16"/>
      <c r="AG6387" s="17"/>
      <c r="AH6387" s="16"/>
      <c r="AJ6387" s="16"/>
      <c r="AL6387" s="17"/>
      <c r="AM6387" s="16"/>
      <c r="AO6387" s="16"/>
      <c r="AQ6387" s="16"/>
      <c r="AS6387" s="16"/>
      <c r="AU6387" s="16"/>
      <c r="AW6387" s="16"/>
      <c r="AY6387" s="16"/>
      <c r="BA6387" s="16"/>
      <c r="BC6387" s="16"/>
      <c r="BE6387" s="16"/>
      <c r="BF6387" s="17"/>
      <c r="BG6387" s="16"/>
      <c r="BI6387" s="17"/>
      <c r="BJ6387" s="17"/>
      <c r="BK6387" s="17"/>
      <c r="BL6387" s="17"/>
      <c r="BN6387" s="16"/>
      <c r="BT6387" s="16"/>
      <c r="BU6387" s="16"/>
      <c r="BV6387" s="16"/>
      <c r="BY6387" s="16"/>
      <c r="BZ6387" s="16"/>
      <c r="CA6387" s="16"/>
      <c r="CH6387" s="16"/>
      <c r="CI6387" s="16"/>
    </row>
    <row r="6388" spans="6:87" x14ac:dyDescent="0.25">
      <c r="F6388" s="16"/>
      <c r="G6388" s="16"/>
      <c r="U6388" s="16"/>
      <c r="V6388" s="16"/>
      <c r="W6388" s="16"/>
      <c r="Y6388" s="16"/>
      <c r="Z6388" s="16"/>
      <c r="AA6388" s="16"/>
      <c r="AB6388" s="17"/>
      <c r="AC6388" s="16"/>
      <c r="AE6388" s="16"/>
      <c r="AG6388" s="17"/>
      <c r="AH6388" s="16"/>
      <c r="AJ6388" s="16"/>
      <c r="AL6388" s="17"/>
      <c r="AM6388" s="16"/>
      <c r="AO6388" s="16"/>
      <c r="AQ6388" s="16"/>
      <c r="AS6388" s="16"/>
      <c r="AU6388" s="16"/>
      <c r="AW6388" s="16"/>
      <c r="AY6388" s="16"/>
      <c r="BA6388" s="16"/>
      <c r="BC6388" s="16"/>
      <c r="BE6388" s="16"/>
      <c r="BF6388" s="17"/>
      <c r="BG6388" s="16"/>
      <c r="BI6388" s="17"/>
      <c r="BJ6388" s="17"/>
      <c r="BK6388" s="17"/>
      <c r="BL6388" s="17"/>
      <c r="BN6388" s="16"/>
      <c r="BT6388" s="16"/>
      <c r="BU6388" s="16"/>
      <c r="BV6388" s="16"/>
      <c r="BY6388" s="16"/>
      <c r="BZ6388" s="16"/>
      <c r="CA6388" s="16"/>
      <c r="CH6388" s="16"/>
      <c r="CI6388" s="16"/>
    </row>
    <row r="6389" spans="6:87" x14ac:dyDescent="0.25">
      <c r="F6389" s="16"/>
      <c r="G6389" s="16"/>
      <c r="U6389" s="16"/>
      <c r="V6389" s="16"/>
      <c r="W6389" s="16"/>
      <c r="Y6389" s="16"/>
      <c r="Z6389" s="16"/>
      <c r="AA6389" s="16"/>
      <c r="AB6389" s="17"/>
      <c r="AC6389" s="16"/>
      <c r="AE6389" s="16"/>
      <c r="AG6389" s="17"/>
      <c r="AH6389" s="16"/>
      <c r="AJ6389" s="16"/>
      <c r="AL6389" s="17"/>
      <c r="AM6389" s="16"/>
      <c r="AO6389" s="16"/>
      <c r="AQ6389" s="16"/>
      <c r="AS6389" s="16"/>
      <c r="AU6389" s="16"/>
      <c r="AW6389" s="16"/>
      <c r="AY6389" s="16"/>
      <c r="BA6389" s="16"/>
      <c r="BC6389" s="16"/>
      <c r="BE6389" s="16"/>
      <c r="BF6389" s="17"/>
      <c r="BG6389" s="16"/>
      <c r="BI6389" s="17"/>
      <c r="BJ6389" s="17"/>
      <c r="BK6389" s="17"/>
      <c r="BL6389" s="17"/>
      <c r="BN6389" s="16"/>
      <c r="BT6389" s="16"/>
      <c r="BU6389" s="16"/>
      <c r="BV6389" s="16"/>
      <c r="BY6389" s="16"/>
      <c r="BZ6389" s="16"/>
      <c r="CA6389" s="16"/>
      <c r="CH6389" s="16"/>
      <c r="CI6389" s="16"/>
    </row>
    <row r="6390" spans="6:87" x14ac:dyDescent="0.25">
      <c r="F6390" s="16"/>
      <c r="G6390" s="16"/>
      <c r="U6390" s="16"/>
      <c r="V6390" s="16"/>
      <c r="W6390" s="16"/>
      <c r="Y6390" s="16"/>
      <c r="Z6390" s="16"/>
      <c r="AA6390" s="16"/>
      <c r="AB6390" s="17"/>
      <c r="AC6390" s="16"/>
      <c r="AE6390" s="16"/>
      <c r="AG6390" s="17"/>
      <c r="AH6390" s="16"/>
      <c r="AJ6390" s="16"/>
      <c r="AL6390" s="17"/>
      <c r="AM6390" s="16"/>
      <c r="AO6390" s="16"/>
      <c r="AQ6390" s="16"/>
      <c r="AS6390" s="16"/>
      <c r="AU6390" s="16"/>
      <c r="AW6390" s="16"/>
      <c r="AY6390" s="16"/>
      <c r="BA6390" s="16"/>
      <c r="BC6390" s="16"/>
      <c r="BE6390" s="16"/>
      <c r="BF6390" s="17"/>
      <c r="BG6390" s="16"/>
      <c r="BI6390" s="17"/>
      <c r="BJ6390" s="17"/>
      <c r="BK6390" s="17"/>
      <c r="BL6390" s="17"/>
      <c r="BN6390" s="16"/>
      <c r="BT6390" s="16"/>
      <c r="BU6390" s="16"/>
      <c r="BV6390" s="16"/>
      <c r="BY6390" s="16"/>
      <c r="BZ6390" s="16"/>
      <c r="CA6390" s="16"/>
      <c r="CH6390" s="16"/>
      <c r="CI6390" s="16"/>
    </row>
    <row r="6391" spans="6:87" x14ac:dyDescent="0.25">
      <c r="F6391" s="16"/>
      <c r="G6391" s="16"/>
      <c r="U6391" s="16"/>
      <c r="V6391" s="16"/>
      <c r="W6391" s="16"/>
      <c r="Y6391" s="16"/>
      <c r="Z6391" s="16"/>
      <c r="AA6391" s="16"/>
      <c r="AB6391" s="17"/>
      <c r="AC6391" s="16"/>
      <c r="AE6391" s="16"/>
      <c r="AG6391" s="17"/>
      <c r="AH6391" s="16"/>
      <c r="AJ6391" s="16"/>
      <c r="AL6391" s="17"/>
      <c r="AM6391" s="16"/>
      <c r="AO6391" s="16"/>
      <c r="AQ6391" s="16"/>
      <c r="AS6391" s="16"/>
      <c r="AU6391" s="16"/>
      <c r="AW6391" s="16"/>
      <c r="AY6391" s="16"/>
      <c r="BA6391" s="16"/>
      <c r="BC6391" s="16"/>
      <c r="BE6391" s="16"/>
      <c r="BF6391" s="17"/>
      <c r="BG6391" s="16"/>
      <c r="BI6391" s="17"/>
      <c r="BJ6391" s="17"/>
      <c r="BK6391" s="17"/>
      <c r="BL6391" s="17"/>
      <c r="BN6391" s="16"/>
      <c r="BT6391" s="16"/>
      <c r="BU6391" s="16"/>
      <c r="BV6391" s="16"/>
      <c r="BY6391" s="16"/>
      <c r="BZ6391" s="16"/>
      <c r="CA6391" s="16"/>
      <c r="CH6391" s="16"/>
      <c r="CI6391" s="16"/>
    </row>
    <row r="6392" spans="6:87" x14ac:dyDescent="0.25">
      <c r="F6392" s="16"/>
      <c r="G6392" s="16"/>
      <c r="U6392" s="16"/>
      <c r="V6392" s="16"/>
      <c r="W6392" s="16"/>
      <c r="Y6392" s="16"/>
      <c r="Z6392" s="16"/>
      <c r="AA6392" s="16"/>
      <c r="AB6392" s="17"/>
      <c r="AC6392" s="16"/>
      <c r="AE6392" s="16"/>
      <c r="AG6392" s="17"/>
      <c r="AH6392" s="16"/>
      <c r="AJ6392" s="16"/>
      <c r="AL6392" s="17"/>
      <c r="AM6392" s="16"/>
      <c r="AO6392" s="16"/>
      <c r="AQ6392" s="16"/>
      <c r="AS6392" s="16"/>
      <c r="AU6392" s="16"/>
      <c r="AW6392" s="16"/>
      <c r="AY6392" s="16"/>
      <c r="BA6392" s="16"/>
      <c r="BC6392" s="16"/>
      <c r="BE6392" s="16"/>
      <c r="BF6392" s="17"/>
      <c r="BG6392" s="16"/>
      <c r="BI6392" s="17"/>
      <c r="BJ6392" s="17"/>
      <c r="BK6392" s="17"/>
      <c r="BL6392" s="17"/>
      <c r="BN6392" s="16"/>
      <c r="BT6392" s="16"/>
      <c r="BU6392" s="16"/>
      <c r="BV6392" s="16"/>
      <c r="BY6392" s="16"/>
      <c r="BZ6392" s="16"/>
      <c r="CA6392" s="16"/>
      <c r="CH6392" s="16"/>
      <c r="CI6392" s="16"/>
    </row>
    <row r="6393" spans="6:87" x14ac:dyDescent="0.25">
      <c r="F6393" s="16"/>
      <c r="G6393" s="16"/>
      <c r="U6393" s="16"/>
      <c r="V6393" s="16"/>
      <c r="W6393" s="16"/>
      <c r="Y6393" s="16"/>
      <c r="Z6393" s="16"/>
      <c r="AA6393" s="16"/>
      <c r="AB6393" s="17"/>
      <c r="AC6393" s="16"/>
      <c r="AE6393" s="16"/>
      <c r="AG6393" s="17"/>
      <c r="AH6393" s="16"/>
      <c r="AJ6393" s="16"/>
      <c r="AL6393" s="17"/>
      <c r="AM6393" s="16"/>
      <c r="AO6393" s="16"/>
      <c r="AQ6393" s="16"/>
      <c r="AS6393" s="16"/>
      <c r="AU6393" s="16"/>
      <c r="AW6393" s="16"/>
      <c r="AY6393" s="16"/>
      <c r="BA6393" s="16"/>
      <c r="BC6393" s="16"/>
      <c r="BE6393" s="16"/>
      <c r="BF6393" s="17"/>
      <c r="BG6393" s="16"/>
      <c r="BI6393" s="17"/>
      <c r="BJ6393" s="17"/>
      <c r="BK6393" s="17"/>
      <c r="BL6393" s="17"/>
      <c r="BN6393" s="16"/>
      <c r="BT6393" s="16"/>
      <c r="BU6393" s="16"/>
      <c r="BV6393" s="16"/>
      <c r="BY6393" s="16"/>
      <c r="BZ6393" s="16"/>
      <c r="CA6393" s="16"/>
      <c r="CH6393" s="16"/>
      <c r="CI6393" s="16"/>
    </row>
    <row r="6394" spans="6:87" x14ac:dyDescent="0.25">
      <c r="F6394" s="16"/>
      <c r="G6394" s="16"/>
      <c r="U6394" s="16"/>
      <c r="V6394" s="16"/>
      <c r="W6394" s="16"/>
      <c r="Y6394" s="16"/>
      <c r="Z6394" s="16"/>
      <c r="AA6394" s="16"/>
      <c r="AB6394" s="17"/>
      <c r="AC6394" s="16"/>
      <c r="AE6394" s="16"/>
      <c r="AG6394" s="17"/>
      <c r="AH6394" s="16"/>
      <c r="AJ6394" s="16"/>
      <c r="AL6394" s="17"/>
      <c r="AM6394" s="16"/>
      <c r="AO6394" s="16"/>
      <c r="AQ6394" s="16"/>
      <c r="AS6394" s="16"/>
      <c r="AU6394" s="16"/>
      <c r="AW6394" s="16"/>
      <c r="AY6394" s="16"/>
      <c r="BA6394" s="16"/>
      <c r="BC6394" s="16"/>
      <c r="BE6394" s="16"/>
      <c r="BF6394" s="17"/>
      <c r="BG6394" s="16"/>
      <c r="BI6394" s="17"/>
      <c r="BJ6394" s="17"/>
      <c r="BK6394" s="17"/>
      <c r="BL6394" s="17"/>
      <c r="BN6394" s="16"/>
      <c r="BT6394" s="16"/>
      <c r="BU6394" s="16"/>
      <c r="BV6394" s="16"/>
      <c r="BY6394" s="16"/>
      <c r="BZ6394" s="16"/>
      <c r="CA6394" s="16"/>
      <c r="CH6394" s="16"/>
      <c r="CI6394" s="16"/>
    </row>
    <row r="6395" spans="6:87" x14ac:dyDescent="0.25">
      <c r="F6395" s="16"/>
      <c r="G6395" s="16"/>
      <c r="U6395" s="16"/>
      <c r="V6395" s="16"/>
      <c r="W6395" s="16"/>
      <c r="Y6395" s="16"/>
      <c r="Z6395" s="16"/>
      <c r="AA6395" s="16"/>
      <c r="AB6395" s="17"/>
      <c r="AC6395" s="16"/>
      <c r="AE6395" s="16"/>
      <c r="AG6395" s="17"/>
      <c r="AH6395" s="16"/>
      <c r="AJ6395" s="16"/>
      <c r="AL6395" s="17"/>
      <c r="AM6395" s="16"/>
      <c r="AO6395" s="16"/>
      <c r="AQ6395" s="16"/>
      <c r="AS6395" s="16"/>
      <c r="AU6395" s="16"/>
      <c r="AW6395" s="16"/>
      <c r="AY6395" s="16"/>
      <c r="BA6395" s="16"/>
      <c r="BC6395" s="16"/>
      <c r="BE6395" s="16"/>
      <c r="BF6395" s="17"/>
      <c r="BG6395" s="16"/>
      <c r="BI6395" s="17"/>
      <c r="BJ6395" s="17"/>
      <c r="BK6395" s="17"/>
      <c r="BL6395" s="17"/>
      <c r="BN6395" s="16"/>
      <c r="BT6395" s="16"/>
      <c r="BU6395" s="16"/>
      <c r="BV6395" s="16"/>
      <c r="BY6395" s="16"/>
      <c r="BZ6395" s="16"/>
      <c r="CA6395" s="16"/>
      <c r="CH6395" s="16"/>
      <c r="CI6395" s="16"/>
    </row>
    <row r="6396" spans="6:87" x14ac:dyDescent="0.25">
      <c r="F6396" s="16"/>
      <c r="G6396" s="16"/>
      <c r="U6396" s="16"/>
      <c r="V6396" s="16"/>
      <c r="W6396" s="16"/>
      <c r="Y6396" s="16"/>
      <c r="Z6396" s="16"/>
      <c r="AA6396" s="16"/>
      <c r="AB6396" s="17"/>
      <c r="AC6396" s="16"/>
      <c r="AE6396" s="16"/>
      <c r="AG6396" s="17"/>
      <c r="AH6396" s="16"/>
      <c r="AJ6396" s="16"/>
      <c r="AL6396" s="17"/>
      <c r="AM6396" s="16"/>
      <c r="AO6396" s="16"/>
      <c r="AQ6396" s="16"/>
      <c r="AS6396" s="16"/>
      <c r="AU6396" s="16"/>
      <c r="AW6396" s="16"/>
      <c r="AY6396" s="16"/>
      <c r="BA6396" s="16"/>
      <c r="BC6396" s="16"/>
      <c r="BE6396" s="16"/>
      <c r="BF6396" s="17"/>
      <c r="BG6396" s="16"/>
      <c r="BI6396" s="17"/>
      <c r="BJ6396" s="17"/>
      <c r="BK6396" s="17"/>
      <c r="BL6396" s="17"/>
      <c r="BN6396" s="16"/>
      <c r="BT6396" s="16"/>
      <c r="BU6396" s="16"/>
      <c r="BV6396" s="16"/>
      <c r="BY6396" s="16"/>
      <c r="BZ6396" s="16"/>
      <c r="CA6396" s="16"/>
      <c r="CH6396" s="16"/>
      <c r="CI6396" s="16"/>
    </row>
    <row r="6397" spans="6:87" x14ac:dyDescent="0.25">
      <c r="F6397" s="16"/>
      <c r="G6397" s="16"/>
      <c r="U6397" s="16"/>
      <c r="V6397" s="16"/>
      <c r="W6397" s="16"/>
      <c r="Y6397" s="16"/>
      <c r="Z6397" s="16"/>
      <c r="AA6397" s="16"/>
      <c r="AB6397" s="17"/>
      <c r="AC6397" s="16"/>
      <c r="AE6397" s="16"/>
      <c r="AG6397" s="17"/>
      <c r="AH6397" s="16"/>
      <c r="AJ6397" s="16"/>
      <c r="AL6397" s="17"/>
      <c r="AM6397" s="16"/>
      <c r="AO6397" s="16"/>
      <c r="AQ6397" s="16"/>
      <c r="AS6397" s="16"/>
      <c r="AU6397" s="16"/>
      <c r="AW6397" s="16"/>
      <c r="AY6397" s="16"/>
      <c r="BA6397" s="16"/>
      <c r="BC6397" s="16"/>
      <c r="BE6397" s="16"/>
      <c r="BF6397" s="17"/>
      <c r="BG6397" s="16"/>
      <c r="BI6397" s="17"/>
      <c r="BJ6397" s="17"/>
      <c r="BK6397" s="17"/>
      <c r="BL6397" s="17"/>
      <c r="BN6397" s="16"/>
      <c r="BT6397" s="16"/>
      <c r="BU6397" s="16"/>
      <c r="BV6397" s="16"/>
      <c r="BY6397" s="16"/>
      <c r="BZ6397" s="16"/>
      <c r="CA6397" s="16"/>
      <c r="CH6397" s="16"/>
      <c r="CI6397" s="16"/>
    </row>
    <row r="6398" spans="6:87" x14ac:dyDescent="0.25">
      <c r="F6398" s="16"/>
      <c r="G6398" s="16"/>
      <c r="U6398" s="16"/>
      <c r="V6398" s="16"/>
      <c r="W6398" s="16"/>
      <c r="Y6398" s="16"/>
      <c r="Z6398" s="16"/>
      <c r="AA6398" s="16"/>
      <c r="AB6398" s="17"/>
      <c r="AC6398" s="16"/>
      <c r="AE6398" s="16"/>
      <c r="AG6398" s="17"/>
      <c r="AH6398" s="16"/>
      <c r="AJ6398" s="16"/>
      <c r="AL6398" s="17"/>
      <c r="AM6398" s="16"/>
      <c r="AO6398" s="16"/>
      <c r="AQ6398" s="16"/>
      <c r="AS6398" s="16"/>
      <c r="AU6398" s="16"/>
      <c r="AW6398" s="16"/>
      <c r="AY6398" s="16"/>
      <c r="BA6398" s="16"/>
      <c r="BC6398" s="16"/>
      <c r="BE6398" s="16"/>
      <c r="BF6398" s="17"/>
      <c r="BG6398" s="16"/>
      <c r="BI6398" s="17"/>
      <c r="BJ6398" s="17"/>
      <c r="BK6398" s="17"/>
      <c r="BL6398" s="17"/>
      <c r="BN6398" s="16"/>
      <c r="BT6398" s="16"/>
      <c r="BU6398" s="16"/>
      <c r="BV6398" s="16"/>
      <c r="BY6398" s="16"/>
      <c r="BZ6398" s="16"/>
      <c r="CA6398" s="16"/>
      <c r="CH6398" s="16"/>
      <c r="CI6398" s="16"/>
    </row>
    <row r="6399" spans="6:87" x14ac:dyDescent="0.25">
      <c r="F6399" s="16"/>
      <c r="G6399" s="16"/>
      <c r="U6399" s="16"/>
      <c r="V6399" s="16"/>
      <c r="W6399" s="16"/>
      <c r="Y6399" s="16"/>
      <c r="Z6399" s="16"/>
      <c r="AA6399" s="16"/>
      <c r="AB6399" s="17"/>
      <c r="AC6399" s="16"/>
      <c r="AE6399" s="16"/>
      <c r="AG6399" s="17"/>
      <c r="AH6399" s="16"/>
      <c r="AJ6399" s="16"/>
      <c r="AL6399" s="17"/>
      <c r="AM6399" s="16"/>
      <c r="AO6399" s="16"/>
      <c r="AQ6399" s="16"/>
      <c r="AS6399" s="16"/>
      <c r="AU6399" s="16"/>
      <c r="AW6399" s="16"/>
      <c r="AY6399" s="16"/>
      <c r="BA6399" s="16"/>
      <c r="BC6399" s="16"/>
      <c r="BE6399" s="16"/>
      <c r="BF6399" s="17"/>
      <c r="BG6399" s="16"/>
      <c r="BI6399" s="17"/>
      <c r="BJ6399" s="17"/>
      <c r="BK6399" s="17"/>
      <c r="BL6399" s="17"/>
      <c r="BN6399" s="16"/>
      <c r="BT6399" s="16"/>
      <c r="BU6399" s="16"/>
      <c r="BV6399" s="16"/>
      <c r="BY6399" s="16"/>
      <c r="BZ6399" s="16"/>
      <c r="CA6399" s="16"/>
      <c r="CH6399" s="16"/>
      <c r="CI6399" s="16"/>
    </row>
    <row r="6400" spans="6:87" x14ac:dyDescent="0.25">
      <c r="F6400" s="16"/>
      <c r="G6400" s="16"/>
      <c r="U6400" s="16"/>
      <c r="V6400" s="16"/>
      <c r="W6400" s="16"/>
      <c r="Y6400" s="16"/>
      <c r="Z6400" s="16"/>
      <c r="AA6400" s="16"/>
      <c r="AB6400" s="17"/>
      <c r="AC6400" s="16"/>
      <c r="AE6400" s="16"/>
      <c r="AG6400" s="17"/>
      <c r="AH6400" s="16"/>
      <c r="AJ6400" s="16"/>
      <c r="AL6400" s="17"/>
      <c r="AM6400" s="16"/>
      <c r="AO6400" s="16"/>
      <c r="AQ6400" s="16"/>
      <c r="AS6400" s="16"/>
      <c r="AU6400" s="16"/>
      <c r="AW6400" s="16"/>
      <c r="AY6400" s="16"/>
      <c r="BA6400" s="16"/>
      <c r="BC6400" s="16"/>
      <c r="BE6400" s="16"/>
      <c r="BF6400" s="17"/>
      <c r="BG6400" s="16"/>
      <c r="BI6400" s="17"/>
      <c r="BJ6400" s="17"/>
      <c r="BK6400" s="17"/>
      <c r="BL6400" s="17"/>
      <c r="BN6400" s="16"/>
      <c r="BT6400" s="16"/>
      <c r="BU6400" s="16"/>
      <c r="BV6400" s="16"/>
      <c r="BY6400" s="16"/>
      <c r="BZ6400" s="16"/>
      <c r="CA6400" s="16"/>
      <c r="CH6400" s="16"/>
      <c r="CI6400" s="16"/>
    </row>
    <row r="6401" spans="6:87" x14ac:dyDescent="0.25">
      <c r="F6401" s="16"/>
      <c r="G6401" s="16"/>
      <c r="U6401" s="16"/>
      <c r="V6401" s="16"/>
      <c r="W6401" s="16"/>
      <c r="Y6401" s="16"/>
      <c r="Z6401" s="16"/>
      <c r="AA6401" s="16"/>
      <c r="AB6401" s="17"/>
      <c r="AC6401" s="16"/>
      <c r="AE6401" s="16"/>
      <c r="AG6401" s="17"/>
      <c r="AH6401" s="16"/>
      <c r="AJ6401" s="16"/>
      <c r="AL6401" s="17"/>
      <c r="AM6401" s="16"/>
      <c r="AO6401" s="16"/>
      <c r="AQ6401" s="16"/>
      <c r="AS6401" s="16"/>
      <c r="AU6401" s="16"/>
      <c r="AW6401" s="16"/>
      <c r="AY6401" s="16"/>
      <c r="BA6401" s="16"/>
      <c r="BC6401" s="16"/>
      <c r="BE6401" s="16"/>
      <c r="BF6401" s="17"/>
      <c r="BG6401" s="16"/>
      <c r="BI6401" s="17"/>
      <c r="BJ6401" s="17"/>
      <c r="BK6401" s="17"/>
      <c r="BL6401" s="17"/>
      <c r="BN6401" s="16"/>
      <c r="BT6401" s="16"/>
      <c r="BU6401" s="16"/>
      <c r="BV6401" s="16"/>
      <c r="BY6401" s="16"/>
      <c r="BZ6401" s="16"/>
      <c r="CA6401" s="16"/>
      <c r="CH6401" s="16"/>
      <c r="CI6401" s="16"/>
    </row>
    <row r="6402" spans="6:87" x14ac:dyDescent="0.25">
      <c r="F6402" s="16"/>
      <c r="G6402" s="16"/>
      <c r="U6402" s="16"/>
      <c r="V6402" s="16"/>
      <c r="W6402" s="16"/>
      <c r="Y6402" s="16"/>
      <c r="Z6402" s="16"/>
      <c r="AA6402" s="16"/>
      <c r="AB6402" s="17"/>
      <c r="AC6402" s="16"/>
      <c r="AE6402" s="16"/>
      <c r="AG6402" s="17"/>
      <c r="AH6402" s="16"/>
      <c r="AJ6402" s="16"/>
      <c r="AL6402" s="17"/>
      <c r="AM6402" s="16"/>
      <c r="AO6402" s="16"/>
      <c r="AQ6402" s="16"/>
      <c r="AS6402" s="16"/>
      <c r="AU6402" s="16"/>
      <c r="AW6402" s="16"/>
      <c r="AY6402" s="16"/>
      <c r="BA6402" s="16"/>
      <c r="BC6402" s="16"/>
      <c r="BE6402" s="16"/>
      <c r="BF6402" s="17"/>
      <c r="BG6402" s="16"/>
      <c r="BI6402" s="17"/>
      <c r="BJ6402" s="17"/>
      <c r="BK6402" s="17"/>
      <c r="BL6402" s="17"/>
      <c r="BN6402" s="16"/>
      <c r="BT6402" s="16"/>
      <c r="BU6402" s="16"/>
      <c r="BV6402" s="16"/>
      <c r="BY6402" s="16"/>
      <c r="BZ6402" s="16"/>
      <c r="CA6402" s="16"/>
      <c r="CH6402" s="16"/>
      <c r="CI6402" s="16"/>
    </row>
    <row r="6403" spans="6:87" x14ac:dyDescent="0.25">
      <c r="F6403" s="16"/>
      <c r="G6403" s="16"/>
      <c r="U6403" s="16"/>
      <c r="V6403" s="16"/>
      <c r="W6403" s="16"/>
      <c r="Y6403" s="16"/>
      <c r="Z6403" s="16"/>
      <c r="AA6403" s="16"/>
      <c r="AB6403" s="17"/>
      <c r="AC6403" s="16"/>
      <c r="AE6403" s="16"/>
      <c r="AG6403" s="17"/>
      <c r="AH6403" s="16"/>
      <c r="AJ6403" s="16"/>
      <c r="AL6403" s="17"/>
      <c r="AM6403" s="16"/>
      <c r="AO6403" s="16"/>
      <c r="AQ6403" s="16"/>
      <c r="AS6403" s="16"/>
      <c r="AU6403" s="16"/>
      <c r="AW6403" s="16"/>
      <c r="AY6403" s="16"/>
      <c r="BA6403" s="16"/>
      <c r="BC6403" s="16"/>
      <c r="BE6403" s="16"/>
      <c r="BF6403" s="17"/>
      <c r="BG6403" s="16"/>
      <c r="BI6403" s="17"/>
      <c r="BJ6403" s="17"/>
      <c r="BK6403" s="17"/>
      <c r="BL6403" s="17"/>
      <c r="BN6403" s="16"/>
      <c r="BT6403" s="16"/>
      <c r="BU6403" s="16"/>
      <c r="BV6403" s="16"/>
      <c r="BY6403" s="16"/>
      <c r="BZ6403" s="16"/>
      <c r="CA6403" s="16"/>
      <c r="CH6403" s="16"/>
      <c r="CI6403" s="16"/>
    </row>
    <row r="6404" spans="6:87" x14ac:dyDescent="0.25">
      <c r="F6404" s="16"/>
      <c r="G6404" s="16"/>
      <c r="U6404" s="16"/>
      <c r="V6404" s="16"/>
      <c r="W6404" s="16"/>
      <c r="Y6404" s="16"/>
      <c r="Z6404" s="16"/>
      <c r="AA6404" s="16"/>
      <c r="AB6404" s="17"/>
      <c r="AC6404" s="16"/>
      <c r="AE6404" s="16"/>
      <c r="AG6404" s="17"/>
      <c r="AH6404" s="16"/>
      <c r="AJ6404" s="16"/>
      <c r="AL6404" s="17"/>
      <c r="AM6404" s="16"/>
      <c r="AO6404" s="16"/>
      <c r="AQ6404" s="16"/>
      <c r="AS6404" s="16"/>
      <c r="AU6404" s="16"/>
      <c r="AW6404" s="16"/>
      <c r="AY6404" s="16"/>
      <c r="BA6404" s="16"/>
      <c r="BC6404" s="16"/>
      <c r="BE6404" s="16"/>
      <c r="BF6404" s="17"/>
      <c r="BG6404" s="16"/>
      <c r="BI6404" s="17"/>
      <c r="BJ6404" s="17"/>
      <c r="BK6404" s="17"/>
      <c r="BL6404" s="17"/>
      <c r="BN6404" s="16"/>
      <c r="BT6404" s="16"/>
      <c r="BU6404" s="16"/>
      <c r="BV6404" s="16"/>
      <c r="BY6404" s="16"/>
      <c r="BZ6404" s="16"/>
      <c r="CA6404" s="16"/>
      <c r="CH6404" s="16"/>
      <c r="CI6404" s="16"/>
    </row>
    <row r="6405" spans="6:87" x14ac:dyDescent="0.25">
      <c r="F6405" s="16"/>
      <c r="G6405" s="16"/>
      <c r="U6405" s="16"/>
      <c r="V6405" s="16"/>
      <c r="W6405" s="16"/>
      <c r="Y6405" s="16"/>
      <c r="Z6405" s="16"/>
      <c r="AA6405" s="16"/>
      <c r="AB6405" s="17"/>
      <c r="AC6405" s="16"/>
      <c r="AE6405" s="16"/>
      <c r="AG6405" s="17"/>
      <c r="AH6405" s="16"/>
      <c r="AJ6405" s="16"/>
      <c r="AL6405" s="17"/>
      <c r="AM6405" s="16"/>
      <c r="AO6405" s="16"/>
      <c r="AQ6405" s="16"/>
      <c r="AS6405" s="16"/>
      <c r="AU6405" s="16"/>
      <c r="AW6405" s="16"/>
      <c r="AY6405" s="16"/>
      <c r="BA6405" s="16"/>
      <c r="BC6405" s="16"/>
      <c r="BE6405" s="16"/>
      <c r="BF6405" s="17"/>
      <c r="BG6405" s="16"/>
      <c r="BI6405" s="17"/>
      <c r="BJ6405" s="17"/>
      <c r="BK6405" s="17"/>
      <c r="BL6405" s="17"/>
      <c r="BN6405" s="16"/>
      <c r="BT6405" s="16"/>
      <c r="BU6405" s="16"/>
      <c r="BV6405" s="16"/>
      <c r="BY6405" s="16"/>
      <c r="BZ6405" s="16"/>
      <c r="CA6405" s="16"/>
      <c r="CH6405" s="16"/>
      <c r="CI6405" s="16"/>
    </row>
    <row r="6406" spans="6:87" x14ac:dyDescent="0.25">
      <c r="F6406" s="16"/>
      <c r="G6406" s="16"/>
      <c r="U6406" s="16"/>
      <c r="V6406" s="16"/>
      <c r="W6406" s="16"/>
      <c r="Y6406" s="16"/>
      <c r="Z6406" s="16"/>
      <c r="AA6406" s="16"/>
      <c r="AB6406" s="17"/>
      <c r="AC6406" s="16"/>
      <c r="AE6406" s="16"/>
      <c r="AG6406" s="17"/>
      <c r="AH6406" s="16"/>
      <c r="AJ6406" s="16"/>
      <c r="AL6406" s="17"/>
      <c r="AM6406" s="16"/>
      <c r="AO6406" s="16"/>
      <c r="AQ6406" s="16"/>
      <c r="AS6406" s="16"/>
      <c r="AU6406" s="16"/>
      <c r="AW6406" s="16"/>
      <c r="AY6406" s="16"/>
      <c r="BA6406" s="16"/>
      <c r="BC6406" s="16"/>
      <c r="BE6406" s="16"/>
      <c r="BF6406" s="17"/>
      <c r="BG6406" s="16"/>
      <c r="BI6406" s="17"/>
      <c r="BJ6406" s="17"/>
      <c r="BK6406" s="17"/>
      <c r="BL6406" s="17"/>
      <c r="BN6406" s="16"/>
      <c r="BT6406" s="16"/>
      <c r="BU6406" s="16"/>
      <c r="BV6406" s="16"/>
      <c r="BY6406" s="16"/>
      <c r="BZ6406" s="16"/>
      <c r="CA6406" s="16"/>
      <c r="CH6406" s="16"/>
      <c r="CI6406" s="16"/>
    </row>
    <row r="6407" spans="6:87" x14ac:dyDescent="0.25">
      <c r="F6407" s="16"/>
      <c r="G6407" s="16"/>
      <c r="U6407" s="16"/>
      <c r="V6407" s="16"/>
      <c r="W6407" s="16"/>
      <c r="Y6407" s="16"/>
      <c r="Z6407" s="16"/>
      <c r="AA6407" s="16"/>
      <c r="AB6407" s="17"/>
      <c r="AC6407" s="16"/>
      <c r="AE6407" s="16"/>
      <c r="AG6407" s="17"/>
      <c r="AH6407" s="16"/>
      <c r="AJ6407" s="16"/>
      <c r="AL6407" s="17"/>
      <c r="AM6407" s="16"/>
      <c r="AO6407" s="16"/>
      <c r="AQ6407" s="16"/>
      <c r="AS6407" s="16"/>
      <c r="AU6407" s="16"/>
      <c r="AW6407" s="16"/>
      <c r="AY6407" s="16"/>
      <c r="BA6407" s="16"/>
      <c r="BC6407" s="16"/>
      <c r="BE6407" s="16"/>
      <c r="BF6407" s="17"/>
      <c r="BG6407" s="16"/>
      <c r="BI6407" s="17"/>
      <c r="BJ6407" s="17"/>
      <c r="BK6407" s="17"/>
      <c r="BL6407" s="17"/>
      <c r="BN6407" s="16"/>
      <c r="BT6407" s="16"/>
      <c r="BU6407" s="16"/>
      <c r="BV6407" s="16"/>
      <c r="BY6407" s="16"/>
      <c r="BZ6407" s="16"/>
      <c r="CA6407" s="16"/>
      <c r="CH6407" s="16"/>
      <c r="CI6407" s="16"/>
    </row>
    <row r="6408" spans="6:87" x14ac:dyDescent="0.25">
      <c r="F6408" s="16"/>
      <c r="G6408" s="16"/>
      <c r="U6408" s="16"/>
      <c r="V6408" s="16"/>
      <c r="W6408" s="16"/>
      <c r="Y6408" s="16"/>
      <c r="Z6408" s="16"/>
      <c r="AA6408" s="16"/>
      <c r="AB6408" s="17"/>
      <c r="AC6408" s="16"/>
      <c r="AE6408" s="16"/>
      <c r="AG6408" s="17"/>
      <c r="AH6408" s="16"/>
      <c r="AJ6408" s="16"/>
      <c r="AL6408" s="17"/>
      <c r="AM6408" s="16"/>
      <c r="AO6408" s="16"/>
      <c r="AQ6408" s="16"/>
      <c r="AS6408" s="16"/>
      <c r="AU6408" s="16"/>
      <c r="AW6408" s="16"/>
      <c r="AY6408" s="16"/>
      <c r="BA6408" s="16"/>
      <c r="BC6408" s="16"/>
      <c r="BE6408" s="16"/>
      <c r="BF6408" s="17"/>
      <c r="BG6408" s="16"/>
      <c r="BI6408" s="17"/>
      <c r="BJ6408" s="17"/>
      <c r="BK6408" s="17"/>
      <c r="BL6408" s="17"/>
      <c r="BN6408" s="16"/>
      <c r="BT6408" s="16"/>
      <c r="BU6408" s="16"/>
      <c r="BV6408" s="16"/>
      <c r="BY6408" s="16"/>
      <c r="BZ6408" s="16"/>
      <c r="CA6408" s="16"/>
      <c r="CH6408" s="16"/>
      <c r="CI6408" s="16"/>
    </row>
    <row r="6409" spans="6:87" x14ac:dyDescent="0.25">
      <c r="F6409" s="16"/>
      <c r="G6409" s="16"/>
      <c r="U6409" s="16"/>
      <c r="V6409" s="16"/>
      <c r="W6409" s="16"/>
      <c r="Y6409" s="16"/>
      <c r="Z6409" s="16"/>
      <c r="AA6409" s="16"/>
      <c r="AB6409" s="17"/>
      <c r="AC6409" s="16"/>
      <c r="AE6409" s="16"/>
      <c r="AG6409" s="17"/>
      <c r="AH6409" s="16"/>
      <c r="AJ6409" s="16"/>
      <c r="AL6409" s="17"/>
      <c r="AM6409" s="16"/>
      <c r="AO6409" s="16"/>
      <c r="AQ6409" s="16"/>
      <c r="AS6409" s="16"/>
      <c r="AU6409" s="16"/>
      <c r="AW6409" s="16"/>
      <c r="AY6409" s="16"/>
      <c r="BA6409" s="16"/>
      <c r="BC6409" s="16"/>
      <c r="BE6409" s="16"/>
      <c r="BF6409" s="17"/>
      <c r="BG6409" s="16"/>
      <c r="BI6409" s="17"/>
      <c r="BJ6409" s="17"/>
      <c r="BK6409" s="17"/>
      <c r="BL6409" s="17"/>
      <c r="BN6409" s="16"/>
      <c r="BT6409" s="16"/>
      <c r="BU6409" s="16"/>
      <c r="BV6409" s="16"/>
      <c r="BY6409" s="16"/>
      <c r="BZ6409" s="16"/>
      <c r="CA6409" s="16"/>
      <c r="CH6409" s="16"/>
      <c r="CI6409" s="16"/>
    </row>
    <row r="6410" spans="6:87" x14ac:dyDescent="0.25">
      <c r="F6410" s="16"/>
      <c r="G6410" s="16"/>
      <c r="U6410" s="16"/>
      <c r="V6410" s="16"/>
      <c r="W6410" s="16"/>
      <c r="Y6410" s="16"/>
      <c r="Z6410" s="16"/>
      <c r="AA6410" s="16"/>
      <c r="AB6410" s="17"/>
      <c r="AC6410" s="16"/>
      <c r="AE6410" s="16"/>
      <c r="AG6410" s="17"/>
      <c r="AH6410" s="16"/>
      <c r="AJ6410" s="16"/>
      <c r="AL6410" s="17"/>
      <c r="AM6410" s="16"/>
      <c r="AO6410" s="16"/>
      <c r="AQ6410" s="16"/>
      <c r="AS6410" s="16"/>
      <c r="AU6410" s="16"/>
      <c r="AW6410" s="16"/>
      <c r="AY6410" s="16"/>
      <c r="BA6410" s="16"/>
      <c r="BC6410" s="16"/>
      <c r="BE6410" s="16"/>
      <c r="BF6410" s="17"/>
      <c r="BG6410" s="16"/>
      <c r="BI6410" s="17"/>
      <c r="BJ6410" s="17"/>
      <c r="BK6410" s="17"/>
      <c r="BL6410" s="17"/>
      <c r="BN6410" s="16"/>
      <c r="BT6410" s="16"/>
      <c r="BU6410" s="16"/>
      <c r="BV6410" s="16"/>
      <c r="BY6410" s="16"/>
      <c r="BZ6410" s="16"/>
      <c r="CA6410" s="16"/>
      <c r="CH6410" s="16"/>
      <c r="CI6410" s="16"/>
    </row>
    <row r="6411" spans="6:87" x14ac:dyDescent="0.25">
      <c r="F6411" s="16"/>
      <c r="G6411" s="16"/>
      <c r="U6411" s="16"/>
      <c r="V6411" s="16"/>
      <c r="W6411" s="16"/>
      <c r="Y6411" s="16"/>
      <c r="Z6411" s="16"/>
      <c r="AA6411" s="16"/>
      <c r="AB6411" s="17"/>
      <c r="AC6411" s="16"/>
      <c r="AE6411" s="16"/>
      <c r="AG6411" s="17"/>
      <c r="AH6411" s="16"/>
      <c r="AJ6411" s="16"/>
      <c r="AL6411" s="17"/>
      <c r="AM6411" s="16"/>
      <c r="AO6411" s="16"/>
      <c r="AQ6411" s="16"/>
      <c r="AS6411" s="16"/>
      <c r="AU6411" s="16"/>
      <c r="AW6411" s="16"/>
      <c r="AY6411" s="16"/>
      <c r="BA6411" s="16"/>
      <c r="BC6411" s="16"/>
      <c r="BE6411" s="16"/>
      <c r="BF6411" s="17"/>
      <c r="BG6411" s="16"/>
      <c r="BI6411" s="17"/>
      <c r="BJ6411" s="17"/>
      <c r="BK6411" s="17"/>
      <c r="BL6411" s="17"/>
      <c r="BN6411" s="16"/>
      <c r="BT6411" s="16"/>
      <c r="BU6411" s="16"/>
      <c r="BV6411" s="16"/>
      <c r="BY6411" s="16"/>
      <c r="BZ6411" s="16"/>
      <c r="CA6411" s="16"/>
      <c r="CH6411" s="16"/>
      <c r="CI6411" s="16"/>
    </row>
    <row r="6412" spans="6:87" x14ac:dyDescent="0.25">
      <c r="F6412" s="16"/>
      <c r="G6412" s="16"/>
      <c r="U6412" s="16"/>
      <c r="V6412" s="16"/>
      <c r="W6412" s="16"/>
      <c r="Y6412" s="16"/>
      <c r="Z6412" s="16"/>
      <c r="AA6412" s="16"/>
      <c r="AB6412" s="17"/>
      <c r="AC6412" s="16"/>
      <c r="AE6412" s="16"/>
      <c r="AG6412" s="17"/>
      <c r="AH6412" s="16"/>
      <c r="AJ6412" s="16"/>
      <c r="AL6412" s="17"/>
      <c r="AM6412" s="16"/>
      <c r="AO6412" s="16"/>
      <c r="AQ6412" s="16"/>
      <c r="AS6412" s="16"/>
      <c r="AU6412" s="16"/>
      <c r="AW6412" s="16"/>
      <c r="AY6412" s="16"/>
      <c r="BA6412" s="16"/>
      <c r="BC6412" s="16"/>
      <c r="BE6412" s="16"/>
      <c r="BF6412" s="17"/>
      <c r="BG6412" s="16"/>
      <c r="BI6412" s="17"/>
      <c r="BJ6412" s="17"/>
      <c r="BK6412" s="17"/>
      <c r="BL6412" s="17"/>
      <c r="BN6412" s="16"/>
      <c r="BT6412" s="16"/>
      <c r="BU6412" s="16"/>
      <c r="BV6412" s="16"/>
      <c r="BY6412" s="16"/>
      <c r="BZ6412" s="16"/>
      <c r="CA6412" s="16"/>
      <c r="CH6412" s="16"/>
      <c r="CI6412" s="16"/>
    </row>
    <row r="6413" spans="6:87" x14ac:dyDescent="0.25">
      <c r="F6413" s="16"/>
      <c r="G6413" s="16"/>
      <c r="U6413" s="16"/>
      <c r="V6413" s="16"/>
      <c r="W6413" s="16"/>
      <c r="Y6413" s="16"/>
      <c r="Z6413" s="16"/>
      <c r="AA6413" s="16"/>
      <c r="AB6413" s="17"/>
      <c r="AC6413" s="16"/>
      <c r="AE6413" s="16"/>
      <c r="AG6413" s="17"/>
      <c r="AH6413" s="16"/>
      <c r="AJ6413" s="16"/>
      <c r="AL6413" s="17"/>
      <c r="AM6413" s="16"/>
      <c r="AO6413" s="16"/>
      <c r="AQ6413" s="16"/>
      <c r="AS6413" s="16"/>
      <c r="AU6413" s="16"/>
      <c r="AW6413" s="16"/>
      <c r="AY6413" s="16"/>
      <c r="BA6413" s="16"/>
      <c r="BC6413" s="16"/>
      <c r="BE6413" s="16"/>
      <c r="BF6413" s="17"/>
      <c r="BG6413" s="16"/>
      <c r="BI6413" s="17"/>
      <c r="BJ6413" s="17"/>
      <c r="BK6413" s="17"/>
      <c r="BL6413" s="17"/>
      <c r="BN6413" s="16"/>
      <c r="BT6413" s="16"/>
      <c r="BU6413" s="16"/>
      <c r="BV6413" s="16"/>
      <c r="BY6413" s="16"/>
      <c r="BZ6413" s="16"/>
      <c r="CA6413" s="16"/>
      <c r="CH6413" s="16"/>
      <c r="CI6413" s="16"/>
    </row>
    <row r="6414" spans="6:87" x14ac:dyDescent="0.25">
      <c r="F6414" s="16"/>
      <c r="G6414" s="16"/>
      <c r="U6414" s="16"/>
      <c r="V6414" s="16"/>
      <c r="W6414" s="16"/>
      <c r="Y6414" s="16"/>
      <c r="Z6414" s="16"/>
      <c r="AA6414" s="16"/>
      <c r="AB6414" s="17"/>
      <c r="AC6414" s="16"/>
      <c r="AE6414" s="16"/>
      <c r="AG6414" s="17"/>
      <c r="AH6414" s="16"/>
      <c r="AJ6414" s="16"/>
      <c r="AL6414" s="17"/>
      <c r="AM6414" s="16"/>
      <c r="AO6414" s="16"/>
      <c r="AQ6414" s="16"/>
      <c r="AS6414" s="16"/>
      <c r="AU6414" s="16"/>
      <c r="AW6414" s="16"/>
      <c r="AY6414" s="16"/>
      <c r="BA6414" s="16"/>
      <c r="BC6414" s="16"/>
      <c r="BE6414" s="16"/>
      <c r="BF6414" s="17"/>
      <c r="BG6414" s="16"/>
      <c r="BI6414" s="17"/>
      <c r="BJ6414" s="17"/>
      <c r="BK6414" s="17"/>
      <c r="BL6414" s="17"/>
      <c r="BN6414" s="16"/>
      <c r="BT6414" s="16"/>
      <c r="BU6414" s="16"/>
      <c r="BV6414" s="16"/>
      <c r="BY6414" s="16"/>
      <c r="BZ6414" s="16"/>
      <c r="CA6414" s="16"/>
      <c r="CH6414" s="16"/>
      <c r="CI6414" s="16"/>
    </row>
    <row r="6415" spans="6:87" x14ac:dyDescent="0.25">
      <c r="F6415" s="16"/>
      <c r="G6415" s="16"/>
      <c r="U6415" s="16"/>
      <c r="V6415" s="16"/>
      <c r="W6415" s="16"/>
      <c r="Y6415" s="16"/>
      <c r="Z6415" s="16"/>
      <c r="AA6415" s="16"/>
      <c r="AB6415" s="17"/>
      <c r="AC6415" s="16"/>
      <c r="AE6415" s="16"/>
      <c r="AG6415" s="17"/>
      <c r="AH6415" s="16"/>
      <c r="AJ6415" s="16"/>
      <c r="AL6415" s="17"/>
      <c r="AM6415" s="16"/>
      <c r="AO6415" s="16"/>
      <c r="AQ6415" s="16"/>
      <c r="AS6415" s="16"/>
      <c r="AU6415" s="16"/>
      <c r="AW6415" s="16"/>
      <c r="AY6415" s="16"/>
      <c r="BA6415" s="16"/>
      <c r="BC6415" s="16"/>
      <c r="BE6415" s="16"/>
      <c r="BF6415" s="17"/>
      <c r="BG6415" s="16"/>
      <c r="BI6415" s="17"/>
      <c r="BJ6415" s="17"/>
      <c r="BK6415" s="17"/>
      <c r="BL6415" s="17"/>
      <c r="BN6415" s="16"/>
      <c r="BT6415" s="16"/>
      <c r="BU6415" s="16"/>
      <c r="BV6415" s="16"/>
      <c r="BY6415" s="16"/>
      <c r="BZ6415" s="16"/>
      <c r="CA6415" s="16"/>
      <c r="CH6415" s="16"/>
      <c r="CI6415" s="16"/>
    </row>
    <row r="6416" spans="6:87" x14ac:dyDescent="0.25">
      <c r="F6416" s="16"/>
      <c r="G6416" s="16"/>
      <c r="U6416" s="16"/>
      <c r="V6416" s="16"/>
      <c r="W6416" s="16"/>
      <c r="Y6416" s="16"/>
      <c r="Z6416" s="16"/>
      <c r="AA6416" s="16"/>
      <c r="AB6416" s="17"/>
      <c r="AC6416" s="16"/>
      <c r="AE6416" s="16"/>
      <c r="AG6416" s="17"/>
      <c r="AH6416" s="16"/>
      <c r="AJ6416" s="16"/>
      <c r="AL6416" s="17"/>
      <c r="AM6416" s="16"/>
      <c r="AO6416" s="16"/>
      <c r="AQ6416" s="16"/>
      <c r="AS6416" s="16"/>
      <c r="AU6416" s="16"/>
      <c r="AW6416" s="16"/>
      <c r="AY6416" s="16"/>
      <c r="BA6416" s="16"/>
      <c r="BC6416" s="16"/>
      <c r="BE6416" s="16"/>
      <c r="BF6416" s="17"/>
      <c r="BG6416" s="16"/>
      <c r="BI6416" s="17"/>
      <c r="BJ6416" s="17"/>
      <c r="BK6416" s="17"/>
      <c r="BL6416" s="17"/>
      <c r="BN6416" s="16"/>
      <c r="BT6416" s="16"/>
      <c r="BU6416" s="16"/>
      <c r="BV6416" s="16"/>
      <c r="BY6416" s="16"/>
      <c r="BZ6416" s="16"/>
      <c r="CA6416" s="16"/>
      <c r="CH6416" s="16"/>
      <c r="CI6416" s="16"/>
    </row>
    <row r="6417" spans="6:87" x14ac:dyDescent="0.25">
      <c r="F6417" s="16"/>
      <c r="G6417" s="16"/>
      <c r="U6417" s="16"/>
      <c r="V6417" s="16"/>
      <c r="W6417" s="16"/>
      <c r="Y6417" s="16"/>
      <c r="Z6417" s="16"/>
      <c r="AA6417" s="16"/>
      <c r="AB6417" s="17"/>
      <c r="AC6417" s="16"/>
      <c r="AE6417" s="16"/>
      <c r="AG6417" s="17"/>
      <c r="AH6417" s="16"/>
      <c r="AJ6417" s="16"/>
      <c r="AL6417" s="17"/>
      <c r="AM6417" s="16"/>
      <c r="AO6417" s="16"/>
      <c r="AQ6417" s="16"/>
      <c r="AS6417" s="16"/>
      <c r="AU6417" s="16"/>
      <c r="AW6417" s="16"/>
      <c r="AY6417" s="16"/>
      <c r="BA6417" s="16"/>
      <c r="BC6417" s="16"/>
      <c r="BE6417" s="16"/>
      <c r="BF6417" s="17"/>
      <c r="BG6417" s="16"/>
      <c r="BI6417" s="17"/>
      <c r="BJ6417" s="17"/>
      <c r="BK6417" s="17"/>
      <c r="BL6417" s="17"/>
      <c r="BN6417" s="16"/>
      <c r="BT6417" s="16"/>
      <c r="BU6417" s="16"/>
      <c r="BV6417" s="16"/>
      <c r="BY6417" s="16"/>
      <c r="BZ6417" s="16"/>
      <c r="CA6417" s="16"/>
      <c r="CH6417" s="16"/>
      <c r="CI6417" s="16"/>
    </row>
    <row r="6418" spans="6:87" x14ac:dyDescent="0.25">
      <c r="F6418" s="16"/>
      <c r="G6418" s="16"/>
      <c r="U6418" s="16"/>
      <c r="V6418" s="16"/>
      <c r="W6418" s="16"/>
      <c r="Y6418" s="16"/>
      <c r="Z6418" s="16"/>
      <c r="AA6418" s="16"/>
      <c r="AB6418" s="17"/>
      <c r="AC6418" s="16"/>
      <c r="AE6418" s="16"/>
      <c r="AG6418" s="17"/>
      <c r="AH6418" s="16"/>
      <c r="AJ6418" s="16"/>
      <c r="AL6418" s="17"/>
      <c r="AM6418" s="16"/>
      <c r="AO6418" s="16"/>
      <c r="AQ6418" s="16"/>
      <c r="AS6418" s="16"/>
      <c r="AU6418" s="16"/>
      <c r="AW6418" s="16"/>
      <c r="AY6418" s="16"/>
      <c r="BA6418" s="16"/>
      <c r="BC6418" s="16"/>
      <c r="BE6418" s="16"/>
      <c r="BF6418" s="17"/>
      <c r="BG6418" s="16"/>
      <c r="BI6418" s="17"/>
      <c r="BJ6418" s="17"/>
      <c r="BK6418" s="17"/>
      <c r="BL6418" s="17"/>
      <c r="BN6418" s="16"/>
      <c r="BT6418" s="16"/>
      <c r="BU6418" s="16"/>
      <c r="BV6418" s="16"/>
      <c r="BY6418" s="16"/>
      <c r="BZ6418" s="16"/>
      <c r="CA6418" s="16"/>
      <c r="CH6418" s="16"/>
      <c r="CI6418" s="16"/>
    </row>
    <row r="6419" spans="6:87" x14ac:dyDescent="0.25">
      <c r="F6419" s="16"/>
      <c r="G6419" s="16"/>
      <c r="U6419" s="16"/>
      <c r="V6419" s="16"/>
      <c r="W6419" s="16"/>
      <c r="Y6419" s="16"/>
      <c r="Z6419" s="16"/>
      <c r="AA6419" s="16"/>
      <c r="AB6419" s="17"/>
      <c r="AC6419" s="16"/>
      <c r="AE6419" s="16"/>
      <c r="AG6419" s="17"/>
      <c r="AH6419" s="16"/>
      <c r="AJ6419" s="16"/>
      <c r="AL6419" s="17"/>
      <c r="AM6419" s="16"/>
      <c r="AO6419" s="16"/>
      <c r="AQ6419" s="16"/>
      <c r="AS6419" s="16"/>
      <c r="AU6419" s="16"/>
      <c r="AW6419" s="16"/>
      <c r="AY6419" s="16"/>
      <c r="BA6419" s="16"/>
      <c r="BC6419" s="16"/>
      <c r="BE6419" s="16"/>
      <c r="BF6419" s="17"/>
      <c r="BG6419" s="16"/>
      <c r="BI6419" s="17"/>
      <c r="BJ6419" s="17"/>
      <c r="BK6419" s="17"/>
      <c r="BL6419" s="17"/>
      <c r="BN6419" s="16"/>
      <c r="BT6419" s="16"/>
      <c r="BU6419" s="16"/>
      <c r="BV6419" s="16"/>
      <c r="BY6419" s="16"/>
      <c r="BZ6419" s="16"/>
      <c r="CA6419" s="16"/>
      <c r="CH6419" s="16"/>
      <c r="CI6419" s="16"/>
    </row>
    <row r="6420" spans="6:87" x14ac:dyDescent="0.25">
      <c r="F6420" s="16"/>
      <c r="G6420" s="16"/>
      <c r="U6420" s="16"/>
      <c r="V6420" s="16"/>
      <c r="W6420" s="16"/>
      <c r="Y6420" s="16"/>
      <c r="Z6420" s="16"/>
      <c r="AA6420" s="16"/>
      <c r="AB6420" s="17"/>
      <c r="AC6420" s="16"/>
      <c r="AE6420" s="16"/>
      <c r="AG6420" s="17"/>
      <c r="AH6420" s="16"/>
      <c r="AJ6420" s="16"/>
      <c r="AL6420" s="17"/>
      <c r="AM6420" s="16"/>
      <c r="AO6420" s="16"/>
      <c r="AQ6420" s="16"/>
      <c r="AS6420" s="16"/>
      <c r="AU6420" s="16"/>
      <c r="AW6420" s="16"/>
      <c r="AY6420" s="16"/>
      <c r="BA6420" s="16"/>
      <c r="BC6420" s="16"/>
      <c r="BE6420" s="16"/>
      <c r="BF6420" s="17"/>
      <c r="BG6420" s="16"/>
      <c r="BI6420" s="17"/>
      <c r="BJ6420" s="17"/>
      <c r="BK6420" s="17"/>
      <c r="BL6420" s="17"/>
      <c r="BN6420" s="16"/>
      <c r="BT6420" s="16"/>
      <c r="BU6420" s="16"/>
      <c r="BV6420" s="16"/>
      <c r="BY6420" s="16"/>
      <c r="BZ6420" s="16"/>
      <c r="CA6420" s="16"/>
      <c r="CH6420" s="16"/>
      <c r="CI6420" s="16"/>
    </row>
    <row r="6421" spans="6:87" x14ac:dyDescent="0.25">
      <c r="F6421" s="16"/>
      <c r="G6421" s="16"/>
      <c r="U6421" s="16"/>
      <c r="V6421" s="16"/>
      <c r="W6421" s="16"/>
      <c r="Y6421" s="16"/>
      <c r="Z6421" s="16"/>
      <c r="AA6421" s="16"/>
      <c r="AB6421" s="17"/>
      <c r="AC6421" s="16"/>
      <c r="AE6421" s="16"/>
      <c r="AG6421" s="17"/>
      <c r="AH6421" s="16"/>
      <c r="AJ6421" s="16"/>
      <c r="AL6421" s="17"/>
      <c r="AM6421" s="16"/>
      <c r="AO6421" s="16"/>
      <c r="AQ6421" s="16"/>
      <c r="AS6421" s="16"/>
      <c r="AU6421" s="16"/>
      <c r="AW6421" s="16"/>
      <c r="AY6421" s="16"/>
      <c r="BA6421" s="16"/>
      <c r="BC6421" s="16"/>
      <c r="BE6421" s="16"/>
      <c r="BF6421" s="17"/>
      <c r="BG6421" s="16"/>
      <c r="BI6421" s="17"/>
      <c r="BJ6421" s="17"/>
      <c r="BK6421" s="17"/>
      <c r="BL6421" s="17"/>
      <c r="BN6421" s="16"/>
      <c r="BT6421" s="16"/>
      <c r="BU6421" s="16"/>
      <c r="BV6421" s="16"/>
      <c r="BY6421" s="16"/>
      <c r="BZ6421" s="16"/>
      <c r="CA6421" s="16"/>
      <c r="CH6421" s="16"/>
      <c r="CI6421" s="16"/>
    </row>
    <row r="6422" spans="6:87" x14ac:dyDescent="0.25">
      <c r="F6422" s="16"/>
      <c r="G6422" s="16"/>
      <c r="U6422" s="16"/>
      <c r="V6422" s="16"/>
      <c r="W6422" s="16"/>
      <c r="Y6422" s="16"/>
      <c r="Z6422" s="16"/>
      <c r="AA6422" s="16"/>
      <c r="AB6422" s="17"/>
      <c r="AC6422" s="16"/>
      <c r="AE6422" s="16"/>
      <c r="AG6422" s="17"/>
      <c r="AH6422" s="16"/>
      <c r="AJ6422" s="16"/>
      <c r="AL6422" s="17"/>
      <c r="AM6422" s="16"/>
      <c r="AO6422" s="16"/>
      <c r="AQ6422" s="16"/>
      <c r="AS6422" s="16"/>
      <c r="AU6422" s="16"/>
      <c r="AW6422" s="16"/>
      <c r="AY6422" s="16"/>
      <c r="BA6422" s="16"/>
      <c r="BC6422" s="16"/>
      <c r="BE6422" s="16"/>
      <c r="BF6422" s="17"/>
      <c r="BG6422" s="16"/>
      <c r="BI6422" s="17"/>
      <c r="BJ6422" s="17"/>
      <c r="BK6422" s="17"/>
      <c r="BL6422" s="17"/>
      <c r="BN6422" s="16"/>
      <c r="BT6422" s="16"/>
      <c r="BU6422" s="16"/>
      <c r="BV6422" s="16"/>
      <c r="BY6422" s="16"/>
      <c r="BZ6422" s="16"/>
      <c r="CA6422" s="16"/>
      <c r="CH6422" s="16"/>
      <c r="CI6422" s="16"/>
    </row>
    <row r="6423" spans="6:87" x14ac:dyDescent="0.25">
      <c r="F6423" s="16"/>
      <c r="G6423" s="16"/>
      <c r="U6423" s="16"/>
      <c r="V6423" s="16"/>
      <c r="W6423" s="16"/>
      <c r="Y6423" s="16"/>
      <c r="Z6423" s="16"/>
      <c r="AA6423" s="16"/>
      <c r="AB6423" s="17"/>
      <c r="AC6423" s="16"/>
      <c r="AE6423" s="16"/>
      <c r="AG6423" s="17"/>
      <c r="AH6423" s="16"/>
      <c r="AJ6423" s="16"/>
      <c r="AL6423" s="17"/>
      <c r="AM6423" s="16"/>
      <c r="AO6423" s="16"/>
      <c r="AQ6423" s="16"/>
      <c r="AS6423" s="16"/>
      <c r="AU6423" s="16"/>
      <c r="AW6423" s="16"/>
      <c r="AY6423" s="16"/>
      <c r="BA6423" s="16"/>
      <c r="BC6423" s="16"/>
      <c r="BE6423" s="16"/>
      <c r="BF6423" s="17"/>
      <c r="BG6423" s="16"/>
      <c r="BI6423" s="17"/>
      <c r="BJ6423" s="17"/>
      <c r="BK6423" s="17"/>
      <c r="BL6423" s="17"/>
      <c r="BN6423" s="16"/>
      <c r="BT6423" s="16"/>
      <c r="BU6423" s="16"/>
      <c r="BV6423" s="16"/>
      <c r="BY6423" s="16"/>
      <c r="BZ6423" s="16"/>
      <c r="CA6423" s="16"/>
      <c r="CH6423" s="16"/>
      <c r="CI6423" s="16"/>
    </row>
    <row r="6424" spans="6:87" x14ac:dyDescent="0.25">
      <c r="F6424" s="16"/>
      <c r="G6424" s="16"/>
      <c r="U6424" s="16"/>
      <c r="V6424" s="16"/>
      <c r="W6424" s="16"/>
      <c r="Y6424" s="16"/>
      <c r="Z6424" s="16"/>
      <c r="AA6424" s="16"/>
      <c r="AB6424" s="17"/>
      <c r="AC6424" s="16"/>
      <c r="AE6424" s="16"/>
      <c r="AG6424" s="17"/>
      <c r="AH6424" s="16"/>
      <c r="AJ6424" s="16"/>
      <c r="AL6424" s="17"/>
      <c r="AM6424" s="16"/>
      <c r="AO6424" s="16"/>
      <c r="AQ6424" s="16"/>
      <c r="AS6424" s="16"/>
      <c r="AU6424" s="16"/>
      <c r="AW6424" s="16"/>
      <c r="AY6424" s="16"/>
      <c r="BA6424" s="16"/>
      <c r="BC6424" s="16"/>
      <c r="BE6424" s="16"/>
      <c r="BF6424" s="17"/>
      <c r="BG6424" s="16"/>
      <c r="BI6424" s="17"/>
      <c r="BJ6424" s="17"/>
      <c r="BK6424" s="17"/>
      <c r="BL6424" s="17"/>
      <c r="BN6424" s="16"/>
      <c r="BT6424" s="16"/>
      <c r="BU6424" s="16"/>
      <c r="BV6424" s="16"/>
      <c r="BY6424" s="16"/>
      <c r="BZ6424" s="16"/>
      <c r="CA6424" s="16"/>
      <c r="CH6424" s="16"/>
      <c r="CI6424" s="16"/>
    </row>
    <row r="6425" spans="6:87" x14ac:dyDescent="0.25">
      <c r="F6425" s="16"/>
      <c r="G6425" s="16"/>
      <c r="U6425" s="16"/>
      <c r="V6425" s="16"/>
      <c r="W6425" s="16"/>
      <c r="Y6425" s="16"/>
      <c r="Z6425" s="16"/>
      <c r="AA6425" s="16"/>
      <c r="AB6425" s="17"/>
      <c r="AC6425" s="16"/>
      <c r="AE6425" s="16"/>
      <c r="AG6425" s="17"/>
      <c r="AH6425" s="16"/>
      <c r="AJ6425" s="16"/>
      <c r="AL6425" s="17"/>
      <c r="AM6425" s="16"/>
      <c r="AO6425" s="16"/>
      <c r="AQ6425" s="16"/>
      <c r="AS6425" s="16"/>
      <c r="AU6425" s="16"/>
      <c r="AW6425" s="16"/>
      <c r="AY6425" s="16"/>
      <c r="BA6425" s="16"/>
      <c r="BC6425" s="16"/>
      <c r="BE6425" s="16"/>
      <c r="BF6425" s="17"/>
      <c r="BG6425" s="16"/>
      <c r="BI6425" s="17"/>
      <c r="BJ6425" s="17"/>
      <c r="BK6425" s="17"/>
      <c r="BL6425" s="17"/>
      <c r="BN6425" s="16"/>
      <c r="BT6425" s="16"/>
      <c r="BU6425" s="16"/>
      <c r="BV6425" s="16"/>
      <c r="BY6425" s="16"/>
      <c r="BZ6425" s="16"/>
      <c r="CA6425" s="16"/>
      <c r="CH6425" s="16"/>
      <c r="CI6425" s="16"/>
    </row>
    <row r="6426" spans="6:87" x14ac:dyDescent="0.25">
      <c r="F6426" s="16"/>
      <c r="G6426" s="16"/>
      <c r="U6426" s="16"/>
      <c r="V6426" s="16"/>
      <c r="W6426" s="16"/>
      <c r="Y6426" s="16"/>
      <c r="Z6426" s="16"/>
      <c r="AA6426" s="16"/>
      <c r="AB6426" s="17"/>
      <c r="AC6426" s="16"/>
      <c r="AE6426" s="16"/>
      <c r="AG6426" s="17"/>
      <c r="AH6426" s="16"/>
      <c r="AJ6426" s="16"/>
      <c r="AL6426" s="17"/>
      <c r="AM6426" s="16"/>
      <c r="AO6426" s="16"/>
      <c r="AQ6426" s="16"/>
      <c r="AS6426" s="16"/>
      <c r="AU6426" s="16"/>
      <c r="AW6426" s="16"/>
      <c r="AY6426" s="16"/>
      <c r="BA6426" s="16"/>
      <c r="BC6426" s="16"/>
      <c r="BE6426" s="16"/>
      <c r="BF6426" s="17"/>
      <c r="BG6426" s="16"/>
      <c r="BI6426" s="17"/>
      <c r="BJ6426" s="17"/>
      <c r="BK6426" s="17"/>
      <c r="BL6426" s="17"/>
      <c r="BN6426" s="16"/>
      <c r="BT6426" s="16"/>
      <c r="BU6426" s="16"/>
      <c r="BV6426" s="16"/>
      <c r="BY6426" s="16"/>
      <c r="BZ6426" s="16"/>
      <c r="CA6426" s="16"/>
      <c r="CH6426" s="16"/>
      <c r="CI6426" s="16"/>
    </row>
    <row r="6427" spans="6:87" x14ac:dyDescent="0.25">
      <c r="F6427" s="16"/>
      <c r="G6427" s="16"/>
      <c r="U6427" s="16"/>
      <c r="V6427" s="16"/>
      <c r="W6427" s="16"/>
      <c r="Y6427" s="16"/>
      <c r="Z6427" s="16"/>
      <c r="AA6427" s="16"/>
      <c r="AB6427" s="17"/>
      <c r="AC6427" s="16"/>
      <c r="AE6427" s="16"/>
      <c r="AG6427" s="17"/>
      <c r="AH6427" s="16"/>
      <c r="AJ6427" s="16"/>
      <c r="AL6427" s="17"/>
      <c r="AM6427" s="16"/>
      <c r="AO6427" s="16"/>
      <c r="AQ6427" s="16"/>
      <c r="AS6427" s="16"/>
      <c r="AU6427" s="16"/>
      <c r="AW6427" s="16"/>
      <c r="AY6427" s="16"/>
      <c r="BA6427" s="16"/>
      <c r="BC6427" s="16"/>
      <c r="BE6427" s="16"/>
      <c r="BF6427" s="17"/>
      <c r="BG6427" s="16"/>
      <c r="BI6427" s="17"/>
      <c r="BJ6427" s="17"/>
      <c r="BK6427" s="17"/>
      <c r="BL6427" s="17"/>
      <c r="BN6427" s="16"/>
      <c r="BT6427" s="16"/>
      <c r="BU6427" s="16"/>
      <c r="BV6427" s="16"/>
      <c r="BY6427" s="16"/>
      <c r="BZ6427" s="16"/>
      <c r="CA6427" s="16"/>
      <c r="CH6427" s="16"/>
      <c r="CI6427" s="16"/>
    </row>
    <row r="6428" spans="6:87" x14ac:dyDescent="0.25">
      <c r="F6428" s="16"/>
      <c r="G6428" s="16"/>
      <c r="U6428" s="16"/>
      <c r="V6428" s="16"/>
      <c r="W6428" s="16"/>
      <c r="Y6428" s="16"/>
      <c r="Z6428" s="16"/>
      <c r="AA6428" s="16"/>
      <c r="AB6428" s="17"/>
      <c r="AC6428" s="16"/>
      <c r="AE6428" s="16"/>
      <c r="AG6428" s="17"/>
      <c r="AH6428" s="16"/>
      <c r="AJ6428" s="16"/>
      <c r="AL6428" s="17"/>
      <c r="AM6428" s="16"/>
      <c r="AO6428" s="16"/>
      <c r="AQ6428" s="16"/>
      <c r="AS6428" s="16"/>
      <c r="AU6428" s="16"/>
      <c r="AW6428" s="16"/>
      <c r="AY6428" s="16"/>
      <c r="BA6428" s="16"/>
      <c r="BC6428" s="16"/>
      <c r="BE6428" s="16"/>
      <c r="BF6428" s="17"/>
      <c r="BG6428" s="16"/>
      <c r="BI6428" s="17"/>
      <c r="BJ6428" s="17"/>
      <c r="BK6428" s="17"/>
      <c r="BL6428" s="17"/>
      <c r="BN6428" s="16"/>
      <c r="BT6428" s="16"/>
      <c r="BU6428" s="16"/>
      <c r="BV6428" s="16"/>
      <c r="BY6428" s="16"/>
      <c r="BZ6428" s="16"/>
      <c r="CA6428" s="16"/>
      <c r="CH6428" s="16"/>
      <c r="CI6428" s="16"/>
    </row>
    <row r="6429" spans="6:87" x14ac:dyDescent="0.25">
      <c r="F6429" s="16"/>
      <c r="G6429" s="16"/>
      <c r="U6429" s="16"/>
      <c r="V6429" s="16"/>
      <c r="W6429" s="16"/>
      <c r="Y6429" s="16"/>
      <c r="Z6429" s="16"/>
      <c r="AA6429" s="16"/>
      <c r="AB6429" s="17"/>
      <c r="AC6429" s="16"/>
      <c r="AE6429" s="16"/>
      <c r="AG6429" s="17"/>
      <c r="AH6429" s="16"/>
      <c r="AJ6429" s="16"/>
      <c r="AL6429" s="17"/>
      <c r="AM6429" s="16"/>
      <c r="AO6429" s="16"/>
      <c r="AQ6429" s="16"/>
      <c r="AS6429" s="16"/>
      <c r="AU6429" s="16"/>
      <c r="AW6429" s="16"/>
      <c r="AY6429" s="16"/>
      <c r="BA6429" s="16"/>
      <c r="BC6429" s="16"/>
      <c r="BE6429" s="16"/>
      <c r="BF6429" s="17"/>
      <c r="BG6429" s="16"/>
      <c r="BI6429" s="17"/>
      <c r="BJ6429" s="17"/>
      <c r="BK6429" s="17"/>
      <c r="BL6429" s="17"/>
      <c r="BN6429" s="16"/>
      <c r="BT6429" s="16"/>
      <c r="BU6429" s="16"/>
      <c r="BV6429" s="16"/>
      <c r="BY6429" s="16"/>
      <c r="BZ6429" s="16"/>
      <c r="CA6429" s="16"/>
      <c r="CH6429" s="16"/>
      <c r="CI6429" s="16"/>
    </row>
    <row r="6430" spans="6:87" x14ac:dyDescent="0.25">
      <c r="F6430" s="16"/>
      <c r="G6430" s="16"/>
      <c r="U6430" s="16"/>
      <c r="V6430" s="16"/>
      <c r="W6430" s="16"/>
      <c r="Y6430" s="16"/>
      <c r="Z6430" s="16"/>
      <c r="AA6430" s="16"/>
      <c r="AB6430" s="17"/>
      <c r="AC6430" s="16"/>
      <c r="AE6430" s="16"/>
      <c r="AG6430" s="17"/>
      <c r="AH6430" s="16"/>
      <c r="AJ6430" s="16"/>
      <c r="AL6430" s="17"/>
      <c r="AM6430" s="16"/>
      <c r="AO6430" s="16"/>
      <c r="AQ6430" s="16"/>
      <c r="AS6430" s="16"/>
      <c r="AU6430" s="16"/>
      <c r="AW6430" s="16"/>
      <c r="AY6430" s="16"/>
      <c r="BA6430" s="16"/>
      <c r="BC6430" s="16"/>
      <c r="BE6430" s="16"/>
      <c r="BF6430" s="17"/>
      <c r="BG6430" s="16"/>
      <c r="BI6430" s="17"/>
      <c r="BJ6430" s="17"/>
      <c r="BK6430" s="17"/>
      <c r="BL6430" s="17"/>
      <c r="BN6430" s="16"/>
      <c r="BT6430" s="16"/>
      <c r="BU6430" s="16"/>
      <c r="BV6430" s="16"/>
      <c r="BY6430" s="16"/>
      <c r="BZ6430" s="16"/>
      <c r="CA6430" s="16"/>
      <c r="CH6430" s="16"/>
      <c r="CI6430" s="16"/>
    </row>
    <row r="6431" spans="6:87" x14ac:dyDescent="0.25">
      <c r="F6431" s="16"/>
      <c r="G6431" s="16"/>
      <c r="U6431" s="16"/>
      <c r="V6431" s="16"/>
      <c r="W6431" s="16"/>
      <c r="Y6431" s="16"/>
      <c r="Z6431" s="16"/>
      <c r="AA6431" s="16"/>
      <c r="AB6431" s="17"/>
      <c r="AC6431" s="16"/>
      <c r="AE6431" s="16"/>
      <c r="AG6431" s="17"/>
      <c r="AH6431" s="16"/>
      <c r="AJ6431" s="16"/>
      <c r="AL6431" s="17"/>
      <c r="AM6431" s="16"/>
      <c r="AO6431" s="16"/>
      <c r="AQ6431" s="16"/>
      <c r="AS6431" s="16"/>
      <c r="AU6431" s="16"/>
      <c r="AW6431" s="16"/>
      <c r="AY6431" s="16"/>
      <c r="BA6431" s="16"/>
      <c r="BC6431" s="16"/>
      <c r="BE6431" s="16"/>
      <c r="BF6431" s="17"/>
      <c r="BG6431" s="16"/>
      <c r="BI6431" s="17"/>
      <c r="BJ6431" s="17"/>
      <c r="BK6431" s="17"/>
      <c r="BL6431" s="17"/>
      <c r="BN6431" s="16"/>
      <c r="BT6431" s="16"/>
      <c r="BU6431" s="16"/>
      <c r="BV6431" s="16"/>
      <c r="BY6431" s="16"/>
      <c r="BZ6431" s="16"/>
      <c r="CA6431" s="16"/>
      <c r="CH6431" s="16"/>
      <c r="CI6431" s="16"/>
    </row>
    <row r="6432" spans="6:87" x14ac:dyDescent="0.25">
      <c r="F6432" s="16"/>
      <c r="G6432" s="16"/>
      <c r="U6432" s="16"/>
      <c r="V6432" s="16"/>
      <c r="W6432" s="16"/>
      <c r="Y6432" s="16"/>
      <c r="Z6432" s="16"/>
      <c r="AA6432" s="16"/>
      <c r="AB6432" s="17"/>
      <c r="AC6432" s="16"/>
      <c r="AE6432" s="16"/>
      <c r="AG6432" s="17"/>
      <c r="AH6432" s="16"/>
      <c r="AJ6432" s="16"/>
      <c r="AL6432" s="17"/>
      <c r="AM6432" s="16"/>
      <c r="AO6432" s="16"/>
      <c r="AQ6432" s="16"/>
      <c r="AS6432" s="16"/>
      <c r="AU6432" s="16"/>
      <c r="AW6432" s="16"/>
      <c r="AY6432" s="16"/>
      <c r="BA6432" s="16"/>
      <c r="BC6432" s="16"/>
      <c r="BE6432" s="16"/>
      <c r="BF6432" s="17"/>
      <c r="BG6432" s="16"/>
      <c r="BI6432" s="17"/>
      <c r="BJ6432" s="17"/>
      <c r="BK6432" s="17"/>
      <c r="BL6432" s="17"/>
      <c r="BN6432" s="16"/>
      <c r="BT6432" s="16"/>
      <c r="BU6432" s="16"/>
      <c r="BV6432" s="16"/>
      <c r="BY6432" s="16"/>
      <c r="BZ6432" s="16"/>
      <c r="CA6432" s="16"/>
      <c r="CH6432" s="16"/>
      <c r="CI6432" s="16"/>
    </row>
    <row r="6433" spans="6:87" x14ac:dyDescent="0.25">
      <c r="F6433" s="16"/>
      <c r="G6433" s="16"/>
      <c r="U6433" s="16"/>
      <c r="V6433" s="16"/>
      <c r="W6433" s="16"/>
      <c r="Y6433" s="16"/>
      <c r="Z6433" s="16"/>
      <c r="AA6433" s="16"/>
      <c r="AB6433" s="17"/>
      <c r="AC6433" s="16"/>
      <c r="AE6433" s="16"/>
      <c r="AG6433" s="17"/>
      <c r="AH6433" s="16"/>
      <c r="AJ6433" s="16"/>
      <c r="AL6433" s="17"/>
      <c r="AM6433" s="16"/>
      <c r="AO6433" s="16"/>
      <c r="AQ6433" s="16"/>
      <c r="AS6433" s="16"/>
      <c r="AU6433" s="16"/>
      <c r="AW6433" s="16"/>
      <c r="AY6433" s="16"/>
      <c r="BA6433" s="16"/>
      <c r="BC6433" s="16"/>
      <c r="BE6433" s="16"/>
      <c r="BF6433" s="17"/>
      <c r="BG6433" s="16"/>
      <c r="BI6433" s="17"/>
      <c r="BJ6433" s="17"/>
      <c r="BK6433" s="17"/>
      <c r="BL6433" s="17"/>
      <c r="BN6433" s="16"/>
      <c r="BT6433" s="16"/>
      <c r="BU6433" s="16"/>
      <c r="BV6433" s="16"/>
      <c r="BY6433" s="16"/>
      <c r="BZ6433" s="16"/>
      <c r="CA6433" s="16"/>
      <c r="CH6433" s="16"/>
      <c r="CI6433" s="16"/>
    </row>
    <row r="6434" spans="6:87" x14ac:dyDescent="0.25">
      <c r="F6434" s="16"/>
      <c r="G6434" s="16"/>
      <c r="U6434" s="16"/>
      <c r="V6434" s="16"/>
      <c r="W6434" s="16"/>
      <c r="Y6434" s="16"/>
      <c r="Z6434" s="16"/>
      <c r="AA6434" s="16"/>
      <c r="AB6434" s="17"/>
      <c r="AC6434" s="16"/>
      <c r="AE6434" s="16"/>
      <c r="AG6434" s="17"/>
      <c r="AH6434" s="16"/>
      <c r="AJ6434" s="16"/>
      <c r="AL6434" s="17"/>
      <c r="AM6434" s="16"/>
      <c r="AO6434" s="16"/>
      <c r="AQ6434" s="16"/>
      <c r="AS6434" s="16"/>
      <c r="AU6434" s="16"/>
      <c r="AW6434" s="16"/>
      <c r="AY6434" s="16"/>
      <c r="BA6434" s="16"/>
      <c r="BC6434" s="16"/>
      <c r="BE6434" s="16"/>
      <c r="BF6434" s="17"/>
      <c r="BG6434" s="16"/>
      <c r="BI6434" s="17"/>
      <c r="BJ6434" s="17"/>
      <c r="BK6434" s="17"/>
      <c r="BL6434" s="17"/>
      <c r="BN6434" s="16"/>
      <c r="BT6434" s="16"/>
      <c r="BU6434" s="16"/>
      <c r="BV6434" s="16"/>
      <c r="BY6434" s="16"/>
      <c r="BZ6434" s="16"/>
      <c r="CA6434" s="16"/>
      <c r="CH6434" s="16"/>
      <c r="CI6434" s="16"/>
    </row>
    <row r="6435" spans="6:87" x14ac:dyDescent="0.25">
      <c r="F6435" s="16"/>
      <c r="G6435" s="16"/>
      <c r="U6435" s="16"/>
      <c r="V6435" s="16"/>
      <c r="W6435" s="16"/>
      <c r="Y6435" s="16"/>
      <c r="Z6435" s="16"/>
      <c r="AA6435" s="16"/>
      <c r="AB6435" s="17"/>
      <c r="AC6435" s="16"/>
      <c r="AE6435" s="16"/>
      <c r="AG6435" s="17"/>
      <c r="AH6435" s="16"/>
      <c r="AJ6435" s="16"/>
      <c r="AL6435" s="17"/>
      <c r="AM6435" s="16"/>
      <c r="AO6435" s="16"/>
      <c r="AQ6435" s="16"/>
      <c r="AS6435" s="16"/>
      <c r="AU6435" s="16"/>
      <c r="AW6435" s="16"/>
      <c r="AY6435" s="16"/>
      <c r="BA6435" s="16"/>
      <c r="BC6435" s="16"/>
      <c r="BE6435" s="16"/>
      <c r="BF6435" s="17"/>
      <c r="BG6435" s="16"/>
      <c r="BI6435" s="17"/>
      <c r="BJ6435" s="17"/>
      <c r="BK6435" s="17"/>
      <c r="BL6435" s="17"/>
      <c r="BN6435" s="16"/>
      <c r="BT6435" s="16"/>
      <c r="BU6435" s="16"/>
      <c r="BV6435" s="16"/>
      <c r="BY6435" s="16"/>
      <c r="BZ6435" s="16"/>
      <c r="CA6435" s="16"/>
      <c r="CH6435" s="16"/>
      <c r="CI6435" s="16"/>
    </row>
    <row r="6436" spans="6:87" x14ac:dyDescent="0.25">
      <c r="F6436" s="16"/>
      <c r="G6436" s="16"/>
      <c r="U6436" s="16"/>
      <c r="V6436" s="16"/>
      <c r="W6436" s="16"/>
      <c r="Y6436" s="16"/>
      <c r="Z6436" s="16"/>
      <c r="AA6436" s="16"/>
      <c r="AB6436" s="17"/>
      <c r="AC6436" s="16"/>
      <c r="AE6436" s="16"/>
      <c r="AG6436" s="17"/>
      <c r="AH6436" s="16"/>
      <c r="AJ6436" s="16"/>
      <c r="AL6436" s="17"/>
      <c r="AM6436" s="16"/>
      <c r="AO6436" s="16"/>
      <c r="AQ6436" s="16"/>
      <c r="AS6436" s="16"/>
      <c r="AU6436" s="16"/>
      <c r="AW6436" s="16"/>
      <c r="AY6436" s="16"/>
      <c r="BA6436" s="16"/>
      <c r="BC6436" s="16"/>
      <c r="BE6436" s="16"/>
      <c r="BF6436" s="17"/>
      <c r="BG6436" s="16"/>
      <c r="BI6436" s="17"/>
      <c r="BJ6436" s="17"/>
      <c r="BK6436" s="17"/>
      <c r="BL6436" s="17"/>
      <c r="BN6436" s="16"/>
      <c r="BT6436" s="16"/>
      <c r="BU6436" s="16"/>
      <c r="BV6436" s="16"/>
      <c r="BY6436" s="16"/>
      <c r="BZ6436" s="16"/>
      <c r="CA6436" s="16"/>
      <c r="CH6436" s="16"/>
      <c r="CI6436" s="16"/>
    </row>
    <row r="6437" spans="6:87" x14ac:dyDescent="0.25">
      <c r="F6437" s="16"/>
      <c r="G6437" s="16"/>
      <c r="U6437" s="16"/>
      <c r="V6437" s="16"/>
      <c r="W6437" s="16"/>
      <c r="Y6437" s="16"/>
      <c r="Z6437" s="16"/>
      <c r="AA6437" s="16"/>
      <c r="AB6437" s="17"/>
      <c r="AC6437" s="16"/>
      <c r="AE6437" s="16"/>
      <c r="AG6437" s="17"/>
      <c r="AH6437" s="16"/>
      <c r="AJ6437" s="16"/>
      <c r="AL6437" s="17"/>
      <c r="AM6437" s="16"/>
      <c r="AO6437" s="16"/>
      <c r="AQ6437" s="16"/>
      <c r="AS6437" s="16"/>
      <c r="AU6437" s="16"/>
      <c r="AW6437" s="16"/>
      <c r="AY6437" s="16"/>
      <c r="BA6437" s="16"/>
      <c r="BC6437" s="16"/>
      <c r="BE6437" s="16"/>
      <c r="BF6437" s="17"/>
      <c r="BG6437" s="16"/>
      <c r="BI6437" s="17"/>
      <c r="BJ6437" s="17"/>
      <c r="BK6437" s="17"/>
      <c r="BL6437" s="17"/>
      <c r="BN6437" s="16"/>
      <c r="BT6437" s="16"/>
      <c r="BU6437" s="16"/>
      <c r="BV6437" s="16"/>
      <c r="BY6437" s="16"/>
      <c r="BZ6437" s="16"/>
      <c r="CA6437" s="16"/>
      <c r="CH6437" s="16"/>
      <c r="CI6437" s="16"/>
    </row>
    <row r="6438" spans="6:87" x14ac:dyDescent="0.25">
      <c r="F6438" s="16"/>
      <c r="G6438" s="16"/>
      <c r="U6438" s="16"/>
      <c r="V6438" s="16"/>
      <c r="W6438" s="16"/>
      <c r="Y6438" s="16"/>
      <c r="Z6438" s="16"/>
      <c r="AA6438" s="16"/>
      <c r="AB6438" s="17"/>
      <c r="AC6438" s="16"/>
      <c r="AE6438" s="16"/>
      <c r="AG6438" s="17"/>
      <c r="AH6438" s="16"/>
      <c r="AJ6438" s="16"/>
      <c r="AL6438" s="17"/>
      <c r="AM6438" s="16"/>
      <c r="AO6438" s="16"/>
      <c r="AQ6438" s="16"/>
      <c r="AS6438" s="16"/>
      <c r="AU6438" s="16"/>
      <c r="AW6438" s="16"/>
      <c r="AY6438" s="16"/>
      <c r="BA6438" s="16"/>
      <c r="BC6438" s="16"/>
      <c r="BE6438" s="16"/>
      <c r="BF6438" s="17"/>
      <c r="BG6438" s="16"/>
      <c r="BI6438" s="17"/>
      <c r="BJ6438" s="17"/>
      <c r="BK6438" s="17"/>
      <c r="BL6438" s="17"/>
      <c r="BN6438" s="16"/>
      <c r="BT6438" s="16"/>
      <c r="BU6438" s="16"/>
      <c r="BV6438" s="16"/>
      <c r="BY6438" s="16"/>
      <c r="BZ6438" s="16"/>
      <c r="CA6438" s="16"/>
      <c r="CH6438" s="16"/>
      <c r="CI6438" s="16"/>
    </row>
    <row r="6439" spans="6:87" x14ac:dyDescent="0.25">
      <c r="F6439" s="16"/>
      <c r="G6439" s="16"/>
      <c r="U6439" s="16"/>
      <c r="V6439" s="16"/>
      <c r="W6439" s="16"/>
      <c r="Y6439" s="16"/>
      <c r="Z6439" s="16"/>
      <c r="AA6439" s="16"/>
      <c r="AB6439" s="17"/>
      <c r="AC6439" s="16"/>
      <c r="AE6439" s="16"/>
      <c r="AG6439" s="17"/>
      <c r="AH6439" s="16"/>
      <c r="AJ6439" s="16"/>
      <c r="AL6439" s="17"/>
      <c r="AM6439" s="16"/>
      <c r="AO6439" s="16"/>
      <c r="AQ6439" s="16"/>
      <c r="AS6439" s="16"/>
      <c r="AU6439" s="16"/>
      <c r="AW6439" s="16"/>
      <c r="AY6439" s="16"/>
      <c r="BA6439" s="16"/>
      <c r="BC6439" s="16"/>
      <c r="BE6439" s="16"/>
      <c r="BF6439" s="17"/>
      <c r="BG6439" s="16"/>
      <c r="BI6439" s="17"/>
      <c r="BJ6439" s="17"/>
      <c r="BK6439" s="17"/>
      <c r="BL6439" s="17"/>
      <c r="BN6439" s="16"/>
      <c r="BT6439" s="16"/>
      <c r="BU6439" s="16"/>
      <c r="BV6439" s="16"/>
      <c r="BY6439" s="16"/>
      <c r="BZ6439" s="16"/>
      <c r="CA6439" s="16"/>
      <c r="CH6439" s="16"/>
      <c r="CI6439" s="16"/>
    </row>
    <row r="6440" spans="6:87" x14ac:dyDescent="0.25">
      <c r="F6440" s="16"/>
      <c r="G6440" s="16"/>
      <c r="U6440" s="16"/>
      <c r="V6440" s="16"/>
      <c r="W6440" s="16"/>
      <c r="Y6440" s="16"/>
      <c r="Z6440" s="16"/>
      <c r="AA6440" s="16"/>
      <c r="AB6440" s="17"/>
      <c r="AC6440" s="16"/>
      <c r="AE6440" s="16"/>
      <c r="AG6440" s="17"/>
      <c r="AH6440" s="16"/>
      <c r="AJ6440" s="16"/>
      <c r="AL6440" s="17"/>
      <c r="AM6440" s="16"/>
      <c r="AO6440" s="16"/>
      <c r="AQ6440" s="16"/>
      <c r="AS6440" s="16"/>
      <c r="AU6440" s="16"/>
      <c r="AW6440" s="16"/>
      <c r="AY6440" s="16"/>
      <c r="BA6440" s="16"/>
      <c r="BC6440" s="16"/>
      <c r="BE6440" s="16"/>
      <c r="BF6440" s="17"/>
      <c r="BG6440" s="16"/>
      <c r="BI6440" s="17"/>
      <c r="BJ6440" s="17"/>
      <c r="BK6440" s="17"/>
      <c r="BL6440" s="17"/>
      <c r="BN6440" s="16"/>
      <c r="BT6440" s="16"/>
      <c r="BU6440" s="16"/>
      <c r="BV6440" s="16"/>
      <c r="BY6440" s="16"/>
      <c r="BZ6440" s="16"/>
      <c r="CA6440" s="16"/>
      <c r="CH6440" s="16"/>
      <c r="CI6440" s="16"/>
    </row>
    <row r="6441" spans="6:87" x14ac:dyDescent="0.25">
      <c r="F6441" s="16"/>
      <c r="G6441" s="16"/>
      <c r="U6441" s="16"/>
      <c r="V6441" s="16"/>
      <c r="W6441" s="16"/>
      <c r="Y6441" s="16"/>
      <c r="Z6441" s="16"/>
      <c r="AA6441" s="16"/>
      <c r="AB6441" s="17"/>
      <c r="AC6441" s="16"/>
      <c r="AE6441" s="16"/>
      <c r="AG6441" s="17"/>
      <c r="AH6441" s="16"/>
      <c r="AJ6441" s="16"/>
      <c r="AL6441" s="17"/>
      <c r="AM6441" s="16"/>
      <c r="AO6441" s="16"/>
      <c r="AQ6441" s="16"/>
      <c r="AS6441" s="16"/>
      <c r="AU6441" s="16"/>
      <c r="AW6441" s="16"/>
      <c r="AY6441" s="16"/>
      <c r="BA6441" s="16"/>
      <c r="BC6441" s="16"/>
      <c r="BE6441" s="16"/>
      <c r="BF6441" s="17"/>
      <c r="BG6441" s="16"/>
      <c r="BI6441" s="17"/>
      <c r="BJ6441" s="17"/>
      <c r="BK6441" s="17"/>
      <c r="BL6441" s="17"/>
      <c r="BN6441" s="16"/>
      <c r="BT6441" s="16"/>
      <c r="BU6441" s="16"/>
      <c r="BV6441" s="16"/>
      <c r="BY6441" s="16"/>
      <c r="BZ6441" s="16"/>
      <c r="CA6441" s="16"/>
      <c r="CH6441" s="16"/>
      <c r="CI6441" s="16"/>
    </row>
    <row r="6442" spans="6:87" x14ac:dyDescent="0.25">
      <c r="F6442" s="16"/>
      <c r="G6442" s="16"/>
      <c r="U6442" s="16"/>
      <c r="V6442" s="16"/>
      <c r="W6442" s="16"/>
      <c r="Y6442" s="16"/>
      <c r="Z6442" s="16"/>
      <c r="AA6442" s="16"/>
      <c r="AB6442" s="17"/>
      <c r="AC6442" s="16"/>
      <c r="AE6442" s="16"/>
      <c r="AG6442" s="17"/>
      <c r="AH6442" s="16"/>
      <c r="AJ6442" s="16"/>
      <c r="AL6442" s="17"/>
      <c r="AM6442" s="16"/>
      <c r="AO6442" s="16"/>
      <c r="AQ6442" s="16"/>
      <c r="AS6442" s="16"/>
      <c r="AU6442" s="16"/>
      <c r="AW6442" s="16"/>
      <c r="AY6442" s="16"/>
      <c r="BA6442" s="16"/>
      <c r="BC6442" s="16"/>
      <c r="BE6442" s="16"/>
      <c r="BF6442" s="17"/>
      <c r="BG6442" s="16"/>
      <c r="BI6442" s="17"/>
      <c r="BJ6442" s="17"/>
      <c r="BK6442" s="17"/>
      <c r="BL6442" s="17"/>
      <c r="BN6442" s="16"/>
      <c r="BT6442" s="16"/>
      <c r="BU6442" s="16"/>
      <c r="BV6442" s="16"/>
      <c r="BY6442" s="16"/>
      <c r="BZ6442" s="16"/>
      <c r="CA6442" s="16"/>
      <c r="CH6442" s="16"/>
      <c r="CI6442" s="16"/>
    </row>
    <row r="6443" spans="6:87" x14ac:dyDescent="0.25">
      <c r="F6443" s="16"/>
      <c r="G6443" s="16"/>
      <c r="U6443" s="16"/>
      <c r="V6443" s="16"/>
      <c r="W6443" s="16"/>
      <c r="Y6443" s="16"/>
      <c r="Z6443" s="16"/>
      <c r="AA6443" s="16"/>
      <c r="AB6443" s="17"/>
      <c r="AC6443" s="16"/>
      <c r="AE6443" s="16"/>
      <c r="AG6443" s="17"/>
      <c r="AH6443" s="16"/>
      <c r="AJ6443" s="16"/>
      <c r="AL6443" s="17"/>
      <c r="AM6443" s="16"/>
      <c r="AO6443" s="16"/>
      <c r="AQ6443" s="16"/>
      <c r="AS6443" s="16"/>
      <c r="AU6443" s="16"/>
      <c r="AW6443" s="16"/>
      <c r="AY6443" s="16"/>
      <c r="BA6443" s="16"/>
      <c r="BC6443" s="16"/>
      <c r="BE6443" s="16"/>
      <c r="BF6443" s="17"/>
      <c r="BG6443" s="16"/>
      <c r="BI6443" s="17"/>
      <c r="BJ6443" s="17"/>
      <c r="BK6443" s="17"/>
      <c r="BL6443" s="17"/>
      <c r="BN6443" s="16"/>
      <c r="BT6443" s="16"/>
      <c r="BU6443" s="16"/>
      <c r="BV6443" s="16"/>
      <c r="BY6443" s="16"/>
      <c r="BZ6443" s="16"/>
      <c r="CA6443" s="16"/>
      <c r="CH6443" s="16"/>
      <c r="CI6443" s="16"/>
    </row>
    <row r="6444" spans="6:87" x14ac:dyDescent="0.25">
      <c r="F6444" s="16"/>
      <c r="G6444" s="16"/>
      <c r="U6444" s="16"/>
      <c r="V6444" s="16"/>
      <c r="W6444" s="16"/>
      <c r="Y6444" s="16"/>
      <c r="Z6444" s="16"/>
      <c r="AA6444" s="16"/>
      <c r="AB6444" s="17"/>
      <c r="AC6444" s="16"/>
      <c r="AE6444" s="16"/>
      <c r="AG6444" s="17"/>
      <c r="AH6444" s="16"/>
      <c r="AJ6444" s="16"/>
      <c r="AL6444" s="17"/>
      <c r="AM6444" s="16"/>
      <c r="AO6444" s="16"/>
      <c r="AQ6444" s="16"/>
      <c r="AS6444" s="16"/>
      <c r="AU6444" s="16"/>
      <c r="AW6444" s="16"/>
      <c r="AY6444" s="16"/>
      <c r="BA6444" s="16"/>
      <c r="BC6444" s="16"/>
      <c r="BE6444" s="16"/>
      <c r="BF6444" s="17"/>
      <c r="BG6444" s="16"/>
      <c r="BI6444" s="17"/>
      <c r="BJ6444" s="17"/>
      <c r="BK6444" s="17"/>
      <c r="BL6444" s="17"/>
      <c r="BN6444" s="16"/>
      <c r="BT6444" s="16"/>
      <c r="BU6444" s="16"/>
      <c r="BV6444" s="16"/>
      <c r="BY6444" s="16"/>
      <c r="BZ6444" s="16"/>
      <c r="CA6444" s="16"/>
      <c r="CH6444" s="16"/>
      <c r="CI6444" s="16"/>
    </row>
    <row r="6445" spans="6:87" x14ac:dyDescent="0.25">
      <c r="F6445" s="16"/>
      <c r="G6445" s="16"/>
      <c r="U6445" s="16"/>
      <c r="V6445" s="16"/>
      <c r="W6445" s="16"/>
      <c r="Y6445" s="16"/>
      <c r="Z6445" s="16"/>
      <c r="AA6445" s="16"/>
      <c r="AB6445" s="17"/>
      <c r="AC6445" s="16"/>
      <c r="AE6445" s="16"/>
      <c r="AG6445" s="17"/>
      <c r="AH6445" s="16"/>
      <c r="AJ6445" s="16"/>
      <c r="AL6445" s="17"/>
      <c r="AM6445" s="16"/>
      <c r="AO6445" s="16"/>
      <c r="AQ6445" s="16"/>
      <c r="AS6445" s="16"/>
      <c r="AU6445" s="16"/>
      <c r="AW6445" s="16"/>
      <c r="AY6445" s="16"/>
      <c r="BA6445" s="16"/>
      <c r="BC6445" s="16"/>
      <c r="BE6445" s="16"/>
      <c r="BF6445" s="17"/>
      <c r="BG6445" s="16"/>
      <c r="BI6445" s="17"/>
      <c r="BJ6445" s="17"/>
      <c r="BK6445" s="17"/>
      <c r="BL6445" s="17"/>
      <c r="BN6445" s="16"/>
      <c r="BT6445" s="16"/>
      <c r="BU6445" s="16"/>
      <c r="BV6445" s="16"/>
      <c r="BY6445" s="16"/>
      <c r="BZ6445" s="16"/>
      <c r="CA6445" s="16"/>
      <c r="CH6445" s="16"/>
      <c r="CI6445" s="16"/>
    </row>
    <row r="6446" spans="6:87" x14ac:dyDescent="0.25">
      <c r="F6446" s="16"/>
      <c r="G6446" s="16"/>
      <c r="U6446" s="16"/>
      <c r="V6446" s="16"/>
      <c r="W6446" s="16"/>
      <c r="Y6446" s="16"/>
      <c r="Z6446" s="16"/>
      <c r="AA6446" s="16"/>
      <c r="AB6446" s="17"/>
      <c r="AC6446" s="16"/>
      <c r="AE6446" s="16"/>
      <c r="AG6446" s="17"/>
      <c r="AH6446" s="16"/>
      <c r="AJ6446" s="16"/>
      <c r="AL6446" s="17"/>
      <c r="AM6446" s="16"/>
      <c r="AO6446" s="16"/>
      <c r="AQ6446" s="16"/>
      <c r="AS6446" s="16"/>
      <c r="AU6446" s="16"/>
      <c r="AW6446" s="16"/>
      <c r="AY6446" s="16"/>
      <c r="BA6446" s="16"/>
      <c r="BC6446" s="16"/>
      <c r="BE6446" s="16"/>
      <c r="BF6446" s="17"/>
      <c r="BG6446" s="16"/>
      <c r="BI6446" s="17"/>
      <c r="BJ6446" s="17"/>
      <c r="BK6446" s="17"/>
      <c r="BL6446" s="17"/>
      <c r="BN6446" s="16"/>
      <c r="BT6446" s="16"/>
      <c r="BU6446" s="16"/>
      <c r="BV6446" s="16"/>
      <c r="BY6446" s="16"/>
      <c r="BZ6446" s="16"/>
      <c r="CA6446" s="16"/>
      <c r="CH6446" s="16"/>
      <c r="CI6446" s="16"/>
    </row>
    <row r="6447" spans="6:87" x14ac:dyDescent="0.25">
      <c r="F6447" s="16"/>
      <c r="G6447" s="16"/>
      <c r="U6447" s="16"/>
      <c r="V6447" s="16"/>
      <c r="W6447" s="16"/>
      <c r="Y6447" s="16"/>
      <c r="Z6447" s="16"/>
      <c r="AA6447" s="16"/>
      <c r="AB6447" s="17"/>
      <c r="AC6447" s="16"/>
      <c r="AE6447" s="16"/>
      <c r="AG6447" s="17"/>
      <c r="AH6447" s="16"/>
      <c r="AJ6447" s="16"/>
      <c r="AL6447" s="17"/>
      <c r="AM6447" s="16"/>
      <c r="AO6447" s="16"/>
      <c r="AQ6447" s="16"/>
      <c r="AS6447" s="16"/>
      <c r="AU6447" s="16"/>
      <c r="AW6447" s="16"/>
      <c r="AY6447" s="16"/>
      <c r="BA6447" s="16"/>
      <c r="BC6447" s="16"/>
      <c r="BE6447" s="16"/>
      <c r="BF6447" s="17"/>
      <c r="BG6447" s="16"/>
      <c r="BI6447" s="17"/>
      <c r="BJ6447" s="17"/>
      <c r="BK6447" s="17"/>
      <c r="BL6447" s="17"/>
      <c r="BN6447" s="16"/>
      <c r="BT6447" s="16"/>
      <c r="BU6447" s="16"/>
      <c r="BV6447" s="16"/>
      <c r="BY6447" s="16"/>
      <c r="BZ6447" s="16"/>
      <c r="CA6447" s="16"/>
      <c r="CH6447" s="16"/>
      <c r="CI6447" s="16"/>
    </row>
    <row r="6448" spans="6:87" x14ac:dyDescent="0.25">
      <c r="F6448" s="16"/>
      <c r="G6448" s="16"/>
      <c r="U6448" s="16"/>
      <c r="V6448" s="16"/>
      <c r="W6448" s="16"/>
      <c r="Y6448" s="16"/>
      <c r="Z6448" s="16"/>
      <c r="AA6448" s="16"/>
      <c r="AB6448" s="17"/>
      <c r="AC6448" s="16"/>
      <c r="AE6448" s="16"/>
      <c r="AG6448" s="17"/>
      <c r="AH6448" s="16"/>
      <c r="AJ6448" s="16"/>
      <c r="AL6448" s="17"/>
      <c r="AM6448" s="16"/>
      <c r="AO6448" s="16"/>
      <c r="AQ6448" s="16"/>
      <c r="AS6448" s="16"/>
      <c r="AU6448" s="16"/>
      <c r="AW6448" s="16"/>
      <c r="AY6448" s="16"/>
      <c r="BA6448" s="16"/>
      <c r="BC6448" s="16"/>
      <c r="BE6448" s="16"/>
      <c r="BF6448" s="17"/>
      <c r="BG6448" s="16"/>
      <c r="BI6448" s="17"/>
      <c r="BJ6448" s="17"/>
      <c r="BK6448" s="17"/>
      <c r="BL6448" s="17"/>
      <c r="BN6448" s="16"/>
      <c r="BT6448" s="16"/>
      <c r="BU6448" s="16"/>
      <c r="BV6448" s="16"/>
      <c r="BY6448" s="16"/>
      <c r="BZ6448" s="16"/>
      <c r="CA6448" s="16"/>
      <c r="CH6448" s="16"/>
      <c r="CI6448" s="16"/>
    </row>
    <row r="6449" spans="6:87" x14ac:dyDescent="0.25">
      <c r="F6449" s="16"/>
      <c r="G6449" s="16"/>
      <c r="U6449" s="16"/>
      <c r="V6449" s="16"/>
      <c r="W6449" s="16"/>
      <c r="Y6449" s="16"/>
      <c r="Z6449" s="16"/>
      <c r="AA6449" s="16"/>
      <c r="AB6449" s="17"/>
      <c r="AC6449" s="16"/>
      <c r="AE6449" s="16"/>
      <c r="AG6449" s="17"/>
      <c r="AH6449" s="16"/>
      <c r="AJ6449" s="16"/>
      <c r="AL6449" s="17"/>
      <c r="AM6449" s="16"/>
      <c r="AO6449" s="16"/>
      <c r="AQ6449" s="16"/>
      <c r="AS6449" s="16"/>
      <c r="AU6449" s="16"/>
      <c r="AW6449" s="16"/>
      <c r="AY6449" s="16"/>
      <c r="BA6449" s="16"/>
      <c r="BC6449" s="16"/>
      <c r="BE6449" s="16"/>
      <c r="BF6449" s="17"/>
      <c r="BG6449" s="16"/>
      <c r="BI6449" s="17"/>
      <c r="BJ6449" s="17"/>
      <c r="BK6449" s="17"/>
      <c r="BL6449" s="17"/>
      <c r="BN6449" s="16"/>
      <c r="BT6449" s="16"/>
      <c r="BU6449" s="16"/>
      <c r="BV6449" s="16"/>
      <c r="BY6449" s="16"/>
      <c r="BZ6449" s="16"/>
      <c r="CA6449" s="16"/>
      <c r="CH6449" s="16"/>
      <c r="CI6449" s="16"/>
    </row>
    <row r="6450" spans="6:87" x14ac:dyDescent="0.25">
      <c r="F6450" s="16"/>
      <c r="G6450" s="16"/>
      <c r="U6450" s="16"/>
      <c r="V6450" s="16"/>
      <c r="W6450" s="16"/>
      <c r="Y6450" s="16"/>
      <c r="Z6450" s="16"/>
      <c r="AA6450" s="16"/>
      <c r="AB6450" s="17"/>
      <c r="AC6450" s="16"/>
      <c r="AE6450" s="16"/>
      <c r="AG6450" s="17"/>
      <c r="AH6450" s="16"/>
      <c r="AJ6450" s="16"/>
      <c r="AL6450" s="17"/>
      <c r="AM6450" s="16"/>
      <c r="AO6450" s="16"/>
      <c r="AQ6450" s="16"/>
      <c r="AS6450" s="16"/>
      <c r="AU6450" s="16"/>
      <c r="AW6450" s="16"/>
      <c r="AY6450" s="16"/>
      <c r="BA6450" s="16"/>
      <c r="BC6450" s="16"/>
      <c r="BE6450" s="16"/>
      <c r="BF6450" s="17"/>
      <c r="BG6450" s="16"/>
      <c r="BI6450" s="17"/>
      <c r="BJ6450" s="17"/>
      <c r="BK6450" s="17"/>
      <c r="BL6450" s="17"/>
      <c r="BN6450" s="16"/>
      <c r="BT6450" s="16"/>
      <c r="BU6450" s="16"/>
      <c r="BV6450" s="16"/>
      <c r="BY6450" s="16"/>
      <c r="BZ6450" s="16"/>
      <c r="CA6450" s="16"/>
      <c r="CH6450" s="16"/>
      <c r="CI6450" s="16"/>
    </row>
    <row r="6451" spans="6:87" x14ac:dyDescent="0.25">
      <c r="F6451" s="16"/>
      <c r="G6451" s="16"/>
      <c r="U6451" s="16"/>
      <c r="V6451" s="16"/>
      <c r="W6451" s="16"/>
      <c r="Y6451" s="16"/>
      <c r="Z6451" s="16"/>
      <c r="AA6451" s="16"/>
      <c r="AB6451" s="17"/>
      <c r="AC6451" s="16"/>
      <c r="AE6451" s="16"/>
      <c r="AG6451" s="17"/>
      <c r="AH6451" s="16"/>
      <c r="AJ6451" s="16"/>
      <c r="AL6451" s="17"/>
      <c r="AM6451" s="16"/>
      <c r="AO6451" s="16"/>
      <c r="AQ6451" s="16"/>
      <c r="AS6451" s="16"/>
      <c r="AU6451" s="16"/>
      <c r="AW6451" s="16"/>
      <c r="AY6451" s="16"/>
      <c r="BA6451" s="16"/>
      <c r="BC6451" s="16"/>
      <c r="BE6451" s="16"/>
      <c r="BF6451" s="17"/>
      <c r="BG6451" s="16"/>
      <c r="BI6451" s="17"/>
      <c r="BJ6451" s="17"/>
      <c r="BK6451" s="17"/>
      <c r="BL6451" s="17"/>
      <c r="BN6451" s="16"/>
      <c r="BT6451" s="16"/>
      <c r="BU6451" s="16"/>
      <c r="BV6451" s="16"/>
      <c r="BY6451" s="16"/>
      <c r="BZ6451" s="16"/>
      <c r="CA6451" s="16"/>
      <c r="CH6451" s="16"/>
      <c r="CI6451" s="16"/>
    </row>
    <row r="6452" spans="6:87" x14ac:dyDescent="0.25">
      <c r="F6452" s="16"/>
      <c r="G6452" s="16"/>
      <c r="U6452" s="16"/>
      <c r="V6452" s="16"/>
      <c r="W6452" s="16"/>
      <c r="Y6452" s="16"/>
      <c r="Z6452" s="16"/>
      <c r="AA6452" s="16"/>
      <c r="AB6452" s="17"/>
      <c r="AC6452" s="16"/>
      <c r="AE6452" s="16"/>
      <c r="AG6452" s="17"/>
      <c r="AH6452" s="16"/>
      <c r="AJ6452" s="16"/>
      <c r="AL6452" s="17"/>
      <c r="AM6452" s="16"/>
      <c r="AO6452" s="16"/>
      <c r="AQ6452" s="16"/>
      <c r="AS6452" s="16"/>
      <c r="AU6452" s="16"/>
      <c r="AW6452" s="16"/>
      <c r="AY6452" s="16"/>
      <c r="BA6452" s="16"/>
      <c r="BC6452" s="16"/>
      <c r="BE6452" s="16"/>
      <c r="BF6452" s="17"/>
      <c r="BG6452" s="16"/>
      <c r="BI6452" s="17"/>
      <c r="BJ6452" s="17"/>
      <c r="BK6452" s="17"/>
      <c r="BL6452" s="17"/>
      <c r="BN6452" s="16"/>
      <c r="BT6452" s="16"/>
      <c r="BU6452" s="16"/>
      <c r="BV6452" s="16"/>
      <c r="BY6452" s="16"/>
      <c r="BZ6452" s="16"/>
      <c r="CA6452" s="16"/>
      <c r="CH6452" s="16"/>
      <c r="CI6452" s="16"/>
    </row>
    <row r="6453" spans="6:87" x14ac:dyDescent="0.25">
      <c r="F6453" s="16"/>
      <c r="G6453" s="16"/>
      <c r="U6453" s="16"/>
      <c r="V6453" s="16"/>
      <c r="W6453" s="16"/>
      <c r="Y6453" s="16"/>
      <c r="Z6453" s="16"/>
      <c r="AA6453" s="16"/>
      <c r="AB6453" s="17"/>
      <c r="AC6453" s="16"/>
      <c r="AE6453" s="16"/>
      <c r="AG6453" s="17"/>
      <c r="AH6453" s="16"/>
      <c r="AJ6453" s="16"/>
      <c r="AL6453" s="17"/>
      <c r="AM6453" s="16"/>
      <c r="AO6453" s="16"/>
      <c r="AQ6453" s="16"/>
      <c r="AS6453" s="16"/>
      <c r="AU6453" s="16"/>
      <c r="AW6453" s="16"/>
      <c r="AY6453" s="16"/>
      <c r="BA6453" s="16"/>
      <c r="BC6453" s="16"/>
      <c r="BE6453" s="16"/>
      <c r="BF6453" s="17"/>
      <c r="BG6453" s="16"/>
      <c r="BI6453" s="17"/>
      <c r="BJ6453" s="17"/>
      <c r="BK6453" s="17"/>
      <c r="BL6453" s="17"/>
      <c r="BN6453" s="16"/>
      <c r="BT6453" s="16"/>
      <c r="BU6453" s="16"/>
      <c r="BV6453" s="16"/>
      <c r="BY6453" s="16"/>
      <c r="BZ6453" s="16"/>
      <c r="CA6453" s="16"/>
      <c r="CH6453" s="16"/>
      <c r="CI6453" s="16"/>
    </row>
    <row r="6454" spans="6:87" x14ac:dyDescent="0.25">
      <c r="F6454" s="16"/>
      <c r="G6454" s="16"/>
      <c r="U6454" s="16"/>
      <c r="V6454" s="16"/>
      <c r="W6454" s="16"/>
      <c r="Y6454" s="16"/>
      <c r="Z6454" s="16"/>
      <c r="AA6454" s="16"/>
      <c r="AB6454" s="17"/>
      <c r="AC6454" s="16"/>
      <c r="AE6454" s="16"/>
      <c r="AG6454" s="17"/>
      <c r="AH6454" s="16"/>
      <c r="AJ6454" s="16"/>
      <c r="AL6454" s="17"/>
      <c r="AM6454" s="16"/>
      <c r="AO6454" s="16"/>
      <c r="AQ6454" s="16"/>
      <c r="AS6454" s="16"/>
      <c r="AU6454" s="16"/>
      <c r="AW6454" s="16"/>
      <c r="AY6454" s="16"/>
      <c r="BA6454" s="16"/>
      <c r="BC6454" s="16"/>
      <c r="BE6454" s="16"/>
      <c r="BF6454" s="17"/>
      <c r="BG6454" s="16"/>
      <c r="BI6454" s="17"/>
      <c r="BJ6454" s="17"/>
      <c r="BK6454" s="17"/>
      <c r="BL6454" s="17"/>
      <c r="BN6454" s="16"/>
      <c r="BT6454" s="16"/>
      <c r="BU6454" s="16"/>
      <c r="BV6454" s="16"/>
      <c r="BY6454" s="16"/>
      <c r="BZ6454" s="16"/>
      <c r="CA6454" s="16"/>
      <c r="CH6454" s="16"/>
      <c r="CI6454" s="16"/>
    </row>
    <row r="6455" spans="6:87" x14ac:dyDescent="0.25">
      <c r="F6455" s="16"/>
      <c r="G6455" s="16"/>
      <c r="U6455" s="16"/>
      <c r="V6455" s="16"/>
      <c r="W6455" s="16"/>
      <c r="Y6455" s="16"/>
      <c r="Z6455" s="16"/>
      <c r="AA6455" s="16"/>
      <c r="AB6455" s="17"/>
      <c r="AC6455" s="16"/>
      <c r="AE6455" s="16"/>
      <c r="AG6455" s="17"/>
      <c r="AH6455" s="16"/>
      <c r="AJ6455" s="16"/>
      <c r="AL6455" s="17"/>
      <c r="AM6455" s="16"/>
      <c r="AO6455" s="16"/>
      <c r="AQ6455" s="16"/>
      <c r="AS6455" s="16"/>
      <c r="AU6455" s="16"/>
      <c r="AW6455" s="16"/>
      <c r="AY6455" s="16"/>
      <c r="BA6455" s="16"/>
      <c r="BC6455" s="16"/>
      <c r="BE6455" s="16"/>
      <c r="BF6455" s="17"/>
      <c r="BG6455" s="16"/>
      <c r="BI6455" s="17"/>
      <c r="BJ6455" s="17"/>
      <c r="BK6455" s="17"/>
      <c r="BL6455" s="17"/>
      <c r="BN6455" s="16"/>
      <c r="BT6455" s="16"/>
      <c r="BU6455" s="16"/>
      <c r="BV6455" s="16"/>
      <c r="BY6455" s="16"/>
      <c r="BZ6455" s="16"/>
      <c r="CA6455" s="16"/>
      <c r="CH6455" s="16"/>
      <c r="CI6455" s="16"/>
    </row>
    <row r="6456" spans="6:87" x14ac:dyDescent="0.25">
      <c r="F6456" s="16"/>
      <c r="G6456" s="16"/>
      <c r="U6456" s="16"/>
      <c r="V6456" s="16"/>
      <c r="W6456" s="16"/>
      <c r="Y6456" s="16"/>
      <c r="Z6456" s="16"/>
      <c r="AA6456" s="16"/>
      <c r="AB6456" s="17"/>
      <c r="AC6456" s="16"/>
      <c r="AE6456" s="16"/>
      <c r="AG6456" s="17"/>
      <c r="AH6456" s="16"/>
      <c r="AJ6456" s="16"/>
      <c r="AL6456" s="17"/>
      <c r="AM6456" s="16"/>
      <c r="AO6456" s="16"/>
      <c r="AQ6456" s="16"/>
      <c r="AS6456" s="16"/>
      <c r="AU6456" s="16"/>
      <c r="AW6456" s="16"/>
      <c r="AY6456" s="16"/>
      <c r="BA6456" s="16"/>
      <c r="BC6456" s="16"/>
      <c r="BE6456" s="16"/>
      <c r="BF6456" s="17"/>
      <c r="BG6456" s="16"/>
      <c r="BI6456" s="17"/>
      <c r="BJ6456" s="17"/>
      <c r="BK6456" s="17"/>
      <c r="BL6456" s="17"/>
      <c r="BN6456" s="16"/>
      <c r="BT6456" s="16"/>
      <c r="BU6456" s="16"/>
      <c r="BV6456" s="16"/>
      <c r="BY6456" s="16"/>
      <c r="BZ6456" s="16"/>
      <c r="CA6456" s="16"/>
      <c r="CH6456" s="16"/>
      <c r="CI6456" s="16"/>
    </row>
    <row r="6457" spans="6:87" x14ac:dyDescent="0.25">
      <c r="F6457" s="16"/>
      <c r="G6457" s="16"/>
      <c r="U6457" s="16"/>
      <c r="V6457" s="16"/>
      <c r="W6457" s="16"/>
      <c r="Y6457" s="16"/>
      <c r="Z6457" s="16"/>
      <c r="AA6457" s="16"/>
      <c r="AB6457" s="17"/>
      <c r="AC6457" s="16"/>
      <c r="AE6457" s="16"/>
      <c r="AG6457" s="17"/>
      <c r="AH6457" s="16"/>
      <c r="AJ6457" s="16"/>
      <c r="AL6457" s="17"/>
      <c r="AM6457" s="16"/>
      <c r="AO6457" s="16"/>
      <c r="AQ6457" s="16"/>
      <c r="AS6457" s="16"/>
      <c r="AU6457" s="16"/>
      <c r="AW6457" s="16"/>
      <c r="AY6457" s="16"/>
      <c r="BA6457" s="16"/>
      <c r="BC6457" s="16"/>
      <c r="BE6457" s="16"/>
      <c r="BF6457" s="17"/>
      <c r="BG6457" s="16"/>
      <c r="BI6457" s="17"/>
      <c r="BJ6457" s="17"/>
      <c r="BK6457" s="17"/>
      <c r="BL6457" s="17"/>
      <c r="BN6457" s="16"/>
      <c r="BT6457" s="16"/>
      <c r="BU6457" s="16"/>
      <c r="BV6457" s="16"/>
      <c r="BY6457" s="16"/>
      <c r="BZ6457" s="16"/>
      <c r="CA6457" s="16"/>
      <c r="CH6457" s="16"/>
      <c r="CI6457" s="16"/>
    </row>
    <row r="6458" spans="6:87" x14ac:dyDescent="0.25">
      <c r="F6458" s="16"/>
      <c r="G6458" s="16"/>
      <c r="U6458" s="16"/>
      <c r="V6458" s="16"/>
      <c r="W6458" s="16"/>
      <c r="Y6458" s="16"/>
      <c r="Z6458" s="16"/>
      <c r="AA6458" s="16"/>
      <c r="AB6458" s="17"/>
      <c r="AC6458" s="16"/>
      <c r="AE6458" s="16"/>
      <c r="AG6458" s="17"/>
      <c r="AH6458" s="16"/>
      <c r="AJ6458" s="16"/>
      <c r="AL6458" s="17"/>
      <c r="AM6458" s="16"/>
      <c r="AO6458" s="16"/>
      <c r="AQ6458" s="16"/>
      <c r="AS6458" s="16"/>
      <c r="AU6458" s="16"/>
      <c r="AW6458" s="16"/>
      <c r="AY6458" s="16"/>
      <c r="BA6458" s="16"/>
      <c r="BC6458" s="16"/>
      <c r="BE6458" s="16"/>
      <c r="BF6458" s="17"/>
      <c r="BG6458" s="16"/>
      <c r="BI6458" s="17"/>
      <c r="BJ6458" s="17"/>
      <c r="BK6458" s="17"/>
      <c r="BL6458" s="17"/>
      <c r="BN6458" s="16"/>
      <c r="BT6458" s="16"/>
      <c r="BU6458" s="16"/>
      <c r="BV6458" s="16"/>
      <c r="BY6458" s="16"/>
      <c r="BZ6458" s="16"/>
      <c r="CA6458" s="16"/>
      <c r="CH6458" s="16"/>
      <c r="CI6458" s="16"/>
    </row>
    <row r="6459" spans="6:87" x14ac:dyDescent="0.25">
      <c r="F6459" s="16"/>
      <c r="G6459" s="16"/>
      <c r="U6459" s="16"/>
      <c r="V6459" s="16"/>
      <c r="W6459" s="16"/>
      <c r="Y6459" s="16"/>
      <c r="Z6459" s="16"/>
      <c r="AA6459" s="16"/>
      <c r="AB6459" s="17"/>
      <c r="AC6459" s="16"/>
      <c r="AE6459" s="16"/>
      <c r="AG6459" s="17"/>
      <c r="AH6459" s="16"/>
      <c r="AJ6459" s="16"/>
      <c r="AL6459" s="17"/>
      <c r="AM6459" s="16"/>
      <c r="AO6459" s="16"/>
      <c r="AQ6459" s="16"/>
      <c r="AS6459" s="16"/>
      <c r="AU6459" s="16"/>
      <c r="AW6459" s="16"/>
      <c r="AY6459" s="16"/>
      <c r="BA6459" s="16"/>
      <c r="BC6459" s="16"/>
      <c r="BE6459" s="16"/>
      <c r="BF6459" s="17"/>
      <c r="BG6459" s="16"/>
      <c r="BI6459" s="17"/>
      <c r="BJ6459" s="17"/>
      <c r="BK6459" s="17"/>
      <c r="BL6459" s="17"/>
      <c r="BN6459" s="16"/>
      <c r="BT6459" s="16"/>
      <c r="BU6459" s="16"/>
      <c r="BV6459" s="16"/>
      <c r="BY6459" s="16"/>
      <c r="BZ6459" s="16"/>
      <c r="CA6459" s="16"/>
      <c r="CH6459" s="16"/>
      <c r="CI6459" s="16"/>
    </row>
    <row r="6460" spans="6:87" x14ac:dyDescent="0.25">
      <c r="F6460" s="16"/>
      <c r="G6460" s="16"/>
      <c r="U6460" s="16"/>
      <c r="V6460" s="16"/>
      <c r="W6460" s="16"/>
      <c r="Y6460" s="16"/>
      <c r="Z6460" s="16"/>
      <c r="AA6460" s="16"/>
      <c r="AB6460" s="17"/>
      <c r="AC6460" s="16"/>
      <c r="AE6460" s="16"/>
      <c r="AG6460" s="17"/>
      <c r="AH6460" s="16"/>
      <c r="AJ6460" s="16"/>
      <c r="AL6460" s="17"/>
      <c r="AM6460" s="16"/>
      <c r="AO6460" s="16"/>
      <c r="AQ6460" s="16"/>
      <c r="AS6460" s="16"/>
      <c r="AU6460" s="16"/>
      <c r="AW6460" s="16"/>
      <c r="AY6460" s="16"/>
      <c r="BA6460" s="16"/>
      <c r="BC6460" s="16"/>
      <c r="BE6460" s="16"/>
      <c r="BF6460" s="17"/>
      <c r="BG6460" s="16"/>
      <c r="BI6460" s="17"/>
      <c r="BJ6460" s="17"/>
      <c r="BK6460" s="17"/>
      <c r="BL6460" s="17"/>
      <c r="BN6460" s="16"/>
      <c r="BT6460" s="16"/>
      <c r="BU6460" s="16"/>
      <c r="BV6460" s="16"/>
      <c r="BY6460" s="16"/>
      <c r="BZ6460" s="16"/>
      <c r="CA6460" s="16"/>
      <c r="CH6460" s="16"/>
      <c r="CI6460" s="16"/>
    </row>
    <row r="6461" spans="6:87" x14ac:dyDescent="0.25">
      <c r="F6461" s="16"/>
      <c r="G6461" s="16"/>
      <c r="U6461" s="16"/>
      <c r="V6461" s="16"/>
      <c r="W6461" s="16"/>
      <c r="Y6461" s="16"/>
      <c r="Z6461" s="16"/>
      <c r="AA6461" s="16"/>
      <c r="AB6461" s="17"/>
      <c r="AC6461" s="16"/>
      <c r="AE6461" s="16"/>
      <c r="AG6461" s="17"/>
      <c r="AH6461" s="16"/>
      <c r="AJ6461" s="16"/>
      <c r="AL6461" s="17"/>
      <c r="AM6461" s="16"/>
      <c r="AO6461" s="16"/>
      <c r="AQ6461" s="16"/>
      <c r="AS6461" s="16"/>
      <c r="AU6461" s="16"/>
      <c r="AW6461" s="16"/>
      <c r="AY6461" s="16"/>
      <c r="BA6461" s="16"/>
      <c r="BC6461" s="16"/>
      <c r="BE6461" s="16"/>
      <c r="BF6461" s="17"/>
      <c r="BG6461" s="16"/>
      <c r="BI6461" s="17"/>
      <c r="BJ6461" s="17"/>
      <c r="BK6461" s="17"/>
      <c r="BL6461" s="17"/>
      <c r="BN6461" s="16"/>
      <c r="BT6461" s="16"/>
      <c r="BU6461" s="16"/>
      <c r="BV6461" s="16"/>
      <c r="BY6461" s="16"/>
      <c r="BZ6461" s="16"/>
      <c r="CA6461" s="16"/>
      <c r="CH6461" s="16"/>
      <c r="CI6461" s="16"/>
    </row>
    <row r="6462" spans="6:87" x14ac:dyDescent="0.25">
      <c r="F6462" s="16"/>
      <c r="G6462" s="16"/>
      <c r="U6462" s="16"/>
      <c r="V6462" s="16"/>
      <c r="W6462" s="16"/>
      <c r="Y6462" s="16"/>
      <c r="Z6462" s="16"/>
      <c r="AA6462" s="16"/>
      <c r="AB6462" s="17"/>
      <c r="AC6462" s="16"/>
      <c r="AE6462" s="16"/>
      <c r="AG6462" s="17"/>
      <c r="AH6462" s="16"/>
      <c r="AJ6462" s="16"/>
      <c r="AL6462" s="17"/>
      <c r="AM6462" s="16"/>
      <c r="AO6462" s="16"/>
      <c r="AQ6462" s="16"/>
      <c r="AS6462" s="16"/>
      <c r="AU6462" s="16"/>
      <c r="AW6462" s="16"/>
      <c r="AY6462" s="16"/>
      <c r="BA6462" s="16"/>
      <c r="BC6462" s="16"/>
      <c r="BE6462" s="16"/>
      <c r="BF6462" s="17"/>
      <c r="BG6462" s="16"/>
      <c r="BI6462" s="17"/>
      <c r="BJ6462" s="17"/>
      <c r="BK6462" s="17"/>
      <c r="BL6462" s="17"/>
      <c r="BN6462" s="16"/>
      <c r="BT6462" s="16"/>
      <c r="BU6462" s="16"/>
      <c r="BV6462" s="16"/>
      <c r="BY6462" s="16"/>
      <c r="BZ6462" s="16"/>
      <c r="CA6462" s="16"/>
      <c r="CH6462" s="16"/>
      <c r="CI6462" s="16"/>
    </row>
    <row r="6463" spans="6:87" x14ac:dyDescent="0.25">
      <c r="F6463" s="16"/>
      <c r="G6463" s="16"/>
      <c r="U6463" s="16"/>
      <c r="V6463" s="16"/>
      <c r="W6463" s="16"/>
      <c r="Y6463" s="16"/>
      <c r="Z6463" s="16"/>
      <c r="AA6463" s="16"/>
      <c r="AB6463" s="17"/>
      <c r="AC6463" s="16"/>
      <c r="AE6463" s="16"/>
      <c r="AG6463" s="17"/>
      <c r="AH6463" s="16"/>
      <c r="AJ6463" s="16"/>
      <c r="AL6463" s="17"/>
      <c r="AM6463" s="16"/>
      <c r="AO6463" s="16"/>
      <c r="AQ6463" s="16"/>
      <c r="AS6463" s="16"/>
      <c r="AU6463" s="16"/>
      <c r="AW6463" s="16"/>
      <c r="AY6463" s="16"/>
      <c r="BA6463" s="16"/>
      <c r="BC6463" s="16"/>
      <c r="BE6463" s="16"/>
      <c r="BF6463" s="17"/>
      <c r="BG6463" s="16"/>
      <c r="BI6463" s="17"/>
      <c r="BJ6463" s="17"/>
      <c r="BK6463" s="17"/>
      <c r="BL6463" s="17"/>
      <c r="BN6463" s="16"/>
      <c r="BT6463" s="16"/>
      <c r="BU6463" s="16"/>
      <c r="BV6463" s="16"/>
      <c r="BY6463" s="16"/>
      <c r="BZ6463" s="16"/>
      <c r="CA6463" s="16"/>
      <c r="CH6463" s="16"/>
      <c r="CI6463" s="16"/>
    </row>
    <row r="6464" spans="6:87" x14ac:dyDescent="0.25">
      <c r="F6464" s="16"/>
      <c r="G6464" s="16"/>
      <c r="U6464" s="16"/>
      <c r="V6464" s="16"/>
      <c r="W6464" s="16"/>
      <c r="Y6464" s="16"/>
      <c r="Z6464" s="16"/>
      <c r="AA6464" s="16"/>
      <c r="AB6464" s="17"/>
      <c r="AC6464" s="16"/>
      <c r="AE6464" s="16"/>
      <c r="AG6464" s="17"/>
      <c r="AH6464" s="16"/>
      <c r="AJ6464" s="16"/>
      <c r="AL6464" s="17"/>
      <c r="AM6464" s="16"/>
      <c r="AO6464" s="16"/>
      <c r="AQ6464" s="16"/>
      <c r="AS6464" s="16"/>
      <c r="AU6464" s="16"/>
      <c r="AW6464" s="16"/>
      <c r="AY6464" s="16"/>
      <c r="BA6464" s="16"/>
      <c r="BC6464" s="16"/>
      <c r="BE6464" s="16"/>
      <c r="BF6464" s="17"/>
      <c r="BG6464" s="16"/>
      <c r="BI6464" s="17"/>
      <c r="BJ6464" s="17"/>
      <c r="BK6464" s="17"/>
      <c r="BL6464" s="17"/>
      <c r="BN6464" s="16"/>
      <c r="BT6464" s="16"/>
      <c r="BU6464" s="16"/>
      <c r="BV6464" s="16"/>
      <c r="BY6464" s="16"/>
      <c r="BZ6464" s="16"/>
      <c r="CA6464" s="16"/>
      <c r="CH6464" s="16"/>
      <c r="CI6464" s="16"/>
    </row>
    <row r="6465" spans="6:87" x14ac:dyDescent="0.25">
      <c r="F6465" s="16"/>
      <c r="G6465" s="16"/>
      <c r="U6465" s="16"/>
      <c r="V6465" s="16"/>
      <c r="W6465" s="16"/>
      <c r="Y6465" s="16"/>
      <c r="Z6465" s="16"/>
      <c r="AA6465" s="16"/>
      <c r="AB6465" s="17"/>
      <c r="AC6465" s="16"/>
      <c r="AE6465" s="16"/>
      <c r="AG6465" s="17"/>
      <c r="AH6465" s="16"/>
      <c r="AJ6465" s="16"/>
      <c r="AL6465" s="17"/>
      <c r="AM6465" s="16"/>
      <c r="AO6465" s="16"/>
      <c r="AQ6465" s="16"/>
      <c r="AS6465" s="16"/>
      <c r="AU6465" s="16"/>
      <c r="AW6465" s="16"/>
      <c r="AY6465" s="16"/>
      <c r="BA6465" s="16"/>
      <c r="BC6465" s="16"/>
      <c r="BE6465" s="16"/>
      <c r="BF6465" s="17"/>
      <c r="BG6465" s="16"/>
      <c r="BI6465" s="17"/>
      <c r="BJ6465" s="17"/>
      <c r="BK6465" s="17"/>
      <c r="BL6465" s="17"/>
      <c r="BN6465" s="16"/>
      <c r="BT6465" s="16"/>
      <c r="BU6465" s="16"/>
      <c r="BV6465" s="16"/>
      <c r="BY6465" s="16"/>
      <c r="BZ6465" s="16"/>
      <c r="CA6465" s="16"/>
      <c r="CH6465" s="16"/>
      <c r="CI6465" s="16"/>
    </row>
    <row r="6466" spans="6:87" x14ac:dyDescent="0.25">
      <c r="F6466" s="16"/>
      <c r="G6466" s="16"/>
      <c r="U6466" s="16"/>
      <c r="V6466" s="16"/>
      <c r="W6466" s="16"/>
      <c r="Y6466" s="16"/>
      <c r="Z6466" s="16"/>
      <c r="AA6466" s="16"/>
      <c r="AB6466" s="17"/>
      <c r="AC6466" s="16"/>
      <c r="AE6466" s="16"/>
      <c r="AG6466" s="17"/>
      <c r="AH6466" s="16"/>
      <c r="AJ6466" s="16"/>
      <c r="AL6466" s="17"/>
      <c r="AM6466" s="16"/>
      <c r="AO6466" s="16"/>
      <c r="AQ6466" s="16"/>
      <c r="AS6466" s="16"/>
      <c r="AU6466" s="16"/>
      <c r="AW6466" s="16"/>
      <c r="AY6466" s="16"/>
      <c r="BA6466" s="16"/>
      <c r="BC6466" s="16"/>
      <c r="BE6466" s="16"/>
      <c r="BF6466" s="17"/>
      <c r="BG6466" s="16"/>
      <c r="BI6466" s="17"/>
      <c r="BJ6466" s="17"/>
      <c r="BK6466" s="17"/>
      <c r="BL6466" s="17"/>
      <c r="BN6466" s="16"/>
      <c r="BT6466" s="16"/>
      <c r="BU6466" s="16"/>
      <c r="BV6466" s="16"/>
      <c r="BY6466" s="16"/>
      <c r="BZ6466" s="16"/>
      <c r="CA6466" s="16"/>
      <c r="CH6466" s="16"/>
      <c r="CI6466" s="16"/>
    </row>
    <row r="6467" spans="6:87" x14ac:dyDescent="0.25">
      <c r="F6467" s="16"/>
      <c r="G6467" s="16"/>
      <c r="U6467" s="16"/>
      <c r="V6467" s="16"/>
      <c r="W6467" s="16"/>
      <c r="Y6467" s="16"/>
      <c r="Z6467" s="16"/>
      <c r="AA6467" s="16"/>
      <c r="AB6467" s="17"/>
      <c r="AC6467" s="16"/>
      <c r="AE6467" s="16"/>
      <c r="AG6467" s="17"/>
      <c r="AH6467" s="16"/>
      <c r="AJ6467" s="16"/>
      <c r="AL6467" s="17"/>
      <c r="AM6467" s="16"/>
      <c r="AO6467" s="16"/>
      <c r="AQ6467" s="16"/>
      <c r="AS6467" s="16"/>
      <c r="AU6467" s="16"/>
      <c r="AW6467" s="16"/>
      <c r="AY6467" s="16"/>
      <c r="BA6467" s="16"/>
      <c r="BC6467" s="16"/>
      <c r="BE6467" s="16"/>
      <c r="BF6467" s="17"/>
      <c r="BG6467" s="16"/>
      <c r="BI6467" s="17"/>
      <c r="BJ6467" s="17"/>
      <c r="BK6467" s="17"/>
      <c r="BL6467" s="17"/>
      <c r="BN6467" s="16"/>
      <c r="BT6467" s="16"/>
      <c r="BU6467" s="16"/>
      <c r="BV6467" s="16"/>
      <c r="BY6467" s="16"/>
      <c r="BZ6467" s="16"/>
      <c r="CA6467" s="16"/>
      <c r="CH6467" s="16"/>
      <c r="CI6467" s="16"/>
    </row>
    <row r="6468" spans="6:87" x14ac:dyDescent="0.25">
      <c r="F6468" s="16"/>
      <c r="G6468" s="16"/>
      <c r="U6468" s="16"/>
      <c r="V6468" s="16"/>
      <c r="W6468" s="16"/>
      <c r="Y6468" s="16"/>
      <c r="Z6468" s="16"/>
      <c r="AA6468" s="16"/>
      <c r="AB6468" s="17"/>
      <c r="AC6468" s="16"/>
      <c r="AE6468" s="16"/>
      <c r="AG6468" s="17"/>
      <c r="AH6468" s="16"/>
      <c r="AJ6468" s="16"/>
      <c r="AL6468" s="17"/>
      <c r="AM6468" s="16"/>
      <c r="AO6468" s="16"/>
      <c r="AQ6468" s="16"/>
      <c r="AS6468" s="16"/>
      <c r="AU6468" s="16"/>
      <c r="AW6468" s="16"/>
      <c r="AY6468" s="16"/>
      <c r="BA6468" s="16"/>
      <c r="BC6468" s="16"/>
      <c r="BE6468" s="16"/>
      <c r="BF6468" s="17"/>
      <c r="BG6468" s="16"/>
      <c r="BI6468" s="17"/>
      <c r="BJ6468" s="17"/>
      <c r="BK6468" s="17"/>
      <c r="BL6468" s="17"/>
      <c r="BN6468" s="16"/>
      <c r="BT6468" s="16"/>
      <c r="BU6468" s="16"/>
      <c r="BV6468" s="16"/>
      <c r="BY6468" s="16"/>
      <c r="BZ6468" s="16"/>
      <c r="CA6468" s="16"/>
      <c r="CH6468" s="16"/>
      <c r="CI6468" s="16"/>
    </row>
    <row r="6469" spans="6:87" x14ac:dyDescent="0.25">
      <c r="F6469" s="16"/>
      <c r="G6469" s="16"/>
      <c r="U6469" s="16"/>
      <c r="V6469" s="16"/>
      <c r="W6469" s="16"/>
      <c r="Y6469" s="16"/>
      <c r="Z6469" s="16"/>
      <c r="AA6469" s="16"/>
      <c r="AB6469" s="17"/>
      <c r="AC6469" s="16"/>
      <c r="AE6469" s="16"/>
      <c r="AG6469" s="17"/>
      <c r="AH6469" s="16"/>
      <c r="AJ6469" s="16"/>
      <c r="AL6469" s="17"/>
      <c r="AM6469" s="16"/>
      <c r="AO6469" s="16"/>
      <c r="AQ6469" s="16"/>
      <c r="AS6469" s="16"/>
      <c r="AU6469" s="16"/>
      <c r="AW6469" s="16"/>
      <c r="AY6469" s="16"/>
      <c r="BA6469" s="16"/>
      <c r="BC6469" s="16"/>
      <c r="BE6469" s="16"/>
      <c r="BF6469" s="17"/>
      <c r="BG6469" s="16"/>
      <c r="BI6469" s="17"/>
      <c r="BJ6469" s="17"/>
      <c r="BK6469" s="17"/>
      <c r="BL6469" s="17"/>
      <c r="BN6469" s="16"/>
      <c r="BT6469" s="16"/>
      <c r="BU6469" s="16"/>
      <c r="BV6469" s="16"/>
      <c r="BY6469" s="16"/>
      <c r="BZ6469" s="16"/>
      <c r="CA6469" s="16"/>
      <c r="CH6469" s="16"/>
      <c r="CI6469" s="16"/>
    </row>
    <row r="6470" spans="6:87" x14ac:dyDescent="0.25">
      <c r="F6470" s="16"/>
      <c r="G6470" s="16"/>
      <c r="U6470" s="16"/>
      <c r="V6470" s="16"/>
      <c r="W6470" s="16"/>
      <c r="Y6470" s="16"/>
      <c r="Z6470" s="16"/>
      <c r="AA6470" s="16"/>
      <c r="AB6470" s="17"/>
      <c r="AC6470" s="16"/>
      <c r="AE6470" s="16"/>
      <c r="AG6470" s="17"/>
      <c r="AH6470" s="16"/>
      <c r="AJ6470" s="16"/>
      <c r="AL6470" s="17"/>
      <c r="AM6470" s="16"/>
      <c r="AO6470" s="16"/>
      <c r="AQ6470" s="16"/>
      <c r="AS6470" s="16"/>
      <c r="AU6470" s="16"/>
      <c r="AW6470" s="16"/>
      <c r="AY6470" s="16"/>
      <c r="BA6470" s="16"/>
      <c r="BC6470" s="16"/>
      <c r="BE6470" s="16"/>
      <c r="BF6470" s="17"/>
      <c r="BG6470" s="16"/>
      <c r="BI6470" s="17"/>
      <c r="BJ6470" s="17"/>
      <c r="BK6470" s="17"/>
      <c r="BL6470" s="17"/>
      <c r="BN6470" s="16"/>
      <c r="BT6470" s="16"/>
      <c r="BU6470" s="16"/>
      <c r="BV6470" s="16"/>
      <c r="BY6470" s="16"/>
      <c r="BZ6470" s="16"/>
      <c r="CA6470" s="16"/>
      <c r="CH6470" s="16"/>
      <c r="CI6470" s="16"/>
    </row>
    <row r="6471" spans="6:87" x14ac:dyDescent="0.25">
      <c r="F6471" s="16"/>
      <c r="G6471" s="16"/>
      <c r="U6471" s="16"/>
      <c r="V6471" s="16"/>
      <c r="W6471" s="16"/>
      <c r="Y6471" s="16"/>
      <c r="Z6471" s="16"/>
      <c r="AA6471" s="16"/>
      <c r="AB6471" s="17"/>
      <c r="AC6471" s="16"/>
      <c r="AE6471" s="16"/>
      <c r="AG6471" s="17"/>
      <c r="AH6471" s="16"/>
      <c r="AJ6471" s="16"/>
      <c r="AL6471" s="17"/>
      <c r="AM6471" s="16"/>
      <c r="AO6471" s="16"/>
      <c r="AQ6471" s="16"/>
      <c r="AS6471" s="16"/>
      <c r="AU6471" s="16"/>
      <c r="AW6471" s="16"/>
      <c r="AY6471" s="16"/>
      <c r="BA6471" s="16"/>
      <c r="BC6471" s="16"/>
      <c r="BE6471" s="16"/>
      <c r="BF6471" s="17"/>
      <c r="BG6471" s="16"/>
      <c r="BI6471" s="17"/>
      <c r="BJ6471" s="17"/>
      <c r="BK6471" s="17"/>
      <c r="BL6471" s="17"/>
      <c r="BN6471" s="16"/>
      <c r="BT6471" s="16"/>
      <c r="BU6471" s="16"/>
      <c r="BV6471" s="16"/>
      <c r="BY6471" s="16"/>
      <c r="BZ6471" s="16"/>
      <c r="CA6471" s="16"/>
      <c r="CH6471" s="16"/>
      <c r="CI6471" s="16"/>
    </row>
    <row r="6472" spans="6:87" x14ac:dyDescent="0.25">
      <c r="F6472" s="16"/>
      <c r="G6472" s="16"/>
      <c r="U6472" s="16"/>
      <c r="V6472" s="16"/>
      <c r="W6472" s="16"/>
      <c r="Y6472" s="16"/>
      <c r="Z6472" s="16"/>
      <c r="AA6472" s="16"/>
      <c r="AB6472" s="17"/>
      <c r="AC6472" s="16"/>
      <c r="AE6472" s="16"/>
      <c r="AG6472" s="17"/>
      <c r="AH6472" s="16"/>
      <c r="AJ6472" s="16"/>
      <c r="AL6472" s="17"/>
      <c r="AM6472" s="16"/>
      <c r="AO6472" s="16"/>
      <c r="AQ6472" s="16"/>
      <c r="AS6472" s="16"/>
      <c r="AU6472" s="16"/>
      <c r="AW6472" s="16"/>
      <c r="AY6472" s="16"/>
      <c r="BA6472" s="16"/>
      <c r="BC6472" s="16"/>
      <c r="BE6472" s="16"/>
      <c r="BF6472" s="17"/>
      <c r="BG6472" s="16"/>
      <c r="BI6472" s="17"/>
      <c r="BJ6472" s="17"/>
      <c r="BK6472" s="17"/>
      <c r="BL6472" s="17"/>
      <c r="BN6472" s="16"/>
      <c r="BT6472" s="16"/>
      <c r="BU6472" s="16"/>
      <c r="BV6472" s="16"/>
      <c r="BY6472" s="16"/>
      <c r="BZ6472" s="16"/>
      <c r="CA6472" s="16"/>
      <c r="CH6472" s="16"/>
      <c r="CI6472" s="16"/>
    </row>
    <row r="6473" spans="6:87" x14ac:dyDescent="0.25">
      <c r="F6473" s="16"/>
      <c r="G6473" s="16"/>
      <c r="U6473" s="16"/>
      <c r="V6473" s="16"/>
      <c r="W6473" s="16"/>
      <c r="Y6473" s="16"/>
      <c r="Z6473" s="16"/>
      <c r="AA6473" s="16"/>
      <c r="AB6473" s="17"/>
      <c r="AC6473" s="16"/>
      <c r="AE6473" s="16"/>
      <c r="AG6473" s="17"/>
      <c r="AH6473" s="16"/>
      <c r="AJ6473" s="16"/>
      <c r="AL6473" s="17"/>
      <c r="AM6473" s="16"/>
      <c r="AO6473" s="16"/>
      <c r="AQ6473" s="16"/>
      <c r="AS6473" s="16"/>
      <c r="AU6473" s="16"/>
      <c r="AW6473" s="16"/>
      <c r="AY6473" s="16"/>
      <c r="BA6473" s="16"/>
      <c r="BC6473" s="16"/>
      <c r="BE6473" s="16"/>
      <c r="BF6473" s="17"/>
      <c r="BG6473" s="16"/>
      <c r="BI6473" s="17"/>
      <c r="BJ6473" s="17"/>
      <c r="BK6473" s="17"/>
      <c r="BL6473" s="17"/>
      <c r="BN6473" s="16"/>
      <c r="BT6473" s="16"/>
      <c r="BU6473" s="16"/>
      <c r="BV6473" s="16"/>
      <c r="BY6473" s="16"/>
      <c r="BZ6473" s="16"/>
      <c r="CA6473" s="16"/>
      <c r="CH6473" s="16"/>
      <c r="CI6473" s="16"/>
    </row>
    <row r="6474" spans="6:87" x14ac:dyDescent="0.25">
      <c r="F6474" s="16"/>
      <c r="G6474" s="16"/>
      <c r="U6474" s="16"/>
      <c r="V6474" s="16"/>
      <c r="W6474" s="16"/>
      <c r="Y6474" s="16"/>
      <c r="Z6474" s="16"/>
      <c r="AA6474" s="16"/>
      <c r="AB6474" s="17"/>
      <c r="AC6474" s="16"/>
      <c r="AE6474" s="16"/>
      <c r="AG6474" s="17"/>
      <c r="AH6474" s="16"/>
      <c r="AJ6474" s="16"/>
      <c r="AL6474" s="17"/>
      <c r="AM6474" s="16"/>
      <c r="AO6474" s="16"/>
      <c r="AQ6474" s="16"/>
      <c r="AS6474" s="16"/>
      <c r="AU6474" s="16"/>
      <c r="AW6474" s="16"/>
      <c r="AY6474" s="16"/>
      <c r="BA6474" s="16"/>
      <c r="BC6474" s="16"/>
      <c r="BE6474" s="16"/>
      <c r="BF6474" s="17"/>
      <c r="BG6474" s="16"/>
      <c r="BI6474" s="17"/>
      <c r="BJ6474" s="17"/>
      <c r="BK6474" s="17"/>
      <c r="BL6474" s="17"/>
      <c r="BN6474" s="16"/>
      <c r="BT6474" s="16"/>
      <c r="BU6474" s="16"/>
      <c r="BV6474" s="16"/>
      <c r="BY6474" s="16"/>
      <c r="BZ6474" s="16"/>
      <c r="CA6474" s="16"/>
      <c r="CH6474" s="16"/>
      <c r="CI6474" s="16"/>
    </row>
    <row r="6475" spans="6:87" x14ac:dyDescent="0.25">
      <c r="F6475" s="16"/>
      <c r="G6475" s="16"/>
      <c r="U6475" s="16"/>
      <c r="V6475" s="16"/>
      <c r="W6475" s="16"/>
      <c r="Y6475" s="16"/>
      <c r="Z6475" s="16"/>
      <c r="AA6475" s="16"/>
      <c r="AB6475" s="17"/>
      <c r="AC6475" s="16"/>
      <c r="AE6475" s="16"/>
      <c r="AG6475" s="17"/>
      <c r="AH6475" s="16"/>
      <c r="AJ6475" s="16"/>
      <c r="AL6475" s="17"/>
      <c r="AM6475" s="16"/>
      <c r="AO6475" s="16"/>
      <c r="AQ6475" s="16"/>
      <c r="AS6475" s="16"/>
      <c r="AU6475" s="16"/>
      <c r="AW6475" s="16"/>
      <c r="AY6475" s="16"/>
      <c r="BA6475" s="16"/>
      <c r="BC6475" s="16"/>
      <c r="BE6475" s="16"/>
      <c r="BF6475" s="17"/>
      <c r="BG6475" s="16"/>
      <c r="BI6475" s="17"/>
      <c r="BJ6475" s="17"/>
      <c r="BK6475" s="17"/>
      <c r="BL6475" s="17"/>
      <c r="BN6475" s="16"/>
      <c r="BT6475" s="16"/>
      <c r="BU6475" s="16"/>
      <c r="BV6475" s="16"/>
      <c r="BY6475" s="16"/>
      <c r="BZ6475" s="16"/>
      <c r="CA6475" s="16"/>
      <c r="CH6475" s="16"/>
      <c r="CI6475" s="16"/>
    </row>
    <row r="6476" spans="6:87" x14ac:dyDescent="0.25">
      <c r="F6476" s="16"/>
      <c r="G6476" s="16"/>
      <c r="U6476" s="16"/>
      <c r="V6476" s="16"/>
      <c r="W6476" s="16"/>
      <c r="Y6476" s="16"/>
      <c r="Z6476" s="16"/>
      <c r="AA6476" s="16"/>
      <c r="AB6476" s="17"/>
      <c r="AC6476" s="16"/>
      <c r="AE6476" s="16"/>
      <c r="AG6476" s="17"/>
      <c r="AH6476" s="16"/>
      <c r="AJ6476" s="16"/>
      <c r="AL6476" s="17"/>
      <c r="AM6476" s="16"/>
      <c r="AO6476" s="16"/>
      <c r="AQ6476" s="16"/>
      <c r="AS6476" s="16"/>
      <c r="AU6476" s="16"/>
      <c r="AW6476" s="16"/>
      <c r="AY6476" s="16"/>
      <c r="BA6476" s="16"/>
      <c r="BC6476" s="16"/>
      <c r="BE6476" s="16"/>
      <c r="BF6476" s="17"/>
      <c r="BG6476" s="16"/>
      <c r="BI6476" s="17"/>
      <c r="BJ6476" s="17"/>
      <c r="BK6476" s="17"/>
      <c r="BL6476" s="17"/>
      <c r="BN6476" s="16"/>
      <c r="BT6476" s="16"/>
      <c r="BU6476" s="16"/>
      <c r="BV6476" s="16"/>
      <c r="BY6476" s="16"/>
      <c r="BZ6476" s="16"/>
      <c r="CA6476" s="16"/>
      <c r="CH6476" s="16"/>
      <c r="CI6476" s="16"/>
    </row>
    <row r="6477" spans="6:87" x14ac:dyDescent="0.25">
      <c r="F6477" s="16"/>
      <c r="G6477" s="16"/>
      <c r="U6477" s="16"/>
      <c r="V6477" s="16"/>
      <c r="W6477" s="16"/>
      <c r="Y6477" s="16"/>
      <c r="Z6477" s="16"/>
      <c r="AA6477" s="16"/>
      <c r="AB6477" s="17"/>
      <c r="AC6477" s="16"/>
      <c r="AE6477" s="16"/>
      <c r="AG6477" s="17"/>
      <c r="AH6477" s="16"/>
      <c r="AJ6477" s="16"/>
      <c r="AL6477" s="17"/>
      <c r="AM6477" s="16"/>
      <c r="AO6477" s="16"/>
      <c r="AQ6477" s="16"/>
      <c r="AS6477" s="16"/>
      <c r="AU6477" s="16"/>
      <c r="AW6477" s="16"/>
      <c r="AY6477" s="16"/>
      <c r="BA6477" s="16"/>
      <c r="BC6477" s="16"/>
      <c r="BE6477" s="16"/>
      <c r="BF6477" s="17"/>
      <c r="BG6477" s="16"/>
      <c r="BI6477" s="17"/>
      <c r="BJ6477" s="17"/>
      <c r="BK6477" s="17"/>
      <c r="BL6477" s="17"/>
      <c r="BN6477" s="16"/>
      <c r="BT6477" s="16"/>
      <c r="BU6477" s="16"/>
      <c r="BV6477" s="16"/>
      <c r="BY6477" s="16"/>
      <c r="BZ6477" s="16"/>
      <c r="CA6477" s="16"/>
      <c r="CH6477" s="16"/>
      <c r="CI6477" s="16"/>
    </row>
    <row r="6478" spans="6:87" x14ac:dyDescent="0.25">
      <c r="F6478" s="16"/>
      <c r="G6478" s="16"/>
      <c r="U6478" s="16"/>
      <c r="V6478" s="16"/>
      <c r="W6478" s="16"/>
      <c r="Y6478" s="16"/>
      <c r="Z6478" s="16"/>
      <c r="AA6478" s="16"/>
      <c r="AB6478" s="17"/>
      <c r="AC6478" s="16"/>
      <c r="AE6478" s="16"/>
      <c r="AG6478" s="17"/>
      <c r="AH6478" s="16"/>
      <c r="AJ6478" s="16"/>
      <c r="AL6478" s="17"/>
      <c r="AM6478" s="16"/>
      <c r="AO6478" s="16"/>
      <c r="AQ6478" s="16"/>
      <c r="AS6478" s="16"/>
      <c r="AU6478" s="16"/>
      <c r="AW6478" s="16"/>
      <c r="AY6478" s="16"/>
      <c r="BA6478" s="16"/>
      <c r="BC6478" s="16"/>
      <c r="BE6478" s="16"/>
      <c r="BF6478" s="17"/>
      <c r="BG6478" s="16"/>
      <c r="BI6478" s="17"/>
      <c r="BJ6478" s="17"/>
      <c r="BK6478" s="17"/>
      <c r="BL6478" s="17"/>
      <c r="BN6478" s="16"/>
      <c r="BT6478" s="16"/>
      <c r="BU6478" s="16"/>
      <c r="BV6478" s="16"/>
      <c r="BY6478" s="16"/>
      <c r="BZ6478" s="16"/>
      <c r="CA6478" s="16"/>
      <c r="CH6478" s="16"/>
      <c r="CI6478" s="16"/>
    </row>
    <row r="6479" spans="6:87" x14ac:dyDescent="0.25">
      <c r="F6479" s="16"/>
      <c r="G6479" s="16"/>
      <c r="U6479" s="16"/>
      <c r="V6479" s="16"/>
      <c r="W6479" s="16"/>
      <c r="Y6479" s="16"/>
      <c r="Z6479" s="16"/>
      <c r="AA6479" s="16"/>
      <c r="AB6479" s="17"/>
      <c r="AC6479" s="16"/>
      <c r="AE6479" s="16"/>
      <c r="AG6479" s="17"/>
      <c r="AH6479" s="16"/>
      <c r="AJ6479" s="16"/>
      <c r="AL6479" s="17"/>
      <c r="AM6479" s="16"/>
      <c r="AO6479" s="16"/>
      <c r="AQ6479" s="16"/>
      <c r="AS6479" s="16"/>
      <c r="AU6479" s="16"/>
      <c r="AW6479" s="16"/>
      <c r="AY6479" s="16"/>
      <c r="BA6479" s="16"/>
      <c r="BC6479" s="16"/>
      <c r="BE6479" s="16"/>
      <c r="BF6479" s="17"/>
      <c r="BG6479" s="16"/>
      <c r="BI6479" s="17"/>
      <c r="BJ6479" s="17"/>
      <c r="BK6479" s="17"/>
      <c r="BL6479" s="17"/>
      <c r="BN6479" s="16"/>
      <c r="BT6479" s="16"/>
      <c r="BU6479" s="16"/>
      <c r="BV6479" s="16"/>
      <c r="BY6479" s="16"/>
      <c r="BZ6479" s="16"/>
      <c r="CA6479" s="16"/>
      <c r="CH6479" s="16"/>
      <c r="CI6479" s="16"/>
    </row>
    <row r="6480" spans="6:87" x14ac:dyDescent="0.25">
      <c r="F6480" s="16"/>
      <c r="G6480" s="16"/>
      <c r="U6480" s="16"/>
      <c r="V6480" s="16"/>
      <c r="W6480" s="16"/>
      <c r="Y6480" s="16"/>
      <c r="Z6480" s="16"/>
      <c r="AA6480" s="16"/>
      <c r="AB6480" s="17"/>
      <c r="AC6480" s="16"/>
      <c r="AE6480" s="16"/>
      <c r="AG6480" s="17"/>
      <c r="AH6480" s="16"/>
      <c r="AJ6480" s="16"/>
      <c r="AL6480" s="17"/>
      <c r="AM6480" s="16"/>
      <c r="AO6480" s="16"/>
      <c r="AQ6480" s="16"/>
      <c r="AS6480" s="16"/>
      <c r="AU6480" s="16"/>
      <c r="AW6480" s="16"/>
      <c r="AY6480" s="16"/>
      <c r="BA6480" s="16"/>
      <c r="BC6480" s="16"/>
      <c r="BE6480" s="16"/>
      <c r="BF6480" s="17"/>
      <c r="BG6480" s="16"/>
      <c r="BI6480" s="17"/>
      <c r="BJ6480" s="17"/>
      <c r="BK6480" s="17"/>
      <c r="BL6480" s="17"/>
      <c r="BN6480" s="16"/>
      <c r="BT6480" s="16"/>
      <c r="BU6480" s="16"/>
      <c r="BV6480" s="16"/>
      <c r="BY6480" s="16"/>
      <c r="BZ6480" s="16"/>
      <c r="CA6480" s="16"/>
      <c r="CH6480" s="16"/>
      <c r="CI6480" s="16"/>
    </row>
    <row r="6481" spans="6:87" x14ac:dyDescent="0.25">
      <c r="F6481" s="16"/>
      <c r="G6481" s="16"/>
      <c r="U6481" s="16"/>
      <c r="V6481" s="16"/>
      <c r="W6481" s="16"/>
      <c r="Y6481" s="16"/>
      <c r="Z6481" s="16"/>
      <c r="AA6481" s="16"/>
      <c r="AB6481" s="17"/>
      <c r="AC6481" s="16"/>
      <c r="AE6481" s="16"/>
      <c r="AG6481" s="17"/>
      <c r="AH6481" s="16"/>
      <c r="AJ6481" s="16"/>
      <c r="AL6481" s="17"/>
      <c r="AM6481" s="16"/>
      <c r="AO6481" s="16"/>
      <c r="AQ6481" s="16"/>
      <c r="AS6481" s="16"/>
      <c r="AU6481" s="16"/>
      <c r="AW6481" s="16"/>
      <c r="AY6481" s="16"/>
      <c r="BA6481" s="16"/>
      <c r="BC6481" s="16"/>
      <c r="BE6481" s="16"/>
      <c r="BF6481" s="17"/>
      <c r="BG6481" s="16"/>
      <c r="BI6481" s="17"/>
      <c r="BJ6481" s="17"/>
      <c r="BK6481" s="17"/>
      <c r="BL6481" s="17"/>
      <c r="BN6481" s="16"/>
      <c r="BT6481" s="16"/>
      <c r="BU6481" s="16"/>
      <c r="BV6481" s="16"/>
      <c r="BY6481" s="16"/>
      <c r="BZ6481" s="16"/>
      <c r="CA6481" s="16"/>
      <c r="CH6481" s="16"/>
      <c r="CI6481" s="16"/>
    </row>
    <row r="6482" spans="6:87" x14ac:dyDescent="0.25">
      <c r="F6482" s="16"/>
      <c r="G6482" s="16"/>
      <c r="U6482" s="16"/>
      <c r="V6482" s="16"/>
      <c r="W6482" s="16"/>
      <c r="Y6482" s="16"/>
      <c r="Z6482" s="16"/>
      <c r="AA6482" s="16"/>
      <c r="AB6482" s="17"/>
      <c r="AC6482" s="16"/>
      <c r="AE6482" s="16"/>
      <c r="AG6482" s="17"/>
      <c r="AH6482" s="16"/>
      <c r="AJ6482" s="16"/>
      <c r="AL6482" s="17"/>
      <c r="AM6482" s="16"/>
      <c r="AO6482" s="16"/>
      <c r="AQ6482" s="16"/>
      <c r="AS6482" s="16"/>
      <c r="AU6482" s="16"/>
      <c r="AW6482" s="16"/>
      <c r="AY6482" s="16"/>
      <c r="BA6482" s="16"/>
      <c r="BC6482" s="16"/>
      <c r="BE6482" s="16"/>
      <c r="BF6482" s="17"/>
      <c r="BG6482" s="16"/>
      <c r="BI6482" s="17"/>
      <c r="BJ6482" s="17"/>
      <c r="BK6482" s="17"/>
      <c r="BL6482" s="17"/>
      <c r="BN6482" s="16"/>
      <c r="BT6482" s="16"/>
      <c r="BU6482" s="16"/>
      <c r="BV6482" s="16"/>
      <c r="BY6482" s="16"/>
      <c r="BZ6482" s="16"/>
      <c r="CA6482" s="16"/>
      <c r="CH6482" s="16"/>
      <c r="CI6482" s="16"/>
    </row>
    <row r="6483" spans="6:87" x14ac:dyDescent="0.25">
      <c r="F6483" s="16"/>
      <c r="G6483" s="16"/>
      <c r="U6483" s="16"/>
      <c r="V6483" s="16"/>
      <c r="W6483" s="16"/>
      <c r="Y6483" s="16"/>
      <c r="Z6483" s="16"/>
      <c r="AA6483" s="16"/>
      <c r="AB6483" s="17"/>
      <c r="AC6483" s="16"/>
      <c r="AE6483" s="16"/>
      <c r="AG6483" s="17"/>
      <c r="AH6483" s="16"/>
      <c r="AJ6483" s="16"/>
      <c r="AL6483" s="17"/>
      <c r="AM6483" s="16"/>
      <c r="AO6483" s="16"/>
      <c r="AQ6483" s="16"/>
      <c r="AS6483" s="16"/>
      <c r="AU6483" s="16"/>
      <c r="AW6483" s="16"/>
      <c r="AY6483" s="16"/>
      <c r="BA6483" s="16"/>
      <c r="BC6483" s="16"/>
      <c r="BE6483" s="16"/>
      <c r="BF6483" s="17"/>
      <c r="BG6483" s="16"/>
      <c r="BI6483" s="17"/>
      <c r="BJ6483" s="17"/>
      <c r="BK6483" s="17"/>
      <c r="BL6483" s="17"/>
      <c r="BN6483" s="16"/>
      <c r="BT6483" s="16"/>
      <c r="BU6483" s="16"/>
      <c r="BV6483" s="16"/>
      <c r="BY6483" s="16"/>
      <c r="BZ6483" s="16"/>
      <c r="CA6483" s="16"/>
      <c r="CH6483" s="16"/>
      <c r="CI6483" s="16"/>
    </row>
    <row r="6484" spans="6:87" x14ac:dyDescent="0.25">
      <c r="F6484" s="16"/>
      <c r="G6484" s="16"/>
      <c r="U6484" s="16"/>
      <c r="V6484" s="16"/>
      <c r="W6484" s="16"/>
      <c r="Y6484" s="16"/>
      <c r="Z6484" s="16"/>
      <c r="AA6484" s="16"/>
      <c r="AB6484" s="17"/>
      <c r="AC6484" s="16"/>
      <c r="AE6484" s="16"/>
      <c r="AG6484" s="17"/>
      <c r="AH6484" s="16"/>
      <c r="AJ6484" s="16"/>
      <c r="AL6484" s="17"/>
      <c r="AM6484" s="16"/>
      <c r="AO6484" s="16"/>
      <c r="AQ6484" s="16"/>
      <c r="AS6484" s="16"/>
      <c r="AU6484" s="16"/>
      <c r="AW6484" s="16"/>
      <c r="AY6484" s="16"/>
      <c r="BA6484" s="16"/>
      <c r="BC6484" s="16"/>
      <c r="BE6484" s="16"/>
      <c r="BF6484" s="17"/>
      <c r="BG6484" s="16"/>
      <c r="BI6484" s="17"/>
      <c r="BJ6484" s="17"/>
      <c r="BK6484" s="17"/>
      <c r="BL6484" s="17"/>
      <c r="BN6484" s="16"/>
      <c r="BT6484" s="16"/>
      <c r="BU6484" s="16"/>
      <c r="BV6484" s="16"/>
      <c r="BY6484" s="16"/>
      <c r="BZ6484" s="16"/>
      <c r="CA6484" s="16"/>
      <c r="CH6484" s="16"/>
      <c r="CI6484" s="16"/>
    </row>
    <row r="6485" spans="6:87" x14ac:dyDescent="0.25">
      <c r="F6485" s="16"/>
      <c r="G6485" s="16"/>
      <c r="U6485" s="16"/>
      <c r="V6485" s="16"/>
      <c r="W6485" s="16"/>
      <c r="Y6485" s="16"/>
      <c r="Z6485" s="16"/>
      <c r="AA6485" s="16"/>
      <c r="AB6485" s="17"/>
      <c r="AC6485" s="16"/>
      <c r="AE6485" s="16"/>
      <c r="AG6485" s="17"/>
      <c r="AH6485" s="16"/>
      <c r="AJ6485" s="16"/>
      <c r="AL6485" s="17"/>
      <c r="AM6485" s="16"/>
      <c r="AO6485" s="16"/>
      <c r="AQ6485" s="16"/>
      <c r="AS6485" s="16"/>
      <c r="AU6485" s="16"/>
      <c r="AW6485" s="16"/>
      <c r="AY6485" s="16"/>
      <c r="BA6485" s="16"/>
      <c r="BC6485" s="16"/>
      <c r="BE6485" s="16"/>
      <c r="BF6485" s="17"/>
      <c r="BG6485" s="16"/>
      <c r="BI6485" s="17"/>
      <c r="BJ6485" s="17"/>
      <c r="BK6485" s="17"/>
      <c r="BL6485" s="17"/>
      <c r="BN6485" s="16"/>
      <c r="BT6485" s="16"/>
      <c r="BU6485" s="16"/>
      <c r="BV6485" s="16"/>
      <c r="BY6485" s="16"/>
      <c r="BZ6485" s="16"/>
      <c r="CA6485" s="16"/>
      <c r="CH6485" s="16"/>
      <c r="CI6485" s="16"/>
    </row>
    <row r="6486" spans="6:87" x14ac:dyDescent="0.25">
      <c r="F6486" s="16"/>
      <c r="G6486" s="16"/>
      <c r="U6486" s="16"/>
      <c r="V6486" s="16"/>
      <c r="W6486" s="16"/>
      <c r="Y6486" s="16"/>
      <c r="Z6486" s="16"/>
      <c r="AA6486" s="16"/>
      <c r="AB6486" s="17"/>
      <c r="AC6486" s="16"/>
      <c r="AE6486" s="16"/>
      <c r="AG6486" s="17"/>
      <c r="AH6486" s="16"/>
      <c r="AJ6486" s="16"/>
      <c r="AL6486" s="17"/>
      <c r="AM6486" s="16"/>
      <c r="AO6486" s="16"/>
      <c r="AQ6486" s="16"/>
      <c r="AS6486" s="16"/>
      <c r="AU6486" s="16"/>
      <c r="AW6486" s="16"/>
      <c r="AY6486" s="16"/>
      <c r="BA6486" s="16"/>
      <c r="BC6486" s="16"/>
      <c r="BE6486" s="16"/>
      <c r="BF6486" s="17"/>
      <c r="BG6486" s="16"/>
      <c r="BI6486" s="17"/>
      <c r="BJ6486" s="17"/>
      <c r="BK6486" s="17"/>
      <c r="BL6486" s="17"/>
      <c r="BN6486" s="16"/>
      <c r="BT6486" s="16"/>
      <c r="BU6486" s="16"/>
      <c r="BV6486" s="16"/>
      <c r="BY6486" s="16"/>
      <c r="BZ6486" s="16"/>
      <c r="CA6486" s="16"/>
      <c r="CH6486" s="16"/>
      <c r="CI6486" s="16"/>
    </row>
    <row r="6487" spans="6:87" x14ac:dyDescent="0.25">
      <c r="F6487" s="16"/>
      <c r="G6487" s="16"/>
      <c r="U6487" s="16"/>
      <c r="V6487" s="16"/>
      <c r="W6487" s="16"/>
      <c r="Y6487" s="16"/>
      <c r="Z6487" s="16"/>
      <c r="AA6487" s="16"/>
      <c r="AB6487" s="17"/>
      <c r="AC6487" s="16"/>
      <c r="AE6487" s="16"/>
      <c r="AG6487" s="17"/>
      <c r="AH6487" s="16"/>
      <c r="AJ6487" s="16"/>
      <c r="AL6487" s="17"/>
      <c r="AM6487" s="16"/>
      <c r="AO6487" s="16"/>
      <c r="AQ6487" s="16"/>
      <c r="AS6487" s="16"/>
      <c r="AU6487" s="16"/>
      <c r="AW6487" s="16"/>
      <c r="AY6487" s="16"/>
      <c r="BA6487" s="16"/>
      <c r="BC6487" s="16"/>
      <c r="BE6487" s="16"/>
      <c r="BF6487" s="17"/>
      <c r="BG6487" s="16"/>
      <c r="BI6487" s="17"/>
      <c r="BJ6487" s="17"/>
      <c r="BK6487" s="17"/>
      <c r="BL6487" s="17"/>
      <c r="BN6487" s="16"/>
      <c r="BT6487" s="16"/>
      <c r="BU6487" s="16"/>
      <c r="BV6487" s="16"/>
      <c r="BY6487" s="16"/>
      <c r="BZ6487" s="16"/>
      <c r="CA6487" s="16"/>
      <c r="CH6487" s="16"/>
      <c r="CI6487" s="16"/>
    </row>
    <row r="6488" spans="6:87" x14ac:dyDescent="0.25">
      <c r="F6488" s="16"/>
      <c r="G6488" s="16"/>
      <c r="U6488" s="16"/>
      <c r="V6488" s="16"/>
      <c r="W6488" s="16"/>
      <c r="Y6488" s="16"/>
      <c r="Z6488" s="16"/>
      <c r="AA6488" s="16"/>
      <c r="AB6488" s="17"/>
      <c r="AC6488" s="16"/>
      <c r="AE6488" s="16"/>
      <c r="AG6488" s="17"/>
      <c r="AH6488" s="16"/>
      <c r="AJ6488" s="16"/>
      <c r="AL6488" s="17"/>
      <c r="AM6488" s="16"/>
      <c r="AO6488" s="16"/>
      <c r="AQ6488" s="16"/>
      <c r="AS6488" s="16"/>
      <c r="AU6488" s="16"/>
      <c r="AW6488" s="16"/>
      <c r="AY6488" s="16"/>
      <c r="BA6488" s="16"/>
      <c r="BC6488" s="16"/>
      <c r="BE6488" s="16"/>
      <c r="BF6488" s="17"/>
      <c r="BG6488" s="16"/>
      <c r="BI6488" s="17"/>
      <c r="BJ6488" s="17"/>
      <c r="BK6488" s="17"/>
      <c r="BL6488" s="17"/>
      <c r="BN6488" s="16"/>
      <c r="BT6488" s="16"/>
      <c r="BU6488" s="16"/>
      <c r="BV6488" s="16"/>
      <c r="BY6488" s="16"/>
      <c r="BZ6488" s="16"/>
      <c r="CA6488" s="16"/>
      <c r="CH6488" s="16"/>
      <c r="CI6488" s="16"/>
    </row>
    <row r="6489" spans="6:87" x14ac:dyDescent="0.25">
      <c r="F6489" s="16"/>
      <c r="G6489" s="16"/>
      <c r="U6489" s="16"/>
      <c r="V6489" s="16"/>
      <c r="W6489" s="16"/>
      <c r="Y6489" s="16"/>
      <c r="Z6489" s="16"/>
      <c r="AA6489" s="16"/>
      <c r="AB6489" s="17"/>
      <c r="AC6489" s="16"/>
      <c r="AE6489" s="16"/>
      <c r="AG6489" s="17"/>
      <c r="AH6489" s="16"/>
      <c r="AJ6489" s="16"/>
      <c r="AL6489" s="17"/>
      <c r="AM6489" s="16"/>
      <c r="AO6489" s="16"/>
      <c r="AQ6489" s="16"/>
      <c r="AS6489" s="16"/>
      <c r="AU6489" s="16"/>
      <c r="AW6489" s="16"/>
      <c r="AY6489" s="16"/>
      <c r="BA6489" s="16"/>
      <c r="BC6489" s="16"/>
      <c r="BE6489" s="16"/>
      <c r="BF6489" s="17"/>
      <c r="BG6489" s="16"/>
      <c r="BI6489" s="17"/>
      <c r="BJ6489" s="17"/>
      <c r="BK6489" s="17"/>
      <c r="BL6489" s="17"/>
      <c r="BN6489" s="16"/>
      <c r="BT6489" s="16"/>
      <c r="BU6489" s="16"/>
      <c r="BV6489" s="16"/>
      <c r="BY6489" s="16"/>
      <c r="BZ6489" s="16"/>
      <c r="CA6489" s="16"/>
      <c r="CH6489" s="16"/>
      <c r="CI6489" s="16"/>
    </row>
    <row r="6490" spans="6:87" x14ac:dyDescent="0.25">
      <c r="F6490" s="16"/>
      <c r="G6490" s="16"/>
      <c r="U6490" s="16"/>
      <c r="V6490" s="16"/>
      <c r="W6490" s="16"/>
      <c r="Y6490" s="16"/>
      <c r="Z6490" s="16"/>
      <c r="AA6490" s="16"/>
      <c r="AB6490" s="17"/>
      <c r="AC6490" s="16"/>
      <c r="AE6490" s="16"/>
      <c r="AG6490" s="17"/>
      <c r="AH6490" s="16"/>
      <c r="AJ6490" s="16"/>
      <c r="AL6490" s="17"/>
      <c r="AM6490" s="16"/>
      <c r="AO6490" s="16"/>
      <c r="AQ6490" s="16"/>
      <c r="AS6490" s="16"/>
      <c r="AU6490" s="16"/>
      <c r="AW6490" s="16"/>
      <c r="AY6490" s="16"/>
      <c r="BA6490" s="16"/>
      <c r="BC6490" s="16"/>
      <c r="BE6490" s="16"/>
      <c r="BF6490" s="17"/>
      <c r="BG6490" s="16"/>
      <c r="BI6490" s="17"/>
      <c r="BJ6490" s="17"/>
      <c r="BK6490" s="17"/>
      <c r="BL6490" s="17"/>
      <c r="BN6490" s="16"/>
      <c r="BT6490" s="16"/>
      <c r="BU6490" s="16"/>
      <c r="BV6490" s="16"/>
      <c r="BY6490" s="16"/>
      <c r="BZ6490" s="16"/>
      <c r="CA6490" s="16"/>
      <c r="CH6490" s="16"/>
      <c r="CI6490" s="16"/>
    </row>
    <row r="6491" spans="6:87" x14ac:dyDescent="0.25">
      <c r="F6491" s="16"/>
      <c r="G6491" s="16"/>
      <c r="U6491" s="16"/>
      <c r="V6491" s="16"/>
      <c r="W6491" s="16"/>
      <c r="Y6491" s="16"/>
      <c r="Z6491" s="16"/>
      <c r="AA6491" s="16"/>
      <c r="AB6491" s="17"/>
      <c r="AC6491" s="16"/>
      <c r="AE6491" s="16"/>
      <c r="AG6491" s="17"/>
      <c r="AH6491" s="16"/>
      <c r="AJ6491" s="16"/>
      <c r="AL6491" s="17"/>
      <c r="AM6491" s="16"/>
      <c r="AO6491" s="16"/>
      <c r="AQ6491" s="16"/>
      <c r="AS6491" s="16"/>
      <c r="AU6491" s="16"/>
      <c r="AW6491" s="16"/>
      <c r="AY6491" s="16"/>
      <c r="BA6491" s="16"/>
      <c r="BC6491" s="16"/>
      <c r="BE6491" s="16"/>
      <c r="BF6491" s="17"/>
      <c r="BG6491" s="16"/>
      <c r="BI6491" s="17"/>
      <c r="BJ6491" s="17"/>
      <c r="BK6491" s="17"/>
      <c r="BL6491" s="17"/>
      <c r="BN6491" s="16"/>
      <c r="BT6491" s="16"/>
      <c r="BU6491" s="16"/>
      <c r="BV6491" s="16"/>
      <c r="BY6491" s="16"/>
      <c r="BZ6491" s="16"/>
      <c r="CA6491" s="16"/>
      <c r="CH6491" s="16"/>
      <c r="CI6491" s="16"/>
    </row>
    <row r="6492" spans="6:87" x14ac:dyDescent="0.25">
      <c r="F6492" s="16"/>
      <c r="G6492" s="16"/>
      <c r="U6492" s="16"/>
      <c r="V6492" s="16"/>
      <c r="W6492" s="16"/>
      <c r="Y6492" s="16"/>
      <c r="Z6492" s="16"/>
      <c r="AA6492" s="16"/>
      <c r="AB6492" s="17"/>
      <c r="AC6492" s="16"/>
      <c r="AE6492" s="16"/>
      <c r="AG6492" s="17"/>
      <c r="AH6492" s="16"/>
      <c r="AJ6492" s="16"/>
      <c r="AL6492" s="17"/>
      <c r="AM6492" s="16"/>
      <c r="AO6492" s="16"/>
      <c r="AQ6492" s="16"/>
      <c r="AS6492" s="16"/>
      <c r="AU6492" s="16"/>
      <c r="AW6492" s="16"/>
      <c r="AY6492" s="16"/>
      <c r="BA6492" s="16"/>
      <c r="BC6492" s="16"/>
      <c r="BE6492" s="16"/>
      <c r="BF6492" s="17"/>
      <c r="BG6492" s="16"/>
      <c r="BI6492" s="17"/>
      <c r="BJ6492" s="17"/>
      <c r="BK6492" s="17"/>
      <c r="BL6492" s="17"/>
      <c r="BN6492" s="16"/>
      <c r="BT6492" s="16"/>
      <c r="BU6492" s="16"/>
      <c r="BV6492" s="16"/>
      <c r="BY6492" s="16"/>
      <c r="BZ6492" s="16"/>
      <c r="CA6492" s="16"/>
      <c r="CH6492" s="16"/>
      <c r="CI6492" s="16"/>
    </row>
    <row r="6493" spans="6:87" x14ac:dyDescent="0.25">
      <c r="F6493" s="16"/>
      <c r="G6493" s="16"/>
      <c r="U6493" s="16"/>
      <c r="V6493" s="16"/>
      <c r="W6493" s="16"/>
      <c r="Y6493" s="16"/>
      <c r="Z6493" s="16"/>
      <c r="AA6493" s="16"/>
      <c r="AB6493" s="17"/>
      <c r="AC6493" s="16"/>
      <c r="AE6493" s="16"/>
      <c r="AG6493" s="17"/>
      <c r="AH6493" s="16"/>
      <c r="AJ6493" s="16"/>
      <c r="AL6493" s="17"/>
      <c r="AM6493" s="16"/>
      <c r="AO6493" s="16"/>
      <c r="AQ6493" s="16"/>
      <c r="AS6493" s="16"/>
      <c r="AU6493" s="16"/>
      <c r="AW6493" s="16"/>
      <c r="AY6493" s="16"/>
      <c r="BA6493" s="16"/>
      <c r="BC6493" s="16"/>
      <c r="BE6493" s="16"/>
      <c r="BF6493" s="17"/>
      <c r="BG6493" s="16"/>
      <c r="BI6493" s="17"/>
      <c r="BJ6493" s="17"/>
      <c r="BK6493" s="17"/>
      <c r="BL6493" s="17"/>
      <c r="BN6493" s="16"/>
      <c r="BT6493" s="16"/>
      <c r="BU6493" s="16"/>
      <c r="BV6493" s="16"/>
      <c r="BY6493" s="16"/>
      <c r="BZ6493" s="16"/>
      <c r="CA6493" s="16"/>
      <c r="CH6493" s="16"/>
      <c r="CI6493" s="16"/>
    </row>
    <row r="6494" spans="6:87" x14ac:dyDescent="0.25">
      <c r="F6494" s="16"/>
      <c r="G6494" s="16"/>
      <c r="U6494" s="16"/>
      <c r="V6494" s="16"/>
      <c r="W6494" s="16"/>
      <c r="Y6494" s="16"/>
      <c r="Z6494" s="16"/>
      <c r="AA6494" s="16"/>
      <c r="AB6494" s="17"/>
      <c r="AC6494" s="16"/>
      <c r="AE6494" s="16"/>
      <c r="AG6494" s="17"/>
      <c r="AH6494" s="16"/>
      <c r="AJ6494" s="16"/>
      <c r="AL6494" s="17"/>
      <c r="AM6494" s="16"/>
      <c r="AO6494" s="16"/>
      <c r="AQ6494" s="16"/>
      <c r="AS6494" s="16"/>
      <c r="AU6494" s="16"/>
      <c r="AW6494" s="16"/>
      <c r="AY6494" s="16"/>
      <c r="BA6494" s="16"/>
      <c r="BC6494" s="16"/>
      <c r="BE6494" s="16"/>
      <c r="BF6494" s="17"/>
      <c r="BG6494" s="16"/>
      <c r="BI6494" s="17"/>
      <c r="BJ6494" s="17"/>
      <c r="BK6494" s="17"/>
      <c r="BL6494" s="17"/>
      <c r="BN6494" s="16"/>
      <c r="BT6494" s="16"/>
      <c r="BU6494" s="16"/>
      <c r="BV6494" s="16"/>
      <c r="BY6494" s="16"/>
      <c r="BZ6494" s="16"/>
      <c r="CA6494" s="16"/>
      <c r="CH6494" s="16"/>
      <c r="CI6494" s="16"/>
    </row>
    <row r="6495" spans="6:87" x14ac:dyDescent="0.25">
      <c r="F6495" s="16"/>
      <c r="G6495" s="16"/>
      <c r="U6495" s="16"/>
      <c r="V6495" s="16"/>
      <c r="W6495" s="16"/>
      <c r="Y6495" s="16"/>
      <c r="Z6495" s="16"/>
      <c r="AA6495" s="16"/>
      <c r="AB6495" s="17"/>
      <c r="AC6495" s="16"/>
      <c r="AE6495" s="16"/>
      <c r="AG6495" s="17"/>
      <c r="AH6495" s="16"/>
      <c r="AJ6495" s="16"/>
      <c r="AL6495" s="17"/>
      <c r="AM6495" s="16"/>
      <c r="AO6495" s="16"/>
      <c r="AQ6495" s="16"/>
      <c r="AS6495" s="16"/>
      <c r="AU6495" s="16"/>
      <c r="AW6495" s="16"/>
      <c r="AY6495" s="16"/>
      <c r="BA6495" s="16"/>
      <c r="BC6495" s="16"/>
      <c r="BE6495" s="16"/>
      <c r="BF6495" s="17"/>
      <c r="BG6495" s="16"/>
      <c r="BI6495" s="17"/>
      <c r="BJ6495" s="17"/>
      <c r="BK6495" s="17"/>
      <c r="BL6495" s="17"/>
      <c r="BN6495" s="16"/>
      <c r="BT6495" s="16"/>
      <c r="BU6495" s="16"/>
      <c r="BV6495" s="16"/>
      <c r="BY6495" s="16"/>
      <c r="BZ6495" s="16"/>
      <c r="CA6495" s="16"/>
      <c r="CH6495" s="16"/>
      <c r="CI6495" s="16"/>
    </row>
    <row r="6496" spans="6:87" x14ac:dyDescent="0.25">
      <c r="F6496" s="16"/>
      <c r="G6496" s="16"/>
      <c r="U6496" s="16"/>
      <c r="V6496" s="16"/>
      <c r="W6496" s="16"/>
      <c r="Y6496" s="16"/>
      <c r="Z6496" s="16"/>
      <c r="AA6496" s="16"/>
      <c r="AB6496" s="17"/>
      <c r="AC6496" s="16"/>
      <c r="AE6496" s="16"/>
      <c r="AG6496" s="17"/>
      <c r="AH6496" s="16"/>
      <c r="AJ6496" s="16"/>
      <c r="AL6496" s="17"/>
      <c r="AM6496" s="16"/>
      <c r="AO6496" s="16"/>
      <c r="AQ6496" s="16"/>
      <c r="AS6496" s="16"/>
      <c r="AU6496" s="16"/>
      <c r="AW6496" s="16"/>
      <c r="AY6496" s="16"/>
      <c r="BA6496" s="16"/>
      <c r="BC6496" s="16"/>
      <c r="BE6496" s="16"/>
      <c r="BF6496" s="17"/>
      <c r="BG6496" s="16"/>
      <c r="BI6496" s="17"/>
      <c r="BJ6496" s="17"/>
      <c r="BK6496" s="17"/>
      <c r="BL6496" s="17"/>
      <c r="BN6496" s="16"/>
      <c r="BT6496" s="16"/>
      <c r="BU6496" s="16"/>
      <c r="BV6496" s="16"/>
      <c r="BY6496" s="16"/>
      <c r="BZ6496" s="16"/>
      <c r="CA6496" s="16"/>
      <c r="CH6496" s="16"/>
      <c r="CI6496" s="16"/>
    </row>
    <row r="6497" spans="6:87" x14ac:dyDescent="0.25">
      <c r="F6497" s="16"/>
      <c r="G6497" s="16"/>
      <c r="U6497" s="16"/>
      <c r="V6497" s="16"/>
      <c r="W6497" s="16"/>
      <c r="Y6497" s="16"/>
      <c r="Z6497" s="16"/>
      <c r="AA6497" s="16"/>
      <c r="AB6497" s="17"/>
      <c r="AC6497" s="16"/>
      <c r="AE6497" s="16"/>
      <c r="AG6497" s="17"/>
      <c r="AH6497" s="16"/>
      <c r="AJ6497" s="16"/>
      <c r="AL6497" s="17"/>
      <c r="AM6497" s="16"/>
      <c r="AO6497" s="16"/>
      <c r="AQ6497" s="16"/>
      <c r="AS6497" s="16"/>
      <c r="AU6497" s="16"/>
      <c r="AW6497" s="16"/>
      <c r="AY6497" s="16"/>
      <c r="BA6497" s="16"/>
      <c r="BC6497" s="16"/>
      <c r="BE6497" s="16"/>
      <c r="BF6497" s="17"/>
      <c r="BG6497" s="16"/>
      <c r="BI6497" s="17"/>
      <c r="BJ6497" s="17"/>
      <c r="BK6497" s="17"/>
      <c r="BL6497" s="17"/>
      <c r="BN6497" s="16"/>
      <c r="BT6497" s="16"/>
      <c r="BU6497" s="16"/>
      <c r="BV6497" s="16"/>
      <c r="BY6497" s="16"/>
      <c r="BZ6497" s="16"/>
      <c r="CA6497" s="16"/>
      <c r="CH6497" s="16"/>
      <c r="CI6497" s="16"/>
    </row>
    <row r="6498" spans="6:87" x14ac:dyDescent="0.25">
      <c r="F6498" s="16"/>
      <c r="G6498" s="16"/>
      <c r="U6498" s="16"/>
      <c r="V6498" s="16"/>
      <c r="W6498" s="16"/>
      <c r="Y6498" s="16"/>
      <c r="Z6498" s="16"/>
      <c r="AA6498" s="16"/>
      <c r="AB6498" s="17"/>
      <c r="AC6498" s="16"/>
      <c r="AE6498" s="16"/>
      <c r="AG6498" s="17"/>
      <c r="AH6498" s="16"/>
      <c r="AJ6498" s="16"/>
      <c r="AL6498" s="17"/>
      <c r="AM6498" s="16"/>
      <c r="AO6498" s="16"/>
      <c r="AQ6498" s="16"/>
      <c r="AS6498" s="16"/>
      <c r="AU6498" s="16"/>
      <c r="AW6498" s="16"/>
      <c r="AY6498" s="16"/>
      <c r="BA6498" s="16"/>
      <c r="BC6498" s="16"/>
      <c r="BE6498" s="16"/>
      <c r="BF6498" s="17"/>
      <c r="BG6498" s="16"/>
      <c r="BI6498" s="17"/>
      <c r="BJ6498" s="17"/>
      <c r="BK6498" s="17"/>
      <c r="BL6498" s="17"/>
      <c r="BN6498" s="16"/>
      <c r="BT6498" s="16"/>
      <c r="BU6498" s="16"/>
      <c r="BV6498" s="16"/>
      <c r="BY6498" s="16"/>
      <c r="BZ6498" s="16"/>
      <c r="CA6498" s="16"/>
      <c r="CH6498" s="16"/>
      <c r="CI6498" s="16"/>
    </row>
    <row r="6499" spans="6:87" x14ac:dyDescent="0.25">
      <c r="F6499" s="16"/>
      <c r="G6499" s="16"/>
      <c r="U6499" s="16"/>
      <c r="V6499" s="16"/>
      <c r="W6499" s="16"/>
      <c r="Y6499" s="16"/>
      <c r="Z6499" s="16"/>
      <c r="AA6499" s="16"/>
      <c r="AB6499" s="17"/>
      <c r="AC6499" s="16"/>
      <c r="AE6499" s="16"/>
      <c r="AG6499" s="17"/>
      <c r="AH6499" s="16"/>
      <c r="AJ6499" s="16"/>
      <c r="AL6499" s="17"/>
      <c r="AM6499" s="16"/>
      <c r="AO6499" s="16"/>
      <c r="AQ6499" s="16"/>
      <c r="AS6499" s="16"/>
      <c r="AU6499" s="16"/>
      <c r="AW6499" s="16"/>
      <c r="AY6499" s="16"/>
      <c r="BA6499" s="16"/>
      <c r="BC6499" s="16"/>
      <c r="BE6499" s="16"/>
      <c r="BF6499" s="17"/>
      <c r="BG6499" s="16"/>
      <c r="BI6499" s="17"/>
      <c r="BJ6499" s="17"/>
      <c r="BK6499" s="17"/>
      <c r="BL6499" s="17"/>
      <c r="BN6499" s="16"/>
      <c r="BT6499" s="16"/>
      <c r="BU6499" s="16"/>
      <c r="BV6499" s="16"/>
      <c r="BY6499" s="16"/>
      <c r="BZ6499" s="16"/>
      <c r="CA6499" s="16"/>
      <c r="CH6499" s="16"/>
      <c r="CI6499" s="16"/>
    </row>
    <row r="6500" spans="6:87" x14ac:dyDescent="0.25">
      <c r="F6500" s="16"/>
      <c r="G6500" s="16"/>
      <c r="U6500" s="16"/>
      <c r="V6500" s="16"/>
      <c r="W6500" s="16"/>
      <c r="Y6500" s="16"/>
      <c r="Z6500" s="16"/>
      <c r="AA6500" s="16"/>
      <c r="AB6500" s="17"/>
      <c r="AC6500" s="16"/>
      <c r="AE6500" s="16"/>
      <c r="AG6500" s="17"/>
      <c r="AH6500" s="16"/>
      <c r="AJ6500" s="16"/>
      <c r="AL6500" s="17"/>
      <c r="AM6500" s="16"/>
      <c r="AO6500" s="16"/>
      <c r="AQ6500" s="16"/>
      <c r="AS6500" s="16"/>
      <c r="AU6500" s="16"/>
      <c r="AW6500" s="16"/>
      <c r="AY6500" s="16"/>
      <c r="BA6500" s="16"/>
      <c r="BC6500" s="16"/>
      <c r="BE6500" s="16"/>
      <c r="BF6500" s="17"/>
      <c r="BG6500" s="16"/>
      <c r="BI6500" s="17"/>
      <c r="BJ6500" s="17"/>
      <c r="BK6500" s="17"/>
      <c r="BL6500" s="17"/>
      <c r="BN6500" s="16"/>
      <c r="BT6500" s="16"/>
      <c r="BU6500" s="16"/>
      <c r="BV6500" s="16"/>
      <c r="BY6500" s="16"/>
      <c r="BZ6500" s="16"/>
      <c r="CA6500" s="16"/>
      <c r="CH6500" s="16"/>
      <c r="CI6500" s="16"/>
    </row>
    <row r="6501" spans="6:87" x14ac:dyDescent="0.25">
      <c r="F6501" s="16"/>
      <c r="G6501" s="16"/>
      <c r="U6501" s="16"/>
      <c r="V6501" s="16"/>
      <c r="W6501" s="16"/>
      <c r="Y6501" s="16"/>
      <c r="Z6501" s="16"/>
      <c r="AA6501" s="16"/>
      <c r="AB6501" s="17"/>
      <c r="AC6501" s="16"/>
      <c r="AE6501" s="16"/>
      <c r="AG6501" s="17"/>
      <c r="AH6501" s="16"/>
      <c r="AJ6501" s="16"/>
      <c r="AL6501" s="17"/>
      <c r="AM6501" s="16"/>
      <c r="AO6501" s="16"/>
      <c r="AQ6501" s="16"/>
      <c r="AS6501" s="16"/>
      <c r="AU6501" s="16"/>
      <c r="AW6501" s="16"/>
      <c r="AY6501" s="16"/>
      <c r="BA6501" s="16"/>
      <c r="BC6501" s="16"/>
      <c r="BE6501" s="16"/>
      <c r="BF6501" s="17"/>
      <c r="BG6501" s="16"/>
      <c r="BI6501" s="17"/>
      <c r="BJ6501" s="17"/>
      <c r="BK6501" s="17"/>
      <c r="BL6501" s="17"/>
      <c r="BN6501" s="16"/>
      <c r="BT6501" s="16"/>
      <c r="BU6501" s="16"/>
      <c r="BV6501" s="16"/>
      <c r="BY6501" s="16"/>
      <c r="BZ6501" s="16"/>
      <c r="CA6501" s="16"/>
      <c r="CH6501" s="16"/>
      <c r="CI6501" s="16"/>
    </row>
    <row r="6502" spans="6:87" x14ac:dyDescent="0.25">
      <c r="F6502" s="16"/>
      <c r="G6502" s="16"/>
      <c r="U6502" s="16"/>
      <c r="V6502" s="16"/>
      <c r="W6502" s="16"/>
      <c r="Y6502" s="16"/>
      <c r="Z6502" s="16"/>
      <c r="AA6502" s="16"/>
      <c r="AB6502" s="17"/>
      <c r="AC6502" s="16"/>
      <c r="AE6502" s="16"/>
      <c r="AG6502" s="17"/>
      <c r="AH6502" s="16"/>
      <c r="AJ6502" s="16"/>
      <c r="AL6502" s="17"/>
      <c r="AM6502" s="16"/>
      <c r="AO6502" s="16"/>
      <c r="AQ6502" s="16"/>
      <c r="AS6502" s="16"/>
      <c r="AU6502" s="16"/>
      <c r="AW6502" s="16"/>
      <c r="AY6502" s="16"/>
      <c r="BA6502" s="16"/>
      <c r="BC6502" s="16"/>
      <c r="BE6502" s="16"/>
      <c r="BF6502" s="17"/>
      <c r="BG6502" s="16"/>
      <c r="BI6502" s="17"/>
      <c r="BJ6502" s="17"/>
      <c r="BK6502" s="17"/>
      <c r="BL6502" s="17"/>
      <c r="BN6502" s="16"/>
      <c r="BT6502" s="16"/>
      <c r="BU6502" s="16"/>
      <c r="BV6502" s="16"/>
      <c r="BY6502" s="16"/>
      <c r="BZ6502" s="16"/>
      <c r="CA6502" s="16"/>
      <c r="CH6502" s="16"/>
      <c r="CI6502" s="16"/>
    </row>
    <row r="6503" spans="6:87" x14ac:dyDescent="0.25">
      <c r="F6503" s="16"/>
      <c r="G6503" s="16"/>
      <c r="U6503" s="16"/>
      <c r="V6503" s="16"/>
      <c r="W6503" s="16"/>
      <c r="Y6503" s="16"/>
      <c r="Z6503" s="16"/>
      <c r="AA6503" s="16"/>
      <c r="AB6503" s="17"/>
      <c r="AC6503" s="16"/>
      <c r="AE6503" s="16"/>
      <c r="AG6503" s="17"/>
      <c r="AH6503" s="16"/>
      <c r="AJ6503" s="16"/>
      <c r="AL6503" s="17"/>
      <c r="AM6503" s="16"/>
      <c r="AO6503" s="16"/>
      <c r="AQ6503" s="16"/>
      <c r="AS6503" s="16"/>
      <c r="AU6503" s="16"/>
      <c r="AW6503" s="16"/>
      <c r="AY6503" s="16"/>
      <c r="BA6503" s="16"/>
      <c r="BC6503" s="16"/>
      <c r="BE6503" s="16"/>
      <c r="BF6503" s="17"/>
      <c r="BG6503" s="16"/>
      <c r="BI6503" s="17"/>
      <c r="BJ6503" s="17"/>
      <c r="BK6503" s="17"/>
      <c r="BL6503" s="17"/>
      <c r="BN6503" s="16"/>
      <c r="BT6503" s="16"/>
      <c r="BU6503" s="16"/>
      <c r="BV6503" s="16"/>
      <c r="BY6503" s="16"/>
      <c r="BZ6503" s="16"/>
      <c r="CA6503" s="16"/>
      <c r="CH6503" s="16"/>
      <c r="CI6503" s="16"/>
    </row>
    <row r="6504" spans="6:87" x14ac:dyDescent="0.25">
      <c r="F6504" s="16"/>
      <c r="G6504" s="16"/>
      <c r="U6504" s="16"/>
      <c r="V6504" s="16"/>
      <c r="W6504" s="16"/>
      <c r="Y6504" s="16"/>
      <c r="Z6504" s="16"/>
      <c r="AA6504" s="16"/>
      <c r="AB6504" s="17"/>
      <c r="AC6504" s="16"/>
      <c r="AE6504" s="16"/>
      <c r="AG6504" s="17"/>
      <c r="AH6504" s="16"/>
      <c r="AJ6504" s="16"/>
      <c r="AL6504" s="17"/>
      <c r="AM6504" s="16"/>
      <c r="AO6504" s="16"/>
      <c r="AQ6504" s="16"/>
      <c r="AS6504" s="16"/>
      <c r="AU6504" s="16"/>
      <c r="AW6504" s="16"/>
      <c r="AY6504" s="16"/>
      <c r="BA6504" s="16"/>
      <c r="BC6504" s="16"/>
      <c r="BE6504" s="16"/>
      <c r="BF6504" s="17"/>
      <c r="BG6504" s="16"/>
      <c r="BI6504" s="17"/>
      <c r="BJ6504" s="17"/>
      <c r="BK6504" s="17"/>
      <c r="BL6504" s="17"/>
      <c r="BN6504" s="16"/>
      <c r="BT6504" s="16"/>
      <c r="BU6504" s="16"/>
      <c r="BV6504" s="16"/>
      <c r="BY6504" s="16"/>
      <c r="BZ6504" s="16"/>
      <c r="CA6504" s="16"/>
      <c r="CH6504" s="16"/>
      <c r="CI6504" s="16"/>
    </row>
    <row r="6505" spans="6:87" x14ac:dyDescent="0.25">
      <c r="F6505" s="16"/>
      <c r="G6505" s="16"/>
      <c r="U6505" s="16"/>
      <c r="V6505" s="16"/>
      <c r="W6505" s="16"/>
      <c r="Y6505" s="16"/>
      <c r="Z6505" s="16"/>
      <c r="AA6505" s="16"/>
      <c r="AB6505" s="17"/>
      <c r="AC6505" s="16"/>
      <c r="AE6505" s="16"/>
      <c r="AG6505" s="17"/>
      <c r="AH6505" s="16"/>
      <c r="AJ6505" s="16"/>
      <c r="AL6505" s="17"/>
      <c r="AM6505" s="16"/>
      <c r="AO6505" s="16"/>
      <c r="AQ6505" s="16"/>
      <c r="AS6505" s="16"/>
      <c r="AU6505" s="16"/>
      <c r="AW6505" s="16"/>
      <c r="AY6505" s="16"/>
      <c r="BA6505" s="16"/>
      <c r="BC6505" s="16"/>
      <c r="BE6505" s="16"/>
      <c r="BF6505" s="17"/>
      <c r="BG6505" s="16"/>
      <c r="BI6505" s="17"/>
      <c r="BJ6505" s="17"/>
      <c r="BK6505" s="17"/>
      <c r="BL6505" s="17"/>
      <c r="BN6505" s="16"/>
      <c r="BT6505" s="16"/>
      <c r="BU6505" s="16"/>
      <c r="BV6505" s="16"/>
      <c r="BY6505" s="16"/>
      <c r="BZ6505" s="16"/>
      <c r="CA6505" s="16"/>
      <c r="CH6505" s="16"/>
      <c r="CI6505" s="16"/>
    </row>
    <row r="6506" spans="6:87" x14ac:dyDescent="0.25">
      <c r="F6506" s="16"/>
      <c r="G6506" s="16"/>
      <c r="U6506" s="16"/>
      <c r="V6506" s="16"/>
      <c r="W6506" s="16"/>
      <c r="Y6506" s="16"/>
      <c r="Z6506" s="16"/>
      <c r="AA6506" s="16"/>
      <c r="AB6506" s="17"/>
      <c r="AC6506" s="16"/>
      <c r="AE6506" s="16"/>
      <c r="AG6506" s="17"/>
      <c r="AH6506" s="16"/>
      <c r="AJ6506" s="16"/>
      <c r="AL6506" s="17"/>
      <c r="AM6506" s="16"/>
      <c r="AO6506" s="16"/>
      <c r="AQ6506" s="16"/>
      <c r="AS6506" s="16"/>
      <c r="AU6506" s="16"/>
      <c r="AW6506" s="16"/>
      <c r="AY6506" s="16"/>
      <c r="BA6506" s="16"/>
      <c r="BC6506" s="16"/>
      <c r="BE6506" s="16"/>
      <c r="BF6506" s="17"/>
      <c r="BG6506" s="16"/>
      <c r="BI6506" s="17"/>
      <c r="BJ6506" s="17"/>
      <c r="BK6506" s="17"/>
      <c r="BL6506" s="17"/>
      <c r="BN6506" s="16"/>
      <c r="BT6506" s="16"/>
      <c r="BU6506" s="16"/>
      <c r="BV6506" s="16"/>
      <c r="BY6506" s="16"/>
      <c r="BZ6506" s="16"/>
      <c r="CA6506" s="16"/>
      <c r="CH6506" s="16"/>
      <c r="CI6506" s="16"/>
    </row>
    <row r="6507" spans="6:87" x14ac:dyDescent="0.25">
      <c r="F6507" s="16"/>
      <c r="G6507" s="16"/>
      <c r="U6507" s="16"/>
      <c r="V6507" s="16"/>
      <c r="W6507" s="16"/>
      <c r="Y6507" s="16"/>
      <c r="Z6507" s="16"/>
      <c r="AA6507" s="16"/>
      <c r="AB6507" s="17"/>
      <c r="AC6507" s="16"/>
      <c r="AE6507" s="16"/>
      <c r="AG6507" s="17"/>
      <c r="AH6507" s="16"/>
      <c r="AJ6507" s="16"/>
      <c r="AL6507" s="17"/>
      <c r="AM6507" s="16"/>
      <c r="AO6507" s="16"/>
      <c r="AQ6507" s="16"/>
      <c r="AS6507" s="16"/>
      <c r="AU6507" s="16"/>
      <c r="AW6507" s="16"/>
      <c r="AY6507" s="16"/>
      <c r="BA6507" s="16"/>
      <c r="BC6507" s="16"/>
      <c r="BE6507" s="16"/>
      <c r="BF6507" s="17"/>
      <c r="BG6507" s="16"/>
      <c r="BI6507" s="17"/>
      <c r="BJ6507" s="17"/>
      <c r="BK6507" s="17"/>
      <c r="BL6507" s="17"/>
      <c r="BN6507" s="16"/>
      <c r="BT6507" s="16"/>
      <c r="BU6507" s="16"/>
      <c r="BV6507" s="16"/>
      <c r="BY6507" s="16"/>
      <c r="BZ6507" s="16"/>
      <c r="CA6507" s="16"/>
      <c r="CH6507" s="16"/>
      <c r="CI6507" s="16"/>
    </row>
    <row r="6508" spans="6:87" x14ac:dyDescent="0.25">
      <c r="F6508" s="16"/>
      <c r="G6508" s="16"/>
      <c r="U6508" s="16"/>
      <c r="V6508" s="16"/>
      <c r="W6508" s="16"/>
      <c r="Y6508" s="16"/>
      <c r="Z6508" s="16"/>
      <c r="AA6508" s="16"/>
      <c r="AB6508" s="17"/>
      <c r="AC6508" s="16"/>
      <c r="AE6508" s="16"/>
      <c r="AG6508" s="17"/>
      <c r="AH6508" s="16"/>
      <c r="AJ6508" s="16"/>
      <c r="AL6508" s="17"/>
      <c r="AM6508" s="16"/>
      <c r="AO6508" s="16"/>
      <c r="AQ6508" s="16"/>
      <c r="AS6508" s="16"/>
      <c r="AU6508" s="16"/>
      <c r="AW6508" s="16"/>
      <c r="AY6508" s="16"/>
      <c r="BA6508" s="16"/>
      <c r="BC6508" s="16"/>
      <c r="BE6508" s="16"/>
      <c r="BF6508" s="17"/>
      <c r="BG6508" s="16"/>
      <c r="BI6508" s="17"/>
      <c r="BJ6508" s="17"/>
      <c r="BK6508" s="17"/>
      <c r="BL6508" s="17"/>
      <c r="BN6508" s="16"/>
      <c r="BT6508" s="16"/>
      <c r="BU6508" s="16"/>
      <c r="BV6508" s="16"/>
      <c r="BY6508" s="16"/>
      <c r="BZ6508" s="16"/>
      <c r="CA6508" s="16"/>
      <c r="CH6508" s="16"/>
      <c r="CI6508" s="16"/>
    </row>
    <row r="6509" spans="6:87" x14ac:dyDescent="0.25">
      <c r="F6509" s="16"/>
      <c r="G6509" s="16"/>
      <c r="U6509" s="16"/>
      <c r="V6509" s="16"/>
      <c r="W6509" s="16"/>
      <c r="Y6509" s="16"/>
      <c r="Z6509" s="16"/>
      <c r="AA6509" s="16"/>
      <c r="AB6509" s="17"/>
      <c r="AC6509" s="16"/>
      <c r="AE6509" s="16"/>
      <c r="AG6509" s="17"/>
      <c r="AH6509" s="16"/>
      <c r="AJ6509" s="16"/>
      <c r="AL6509" s="17"/>
      <c r="AM6509" s="16"/>
      <c r="AO6509" s="16"/>
      <c r="AQ6509" s="16"/>
      <c r="AS6509" s="16"/>
      <c r="AU6509" s="16"/>
      <c r="AW6509" s="16"/>
      <c r="AY6509" s="16"/>
      <c r="BA6509" s="16"/>
      <c r="BC6509" s="16"/>
      <c r="BE6509" s="16"/>
      <c r="BF6509" s="17"/>
      <c r="BG6509" s="16"/>
      <c r="BI6509" s="17"/>
      <c r="BJ6509" s="17"/>
      <c r="BK6509" s="17"/>
      <c r="BL6509" s="17"/>
      <c r="BN6509" s="16"/>
      <c r="BT6509" s="16"/>
      <c r="BU6509" s="16"/>
      <c r="BV6509" s="16"/>
      <c r="BY6509" s="16"/>
      <c r="BZ6509" s="16"/>
      <c r="CA6509" s="16"/>
      <c r="CH6509" s="16"/>
      <c r="CI6509" s="16"/>
    </row>
    <row r="6510" spans="6:87" x14ac:dyDescent="0.25">
      <c r="F6510" s="16"/>
      <c r="G6510" s="16"/>
      <c r="U6510" s="16"/>
      <c r="V6510" s="16"/>
      <c r="W6510" s="16"/>
      <c r="Y6510" s="16"/>
      <c r="Z6510" s="16"/>
      <c r="AA6510" s="16"/>
      <c r="AB6510" s="17"/>
      <c r="AC6510" s="16"/>
      <c r="AE6510" s="16"/>
      <c r="AG6510" s="17"/>
      <c r="AH6510" s="16"/>
      <c r="AJ6510" s="16"/>
      <c r="AL6510" s="17"/>
      <c r="AM6510" s="16"/>
      <c r="AO6510" s="16"/>
      <c r="AQ6510" s="16"/>
      <c r="AS6510" s="16"/>
      <c r="AU6510" s="16"/>
      <c r="AW6510" s="16"/>
      <c r="AY6510" s="16"/>
      <c r="BA6510" s="16"/>
      <c r="BC6510" s="16"/>
      <c r="BE6510" s="16"/>
      <c r="BF6510" s="17"/>
      <c r="BG6510" s="16"/>
      <c r="BI6510" s="17"/>
      <c r="BJ6510" s="17"/>
      <c r="BK6510" s="17"/>
      <c r="BL6510" s="17"/>
      <c r="BN6510" s="16"/>
      <c r="BT6510" s="16"/>
      <c r="BU6510" s="16"/>
      <c r="BV6510" s="16"/>
      <c r="BY6510" s="16"/>
      <c r="BZ6510" s="16"/>
      <c r="CA6510" s="16"/>
      <c r="CH6510" s="16"/>
      <c r="CI6510" s="16"/>
    </row>
    <row r="6511" spans="6:87" x14ac:dyDescent="0.25">
      <c r="F6511" s="16"/>
      <c r="G6511" s="16"/>
      <c r="U6511" s="16"/>
      <c r="V6511" s="16"/>
      <c r="W6511" s="16"/>
      <c r="Y6511" s="16"/>
      <c r="Z6511" s="16"/>
      <c r="AA6511" s="16"/>
      <c r="AB6511" s="17"/>
      <c r="AC6511" s="16"/>
      <c r="AE6511" s="16"/>
      <c r="AG6511" s="17"/>
      <c r="AH6511" s="16"/>
      <c r="AJ6511" s="16"/>
      <c r="AL6511" s="17"/>
      <c r="AM6511" s="16"/>
      <c r="AO6511" s="16"/>
      <c r="AQ6511" s="16"/>
      <c r="AS6511" s="16"/>
      <c r="AU6511" s="16"/>
      <c r="AW6511" s="16"/>
      <c r="AY6511" s="16"/>
      <c r="BA6511" s="16"/>
      <c r="BC6511" s="16"/>
      <c r="BE6511" s="16"/>
      <c r="BF6511" s="17"/>
      <c r="BG6511" s="16"/>
      <c r="BI6511" s="17"/>
      <c r="BJ6511" s="17"/>
      <c r="BK6511" s="17"/>
      <c r="BL6511" s="17"/>
      <c r="BN6511" s="16"/>
      <c r="BT6511" s="16"/>
      <c r="BU6511" s="16"/>
      <c r="BV6511" s="16"/>
      <c r="BY6511" s="16"/>
      <c r="BZ6511" s="16"/>
      <c r="CA6511" s="16"/>
      <c r="CH6511" s="16"/>
      <c r="CI6511" s="16"/>
    </row>
    <row r="6512" spans="6:87" x14ac:dyDescent="0.25">
      <c r="F6512" s="16"/>
      <c r="G6512" s="16"/>
      <c r="U6512" s="16"/>
      <c r="V6512" s="16"/>
      <c r="W6512" s="16"/>
      <c r="Y6512" s="16"/>
      <c r="Z6512" s="16"/>
      <c r="AA6512" s="16"/>
      <c r="AB6512" s="17"/>
      <c r="AC6512" s="16"/>
      <c r="AE6512" s="16"/>
      <c r="AG6512" s="17"/>
      <c r="AH6512" s="16"/>
      <c r="AJ6512" s="16"/>
      <c r="AL6512" s="17"/>
      <c r="AM6512" s="16"/>
      <c r="AO6512" s="16"/>
      <c r="AQ6512" s="16"/>
      <c r="AS6512" s="16"/>
      <c r="AU6512" s="16"/>
      <c r="AW6512" s="16"/>
      <c r="AY6512" s="16"/>
      <c r="BA6512" s="16"/>
      <c r="BC6512" s="16"/>
      <c r="BE6512" s="16"/>
      <c r="BF6512" s="17"/>
      <c r="BG6512" s="16"/>
      <c r="BI6512" s="17"/>
      <c r="BJ6512" s="17"/>
      <c r="BK6512" s="17"/>
      <c r="BL6512" s="17"/>
      <c r="BN6512" s="16"/>
      <c r="BT6512" s="16"/>
      <c r="BU6512" s="16"/>
      <c r="BV6512" s="16"/>
      <c r="BY6512" s="16"/>
      <c r="BZ6512" s="16"/>
      <c r="CA6512" s="16"/>
      <c r="CH6512" s="16"/>
      <c r="CI6512" s="16"/>
    </row>
    <row r="6513" spans="6:87" x14ac:dyDescent="0.25">
      <c r="F6513" s="16"/>
      <c r="G6513" s="16"/>
      <c r="U6513" s="16"/>
      <c r="V6513" s="16"/>
      <c r="W6513" s="16"/>
      <c r="Y6513" s="16"/>
      <c r="Z6513" s="16"/>
      <c r="AA6513" s="16"/>
      <c r="AB6513" s="17"/>
      <c r="AC6513" s="16"/>
      <c r="AE6513" s="16"/>
      <c r="AG6513" s="17"/>
      <c r="AH6513" s="16"/>
      <c r="AJ6513" s="16"/>
      <c r="AL6513" s="17"/>
      <c r="AM6513" s="16"/>
      <c r="AO6513" s="16"/>
      <c r="AQ6513" s="16"/>
      <c r="AS6513" s="16"/>
      <c r="AU6513" s="16"/>
      <c r="AW6513" s="16"/>
      <c r="AY6513" s="16"/>
      <c r="BA6513" s="16"/>
      <c r="BC6513" s="16"/>
      <c r="BE6513" s="16"/>
      <c r="BF6513" s="17"/>
      <c r="BG6513" s="16"/>
      <c r="BI6513" s="17"/>
      <c r="BJ6513" s="17"/>
      <c r="BK6513" s="17"/>
      <c r="BL6513" s="17"/>
      <c r="BN6513" s="16"/>
      <c r="BT6513" s="16"/>
      <c r="BU6513" s="16"/>
      <c r="BV6513" s="16"/>
      <c r="BY6513" s="16"/>
      <c r="BZ6513" s="16"/>
      <c r="CA6513" s="16"/>
      <c r="CH6513" s="16"/>
      <c r="CI6513" s="16"/>
    </row>
    <row r="6514" spans="6:87" x14ac:dyDescent="0.25">
      <c r="F6514" s="16"/>
      <c r="G6514" s="16"/>
      <c r="U6514" s="16"/>
      <c r="V6514" s="16"/>
      <c r="W6514" s="16"/>
      <c r="Y6514" s="16"/>
      <c r="Z6514" s="16"/>
      <c r="AA6514" s="16"/>
      <c r="AB6514" s="17"/>
      <c r="AC6514" s="16"/>
      <c r="AE6514" s="16"/>
      <c r="AG6514" s="17"/>
      <c r="AH6514" s="16"/>
      <c r="AJ6514" s="16"/>
      <c r="AL6514" s="17"/>
      <c r="AM6514" s="16"/>
      <c r="AO6514" s="16"/>
      <c r="AQ6514" s="16"/>
      <c r="AS6514" s="16"/>
      <c r="AU6514" s="16"/>
      <c r="AW6514" s="16"/>
      <c r="AY6514" s="16"/>
      <c r="BA6514" s="16"/>
      <c r="BC6514" s="16"/>
      <c r="BE6514" s="16"/>
      <c r="BF6514" s="17"/>
      <c r="BG6514" s="16"/>
      <c r="BI6514" s="17"/>
      <c r="BJ6514" s="17"/>
      <c r="BK6514" s="17"/>
      <c r="BL6514" s="17"/>
      <c r="BN6514" s="16"/>
      <c r="BT6514" s="16"/>
      <c r="BU6514" s="16"/>
      <c r="BV6514" s="16"/>
      <c r="BY6514" s="16"/>
      <c r="BZ6514" s="16"/>
      <c r="CA6514" s="16"/>
      <c r="CH6514" s="16"/>
      <c r="CI6514" s="16"/>
    </row>
    <row r="6515" spans="6:87" x14ac:dyDescent="0.25">
      <c r="F6515" s="16"/>
      <c r="G6515" s="16"/>
      <c r="U6515" s="16"/>
      <c r="V6515" s="16"/>
      <c r="W6515" s="16"/>
      <c r="Y6515" s="16"/>
      <c r="Z6515" s="16"/>
      <c r="AA6515" s="16"/>
      <c r="AB6515" s="17"/>
      <c r="AC6515" s="16"/>
      <c r="AE6515" s="16"/>
      <c r="AG6515" s="17"/>
      <c r="AH6515" s="16"/>
      <c r="AJ6515" s="16"/>
      <c r="AL6515" s="17"/>
      <c r="AM6515" s="16"/>
      <c r="AO6515" s="16"/>
      <c r="AQ6515" s="16"/>
      <c r="AS6515" s="16"/>
      <c r="AU6515" s="16"/>
      <c r="AW6515" s="16"/>
      <c r="AY6515" s="16"/>
      <c r="BA6515" s="16"/>
      <c r="BC6515" s="16"/>
      <c r="BE6515" s="16"/>
      <c r="BF6515" s="17"/>
      <c r="BG6515" s="16"/>
      <c r="BI6515" s="17"/>
      <c r="BJ6515" s="17"/>
      <c r="BK6515" s="17"/>
      <c r="BL6515" s="17"/>
      <c r="BN6515" s="16"/>
      <c r="BT6515" s="16"/>
      <c r="BU6515" s="16"/>
      <c r="BV6515" s="16"/>
      <c r="BY6515" s="16"/>
      <c r="BZ6515" s="16"/>
      <c r="CA6515" s="16"/>
      <c r="CH6515" s="16"/>
      <c r="CI6515" s="16"/>
    </row>
    <row r="6516" spans="6:87" x14ac:dyDescent="0.25">
      <c r="F6516" s="16"/>
      <c r="G6516" s="16"/>
      <c r="U6516" s="16"/>
      <c r="V6516" s="16"/>
      <c r="W6516" s="16"/>
      <c r="Y6516" s="16"/>
      <c r="Z6516" s="16"/>
      <c r="AA6516" s="16"/>
      <c r="AB6516" s="17"/>
      <c r="AC6516" s="16"/>
      <c r="AE6516" s="16"/>
      <c r="AG6516" s="17"/>
      <c r="AH6516" s="16"/>
      <c r="AJ6516" s="16"/>
      <c r="AL6516" s="17"/>
      <c r="AM6516" s="16"/>
      <c r="AO6516" s="16"/>
      <c r="AQ6516" s="16"/>
      <c r="AS6516" s="16"/>
      <c r="AU6516" s="16"/>
      <c r="AW6516" s="16"/>
      <c r="AY6516" s="16"/>
      <c r="BA6516" s="16"/>
      <c r="BC6516" s="16"/>
      <c r="BE6516" s="16"/>
      <c r="BF6516" s="17"/>
      <c r="BG6516" s="16"/>
      <c r="BI6516" s="17"/>
      <c r="BJ6516" s="17"/>
      <c r="BK6516" s="17"/>
      <c r="BL6516" s="17"/>
      <c r="BN6516" s="16"/>
      <c r="BT6516" s="16"/>
      <c r="BU6516" s="16"/>
      <c r="BV6516" s="16"/>
      <c r="BY6516" s="16"/>
      <c r="BZ6516" s="16"/>
      <c r="CA6516" s="16"/>
      <c r="CH6516" s="16"/>
      <c r="CI6516" s="16"/>
    </row>
    <row r="6517" spans="6:87" x14ac:dyDescent="0.25">
      <c r="F6517" s="16"/>
      <c r="G6517" s="16"/>
      <c r="U6517" s="16"/>
      <c r="V6517" s="16"/>
      <c r="W6517" s="16"/>
      <c r="Y6517" s="16"/>
      <c r="Z6517" s="16"/>
      <c r="AA6517" s="16"/>
      <c r="AB6517" s="17"/>
      <c r="AC6517" s="16"/>
      <c r="AE6517" s="16"/>
      <c r="AG6517" s="17"/>
      <c r="AH6517" s="16"/>
      <c r="AJ6517" s="16"/>
      <c r="AL6517" s="17"/>
      <c r="AM6517" s="16"/>
      <c r="AO6517" s="16"/>
      <c r="AQ6517" s="16"/>
      <c r="AS6517" s="16"/>
      <c r="AU6517" s="16"/>
      <c r="AW6517" s="16"/>
      <c r="AY6517" s="16"/>
      <c r="BA6517" s="16"/>
      <c r="BC6517" s="16"/>
      <c r="BE6517" s="16"/>
      <c r="BF6517" s="17"/>
      <c r="BG6517" s="16"/>
      <c r="BI6517" s="17"/>
      <c r="BJ6517" s="17"/>
      <c r="BK6517" s="17"/>
      <c r="BL6517" s="17"/>
      <c r="BN6517" s="16"/>
      <c r="BT6517" s="16"/>
      <c r="BU6517" s="16"/>
      <c r="BV6517" s="16"/>
      <c r="BY6517" s="16"/>
      <c r="BZ6517" s="16"/>
      <c r="CA6517" s="16"/>
      <c r="CH6517" s="16"/>
      <c r="CI6517" s="16"/>
    </row>
    <row r="6518" spans="6:87" x14ac:dyDescent="0.25">
      <c r="F6518" s="16"/>
      <c r="G6518" s="16"/>
      <c r="U6518" s="16"/>
      <c r="V6518" s="16"/>
      <c r="W6518" s="16"/>
      <c r="Y6518" s="16"/>
      <c r="Z6518" s="16"/>
      <c r="AA6518" s="16"/>
      <c r="AB6518" s="17"/>
      <c r="AC6518" s="16"/>
      <c r="AE6518" s="16"/>
      <c r="AG6518" s="17"/>
      <c r="AH6518" s="16"/>
      <c r="AJ6518" s="16"/>
      <c r="AL6518" s="17"/>
      <c r="AM6518" s="16"/>
      <c r="AO6518" s="16"/>
      <c r="AQ6518" s="16"/>
      <c r="AS6518" s="16"/>
      <c r="AU6518" s="16"/>
      <c r="AW6518" s="16"/>
      <c r="AY6518" s="16"/>
      <c r="BA6518" s="16"/>
      <c r="BC6518" s="16"/>
      <c r="BE6518" s="16"/>
      <c r="BF6518" s="17"/>
      <c r="BG6518" s="16"/>
      <c r="BI6518" s="17"/>
      <c r="BJ6518" s="17"/>
      <c r="BK6518" s="17"/>
      <c r="BL6518" s="17"/>
      <c r="BN6518" s="16"/>
      <c r="BT6518" s="16"/>
      <c r="BU6518" s="16"/>
      <c r="BV6518" s="16"/>
      <c r="BY6518" s="16"/>
      <c r="BZ6518" s="16"/>
      <c r="CA6518" s="16"/>
      <c r="CH6518" s="16"/>
      <c r="CI6518" s="16"/>
    </row>
    <row r="6519" spans="6:87" x14ac:dyDescent="0.25">
      <c r="F6519" s="16"/>
      <c r="G6519" s="16"/>
      <c r="U6519" s="16"/>
      <c r="V6519" s="16"/>
      <c r="W6519" s="16"/>
      <c r="Y6519" s="16"/>
      <c r="Z6519" s="16"/>
      <c r="AA6519" s="16"/>
      <c r="AB6519" s="17"/>
      <c r="AC6519" s="16"/>
      <c r="AE6519" s="16"/>
      <c r="AG6519" s="17"/>
      <c r="AH6519" s="16"/>
      <c r="AJ6519" s="16"/>
      <c r="AL6519" s="17"/>
      <c r="AM6519" s="16"/>
      <c r="AO6519" s="16"/>
      <c r="AQ6519" s="16"/>
      <c r="AS6519" s="16"/>
      <c r="AU6519" s="16"/>
      <c r="AW6519" s="16"/>
      <c r="AY6519" s="16"/>
      <c r="BA6519" s="16"/>
      <c r="BC6519" s="16"/>
      <c r="BE6519" s="16"/>
      <c r="BF6519" s="17"/>
      <c r="BG6519" s="16"/>
      <c r="BI6519" s="17"/>
      <c r="BJ6519" s="17"/>
      <c r="BK6519" s="17"/>
      <c r="BL6519" s="17"/>
      <c r="BN6519" s="16"/>
      <c r="BT6519" s="16"/>
      <c r="BU6519" s="16"/>
      <c r="BV6519" s="16"/>
      <c r="BY6519" s="16"/>
      <c r="BZ6519" s="16"/>
      <c r="CA6519" s="16"/>
      <c r="CH6519" s="16"/>
      <c r="CI6519" s="16"/>
    </row>
    <row r="6520" spans="6:87" x14ac:dyDescent="0.25">
      <c r="F6520" s="16"/>
      <c r="G6520" s="16"/>
      <c r="U6520" s="16"/>
      <c r="V6520" s="16"/>
      <c r="W6520" s="16"/>
      <c r="Y6520" s="16"/>
      <c r="Z6520" s="16"/>
      <c r="AA6520" s="16"/>
      <c r="AB6520" s="17"/>
      <c r="AC6520" s="16"/>
      <c r="AE6520" s="16"/>
      <c r="AG6520" s="17"/>
      <c r="AH6520" s="16"/>
      <c r="AJ6520" s="16"/>
      <c r="AL6520" s="17"/>
      <c r="AM6520" s="16"/>
      <c r="AO6520" s="16"/>
      <c r="AQ6520" s="16"/>
      <c r="AS6520" s="16"/>
      <c r="AU6520" s="16"/>
      <c r="AW6520" s="16"/>
      <c r="AY6520" s="16"/>
      <c r="BA6520" s="16"/>
      <c r="BC6520" s="16"/>
      <c r="BE6520" s="16"/>
      <c r="BF6520" s="17"/>
      <c r="BG6520" s="16"/>
      <c r="BI6520" s="17"/>
      <c r="BJ6520" s="17"/>
      <c r="BK6520" s="17"/>
      <c r="BL6520" s="17"/>
      <c r="BN6520" s="16"/>
      <c r="BT6520" s="16"/>
      <c r="BU6520" s="16"/>
      <c r="BV6520" s="16"/>
      <c r="BY6520" s="16"/>
      <c r="BZ6520" s="16"/>
      <c r="CA6520" s="16"/>
      <c r="CH6520" s="16"/>
      <c r="CI6520" s="16"/>
    </row>
    <row r="6521" spans="6:87" x14ac:dyDescent="0.25">
      <c r="F6521" s="16"/>
      <c r="G6521" s="16"/>
      <c r="U6521" s="16"/>
      <c r="V6521" s="16"/>
      <c r="W6521" s="16"/>
      <c r="Y6521" s="16"/>
      <c r="Z6521" s="16"/>
      <c r="AA6521" s="16"/>
      <c r="AB6521" s="17"/>
      <c r="AC6521" s="16"/>
      <c r="AE6521" s="16"/>
      <c r="AG6521" s="17"/>
      <c r="AH6521" s="16"/>
      <c r="AJ6521" s="16"/>
      <c r="AL6521" s="17"/>
      <c r="AM6521" s="16"/>
      <c r="AO6521" s="16"/>
      <c r="AQ6521" s="16"/>
      <c r="AS6521" s="16"/>
      <c r="AU6521" s="16"/>
      <c r="AW6521" s="16"/>
      <c r="AY6521" s="16"/>
      <c r="BA6521" s="16"/>
      <c r="BC6521" s="16"/>
      <c r="BE6521" s="16"/>
      <c r="BF6521" s="17"/>
      <c r="BG6521" s="16"/>
      <c r="BI6521" s="17"/>
      <c r="BJ6521" s="17"/>
      <c r="BK6521" s="17"/>
      <c r="BL6521" s="17"/>
      <c r="BN6521" s="16"/>
      <c r="BT6521" s="16"/>
      <c r="BU6521" s="16"/>
      <c r="BV6521" s="16"/>
      <c r="BY6521" s="16"/>
      <c r="BZ6521" s="16"/>
      <c r="CA6521" s="16"/>
      <c r="CH6521" s="16"/>
      <c r="CI6521" s="16"/>
    </row>
    <row r="6522" spans="6:87" x14ac:dyDescent="0.25">
      <c r="F6522" s="16"/>
      <c r="G6522" s="16"/>
      <c r="U6522" s="16"/>
      <c r="V6522" s="16"/>
      <c r="W6522" s="16"/>
      <c r="Y6522" s="16"/>
      <c r="Z6522" s="16"/>
      <c r="AA6522" s="16"/>
      <c r="AB6522" s="17"/>
      <c r="AC6522" s="16"/>
      <c r="AE6522" s="16"/>
      <c r="AG6522" s="17"/>
      <c r="AH6522" s="16"/>
      <c r="AJ6522" s="16"/>
      <c r="AL6522" s="17"/>
      <c r="AM6522" s="16"/>
      <c r="AO6522" s="16"/>
      <c r="AQ6522" s="16"/>
      <c r="AS6522" s="16"/>
      <c r="AU6522" s="16"/>
      <c r="AW6522" s="16"/>
      <c r="AY6522" s="16"/>
      <c r="BA6522" s="16"/>
      <c r="BC6522" s="16"/>
      <c r="BE6522" s="16"/>
      <c r="BF6522" s="17"/>
      <c r="BG6522" s="16"/>
      <c r="BI6522" s="17"/>
      <c r="BJ6522" s="17"/>
      <c r="BK6522" s="17"/>
      <c r="BL6522" s="17"/>
      <c r="BN6522" s="16"/>
      <c r="BT6522" s="16"/>
      <c r="BU6522" s="16"/>
      <c r="BV6522" s="16"/>
      <c r="BY6522" s="16"/>
      <c r="BZ6522" s="16"/>
      <c r="CA6522" s="16"/>
      <c r="CH6522" s="16"/>
      <c r="CI6522" s="16"/>
    </row>
    <row r="6523" spans="6:87" x14ac:dyDescent="0.25">
      <c r="F6523" s="16"/>
      <c r="G6523" s="16"/>
      <c r="U6523" s="16"/>
      <c r="V6523" s="16"/>
      <c r="W6523" s="16"/>
      <c r="Y6523" s="16"/>
      <c r="Z6523" s="16"/>
      <c r="AA6523" s="16"/>
      <c r="AB6523" s="17"/>
      <c r="AC6523" s="16"/>
      <c r="AE6523" s="16"/>
      <c r="AG6523" s="17"/>
      <c r="AH6523" s="16"/>
      <c r="AJ6523" s="16"/>
      <c r="AL6523" s="17"/>
      <c r="AM6523" s="16"/>
      <c r="AO6523" s="16"/>
      <c r="AQ6523" s="16"/>
      <c r="AS6523" s="16"/>
      <c r="AU6523" s="16"/>
      <c r="AW6523" s="16"/>
      <c r="AY6523" s="16"/>
      <c r="BA6523" s="16"/>
      <c r="BC6523" s="16"/>
      <c r="BE6523" s="16"/>
      <c r="BF6523" s="17"/>
      <c r="BG6523" s="16"/>
      <c r="BI6523" s="17"/>
      <c r="BJ6523" s="17"/>
      <c r="BK6523" s="17"/>
      <c r="BL6523" s="17"/>
      <c r="BN6523" s="16"/>
      <c r="BT6523" s="16"/>
      <c r="BU6523" s="16"/>
      <c r="BV6523" s="16"/>
      <c r="BY6523" s="16"/>
      <c r="BZ6523" s="16"/>
      <c r="CA6523" s="16"/>
      <c r="CH6523" s="16"/>
      <c r="CI6523" s="16"/>
    </row>
    <row r="6524" spans="6:87" x14ac:dyDescent="0.25">
      <c r="F6524" s="16"/>
      <c r="G6524" s="16"/>
      <c r="U6524" s="16"/>
      <c r="V6524" s="16"/>
      <c r="W6524" s="16"/>
      <c r="Y6524" s="16"/>
      <c r="Z6524" s="16"/>
      <c r="AA6524" s="16"/>
      <c r="AB6524" s="17"/>
      <c r="AC6524" s="16"/>
      <c r="AE6524" s="16"/>
      <c r="AG6524" s="17"/>
      <c r="AH6524" s="16"/>
      <c r="AJ6524" s="16"/>
      <c r="AL6524" s="17"/>
      <c r="AM6524" s="16"/>
      <c r="AO6524" s="16"/>
      <c r="AQ6524" s="16"/>
      <c r="AS6524" s="16"/>
      <c r="AU6524" s="16"/>
      <c r="AW6524" s="16"/>
      <c r="AY6524" s="16"/>
      <c r="BA6524" s="16"/>
      <c r="BC6524" s="16"/>
      <c r="BE6524" s="16"/>
      <c r="BF6524" s="17"/>
      <c r="BG6524" s="16"/>
      <c r="BI6524" s="17"/>
      <c r="BJ6524" s="17"/>
      <c r="BK6524" s="17"/>
      <c r="BL6524" s="17"/>
      <c r="BN6524" s="16"/>
      <c r="BT6524" s="16"/>
      <c r="BU6524" s="16"/>
      <c r="BV6524" s="16"/>
      <c r="BY6524" s="16"/>
      <c r="BZ6524" s="16"/>
      <c r="CA6524" s="16"/>
      <c r="CH6524" s="16"/>
      <c r="CI6524" s="16"/>
    </row>
    <row r="6525" spans="6:87" x14ac:dyDescent="0.25">
      <c r="F6525" s="16"/>
      <c r="G6525" s="16"/>
      <c r="U6525" s="16"/>
      <c r="V6525" s="16"/>
      <c r="W6525" s="16"/>
      <c r="Y6525" s="16"/>
      <c r="Z6525" s="16"/>
      <c r="AA6525" s="16"/>
      <c r="AB6525" s="17"/>
      <c r="AC6525" s="16"/>
      <c r="AE6525" s="16"/>
      <c r="AG6525" s="17"/>
      <c r="AH6525" s="16"/>
      <c r="AJ6525" s="16"/>
      <c r="AL6525" s="17"/>
      <c r="AM6525" s="16"/>
      <c r="AO6525" s="16"/>
      <c r="AQ6525" s="16"/>
      <c r="AS6525" s="16"/>
      <c r="AU6525" s="16"/>
      <c r="AW6525" s="16"/>
      <c r="AY6525" s="16"/>
      <c r="BA6525" s="16"/>
      <c r="BC6525" s="16"/>
      <c r="BE6525" s="16"/>
      <c r="BF6525" s="17"/>
      <c r="BG6525" s="16"/>
      <c r="BI6525" s="17"/>
      <c r="BJ6525" s="17"/>
      <c r="BK6525" s="17"/>
      <c r="BL6525" s="17"/>
      <c r="BN6525" s="16"/>
      <c r="BT6525" s="16"/>
      <c r="BU6525" s="16"/>
      <c r="BV6525" s="16"/>
      <c r="BY6525" s="16"/>
      <c r="BZ6525" s="16"/>
      <c r="CA6525" s="16"/>
      <c r="CH6525" s="16"/>
      <c r="CI6525" s="16"/>
    </row>
    <row r="6526" spans="6:87" x14ac:dyDescent="0.25">
      <c r="F6526" s="16"/>
      <c r="G6526" s="16"/>
      <c r="U6526" s="16"/>
      <c r="V6526" s="16"/>
      <c r="W6526" s="16"/>
      <c r="Y6526" s="16"/>
      <c r="Z6526" s="16"/>
      <c r="AA6526" s="16"/>
      <c r="AB6526" s="17"/>
      <c r="AC6526" s="16"/>
      <c r="AE6526" s="16"/>
      <c r="AG6526" s="17"/>
      <c r="AH6526" s="16"/>
      <c r="AJ6526" s="16"/>
      <c r="AL6526" s="17"/>
      <c r="AM6526" s="16"/>
      <c r="AO6526" s="16"/>
      <c r="AQ6526" s="16"/>
      <c r="AS6526" s="16"/>
      <c r="AU6526" s="16"/>
      <c r="AW6526" s="16"/>
      <c r="AY6526" s="16"/>
      <c r="BA6526" s="16"/>
      <c r="BC6526" s="16"/>
      <c r="BE6526" s="16"/>
      <c r="BF6526" s="17"/>
      <c r="BG6526" s="16"/>
      <c r="BI6526" s="17"/>
      <c r="BJ6526" s="17"/>
      <c r="BK6526" s="17"/>
      <c r="BL6526" s="17"/>
      <c r="BN6526" s="16"/>
      <c r="BT6526" s="16"/>
      <c r="BU6526" s="16"/>
      <c r="BV6526" s="16"/>
      <c r="BY6526" s="16"/>
      <c r="BZ6526" s="16"/>
      <c r="CA6526" s="16"/>
      <c r="CH6526" s="16"/>
      <c r="CI6526" s="16"/>
    </row>
    <row r="6527" spans="6:87" x14ac:dyDescent="0.25">
      <c r="F6527" s="16"/>
      <c r="G6527" s="16"/>
      <c r="U6527" s="16"/>
      <c r="V6527" s="16"/>
      <c r="W6527" s="16"/>
      <c r="Y6527" s="16"/>
      <c r="Z6527" s="16"/>
      <c r="AA6527" s="16"/>
      <c r="AB6527" s="17"/>
      <c r="AC6527" s="16"/>
      <c r="AE6527" s="16"/>
      <c r="AG6527" s="17"/>
      <c r="AH6527" s="16"/>
      <c r="AJ6527" s="16"/>
      <c r="AL6527" s="17"/>
      <c r="AM6527" s="16"/>
      <c r="AO6527" s="16"/>
      <c r="AQ6527" s="16"/>
      <c r="AS6527" s="16"/>
      <c r="AU6527" s="16"/>
      <c r="AW6527" s="16"/>
      <c r="AY6527" s="16"/>
      <c r="BA6527" s="16"/>
      <c r="BC6527" s="16"/>
      <c r="BE6527" s="16"/>
      <c r="BF6527" s="17"/>
      <c r="BG6527" s="16"/>
      <c r="BI6527" s="17"/>
      <c r="BJ6527" s="17"/>
      <c r="BK6527" s="17"/>
      <c r="BL6527" s="17"/>
      <c r="BN6527" s="16"/>
      <c r="BT6527" s="16"/>
      <c r="BU6527" s="16"/>
      <c r="BV6527" s="16"/>
      <c r="BY6527" s="16"/>
      <c r="BZ6527" s="16"/>
      <c r="CA6527" s="16"/>
      <c r="CH6527" s="16"/>
      <c r="CI6527" s="16"/>
    </row>
    <row r="6528" spans="6:87" x14ac:dyDescent="0.25">
      <c r="F6528" s="16"/>
      <c r="G6528" s="16"/>
      <c r="U6528" s="16"/>
      <c r="V6528" s="16"/>
      <c r="W6528" s="16"/>
      <c r="Y6528" s="16"/>
      <c r="Z6528" s="16"/>
      <c r="AA6528" s="16"/>
      <c r="AB6528" s="17"/>
      <c r="AC6528" s="16"/>
      <c r="AE6528" s="16"/>
      <c r="AG6528" s="17"/>
      <c r="AH6528" s="16"/>
      <c r="AJ6528" s="16"/>
      <c r="AL6528" s="17"/>
      <c r="AM6528" s="16"/>
      <c r="AO6528" s="16"/>
      <c r="AQ6528" s="16"/>
      <c r="AS6528" s="16"/>
      <c r="AU6528" s="16"/>
      <c r="AW6528" s="16"/>
      <c r="AY6528" s="16"/>
      <c r="BA6528" s="16"/>
      <c r="BC6528" s="16"/>
      <c r="BE6528" s="16"/>
      <c r="BF6528" s="17"/>
      <c r="BG6528" s="16"/>
      <c r="BI6528" s="17"/>
      <c r="BJ6528" s="17"/>
      <c r="BK6528" s="17"/>
      <c r="BL6528" s="17"/>
      <c r="BN6528" s="16"/>
      <c r="BT6528" s="16"/>
      <c r="BU6528" s="16"/>
      <c r="BV6528" s="16"/>
      <c r="BY6528" s="16"/>
      <c r="BZ6528" s="16"/>
      <c r="CA6528" s="16"/>
      <c r="CH6528" s="16"/>
      <c r="CI6528" s="16"/>
    </row>
    <row r="6529" spans="6:87" x14ac:dyDescent="0.25">
      <c r="F6529" s="16"/>
      <c r="G6529" s="16"/>
      <c r="U6529" s="16"/>
      <c r="V6529" s="16"/>
      <c r="W6529" s="16"/>
      <c r="Y6529" s="16"/>
      <c r="Z6529" s="16"/>
      <c r="AA6529" s="16"/>
      <c r="AB6529" s="17"/>
      <c r="AC6529" s="16"/>
      <c r="AE6529" s="16"/>
      <c r="AG6529" s="17"/>
      <c r="AH6529" s="16"/>
      <c r="AJ6529" s="16"/>
      <c r="AL6529" s="17"/>
      <c r="AM6529" s="16"/>
      <c r="AO6529" s="16"/>
      <c r="AQ6529" s="16"/>
      <c r="AS6529" s="16"/>
      <c r="AU6529" s="16"/>
      <c r="AW6529" s="16"/>
      <c r="AY6529" s="16"/>
      <c r="BA6529" s="16"/>
      <c r="BC6529" s="16"/>
      <c r="BE6529" s="16"/>
      <c r="BF6529" s="17"/>
      <c r="BG6529" s="16"/>
      <c r="BI6529" s="17"/>
      <c r="BJ6529" s="17"/>
      <c r="BK6529" s="17"/>
      <c r="BL6529" s="17"/>
      <c r="BN6529" s="16"/>
      <c r="BT6529" s="16"/>
      <c r="BU6529" s="16"/>
      <c r="BV6529" s="16"/>
      <c r="BY6529" s="16"/>
      <c r="BZ6529" s="16"/>
      <c r="CA6529" s="16"/>
      <c r="CH6529" s="16"/>
      <c r="CI6529" s="16"/>
    </row>
    <row r="6530" spans="6:87" x14ac:dyDescent="0.25">
      <c r="F6530" s="16"/>
      <c r="G6530" s="16"/>
      <c r="U6530" s="16"/>
      <c r="V6530" s="16"/>
      <c r="W6530" s="16"/>
      <c r="Y6530" s="16"/>
      <c r="Z6530" s="16"/>
      <c r="AA6530" s="16"/>
      <c r="AB6530" s="17"/>
      <c r="AC6530" s="16"/>
      <c r="AE6530" s="16"/>
      <c r="AG6530" s="17"/>
      <c r="AH6530" s="16"/>
      <c r="AJ6530" s="16"/>
      <c r="AL6530" s="17"/>
      <c r="AM6530" s="16"/>
      <c r="AO6530" s="16"/>
      <c r="AQ6530" s="16"/>
      <c r="AS6530" s="16"/>
      <c r="AU6530" s="16"/>
      <c r="AW6530" s="16"/>
      <c r="AY6530" s="16"/>
      <c r="BA6530" s="16"/>
      <c r="BC6530" s="16"/>
      <c r="BE6530" s="16"/>
      <c r="BF6530" s="17"/>
      <c r="BG6530" s="16"/>
      <c r="BI6530" s="17"/>
      <c r="BJ6530" s="17"/>
      <c r="BK6530" s="17"/>
      <c r="BL6530" s="17"/>
      <c r="BN6530" s="16"/>
      <c r="BT6530" s="16"/>
      <c r="BU6530" s="16"/>
      <c r="BV6530" s="16"/>
      <c r="BY6530" s="16"/>
      <c r="BZ6530" s="16"/>
      <c r="CA6530" s="16"/>
      <c r="CH6530" s="16"/>
      <c r="CI6530" s="16"/>
    </row>
    <row r="6531" spans="6:87" x14ac:dyDescent="0.25">
      <c r="F6531" s="16"/>
      <c r="G6531" s="16"/>
      <c r="U6531" s="16"/>
      <c r="V6531" s="16"/>
      <c r="W6531" s="16"/>
      <c r="Y6531" s="16"/>
      <c r="Z6531" s="16"/>
      <c r="AA6531" s="16"/>
      <c r="AB6531" s="17"/>
      <c r="AC6531" s="16"/>
      <c r="AE6531" s="16"/>
      <c r="AG6531" s="17"/>
      <c r="AH6531" s="16"/>
      <c r="AJ6531" s="16"/>
      <c r="AL6531" s="17"/>
      <c r="AM6531" s="16"/>
      <c r="AO6531" s="16"/>
      <c r="AQ6531" s="16"/>
      <c r="AS6531" s="16"/>
      <c r="AU6531" s="16"/>
      <c r="AW6531" s="16"/>
      <c r="AY6531" s="16"/>
      <c r="BA6531" s="16"/>
      <c r="BC6531" s="16"/>
      <c r="BE6531" s="16"/>
      <c r="BF6531" s="17"/>
      <c r="BG6531" s="16"/>
      <c r="BI6531" s="17"/>
      <c r="BJ6531" s="17"/>
      <c r="BK6531" s="17"/>
      <c r="BL6531" s="17"/>
      <c r="BN6531" s="16"/>
      <c r="BT6531" s="16"/>
      <c r="BU6531" s="16"/>
      <c r="BV6531" s="16"/>
      <c r="BY6531" s="16"/>
      <c r="BZ6531" s="16"/>
      <c r="CA6531" s="16"/>
      <c r="CH6531" s="16"/>
      <c r="CI6531" s="16"/>
    </row>
    <row r="6532" spans="6:87" x14ac:dyDescent="0.25">
      <c r="F6532" s="16"/>
      <c r="G6532" s="16"/>
      <c r="U6532" s="16"/>
      <c r="V6532" s="16"/>
      <c r="W6532" s="16"/>
      <c r="Y6532" s="16"/>
      <c r="Z6532" s="16"/>
      <c r="AA6532" s="16"/>
      <c r="AB6532" s="17"/>
      <c r="AC6532" s="16"/>
      <c r="AE6532" s="16"/>
      <c r="AG6532" s="17"/>
      <c r="AH6532" s="16"/>
      <c r="AJ6532" s="16"/>
      <c r="AL6532" s="17"/>
      <c r="AM6532" s="16"/>
      <c r="AO6532" s="16"/>
      <c r="AQ6532" s="16"/>
      <c r="AS6532" s="16"/>
      <c r="AU6532" s="16"/>
      <c r="AW6532" s="16"/>
      <c r="AY6532" s="16"/>
      <c r="BA6532" s="16"/>
      <c r="BC6532" s="16"/>
      <c r="BE6532" s="16"/>
      <c r="BF6532" s="17"/>
      <c r="BG6532" s="16"/>
      <c r="BI6532" s="17"/>
      <c r="BJ6532" s="17"/>
      <c r="BK6532" s="17"/>
      <c r="BL6532" s="17"/>
      <c r="BN6532" s="16"/>
      <c r="BT6532" s="16"/>
      <c r="BU6532" s="16"/>
      <c r="BV6532" s="16"/>
      <c r="BY6532" s="16"/>
      <c r="BZ6532" s="16"/>
      <c r="CA6532" s="16"/>
      <c r="CH6532" s="16"/>
      <c r="CI6532" s="16"/>
    </row>
    <row r="6533" spans="6:87" x14ac:dyDescent="0.25">
      <c r="F6533" s="16"/>
      <c r="G6533" s="16"/>
      <c r="U6533" s="16"/>
      <c r="V6533" s="16"/>
      <c r="W6533" s="16"/>
      <c r="Y6533" s="16"/>
      <c r="Z6533" s="16"/>
      <c r="AA6533" s="16"/>
      <c r="AB6533" s="17"/>
      <c r="AC6533" s="16"/>
      <c r="AE6533" s="16"/>
      <c r="AG6533" s="17"/>
      <c r="AH6533" s="16"/>
      <c r="AJ6533" s="16"/>
      <c r="AL6533" s="17"/>
      <c r="AM6533" s="16"/>
      <c r="AO6533" s="16"/>
      <c r="AQ6533" s="16"/>
      <c r="AS6533" s="16"/>
      <c r="AU6533" s="16"/>
      <c r="AW6533" s="16"/>
      <c r="AY6533" s="16"/>
      <c r="BA6533" s="16"/>
      <c r="BC6533" s="16"/>
      <c r="BE6533" s="16"/>
      <c r="BF6533" s="17"/>
      <c r="BG6533" s="16"/>
      <c r="BI6533" s="17"/>
      <c r="BJ6533" s="17"/>
      <c r="BK6533" s="17"/>
      <c r="BL6533" s="17"/>
      <c r="BN6533" s="16"/>
      <c r="BT6533" s="16"/>
      <c r="BU6533" s="16"/>
      <c r="BV6533" s="16"/>
      <c r="BY6533" s="16"/>
      <c r="BZ6533" s="16"/>
      <c r="CA6533" s="16"/>
      <c r="CH6533" s="16"/>
      <c r="CI6533" s="16"/>
    </row>
    <row r="6534" spans="6:87" x14ac:dyDescent="0.25">
      <c r="F6534" s="16"/>
      <c r="G6534" s="16"/>
      <c r="U6534" s="16"/>
      <c r="V6534" s="16"/>
      <c r="W6534" s="16"/>
      <c r="Y6534" s="16"/>
      <c r="Z6534" s="16"/>
      <c r="AA6534" s="16"/>
      <c r="AB6534" s="17"/>
      <c r="AC6534" s="16"/>
      <c r="AE6534" s="16"/>
      <c r="AG6534" s="17"/>
      <c r="AH6534" s="16"/>
      <c r="AJ6534" s="16"/>
      <c r="AL6534" s="17"/>
      <c r="AM6534" s="16"/>
      <c r="AO6534" s="16"/>
      <c r="AQ6534" s="16"/>
      <c r="AS6534" s="16"/>
      <c r="AU6534" s="16"/>
      <c r="AW6534" s="16"/>
      <c r="AY6534" s="16"/>
      <c r="BA6534" s="16"/>
      <c r="BC6534" s="16"/>
      <c r="BE6534" s="16"/>
      <c r="BF6534" s="17"/>
      <c r="BG6534" s="16"/>
      <c r="BI6534" s="17"/>
      <c r="BJ6534" s="17"/>
      <c r="BK6534" s="17"/>
      <c r="BL6534" s="17"/>
      <c r="BN6534" s="16"/>
      <c r="BT6534" s="16"/>
      <c r="BU6534" s="16"/>
      <c r="BV6534" s="16"/>
      <c r="BY6534" s="16"/>
      <c r="BZ6534" s="16"/>
      <c r="CA6534" s="16"/>
      <c r="CH6534" s="16"/>
      <c r="CI6534" s="16"/>
    </row>
    <row r="6535" spans="6:87" x14ac:dyDescent="0.25">
      <c r="F6535" s="16"/>
      <c r="G6535" s="16"/>
      <c r="U6535" s="16"/>
      <c r="V6535" s="16"/>
      <c r="W6535" s="16"/>
      <c r="Y6535" s="16"/>
      <c r="Z6535" s="16"/>
      <c r="AA6535" s="16"/>
      <c r="AB6535" s="17"/>
      <c r="AC6535" s="16"/>
      <c r="AE6535" s="16"/>
      <c r="AG6535" s="17"/>
      <c r="AH6535" s="16"/>
      <c r="AJ6535" s="16"/>
      <c r="AL6535" s="17"/>
      <c r="AM6535" s="16"/>
      <c r="AO6535" s="16"/>
      <c r="AQ6535" s="16"/>
      <c r="AS6535" s="16"/>
      <c r="AU6535" s="16"/>
      <c r="AW6535" s="16"/>
      <c r="AY6535" s="16"/>
      <c r="BA6535" s="16"/>
      <c r="BC6535" s="16"/>
      <c r="BE6535" s="16"/>
      <c r="BF6535" s="17"/>
      <c r="BG6535" s="16"/>
      <c r="BI6535" s="17"/>
      <c r="BJ6535" s="17"/>
      <c r="BK6535" s="17"/>
      <c r="BL6535" s="17"/>
      <c r="BN6535" s="16"/>
      <c r="BT6535" s="16"/>
      <c r="BU6535" s="16"/>
      <c r="BV6535" s="16"/>
      <c r="BY6535" s="16"/>
      <c r="BZ6535" s="16"/>
      <c r="CA6535" s="16"/>
      <c r="CH6535" s="16"/>
      <c r="CI6535" s="16"/>
    </row>
    <row r="6536" spans="6:87" x14ac:dyDescent="0.25">
      <c r="F6536" s="16"/>
      <c r="G6536" s="16"/>
      <c r="U6536" s="16"/>
      <c r="V6536" s="16"/>
      <c r="W6536" s="16"/>
      <c r="Y6536" s="16"/>
      <c r="Z6536" s="16"/>
      <c r="AA6536" s="16"/>
      <c r="AB6536" s="17"/>
      <c r="AC6536" s="16"/>
      <c r="AE6536" s="16"/>
      <c r="AG6536" s="17"/>
      <c r="AH6536" s="16"/>
      <c r="AJ6536" s="16"/>
      <c r="AL6536" s="17"/>
      <c r="AM6536" s="16"/>
      <c r="AO6536" s="16"/>
      <c r="AQ6536" s="16"/>
      <c r="AS6536" s="16"/>
      <c r="AU6536" s="16"/>
      <c r="AW6536" s="16"/>
      <c r="AY6536" s="16"/>
      <c r="BA6536" s="16"/>
      <c r="BC6536" s="16"/>
      <c r="BE6536" s="16"/>
      <c r="BF6536" s="17"/>
      <c r="BG6536" s="16"/>
      <c r="BI6536" s="17"/>
      <c r="BJ6536" s="17"/>
      <c r="BK6536" s="17"/>
      <c r="BL6536" s="17"/>
      <c r="BN6536" s="16"/>
      <c r="BT6536" s="16"/>
      <c r="BU6536" s="16"/>
      <c r="BV6536" s="16"/>
      <c r="BY6536" s="16"/>
      <c r="BZ6536" s="16"/>
      <c r="CA6536" s="16"/>
      <c r="CH6536" s="16"/>
      <c r="CI6536" s="16"/>
    </row>
    <row r="6537" spans="6:87" x14ac:dyDescent="0.25">
      <c r="F6537" s="16"/>
      <c r="G6537" s="16"/>
      <c r="U6537" s="16"/>
      <c r="V6537" s="16"/>
      <c r="W6537" s="16"/>
      <c r="Y6537" s="16"/>
      <c r="Z6537" s="16"/>
      <c r="AA6537" s="16"/>
      <c r="AB6537" s="17"/>
      <c r="AC6537" s="16"/>
      <c r="AE6537" s="16"/>
      <c r="AG6537" s="17"/>
      <c r="AH6537" s="16"/>
      <c r="AJ6537" s="16"/>
      <c r="AL6537" s="17"/>
      <c r="AM6537" s="16"/>
      <c r="AO6537" s="16"/>
      <c r="AQ6537" s="16"/>
      <c r="AS6537" s="16"/>
      <c r="AU6537" s="16"/>
      <c r="AW6537" s="16"/>
      <c r="AY6537" s="16"/>
      <c r="BA6537" s="16"/>
      <c r="BC6537" s="16"/>
      <c r="BE6537" s="16"/>
      <c r="BF6537" s="17"/>
      <c r="BG6537" s="16"/>
      <c r="BI6537" s="17"/>
      <c r="BJ6537" s="17"/>
      <c r="BK6537" s="17"/>
      <c r="BL6537" s="17"/>
      <c r="BN6537" s="16"/>
      <c r="BT6537" s="16"/>
      <c r="BU6537" s="16"/>
      <c r="BV6537" s="16"/>
      <c r="BY6537" s="16"/>
      <c r="BZ6537" s="16"/>
      <c r="CA6537" s="16"/>
      <c r="CH6537" s="16"/>
      <c r="CI6537" s="16"/>
    </row>
    <row r="6538" spans="6:87" x14ac:dyDescent="0.25">
      <c r="F6538" s="16"/>
      <c r="G6538" s="16"/>
      <c r="U6538" s="16"/>
      <c r="V6538" s="16"/>
      <c r="W6538" s="16"/>
      <c r="Y6538" s="16"/>
      <c r="Z6538" s="16"/>
      <c r="AA6538" s="16"/>
      <c r="AB6538" s="17"/>
      <c r="AC6538" s="16"/>
      <c r="AE6538" s="16"/>
      <c r="AG6538" s="17"/>
      <c r="AH6538" s="16"/>
      <c r="AJ6538" s="16"/>
      <c r="AL6538" s="17"/>
      <c r="AM6538" s="16"/>
      <c r="AO6538" s="16"/>
      <c r="AQ6538" s="16"/>
      <c r="AS6538" s="16"/>
      <c r="AU6538" s="16"/>
      <c r="AW6538" s="16"/>
      <c r="AY6538" s="16"/>
      <c r="BA6538" s="16"/>
      <c r="BC6538" s="16"/>
      <c r="BE6538" s="16"/>
      <c r="BF6538" s="17"/>
      <c r="BG6538" s="16"/>
      <c r="BI6538" s="17"/>
      <c r="BJ6538" s="17"/>
      <c r="BK6538" s="17"/>
      <c r="BL6538" s="17"/>
      <c r="BN6538" s="16"/>
      <c r="BT6538" s="16"/>
      <c r="BU6538" s="16"/>
      <c r="BV6538" s="16"/>
      <c r="BY6538" s="16"/>
      <c r="BZ6538" s="16"/>
      <c r="CA6538" s="16"/>
      <c r="CH6538" s="16"/>
      <c r="CI6538" s="16"/>
    </row>
    <row r="6539" spans="6:87" x14ac:dyDescent="0.25">
      <c r="F6539" s="16"/>
      <c r="G6539" s="16"/>
      <c r="U6539" s="16"/>
      <c r="V6539" s="16"/>
      <c r="W6539" s="16"/>
      <c r="Y6539" s="16"/>
      <c r="Z6539" s="16"/>
      <c r="AA6539" s="16"/>
      <c r="AB6539" s="17"/>
      <c r="AC6539" s="16"/>
      <c r="AE6539" s="16"/>
      <c r="AG6539" s="17"/>
      <c r="AH6539" s="16"/>
      <c r="AJ6539" s="16"/>
      <c r="AL6539" s="17"/>
      <c r="AM6539" s="16"/>
      <c r="AO6539" s="16"/>
      <c r="AQ6539" s="16"/>
      <c r="AS6539" s="16"/>
      <c r="AU6539" s="16"/>
      <c r="AW6539" s="16"/>
      <c r="AY6539" s="16"/>
      <c r="BA6539" s="16"/>
      <c r="BC6539" s="16"/>
      <c r="BE6539" s="16"/>
      <c r="BF6539" s="17"/>
      <c r="BG6539" s="16"/>
      <c r="BI6539" s="17"/>
      <c r="BJ6539" s="17"/>
      <c r="BK6539" s="17"/>
      <c r="BL6539" s="17"/>
      <c r="BN6539" s="16"/>
      <c r="BT6539" s="16"/>
      <c r="BU6539" s="16"/>
      <c r="BV6539" s="16"/>
      <c r="BY6539" s="16"/>
      <c r="BZ6539" s="16"/>
      <c r="CA6539" s="16"/>
      <c r="CH6539" s="16"/>
      <c r="CI6539" s="16"/>
    </row>
    <row r="6540" spans="6:87" x14ac:dyDescent="0.25">
      <c r="F6540" s="16"/>
      <c r="G6540" s="16"/>
      <c r="U6540" s="16"/>
      <c r="V6540" s="16"/>
      <c r="W6540" s="16"/>
      <c r="Y6540" s="16"/>
      <c r="Z6540" s="16"/>
      <c r="AA6540" s="16"/>
      <c r="AB6540" s="17"/>
      <c r="AC6540" s="16"/>
      <c r="AE6540" s="16"/>
      <c r="AG6540" s="17"/>
      <c r="AH6540" s="16"/>
      <c r="AJ6540" s="16"/>
      <c r="AL6540" s="17"/>
      <c r="AM6540" s="16"/>
      <c r="AO6540" s="16"/>
      <c r="AQ6540" s="16"/>
      <c r="AS6540" s="16"/>
      <c r="AU6540" s="16"/>
      <c r="AW6540" s="16"/>
      <c r="AY6540" s="16"/>
      <c r="BA6540" s="16"/>
      <c r="BC6540" s="16"/>
      <c r="BE6540" s="16"/>
      <c r="BF6540" s="17"/>
      <c r="BG6540" s="16"/>
      <c r="BI6540" s="17"/>
      <c r="BJ6540" s="17"/>
      <c r="BK6540" s="17"/>
      <c r="BL6540" s="17"/>
      <c r="BN6540" s="16"/>
      <c r="BT6540" s="16"/>
      <c r="BU6540" s="16"/>
      <c r="BV6540" s="16"/>
      <c r="BY6540" s="16"/>
      <c r="BZ6540" s="16"/>
      <c r="CA6540" s="16"/>
      <c r="CH6540" s="16"/>
      <c r="CI6540" s="16"/>
    </row>
    <row r="6541" spans="6:87" x14ac:dyDescent="0.25">
      <c r="F6541" s="16"/>
      <c r="G6541" s="16"/>
      <c r="U6541" s="16"/>
      <c r="V6541" s="16"/>
      <c r="W6541" s="16"/>
      <c r="Y6541" s="16"/>
      <c r="Z6541" s="16"/>
      <c r="AA6541" s="16"/>
      <c r="AB6541" s="17"/>
      <c r="AC6541" s="16"/>
      <c r="AE6541" s="16"/>
      <c r="AG6541" s="17"/>
      <c r="AH6541" s="16"/>
      <c r="AJ6541" s="16"/>
      <c r="AL6541" s="17"/>
      <c r="AM6541" s="16"/>
      <c r="AO6541" s="16"/>
      <c r="AQ6541" s="16"/>
      <c r="AS6541" s="16"/>
      <c r="AU6541" s="16"/>
      <c r="AW6541" s="16"/>
      <c r="AY6541" s="16"/>
      <c r="BA6541" s="16"/>
      <c r="BC6541" s="16"/>
      <c r="BE6541" s="16"/>
      <c r="BF6541" s="17"/>
      <c r="BG6541" s="16"/>
      <c r="BI6541" s="17"/>
      <c r="BJ6541" s="17"/>
      <c r="BK6541" s="17"/>
      <c r="BL6541" s="17"/>
      <c r="BN6541" s="16"/>
      <c r="BT6541" s="16"/>
      <c r="BU6541" s="16"/>
      <c r="BV6541" s="16"/>
      <c r="BY6541" s="16"/>
      <c r="BZ6541" s="16"/>
      <c r="CA6541" s="16"/>
      <c r="CH6541" s="16"/>
      <c r="CI6541" s="16"/>
    </row>
    <row r="6542" spans="6:87" x14ac:dyDescent="0.25">
      <c r="F6542" s="16"/>
      <c r="G6542" s="16"/>
      <c r="U6542" s="16"/>
      <c r="V6542" s="16"/>
      <c r="W6542" s="16"/>
      <c r="Y6542" s="16"/>
      <c r="Z6542" s="16"/>
      <c r="AA6542" s="16"/>
      <c r="AB6542" s="17"/>
      <c r="AC6542" s="16"/>
      <c r="AE6542" s="16"/>
      <c r="AG6542" s="17"/>
      <c r="AH6542" s="16"/>
      <c r="AJ6542" s="16"/>
      <c r="AL6542" s="17"/>
      <c r="AM6542" s="16"/>
      <c r="AO6542" s="16"/>
      <c r="AQ6542" s="16"/>
      <c r="AS6542" s="16"/>
      <c r="AU6542" s="16"/>
      <c r="AW6542" s="16"/>
      <c r="AY6542" s="16"/>
      <c r="BA6542" s="16"/>
      <c r="BC6542" s="16"/>
      <c r="BE6542" s="16"/>
      <c r="BF6542" s="17"/>
      <c r="BG6542" s="16"/>
      <c r="BI6542" s="17"/>
      <c r="BJ6542" s="17"/>
      <c r="BK6542" s="17"/>
      <c r="BL6542" s="17"/>
      <c r="BN6542" s="16"/>
      <c r="BT6542" s="16"/>
      <c r="BU6542" s="16"/>
      <c r="BV6542" s="16"/>
      <c r="BY6542" s="16"/>
      <c r="BZ6542" s="16"/>
      <c r="CA6542" s="16"/>
      <c r="CH6542" s="16"/>
      <c r="CI6542" s="16"/>
    </row>
    <row r="6543" spans="6:87" x14ac:dyDescent="0.25">
      <c r="F6543" s="16"/>
      <c r="G6543" s="16"/>
      <c r="U6543" s="16"/>
      <c r="V6543" s="16"/>
      <c r="W6543" s="16"/>
      <c r="Y6543" s="16"/>
      <c r="Z6543" s="16"/>
      <c r="AA6543" s="16"/>
      <c r="AB6543" s="17"/>
      <c r="AC6543" s="16"/>
      <c r="AE6543" s="16"/>
      <c r="AG6543" s="17"/>
      <c r="AH6543" s="16"/>
      <c r="AJ6543" s="16"/>
      <c r="AL6543" s="17"/>
      <c r="AM6543" s="16"/>
      <c r="AO6543" s="16"/>
      <c r="AQ6543" s="16"/>
      <c r="AS6543" s="16"/>
      <c r="AU6543" s="16"/>
      <c r="AW6543" s="16"/>
      <c r="AY6543" s="16"/>
      <c r="BA6543" s="16"/>
      <c r="BC6543" s="16"/>
      <c r="BE6543" s="16"/>
      <c r="BF6543" s="17"/>
      <c r="BG6543" s="16"/>
      <c r="BI6543" s="17"/>
      <c r="BJ6543" s="17"/>
      <c r="BK6543" s="17"/>
      <c r="BL6543" s="17"/>
      <c r="BN6543" s="16"/>
      <c r="BT6543" s="16"/>
      <c r="BU6543" s="16"/>
      <c r="BV6543" s="16"/>
      <c r="BY6543" s="16"/>
      <c r="BZ6543" s="16"/>
      <c r="CA6543" s="16"/>
      <c r="CH6543" s="16"/>
      <c r="CI6543" s="16"/>
    </row>
    <row r="6544" spans="6:87" x14ac:dyDescent="0.25">
      <c r="F6544" s="16"/>
      <c r="G6544" s="16"/>
      <c r="U6544" s="16"/>
      <c r="V6544" s="16"/>
      <c r="W6544" s="16"/>
      <c r="Y6544" s="16"/>
      <c r="Z6544" s="16"/>
      <c r="AA6544" s="16"/>
      <c r="AB6544" s="17"/>
      <c r="AC6544" s="16"/>
      <c r="AE6544" s="16"/>
      <c r="AG6544" s="17"/>
      <c r="AH6544" s="16"/>
      <c r="AJ6544" s="16"/>
      <c r="AL6544" s="17"/>
      <c r="AM6544" s="16"/>
      <c r="AO6544" s="16"/>
      <c r="AQ6544" s="16"/>
      <c r="AS6544" s="16"/>
      <c r="AU6544" s="16"/>
      <c r="AW6544" s="16"/>
      <c r="AY6544" s="16"/>
      <c r="BA6544" s="16"/>
      <c r="BC6544" s="16"/>
      <c r="BE6544" s="16"/>
      <c r="BF6544" s="17"/>
      <c r="BG6544" s="16"/>
      <c r="BI6544" s="17"/>
      <c r="BJ6544" s="17"/>
      <c r="BK6544" s="17"/>
      <c r="BL6544" s="17"/>
      <c r="BN6544" s="16"/>
      <c r="BT6544" s="16"/>
      <c r="BU6544" s="16"/>
      <c r="BV6544" s="16"/>
      <c r="BY6544" s="16"/>
      <c r="BZ6544" s="16"/>
      <c r="CA6544" s="16"/>
      <c r="CH6544" s="16"/>
      <c r="CI6544" s="16"/>
    </row>
    <row r="6545" spans="6:87" x14ac:dyDescent="0.25">
      <c r="F6545" s="16"/>
      <c r="G6545" s="16"/>
      <c r="U6545" s="16"/>
      <c r="V6545" s="16"/>
      <c r="W6545" s="16"/>
      <c r="Y6545" s="16"/>
      <c r="Z6545" s="16"/>
      <c r="AA6545" s="16"/>
      <c r="AB6545" s="17"/>
      <c r="AC6545" s="16"/>
      <c r="AE6545" s="16"/>
      <c r="AG6545" s="17"/>
      <c r="AH6545" s="16"/>
      <c r="AJ6545" s="16"/>
      <c r="AL6545" s="17"/>
      <c r="AM6545" s="16"/>
      <c r="AO6545" s="16"/>
      <c r="AQ6545" s="16"/>
      <c r="AS6545" s="16"/>
      <c r="AU6545" s="16"/>
      <c r="AW6545" s="16"/>
      <c r="AY6545" s="16"/>
      <c r="BA6545" s="16"/>
      <c r="BC6545" s="16"/>
      <c r="BE6545" s="16"/>
      <c r="BF6545" s="17"/>
      <c r="BG6545" s="16"/>
      <c r="BI6545" s="17"/>
      <c r="BJ6545" s="17"/>
      <c r="BK6545" s="17"/>
      <c r="BL6545" s="17"/>
      <c r="BN6545" s="16"/>
      <c r="BT6545" s="16"/>
      <c r="BU6545" s="16"/>
      <c r="BV6545" s="16"/>
      <c r="BY6545" s="16"/>
      <c r="BZ6545" s="16"/>
      <c r="CA6545" s="16"/>
      <c r="CH6545" s="16"/>
      <c r="CI6545" s="16"/>
    </row>
    <row r="6546" spans="6:87" x14ac:dyDescent="0.25">
      <c r="F6546" s="16"/>
      <c r="G6546" s="16"/>
      <c r="U6546" s="16"/>
      <c r="V6546" s="16"/>
      <c r="W6546" s="16"/>
      <c r="Y6546" s="16"/>
      <c r="Z6546" s="16"/>
      <c r="AA6546" s="16"/>
      <c r="AB6546" s="17"/>
      <c r="AC6546" s="16"/>
      <c r="AE6546" s="16"/>
      <c r="AG6546" s="17"/>
      <c r="AH6546" s="16"/>
      <c r="AJ6546" s="16"/>
      <c r="AL6546" s="17"/>
      <c r="AM6546" s="16"/>
      <c r="AO6546" s="16"/>
      <c r="AQ6546" s="16"/>
      <c r="AS6546" s="16"/>
      <c r="AU6546" s="16"/>
      <c r="AW6546" s="16"/>
      <c r="AY6546" s="16"/>
      <c r="BA6546" s="16"/>
      <c r="BC6546" s="16"/>
      <c r="BE6546" s="16"/>
      <c r="BF6546" s="17"/>
      <c r="BG6546" s="16"/>
      <c r="BI6546" s="17"/>
      <c r="BJ6546" s="17"/>
      <c r="BK6546" s="17"/>
      <c r="BL6546" s="17"/>
      <c r="BN6546" s="16"/>
      <c r="BT6546" s="16"/>
      <c r="BU6546" s="16"/>
      <c r="BV6546" s="16"/>
      <c r="BY6546" s="16"/>
      <c r="BZ6546" s="16"/>
      <c r="CA6546" s="16"/>
      <c r="CH6546" s="16"/>
      <c r="CI6546" s="16"/>
    </row>
    <row r="6547" spans="6:87" x14ac:dyDescent="0.25">
      <c r="F6547" s="16"/>
      <c r="G6547" s="16"/>
      <c r="U6547" s="16"/>
      <c r="V6547" s="16"/>
      <c r="W6547" s="16"/>
      <c r="Y6547" s="16"/>
      <c r="Z6547" s="16"/>
      <c r="AA6547" s="16"/>
      <c r="AB6547" s="17"/>
      <c r="AC6547" s="16"/>
      <c r="AE6547" s="16"/>
      <c r="AG6547" s="17"/>
      <c r="AH6547" s="16"/>
      <c r="AJ6547" s="16"/>
      <c r="AL6547" s="17"/>
      <c r="AM6547" s="16"/>
      <c r="AO6547" s="16"/>
      <c r="AQ6547" s="16"/>
      <c r="AS6547" s="16"/>
      <c r="AU6547" s="16"/>
      <c r="AW6547" s="16"/>
      <c r="AY6547" s="16"/>
      <c r="BA6547" s="16"/>
      <c r="BC6547" s="16"/>
      <c r="BE6547" s="16"/>
      <c r="BF6547" s="17"/>
      <c r="BG6547" s="16"/>
      <c r="BI6547" s="17"/>
      <c r="BJ6547" s="17"/>
      <c r="BK6547" s="17"/>
      <c r="BL6547" s="17"/>
      <c r="BN6547" s="16"/>
      <c r="BT6547" s="16"/>
      <c r="BU6547" s="16"/>
      <c r="BV6547" s="16"/>
      <c r="BY6547" s="16"/>
      <c r="BZ6547" s="16"/>
      <c r="CA6547" s="16"/>
      <c r="CH6547" s="16"/>
      <c r="CI6547" s="16"/>
    </row>
    <row r="6548" spans="6:87" x14ac:dyDescent="0.25">
      <c r="F6548" s="16"/>
      <c r="G6548" s="16"/>
      <c r="U6548" s="16"/>
      <c r="V6548" s="16"/>
      <c r="W6548" s="16"/>
      <c r="Y6548" s="16"/>
      <c r="Z6548" s="16"/>
      <c r="AA6548" s="16"/>
      <c r="AB6548" s="17"/>
      <c r="AC6548" s="16"/>
      <c r="AE6548" s="16"/>
      <c r="AG6548" s="17"/>
      <c r="AH6548" s="16"/>
      <c r="AJ6548" s="16"/>
      <c r="AL6548" s="17"/>
      <c r="AM6548" s="16"/>
      <c r="AO6548" s="16"/>
      <c r="AQ6548" s="16"/>
      <c r="AS6548" s="16"/>
      <c r="AU6548" s="16"/>
      <c r="AW6548" s="16"/>
      <c r="AY6548" s="16"/>
      <c r="BA6548" s="16"/>
      <c r="BC6548" s="16"/>
      <c r="BE6548" s="16"/>
      <c r="BF6548" s="17"/>
      <c r="BG6548" s="16"/>
      <c r="BI6548" s="17"/>
      <c r="BJ6548" s="17"/>
      <c r="BK6548" s="17"/>
      <c r="BL6548" s="17"/>
      <c r="BN6548" s="16"/>
      <c r="BT6548" s="16"/>
      <c r="BU6548" s="16"/>
      <c r="BV6548" s="16"/>
      <c r="BY6548" s="16"/>
      <c r="BZ6548" s="16"/>
      <c r="CA6548" s="16"/>
      <c r="CH6548" s="16"/>
      <c r="CI6548" s="16"/>
    </row>
    <row r="6549" spans="6:87" x14ac:dyDescent="0.25">
      <c r="F6549" s="16"/>
      <c r="G6549" s="16"/>
      <c r="U6549" s="16"/>
      <c r="V6549" s="16"/>
      <c r="W6549" s="16"/>
      <c r="Y6549" s="16"/>
      <c r="Z6549" s="16"/>
      <c r="AA6549" s="16"/>
      <c r="AB6549" s="17"/>
      <c r="AC6549" s="16"/>
      <c r="AE6549" s="16"/>
      <c r="AG6549" s="17"/>
      <c r="AH6549" s="16"/>
      <c r="AJ6549" s="16"/>
      <c r="AL6549" s="17"/>
      <c r="AM6549" s="16"/>
      <c r="AO6549" s="16"/>
      <c r="AQ6549" s="16"/>
      <c r="AS6549" s="16"/>
      <c r="AU6549" s="16"/>
      <c r="AW6549" s="16"/>
      <c r="AY6549" s="16"/>
      <c r="BA6549" s="16"/>
      <c r="BC6549" s="16"/>
      <c r="BE6549" s="16"/>
      <c r="BF6549" s="17"/>
      <c r="BG6549" s="16"/>
      <c r="BI6549" s="17"/>
      <c r="BJ6549" s="17"/>
      <c r="BK6549" s="17"/>
      <c r="BL6549" s="17"/>
      <c r="BN6549" s="16"/>
      <c r="BT6549" s="16"/>
      <c r="BU6549" s="16"/>
      <c r="BV6549" s="16"/>
      <c r="BY6549" s="16"/>
      <c r="BZ6549" s="16"/>
      <c r="CA6549" s="16"/>
      <c r="CH6549" s="16"/>
      <c r="CI6549" s="16"/>
    </row>
    <row r="6550" spans="6:87" x14ac:dyDescent="0.25">
      <c r="F6550" s="16"/>
      <c r="G6550" s="16"/>
      <c r="U6550" s="16"/>
      <c r="V6550" s="16"/>
      <c r="W6550" s="16"/>
      <c r="Y6550" s="16"/>
      <c r="Z6550" s="16"/>
      <c r="AA6550" s="16"/>
      <c r="AB6550" s="17"/>
      <c r="AC6550" s="16"/>
      <c r="AE6550" s="16"/>
      <c r="AG6550" s="17"/>
      <c r="AH6550" s="16"/>
      <c r="AJ6550" s="16"/>
      <c r="AL6550" s="17"/>
      <c r="AM6550" s="16"/>
      <c r="AO6550" s="16"/>
      <c r="AQ6550" s="16"/>
      <c r="AS6550" s="16"/>
      <c r="AU6550" s="16"/>
      <c r="AW6550" s="16"/>
      <c r="AY6550" s="16"/>
      <c r="BA6550" s="16"/>
      <c r="BC6550" s="16"/>
      <c r="BE6550" s="16"/>
      <c r="BF6550" s="17"/>
      <c r="BG6550" s="16"/>
      <c r="BI6550" s="17"/>
      <c r="BJ6550" s="17"/>
      <c r="BK6550" s="17"/>
      <c r="BL6550" s="17"/>
      <c r="BN6550" s="16"/>
      <c r="BT6550" s="16"/>
      <c r="BU6550" s="16"/>
      <c r="BV6550" s="16"/>
      <c r="BY6550" s="16"/>
      <c r="BZ6550" s="16"/>
      <c r="CA6550" s="16"/>
      <c r="CH6550" s="16"/>
      <c r="CI6550" s="16"/>
    </row>
    <row r="6551" spans="6:87" x14ac:dyDescent="0.25">
      <c r="F6551" s="16"/>
      <c r="G6551" s="16"/>
      <c r="U6551" s="16"/>
      <c r="V6551" s="16"/>
      <c r="W6551" s="16"/>
      <c r="Y6551" s="16"/>
      <c r="Z6551" s="16"/>
      <c r="AA6551" s="16"/>
      <c r="AB6551" s="17"/>
      <c r="AC6551" s="16"/>
      <c r="AE6551" s="16"/>
      <c r="AG6551" s="17"/>
      <c r="AH6551" s="16"/>
      <c r="AJ6551" s="16"/>
      <c r="AL6551" s="17"/>
      <c r="AM6551" s="16"/>
      <c r="AO6551" s="16"/>
      <c r="AQ6551" s="16"/>
      <c r="AS6551" s="16"/>
      <c r="AU6551" s="16"/>
      <c r="AW6551" s="16"/>
      <c r="AY6551" s="16"/>
      <c r="BA6551" s="16"/>
      <c r="BC6551" s="16"/>
      <c r="BE6551" s="16"/>
      <c r="BF6551" s="17"/>
      <c r="BG6551" s="16"/>
      <c r="BI6551" s="17"/>
      <c r="BJ6551" s="17"/>
      <c r="BK6551" s="17"/>
      <c r="BL6551" s="17"/>
      <c r="BN6551" s="16"/>
      <c r="BT6551" s="16"/>
      <c r="BU6551" s="16"/>
      <c r="BV6551" s="16"/>
      <c r="BY6551" s="16"/>
      <c r="BZ6551" s="16"/>
      <c r="CA6551" s="16"/>
      <c r="CH6551" s="16"/>
      <c r="CI6551" s="16"/>
    </row>
    <row r="6552" spans="6:87" x14ac:dyDescent="0.25">
      <c r="F6552" s="16"/>
      <c r="G6552" s="16"/>
      <c r="U6552" s="16"/>
      <c r="V6552" s="16"/>
      <c r="W6552" s="16"/>
      <c r="Y6552" s="16"/>
      <c r="Z6552" s="16"/>
      <c r="AA6552" s="16"/>
      <c r="AB6552" s="17"/>
      <c r="AC6552" s="16"/>
      <c r="AE6552" s="16"/>
      <c r="AG6552" s="17"/>
      <c r="AH6552" s="16"/>
      <c r="AJ6552" s="16"/>
      <c r="AL6552" s="17"/>
      <c r="AM6552" s="16"/>
      <c r="AO6552" s="16"/>
      <c r="AQ6552" s="16"/>
      <c r="AS6552" s="16"/>
      <c r="AU6552" s="16"/>
      <c r="AW6552" s="16"/>
      <c r="AY6552" s="16"/>
      <c r="BA6552" s="16"/>
      <c r="BC6552" s="16"/>
      <c r="BE6552" s="16"/>
      <c r="BF6552" s="17"/>
      <c r="BG6552" s="16"/>
      <c r="BI6552" s="17"/>
      <c r="BJ6552" s="17"/>
      <c r="BK6552" s="17"/>
      <c r="BL6552" s="17"/>
      <c r="BN6552" s="16"/>
      <c r="BT6552" s="16"/>
      <c r="BU6552" s="16"/>
      <c r="BV6552" s="16"/>
      <c r="BY6552" s="16"/>
      <c r="BZ6552" s="16"/>
      <c r="CA6552" s="16"/>
      <c r="CH6552" s="16"/>
      <c r="CI6552" s="16"/>
    </row>
    <row r="6553" spans="6:87" x14ac:dyDescent="0.25">
      <c r="F6553" s="16"/>
      <c r="G6553" s="16"/>
      <c r="U6553" s="16"/>
      <c r="V6553" s="16"/>
      <c r="W6553" s="16"/>
      <c r="Y6553" s="16"/>
      <c r="Z6553" s="16"/>
      <c r="AA6553" s="16"/>
      <c r="AB6553" s="17"/>
      <c r="AC6553" s="16"/>
      <c r="AE6553" s="16"/>
      <c r="AG6553" s="17"/>
      <c r="AH6553" s="16"/>
      <c r="AJ6553" s="16"/>
      <c r="AL6553" s="17"/>
      <c r="AM6553" s="16"/>
      <c r="AO6553" s="16"/>
      <c r="AQ6553" s="16"/>
      <c r="AS6553" s="16"/>
      <c r="AU6553" s="16"/>
      <c r="AW6553" s="16"/>
      <c r="AY6553" s="16"/>
      <c r="BA6553" s="16"/>
      <c r="BC6553" s="16"/>
      <c r="BE6553" s="16"/>
      <c r="BF6553" s="17"/>
      <c r="BG6553" s="16"/>
      <c r="BI6553" s="17"/>
      <c r="BJ6553" s="17"/>
      <c r="BK6553" s="17"/>
      <c r="BL6553" s="17"/>
      <c r="BN6553" s="16"/>
      <c r="BT6553" s="16"/>
      <c r="BU6553" s="16"/>
      <c r="BV6553" s="16"/>
      <c r="BY6553" s="16"/>
      <c r="BZ6553" s="16"/>
      <c r="CA6553" s="16"/>
      <c r="CH6553" s="16"/>
      <c r="CI6553" s="16"/>
    </row>
    <row r="6554" spans="6:87" x14ac:dyDescent="0.25">
      <c r="F6554" s="16"/>
      <c r="G6554" s="16"/>
      <c r="U6554" s="16"/>
      <c r="V6554" s="16"/>
      <c r="W6554" s="16"/>
      <c r="Y6554" s="16"/>
      <c r="Z6554" s="16"/>
      <c r="AA6554" s="16"/>
      <c r="AB6554" s="17"/>
      <c r="AC6554" s="16"/>
      <c r="AE6554" s="16"/>
      <c r="AG6554" s="17"/>
      <c r="AH6554" s="16"/>
      <c r="AJ6554" s="16"/>
      <c r="AL6554" s="17"/>
      <c r="AM6554" s="16"/>
      <c r="AO6554" s="16"/>
      <c r="AQ6554" s="16"/>
      <c r="AS6554" s="16"/>
      <c r="AU6554" s="16"/>
      <c r="AW6554" s="16"/>
      <c r="AY6554" s="16"/>
      <c r="BA6554" s="16"/>
      <c r="BC6554" s="16"/>
      <c r="BE6554" s="16"/>
      <c r="BF6554" s="17"/>
      <c r="BG6554" s="16"/>
      <c r="BI6554" s="17"/>
      <c r="BJ6554" s="17"/>
      <c r="BK6554" s="17"/>
      <c r="BL6554" s="17"/>
      <c r="BN6554" s="16"/>
      <c r="BT6554" s="16"/>
      <c r="BU6554" s="16"/>
      <c r="BV6554" s="16"/>
      <c r="BY6554" s="16"/>
      <c r="BZ6554" s="16"/>
      <c r="CA6554" s="16"/>
      <c r="CH6554" s="16"/>
      <c r="CI6554" s="16"/>
    </row>
    <row r="6555" spans="6:87" x14ac:dyDescent="0.25">
      <c r="F6555" s="16"/>
      <c r="G6555" s="16"/>
      <c r="U6555" s="16"/>
      <c r="V6555" s="16"/>
      <c r="W6555" s="16"/>
      <c r="Y6555" s="16"/>
      <c r="Z6555" s="16"/>
      <c r="AA6555" s="16"/>
      <c r="AB6555" s="17"/>
      <c r="AC6555" s="16"/>
      <c r="AE6555" s="16"/>
      <c r="AG6555" s="17"/>
      <c r="AH6555" s="16"/>
      <c r="AJ6555" s="16"/>
      <c r="AL6555" s="17"/>
      <c r="AM6555" s="16"/>
      <c r="AO6555" s="16"/>
      <c r="AQ6555" s="16"/>
      <c r="AS6555" s="16"/>
      <c r="AU6555" s="16"/>
      <c r="AW6555" s="16"/>
      <c r="AY6555" s="16"/>
      <c r="BA6555" s="16"/>
      <c r="BC6555" s="16"/>
      <c r="BE6555" s="16"/>
      <c r="BF6555" s="17"/>
      <c r="BG6555" s="16"/>
      <c r="BI6555" s="17"/>
      <c r="BJ6555" s="17"/>
      <c r="BK6555" s="17"/>
      <c r="BL6555" s="17"/>
      <c r="BN6555" s="16"/>
      <c r="BT6555" s="16"/>
      <c r="BU6555" s="16"/>
      <c r="BV6555" s="16"/>
      <c r="BY6555" s="16"/>
      <c r="BZ6555" s="16"/>
      <c r="CA6555" s="16"/>
      <c r="CH6555" s="16"/>
      <c r="CI6555" s="16"/>
    </row>
    <row r="6556" spans="6:87" x14ac:dyDescent="0.25">
      <c r="F6556" s="16"/>
      <c r="G6556" s="16"/>
      <c r="U6556" s="16"/>
      <c r="V6556" s="16"/>
      <c r="W6556" s="16"/>
      <c r="Y6556" s="16"/>
      <c r="Z6556" s="16"/>
      <c r="AA6556" s="16"/>
      <c r="AB6556" s="17"/>
      <c r="AC6556" s="16"/>
      <c r="AE6556" s="16"/>
      <c r="AG6556" s="17"/>
      <c r="AH6556" s="16"/>
      <c r="AJ6556" s="16"/>
      <c r="AL6556" s="17"/>
      <c r="AM6556" s="16"/>
      <c r="AO6556" s="16"/>
      <c r="AQ6556" s="16"/>
      <c r="AS6556" s="16"/>
      <c r="AU6556" s="16"/>
      <c r="AW6556" s="16"/>
      <c r="AY6556" s="16"/>
      <c r="BA6556" s="16"/>
      <c r="BC6556" s="16"/>
      <c r="BE6556" s="16"/>
      <c r="BF6556" s="17"/>
      <c r="BG6556" s="16"/>
      <c r="BI6556" s="17"/>
      <c r="BJ6556" s="17"/>
      <c r="BK6556" s="17"/>
      <c r="BL6556" s="17"/>
      <c r="BN6556" s="16"/>
      <c r="BT6556" s="16"/>
      <c r="BU6556" s="16"/>
      <c r="BV6556" s="16"/>
      <c r="BY6556" s="16"/>
      <c r="BZ6556" s="16"/>
      <c r="CA6556" s="16"/>
      <c r="CH6556" s="16"/>
      <c r="CI6556" s="16"/>
    </row>
    <row r="6557" spans="6:87" x14ac:dyDescent="0.25">
      <c r="F6557" s="16"/>
      <c r="G6557" s="16"/>
      <c r="U6557" s="16"/>
      <c r="V6557" s="16"/>
      <c r="W6557" s="16"/>
      <c r="Y6557" s="16"/>
      <c r="Z6557" s="16"/>
      <c r="AA6557" s="16"/>
      <c r="AB6557" s="17"/>
      <c r="AC6557" s="16"/>
      <c r="AE6557" s="16"/>
      <c r="AG6557" s="17"/>
      <c r="AH6557" s="16"/>
      <c r="AJ6557" s="16"/>
      <c r="AL6557" s="17"/>
      <c r="AM6557" s="16"/>
      <c r="AO6557" s="16"/>
      <c r="AQ6557" s="16"/>
      <c r="AS6557" s="16"/>
      <c r="AU6557" s="16"/>
      <c r="AW6557" s="16"/>
      <c r="AY6557" s="16"/>
      <c r="BA6557" s="16"/>
      <c r="BC6557" s="16"/>
      <c r="BE6557" s="16"/>
      <c r="BF6557" s="17"/>
      <c r="BG6557" s="16"/>
      <c r="BI6557" s="17"/>
      <c r="BJ6557" s="17"/>
      <c r="BK6557" s="17"/>
      <c r="BL6557" s="17"/>
      <c r="BN6557" s="16"/>
      <c r="BT6557" s="16"/>
      <c r="BU6557" s="16"/>
      <c r="BV6557" s="16"/>
      <c r="BY6557" s="16"/>
      <c r="BZ6557" s="16"/>
      <c r="CA6557" s="16"/>
      <c r="CH6557" s="16"/>
      <c r="CI6557" s="16"/>
    </row>
    <row r="6558" spans="6:87" x14ac:dyDescent="0.25">
      <c r="F6558" s="16"/>
      <c r="G6558" s="16"/>
      <c r="U6558" s="16"/>
      <c r="V6558" s="16"/>
      <c r="W6558" s="16"/>
      <c r="Y6558" s="16"/>
      <c r="Z6558" s="16"/>
      <c r="AA6558" s="16"/>
      <c r="AB6558" s="17"/>
      <c r="AC6558" s="16"/>
      <c r="AE6558" s="16"/>
      <c r="AG6558" s="17"/>
      <c r="AH6558" s="16"/>
      <c r="AJ6558" s="16"/>
      <c r="AL6558" s="17"/>
      <c r="AM6558" s="16"/>
      <c r="AO6558" s="16"/>
      <c r="AQ6558" s="16"/>
      <c r="AS6558" s="16"/>
      <c r="AU6558" s="16"/>
      <c r="AW6558" s="16"/>
      <c r="AY6558" s="16"/>
      <c r="BA6558" s="16"/>
      <c r="BC6558" s="16"/>
      <c r="BE6558" s="16"/>
      <c r="BF6558" s="17"/>
      <c r="BG6558" s="16"/>
      <c r="BI6558" s="17"/>
      <c r="BJ6558" s="17"/>
      <c r="BK6558" s="17"/>
      <c r="BL6558" s="17"/>
      <c r="BN6558" s="16"/>
      <c r="BT6558" s="16"/>
      <c r="BU6558" s="16"/>
      <c r="BV6558" s="16"/>
      <c r="BY6558" s="16"/>
      <c r="BZ6558" s="16"/>
      <c r="CA6558" s="16"/>
      <c r="CH6558" s="16"/>
      <c r="CI6558" s="16"/>
    </row>
    <row r="6559" spans="6:87" x14ac:dyDescent="0.25">
      <c r="F6559" s="16"/>
      <c r="G6559" s="16"/>
      <c r="U6559" s="16"/>
      <c r="V6559" s="16"/>
      <c r="W6559" s="16"/>
      <c r="Y6559" s="16"/>
      <c r="Z6559" s="16"/>
      <c r="AA6559" s="16"/>
      <c r="AB6559" s="17"/>
      <c r="AC6559" s="16"/>
      <c r="AE6559" s="16"/>
      <c r="AG6559" s="17"/>
      <c r="AH6559" s="16"/>
      <c r="AJ6559" s="16"/>
      <c r="AL6559" s="17"/>
      <c r="AM6559" s="16"/>
      <c r="AO6559" s="16"/>
      <c r="AQ6559" s="16"/>
      <c r="AS6559" s="16"/>
      <c r="AU6559" s="16"/>
      <c r="AW6559" s="16"/>
      <c r="AY6559" s="16"/>
      <c r="BA6559" s="16"/>
      <c r="BC6559" s="16"/>
      <c r="BE6559" s="16"/>
      <c r="BF6559" s="17"/>
      <c r="BG6559" s="16"/>
      <c r="BI6559" s="17"/>
      <c r="BJ6559" s="17"/>
      <c r="BK6559" s="17"/>
      <c r="BL6559" s="17"/>
      <c r="BN6559" s="16"/>
      <c r="BT6559" s="16"/>
      <c r="BU6559" s="16"/>
      <c r="BV6559" s="16"/>
      <c r="BY6559" s="16"/>
      <c r="BZ6559" s="16"/>
      <c r="CA6559" s="16"/>
      <c r="CH6559" s="16"/>
      <c r="CI6559" s="16"/>
    </row>
    <row r="6560" spans="6:87" x14ac:dyDescent="0.25">
      <c r="F6560" s="16"/>
      <c r="G6560" s="16"/>
      <c r="U6560" s="16"/>
      <c r="V6560" s="16"/>
      <c r="W6560" s="16"/>
      <c r="Y6560" s="16"/>
      <c r="Z6560" s="16"/>
      <c r="AA6560" s="16"/>
      <c r="AB6560" s="17"/>
      <c r="AC6560" s="16"/>
      <c r="AE6560" s="16"/>
      <c r="AG6560" s="17"/>
      <c r="AH6560" s="16"/>
      <c r="AJ6560" s="16"/>
      <c r="AL6560" s="17"/>
      <c r="AM6560" s="16"/>
      <c r="AO6560" s="16"/>
      <c r="AQ6560" s="16"/>
      <c r="AS6560" s="16"/>
      <c r="AU6560" s="16"/>
      <c r="AW6560" s="16"/>
      <c r="AY6560" s="16"/>
      <c r="BA6560" s="16"/>
      <c r="BC6560" s="16"/>
      <c r="BE6560" s="16"/>
      <c r="BF6560" s="17"/>
      <c r="BG6560" s="16"/>
      <c r="BI6560" s="17"/>
      <c r="BJ6560" s="17"/>
      <c r="BK6560" s="17"/>
      <c r="BL6560" s="17"/>
      <c r="BN6560" s="16"/>
      <c r="BT6560" s="16"/>
      <c r="BU6560" s="16"/>
      <c r="BV6560" s="16"/>
      <c r="BY6560" s="16"/>
      <c r="BZ6560" s="16"/>
      <c r="CA6560" s="16"/>
      <c r="CH6560" s="16"/>
      <c r="CI6560" s="16"/>
    </row>
    <row r="6561" spans="6:87" x14ac:dyDescent="0.25">
      <c r="F6561" s="16"/>
      <c r="G6561" s="16"/>
      <c r="U6561" s="16"/>
      <c r="V6561" s="16"/>
      <c r="W6561" s="16"/>
      <c r="Y6561" s="16"/>
      <c r="Z6561" s="16"/>
      <c r="AA6561" s="16"/>
      <c r="AB6561" s="17"/>
      <c r="AC6561" s="16"/>
      <c r="AE6561" s="16"/>
      <c r="AG6561" s="17"/>
      <c r="AH6561" s="16"/>
      <c r="AJ6561" s="16"/>
      <c r="AL6561" s="17"/>
      <c r="AM6561" s="16"/>
      <c r="AO6561" s="16"/>
      <c r="AQ6561" s="16"/>
      <c r="AS6561" s="16"/>
      <c r="AU6561" s="16"/>
      <c r="AW6561" s="16"/>
      <c r="AY6561" s="16"/>
      <c r="BA6561" s="16"/>
      <c r="BC6561" s="16"/>
      <c r="BE6561" s="16"/>
      <c r="BF6561" s="17"/>
      <c r="BG6561" s="16"/>
      <c r="BI6561" s="17"/>
      <c r="BJ6561" s="17"/>
      <c r="BK6561" s="17"/>
      <c r="BL6561" s="17"/>
      <c r="BN6561" s="16"/>
      <c r="BT6561" s="16"/>
      <c r="BU6561" s="16"/>
      <c r="BV6561" s="16"/>
      <c r="BY6561" s="16"/>
      <c r="BZ6561" s="16"/>
      <c r="CA6561" s="16"/>
      <c r="CH6561" s="16"/>
      <c r="CI6561" s="16"/>
    </row>
    <row r="6562" spans="6:87" x14ac:dyDescent="0.25">
      <c r="F6562" s="16"/>
      <c r="G6562" s="16"/>
      <c r="U6562" s="16"/>
      <c r="V6562" s="16"/>
      <c r="W6562" s="16"/>
      <c r="Y6562" s="16"/>
      <c r="Z6562" s="16"/>
      <c r="AA6562" s="16"/>
      <c r="AB6562" s="17"/>
      <c r="AC6562" s="16"/>
      <c r="AE6562" s="16"/>
      <c r="AG6562" s="17"/>
      <c r="AH6562" s="16"/>
      <c r="AJ6562" s="16"/>
      <c r="AL6562" s="17"/>
      <c r="AM6562" s="16"/>
      <c r="AO6562" s="16"/>
      <c r="AQ6562" s="16"/>
      <c r="AS6562" s="16"/>
      <c r="AU6562" s="16"/>
      <c r="AW6562" s="16"/>
      <c r="AY6562" s="16"/>
      <c r="BA6562" s="16"/>
      <c r="BC6562" s="16"/>
      <c r="BE6562" s="16"/>
      <c r="BF6562" s="17"/>
      <c r="BG6562" s="16"/>
      <c r="BI6562" s="17"/>
      <c r="BJ6562" s="17"/>
      <c r="BK6562" s="17"/>
      <c r="BL6562" s="17"/>
      <c r="BN6562" s="16"/>
      <c r="BT6562" s="16"/>
      <c r="BU6562" s="16"/>
      <c r="BV6562" s="16"/>
      <c r="BY6562" s="16"/>
      <c r="BZ6562" s="16"/>
      <c r="CA6562" s="16"/>
      <c r="CH6562" s="16"/>
      <c r="CI6562" s="16"/>
    </row>
    <row r="6563" spans="6:87" x14ac:dyDescent="0.25">
      <c r="F6563" s="16"/>
      <c r="G6563" s="16"/>
      <c r="U6563" s="16"/>
      <c r="V6563" s="16"/>
      <c r="W6563" s="16"/>
      <c r="Y6563" s="16"/>
      <c r="Z6563" s="16"/>
      <c r="AA6563" s="16"/>
      <c r="AB6563" s="17"/>
      <c r="AC6563" s="16"/>
      <c r="AE6563" s="16"/>
      <c r="AG6563" s="17"/>
      <c r="AH6563" s="16"/>
      <c r="AJ6563" s="16"/>
      <c r="AL6563" s="17"/>
      <c r="AM6563" s="16"/>
      <c r="AO6563" s="16"/>
      <c r="AQ6563" s="16"/>
      <c r="AS6563" s="16"/>
      <c r="AU6563" s="16"/>
      <c r="AW6563" s="16"/>
      <c r="AY6563" s="16"/>
      <c r="BA6563" s="16"/>
      <c r="BC6563" s="16"/>
      <c r="BE6563" s="16"/>
      <c r="BF6563" s="17"/>
      <c r="BG6563" s="16"/>
      <c r="BI6563" s="17"/>
      <c r="BJ6563" s="17"/>
      <c r="BK6563" s="17"/>
      <c r="BL6563" s="17"/>
      <c r="BN6563" s="16"/>
      <c r="BT6563" s="16"/>
      <c r="BU6563" s="16"/>
      <c r="BV6563" s="16"/>
      <c r="BY6563" s="16"/>
      <c r="BZ6563" s="16"/>
      <c r="CA6563" s="16"/>
      <c r="CH6563" s="16"/>
      <c r="CI6563" s="16"/>
    </row>
    <row r="6564" spans="6:87" x14ac:dyDescent="0.25">
      <c r="F6564" s="16"/>
      <c r="G6564" s="16"/>
      <c r="U6564" s="16"/>
      <c r="V6564" s="16"/>
      <c r="W6564" s="16"/>
      <c r="Y6564" s="16"/>
      <c r="Z6564" s="16"/>
      <c r="AA6564" s="16"/>
      <c r="AB6564" s="17"/>
      <c r="AC6564" s="16"/>
      <c r="AE6564" s="16"/>
      <c r="AG6564" s="17"/>
      <c r="AH6564" s="16"/>
      <c r="AJ6564" s="16"/>
      <c r="AL6564" s="17"/>
      <c r="AM6564" s="16"/>
      <c r="AO6564" s="16"/>
      <c r="AQ6564" s="16"/>
      <c r="AS6564" s="16"/>
      <c r="AU6564" s="16"/>
      <c r="AW6564" s="16"/>
      <c r="AY6564" s="16"/>
      <c r="BA6564" s="16"/>
      <c r="BC6564" s="16"/>
      <c r="BE6564" s="16"/>
      <c r="BF6564" s="17"/>
      <c r="BG6564" s="16"/>
      <c r="BI6564" s="17"/>
      <c r="BJ6564" s="17"/>
      <c r="BK6564" s="17"/>
      <c r="BL6564" s="17"/>
      <c r="BN6564" s="16"/>
      <c r="BT6564" s="16"/>
      <c r="BU6564" s="16"/>
      <c r="BV6564" s="16"/>
      <c r="BY6564" s="16"/>
      <c r="BZ6564" s="16"/>
      <c r="CA6564" s="16"/>
      <c r="CH6564" s="16"/>
      <c r="CI6564" s="16"/>
    </row>
    <row r="6565" spans="6:87" x14ac:dyDescent="0.25">
      <c r="F6565" s="16"/>
      <c r="G6565" s="16"/>
      <c r="U6565" s="16"/>
      <c r="V6565" s="16"/>
      <c r="W6565" s="16"/>
      <c r="Y6565" s="16"/>
      <c r="Z6565" s="16"/>
      <c r="AA6565" s="16"/>
      <c r="AB6565" s="17"/>
      <c r="AC6565" s="16"/>
      <c r="AE6565" s="16"/>
      <c r="AG6565" s="17"/>
      <c r="AH6565" s="16"/>
      <c r="AJ6565" s="16"/>
      <c r="AL6565" s="17"/>
      <c r="AM6565" s="16"/>
      <c r="AO6565" s="16"/>
      <c r="AQ6565" s="16"/>
      <c r="AS6565" s="16"/>
      <c r="AU6565" s="16"/>
      <c r="AW6565" s="16"/>
      <c r="AY6565" s="16"/>
      <c r="BA6565" s="16"/>
      <c r="BC6565" s="16"/>
      <c r="BE6565" s="16"/>
      <c r="BF6565" s="17"/>
      <c r="BG6565" s="16"/>
      <c r="BI6565" s="17"/>
      <c r="BJ6565" s="17"/>
      <c r="BK6565" s="17"/>
      <c r="BL6565" s="17"/>
      <c r="BN6565" s="16"/>
      <c r="BT6565" s="16"/>
      <c r="BU6565" s="16"/>
      <c r="BV6565" s="16"/>
      <c r="BY6565" s="16"/>
      <c r="BZ6565" s="16"/>
      <c r="CA6565" s="16"/>
      <c r="CH6565" s="16"/>
      <c r="CI6565" s="16"/>
    </row>
    <row r="6566" spans="6:87" x14ac:dyDescent="0.25">
      <c r="F6566" s="16"/>
      <c r="G6566" s="16"/>
      <c r="U6566" s="16"/>
      <c r="V6566" s="16"/>
      <c r="W6566" s="16"/>
      <c r="Y6566" s="16"/>
      <c r="Z6566" s="16"/>
      <c r="AA6566" s="16"/>
      <c r="AB6566" s="17"/>
      <c r="AC6566" s="16"/>
      <c r="AE6566" s="16"/>
      <c r="AG6566" s="17"/>
      <c r="AH6566" s="16"/>
      <c r="AJ6566" s="16"/>
      <c r="AL6566" s="17"/>
      <c r="AM6566" s="16"/>
      <c r="AO6566" s="16"/>
      <c r="AQ6566" s="16"/>
      <c r="AS6566" s="16"/>
      <c r="AU6566" s="16"/>
      <c r="AW6566" s="16"/>
      <c r="AY6566" s="16"/>
      <c r="BA6566" s="16"/>
      <c r="BC6566" s="16"/>
      <c r="BE6566" s="16"/>
      <c r="BF6566" s="17"/>
      <c r="BG6566" s="16"/>
      <c r="BI6566" s="17"/>
      <c r="BJ6566" s="17"/>
      <c r="BK6566" s="17"/>
      <c r="BL6566" s="17"/>
      <c r="BN6566" s="16"/>
      <c r="BT6566" s="16"/>
      <c r="BU6566" s="16"/>
      <c r="BV6566" s="16"/>
      <c r="BY6566" s="16"/>
      <c r="BZ6566" s="16"/>
      <c r="CA6566" s="16"/>
      <c r="CH6566" s="16"/>
      <c r="CI6566" s="16"/>
    </row>
    <row r="6567" spans="6:87" x14ac:dyDescent="0.25">
      <c r="F6567" s="16"/>
      <c r="G6567" s="16"/>
      <c r="U6567" s="16"/>
      <c r="V6567" s="16"/>
      <c r="W6567" s="16"/>
      <c r="Y6567" s="16"/>
      <c r="Z6567" s="16"/>
      <c r="AA6567" s="16"/>
      <c r="AB6567" s="17"/>
      <c r="AC6567" s="16"/>
      <c r="AE6567" s="16"/>
      <c r="AG6567" s="17"/>
      <c r="AH6567" s="16"/>
      <c r="AJ6567" s="16"/>
      <c r="AL6567" s="17"/>
      <c r="AM6567" s="16"/>
      <c r="AO6567" s="16"/>
      <c r="AQ6567" s="16"/>
      <c r="AS6567" s="16"/>
      <c r="AU6567" s="16"/>
      <c r="AW6567" s="16"/>
      <c r="AY6567" s="16"/>
      <c r="BA6567" s="16"/>
      <c r="BC6567" s="16"/>
      <c r="BE6567" s="16"/>
      <c r="BF6567" s="17"/>
      <c r="BG6567" s="16"/>
      <c r="BI6567" s="17"/>
      <c r="BJ6567" s="17"/>
      <c r="BK6567" s="17"/>
      <c r="BL6567" s="17"/>
      <c r="BN6567" s="16"/>
      <c r="BT6567" s="16"/>
      <c r="BU6567" s="16"/>
      <c r="BV6567" s="16"/>
      <c r="BY6567" s="16"/>
      <c r="BZ6567" s="16"/>
      <c r="CA6567" s="16"/>
      <c r="CH6567" s="16"/>
      <c r="CI6567" s="16"/>
    </row>
    <row r="6568" spans="6:87" x14ac:dyDescent="0.25">
      <c r="F6568" s="16"/>
      <c r="G6568" s="16"/>
      <c r="U6568" s="16"/>
      <c r="V6568" s="16"/>
      <c r="W6568" s="16"/>
      <c r="Y6568" s="16"/>
      <c r="Z6568" s="16"/>
      <c r="AA6568" s="16"/>
      <c r="AB6568" s="17"/>
      <c r="AC6568" s="16"/>
      <c r="AE6568" s="16"/>
      <c r="AG6568" s="17"/>
      <c r="AH6568" s="16"/>
      <c r="AJ6568" s="16"/>
      <c r="AL6568" s="17"/>
      <c r="AM6568" s="16"/>
      <c r="AO6568" s="16"/>
      <c r="AQ6568" s="16"/>
      <c r="AS6568" s="16"/>
      <c r="AU6568" s="16"/>
      <c r="AW6568" s="16"/>
      <c r="AY6568" s="16"/>
      <c r="BA6568" s="16"/>
      <c r="BC6568" s="16"/>
      <c r="BE6568" s="16"/>
      <c r="BF6568" s="17"/>
      <c r="BG6568" s="16"/>
      <c r="BI6568" s="17"/>
      <c r="BJ6568" s="17"/>
      <c r="BK6568" s="17"/>
      <c r="BL6568" s="17"/>
      <c r="BN6568" s="16"/>
      <c r="BT6568" s="16"/>
      <c r="BU6568" s="16"/>
      <c r="BV6568" s="16"/>
      <c r="BY6568" s="16"/>
      <c r="BZ6568" s="16"/>
      <c r="CA6568" s="16"/>
      <c r="CH6568" s="16"/>
      <c r="CI6568" s="16"/>
    </row>
    <row r="6569" spans="6:87" x14ac:dyDescent="0.25">
      <c r="F6569" s="16"/>
      <c r="G6569" s="16"/>
      <c r="U6569" s="16"/>
      <c r="V6569" s="16"/>
      <c r="W6569" s="16"/>
      <c r="Y6569" s="16"/>
      <c r="Z6569" s="16"/>
      <c r="AA6569" s="16"/>
      <c r="AB6569" s="17"/>
      <c r="AC6569" s="16"/>
      <c r="AE6569" s="16"/>
      <c r="AG6569" s="17"/>
      <c r="AH6569" s="16"/>
      <c r="AJ6569" s="16"/>
      <c r="AL6569" s="17"/>
      <c r="AM6569" s="16"/>
      <c r="AO6569" s="16"/>
      <c r="AQ6569" s="16"/>
      <c r="AS6569" s="16"/>
      <c r="AU6569" s="16"/>
      <c r="AW6569" s="16"/>
      <c r="AY6569" s="16"/>
      <c r="BA6569" s="16"/>
      <c r="BC6569" s="16"/>
      <c r="BE6569" s="16"/>
      <c r="BF6569" s="17"/>
      <c r="BG6569" s="16"/>
      <c r="BI6569" s="17"/>
      <c r="BJ6569" s="17"/>
      <c r="BK6569" s="17"/>
      <c r="BL6569" s="17"/>
      <c r="BN6569" s="16"/>
      <c r="BT6569" s="16"/>
      <c r="BU6569" s="16"/>
      <c r="BV6569" s="16"/>
      <c r="BY6569" s="16"/>
      <c r="BZ6569" s="16"/>
      <c r="CA6569" s="16"/>
      <c r="CH6569" s="16"/>
      <c r="CI6569" s="16"/>
    </row>
    <row r="6570" spans="6:87" x14ac:dyDescent="0.25">
      <c r="F6570" s="16"/>
      <c r="G6570" s="16"/>
      <c r="U6570" s="16"/>
      <c r="V6570" s="16"/>
      <c r="W6570" s="16"/>
      <c r="Y6570" s="16"/>
      <c r="Z6570" s="16"/>
      <c r="AA6570" s="16"/>
      <c r="AB6570" s="17"/>
      <c r="AC6570" s="16"/>
      <c r="AE6570" s="16"/>
      <c r="AG6570" s="17"/>
      <c r="AH6570" s="16"/>
      <c r="AJ6570" s="16"/>
      <c r="AL6570" s="17"/>
      <c r="AM6570" s="16"/>
      <c r="AO6570" s="16"/>
      <c r="AQ6570" s="16"/>
      <c r="AS6570" s="16"/>
      <c r="AU6570" s="16"/>
      <c r="AW6570" s="16"/>
      <c r="AY6570" s="16"/>
      <c r="BA6570" s="16"/>
      <c r="BC6570" s="16"/>
      <c r="BE6570" s="16"/>
      <c r="BF6570" s="17"/>
      <c r="BG6570" s="16"/>
      <c r="BI6570" s="17"/>
      <c r="BJ6570" s="17"/>
      <c r="BK6570" s="17"/>
      <c r="BL6570" s="17"/>
      <c r="BN6570" s="16"/>
      <c r="BT6570" s="16"/>
      <c r="BU6570" s="16"/>
      <c r="BV6570" s="16"/>
      <c r="BY6570" s="16"/>
      <c r="BZ6570" s="16"/>
      <c r="CA6570" s="16"/>
      <c r="CH6570" s="16"/>
      <c r="CI6570" s="16"/>
    </row>
    <row r="6571" spans="6:87" x14ac:dyDescent="0.25">
      <c r="F6571" s="16"/>
      <c r="G6571" s="16"/>
      <c r="U6571" s="16"/>
      <c r="V6571" s="16"/>
      <c r="W6571" s="16"/>
      <c r="Y6571" s="16"/>
      <c r="Z6571" s="16"/>
      <c r="AA6571" s="16"/>
      <c r="AB6571" s="17"/>
      <c r="AC6571" s="16"/>
      <c r="AE6571" s="16"/>
      <c r="AG6571" s="17"/>
      <c r="AH6571" s="16"/>
      <c r="AJ6571" s="16"/>
      <c r="AL6571" s="17"/>
      <c r="AM6571" s="16"/>
      <c r="AO6571" s="16"/>
      <c r="AQ6571" s="16"/>
      <c r="AS6571" s="16"/>
      <c r="AU6571" s="16"/>
      <c r="AW6571" s="16"/>
      <c r="AY6571" s="16"/>
      <c r="BA6571" s="16"/>
      <c r="BC6571" s="16"/>
      <c r="BE6571" s="16"/>
      <c r="BF6571" s="17"/>
      <c r="BG6571" s="16"/>
      <c r="BI6571" s="17"/>
      <c r="BJ6571" s="17"/>
      <c r="BK6571" s="17"/>
      <c r="BL6571" s="17"/>
      <c r="BN6571" s="16"/>
      <c r="BT6571" s="16"/>
      <c r="BU6571" s="16"/>
      <c r="BV6571" s="16"/>
      <c r="BY6571" s="16"/>
      <c r="BZ6571" s="16"/>
      <c r="CA6571" s="16"/>
      <c r="CH6571" s="16"/>
      <c r="CI6571" s="16"/>
    </row>
    <row r="6572" spans="6:87" x14ac:dyDescent="0.25">
      <c r="F6572" s="16"/>
      <c r="G6572" s="16"/>
      <c r="U6572" s="16"/>
      <c r="V6572" s="16"/>
      <c r="W6572" s="16"/>
      <c r="Y6572" s="16"/>
      <c r="Z6572" s="16"/>
      <c r="AA6572" s="16"/>
      <c r="AB6572" s="17"/>
      <c r="AC6572" s="16"/>
      <c r="AE6572" s="16"/>
      <c r="AG6572" s="17"/>
      <c r="AH6572" s="16"/>
      <c r="AJ6572" s="16"/>
      <c r="AL6572" s="17"/>
      <c r="AM6572" s="16"/>
      <c r="AO6572" s="16"/>
      <c r="AQ6572" s="16"/>
      <c r="AS6572" s="16"/>
      <c r="AU6572" s="16"/>
      <c r="AW6572" s="16"/>
      <c r="AY6572" s="16"/>
      <c r="BA6572" s="16"/>
      <c r="BC6572" s="16"/>
      <c r="BE6572" s="16"/>
      <c r="BF6572" s="17"/>
      <c r="BG6572" s="16"/>
      <c r="BI6572" s="17"/>
      <c r="BJ6572" s="17"/>
      <c r="BK6572" s="17"/>
      <c r="BL6572" s="17"/>
      <c r="BN6572" s="16"/>
      <c r="BT6572" s="16"/>
      <c r="BU6572" s="16"/>
      <c r="BV6572" s="16"/>
      <c r="BY6572" s="16"/>
      <c r="BZ6572" s="16"/>
      <c r="CA6572" s="16"/>
      <c r="CH6572" s="16"/>
      <c r="CI6572" s="16"/>
    </row>
    <row r="6573" spans="6:87" x14ac:dyDescent="0.25">
      <c r="F6573" s="16"/>
      <c r="G6573" s="16"/>
      <c r="U6573" s="16"/>
      <c r="V6573" s="16"/>
      <c r="W6573" s="16"/>
      <c r="Y6573" s="16"/>
      <c r="Z6573" s="16"/>
      <c r="AA6573" s="16"/>
      <c r="AB6573" s="17"/>
      <c r="AC6573" s="16"/>
      <c r="AE6573" s="16"/>
      <c r="AG6573" s="17"/>
      <c r="AH6573" s="16"/>
      <c r="AJ6573" s="16"/>
      <c r="AL6573" s="17"/>
      <c r="AM6573" s="16"/>
      <c r="AO6573" s="16"/>
      <c r="AQ6573" s="16"/>
      <c r="AS6573" s="16"/>
      <c r="AU6573" s="16"/>
      <c r="AW6573" s="16"/>
      <c r="AY6573" s="16"/>
      <c r="BA6573" s="16"/>
      <c r="BC6573" s="16"/>
      <c r="BE6573" s="16"/>
      <c r="BF6573" s="17"/>
      <c r="BG6573" s="16"/>
      <c r="BI6573" s="17"/>
      <c r="BJ6573" s="17"/>
      <c r="BK6573" s="17"/>
      <c r="BL6573" s="17"/>
      <c r="BN6573" s="16"/>
      <c r="BT6573" s="16"/>
      <c r="BU6573" s="16"/>
      <c r="BV6573" s="16"/>
      <c r="BY6573" s="16"/>
      <c r="BZ6573" s="16"/>
      <c r="CA6573" s="16"/>
      <c r="CH6573" s="16"/>
      <c r="CI6573" s="16"/>
    </row>
    <row r="6574" spans="6:87" x14ac:dyDescent="0.25">
      <c r="F6574" s="16"/>
      <c r="G6574" s="16"/>
      <c r="U6574" s="16"/>
      <c r="V6574" s="16"/>
      <c r="W6574" s="16"/>
      <c r="Y6574" s="16"/>
      <c r="Z6574" s="16"/>
      <c r="AA6574" s="16"/>
      <c r="AB6574" s="17"/>
      <c r="AC6574" s="16"/>
      <c r="AE6574" s="16"/>
      <c r="AG6574" s="17"/>
      <c r="AH6574" s="16"/>
      <c r="AJ6574" s="16"/>
      <c r="AL6574" s="17"/>
      <c r="AM6574" s="16"/>
      <c r="AO6574" s="16"/>
      <c r="AQ6574" s="16"/>
      <c r="AS6574" s="16"/>
      <c r="AU6574" s="16"/>
      <c r="AW6574" s="16"/>
      <c r="AY6574" s="16"/>
      <c r="BA6574" s="16"/>
      <c r="BC6574" s="16"/>
      <c r="BE6574" s="16"/>
      <c r="BF6574" s="17"/>
      <c r="BG6574" s="16"/>
      <c r="BI6574" s="17"/>
      <c r="BJ6574" s="17"/>
      <c r="BK6574" s="17"/>
      <c r="BL6574" s="17"/>
      <c r="BN6574" s="16"/>
      <c r="BT6574" s="16"/>
      <c r="BU6574" s="16"/>
      <c r="BV6574" s="16"/>
      <c r="BY6574" s="16"/>
      <c r="BZ6574" s="16"/>
      <c r="CA6574" s="16"/>
      <c r="CH6574" s="16"/>
      <c r="CI6574" s="16"/>
    </row>
    <row r="6575" spans="6:87" x14ac:dyDescent="0.25">
      <c r="F6575" s="16"/>
      <c r="G6575" s="16"/>
      <c r="U6575" s="16"/>
      <c r="V6575" s="16"/>
      <c r="W6575" s="16"/>
      <c r="Y6575" s="16"/>
      <c r="Z6575" s="16"/>
      <c r="AA6575" s="16"/>
      <c r="AB6575" s="17"/>
      <c r="AC6575" s="16"/>
      <c r="AE6575" s="16"/>
      <c r="AG6575" s="17"/>
      <c r="AH6575" s="16"/>
      <c r="AJ6575" s="16"/>
      <c r="AL6575" s="17"/>
      <c r="AM6575" s="16"/>
      <c r="AO6575" s="16"/>
      <c r="AQ6575" s="16"/>
      <c r="AS6575" s="16"/>
      <c r="AU6575" s="16"/>
      <c r="AW6575" s="16"/>
      <c r="AY6575" s="16"/>
      <c r="BA6575" s="16"/>
      <c r="BC6575" s="16"/>
      <c r="BE6575" s="16"/>
      <c r="BF6575" s="17"/>
      <c r="BG6575" s="16"/>
      <c r="BI6575" s="17"/>
      <c r="BJ6575" s="17"/>
      <c r="BK6575" s="17"/>
      <c r="BL6575" s="17"/>
      <c r="BN6575" s="16"/>
      <c r="BT6575" s="16"/>
      <c r="BU6575" s="16"/>
      <c r="BV6575" s="16"/>
      <c r="BY6575" s="16"/>
      <c r="BZ6575" s="16"/>
      <c r="CA6575" s="16"/>
      <c r="CH6575" s="16"/>
      <c r="CI6575" s="16"/>
    </row>
    <row r="6576" spans="6:87" x14ac:dyDescent="0.25">
      <c r="F6576" s="16"/>
      <c r="G6576" s="16"/>
      <c r="U6576" s="16"/>
      <c r="V6576" s="16"/>
      <c r="W6576" s="16"/>
      <c r="Y6576" s="16"/>
      <c r="Z6576" s="16"/>
      <c r="AA6576" s="16"/>
      <c r="AB6576" s="17"/>
      <c r="AC6576" s="16"/>
      <c r="AE6576" s="16"/>
      <c r="AG6576" s="17"/>
      <c r="AH6576" s="16"/>
      <c r="AJ6576" s="16"/>
      <c r="AL6576" s="17"/>
      <c r="AM6576" s="16"/>
      <c r="AO6576" s="16"/>
      <c r="AQ6576" s="16"/>
      <c r="AS6576" s="16"/>
      <c r="AU6576" s="16"/>
      <c r="AW6576" s="16"/>
      <c r="AY6576" s="16"/>
      <c r="BA6576" s="16"/>
      <c r="BC6576" s="16"/>
      <c r="BE6576" s="16"/>
      <c r="BF6576" s="17"/>
      <c r="BG6576" s="16"/>
      <c r="BI6576" s="17"/>
      <c r="BJ6576" s="17"/>
      <c r="BK6576" s="17"/>
      <c r="BL6576" s="17"/>
      <c r="BN6576" s="16"/>
      <c r="BT6576" s="16"/>
      <c r="BU6576" s="16"/>
      <c r="BV6576" s="16"/>
      <c r="BY6576" s="16"/>
      <c r="BZ6576" s="16"/>
      <c r="CA6576" s="16"/>
      <c r="CH6576" s="16"/>
      <c r="CI6576" s="16"/>
    </row>
    <row r="6577" spans="6:87" x14ac:dyDescent="0.25">
      <c r="F6577" s="16"/>
      <c r="G6577" s="16"/>
      <c r="U6577" s="16"/>
      <c r="V6577" s="16"/>
      <c r="W6577" s="16"/>
      <c r="Y6577" s="16"/>
      <c r="Z6577" s="16"/>
      <c r="AA6577" s="16"/>
      <c r="AB6577" s="17"/>
      <c r="AC6577" s="16"/>
      <c r="AE6577" s="16"/>
      <c r="AG6577" s="17"/>
      <c r="AH6577" s="16"/>
      <c r="AJ6577" s="16"/>
      <c r="AL6577" s="17"/>
      <c r="AM6577" s="16"/>
      <c r="AO6577" s="16"/>
      <c r="AQ6577" s="16"/>
      <c r="AS6577" s="16"/>
      <c r="AU6577" s="16"/>
      <c r="AW6577" s="16"/>
      <c r="AY6577" s="16"/>
      <c r="BA6577" s="16"/>
      <c r="BC6577" s="16"/>
      <c r="BE6577" s="16"/>
      <c r="BF6577" s="17"/>
      <c r="BG6577" s="16"/>
      <c r="BI6577" s="17"/>
      <c r="BJ6577" s="17"/>
      <c r="BK6577" s="17"/>
      <c r="BL6577" s="17"/>
      <c r="BN6577" s="16"/>
      <c r="BT6577" s="16"/>
      <c r="BU6577" s="16"/>
      <c r="BV6577" s="16"/>
      <c r="BY6577" s="16"/>
      <c r="BZ6577" s="16"/>
      <c r="CA6577" s="16"/>
      <c r="CH6577" s="16"/>
      <c r="CI6577" s="16"/>
    </row>
    <row r="6578" spans="6:87" x14ac:dyDescent="0.25">
      <c r="F6578" s="16"/>
      <c r="G6578" s="16"/>
      <c r="U6578" s="16"/>
      <c r="V6578" s="16"/>
      <c r="W6578" s="16"/>
      <c r="Y6578" s="16"/>
      <c r="Z6578" s="16"/>
      <c r="AA6578" s="16"/>
      <c r="AB6578" s="17"/>
      <c r="AC6578" s="16"/>
      <c r="AE6578" s="16"/>
      <c r="AG6578" s="17"/>
      <c r="AH6578" s="16"/>
      <c r="AJ6578" s="16"/>
      <c r="AL6578" s="17"/>
      <c r="AM6578" s="16"/>
      <c r="AO6578" s="16"/>
      <c r="AQ6578" s="16"/>
      <c r="AS6578" s="16"/>
      <c r="AU6578" s="16"/>
      <c r="AW6578" s="16"/>
      <c r="AY6578" s="16"/>
      <c r="BA6578" s="16"/>
      <c r="BC6578" s="16"/>
      <c r="BE6578" s="16"/>
      <c r="BF6578" s="17"/>
      <c r="BG6578" s="16"/>
      <c r="BI6578" s="17"/>
      <c r="BJ6578" s="17"/>
      <c r="BK6578" s="17"/>
      <c r="BL6578" s="17"/>
      <c r="BN6578" s="16"/>
      <c r="BT6578" s="16"/>
      <c r="BU6578" s="16"/>
      <c r="BV6578" s="16"/>
      <c r="BY6578" s="16"/>
      <c r="BZ6578" s="16"/>
      <c r="CA6578" s="16"/>
      <c r="CH6578" s="16"/>
      <c r="CI6578" s="16"/>
    </row>
    <row r="6579" spans="6:87" x14ac:dyDescent="0.25">
      <c r="F6579" s="16"/>
      <c r="G6579" s="16"/>
      <c r="U6579" s="16"/>
      <c r="V6579" s="16"/>
      <c r="W6579" s="16"/>
      <c r="Y6579" s="16"/>
      <c r="Z6579" s="16"/>
      <c r="AA6579" s="16"/>
      <c r="AB6579" s="17"/>
      <c r="AC6579" s="16"/>
      <c r="AE6579" s="16"/>
      <c r="AG6579" s="17"/>
      <c r="AH6579" s="16"/>
      <c r="AJ6579" s="16"/>
      <c r="AL6579" s="17"/>
      <c r="AM6579" s="16"/>
      <c r="AO6579" s="16"/>
      <c r="AQ6579" s="16"/>
      <c r="AS6579" s="16"/>
      <c r="AU6579" s="16"/>
      <c r="AW6579" s="16"/>
      <c r="AY6579" s="16"/>
      <c r="BA6579" s="16"/>
      <c r="BC6579" s="16"/>
      <c r="BE6579" s="16"/>
      <c r="BF6579" s="17"/>
      <c r="BG6579" s="16"/>
      <c r="BI6579" s="17"/>
      <c r="BJ6579" s="17"/>
      <c r="BK6579" s="17"/>
      <c r="BL6579" s="17"/>
      <c r="BN6579" s="16"/>
      <c r="BT6579" s="16"/>
      <c r="BU6579" s="16"/>
      <c r="BV6579" s="16"/>
      <c r="BY6579" s="16"/>
      <c r="BZ6579" s="16"/>
      <c r="CA6579" s="16"/>
      <c r="CH6579" s="16"/>
      <c r="CI6579" s="16"/>
    </row>
    <row r="6580" spans="6:87" x14ac:dyDescent="0.25">
      <c r="F6580" s="16"/>
      <c r="G6580" s="16"/>
      <c r="U6580" s="16"/>
      <c r="V6580" s="16"/>
      <c r="W6580" s="16"/>
      <c r="Y6580" s="16"/>
      <c r="Z6580" s="16"/>
      <c r="AA6580" s="16"/>
      <c r="AB6580" s="17"/>
      <c r="AC6580" s="16"/>
      <c r="AE6580" s="16"/>
      <c r="AG6580" s="17"/>
      <c r="AH6580" s="16"/>
      <c r="AJ6580" s="16"/>
      <c r="AL6580" s="17"/>
      <c r="AM6580" s="16"/>
      <c r="AO6580" s="16"/>
      <c r="AQ6580" s="16"/>
      <c r="AS6580" s="16"/>
      <c r="AU6580" s="16"/>
      <c r="AW6580" s="16"/>
      <c r="AY6580" s="16"/>
      <c r="BA6580" s="16"/>
      <c r="BC6580" s="16"/>
      <c r="BE6580" s="16"/>
      <c r="BF6580" s="17"/>
      <c r="BG6580" s="16"/>
      <c r="BI6580" s="17"/>
      <c r="BJ6580" s="17"/>
      <c r="BK6580" s="17"/>
      <c r="BL6580" s="17"/>
      <c r="BN6580" s="16"/>
      <c r="BT6580" s="16"/>
      <c r="BU6580" s="16"/>
      <c r="BV6580" s="16"/>
      <c r="BY6580" s="16"/>
      <c r="BZ6580" s="16"/>
      <c r="CA6580" s="16"/>
      <c r="CH6580" s="16"/>
      <c r="CI6580" s="16"/>
    </row>
    <row r="6581" spans="6:87" x14ac:dyDescent="0.25">
      <c r="F6581" s="16"/>
      <c r="G6581" s="16"/>
      <c r="U6581" s="16"/>
      <c r="V6581" s="16"/>
      <c r="W6581" s="16"/>
      <c r="Y6581" s="16"/>
      <c r="Z6581" s="16"/>
      <c r="AA6581" s="16"/>
      <c r="AB6581" s="17"/>
      <c r="AC6581" s="16"/>
      <c r="AE6581" s="16"/>
      <c r="AG6581" s="17"/>
      <c r="AH6581" s="16"/>
      <c r="AJ6581" s="16"/>
      <c r="AL6581" s="17"/>
      <c r="AM6581" s="16"/>
      <c r="AO6581" s="16"/>
      <c r="AQ6581" s="16"/>
      <c r="AS6581" s="16"/>
      <c r="AU6581" s="16"/>
      <c r="AW6581" s="16"/>
      <c r="AY6581" s="16"/>
      <c r="BA6581" s="16"/>
      <c r="BC6581" s="16"/>
      <c r="BE6581" s="16"/>
      <c r="BF6581" s="17"/>
      <c r="BG6581" s="16"/>
      <c r="BI6581" s="17"/>
      <c r="BJ6581" s="17"/>
      <c r="BK6581" s="17"/>
      <c r="BL6581" s="17"/>
      <c r="BN6581" s="16"/>
      <c r="BT6581" s="16"/>
      <c r="BU6581" s="16"/>
      <c r="BV6581" s="16"/>
      <c r="BY6581" s="16"/>
      <c r="BZ6581" s="16"/>
      <c r="CA6581" s="16"/>
      <c r="CH6581" s="16"/>
      <c r="CI6581" s="16"/>
    </row>
    <row r="6582" spans="6:87" x14ac:dyDescent="0.25">
      <c r="F6582" s="16"/>
      <c r="G6582" s="16"/>
      <c r="U6582" s="16"/>
      <c r="V6582" s="16"/>
      <c r="W6582" s="16"/>
      <c r="Y6582" s="16"/>
      <c r="Z6582" s="16"/>
      <c r="AA6582" s="16"/>
      <c r="AB6582" s="17"/>
      <c r="AC6582" s="16"/>
      <c r="AE6582" s="16"/>
      <c r="AG6582" s="17"/>
      <c r="AH6582" s="16"/>
      <c r="AJ6582" s="16"/>
      <c r="AL6582" s="17"/>
      <c r="AM6582" s="16"/>
      <c r="AO6582" s="16"/>
      <c r="AQ6582" s="16"/>
      <c r="AS6582" s="16"/>
      <c r="AU6582" s="16"/>
      <c r="AW6582" s="16"/>
      <c r="AY6582" s="16"/>
      <c r="BA6582" s="16"/>
      <c r="BC6582" s="16"/>
      <c r="BE6582" s="16"/>
      <c r="BF6582" s="17"/>
      <c r="BG6582" s="16"/>
      <c r="BI6582" s="17"/>
      <c r="BJ6582" s="17"/>
      <c r="BK6582" s="17"/>
      <c r="BL6582" s="17"/>
      <c r="BN6582" s="16"/>
      <c r="BT6582" s="16"/>
      <c r="BU6582" s="16"/>
      <c r="BV6582" s="16"/>
      <c r="BY6582" s="16"/>
      <c r="BZ6582" s="16"/>
      <c r="CA6582" s="16"/>
      <c r="CH6582" s="16"/>
      <c r="CI6582" s="16"/>
    </row>
    <row r="6583" spans="6:87" x14ac:dyDescent="0.25">
      <c r="F6583" s="16"/>
      <c r="G6583" s="16"/>
      <c r="U6583" s="16"/>
      <c r="V6583" s="16"/>
      <c r="W6583" s="16"/>
      <c r="Y6583" s="16"/>
      <c r="Z6583" s="16"/>
      <c r="AA6583" s="16"/>
      <c r="AB6583" s="17"/>
      <c r="AC6583" s="16"/>
      <c r="AE6583" s="16"/>
      <c r="AG6583" s="17"/>
      <c r="AH6583" s="16"/>
      <c r="AJ6583" s="16"/>
      <c r="AL6583" s="17"/>
      <c r="AM6583" s="16"/>
      <c r="AO6583" s="16"/>
      <c r="AQ6583" s="16"/>
      <c r="AS6583" s="16"/>
      <c r="AU6583" s="16"/>
      <c r="AW6583" s="16"/>
      <c r="AY6583" s="16"/>
      <c r="BA6583" s="16"/>
      <c r="BC6583" s="16"/>
      <c r="BE6583" s="16"/>
      <c r="BF6583" s="17"/>
      <c r="BG6583" s="16"/>
      <c r="BI6583" s="17"/>
      <c r="BJ6583" s="17"/>
      <c r="BK6583" s="17"/>
      <c r="BL6583" s="17"/>
      <c r="BN6583" s="16"/>
      <c r="BT6583" s="16"/>
      <c r="BU6583" s="16"/>
      <c r="BV6583" s="16"/>
      <c r="BY6583" s="16"/>
      <c r="BZ6583" s="16"/>
      <c r="CA6583" s="16"/>
      <c r="CH6583" s="16"/>
      <c r="CI6583" s="16"/>
    </row>
    <row r="6584" spans="6:87" x14ac:dyDescent="0.25">
      <c r="F6584" s="16"/>
      <c r="G6584" s="16"/>
      <c r="U6584" s="16"/>
      <c r="V6584" s="16"/>
      <c r="W6584" s="16"/>
      <c r="Y6584" s="16"/>
      <c r="Z6584" s="16"/>
      <c r="AA6584" s="16"/>
      <c r="AB6584" s="17"/>
      <c r="AC6584" s="16"/>
      <c r="AE6584" s="16"/>
      <c r="AG6584" s="17"/>
      <c r="AH6584" s="16"/>
      <c r="AJ6584" s="16"/>
      <c r="AL6584" s="17"/>
      <c r="AM6584" s="16"/>
      <c r="AO6584" s="16"/>
      <c r="AQ6584" s="16"/>
      <c r="AS6584" s="16"/>
      <c r="AU6584" s="16"/>
      <c r="AW6584" s="16"/>
      <c r="AY6584" s="16"/>
      <c r="BA6584" s="16"/>
      <c r="BC6584" s="16"/>
      <c r="BE6584" s="16"/>
      <c r="BF6584" s="17"/>
      <c r="BG6584" s="16"/>
      <c r="BI6584" s="17"/>
      <c r="BJ6584" s="17"/>
      <c r="BK6584" s="17"/>
      <c r="BL6584" s="17"/>
      <c r="BN6584" s="16"/>
      <c r="BT6584" s="16"/>
      <c r="BU6584" s="16"/>
      <c r="BV6584" s="16"/>
      <c r="BY6584" s="16"/>
      <c r="BZ6584" s="16"/>
      <c r="CA6584" s="16"/>
      <c r="CH6584" s="16"/>
      <c r="CI6584" s="16"/>
    </row>
    <row r="6585" spans="6:87" x14ac:dyDescent="0.25">
      <c r="F6585" s="16"/>
      <c r="G6585" s="16"/>
      <c r="U6585" s="16"/>
      <c r="V6585" s="16"/>
      <c r="W6585" s="16"/>
      <c r="Y6585" s="16"/>
      <c r="Z6585" s="16"/>
      <c r="AA6585" s="16"/>
      <c r="AB6585" s="17"/>
      <c r="AC6585" s="16"/>
      <c r="AE6585" s="16"/>
      <c r="AG6585" s="17"/>
      <c r="AH6585" s="16"/>
      <c r="AJ6585" s="16"/>
      <c r="AL6585" s="17"/>
      <c r="AM6585" s="16"/>
      <c r="AO6585" s="16"/>
      <c r="AQ6585" s="16"/>
      <c r="AS6585" s="16"/>
      <c r="AU6585" s="16"/>
      <c r="AW6585" s="16"/>
      <c r="AY6585" s="16"/>
      <c r="BA6585" s="16"/>
      <c r="BC6585" s="16"/>
      <c r="BE6585" s="16"/>
      <c r="BF6585" s="17"/>
      <c r="BG6585" s="16"/>
      <c r="BI6585" s="17"/>
      <c r="BJ6585" s="17"/>
      <c r="BK6585" s="17"/>
      <c r="BL6585" s="17"/>
      <c r="BN6585" s="16"/>
      <c r="BT6585" s="16"/>
      <c r="BU6585" s="16"/>
      <c r="BV6585" s="16"/>
      <c r="BY6585" s="16"/>
      <c r="BZ6585" s="16"/>
      <c r="CA6585" s="16"/>
      <c r="CH6585" s="16"/>
      <c r="CI6585" s="16"/>
    </row>
    <row r="6586" spans="6:87" x14ac:dyDescent="0.25">
      <c r="F6586" s="16"/>
      <c r="G6586" s="16"/>
      <c r="U6586" s="16"/>
      <c r="V6586" s="16"/>
      <c r="W6586" s="16"/>
      <c r="Y6586" s="16"/>
      <c r="Z6586" s="16"/>
      <c r="AA6586" s="16"/>
      <c r="AB6586" s="17"/>
      <c r="AC6586" s="16"/>
      <c r="AE6586" s="16"/>
      <c r="AG6586" s="17"/>
      <c r="AH6586" s="16"/>
      <c r="AJ6586" s="16"/>
      <c r="AL6586" s="17"/>
      <c r="AM6586" s="16"/>
      <c r="AO6586" s="16"/>
      <c r="AQ6586" s="16"/>
      <c r="AS6586" s="16"/>
      <c r="AU6586" s="16"/>
      <c r="AW6586" s="16"/>
      <c r="AY6586" s="16"/>
      <c r="BA6586" s="16"/>
      <c r="BC6586" s="16"/>
      <c r="BE6586" s="16"/>
      <c r="BF6586" s="17"/>
      <c r="BG6586" s="16"/>
      <c r="BI6586" s="17"/>
      <c r="BJ6586" s="17"/>
      <c r="BK6586" s="17"/>
      <c r="BL6586" s="17"/>
      <c r="BN6586" s="16"/>
      <c r="BT6586" s="16"/>
      <c r="BU6586" s="16"/>
      <c r="BV6586" s="16"/>
      <c r="BY6586" s="16"/>
      <c r="BZ6586" s="16"/>
      <c r="CA6586" s="16"/>
      <c r="CH6586" s="16"/>
      <c r="CI6586" s="16"/>
    </row>
    <row r="6587" spans="6:87" x14ac:dyDescent="0.25">
      <c r="F6587" s="16"/>
      <c r="G6587" s="16"/>
      <c r="U6587" s="16"/>
      <c r="V6587" s="16"/>
      <c r="W6587" s="16"/>
      <c r="Y6587" s="16"/>
      <c r="Z6587" s="16"/>
      <c r="AA6587" s="16"/>
      <c r="AB6587" s="17"/>
      <c r="AC6587" s="16"/>
      <c r="AE6587" s="16"/>
      <c r="AG6587" s="17"/>
      <c r="AH6587" s="16"/>
      <c r="AJ6587" s="16"/>
      <c r="AL6587" s="17"/>
      <c r="AM6587" s="16"/>
      <c r="AO6587" s="16"/>
      <c r="AQ6587" s="16"/>
      <c r="AS6587" s="16"/>
      <c r="AU6587" s="16"/>
      <c r="AW6587" s="16"/>
      <c r="AY6587" s="16"/>
      <c r="BA6587" s="16"/>
      <c r="BC6587" s="16"/>
      <c r="BE6587" s="16"/>
      <c r="BF6587" s="17"/>
      <c r="BG6587" s="16"/>
      <c r="BI6587" s="17"/>
      <c r="BJ6587" s="17"/>
      <c r="BK6587" s="17"/>
      <c r="BL6587" s="17"/>
      <c r="BN6587" s="16"/>
      <c r="BT6587" s="16"/>
      <c r="BU6587" s="16"/>
      <c r="BV6587" s="16"/>
      <c r="BY6587" s="16"/>
      <c r="BZ6587" s="16"/>
      <c r="CA6587" s="16"/>
      <c r="CH6587" s="16"/>
      <c r="CI6587" s="16"/>
    </row>
    <row r="6588" spans="6:87" x14ac:dyDescent="0.25">
      <c r="F6588" s="16"/>
      <c r="G6588" s="16"/>
      <c r="U6588" s="16"/>
      <c r="V6588" s="16"/>
      <c r="W6588" s="16"/>
      <c r="Y6588" s="16"/>
      <c r="Z6588" s="16"/>
      <c r="AA6588" s="16"/>
      <c r="AB6588" s="17"/>
      <c r="AC6588" s="16"/>
      <c r="AE6588" s="16"/>
      <c r="AG6588" s="17"/>
      <c r="AH6588" s="16"/>
      <c r="AJ6588" s="16"/>
      <c r="AL6588" s="17"/>
      <c r="AM6588" s="16"/>
      <c r="AO6588" s="16"/>
      <c r="AQ6588" s="16"/>
      <c r="AS6588" s="16"/>
      <c r="AU6588" s="16"/>
      <c r="AW6588" s="16"/>
      <c r="AY6588" s="16"/>
      <c r="BA6588" s="16"/>
      <c r="BC6588" s="16"/>
      <c r="BE6588" s="16"/>
      <c r="BF6588" s="17"/>
      <c r="BG6588" s="16"/>
      <c r="BI6588" s="17"/>
      <c r="BJ6588" s="17"/>
      <c r="BK6588" s="17"/>
      <c r="BL6588" s="17"/>
      <c r="BN6588" s="16"/>
      <c r="BT6588" s="16"/>
      <c r="BU6588" s="16"/>
      <c r="BV6588" s="16"/>
      <c r="BY6588" s="16"/>
      <c r="BZ6588" s="16"/>
      <c r="CA6588" s="16"/>
      <c r="CH6588" s="16"/>
      <c r="CI6588" s="16"/>
    </row>
    <row r="6589" spans="6:87" x14ac:dyDescent="0.25">
      <c r="F6589" s="16"/>
      <c r="G6589" s="16"/>
      <c r="U6589" s="16"/>
      <c r="V6589" s="16"/>
      <c r="W6589" s="16"/>
      <c r="Y6589" s="16"/>
      <c r="Z6589" s="16"/>
      <c r="AA6589" s="16"/>
      <c r="AB6589" s="17"/>
      <c r="AC6589" s="16"/>
      <c r="AE6589" s="16"/>
      <c r="AG6589" s="17"/>
      <c r="AH6589" s="16"/>
      <c r="AJ6589" s="16"/>
      <c r="AL6589" s="17"/>
      <c r="AM6589" s="16"/>
      <c r="AO6589" s="16"/>
      <c r="AQ6589" s="16"/>
      <c r="AS6589" s="16"/>
      <c r="AU6589" s="16"/>
      <c r="AW6589" s="16"/>
      <c r="AY6589" s="16"/>
      <c r="BA6589" s="16"/>
      <c r="BC6589" s="16"/>
      <c r="BE6589" s="16"/>
      <c r="BF6589" s="17"/>
      <c r="BG6589" s="16"/>
      <c r="BI6589" s="17"/>
      <c r="BJ6589" s="17"/>
      <c r="BK6589" s="17"/>
      <c r="BL6589" s="17"/>
      <c r="BN6589" s="16"/>
      <c r="BT6589" s="16"/>
      <c r="BU6589" s="16"/>
      <c r="BV6589" s="16"/>
      <c r="BY6589" s="16"/>
      <c r="BZ6589" s="16"/>
      <c r="CA6589" s="16"/>
      <c r="CH6589" s="16"/>
      <c r="CI6589" s="16"/>
    </row>
    <row r="6590" spans="6:87" x14ac:dyDescent="0.25">
      <c r="F6590" s="16"/>
      <c r="G6590" s="16"/>
      <c r="U6590" s="16"/>
      <c r="V6590" s="16"/>
      <c r="W6590" s="16"/>
      <c r="Y6590" s="16"/>
      <c r="Z6590" s="16"/>
      <c r="AA6590" s="16"/>
      <c r="AB6590" s="17"/>
      <c r="AC6590" s="16"/>
      <c r="AE6590" s="16"/>
      <c r="AG6590" s="17"/>
      <c r="AH6590" s="16"/>
      <c r="AJ6590" s="16"/>
      <c r="AL6590" s="17"/>
      <c r="AM6590" s="16"/>
      <c r="AO6590" s="16"/>
      <c r="AQ6590" s="16"/>
      <c r="AS6590" s="16"/>
      <c r="AU6590" s="16"/>
      <c r="AW6590" s="16"/>
      <c r="AY6590" s="16"/>
      <c r="BA6590" s="16"/>
      <c r="BC6590" s="16"/>
      <c r="BE6590" s="16"/>
      <c r="BF6590" s="17"/>
      <c r="BG6590" s="16"/>
      <c r="BI6590" s="17"/>
      <c r="BJ6590" s="17"/>
      <c r="BK6590" s="17"/>
      <c r="BL6590" s="17"/>
      <c r="BN6590" s="16"/>
      <c r="BT6590" s="16"/>
      <c r="BU6590" s="16"/>
      <c r="BV6590" s="16"/>
      <c r="BY6590" s="16"/>
      <c r="BZ6590" s="16"/>
      <c r="CA6590" s="16"/>
      <c r="CH6590" s="16"/>
      <c r="CI6590" s="16"/>
    </row>
    <row r="6591" spans="6:87" x14ac:dyDescent="0.25">
      <c r="F6591" s="16"/>
      <c r="G6591" s="16"/>
      <c r="U6591" s="16"/>
      <c r="V6591" s="16"/>
      <c r="W6591" s="16"/>
      <c r="Y6591" s="16"/>
      <c r="Z6591" s="16"/>
      <c r="AA6591" s="16"/>
      <c r="AB6591" s="17"/>
      <c r="AC6591" s="16"/>
      <c r="AE6591" s="16"/>
      <c r="AG6591" s="17"/>
      <c r="AH6591" s="16"/>
      <c r="AJ6591" s="16"/>
      <c r="AL6591" s="17"/>
      <c r="AM6591" s="16"/>
      <c r="AO6591" s="16"/>
      <c r="AQ6591" s="16"/>
      <c r="AS6591" s="16"/>
      <c r="AU6591" s="16"/>
      <c r="AW6591" s="16"/>
      <c r="AY6591" s="16"/>
      <c r="BA6591" s="16"/>
      <c r="BC6591" s="16"/>
      <c r="BE6591" s="16"/>
      <c r="BF6591" s="17"/>
      <c r="BG6591" s="16"/>
      <c r="BI6591" s="17"/>
      <c r="BJ6591" s="17"/>
      <c r="BK6591" s="17"/>
      <c r="BL6591" s="17"/>
      <c r="BN6591" s="16"/>
      <c r="BT6591" s="16"/>
      <c r="BU6591" s="16"/>
      <c r="BV6591" s="16"/>
      <c r="BY6591" s="16"/>
      <c r="BZ6591" s="16"/>
      <c r="CA6591" s="16"/>
      <c r="CH6591" s="16"/>
      <c r="CI6591" s="16"/>
    </row>
    <row r="6592" spans="6:87" x14ac:dyDescent="0.25">
      <c r="F6592" s="16"/>
      <c r="G6592" s="16"/>
      <c r="U6592" s="16"/>
      <c r="V6592" s="16"/>
      <c r="W6592" s="16"/>
      <c r="Y6592" s="16"/>
      <c r="Z6592" s="16"/>
      <c r="AA6592" s="16"/>
      <c r="AB6592" s="17"/>
      <c r="AC6592" s="16"/>
      <c r="AE6592" s="16"/>
      <c r="AG6592" s="17"/>
      <c r="AH6592" s="16"/>
      <c r="AJ6592" s="16"/>
      <c r="AL6592" s="17"/>
      <c r="AM6592" s="16"/>
      <c r="AO6592" s="16"/>
      <c r="AQ6592" s="16"/>
      <c r="AS6592" s="16"/>
      <c r="AU6592" s="16"/>
      <c r="AW6592" s="16"/>
      <c r="AY6592" s="16"/>
      <c r="BA6592" s="16"/>
      <c r="BC6592" s="16"/>
      <c r="BE6592" s="16"/>
      <c r="BF6592" s="17"/>
      <c r="BG6592" s="16"/>
      <c r="BI6592" s="17"/>
      <c r="BJ6592" s="17"/>
      <c r="BK6592" s="17"/>
      <c r="BL6592" s="17"/>
      <c r="BN6592" s="16"/>
      <c r="BT6592" s="16"/>
      <c r="BU6592" s="16"/>
      <c r="BV6592" s="16"/>
      <c r="BY6592" s="16"/>
      <c r="BZ6592" s="16"/>
      <c r="CA6592" s="16"/>
      <c r="CH6592" s="16"/>
      <c r="CI6592" s="16"/>
    </row>
    <row r="6593" spans="6:87" x14ac:dyDescent="0.25">
      <c r="F6593" s="16"/>
      <c r="G6593" s="16"/>
      <c r="U6593" s="16"/>
      <c r="V6593" s="16"/>
      <c r="W6593" s="16"/>
      <c r="Y6593" s="16"/>
      <c r="Z6593" s="16"/>
      <c r="AA6593" s="16"/>
      <c r="AB6593" s="17"/>
      <c r="AC6593" s="16"/>
      <c r="AE6593" s="16"/>
      <c r="AG6593" s="17"/>
      <c r="AH6593" s="16"/>
      <c r="AJ6593" s="16"/>
      <c r="AL6593" s="17"/>
      <c r="AM6593" s="16"/>
      <c r="AO6593" s="16"/>
      <c r="AQ6593" s="16"/>
      <c r="AS6593" s="16"/>
      <c r="AU6593" s="16"/>
      <c r="AW6593" s="16"/>
      <c r="AY6593" s="16"/>
      <c r="BA6593" s="16"/>
      <c r="BC6593" s="16"/>
      <c r="BE6593" s="16"/>
      <c r="BF6593" s="17"/>
      <c r="BG6593" s="16"/>
      <c r="BI6593" s="17"/>
      <c r="BJ6593" s="17"/>
      <c r="BK6593" s="17"/>
      <c r="BL6593" s="17"/>
      <c r="BN6593" s="16"/>
      <c r="BT6593" s="16"/>
      <c r="BU6593" s="16"/>
      <c r="BV6593" s="16"/>
      <c r="BY6593" s="16"/>
      <c r="BZ6593" s="16"/>
      <c r="CA6593" s="16"/>
      <c r="CH6593" s="16"/>
      <c r="CI6593" s="16"/>
    </row>
    <row r="6594" spans="6:87" x14ac:dyDescent="0.25">
      <c r="F6594" s="16"/>
      <c r="G6594" s="16"/>
      <c r="U6594" s="16"/>
      <c r="V6594" s="16"/>
      <c r="W6594" s="16"/>
      <c r="Y6594" s="16"/>
      <c r="Z6594" s="16"/>
      <c r="AA6594" s="16"/>
      <c r="AB6594" s="17"/>
      <c r="AC6594" s="16"/>
      <c r="AE6594" s="16"/>
      <c r="AG6594" s="17"/>
      <c r="AH6594" s="16"/>
      <c r="AJ6594" s="16"/>
      <c r="AL6594" s="17"/>
      <c r="AM6594" s="16"/>
      <c r="AO6594" s="16"/>
      <c r="AQ6594" s="16"/>
      <c r="AS6594" s="16"/>
      <c r="AU6594" s="16"/>
      <c r="AW6594" s="16"/>
      <c r="AY6594" s="16"/>
      <c r="BA6594" s="16"/>
      <c r="BC6594" s="16"/>
      <c r="BE6594" s="16"/>
      <c r="BF6594" s="17"/>
      <c r="BG6594" s="16"/>
      <c r="BI6594" s="17"/>
      <c r="BJ6594" s="17"/>
      <c r="BK6594" s="17"/>
      <c r="BL6594" s="17"/>
      <c r="BN6594" s="16"/>
      <c r="BT6594" s="16"/>
      <c r="BU6594" s="16"/>
      <c r="BV6594" s="16"/>
      <c r="BY6594" s="16"/>
      <c r="BZ6594" s="16"/>
      <c r="CA6594" s="16"/>
      <c r="CH6594" s="16"/>
      <c r="CI6594" s="16"/>
    </row>
    <row r="6595" spans="6:87" x14ac:dyDescent="0.25">
      <c r="F6595" s="16"/>
      <c r="G6595" s="16"/>
      <c r="U6595" s="16"/>
      <c r="V6595" s="16"/>
      <c r="W6595" s="16"/>
      <c r="Y6595" s="16"/>
      <c r="Z6595" s="16"/>
      <c r="AA6595" s="16"/>
      <c r="AB6595" s="17"/>
      <c r="AC6595" s="16"/>
      <c r="AE6595" s="16"/>
      <c r="AG6595" s="17"/>
      <c r="AH6595" s="16"/>
      <c r="AJ6595" s="16"/>
      <c r="AL6595" s="17"/>
      <c r="AM6595" s="16"/>
      <c r="AO6595" s="16"/>
      <c r="AQ6595" s="16"/>
      <c r="AS6595" s="16"/>
      <c r="AU6595" s="16"/>
      <c r="AW6595" s="16"/>
      <c r="AY6595" s="16"/>
      <c r="BA6595" s="16"/>
      <c r="BC6595" s="16"/>
      <c r="BE6595" s="16"/>
      <c r="BF6595" s="17"/>
      <c r="BG6595" s="16"/>
      <c r="BI6595" s="17"/>
      <c r="BJ6595" s="17"/>
      <c r="BK6595" s="17"/>
      <c r="BL6595" s="17"/>
      <c r="BN6595" s="16"/>
      <c r="BT6595" s="16"/>
      <c r="BU6595" s="16"/>
      <c r="BV6595" s="16"/>
      <c r="BY6595" s="16"/>
      <c r="BZ6595" s="16"/>
      <c r="CA6595" s="16"/>
      <c r="CH6595" s="16"/>
      <c r="CI6595" s="16"/>
    </row>
    <row r="6596" spans="6:87" x14ac:dyDescent="0.25">
      <c r="F6596" s="16"/>
      <c r="G6596" s="16"/>
      <c r="U6596" s="16"/>
      <c r="V6596" s="16"/>
      <c r="W6596" s="16"/>
      <c r="Y6596" s="16"/>
      <c r="Z6596" s="16"/>
      <c r="AA6596" s="16"/>
      <c r="AB6596" s="17"/>
      <c r="AC6596" s="16"/>
      <c r="AE6596" s="16"/>
      <c r="AG6596" s="17"/>
      <c r="AH6596" s="16"/>
      <c r="AJ6596" s="16"/>
      <c r="AL6596" s="17"/>
      <c r="AM6596" s="16"/>
      <c r="AO6596" s="16"/>
      <c r="AQ6596" s="16"/>
      <c r="AS6596" s="16"/>
      <c r="AU6596" s="16"/>
      <c r="AW6596" s="16"/>
      <c r="AY6596" s="16"/>
      <c r="BA6596" s="16"/>
      <c r="BC6596" s="16"/>
      <c r="BE6596" s="16"/>
      <c r="BF6596" s="17"/>
      <c r="BG6596" s="16"/>
      <c r="BI6596" s="17"/>
      <c r="BJ6596" s="17"/>
      <c r="BK6596" s="17"/>
      <c r="BL6596" s="17"/>
      <c r="BN6596" s="16"/>
      <c r="BT6596" s="16"/>
      <c r="BU6596" s="16"/>
      <c r="BV6596" s="16"/>
      <c r="BY6596" s="16"/>
      <c r="BZ6596" s="16"/>
      <c r="CA6596" s="16"/>
      <c r="CH6596" s="16"/>
      <c r="CI6596" s="16"/>
    </row>
    <row r="6597" spans="6:87" x14ac:dyDescent="0.25">
      <c r="F6597" s="16"/>
      <c r="G6597" s="16"/>
      <c r="U6597" s="16"/>
      <c r="V6597" s="16"/>
      <c r="W6597" s="16"/>
      <c r="Y6597" s="16"/>
      <c r="Z6597" s="16"/>
      <c r="AA6597" s="16"/>
      <c r="AB6597" s="17"/>
      <c r="AC6597" s="16"/>
      <c r="AE6597" s="16"/>
      <c r="AG6597" s="17"/>
      <c r="AH6597" s="16"/>
      <c r="AJ6597" s="16"/>
      <c r="AL6597" s="17"/>
      <c r="AM6597" s="16"/>
      <c r="AO6597" s="16"/>
      <c r="AQ6597" s="16"/>
      <c r="AS6597" s="16"/>
      <c r="AU6597" s="16"/>
      <c r="AW6597" s="16"/>
      <c r="AY6597" s="16"/>
      <c r="BA6597" s="16"/>
      <c r="BC6597" s="16"/>
      <c r="BE6597" s="16"/>
      <c r="BF6597" s="17"/>
      <c r="BG6597" s="16"/>
      <c r="BI6597" s="17"/>
      <c r="BJ6597" s="17"/>
      <c r="BK6597" s="17"/>
      <c r="BL6597" s="17"/>
      <c r="BN6597" s="16"/>
      <c r="BT6597" s="16"/>
      <c r="BU6597" s="16"/>
      <c r="BV6597" s="16"/>
      <c r="BY6597" s="16"/>
      <c r="BZ6597" s="16"/>
      <c r="CA6597" s="16"/>
      <c r="CH6597" s="16"/>
      <c r="CI6597" s="16"/>
    </row>
    <row r="6598" spans="6:87" x14ac:dyDescent="0.25">
      <c r="F6598" s="16"/>
      <c r="G6598" s="16"/>
      <c r="U6598" s="16"/>
      <c r="V6598" s="16"/>
      <c r="W6598" s="16"/>
      <c r="Y6598" s="16"/>
      <c r="Z6598" s="16"/>
      <c r="AA6598" s="16"/>
      <c r="AB6598" s="17"/>
      <c r="AC6598" s="16"/>
      <c r="AE6598" s="16"/>
      <c r="AG6598" s="17"/>
      <c r="AH6598" s="16"/>
      <c r="AJ6598" s="16"/>
      <c r="AL6598" s="17"/>
      <c r="AM6598" s="16"/>
      <c r="AO6598" s="16"/>
      <c r="AQ6598" s="16"/>
      <c r="AS6598" s="16"/>
      <c r="AU6598" s="16"/>
      <c r="AW6598" s="16"/>
      <c r="AY6598" s="16"/>
      <c r="BA6598" s="16"/>
      <c r="BC6598" s="16"/>
      <c r="BE6598" s="16"/>
      <c r="BF6598" s="17"/>
      <c r="BG6598" s="16"/>
      <c r="BI6598" s="17"/>
      <c r="BJ6598" s="17"/>
      <c r="BK6598" s="17"/>
      <c r="BL6598" s="17"/>
      <c r="BN6598" s="16"/>
      <c r="BT6598" s="16"/>
      <c r="BU6598" s="16"/>
      <c r="BV6598" s="16"/>
      <c r="BY6598" s="16"/>
      <c r="BZ6598" s="16"/>
      <c r="CA6598" s="16"/>
      <c r="CH6598" s="16"/>
      <c r="CI6598" s="16"/>
    </row>
    <row r="6599" spans="6:87" x14ac:dyDescent="0.25">
      <c r="F6599" s="16"/>
      <c r="G6599" s="16"/>
      <c r="U6599" s="16"/>
      <c r="V6599" s="16"/>
      <c r="W6599" s="16"/>
      <c r="Y6599" s="16"/>
      <c r="Z6599" s="16"/>
      <c r="AA6599" s="16"/>
      <c r="AB6599" s="17"/>
      <c r="AC6599" s="16"/>
      <c r="AE6599" s="16"/>
      <c r="AG6599" s="17"/>
      <c r="AH6599" s="16"/>
      <c r="AJ6599" s="16"/>
      <c r="AL6599" s="17"/>
      <c r="AM6599" s="16"/>
      <c r="AO6599" s="16"/>
      <c r="AQ6599" s="16"/>
      <c r="AS6599" s="16"/>
      <c r="AU6599" s="16"/>
      <c r="AW6599" s="16"/>
      <c r="AY6599" s="16"/>
      <c r="BA6599" s="16"/>
      <c r="BC6599" s="16"/>
      <c r="BE6599" s="16"/>
      <c r="BF6599" s="17"/>
      <c r="BG6599" s="16"/>
      <c r="BI6599" s="17"/>
      <c r="BJ6599" s="17"/>
      <c r="BK6599" s="17"/>
      <c r="BL6599" s="17"/>
      <c r="BN6599" s="16"/>
      <c r="BT6599" s="16"/>
      <c r="BU6599" s="16"/>
      <c r="BV6599" s="16"/>
      <c r="BY6599" s="16"/>
      <c r="BZ6599" s="16"/>
      <c r="CA6599" s="16"/>
      <c r="CH6599" s="16"/>
      <c r="CI6599" s="16"/>
    </row>
    <row r="6600" spans="6:87" x14ac:dyDescent="0.25">
      <c r="F6600" s="16"/>
      <c r="G6600" s="16"/>
      <c r="U6600" s="16"/>
      <c r="V6600" s="16"/>
      <c r="W6600" s="16"/>
      <c r="Y6600" s="16"/>
      <c r="Z6600" s="16"/>
      <c r="AA6600" s="16"/>
      <c r="AB6600" s="17"/>
      <c r="AC6600" s="16"/>
      <c r="AE6600" s="16"/>
      <c r="AG6600" s="17"/>
      <c r="AH6600" s="16"/>
      <c r="AJ6600" s="16"/>
      <c r="AL6600" s="17"/>
      <c r="AM6600" s="16"/>
      <c r="AO6600" s="16"/>
      <c r="AQ6600" s="16"/>
      <c r="AS6600" s="16"/>
      <c r="AU6600" s="16"/>
      <c r="AW6600" s="16"/>
      <c r="AY6600" s="16"/>
      <c r="BA6600" s="16"/>
      <c r="BC6600" s="16"/>
      <c r="BE6600" s="16"/>
      <c r="BF6600" s="17"/>
      <c r="BG6600" s="16"/>
      <c r="BI6600" s="17"/>
      <c r="BJ6600" s="17"/>
      <c r="BK6600" s="17"/>
      <c r="BL6600" s="17"/>
      <c r="BN6600" s="16"/>
      <c r="BT6600" s="16"/>
      <c r="BU6600" s="16"/>
      <c r="BV6600" s="16"/>
      <c r="BY6600" s="16"/>
      <c r="BZ6600" s="16"/>
      <c r="CA6600" s="16"/>
      <c r="CH6600" s="16"/>
      <c r="CI6600" s="16"/>
    </row>
    <row r="6601" spans="6:87" x14ac:dyDescent="0.25">
      <c r="F6601" s="16"/>
      <c r="G6601" s="16"/>
      <c r="U6601" s="16"/>
      <c r="V6601" s="16"/>
      <c r="W6601" s="16"/>
      <c r="Y6601" s="16"/>
      <c r="Z6601" s="16"/>
      <c r="AA6601" s="16"/>
      <c r="AB6601" s="17"/>
      <c r="AC6601" s="16"/>
      <c r="AE6601" s="16"/>
      <c r="AG6601" s="17"/>
      <c r="AH6601" s="16"/>
      <c r="AJ6601" s="16"/>
      <c r="AL6601" s="17"/>
      <c r="AM6601" s="16"/>
      <c r="AO6601" s="16"/>
      <c r="AQ6601" s="16"/>
      <c r="AS6601" s="16"/>
      <c r="AU6601" s="16"/>
      <c r="AW6601" s="16"/>
      <c r="AY6601" s="16"/>
      <c r="BA6601" s="16"/>
      <c r="BC6601" s="16"/>
      <c r="BE6601" s="16"/>
      <c r="BF6601" s="17"/>
      <c r="BG6601" s="16"/>
      <c r="BI6601" s="17"/>
      <c r="BJ6601" s="17"/>
      <c r="BK6601" s="17"/>
      <c r="BL6601" s="17"/>
      <c r="BN6601" s="16"/>
      <c r="BT6601" s="16"/>
      <c r="BU6601" s="16"/>
      <c r="BV6601" s="16"/>
      <c r="BY6601" s="16"/>
      <c r="BZ6601" s="16"/>
      <c r="CA6601" s="16"/>
      <c r="CH6601" s="16"/>
      <c r="CI6601" s="16"/>
    </row>
    <row r="6602" spans="6:87" x14ac:dyDescent="0.25">
      <c r="F6602" s="16"/>
      <c r="G6602" s="16"/>
      <c r="U6602" s="16"/>
      <c r="V6602" s="16"/>
      <c r="W6602" s="16"/>
      <c r="Y6602" s="16"/>
      <c r="Z6602" s="16"/>
      <c r="AA6602" s="16"/>
      <c r="AB6602" s="17"/>
      <c r="AC6602" s="16"/>
      <c r="AE6602" s="16"/>
      <c r="AG6602" s="17"/>
      <c r="AH6602" s="16"/>
      <c r="AJ6602" s="16"/>
      <c r="AL6602" s="17"/>
      <c r="AM6602" s="16"/>
      <c r="AO6602" s="16"/>
      <c r="AQ6602" s="16"/>
      <c r="AS6602" s="16"/>
      <c r="AU6602" s="16"/>
      <c r="AW6602" s="16"/>
      <c r="AY6602" s="16"/>
      <c r="BA6602" s="16"/>
      <c r="BC6602" s="16"/>
      <c r="BE6602" s="16"/>
      <c r="BF6602" s="17"/>
      <c r="BG6602" s="16"/>
      <c r="BI6602" s="17"/>
      <c r="BJ6602" s="17"/>
      <c r="BK6602" s="17"/>
      <c r="BL6602" s="17"/>
      <c r="BN6602" s="16"/>
      <c r="BT6602" s="16"/>
      <c r="BU6602" s="16"/>
      <c r="BV6602" s="16"/>
      <c r="BY6602" s="16"/>
      <c r="BZ6602" s="16"/>
      <c r="CA6602" s="16"/>
      <c r="CH6602" s="16"/>
      <c r="CI6602" s="16"/>
    </row>
    <row r="6603" spans="6:87" x14ac:dyDescent="0.25">
      <c r="F6603" s="16"/>
      <c r="G6603" s="16"/>
      <c r="U6603" s="16"/>
      <c r="V6603" s="16"/>
      <c r="W6603" s="16"/>
      <c r="Y6603" s="16"/>
      <c r="Z6603" s="16"/>
      <c r="AA6603" s="16"/>
      <c r="AB6603" s="17"/>
      <c r="AC6603" s="16"/>
      <c r="AE6603" s="16"/>
      <c r="AG6603" s="17"/>
      <c r="AH6603" s="16"/>
      <c r="AJ6603" s="16"/>
      <c r="AL6603" s="17"/>
      <c r="AM6603" s="16"/>
      <c r="AO6603" s="16"/>
      <c r="AQ6603" s="16"/>
      <c r="AS6603" s="16"/>
      <c r="AU6603" s="16"/>
      <c r="AW6603" s="16"/>
      <c r="AY6603" s="16"/>
      <c r="BA6603" s="16"/>
      <c r="BC6603" s="16"/>
      <c r="BE6603" s="16"/>
      <c r="BF6603" s="17"/>
      <c r="BG6603" s="16"/>
      <c r="BI6603" s="17"/>
      <c r="BJ6603" s="17"/>
      <c r="BK6603" s="17"/>
      <c r="BL6603" s="17"/>
      <c r="BN6603" s="16"/>
      <c r="BT6603" s="16"/>
      <c r="BU6603" s="16"/>
      <c r="BV6603" s="16"/>
      <c r="BY6603" s="16"/>
      <c r="BZ6603" s="16"/>
      <c r="CA6603" s="16"/>
      <c r="CH6603" s="16"/>
      <c r="CI6603" s="16"/>
    </row>
    <row r="6604" spans="6:87" x14ac:dyDescent="0.25">
      <c r="F6604" s="16"/>
      <c r="G6604" s="16"/>
      <c r="U6604" s="16"/>
      <c r="V6604" s="16"/>
      <c r="W6604" s="16"/>
      <c r="Y6604" s="16"/>
      <c r="Z6604" s="16"/>
      <c r="AA6604" s="16"/>
      <c r="AB6604" s="17"/>
      <c r="AC6604" s="16"/>
      <c r="AE6604" s="16"/>
      <c r="AG6604" s="17"/>
      <c r="AH6604" s="16"/>
      <c r="AJ6604" s="16"/>
      <c r="AL6604" s="17"/>
      <c r="AM6604" s="16"/>
      <c r="AO6604" s="16"/>
      <c r="AQ6604" s="16"/>
      <c r="AS6604" s="16"/>
      <c r="AU6604" s="16"/>
      <c r="AW6604" s="16"/>
      <c r="AY6604" s="16"/>
      <c r="BA6604" s="16"/>
      <c r="BC6604" s="16"/>
      <c r="BE6604" s="16"/>
      <c r="BF6604" s="17"/>
      <c r="BG6604" s="16"/>
      <c r="BI6604" s="17"/>
      <c r="BJ6604" s="17"/>
      <c r="BK6604" s="17"/>
      <c r="BL6604" s="17"/>
      <c r="BN6604" s="16"/>
      <c r="BT6604" s="16"/>
      <c r="BU6604" s="16"/>
      <c r="BV6604" s="16"/>
      <c r="BY6604" s="16"/>
      <c r="BZ6604" s="16"/>
      <c r="CA6604" s="16"/>
      <c r="CH6604" s="16"/>
      <c r="CI6604" s="16"/>
    </row>
    <row r="6605" spans="6:87" x14ac:dyDescent="0.25">
      <c r="F6605" s="16"/>
      <c r="G6605" s="16"/>
      <c r="U6605" s="16"/>
      <c r="V6605" s="16"/>
      <c r="W6605" s="16"/>
      <c r="Y6605" s="16"/>
      <c r="Z6605" s="16"/>
      <c r="AA6605" s="16"/>
      <c r="AB6605" s="17"/>
      <c r="AC6605" s="16"/>
      <c r="AE6605" s="16"/>
      <c r="AG6605" s="17"/>
      <c r="AH6605" s="16"/>
      <c r="AJ6605" s="16"/>
      <c r="AL6605" s="17"/>
      <c r="AM6605" s="16"/>
      <c r="AO6605" s="16"/>
      <c r="AQ6605" s="16"/>
      <c r="AS6605" s="16"/>
      <c r="AU6605" s="16"/>
      <c r="AW6605" s="16"/>
      <c r="AY6605" s="16"/>
      <c r="BA6605" s="16"/>
      <c r="BC6605" s="16"/>
      <c r="BE6605" s="16"/>
      <c r="BF6605" s="17"/>
      <c r="BG6605" s="16"/>
      <c r="BI6605" s="17"/>
      <c r="BJ6605" s="17"/>
      <c r="BK6605" s="17"/>
      <c r="BL6605" s="17"/>
      <c r="BN6605" s="16"/>
      <c r="BT6605" s="16"/>
      <c r="BU6605" s="16"/>
      <c r="BV6605" s="16"/>
      <c r="BY6605" s="16"/>
      <c r="BZ6605" s="16"/>
      <c r="CA6605" s="16"/>
      <c r="CH6605" s="16"/>
      <c r="CI6605" s="16"/>
    </row>
    <row r="6606" spans="6:87" x14ac:dyDescent="0.25">
      <c r="F6606" s="16"/>
      <c r="G6606" s="16"/>
      <c r="U6606" s="16"/>
      <c r="V6606" s="16"/>
      <c r="W6606" s="16"/>
      <c r="Y6606" s="16"/>
      <c r="Z6606" s="16"/>
      <c r="AA6606" s="16"/>
      <c r="AB6606" s="17"/>
      <c r="AC6606" s="16"/>
      <c r="AE6606" s="16"/>
      <c r="AG6606" s="17"/>
      <c r="AH6606" s="16"/>
      <c r="AJ6606" s="16"/>
      <c r="AL6606" s="17"/>
      <c r="AM6606" s="16"/>
      <c r="AO6606" s="16"/>
      <c r="AQ6606" s="16"/>
      <c r="AS6606" s="16"/>
      <c r="AU6606" s="16"/>
      <c r="AW6606" s="16"/>
      <c r="AY6606" s="16"/>
      <c r="BA6606" s="16"/>
      <c r="BC6606" s="16"/>
      <c r="BE6606" s="16"/>
      <c r="BF6606" s="17"/>
      <c r="BG6606" s="16"/>
      <c r="BI6606" s="17"/>
      <c r="BJ6606" s="17"/>
      <c r="BK6606" s="17"/>
      <c r="BL6606" s="17"/>
      <c r="BN6606" s="16"/>
      <c r="BT6606" s="16"/>
      <c r="BU6606" s="16"/>
      <c r="BV6606" s="16"/>
      <c r="BY6606" s="16"/>
      <c r="BZ6606" s="16"/>
      <c r="CA6606" s="16"/>
      <c r="CH6606" s="16"/>
      <c r="CI6606" s="16"/>
    </row>
    <row r="6607" spans="6:87" x14ac:dyDescent="0.25">
      <c r="F6607" s="16"/>
      <c r="G6607" s="16"/>
      <c r="U6607" s="16"/>
      <c r="V6607" s="16"/>
      <c r="W6607" s="16"/>
      <c r="Y6607" s="16"/>
      <c r="Z6607" s="16"/>
      <c r="AA6607" s="16"/>
      <c r="AB6607" s="17"/>
      <c r="AC6607" s="16"/>
      <c r="AE6607" s="16"/>
      <c r="AG6607" s="17"/>
      <c r="AH6607" s="16"/>
      <c r="AJ6607" s="16"/>
      <c r="AL6607" s="17"/>
      <c r="AM6607" s="16"/>
      <c r="AO6607" s="16"/>
      <c r="AQ6607" s="16"/>
      <c r="AS6607" s="16"/>
      <c r="AU6607" s="16"/>
      <c r="AW6607" s="16"/>
      <c r="AY6607" s="16"/>
      <c r="BA6607" s="16"/>
      <c r="BC6607" s="16"/>
      <c r="BE6607" s="16"/>
      <c r="BF6607" s="17"/>
      <c r="BG6607" s="16"/>
      <c r="BI6607" s="17"/>
      <c r="BJ6607" s="17"/>
      <c r="BK6607" s="17"/>
      <c r="BL6607" s="17"/>
      <c r="BN6607" s="16"/>
      <c r="BT6607" s="16"/>
      <c r="BU6607" s="16"/>
      <c r="BV6607" s="16"/>
      <c r="BY6607" s="16"/>
      <c r="BZ6607" s="16"/>
      <c r="CA6607" s="16"/>
      <c r="CH6607" s="16"/>
      <c r="CI6607" s="16"/>
    </row>
    <row r="6608" spans="6:87" x14ac:dyDescent="0.25">
      <c r="F6608" s="16"/>
      <c r="G6608" s="16"/>
      <c r="U6608" s="16"/>
      <c r="V6608" s="16"/>
      <c r="W6608" s="16"/>
      <c r="Y6608" s="16"/>
      <c r="Z6608" s="16"/>
      <c r="AA6608" s="16"/>
      <c r="AB6608" s="17"/>
      <c r="AC6608" s="16"/>
      <c r="AE6608" s="16"/>
      <c r="AG6608" s="17"/>
      <c r="AH6608" s="16"/>
      <c r="AJ6608" s="16"/>
      <c r="AL6608" s="17"/>
      <c r="AM6608" s="16"/>
      <c r="AO6608" s="16"/>
      <c r="AQ6608" s="16"/>
      <c r="AS6608" s="16"/>
      <c r="AU6608" s="16"/>
      <c r="AW6608" s="16"/>
      <c r="AY6608" s="16"/>
      <c r="BA6608" s="16"/>
      <c r="BC6608" s="16"/>
      <c r="BE6608" s="16"/>
      <c r="BF6608" s="17"/>
      <c r="BG6608" s="16"/>
      <c r="BI6608" s="17"/>
      <c r="BJ6608" s="17"/>
      <c r="BK6608" s="17"/>
      <c r="BL6608" s="17"/>
      <c r="BN6608" s="16"/>
      <c r="BT6608" s="16"/>
      <c r="BU6608" s="16"/>
      <c r="BV6608" s="16"/>
      <c r="BY6608" s="16"/>
      <c r="BZ6608" s="16"/>
      <c r="CA6608" s="16"/>
      <c r="CH6608" s="16"/>
      <c r="CI6608" s="16"/>
    </row>
    <row r="6609" spans="6:87" x14ac:dyDescent="0.25">
      <c r="F6609" s="16"/>
      <c r="G6609" s="16"/>
      <c r="U6609" s="16"/>
      <c r="V6609" s="16"/>
      <c r="W6609" s="16"/>
      <c r="Y6609" s="16"/>
      <c r="Z6609" s="16"/>
      <c r="AA6609" s="16"/>
      <c r="AB6609" s="17"/>
      <c r="AC6609" s="16"/>
      <c r="AE6609" s="16"/>
      <c r="AG6609" s="17"/>
      <c r="AH6609" s="16"/>
      <c r="AJ6609" s="16"/>
      <c r="AL6609" s="17"/>
      <c r="AM6609" s="16"/>
      <c r="AO6609" s="16"/>
      <c r="AQ6609" s="16"/>
      <c r="AS6609" s="16"/>
      <c r="AU6609" s="16"/>
      <c r="AW6609" s="16"/>
      <c r="AY6609" s="16"/>
      <c r="BA6609" s="16"/>
      <c r="BC6609" s="16"/>
      <c r="BE6609" s="16"/>
      <c r="BF6609" s="17"/>
      <c r="BG6609" s="16"/>
      <c r="BI6609" s="17"/>
      <c r="BJ6609" s="17"/>
      <c r="BK6609" s="17"/>
      <c r="BL6609" s="17"/>
      <c r="BN6609" s="16"/>
      <c r="BT6609" s="16"/>
      <c r="BU6609" s="16"/>
      <c r="BV6609" s="16"/>
      <c r="BY6609" s="16"/>
      <c r="BZ6609" s="16"/>
      <c r="CA6609" s="16"/>
      <c r="CH6609" s="16"/>
      <c r="CI6609" s="16"/>
    </row>
    <row r="6610" spans="6:87" x14ac:dyDescent="0.25">
      <c r="F6610" s="16"/>
      <c r="G6610" s="16"/>
      <c r="U6610" s="16"/>
      <c r="V6610" s="16"/>
      <c r="W6610" s="16"/>
      <c r="Y6610" s="16"/>
      <c r="Z6610" s="16"/>
      <c r="AA6610" s="16"/>
      <c r="AB6610" s="17"/>
      <c r="AC6610" s="16"/>
      <c r="AE6610" s="16"/>
      <c r="AG6610" s="17"/>
      <c r="AH6610" s="16"/>
      <c r="AJ6610" s="16"/>
      <c r="AL6610" s="17"/>
      <c r="AM6610" s="16"/>
      <c r="AO6610" s="16"/>
      <c r="AQ6610" s="16"/>
      <c r="AS6610" s="16"/>
      <c r="AU6610" s="16"/>
      <c r="AW6610" s="16"/>
      <c r="AY6610" s="16"/>
      <c r="BA6610" s="16"/>
      <c r="BC6610" s="16"/>
      <c r="BE6610" s="16"/>
      <c r="BF6610" s="17"/>
      <c r="BG6610" s="16"/>
      <c r="BI6610" s="17"/>
      <c r="BJ6610" s="17"/>
      <c r="BK6610" s="17"/>
      <c r="BL6610" s="17"/>
      <c r="BN6610" s="16"/>
      <c r="BT6610" s="16"/>
      <c r="BU6610" s="16"/>
      <c r="BV6610" s="16"/>
      <c r="BY6610" s="16"/>
      <c r="BZ6610" s="16"/>
      <c r="CA6610" s="16"/>
      <c r="CH6610" s="16"/>
      <c r="CI6610" s="16"/>
    </row>
    <row r="6611" spans="6:87" x14ac:dyDescent="0.25">
      <c r="F6611" s="16"/>
      <c r="G6611" s="16"/>
      <c r="U6611" s="16"/>
      <c r="V6611" s="16"/>
      <c r="W6611" s="16"/>
      <c r="Y6611" s="16"/>
      <c r="Z6611" s="16"/>
      <c r="AA6611" s="16"/>
      <c r="AB6611" s="17"/>
      <c r="AC6611" s="16"/>
      <c r="AE6611" s="16"/>
      <c r="AG6611" s="17"/>
      <c r="AH6611" s="16"/>
      <c r="AJ6611" s="16"/>
      <c r="AL6611" s="17"/>
      <c r="AM6611" s="16"/>
      <c r="AO6611" s="16"/>
      <c r="AQ6611" s="16"/>
      <c r="AS6611" s="16"/>
      <c r="AU6611" s="16"/>
      <c r="AW6611" s="16"/>
      <c r="AY6611" s="16"/>
      <c r="BA6611" s="16"/>
      <c r="BC6611" s="16"/>
      <c r="BE6611" s="16"/>
      <c r="BF6611" s="17"/>
      <c r="BG6611" s="16"/>
      <c r="BI6611" s="17"/>
      <c r="BJ6611" s="17"/>
      <c r="BK6611" s="17"/>
      <c r="BL6611" s="17"/>
      <c r="BN6611" s="16"/>
      <c r="BT6611" s="16"/>
      <c r="BU6611" s="16"/>
      <c r="BV6611" s="16"/>
      <c r="BY6611" s="16"/>
      <c r="BZ6611" s="16"/>
      <c r="CA6611" s="16"/>
      <c r="CH6611" s="16"/>
      <c r="CI6611" s="16"/>
    </row>
    <row r="6612" spans="6:87" x14ac:dyDescent="0.25">
      <c r="F6612" s="16"/>
      <c r="G6612" s="16"/>
      <c r="U6612" s="16"/>
      <c r="V6612" s="16"/>
      <c r="W6612" s="16"/>
      <c r="Y6612" s="16"/>
      <c r="Z6612" s="16"/>
      <c r="AA6612" s="16"/>
      <c r="AB6612" s="17"/>
      <c r="AC6612" s="16"/>
      <c r="AE6612" s="16"/>
      <c r="AG6612" s="17"/>
      <c r="AH6612" s="16"/>
      <c r="AJ6612" s="16"/>
      <c r="AL6612" s="17"/>
      <c r="AM6612" s="16"/>
      <c r="AO6612" s="16"/>
      <c r="AQ6612" s="16"/>
      <c r="AS6612" s="16"/>
      <c r="AU6612" s="16"/>
      <c r="AW6612" s="16"/>
      <c r="AY6612" s="16"/>
      <c r="BA6612" s="16"/>
      <c r="BC6612" s="16"/>
      <c r="BE6612" s="16"/>
      <c r="BF6612" s="17"/>
      <c r="BG6612" s="16"/>
      <c r="BI6612" s="17"/>
      <c r="BJ6612" s="17"/>
      <c r="BK6612" s="17"/>
      <c r="BL6612" s="17"/>
      <c r="BN6612" s="16"/>
      <c r="BT6612" s="16"/>
      <c r="BU6612" s="16"/>
      <c r="BV6612" s="16"/>
      <c r="BY6612" s="16"/>
      <c r="BZ6612" s="16"/>
      <c r="CA6612" s="16"/>
      <c r="CH6612" s="16"/>
      <c r="CI6612" s="16"/>
    </row>
    <row r="6613" spans="6:87" x14ac:dyDescent="0.25">
      <c r="F6613" s="16"/>
      <c r="G6613" s="16"/>
      <c r="U6613" s="16"/>
      <c r="V6613" s="16"/>
      <c r="W6613" s="16"/>
      <c r="Y6613" s="16"/>
      <c r="Z6613" s="16"/>
      <c r="AA6613" s="16"/>
      <c r="AB6613" s="17"/>
      <c r="AC6613" s="16"/>
      <c r="AE6613" s="16"/>
      <c r="AG6613" s="17"/>
      <c r="AH6613" s="16"/>
      <c r="AJ6613" s="16"/>
      <c r="AL6613" s="17"/>
      <c r="AM6613" s="16"/>
      <c r="AO6613" s="16"/>
      <c r="AQ6613" s="16"/>
      <c r="AS6613" s="16"/>
      <c r="AU6613" s="16"/>
      <c r="AW6613" s="16"/>
      <c r="AY6613" s="16"/>
      <c r="BA6613" s="16"/>
      <c r="BC6613" s="16"/>
      <c r="BE6613" s="16"/>
      <c r="BF6613" s="17"/>
      <c r="BG6613" s="16"/>
      <c r="BI6613" s="17"/>
      <c r="BJ6613" s="17"/>
      <c r="BK6613" s="17"/>
      <c r="BL6613" s="17"/>
      <c r="BN6613" s="16"/>
      <c r="BT6613" s="16"/>
      <c r="BU6613" s="16"/>
      <c r="BV6613" s="16"/>
      <c r="BY6613" s="16"/>
      <c r="BZ6613" s="16"/>
      <c r="CA6613" s="16"/>
      <c r="CH6613" s="16"/>
      <c r="CI6613" s="16"/>
    </row>
    <row r="6614" spans="6:87" x14ac:dyDescent="0.25">
      <c r="F6614" s="16"/>
      <c r="G6614" s="16"/>
      <c r="U6614" s="16"/>
      <c r="V6614" s="16"/>
      <c r="W6614" s="16"/>
      <c r="Y6614" s="16"/>
      <c r="Z6614" s="16"/>
      <c r="AA6614" s="16"/>
      <c r="AB6614" s="17"/>
      <c r="AC6614" s="16"/>
      <c r="AE6614" s="16"/>
      <c r="AG6614" s="17"/>
      <c r="AH6614" s="16"/>
      <c r="AJ6614" s="16"/>
      <c r="AL6614" s="17"/>
      <c r="AM6614" s="16"/>
      <c r="AO6614" s="16"/>
      <c r="AQ6614" s="16"/>
      <c r="AS6614" s="16"/>
      <c r="AU6614" s="16"/>
      <c r="AW6614" s="16"/>
      <c r="AY6614" s="16"/>
      <c r="BA6614" s="16"/>
      <c r="BC6614" s="16"/>
      <c r="BE6614" s="16"/>
      <c r="BF6614" s="17"/>
      <c r="BG6614" s="16"/>
      <c r="BI6614" s="17"/>
      <c r="BJ6614" s="17"/>
      <c r="BK6614" s="17"/>
      <c r="BL6614" s="17"/>
      <c r="BN6614" s="16"/>
      <c r="BT6614" s="16"/>
      <c r="BU6614" s="16"/>
      <c r="BV6614" s="16"/>
      <c r="BY6614" s="16"/>
      <c r="BZ6614" s="16"/>
      <c r="CA6614" s="16"/>
      <c r="CH6614" s="16"/>
      <c r="CI6614" s="16"/>
    </row>
    <row r="6615" spans="6:87" x14ac:dyDescent="0.25">
      <c r="F6615" s="16"/>
      <c r="G6615" s="16"/>
      <c r="U6615" s="16"/>
      <c r="V6615" s="16"/>
      <c r="W6615" s="16"/>
      <c r="Y6615" s="16"/>
      <c r="Z6615" s="16"/>
      <c r="AA6615" s="16"/>
      <c r="AB6615" s="17"/>
      <c r="AC6615" s="16"/>
      <c r="AE6615" s="16"/>
      <c r="AG6615" s="17"/>
      <c r="AH6615" s="16"/>
      <c r="AJ6615" s="16"/>
      <c r="AL6615" s="17"/>
      <c r="AM6615" s="16"/>
      <c r="AO6615" s="16"/>
      <c r="AQ6615" s="16"/>
      <c r="AS6615" s="16"/>
      <c r="AU6615" s="16"/>
      <c r="AW6615" s="16"/>
      <c r="AY6615" s="16"/>
      <c r="BA6615" s="16"/>
      <c r="BC6615" s="16"/>
      <c r="BE6615" s="16"/>
      <c r="BF6615" s="17"/>
      <c r="BG6615" s="16"/>
      <c r="BI6615" s="17"/>
      <c r="BJ6615" s="17"/>
      <c r="BK6615" s="17"/>
      <c r="BL6615" s="17"/>
      <c r="BN6615" s="16"/>
      <c r="BT6615" s="16"/>
      <c r="BU6615" s="16"/>
      <c r="BV6615" s="16"/>
      <c r="BY6615" s="16"/>
      <c r="BZ6615" s="16"/>
      <c r="CA6615" s="16"/>
      <c r="CH6615" s="16"/>
      <c r="CI6615" s="16"/>
    </row>
    <row r="6616" spans="6:87" x14ac:dyDescent="0.25">
      <c r="F6616" s="16"/>
      <c r="G6616" s="16"/>
      <c r="U6616" s="16"/>
      <c r="V6616" s="16"/>
      <c r="W6616" s="16"/>
      <c r="Y6616" s="16"/>
      <c r="Z6616" s="16"/>
      <c r="AA6616" s="16"/>
      <c r="AB6616" s="17"/>
      <c r="AC6616" s="16"/>
      <c r="AE6616" s="16"/>
      <c r="AG6616" s="17"/>
      <c r="AH6616" s="16"/>
      <c r="AJ6616" s="16"/>
      <c r="AL6616" s="17"/>
      <c r="AM6616" s="16"/>
      <c r="AO6616" s="16"/>
      <c r="AQ6616" s="16"/>
      <c r="AS6616" s="16"/>
      <c r="AU6616" s="16"/>
      <c r="AW6616" s="16"/>
      <c r="AY6616" s="16"/>
      <c r="BA6616" s="16"/>
      <c r="BC6616" s="16"/>
      <c r="BE6616" s="16"/>
      <c r="BF6616" s="17"/>
      <c r="BG6616" s="16"/>
      <c r="BI6616" s="17"/>
      <c r="BJ6616" s="17"/>
      <c r="BK6616" s="17"/>
      <c r="BL6616" s="17"/>
      <c r="BN6616" s="16"/>
      <c r="BT6616" s="16"/>
      <c r="BU6616" s="16"/>
      <c r="BV6616" s="16"/>
      <c r="BY6616" s="16"/>
      <c r="BZ6616" s="16"/>
      <c r="CA6616" s="16"/>
      <c r="CH6616" s="16"/>
      <c r="CI6616" s="16"/>
    </row>
    <row r="6617" spans="6:87" x14ac:dyDescent="0.25">
      <c r="F6617" s="16"/>
      <c r="G6617" s="16"/>
      <c r="U6617" s="16"/>
      <c r="V6617" s="16"/>
      <c r="W6617" s="16"/>
      <c r="Y6617" s="16"/>
      <c r="Z6617" s="16"/>
      <c r="AA6617" s="16"/>
      <c r="AB6617" s="17"/>
      <c r="AC6617" s="16"/>
      <c r="AE6617" s="16"/>
      <c r="AG6617" s="17"/>
      <c r="AH6617" s="16"/>
      <c r="AJ6617" s="16"/>
      <c r="AL6617" s="17"/>
      <c r="AM6617" s="16"/>
      <c r="AO6617" s="16"/>
      <c r="AQ6617" s="16"/>
      <c r="AS6617" s="16"/>
      <c r="AU6617" s="16"/>
      <c r="AW6617" s="16"/>
      <c r="AY6617" s="16"/>
      <c r="BA6617" s="16"/>
      <c r="BC6617" s="16"/>
      <c r="BE6617" s="16"/>
      <c r="BF6617" s="17"/>
      <c r="BG6617" s="16"/>
      <c r="BI6617" s="17"/>
      <c r="BJ6617" s="17"/>
      <c r="BK6617" s="17"/>
      <c r="BL6617" s="17"/>
      <c r="BN6617" s="16"/>
      <c r="BT6617" s="16"/>
      <c r="BU6617" s="16"/>
      <c r="BV6617" s="16"/>
      <c r="BY6617" s="16"/>
      <c r="BZ6617" s="16"/>
      <c r="CA6617" s="16"/>
      <c r="CH6617" s="16"/>
      <c r="CI6617" s="16"/>
    </row>
    <row r="6618" spans="6:87" x14ac:dyDescent="0.25">
      <c r="F6618" s="16"/>
      <c r="G6618" s="16"/>
      <c r="U6618" s="16"/>
      <c r="V6618" s="16"/>
      <c r="W6618" s="16"/>
      <c r="Y6618" s="16"/>
      <c r="Z6618" s="16"/>
      <c r="AA6618" s="16"/>
      <c r="AB6618" s="17"/>
      <c r="AC6618" s="16"/>
      <c r="AE6618" s="16"/>
      <c r="AG6618" s="17"/>
      <c r="AH6618" s="16"/>
      <c r="AJ6618" s="16"/>
      <c r="AL6618" s="17"/>
      <c r="AM6618" s="16"/>
      <c r="AO6618" s="16"/>
      <c r="AQ6618" s="16"/>
      <c r="AS6618" s="16"/>
      <c r="AU6618" s="16"/>
      <c r="AW6618" s="16"/>
      <c r="AY6618" s="16"/>
      <c r="BA6618" s="16"/>
      <c r="BC6618" s="16"/>
      <c r="BE6618" s="16"/>
      <c r="BF6618" s="17"/>
      <c r="BG6618" s="16"/>
      <c r="BI6618" s="17"/>
      <c r="BJ6618" s="17"/>
      <c r="BK6618" s="17"/>
      <c r="BL6618" s="17"/>
      <c r="BN6618" s="16"/>
      <c r="BT6618" s="16"/>
      <c r="BU6618" s="16"/>
      <c r="BV6618" s="16"/>
      <c r="BY6618" s="16"/>
      <c r="BZ6618" s="16"/>
      <c r="CA6618" s="16"/>
      <c r="CH6618" s="16"/>
      <c r="CI6618" s="16"/>
    </row>
    <row r="6619" spans="6:87" x14ac:dyDescent="0.25">
      <c r="F6619" s="16"/>
      <c r="G6619" s="16"/>
      <c r="U6619" s="16"/>
      <c r="V6619" s="16"/>
      <c r="W6619" s="16"/>
      <c r="Y6619" s="16"/>
      <c r="Z6619" s="16"/>
      <c r="AA6619" s="16"/>
      <c r="AB6619" s="17"/>
      <c r="AC6619" s="16"/>
      <c r="AE6619" s="16"/>
      <c r="AG6619" s="17"/>
      <c r="AH6619" s="16"/>
      <c r="AJ6619" s="16"/>
      <c r="AL6619" s="17"/>
      <c r="AM6619" s="16"/>
      <c r="AO6619" s="16"/>
      <c r="AQ6619" s="16"/>
      <c r="AS6619" s="16"/>
      <c r="AU6619" s="16"/>
      <c r="AW6619" s="16"/>
      <c r="AY6619" s="16"/>
      <c r="BA6619" s="16"/>
      <c r="BC6619" s="16"/>
      <c r="BE6619" s="16"/>
      <c r="BF6619" s="17"/>
      <c r="BG6619" s="16"/>
      <c r="BI6619" s="17"/>
      <c r="BJ6619" s="17"/>
      <c r="BK6619" s="17"/>
      <c r="BL6619" s="17"/>
      <c r="BN6619" s="16"/>
      <c r="BT6619" s="16"/>
      <c r="BU6619" s="16"/>
      <c r="BV6619" s="16"/>
      <c r="BY6619" s="16"/>
      <c r="BZ6619" s="16"/>
      <c r="CA6619" s="16"/>
      <c r="CH6619" s="16"/>
      <c r="CI6619" s="16"/>
    </row>
    <row r="6620" spans="6:87" x14ac:dyDescent="0.25">
      <c r="F6620" s="16"/>
      <c r="G6620" s="16"/>
      <c r="U6620" s="16"/>
      <c r="V6620" s="16"/>
      <c r="W6620" s="16"/>
      <c r="Y6620" s="16"/>
      <c r="Z6620" s="16"/>
      <c r="AA6620" s="16"/>
      <c r="AB6620" s="17"/>
      <c r="AC6620" s="16"/>
      <c r="AE6620" s="16"/>
      <c r="AG6620" s="17"/>
      <c r="AH6620" s="16"/>
      <c r="AJ6620" s="16"/>
      <c r="AL6620" s="17"/>
      <c r="AM6620" s="16"/>
      <c r="AO6620" s="16"/>
      <c r="AQ6620" s="16"/>
      <c r="AS6620" s="16"/>
      <c r="AU6620" s="16"/>
      <c r="AW6620" s="16"/>
      <c r="AY6620" s="16"/>
      <c r="BA6620" s="16"/>
      <c r="BC6620" s="16"/>
      <c r="BE6620" s="16"/>
      <c r="BF6620" s="17"/>
      <c r="BG6620" s="16"/>
      <c r="BI6620" s="17"/>
      <c r="BJ6620" s="17"/>
      <c r="BK6620" s="17"/>
      <c r="BL6620" s="17"/>
      <c r="BN6620" s="16"/>
      <c r="BT6620" s="16"/>
      <c r="BU6620" s="16"/>
      <c r="BV6620" s="16"/>
      <c r="BY6620" s="16"/>
      <c r="BZ6620" s="16"/>
      <c r="CA6620" s="16"/>
      <c r="CH6620" s="16"/>
      <c r="CI6620" s="16"/>
    </row>
    <row r="6621" spans="6:87" x14ac:dyDescent="0.25">
      <c r="F6621" s="16"/>
      <c r="G6621" s="16"/>
      <c r="U6621" s="16"/>
      <c r="V6621" s="16"/>
      <c r="W6621" s="16"/>
      <c r="Y6621" s="16"/>
      <c r="Z6621" s="16"/>
      <c r="AA6621" s="16"/>
      <c r="AB6621" s="17"/>
      <c r="AC6621" s="16"/>
      <c r="AE6621" s="16"/>
      <c r="AG6621" s="17"/>
      <c r="AH6621" s="16"/>
      <c r="AJ6621" s="16"/>
      <c r="AL6621" s="17"/>
      <c r="AM6621" s="16"/>
      <c r="AO6621" s="16"/>
      <c r="AQ6621" s="16"/>
      <c r="AS6621" s="16"/>
      <c r="AU6621" s="16"/>
      <c r="AW6621" s="16"/>
      <c r="AY6621" s="16"/>
      <c r="BA6621" s="16"/>
      <c r="BC6621" s="16"/>
      <c r="BE6621" s="16"/>
      <c r="BF6621" s="17"/>
      <c r="BG6621" s="16"/>
      <c r="BI6621" s="17"/>
      <c r="BJ6621" s="17"/>
      <c r="BK6621" s="17"/>
      <c r="BL6621" s="17"/>
      <c r="BN6621" s="16"/>
      <c r="BT6621" s="16"/>
      <c r="BU6621" s="16"/>
      <c r="BV6621" s="16"/>
      <c r="BY6621" s="16"/>
      <c r="BZ6621" s="16"/>
      <c r="CA6621" s="16"/>
      <c r="CH6621" s="16"/>
      <c r="CI6621" s="16"/>
    </row>
    <row r="6622" spans="6:87" x14ac:dyDescent="0.25">
      <c r="F6622" s="16"/>
      <c r="G6622" s="16"/>
      <c r="U6622" s="16"/>
      <c r="V6622" s="16"/>
      <c r="W6622" s="16"/>
      <c r="Y6622" s="16"/>
      <c r="Z6622" s="16"/>
      <c r="AA6622" s="16"/>
      <c r="AB6622" s="17"/>
      <c r="AC6622" s="16"/>
      <c r="AE6622" s="16"/>
      <c r="AG6622" s="17"/>
      <c r="AH6622" s="16"/>
      <c r="AJ6622" s="16"/>
      <c r="AL6622" s="17"/>
      <c r="AM6622" s="16"/>
      <c r="AO6622" s="16"/>
      <c r="AQ6622" s="16"/>
      <c r="AS6622" s="16"/>
      <c r="AU6622" s="16"/>
      <c r="AW6622" s="16"/>
      <c r="AY6622" s="16"/>
      <c r="BA6622" s="16"/>
      <c r="BC6622" s="16"/>
      <c r="BE6622" s="16"/>
      <c r="BF6622" s="17"/>
      <c r="BG6622" s="16"/>
      <c r="BI6622" s="17"/>
      <c r="BJ6622" s="17"/>
      <c r="BK6622" s="17"/>
      <c r="BL6622" s="17"/>
      <c r="BN6622" s="16"/>
      <c r="BT6622" s="16"/>
      <c r="BU6622" s="16"/>
      <c r="BV6622" s="16"/>
      <c r="BY6622" s="16"/>
      <c r="BZ6622" s="16"/>
      <c r="CA6622" s="16"/>
      <c r="CH6622" s="16"/>
      <c r="CI6622" s="16"/>
    </row>
    <row r="6623" spans="6:87" x14ac:dyDescent="0.25">
      <c r="F6623" s="16"/>
      <c r="G6623" s="16"/>
      <c r="U6623" s="16"/>
      <c r="V6623" s="16"/>
      <c r="W6623" s="16"/>
      <c r="Y6623" s="16"/>
      <c r="Z6623" s="16"/>
      <c r="AA6623" s="16"/>
      <c r="AB6623" s="17"/>
      <c r="AC6623" s="16"/>
      <c r="AE6623" s="16"/>
      <c r="AG6623" s="17"/>
      <c r="AH6623" s="16"/>
      <c r="AJ6623" s="16"/>
      <c r="AL6623" s="17"/>
      <c r="AM6623" s="16"/>
      <c r="AO6623" s="16"/>
      <c r="AQ6623" s="16"/>
      <c r="AS6623" s="16"/>
      <c r="AU6623" s="16"/>
      <c r="AW6623" s="16"/>
      <c r="AY6623" s="16"/>
      <c r="BA6623" s="16"/>
      <c r="BC6623" s="16"/>
      <c r="BE6623" s="16"/>
      <c r="BF6623" s="17"/>
      <c r="BG6623" s="16"/>
      <c r="BI6623" s="17"/>
      <c r="BJ6623" s="17"/>
      <c r="BK6623" s="17"/>
      <c r="BL6623" s="17"/>
      <c r="BN6623" s="16"/>
      <c r="BT6623" s="16"/>
      <c r="BU6623" s="16"/>
      <c r="BV6623" s="16"/>
      <c r="BY6623" s="16"/>
      <c r="BZ6623" s="16"/>
      <c r="CA6623" s="16"/>
      <c r="CH6623" s="16"/>
      <c r="CI6623" s="16"/>
    </row>
    <row r="6624" spans="6:87" x14ac:dyDescent="0.25">
      <c r="F6624" s="16"/>
      <c r="G6624" s="16"/>
      <c r="U6624" s="16"/>
      <c r="V6624" s="16"/>
      <c r="W6624" s="16"/>
      <c r="Y6624" s="16"/>
      <c r="Z6624" s="16"/>
      <c r="AA6624" s="16"/>
      <c r="AB6624" s="17"/>
      <c r="AC6624" s="16"/>
      <c r="AE6624" s="16"/>
      <c r="AG6624" s="17"/>
      <c r="AH6624" s="16"/>
      <c r="AJ6624" s="16"/>
      <c r="AL6624" s="17"/>
      <c r="AM6624" s="16"/>
      <c r="AO6624" s="16"/>
      <c r="AQ6624" s="16"/>
      <c r="AS6624" s="16"/>
      <c r="AU6624" s="16"/>
      <c r="AW6624" s="16"/>
      <c r="AY6624" s="16"/>
      <c r="BA6624" s="16"/>
      <c r="BC6624" s="16"/>
      <c r="BE6624" s="16"/>
      <c r="BF6624" s="17"/>
      <c r="BG6624" s="16"/>
      <c r="BI6624" s="17"/>
      <c r="BJ6624" s="17"/>
      <c r="BK6624" s="17"/>
      <c r="BL6624" s="17"/>
      <c r="BN6624" s="16"/>
      <c r="BT6624" s="16"/>
      <c r="BU6624" s="16"/>
      <c r="BV6624" s="16"/>
      <c r="BY6624" s="16"/>
      <c r="BZ6624" s="16"/>
      <c r="CA6624" s="16"/>
      <c r="CH6624" s="16"/>
      <c r="CI6624" s="16"/>
    </row>
    <row r="6625" spans="6:87" x14ac:dyDescent="0.25">
      <c r="F6625" s="16"/>
      <c r="G6625" s="16"/>
      <c r="U6625" s="16"/>
      <c r="V6625" s="16"/>
      <c r="W6625" s="16"/>
      <c r="Y6625" s="16"/>
      <c r="Z6625" s="16"/>
      <c r="AA6625" s="16"/>
      <c r="AB6625" s="17"/>
      <c r="AC6625" s="16"/>
      <c r="AE6625" s="16"/>
      <c r="AG6625" s="17"/>
      <c r="AH6625" s="16"/>
      <c r="AJ6625" s="16"/>
      <c r="AL6625" s="17"/>
      <c r="AM6625" s="16"/>
      <c r="AO6625" s="16"/>
      <c r="AQ6625" s="16"/>
      <c r="AS6625" s="16"/>
      <c r="AU6625" s="16"/>
      <c r="AW6625" s="16"/>
      <c r="AY6625" s="16"/>
      <c r="BA6625" s="16"/>
      <c r="BC6625" s="16"/>
      <c r="BE6625" s="16"/>
      <c r="BF6625" s="17"/>
      <c r="BG6625" s="16"/>
      <c r="BI6625" s="17"/>
      <c r="BJ6625" s="17"/>
      <c r="BK6625" s="17"/>
      <c r="BL6625" s="17"/>
      <c r="BN6625" s="16"/>
      <c r="BT6625" s="16"/>
      <c r="BU6625" s="16"/>
      <c r="BV6625" s="16"/>
      <c r="BY6625" s="16"/>
      <c r="BZ6625" s="16"/>
      <c r="CA6625" s="16"/>
      <c r="CH6625" s="16"/>
      <c r="CI6625" s="16"/>
    </row>
    <row r="6626" spans="6:87" x14ac:dyDescent="0.25">
      <c r="F6626" s="16"/>
      <c r="G6626" s="16"/>
      <c r="U6626" s="16"/>
      <c r="V6626" s="16"/>
      <c r="W6626" s="16"/>
      <c r="Y6626" s="16"/>
      <c r="Z6626" s="16"/>
      <c r="AA6626" s="16"/>
      <c r="AB6626" s="17"/>
      <c r="AC6626" s="16"/>
      <c r="AE6626" s="16"/>
      <c r="AG6626" s="17"/>
      <c r="AH6626" s="16"/>
      <c r="AJ6626" s="16"/>
      <c r="AL6626" s="17"/>
      <c r="AM6626" s="16"/>
      <c r="AO6626" s="16"/>
      <c r="AQ6626" s="16"/>
      <c r="AS6626" s="16"/>
      <c r="AU6626" s="16"/>
      <c r="AW6626" s="16"/>
      <c r="AY6626" s="16"/>
      <c r="BA6626" s="16"/>
      <c r="BC6626" s="16"/>
      <c r="BE6626" s="16"/>
      <c r="BF6626" s="17"/>
      <c r="BG6626" s="16"/>
      <c r="BI6626" s="17"/>
      <c r="BJ6626" s="17"/>
      <c r="BK6626" s="17"/>
      <c r="BL6626" s="17"/>
      <c r="BN6626" s="16"/>
      <c r="BT6626" s="16"/>
      <c r="BU6626" s="16"/>
      <c r="BV6626" s="16"/>
      <c r="BY6626" s="16"/>
      <c r="BZ6626" s="16"/>
      <c r="CA6626" s="16"/>
      <c r="CH6626" s="16"/>
      <c r="CI6626" s="16"/>
    </row>
    <row r="6627" spans="6:87" x14ac:dyDescent="0.25">
      <c r="F6627" s="16"/>
      <c r="G6627" s="16"/>
      <c r="U6627" s="16"/>
      <c r="V6627" s="16"/>
      <c r="W6627" s="16"/>
      <c r="Y6627" s="16"/>
      <c r="Z6627" s="16"/>
      <c r="AA6627" s="16"/>
      <c r="AB6627" s="17"/>
      <c r="AC6627" s="16"/>
      <c r="AE6627" s="16"/>
      <c r="AG6627" s="17"/>
      <c r="AH6627" s="16"/>
      <c r="AJ6627" s="16"/>
      <c r="AL6627" s="17"/>
      <c r="AM6627" s="16"/>
      <c r="AO6627" s="16"/>
      <c r="AQ6627" s="16"/>
      <c r="AS6627" s="16"/>
      <c r="AU6627" s="16"/>
      <c r="AW6627" s="16"/>
      <c r="AY6627" s="16"/>
      <c r="BA6627" s="16"/>
      <c r="BC6627" s="16"/>
      <c r="BE6627" s="16"/>
      <c r="BF6627" s="17"/>
      <c r="BG6627" s="16"/>
      <c r="BI6627" s="17"/>
      <c r="BJ6627" s="17"/>
      <c r="BK6627" s="17"/>
      <c r="BL6627" s="17"/>
      <c r="BN6627" s="16"/>
      <c r="BT6627" s="16"/>
      <c r="BU6627" s="16"/>
      <c r="BV6627" s="16"/>
      <c r="BY6627" s="16"/>
      <c r="BZ6627" s="16"/>
      <c r="CA6627" s="16"/>
      <c r="CH6627" s="16"/>
      <c r="CI6627" s="16"/>
    </row>
    <row r="6628" spans="6:87" x14ac:dyDescent="0.25">
      <c r="F6628" s="16"/>
      <c r="G6628" s="16"/>
      <c r="U6628" s="16"/>
      <c r="V6628" s="16"/>
      <c r="W6628" s="16"/>
      <c r="Y6628" s="16"/>
      <c r="Z6628" s="16"/>
      <c r="AA6628" s="16"/>
      <c r="AB6628" s="17"/>
      <c r="AC6628" s="16"/>
      <c r="AE6628" s="16"/>
      <c r="AG6628" s="17"/>
      <c r="AH6628" s="16"/>
      <c r="AJ6628" s="16"/>
      <c r="AL6628" s="17"/>
      <c r="AM6628" s="16"/>
      <c r="AO6628" s="16"/>
      <c r="AQ6628" s="16"/>
      <c r="AS6628" s="16"/>
      <c r="AU6628" s="16"/>
      <c r="AW6628" s="16"/>
      <c r="AY6628" s="16"/>
      <c r="BA6628" s="16"/>
      <c r="BC6628" s="16"/>
      <c r="BE6628" s="16"/>
      <c r="BF6628" s="17"/>
      <c r="BG6628" s="16"/>
      <c r="BI6628" s="17"/>
      <c r="BJ6628" s="17"/>
      <c r="BK6628" s="17"/>
      <c r="BL6628" s="17"/>
      <c r="BN6628" s="16"/>
      <c r="BT6628" s="16"/>
      <c r="BU6628" s="16"/>
      <c r="BV6628" s="16"/>
      <c r="BY6628" s="16"/>
      <c r="BZ6628" s="16"/>
      <c r="CA6628" s="16"/>
      <c r="CH6628" s="16"/>
      <c r="CI6628" s="16"/>
    </row>
    <row r="6629" spans="6:87" x14ac:dyDescent="0.25">
      <c r="F6629" s="16"/>
      <c r="G6629" s="16"/>
      <c r="U6629" s="16"/>
      <c r="V6629" s="16"/>
      <c r="W6629" s="16"/>
      <c r="Y6629" s="16"/>
      <c r="Z6629" s="16"/>
      <c r="AA6629" s="16"/>
      <c r="AB6629" s="17"/>
      <c r="AC6629" s="16"/>
      <c r="AE6629" s="16"/>
      <c r="AG6629" s="17"/>
      <c r="AH6629" s="16"/>
      <c r="AJ6629" s="16"/>
      <c r="AL6629" s="17"/>
      <c r="AM6629" s="16"/>
      <c r="AO6629" s="16"/>
      <c r="AQ6629" s="16"/>
      <c r="AS6629" s="16"/>
      <c r="AU6629" s="16"/>
      <c r="AW6629" s="16"/>
      <c r="AY6629" s="16"/>
      <c r="BA6629" s="16"/>
      <c r="BC6629" s="16"/>
      <c r="BE6629" s="16"/>
      <c r="BF6629" s="17"/>
      <c r="BG6629" s="16"/>
      <c r="BI6629" s="17"/>
      <c r="BJ6629" s="17"/>
      <c r="BK6629" s="17"/>
      <c r="BL6629" s="17"/>
      <c r="BN6629" s="16"/>
      <c r="BT6629" s="16"/>
      <c r="BU6629" s="16"/>
      <c r="BV6629" s="16"/>
      <c r="BY6629" s="16"/>
      <c r="BZ6629" s="16"/>
      <c r="CA6629" s="16"/>
      <c r="CH6629" s="16"/>
      <c r="CI6629" s="16"/>
    </row>
    <row r="6630" spans="6:87" x14ac:dyDescent="0.25">
      <c r="F6630" s="16"/>
      <c r="G6630" s="16"/>
      <c r="U6630" s="16"/>
      <c r="V6630" s="16"/>
      <c r="W6630" s="16"/>
      <c r="Y6630" s="16"/>
      <c r="Z6630" s="16"/>
      <c r="AA6630" s="16"/>
      <c r="AB6630" s="17"/>
      <c r="AC6630" s="16"/>
      <c r="AE6630" s="16"/>
      <c r="AG6630" s="17"/>
      <c r="AH6630" s="16"/>
      <c r="AJ6630" s="16"/>
      <c r="AL6630" s="17"/>
      <c r="AM6630" s="16"/>
      <c r="AO6630" s="16"/>
      <c r="AQ6630" s="16"/>
      <c r="AS6630" s="16"/>
      <c r="AU6630" s="16"/>
      <c r="AW6630" s="16"/>
      <c r="AY6630" s="16"/>
      <c r="BA6630" s="16"/>
      <c r="BC6630" s="16"/>
      <c r="BE6630" s="16"/>
      <c r="BF6630" s="17"/>
      <c r="BG6630" s="16"/>
      <c r="BI6630" s="17"/>
      <c r="BJ6630" s="17"/>
      <c r="BK6630" s="17"/>
      <c r="BL6630" s="17"/>
      <c r="BN6630" s="16"/>
      <c r="BT6630" s="16"/>
      <c r="BU6630" s="16"/>
      <c r="BV6630" s="16"/>
      <c r="BY6630" s="16"/>
      <c r="BZ6630" s="16"/>
      <c r="CA6630" s="16"/>
      <c r="CH6630" s="16"/>
      <c r="CI6630" s="16"/>
    </row>
    <row r="6631" spans="6:87" x14ac:dyDescent="0.25">
      <c r="F6631" s="16"/>
      <c r="G6631" s="16"/>
      <c r="U6631" s="16"/>
      <c r="V6631" s="16"/>
      <c r="W6631" s="16"/>
      <c r="Y6631" s="16"/>
      <c r="Z6631" s="16"/>
      <c r="AA6631" s="16"/>
      <c r="AB6631" s="17"/>
      <c r="AC6631" s="16"/>
      <c r="AE6631" s="16"/>
      <c r="AG6631" s="17"/>
      <c r="AH6631" s="16"/>
      <c r="AJ6631" s="16"/>
      <c r="AL6631" s="17"/>
      <c r="AM6631" s="16"/>
      <c r="AO6631" s="16"/>
      <c r="AQ6631" s="16"/>
      <c r="AS6631" s="16"/>
      <c r="AU6631" s="16"/>
      <c r="AW6631" s="16"/>
      <c r="AY6631" s="16"/>
      <c r="BA6631" s="16"/>
      <c r="BC6631" s="16"/>
      <c r="BE6631" s="16"/>
      <c r="BF6631" s="17"/>
      <c r="BG6631" s="16"/>
      <c r="BI6631" s="17"/>
      <c r="BJ6631" s="17"/>
      <c r="BK6631" s="17"/>
      <c r="BL6631" s="17"/>
      <c r="BN6631" s="16"/>
      <c r="BT6631" s="16"/>
      <c r="BU6631" s="16"/>
      <c r="BV6631" s="16"/>
      <c r="BY6631" s="16"/>
      <c r="BZ6631" s="16"/>
      <c r="CA6631" s="16"/>
      <c r="CH6631" s="16"/>
      <c r="CI6631" s="16"/>
    </row>
    <row r="6632" spans="6:87" x14ac:dyDescent="0.25">
      <c r="F6632" s="16"/>
      <c r="G6632" s="16"/>
      <c r="U6632" s="16"/>
      <c r="V6632" s="16"/>
      <c r="W6632" s="16"/>
      <c r="Y6632" s="16"/>
      <c r="Z6632" s="16"/>
      <c r="AA6632" s="16"/>
      <c r="AB6632" s="17"/>
      <c r="AC6632" s="16"/>
      <c r="AE6632" s="16"/>
      <c r="AG6632" s="17"/>
      <c r="AH6632" s="16"/>
      <c r="AJ6632" s="16"/>
      <c r="AL6632" s="17"/>
      <c r="AM6632" s="16"/>
      <c r="AO6632" s="16"/>
      <c r="AQ6632" s="16"/>
      <c r="AS6632" s="16"/>
      <c r="AU6632" s="16"/>
      <c r="AW6632" s="16"/>
      <c r="AY6632" s="16"/>
      <c r="BA6632" s="16"/>
      <c r="BC6632" s="16"/>
      <c r="BE6632" s="16"/>
      <c r="BF6632" s="17"/>
      <c r="BG6632" s="16"/>
      <c r="BI6632" s="17"/>
      <c r="BJ6632" s="17"/>
      <c r="BK6632" s="17"/>
      <c r="BL6632" s="17"/>
      <c r="BN6632" s="16"/>
      <c r="BT6632" s="16"/>
      <c r="BU6632" s="16"/>
      <c r="BV6632" s="16"/>
      <c r="BY6632" s="16"/>
      <c r="BZ6632" s="16"/>
      <c r="CA6632" s="16"/>
      <c r="CH6632" s="16"/>
      <c r="CI6632" s="16"/>
    </row>
    <row r="6633" spans="6:87" x14ac:dyDescent="0.25">
      <c r="F6633" s="16"/>
      <c r="G6633" s="16"/>
      <c r="U6633" s="16"/>
      <c r="V6633" s="16"/>
      <c r="W6633" s="16"/>
      <c r="Y6633" s="16"/>
      <c r="Z6633" s="16"/>
      <c r="AA6633" s="16"/>
      <c r="AB6633" s="17"/>
      <c r="AC6633" s="16"/>
      <c r="AE6633" s="16"/>
      <c r="AG6633" s="17"/>
      <c r="AH6633" s="16"/>
      <c r="AJ6633" s="16"/>
      <c r="AL6633" s="17"/>
      <c r="AM6633" s="16"/>
      <c r="AO6633" s="16"/>
      <c r="AQ6633" s="16"/>
      <c r="AS6633" s="16"/>
      <c r="AU6633" s="16"/>
      <c r="AW6633" s="16"/>
      <c r="AY6633" s="16"/>
      <c r="BA6633" s="16"/>
      <c r="BC6633" s="16"/>
      <c r="BE6633" s="16"/>
      <c r="BF6633" s="17"/>
      <c r="BG6633" s="16"/>
      <c r="BI6633" s="17"/>
      <c r="BJ6633" s="17"/>
      <c r="BK6633" s="17"/>
      <c r="BL6633" s="17"/>
      <c r="BN6633" s="16"/>
      <c r="BT6633" s="16"/>
      <c r="BU6633" s="16"/>
      <c r="BV6633" s="16"/>
      <c r="BY6633" s="16"/>
      <c r="BZ6633" s="16"/>
      <c r="CA6633" s="16"/>
      <c r="CH6633" s="16"/>
      <c r="CI6633" s="16"/>
    </row>
    <row r="6634" spans="6:87" x14ac:dyDescent="0.25">
      <c r="F6634" s="16"/>
      <c r="G6634" s="16"/>
      <c r="U6634" s="16"/>
      <c r="V6634" s="16"/>
      <c r="W6634" s="16"/>
      <c r="Y6634" s="16"/>
      <c r="Z6634" s="16"/>
      <c r="AA6634" s="16"/>
      <c r="AB6634" s="17"/>
      <c r="AC6634" s="16"/>
      <c r="AE6634" s="16"/>
      <c r="AG6634" s="17"/>
      <c r="AH6634" s="16"/>
      <c r="AJ6634" s="16"/>
      <c r="AL6634" s="17"/>
      <c r="AM6634" s="16"/>
      <c r="AO6634" s="16"/>
      <c r="AQ6634" s="16"/>
      <c r="AS6634" s="16"/>
      <c r="AU6634" s="16"/>
      <c r="AW6634" s="16"/>
      <c r="AY6634" s="16"/>
      <c r="BA6634" s="16"/>
      <c r="BC6634" s="16"/>
      <c r="BE6634" s="16"/>
      <c r="BF6634" s="17"/>
      <c r="BG6634" s="16"/>
      <c r="BI6634" s="17"/>
      <c r="BJ6634" s="17"/>
      <c r="BK6634" s="17"/>
      <c r="BL6634" s="17"/>
      <c r="BN6634" s="16"/>
      <c r="BT6634" s="16"/>
      <c r="BU6634" s="16"/>
      <c r="BV6634" s="16"/>
      <c r="BY6634" s="16"/>
      <c r="BZ6634" s="16"/>
      <c r="CA6634" s="16"/>
      <c r="CH6634" s="16"/>
      <c r="CI6634" s="16"/>
    </row>
    <row r="6635" spans="6:87" x14ac:dyDescent="0.25">
      <c r="F6635" s="16"/>
      <c r="G6635" s="16"/>
      <c r="U6635" s="16"/>
      <c r="V6635" s="16"/>
      <c r="W6635" s="16"/>
      <c r="Y6635" s="16"/>
      <c r="Z6635" s="16"/>
      <c r="AA6635" s="16"/>
      <c r="AB6635" s="17"/>
      <c r="AC6635" s="16"/>
      <c r="AE6635" s="16"/>
      <c r="AG6635" s="17"/>
      <c r="AH6635" s="16"/>
      <c r="AJ6635" s="16"/>
      <c r="AL6635" s="17"/>
      <c r="AM6635" s="16"/>
      <c r="AO6635" s="16"/>
      <c r="AQ6635" s="16"/>
      <c r="AS6635" s="16"/>
      <c r="AU6635" s="16"/>
      <c r="AW6635" s="16"/>
      <c r="AY6635" s="16"/>
      <c r="BA6635" s="16"/>
      <c r="BC6635" s="16"/>
      <c r="BE6635" s="16"/>
      <c r="BF6635" s="17"/>
      <c r="BG6635" s="16"/>
      <c r="BI6635" s="17"/>
      <c r="BJ6635" s="17"/>
      <c r="BK6635" s="17"/>
      <c r="BL6635" s="17"/>
      <c r="BN6635" s="16"/>
      <c r="BT6635" s="16"/>
      <c r="BU6635" s="16"/>
      <c r="BV6635" s="16"/>
      <c r="BY6635" s="16"/>
      <c r="BZ6635" s="16"/>
      <c r="CA6635" s="16"/>
      <c r="CH6635" s="16"/>
      <c r="CI6635" s="16"/>
    </row>
    <row r="6636" spans="6:87" x14ac:dyDescent="0.25">
      <c r="F6636" s="16"/>
      <c r="G6636" s="16"/>
      <c r="U6636" s="16"/>
      <c r="V6636" s="16"/>
      <c r="W6636" s="16"/>
      <c r="Y6636" s="16"/>
      <c r="Z6636" s="16"/>
      <c r="AA6636" s="16"/>
      <c r="AB6636" s="17"/>
      <c r="AC6636" s="16"/>
      <c r="AE6636" s="16"/>
      <c r="AG6636" s="17"/>
      <c r="AH6636" s="16"/>
      <c r="AJ6636" s="16"/>
      <c r="AL6636" s="17"/>
      <c r="AM6636" s="16"/>
      <c r="AO6636" s="16"/>
      <c r="AQ6636" s="16"/>
      <c r="AS6636" s="16"/>
      <c r="AU6636" s="16"/>
      <c r="AW6636" s="16"/>
      <c r="AY6636" s="16"/>
      <c r="BA6636" s="16"/>
      <c r="BC6636" s="16"/>
      <c r="BE6636" s="16"/>
      <c r="BF6636" s="17"/>
      <c r="BG6636" s="16"/>
      <c r="BI6636" s="17"/>
      <c r="BJ6636" s="17"/>
      <c r="BK6636" s="17"/>
      <c r="BL6636" s="17"/>
      <c r="BN6636" s="16"/>
      <c r="BT6636" s="16"/>
      <c r="BU6636" s="16"/>
      <c r="BV6636" s="16"/>
      <c r="BY6636" s="16"/>
      <c r="BZ6636" s="16"/>
      <c r="CA6636" s="16"/>
      <c r="CH6636" s="16"/>
      <c r="CI6636" s="16"/>
    </row>
    <row r="6637" spans="6:87" x14ac:dyDescent="0.25">
      <c r="F6637" s="16"/>
      <c r="G6637" s="16"/>
      <c r="U6637" s="16"/>
      <c r="V6637" s="16"/>
      <c r="W6637" s="16"/>
      <c r="Y6637" s="16"/>
      <c r="Z6637" s="16"/>
      <c r="AA6637" s="16"/>
      <c r="AB6637" s="17"/>
      <c r="AC6637" s="16"/>
      <c r="AE6637" s="16"/>
      <c r="AG6637" s="17"/>
      <c r="AH6637" s="16"/>
      <c r="AJ6637" s="16"/>
      <c r="AL6637" s="17"/>
      <c r="AM6637" s="16"/>
      <c r="AO6637" s="16"/>
      <c r="AQ6637" s="16"/>
      <c r="AS6637" s="16"/>
      <c r="AU6637" s="16"/>
      <c r="AW6637" s="16"/>
      <c r="AY6637" s="16"/>
      <c r="BA6637" s="16"/>
      <c r="BC6637" s="16"/>
      <c r="BE6637" s="16"/>
      <c r="BF6637" s="17"/>
      <c r="BG6637" s="16"/>
      <c r="BI6637" s="17"/>
      <c r="BJ6637" s="17"/>
      <c r="BK6637" s="17"/>
      <c r="BL6637" s="17"/>
      <c r="BN6637" s="16"/>
      <c r="BT6637" s="16"/>
      <c r="BU6637" s="16"/>
      <c r="BV6637" s="16"/>
      <c r="BY6637" s="16"/>
      <c r="BZ6637" s="16"/>
      <c r="CA6637" s="16"/>
      <c r="CH6637" s="16"/>
      <c r="CI6637" s="16"/>
    </row>
    <row r="6638" spans="6:87" x14ac:dyDescent="0.25">
      <c r="F6638" s="16"/>
      <c r="G6638" s="16"/>
      <c r="U6638" s="16"/>
      <c r="V6638" s="16"/>
      <c r="W6638" s="16"/>
      <c r="Y6638" s="16"/>
      <c r="Z6638" s="16"/>
      <c r="AA6638" s="16"/>
      <c r="AB6638" s="17"/>
      <c r="AC6638" s="16"/>
      <c r="AE6638" s="16"/>
      <c r="AG6638" s="17"/>
      <c r="AH6638" s="16"/>
      <c r="AJ6638" s="16"/>
      <c r="AL6638" s="17"/>
      <c r="AM6638" s="16"/>
      <c r="AO6638" s="16"/>
      <c r="AQ6638" s="16"/>
      <c r="AS6638" s="16"/>
      <c r="AU6638" s="16"/>
      <c r="AW6638" s="16"/>
      <c r="AY6638" s="16"/>
      <c r="BA6638" s="16"/>
      <c r="BC6638" s="16"/>
      <c r="BE6638" s="16"/>
      <c r="BF6638" s="17"/>
      <c r="BG6638" s="16"/>
      <c r="BI6638" s="17"/>
      <c r="BJ6638" s="17"/>
      <c r="BK6638" s="17"/>
      <c r="BL6638" s="17"/>
      <c r="BN6638" s="16"/>
      <c r="BT6638" s="16"/>
      <c r="BU6638" s="16"/>
      <c r="BV6638" s="16"/>
      <c r="BY6638" s="16"/>
      <c r="BZ6638" s="16"/>
      <c r="CA6638" s="16"/>
      <c r="CH6638" s="16"/>
      <c r="CI6638" s="16"/>
    </row>
    <row r="6639" spans="6:87" x14ac:dyDescent="0.25">
      <c r="F6639" s="16"/>
      <c r="G6639" s="16"/>
      <c r="U6639" s="16"/>
      <c r="V6639" s="16"/>
      <c r="W6639" s="16"/>
      <c r="Y6639" s="16"/>
      <c r="Z6639" s="16"/>
      <c r="AA6639" s="16"/>
      <c r="AB6639" s="17"/>
      <c r="AC6639" s="16"/>
      <c r="AE6639" s="16"/>
      <c r="AG6639" s="17"/>
      <c r="AH6639" s="16"/>
      <c r="AJ6639" s="16"/>
      <c r="AL6639" s="17"/>
      <c r="AM6639" s="16"/>
      <c r="AO6639" s="16"/>
      <c r="AQ6639" s="16"/>
      <c r="AS6639" s="16"/>
      <c r="AU6639" s="16"/>
      <c r="AW6639" s="16"/>
      <c r="AY6639" s="16"/>
      <c r="BA6639" s="16"/>
      <c r="BC6639" s="16"/>
      <c r="BE6639" s="16"/>
      <c r="BF6639" s="17"/>
      <c r="BG6639" s="16"/>
      <c r="BI6639" s="17"/>
      <c r="BJ6639" s="17"/>
      <c r="BK6639" s="17"/>
      <c r="BL6639" s="17"/>
      <c r="BN6639" s="16"/>
      <c r="BT6639" s="16"/>
      <c r="BU6639" s="16"/>
      <c r="BV6639" s="16"/>
      <c r="BY6639" s="16"/>
      <c r="BZ6639" s="16"/>
      <c r="CA6639" s="16"/>
      <c r="CH6639" s="16"/>
      <c r="CI6639" s="16"/>
    </row>
    <row r="6640" spans="6:87" x14ac:dyDescent="0.25">
      <c r="F6640" s="16"/>
      <c r="G6640" s="16"/>
      <c r="U6640" s="16"/>
      <c r="V6640" s="16"/>
      <c r="W6640" s="16"/>
      <c r="Y6640" s="16"/>
      <c r="Z6640" s="16"/>
      <c r="AA6640" s="16"/>
      <c r="AB6640" s="17"/>
      <c r="AC6640" s="16"/>
      <c r="AE6640" s="16"/>
      <c r="AG6640" s="17"/>
      <c r="AH6640" s="16"/>
      <c r="AJ6640" s="16"/>
      <c r="AL6640" s="17"/>
      <c r="AM6640" s="16"/>
      <c r="AO6640" s="16"/>
      <c r="AQ6640" s="16"/>
      <c r="AS6640" s="16"/>
      <c r="AU6640" s="16"/>
      <c r="AW6640" s="16"/>
      <c r="AY6640" s="16"/>
      <c r="BA6640" s="16"/>
      <c r="BC6640" s="16"/>
      <c r="BE6640" s="16"/>
      <c r="BF6640" s="17"/>
      <c r="BG6640" s="16"/>
      <c r="BI6640" s="17"/>
      <c r="BJ6640" s="17"/>
      <c r="BK6640" s="17"/>
      <c r="BL6640" s="17"/>
      <c r="BN6640" s="16"/>
      <c r="BT6640" s="16"/>
      <c r="BU6640" s="16"/>
      <c r="BV6640" s="16"/>
      <c r="BY6640" s="16"/>
      <c r="BZ6640" s="16"/>
      <c r="CA6640" s="16"/>
      <c r="CH6640" s="16"/>
      <c r="CI6640" s="16"/>
    </row>
    <row r="6641" spans="6:87" x14ac:dyDescent="0.25">
      <c r="F6641" s="16"/>
      <c r="G6641" s="16"/>
      <c r="U6641" s="16"/>
      <c r="V6641" s="16"/>
      <c r="W6641" s="16"/>
      <c r="Y6641" s="16"/>
      <c r="Z6641" s="16"/>
      <c r="AA6641" s="16"/>
      <c r="AB6641" s="17"/>
      <c r="AC6641" s="16"/>
      <c r="AE6641" s="16"/>
      <c r="AG6641" s="17"/>
      <c r="AH6641" s="16"/>
      <c r="AJ6641" s="16"/>
      <c r="AL6641" s="17"/>
      <c r="AM6641" s="16"/>
      <c r="AO6641" s="16"/>
      <c r="AQ6641" s="16"/>
      <c r="AS6641" s="16"/>
      <c r="AU6641" s="16"/>
      <c r="AW6641" s="16"/>
      <c r="AY6641" s="16"/>
      <c r="BA6641" s="16"/>
      <c r="BC6641" s="16"/>
      <c r="BE6641" s="16"/>
      <c r="BF6641" s="17"/>
      <c r="BG6641" s="16"/>
      <c r="BI6641" s="17"/>
      <c r="BJ6641" s="17"/>
      <c r="BK6641" s="17"/>
      <c r="BL6641" s="17"/>
      <c r="BN6641" s="16"/>
      <c r="BT6641" s="16"/>
      <c r="BU6641" s="16"/>
      <c r="BV6641" s="16"/>
      <c r="BY6641" s="16"/>
      <c r="BZ6641" s="16"/>
      <c r="CA6641" s="16"/>
      <c r="CH6641" s="16"/>
      <c r="CI6641" s="16"/>
    </row>
    <row r="6642" spans="6:87" x14ac:dyDescent="0.25">
      <c r="F6642" s="16"/>
      <c r="G6642" s="16"/>
      <c r="U6642" s="16"/>
      <c r="V6642" s="16"/>
      <c r="W6642" s="16"/>
      <c r="Y6642" s="16"/>
      <c r="Z6642" s="16"/>
      <c r="AA6642" s="16"/>
      <c r="AB6642" s="17"/>
      <c r="AC6642" s="16"/>
      <c r="AE6642" s="16"/>
      <c r="AG6642" s="17"/>
      <c r="AH6642" s="16"/>
      <c r="AJ6642" s="16"/>
      <c r="AL6642" s="17"/>
      <c r="AM6642" s="16"/>
      <c r="AO6642" s="16"/>
      <c r="AQ6642" s="16"/>
      <c r="AS6642" s="16"/>
      <c r="AU6642" s="16"/>
      <c r="AW6642" s="16"/>
      <c r="AY6642" s="16"/>
      <c r="BA6642" s="16"/>
      <c r="BC6642" s="16"/>
      <c r="BE6642" s="16"/>
      <c r="BF6642" s="17"/>
      <c r="BG6642" s="16"/>
      <c r="BI6642" s="17"/>
      <c r="BJ6642" s="17"/>
      <c r="BK6642" s="17"/>
      <c r="BL6642" s="17"/>
      <c r="BN6642" s="16"/>
      <c r="BT6642" s="16"/>
      <c r="BU6642" s="16"/>
      <c r="BV6642" s="16"/>
      <c r="BY6642" s="16"/>
      <c r="BZ6642" s="16"/>
      <c r="CA6642" s="16"/>
      <c r="CH6642" s="16"/>
      <c r="CI6642" s="16"/>
    </row>
    <row r="6643" spans="6:87" x14ac:dyDescent="0.25">
      <c r="F6643" s="16"/>
      <c r="G6643" s="16"/>
      <c r="U6643" s="16"/>
      <c r="V6643" s="16"/>
      <c r="W6643" s="16"/>
      <c r="Y6643" s="16"/>
      <c r="Z6643" s="16"/>
      <c r="AA6643" s="16"/>
      <c r="AB6643" s="17"/>
      <c r="AC6643" s="16"/>
      <c r="AE6643" s="16"/>
      <c r="AG6643" s="17"/>
      <c r="AH6643" s="16"/>
      <c r="AJ6643" s="16"/>
      <c r="AL6643" s="17"/>
      <c r="AM6643" s="16"/>
      <c r="AO6643" s="16"/>
      <c r="AQ6643" s="16"/>
      <c r="AS6643" s="16"/>
      <c r="AU6643" s="16"/>
      <c r="AW6643" s="16"/>
      <c r="AY6643" s="16"/>
      <c r="BA6643" s="16"/>
      <c r="BC6643" s="16"/>
      <c r="BE6643" s="16"/>
      <c r="BF6643" s="17"/>
      <c r="BG6643" s="16"/>
      <c r="BI6643" s="17"/>
      <c r="BJ6643" s="17"/>
      <c r="BK6643" s="17"/>
      <c r="BL6643" s="17"/>
      <c r="BN6643" s="16"/>
      <c r="BT6643" s="16"/>
      <c r="BU6643" s="16"/>
      <c r="BV6643" s="16"/>
      <c r="BY6643" s="16"/>
      <c r="BZ6643" s="16"/>
      <c r="CA6643" s="16"/>
      <c r="CH6643" s="16"/>
      <c r="CI6643" s="16"/>
    </row>
    <row r="6644" spans="6:87" x14ac:dyDescent="0.25">
      <c r="F6644" s="16"/>
      <c r="G6644" s="16"/>
      <c r="U6644" s="16"/>
      <c r="V6644" s="16"/>
      <c r="W6644" s="16"/>
      <c r="Y6644" s="16"/>
      <c r="Z6644" s="16"/>
      <c r="AA6644" s="16"/>
      <c r="AB6644" s="17"/>
      <c r="AC6644" s="16"/>
      <c r="AE6644" s="16"/>
      <c r="AG6644" s="17"/>
      <c r="AH6644" s="16"/>
      <c r="AJ6644" s="16"/>
      <c r="AL6644" s="17"/>
      <c r="AM6644" s="16"/>
      <c r="AO6644" s="16"/>
      <c r="AQ6644" s="16"/>
      <c r="AS6644" s="16"/>
      <c r="AU6644" s="16"/>
      <c r="AW6644" s="16"/>
      <c r="AY6644" s="16"/>
      <c r="BA6644" s="16"/>
      <c r="BC6644" s="16"/>
      <c r="BE6644" s="16"/>
      <c r="BF6644" s="17"/>
      <c r="BG6644" s="16"/>
      <c r="BI6644" s="17"/>
      <c r="BJ6644" s="17"/>
      <c r="BK6644" s="17"/>
      <c r="BL6644" s="17"/>
      <c r="BN6644" s="16"/>
      <c r="BT6644" s="16"/>
      <c r="BU6644" s="16"/>
      <c r="BV6644" s="16"/>
      <c r="BY6644" s="16"/>
      <c r="BZ6644" s="16"/>
      <c r="CA6644" s="16"/>
      <c r="CH6644" s="16"/>
      <c r="CI6644" s="16"/>
    </row>
    <row r="6645" spans="6:87" x14ac:dyDescent="0.25">
      <c r="F6645" s="16"/>
      <c r="G6645" s="16"/>
      <c r="U6645" s="16"/>
      <c r="V6645" s="16"/>
      <c r="W6645" s="16"/>
      <c r="Y6645" s="16"/>
      <c r="Z6645" s="16"/>
      <c r="AA6645" s="16"/>
      <c r="AB6645" s="17"/>
      <c r="AC6645" s="16"/>
      <c r="AE6645" s="16"/>
      <c r="AG6645" s="17"/>
      <c r="AH6645" s="16"/>
      <c r="AJ6645" s="16"/>
      <c r="AL6645" s="17"/>
      <c r="AM6645" s="16"/>
      <c r="AO6645" s="16"/>
      <c r="AQ6645" s="16"/>
      <c r="AS6645" s="16"/>
      <c r="AU6645" s="16"/>
      <c r="AW6645" s="16"/>
      <c r="AY6645" s="16"/>
      <c r="BA6645" s="16"/>
      <c r="BC6645" s="16"/>
      <c r="BE6645" s="16"/>
      <c r="BF6645" s="17"/>
      <c r="BG6645" s="16"/>
      <c r="BI6645" s="17"/>
      <c r="BJ6645" s="17"/>
      <c r="BK6645" s="17"/>
      <c r="BL6645" s="17"/>
      <c r="BN6645" s="16"/>
      <c r="BT6645" s="16"/>
      <c r="BU6645" s="16"/>
      <c r="BV6645" s="16"/>
      <c r="BY6645" s="16"/>
      <c r="BZ6645" s="16"/>
      <c r="CA6645" s="16"/>
      <c r="CH6645" s="16"/>
      <c r="CI6645" s="16"/>
    </row>
    <row r="6646" spans="6:87" x14ac:dyDescent="0.25">
      <c r="F6646" s="16"/>
      <c r="G6646" s="16"/>
      <c r="U6646" s="16"/>
      <c r="V6646" s="16"/>
      <c r="W6646" s="16"/>
      <c r="Y6646" s="16"/>
      <c r="Z6646" s="16"/>
      <c r="AA6646" s="16"/>
      <c r="AB6646" s="17"/>
      <c r="AC6646" s="16"/>
      <c r="AE6646" s="16"/>
      <c r="AG6646" s="17"/>
      <c r="AH6646" s="16"/>
      <c r="AJ6646" s="16"/>
      <c r="AL6646" s="17"/>
      <c r="AM6646" s="16"/>
      <c r="AO6646" s="16"/>
      <c r="AQ6646" s="16"/>
      <c r="AS6646" s="16"/>
      <c r="AU6646" s="16"/>
      <c r="AW6646" s="16"/>
      <c r="AY6646" s="16"/>
      <c r="BA6646" s="16"/>
      <c r="BC6646" s="16"/>
      <c r="BE6646" s="16"/>
      <c r="BF6646" s="17"/>
      <c r="BG6646" s="16"/>
      <c r="BI6646" s="17"/>
      <c r="BJ6646" s="17"/>
      <c r="BK6646" s="17"/>
      <c r="BL6646" s="17"/>
      <c r="BN6646" s="16"/>
      <c r="BT6646" s="16"/>
      <c r="BU6646" s="16"/>
      <c r="BV6646" s="16"/>
      <c r="BY6646" s="16"/>
      <c r="BZ6646" s="16"/>
      <c r="CA6646" s="16"/>
      <c r="CH6646" s="16"/>
      <c r="CI6646" s="16"/>
    </row>
    <row r="6647" spans="6:87" x14ac:dyDescent="0.25">
      <c r="F6647" s="16"/>
      <c r="G6647" s="16"/>
      <c r="U6647" s="16"/>
      <c r="V6647" s="16"/>
      <c r="W6647" s="16"/>
      <c r="Y6647" s="16"/>
      <c r="Z6647" s="16"/>
      <c r="AA6647" s="16"/>
      <c r="AB6647" s="17"/>
      <c r="AC6647" s="16"/>
      <c r="AE6647" s="16"/>
      <c r="AG6647" s="17"/>
      <c r="AH6647" s="16"/>
      <c r="AJ6647" s="16"/>
      <c r="AL6647" s="17"/>
      <c r="AM6647" s="16"/>
      <c r="AO6647" s="16"/>
      <c r="AQ6647" s="16"/>
      <c r="AS6647" s="16"/>
      <c r="AU6647" s="16"/>
      <c r="AW6647" s="16"/>
      <c r="AY6647" s="16"/>
      <c r="BA6647" s="16"/>
      <c r="BC6647" s="16"/>
      <c r="BE6647" s="16"/>
      <c r="BF6647" s="17"/>
      <c r="BG6647" s="16"/>
      <c r="BI6647" s="17"/>
      <c r="BJ6647" s="17"/>
      <c r="BK6647" s="17"/>
      <c r="BL6647" s="17"/>
      <c r="BN6647" s="16"/>
      <c r="BT6647" s="16"/>
      <c r="BU6647" s="16"/>
      <c r="BV6647" s="16"/>
      <c r="BY6647" s="16"/>
      <c r="BZ6647" s="16"/>
      <c r="CA6647" s="16"/>
      <c r="CH6647" s="16"/>
      <c r="CI6647" s="16"/>
    </row>
    <row r="6648" spans="6:87" x14ac:dyDescent="0.25">
      <c r="F6648" s="16"/>
      <c r="G6648" s="16"/>
      <c r="U6648" s="16"/>
      <c r="V6648" s="16"/>
      <c r="W6648" s="16"/>
      <c r="Y6648" s="16"/>
      <c r="Z6648" s="16"/>
      <c r="AA6648" s="16"/>
      <c r="AB6648" s="17"/>
      <c r="AC6648" s="16"/>
      <c r="AE6648" s="16"/>
      <c r="AG6648" s="17"/>
      <c r="AH6648" s="16"/>
      <c r="AJ6648" s="16"/>
      <c r="AL6648" s="17"/>
      <c r="AM6648" s="16"/>
      <c r="AO6648" s="16"/>
      <c r="AQ6648" s="16"/>
      <c r="AS6648" s="16"/>
      <c r="AU6648" s="16"/>
      <c r="AW6648" s="16"/>
      <c r="AY6648" s="16"/>
      <c r="BA6648" s="16"/>
      <c r="BC6648" s="16"/>
      <c r="BE6648" s="16"/>
      <c r="BF6648" s="17"/>
      <c r="BG6648" s="16"/>
      <c r="BI6648" s="17"/>
      <c r="BJ6648" s="17"/>
      <c r="BK6648" s="17"/>
      <c r="BL6648" s="17"/>
      <c r="BN6648" s="16"/>
      <c r="BT6648" s="16"/>
      <c r="BU6648" s="16"/>
      <c r="BV6648" s="16"/>
      <c r="BY6648" s="16"/>
      <c r="BZ6648" s="16"/>
      <c r="CA6648" s="16"/>
      <c r="CH6648" s="16"/>
      <c r="CI6648" s="16"/>
    </row>
    <row r="6649" spans="6:87" x14ac:dyDescent="0.25">
      <c r="F6649" s="16"/>
      <c r="G6649" s="16"/>
      <c r="U6649" s="16"/>
      <c r="V6649" s="16"/>
      <c r="W6649" s="16"/>
      <c r="Y6649" s="16"/>
      <c r="Z6649" s="16"/>
      <c r="AA6649" s="16"/>
      <c r="AB6649" s="17"/>
      <c r="AC6649" s="16"/>
      <c r="AE6649" s="16"/>
      <c r="AG6649" s="17"/>
      <c r="AH6649" s="16"/>
      <c r="AJ6649" s="16"/>
      <c r="AL6649" s="17"/>
      <c r="AM6649" s="16"/>
      <c r="AO6649" s="16"/>
      <c r="AQ6649" s="16"/>
      <c r="AS6649" s="16"/>
      <c r="AU6649" s="16"/>
      <c r="AW6649" s="16"/>
      <c r="AY6649" s="16"/>
      <c r="BA6649" s="16"/>
      <c r="BC6649" s="16"/>
      <c r="BE6649" s="16"/>
      <c r="BF6649" s="17"/>
      <c r="BG6649" s="16"/>
      <c r="BI6649" s="17"/>
      <c r="BJ6649" s="17"/>
      <c r="BK6649" s="17"/>
      <c r="BL6649" s="17"/>
      <c r="BN6649" s="16"/>
      <c r="BT6649" s="16"/>
      <c r="BU6649" s="16"/>
      <c r="BV6649" s="16"/>
      <c r="BY6649" s="16"/>
      <c r="BZ6649" s="16"/>
      <c r="CA6649" s="16"/>
      <c r="CH6649" s="16"/>
      <c r="CI6649" s="16"/>
    </row>
    <row r="6650" spans="6:87" x14ac:dyDescent="0.25">
      <c r="F6650" s="16"/>
      <c r="G6650" s="16"/>
      <c r="U6650" s="16"/>
      <c r="V6650" s="16"/>
      <c r="W6650" s="16"/>
      <c r="Y6650" s="16"/>
      <c r="Z6650" s="16"/>
      <c r="AA6650" s="16"/>
      <c r="AB6650" s="17"/>
      <c r="AC6650" s="16"/>
      <c r="AE6650" s="16"/>
      <c r="AG6650" s="17"/>
      <c r="AH6650" s="16"/>
      <c r="AJ6650" s="16"/>
      <c r="AL6650" s="17"/>
      <c r="AM6650" s="16"/>
      <c r="AO6650" s="16"/>
      <c r="AQ6650" s="16"/>
      <c r="AS6650" s="16"/>
      <c r="AU6650" s="16"/>
      <c r="AW6650" s="16"/>
      <c r="AY6650" s="16"/>
      <c r="BA6650" s="16"/>
      <c r="BC6650" s="16"/>
      <c r="BE6650" s="16"/>
      <c r="BF6650" s="17"/>
      <c r="BG6650" s="16"/>
      <c r="BI6650" s="17"/>
      <c r="BJ6650" s="17"/>
      <c r="BK6650" s="17"/>
      <c r="BL6650" s="17"/>
      <c r="BN6650" s="16"/>
      <c r="BT6650" s="16"/>
      <c r="BU6650" s="16"/>
      <c r="BV6650" s="16"/>
      <c r="BY6650" s="16"/>
      <c r="BZ6650" s="16"/>
      <c r="CA6650" s="16"/>
      <c r="CH6650" s="16"/>
      <c r="CI6650" s="16"/>
    </row>
    <row r="6651" spans="6:87" x14ac:dyDescent="0.25">
      <c r="F6651" s="16"/>
      <c r="G6651" s="16"/>
      <c r="U6651" s="16"/>
      <c r="V6651" s="16"/>
      <c r="W6651" s="16"/>
      <c r="Y6651" s="16"/>
      <c r="Z6651" s="16"/>
      <c r="AA6651" s="16"/>
      <c r="AB6651" s="17"/>
      <c r="AC6651" s="16"/>
      <c r="AE6651" s="16"/>
      <c r="AG6651" s="17"/>
      <c r="AH6651" s="16"/>
      <c r="AJ6651" s="16"/>
      <c r="AL6651" s="17"/>
      <c r="AM6651" s="16"/>
      <c r="AO6651" s="16"/>
      <c r="AQ6651" s="16"/>
      <c r="AS6651" s="16"/>
      <c r="AU6651" s="16"/>
      <c r="AW6651" s="16"/>
      <c r="AY6651" s="16"/>
      <c r="BA6651" s="16"/>
      <c r="BC6651" s="16"/>
      <c r="BE6651" s="16"/>
      <c r="BF6651" s="17"/>
      <c r="BG6651" s="16"/>
      <c r="BI6651" s="17"/>
      <c r="BJ6651" s="17"/>
      <c r="BK6651" s="17"/>
      <c r="BL6651" s="17"/>
      <c r="BN6651" s="16"/>
      <c r="BT6651" s="16"/>
      <c r="BU6651" s="16"/>
      <c r="BV6651" s="16"/>
      <c r="BY6651" s="16"/>
      <c r="BZ6651" s="16"/>
      <c r="CA6651" s="16"/>
      <c r="CH6651" s="16"/>
      <c r="CI6651" s="16"/>
    </row>
    <row r="6652" spans="6:87" x14ac:dyDescent="0.25">
      <c r="F6652" s="16"/>
      <c r="G6652" s="16"/>
      <c r="U6652" s="16"/>
      <c r="V6652" s="16"/>
      <c r="W6652" s="16"/>
      <c r="Y6652" s="16"/>
      <c r="Z6652" s="16"/>
      <c r="AA6652" s="16"/>
      <c r="AB6652" s="17"/>
      <c r="AC6652" s="16"/>
      <c r="AE6652" s="16"/>
      <c r="AG6652" s="17"/>
      <c r="AH6652" s="16"/>
      <c r="AJ6652" s="16"/>
      <c r="AL6652" s="17"/>
      <c r="AM6652" s="16"/>
      <c r="AO6652" s="16"/>
      <c r="AQ6652" s="16"/>
      <c r="AS6652" s="16"/>
      <c r="AU6652" s="16"/>
      <c r="AW6652" s="16"/>
      <c r="AY6652" s="16"/>
      <c r="BA6652" s="16"/>
      <c r="BC6652" s="16"/>
      <c r="BE6652" s="16"/>
      <c r="BF6652" s="17"/>
      <c r="BG6652" s="16"/>
      <c r="BI6652" s="17"/>
      <c r="BJ6652" s="17"/>
      <c r="BK6652" s="17"/>
      <c r="BL6652" s="17"/>
      <c r="BN6652" s="16"/>
      <c r="BT6652" s="16"/>
      <c r="BU6652" s="16"/>
      <c r="BV6652" s="16"/>
      <c r="BY6652" s="16"/>
      <c r="BZ6652" s="16"/>
      <c r="CA6652" s="16"/>
      <c r="CH6652" s="16"/>
      <c r="CI6652" s="16"/>
    </row>
    <row r="6653" spans="6:87" x14ac:dyDescent="0.25">
      <c r="F6653" s="16"/>
      <c r="G6653" s="16"/>
      <c r="U6653" s="16"/>
      <c r="V6653" s="16"/>
      <c r="W6653" s="16"/>
      <c r="Y6653" s="16"/>
      <c r="Z6653" s="16"/>
      <c r="AA6653" s="16"/>
      <c r="AB6653" s="17"/>
      <c r="AC6653" s="16"/>
      <c r="AE6653" s="16"/>
      <c r="AG6653" s="17"/>
      <c r="AH6653" s="16"/>
      <c r="AJ6653" s="16"/>
      <c r="AL6653" s="17"/>
      <c r="AM6653" s="16"/>
      <c r="AO6653" s="16"/>
      <c r="AQ6653" s="16"/>
      <c r="AS6653" s="16"/>
      <c r="AU6653" s="16"/>
      <c r="AW6653" s="16"/>
      <c r="AY6653" s="16"/>
      <c r="BA6653" s="16"/>
      <c r="BC6653" s="16"/>
      <c r="BE6653" s="16"/>
      <c r="BF6653" s="17"/>
      <c r="BG6653" s="16"/>
      <c r="BI6653" s="17"/>
      <c r="BJ6653" s="17"/>
      <c r="BK6653" s="17"/>
      <c r="BL6653" s="17"/>
      <c r="BN6653" s="16"/>
      <c r="BT6653" s="16"/>
      <c r="BU6653" s="16"/>
      <c r="BV6653" s="16"/>
      <c r="BY6653" s="16"/>
      <c r="BZ6653" s="16"/>
      <c r="CA6653" s="16"/>
      <c r="CH6653" s="16"/>
      <c r="CI6653" s="16"/>
    </row>
    <row r="6654" spans="6:87" x14ac:dyDescent="0.25">
      <c r="F6654" s="16"/>
      <c r="G6654" s="16"/>
      <c r="U6654" s="16"/>
      <c r="V6654" s="16"/>
      <c r="W6654" s="16"/>
      <c r="Y6654" s="16"/>
      <c r="Z6654" s="16"/>
      <c r="AA6654" s="16"/>
      <c r="AB6654" s="17"/>
      <c r="AC6654" s="16"/>
      <c r="AE6654" s="16"/>
      <c r="AG6654" s="17"/>
      <c r="AH6654" s="16"/>
      <c r="AJ6654" s="16"/>
      <c r="AL6654" s="17"/>
      <c r="AM6654" s="16"/>
      <c r="AO6654" s="16"/>
      <c r="AQ6654" s="16"/>
      <c r="AS6654" s="16"/>
      <c r="AU6654" s="16"/>
      <c r="AW6654" s="16"/>
      <c r="AY6654" s="16"/>
      <c r="BA6654" s="16"/>
      <c r="BC6654" s="16"/>
      <c r="BE6654" s="16"/>
      <c r="BF6654" s="17"/>
      <c r="BG6654" s="16"/>
      <c r="BI6654" s="17"/>
      <c r="BJ6654" s="17"/>
      <c r="BK6654" s="17"/>
      <c r="BL6654" s="17"/>
      <c r="BN6654" s="16"/>
      <c r="BT6654" s="16"/>
      <c r="BU6654" s="16"/>
      <c r="BV6654" s="16"/>
      <c r="BY6654" s="16"/>
      <c r="BZ6654" s="16"/>
      <c r="CA6654" s="16"/>
      <c r="CH6654" s="16"/>
      <c r="CI6654" s="16"/>
    </row>
    <row r="6655" spans="6:87" x14ac:dyDescent="0.25">
      <c r="F6655" s="16"/>
      <c r="G6655" s="16"/>
      <c r="U6655" s="16"/>
      <c r="V6655" s="16"/>
      <c r="W6655" s="16"/>
      <c r="Y6655" s="16"/>
      <c r="Z6655" s="16"/>
      <c r="AA6655" s="16"/>
      <c r="AB6655" s="17"/>
      <c r="AC6655" s="16"/>
      <c r="AE6655" s="16"/>
      <c r="AG6655" s="17"/>
      <c r="AH6655" s="16"/>
      <c r="AJ6655" s="16"/>
      <c r="AL6655" s="17"/>
      <c r="AM6655" s="16"/>
      <c r="AO6655" s="16"/>
      <c r="AQ6655" s="16"/>
      <c r="AS6655" s="16"/>
      <c r="AU6655" s="16"/>
      <c r="AW6655" s="16"/>
      <c r="AY6655" s="16"/>
      <c r="BA6655" s="16"/>
      <c r="BC6655" s="16"/>
      <c r="BE6655" s="16"/>
      <c r="BF6655" s="17"/>
      <c r="BG6655" s="16"/>
      <c r="BI6655" s="17"/>
      <c r="BJ6655" s="17"/>
      <c r="BK6655" s="17"/>
      <c r="BL6655" s="17"/>
      <c r="BN6655" s="16"/>
      <c r="BT6655" s="16"/>
      <c r="BU6655" s="16"/>
      <c r="BV6655" s="16"/>
      <c r="BY6655" s="16"/>
      <c r="BZ6655" s="16"/>
      <c r="CA6655" s="16"/>
      <c r="CH6655" s="16"/>
      <c r="CI6655" s="16"/>
    </row>
    <row r="6656" spans="6:87" x14ac:dyDescent="0.25">
      <c r="F6656" s="16"/>
      <c r="G6656" s="16"/>
      <c r="U6656" s="16"/>
      <c r="V6656" s="16"/>
      <c r="W6656" s="16"/>
      <c r="Y6656" s="16"/>
      <c r="Z6656" s="16"/>
      <c r="AA6656" s="16"/>
      <c r="AB6656" s="17"/>
      <c r="AC6656" s="16"/>
      <c r="AE6656" s="16"/>
      <c r="AG6656" s="17"/>
      <c r="AH6656" s="16"/>
      <c r="AJ6656" s="16"/>
      <c r="AL6656" s="17"/>
      <c r="AM6656" s="16"/>
      <c r="AO6656" s="16"/>
      <c r="AQ6656" s="16"/>
      <c r="AS6656" s="16"/>
      <c r="AU6656" s="16"/>
      <c r="AW6656" s="16"/>
      <c r="AY6656" s="16"/>
      <c r="BA6656" s="16"/>
      <c r="BC6656" s="16"/>
      <c r="BE6656" s="16"/>
      <c r="BF6656" s="17"/>
      <c r="BG6656" s="16"/>
      <c r="BI6656" s="17"/>
      <c r="BJ6656" s="17"/>
      <c r="BK6656" s="17"/>
      <c r="BL6656" s="17"/>
      <c r="BN6656" s="16"/>
      <c r="BT6656" s="16"/>
      <c r="BU6656" s="16"/>
      <c r="BV6656" s="16"/>
      <c r="BY6656" s="16"/>
      <c r="BZ6656" s="16"/>
      <c r="CA6656" s="16"/>
      <c r="CH6656" s="16"/>
      <c r="CI6656" s="16"/>
    </row>
    <row r="6657" spans="6:87" x14ac:dyDescent="0.25">
      <c r="F6657" s="16"/>
      <c r="G6657" s="16"/>
      <c r="U6657" s="16"/>
      <c r="V6657" s="16"/>
      <c r="W6657" s="16"/>
      <c r="Y6657" s="16"/>
      <c r="Z6657" s="16"/>
      <c r="AA6657" s="16"/>
      <c r="AB6657" s="17"/>
      <c r="AC6657" s="16"/>
      <c r="AE6657" s="16"/>
      <c r="AG6657" s="17"/>
      <c r="AH6657" s="16"/>
      <c r="AJ6657" s="16"/>
      <c r="AL6657" s="17"/>
      <c r="AM6657" s="16"/>
      <c r="AO6657" s="16"/>
      <c r="AQ6657" s="16"/>
      <c r="AS6657" s="16"/>
      <c r="AU6657" s="16"/>
      <c r="AW6657" s="16"/>
      <c r="AY6657" s="16"/>
      <c r="BA6657" s="16"/>
      <c r="BC6657" s="16"/>
      <c r="BE6657" s="16"/>
      <c r="BF6657" s="17"/>
      <c r="BG6657" s="16"/>
      <c r="BI6657" s="17"/>
      <c r="BJ6657" s="17"/>
      <c r="BK6657" s="17"/>
      <c r="BL6657" s="17"/>
      <c r="BN6657" s="16"/>
      <c r="BT6657" s="16"/>
      <c r="BU6657" s="16"/>
      <c r="BV6657" s="16"/>
      <c r="BY6657" s="16"/>
      <c r="BZ6657" s="16"/>
      <c r="CA6657" s="16"/>
      <c r="CH6657" s="16"/>
      <c r="CI6657" s="16"/>
    </row>
    <row r="6658" spans="6:87" x14ac:dyDescent="0.25">
      <c r="F6658" s="16"/>
      <c r="G6658" s="16"/>
      <c r="U6658" s="16"/>
      <c r="V6658" s="16"/>
      <c r="W6658" s="16"/>
      <c r="Y6658" s="16"/>
      <c r="Z6658" s="16"/>
      <c r="AA6658" s="16"/>
      <c r="AB6658" s="17"/>
      <c r="AC6658" s="16"/>
      <c r="AE6658" s="16"/>
      <c r="AG6658" s="17"/>
      <c r="AH6658" s="16"/>
      <c r="AJ6658" s="16"/>
      <c r="AL6658" s="17"/>
      <c r="AM6658" s="16"/>
      <c r="AO6658" s="16"/>
      <c r="AQ6658" s="16"/>
      <c r="AS6658" s="16"/>
      <c r="AU6658" s="16"/>
      <c r="AW6658" s="16"/>
      <c r="AY6658" s="16"/>
      <c r="BA6658" s="16"/>
      <c r="BC6658" s="16"/>
      <c r="BE6658" s="16"/>
      <c r="BF6658" s="17"/>
      <c r="BG6658" s="16"/>
      <c r="BI6658" s="17"/>
      <c r="BJ6658" s="17"/>
      <c r="BK6658" s="17"/>
      <c r="BL6658" s="17"/>
      <c r="BN6658" s="16"/>
      <c r="BT6658" s="16"/>
      <c r="BU6658" s="16"/>
      <c r="BV6658" s="16"/>
      <c r="BY6658" s="16"/>
      <c r="BZ6658" s="16"/>
      <c r="CA6658" s="16"/>
      <c r="CH6658" s="16"/>
      <c r="CI6658" s="16"/>
    </row>
    <row r="6659" spans="6:87" x14ac:dyDescent="0.25">
      <c r="F6659" s="16"/>
      <c r="G6659" s="16"/>
      <c r="U6659" s="16"/>
      <c r="V6659" s="16"/>
      <c r="W6659" s="16"/>
      <c r="Y6659" s="16"/>
      <c r="Z6659" s="16"/>
      <c r="AA6659" s="16"/>
      <c r="AB6659" s="17"/>
      <c r="AC6659" s="16"/>
      <c r="AE6659" s="16"/>
      <c r="AG6659" s="17"/>
      <c r="AH6659" s="16"/>
      <c r="AJ6659" s="16"/>
      <c r="AL6659" s="17"/>
      <c r="AM6659" s="16"/>
      <c r="AO6659" s="16"/>
      <c r="AQ6659" s="16"/>
      <c r="AS6659" s="16"/>
      <c r="AU6659" s="16"/>
      <c r="AW6659" s="16"/>
      <c r="AY6659" s="16"/>
      <c r="BA6659" s="16"/>
      <c r="BC6659" s="16"/>
      <c r="BE6659" s="16"/>
      <c r="BF6659" s="17"/>
      <c r="BG6659" s="16"/>
      <c r="BI6659" s="17"/>
      <c r="BJ6659" s="17"/>
      <c r="BK6659" s="17"/>
      <c r="BL6659" s="17"/>
      <c r="BN6659" s="16"/>
      <c r="BT6659" s="16"/>
      <c r="BU6659" s="16"/>
      <c r="BV6659" s="16"/>
      <c r="BY6659" s="16"/>
      <c r="BZ6659" s="16"/>
      <c r="CA6659" s="16"/>
      <c r="CH6659" s="16"/>
      <c r="CI6659" s="16"/>
    </row>
    <row r="6660" spans="6:87" x14ac:dyDescent="0.25">
      <c r="F6660" s="16"/>
      <c r="G6660" s="16"/>
      <c r="U6660" s="16"/>
      <c r="V6660" s="16"/>
      <c r="W6660" s="16"/>
      <c r="Y6660" s="16"/>
      <c r="Z6660" s="16"/>
      <c r="AA6660" s="16"/>
      <c r="AB6660" s="17"/>
      <c r="AC6660" s="16"/>
      <c r="AE6660" s="16"/>
      <c r="AG6660" s="17"/>
      <c r="AH6660" s="16"/>
      <c r="AJ6660" s="16"/>
      <c r="AL6660" s="17"/>
      <c r="AM6660" s="16"/>
      <c r="AO6660" s="16"/>
      <c r="AQ6660" s="16"/>
      <c r="AS6660" s="16"/>
      <c r="AU6660" s="16"/>
      <c r="AW6660" s="16"/>
      <c r="AY6660" s="16"/>
      <c r="BA6660" s="16"/>
      <c r="BC6660" s="16"/>
      <c r="BE6660" s="16"/>
      <c r="BF6660" s="17"/>
      <c r="BG6660" s="16"/>
      <c r="BI6660" s="17"/>
      <c r="BJ6660" s="17"/>
      <c r="BK6660" s="17"/>
      <c r="BL6660" s="17"/>
      <c r="BN6660" s="16"/>
      <c r="BT6660" s="16"/>
      <c r="BU6660" s="16"/>
      <c r="BV6660" s="16"/>
      <c r="BY6660" s="16"/>
      <c r="BZ6660" s="16"/>
      <c r="CA6660" s="16"/>
      <c r="CH6660" s="16"/>
      <c r="CI6660" s="16"/>
    </row>
    <row r="6661" spans="6:87" x14ac:dyDescent="0.25">
      <c r="F6661" s="16"/>
      <c r="G6661" s="16"/>
      <c r="U6661" s="16"/>
      <c r="V6661" s="16"/>
      <c r="W6661" s="16"/>
      <c r="Y6661" s="16"/>
      <c r="Z6661" s="16"/>
      <c r="AA6661" s="16"/>
      <c r="AB6661" s="17"/>
      <c r="AC6661" s="16"/>
      <c r="AE6661" s="16"/>
      <c r="AG6661" s="17"/>
      <c r="AH6661" s="16"/>
      <c r="AJ6661" s="16"/>
      <c r="AL6661" s="17"/>
      <c r="AM6661" s="16"/>
      <c r="AO6661" s="16"/>
      <c r="AQ6661" s="16"/>
      <c r="AS6661" s="16"/>
      <c r="AU6661" s="16"/>
      <c r="AW6661" s="16"/>
      <c r="AY6661" s="16"/>
      <c r="BA6661" s="16"/>
      <c r="BC6661" s="16"/>
      <c r="BE6661" s="16"/>
      <c r="BF6661" s="17"/>
      <c r="BG6661" s="16"/>
      <c r="BI6661" s="17"/>
      <c r="BJ6661" s="17"/>
      <c r="BK6661" s="17"/>
      <c r="BL6661" s="17"/>
      <c r="BN6661" s="16"/>
      <c r="BT6661" s="16"/>
      <c r="BU6661" s="16"/>
      <c r="BV6661" s="16"/>
      <c r="BY6661" s="16"/>
      <c r="BZ6661" s="16"/>
      <c r="CA6661" s="16"/>
      <c r="CH6661" s="16"/>
      <c r="CI6661" s="16"/>
    </row>
    <row r="6662" spans="6:87" x14ac:dyDescent="0.25">
      <c r="F6662" s="16"/>
      <c r="G6662" s="16"/>
      <c r="U6662" s="16"/>
      <c r="V6662" s="16"/>
      <c r="W6662" s="16"/>
      <c r="Y6662" s="16"/>
      <c r="Z6662" s="16"/>
      <c r="AA6662" s="16"/>
      <c r="AB6662" s="17"/>
      <c r="AC6662" s="16"/>
      <c r="AE6662" s="16"/>
      <c r="AG6662" s="17"/>
      <c r="AH6662" s="16"/>
      <c r="AJ6662" s="16"/>
      <c r="AL6662" s="17"/>
      <c r="AM6662" s="16"/>
      <c r="AO6662" s="16"/>
      <c r="AQ6662" s="16"/>
      <c r="AS6662" s="16"/>
      <c r="AU6662" s="16"/>
      <c r="AW6662" s="16"/>
      <c r="AY6662" s="16"/>
      <c r="BA6662" s="16"/>
      <c r="BC6662" s="16"/>
      <c r="BE6662" s="16"/>
      <c r="BF6662" s="17"/>
      <c r="BG6662" s="16"/>
      <c r="BI6662" s="17"/>
      <c r="BJ6662" s="17"/>
      <c r="BK6662" s="17"/>
      <c r="BL6662" s="17"/>
      <c r="BN6662" s="16"/>
      <c r="BT6662" s="16"/>
      <c r="BU6662" s="16"/>
      <c r="BV6662" s="16"/>
      <c r="BY6662" s="16"/>
      <c r="BZ6662" s="16"/>
      <c r="CA6662" s="16"/>
      <c r="CH6662" s="16"/>
      <c r="CI6662" s="16"/>
    </row>
    <row r="6663" spans="6:87" x14ac:dyDescent="0.25">
      <c r="F6663" s="16"/>
      <c r="G6663" s="16"/>
      <c r="U6663" s="16"/>
      <c r="V6663" s="16"/>
      <c r="W6663" s="16"/>
      <c r="Y6663" s="16"/>
      <c r="Z6663" s="16"/>
      <c r="AA6663" s="16"/>
      <c r="AB6663" s="17"/>
      <c r="AC6663" s="16"/>
      <c r="AE6663" s="16"/>
      <c r="AG6663" s="17"/>
      <c r="AH6663" s="16"/>
      <c r="AJ6663" s="16"/>
      <c r="AL6663" s="17"/>
      <c r="AM6663" s="16"/>
      <c r="AO6663" s="16"/>
      <c r="AQ6663" s="16"/>
      <c r="AS6663" s="16"/>
      <c r="AU6663" s="16"/>
      <c r="AW6663" s="16"/>
      <c r="AY6663" s="16"/>
      <c r="BA6663" s="16"/>
      <c r="BC6663" s="16"/>
      <c r="BE6663" s="16"/>
      <c r="BF6663" s="17"/>
      <c r="BG6663" s="16"/>
      <c r="BI6663" s="17"/>
      <c r="BJ6663" s="17"/>
      <c r="BK6663" s="17"/>
      <c r="BL6663" s="17"/>
      <c r="BN6663" s="16"/>
      <c r="BT6663" s="16"/>
      <c r="BU6663" s="16"/>
      <c r="BV6663" s="16"/>
      <c r="BY6663" s="16"/>
      <c r="BZ6663" s="16"/>
      <c r="CA6663" s="16"/>
      <c r="CH6663" s="16"/>
      <c r="CI6663" s="16"/>
    </row>
    <row r="6664" spans="6:87" x14ac:dyDescent="0.25">
      <c r="F6664" s="16"/>
      <c r="G6664" s="16"/>
      <c r="U6664" s="16"/>
      <c r="V6664" s="16"/>
      <c r="W6664" s="16"/>
      <c r="Y6664" s="16"/>
      <c r="Z6664" s="16"/>
      <c r="AA6664" s="16"/>
      <c r="AB6664" s="17"/>
      <c r="AC6664" s="16"/>
      <c r="AE6664" s="16"/>
      <c r="AG6664" s="17"/>
      <c r="AH6664" s="16"/>
      <c r="AJ6664" s="16"/>
      <c r="AL6664" s="17"/>
      <c r="AM6664" s="16"/>
      <c r="AO6664" s="16"/>
      <c r="AQ6664" s="16"/>
      <c r="AS6664" s="16"/>
      <c r="AU6664" s="16"/>
      <c r="AW6664" s="16"/>
      <c r="AY6664" s="16"/>
      <c r="BA6664" s="16"/>
      <c r="BC6664" s="16"/>
      <c r="BE6664" s="16"/>
      <c r="BF6664" s="17"/>
      <c r="BG6664" s="16"/>
      <c r="BI6664" s="17"/>
      <c r="BJ6664" s="17"/>
      <c r="BK6664" s="17"/>
      <c r="BL6664" s="17"/>
      <c r="BN6664" s="16"/>
      <c r="BT6664" s="16"/>
      <c r="BU6664" s="16"/>
      <c r="BV6664" s="16"/>
      <c r="BY6664" s="16"/>
      <c r="BZ6664" s="16"/>
      <c r="CA6664" s="16"/>
      <c r="CH6664" s="16"/>
      <c r="CI6664" s="16"/>
    </row>
    <row r="6665" spans="6:87" x14ac:dyDescent="0.25">
      <c r="F6665" s="16"/>
      <c r="G6665" s="16"/>
      <c r="U6665" s="16"/>
      <c r="V6665" s="16"/>
      <c r="W6665" s="16"/>
      <c r="Y6665" s="16"/>
      <c r="Z6665" s="16"/>
      <c r="AA6665" s="16"/>
      <c r="AB6665" s="17"/>
      <c r="AC6665" s="16"/>
      <c r="AE6665" s="16"/>
      <c r="AG6665" s="17"/>
      <c r="AH6665" s="16"/>
      <c r="AJ6665" s="16"/>
      <c r="AL6665" s="17"/>
      <c r="AM6665" s="16"/>
      <c r="AO6665" s="16"/>
      <c r="AQ6665" s="16"/>
      <c r="AS6665" s="16"/>
      <c r="AU6665" s="16"/>
      <c r="AW6665" s="16"/>
      <c r="AY6665" s="16"/>
      <c r="BA6665" s="16"/>
      <c r="BC6665" s="16"/>
      <c r="BE6665" s="16"/>
      <c r="BF6665" s="17"/>
      <c r="BG6665" s="16"/>
      <c r="BI6665" s="17"/>
      <c r="BJ6665" s="17"/>
      <c r="BK6665" s="17"/>
      <c r="BL6665" s="17"/>
      <c r="BN6665" s="16"/>
      <c r="BT6665" s="16"/>
      <c r="BU6665" s="16"/>
      <c r="BV6665" s="16"/>
      <c r="BY6665" s="16"/>
      <c r="BZ6665" s="16"/>
      <c r="CA6665" s="16"/>
      <c r="CH6665" s="16"/>
      <c r="CI6665" s="16"/>
    </row>
    <row r="6666" spans="6:87" x14ac:dyDescent="0.25">
      <c r="F6666" s="16"/>
      <c r="G6666" s="16"/>
      <c r="U6666" s="16"/>
      <c r="V6666" s="16"/>
      <c r="W6666" s="16"/>
      <c r="Y6666" s="16"/>
      <c r="Z6666" s="16"/>
      <c r="AA6666" s="16"/>
      <c r="AB6666" s="17"/>
      <c r="AC6666" s="16"/>
      <c r="AE6666" s="16"/>
      <c r="AG6666" s="17"/>
      <c r="AH6666" s="16"/>
      <c r="AJ6666" s="16"/>
      <c r="AL6666" s="17"/>
      <c r="AM6666" s="16"/>
      <c r="AO6666" s="16"/>
      <c r="AQ6666" s="16"/>
      <c r="AS6666" s="16"/>
      <c r="AU6666" s="16"/>
      <c r="AW6666" s="16"/>
      <c r="AY6666" s="16"/>
      <c r="BA6666" s="16"/>
      <c r="BC6666" s="16"/>
      <c r="BE6666" s="16"/>
      <c r="BF6666" s="17"/>
      <c r="BG6666" s="16"/>
      <c r="BI6666" s="17"/>
      <c r="BJ6666" s="17"/>
      <c r="BK6666" s="17"/>
      <c r="BL6666" s="17"/>
      <c r="BN6666" s="16"/>
      <c r="BT6666" s="16"/>
      <c r="BU6666" s="16"/>
      <c r="BV6666" s="16"/>
      <c r="BY6666" s="16"/>
      <c r="BZ6666" s="16"/>
      <c r="CA6666" s="16"/>
      <c r="CH6666" s="16"/>
      <c r="CI6666" s="16"/>
    </row>
    <row r="6667" spans="6:87" x14ac:dyDescent="0.25">
      <c r="F6667" s="16"/>
      <c r="G6667" s="16"/>
      <c r="U6667" s="16"/>
      <c r="V6667" s="16"/>
      <c r="W6667" s="16"/>
      <c r="Y6667" s="16"/>
      <c r="Z6667" s="16"/>
      <c r="AA6667" s="16"/>
      <c r="AB6667" s="17"/>
      <c r="AC6667" s="16"/>
      <c r="AE6667" s="16"/>
      <c r="AG6667" s="17"/>
      <c r="AH6667" s="16"/>
      <c r="AJ6667" s="16"/>
      <c r="AL6667" s="17"/>
      <c r="AM6667" s="16"/>
      <c r="AO6667" s="16"/>
      <c r="AQ6667" s="16"/>
      <c r="AS6667" s="16"/>
      <c r="AU6667" s="16"/>
      <c r="AW6667" s="16"/>
      <c r="AY6667" s="16"/>
      <c r="BA6667" s="16"/>
      <c r="BC6667" s="16"/>
      <c r="BE6667" s="16"/>
      <c r="BF6667" s="17"/>
      <c r="BG6667" s="16"/>
      <c r="BI6667" s="17"/>
      <c r="BJ6667" s="17"/>
      <c r="BK6667" s="17"/>
      <c r="BL6667" s="17"/>
      <c r="BN6667" s="16"/>
      <c r="BT6667" s="16"/>
      <c r="BU6667" s="16"/>
      <c r="BV6667" s="16"/>
      <c r="BY6667" s="16"/>
      <c r="BZ6667" s="16"/>
      <c r="CA6667" s="16"/>
      <c r="CH6667" s="16"/>
      <c r="CI6667" s="16"/>
    </row>
    <row r="6668" spans="6:87" x14ac:dyDescent="0.25">
      <c r="F6668" s="16"/>
      <c r="G6668" s="16"/>
      <c r="U6668" s="16"/>
      <c r="V6668" s="16"/>
      <c r="W6668" s="16"/>
      <c r="Y6668" s="16"/>
      <c r="Z6668" s="16"/>
      <c r="AA6668" s="16"/>
      <c r="AB6668" s="17"/>
      <c r="AC6668" s="16"/>
      <c r="AE6668" s="16"/>
      <c r="AG6668" s="17"/>
      <c r="AH6668" s="16"/>
      <c r="AJ6668" s="16"/>
      <c r="AL6668" s="17"/>
      <c r="AM6668" s="16"/>
      <c r="AO6668" s="16"/>
      <c r="AQ6668" s="16"/>
      <c r="AS6668" s="16"/>
      <c r="AU6668" s="16"/>
      <c r="AW6668" s="16"/>
      <c r="AY6668" s="16"/>
      <c r="BA6668" s="16"/>
      <c r="BC6668" s="16"/>
      <c r="BE6668" s="16"/>
      <c r="BF6668" s="17"/>
      <c r="BG6668" s="16"/>
      <c r="BI6668" s="17"/>
      <c r="BJ6668" s="17"/>
      <c r="BK6668" s="17"/>
      <c r="BL6668" s="17"/>
      <c r="BN6668" s="16"/>
      <c r="BT6668" s="16"/>
      <c r="BU6668" s="16"/>
      <c r="BV6668" s="16"/>
      <c r="BY6668" s="16"/>
      <c r="BZ6668" s="16"/>
      <c r="CA6668" s="16"/>
      <c r="CH6668" s="16"/>
      <c r="CI6668" s="16"/>
    </row>
    <row r="6669" spans="6:87" x14ac:dyDescent="0.25">
      <c r="F6669" s="16"/>
      <c r="G6669" s="16"/>
      <c r="U6669" s="16"/>
      <c r="V6669" s="16"/>
      <c r="W6669" s="16"/>
      <c r="Y6669" s="16"/>
      <c r="Z6669" s="16"/>
      <c r="AA6669" s="16"/>
      <c r="AB6669" s="17"/>
      <c r="AC6669" s="16"/>
      <c r="AE6669" s="16"/>
      <c r="AG6669" s="17"/>
      <c r="AH6669" s="16"/>
      <c r="AJ6669" s="16"/>
      <c r="AL6669" s="17"/>
      <c r="AM6669" s="16"/>
      <c r="AO6669" s="16"/>
      <c r="AQ6669" s="16"/>
      <c r="AS6669" s="16"/>
      <c r="AU6669" s="16"/>
      <c r="AW6669" s="16"/>
      <c r="AY6669" s="16"/>
      <c r="BA6669" s="16"/>
      <c r="BC6669" s="16"/>
      <c r="BE6669" s="16"/>
      <c r="BF6669" s="17"/>
      <c r="BG6669" s="16"/>
      <c r="BI6669" s="17"/>
      <c r="BJ6669" s="17"/>
      <c r="BK6669" s="17"/>
      <c r="BL6669" s="17"/>
      <c r="BN6669" s="16"/>
      <c r="BT6669" s="16"/>
      <c r="BU6669" s="16"/>
      <c r="BV6669" s="16"/>
      <c r="BY6669" s="16"/>
      <c r="BZ6669" s="16"/>
      <c r="CA6669" s="16"/>
      <c r="CH6669" s="16"/>
      <c r="CI6669" s="16"/>
    </row>
    <row r="6670" spans="6:87" x14ac:dyDescent="0.25">
      <c r="F6670" s="16"/>
      <c r="G6670" s="16"/>
      <c r="U6670" s="16"/>
      <c r="V6670" s="16"/>
      <c r="W6670" s="16"/>
      <c r="Y6670" s="16"/>
      <c r="Z6670" s="16"/>
      <c r="AA6670" s="16"/>
      <c r="AB6670" s="17"/>
      <c r="AC6670" s="16"/>
      <c r="AE6670" s="16"/>
      <c r="AG6670" s="17"/>
      <c r="AH6670" s="16"/>
      <c r="AJ6670" s="16"/>
      <c r="AL6670" s="17"/>
      <c r="AM6670" s="16"/>
      <c r="AO6670" s="16"/>
      <c r="AQ6670" s="16"/>
      <c r="AS6670" s="16"/>
      <c r="AU6670" s="16"/>
      <c r="AW6670" s="16"/>
      <c r="AY6670" s="16"/>
      <c r="BA6670" s="16"/>
      <c r="BC6670" s="16"/>
      <c r="BE6670" s="16"/>
      <c r="BF6670" s="17"/>
      <c r="BG6670" s="16"/>
      <c r="BI6670" s="17"/>
      <c r="BJ6670" s="17"/>
      <c r="BK6670" s="17"/>
      <c r="BL6670" s="17"/>
      <c r="BN6670" s="16"/>
      <c r="BT6670" s="16"/>
      <c r="BU6670" s="16"/>
      <c r="BV6670" s="16"/>
      <c r="BY6670" s="16"/>
      <c r="BZ6670" s="16"/>
      <c r="CA6670" s="16"/>
      <c r="CH6670" s="16"/>
      <c r="CI6670" s="16"/>
    </row>
    <row r="6671" spans="6:87" x14ac:dyDescent="0.25">
      <c r="F6671" s="16"/>
      <c r="G6671" s="16"/>
      <c r="U6671" s="16"/>
      <c r="V6671" s="16"/>
      <c r="W6671" s="16"/>
      <c r="Y6671" s="16"/>
      <c r="Z6671" s="16"/>
      <c r="AA6671" s="16"/>
      <c r="AB6671" s="17"/>
      <c r="AC6671" s="16"/>
      <c r="AE6671" s="16"/>
      <c r="AG6671" s="17"/>
      <c r="AH6671" s="16"/>
      <c r="AJ6671" s="16"/>
      <c r="AL6671" s="17"/>
      <c r="AM6671" s="16"/>
      <c r="AO6671" s="16"/>
      <c r="AQ6671" s="16"/>
      <c r="AS6671" s="16"/>
      <c r="AU6671" s="16"/>
      <c r="AW6671" s="16"/>
      <c r="AY6671" s="16"/>
      <c r="BA6671" s="16"/>
      <c r="BC6671" s="16"/>
      <c r="BE6671" s="16"/>
      <c r="BF6671" s="17"/>
      <c r="BG6671" s="16"/>
      <c r="BI6671" s="17"/>
      <c r="BJ6671" s="17"/>
      <c r="BK6671" s="17"/>
      <c r="BL6671" s="17"/>
      <c r="BN6671" s="16"/>
      <c r="BT6671" s="16"/>
      <c r="BU6671" s="16"/>
      <c r="BV6671" s="16"/>
      <c r="BY6671" s="16"/>
      <c r="BZ6671" s="16"/>
      <c r="CA6671" s="16"/>
      <c r="CH6671" s="16"/>
      <c r="CI6671" s="16"/>
    </row>
    <row r="6672" spans="6:87" x14ac:dyDescent="0.25">
      <c r="F6672" s="16"/>
      <c r="G6672" s="16"/>
      <c r="U6672" s="16"/>
      <c r="V6672" s="16"/>
      <c r="W6672" s="16"/>
      <c r="Y6672" s="16"/>
      <c r="Z6672" s="16"/>
      <c r="AA6672" s="16"/>
      <c r="AB6672" s="17"/>
      <c r="AC6672" s="16"/>
      <c r="AE6672" s="16"/>
      <c r="AG6672" s="17"/>
      <c r="AH6672" s="16"/>
      <c r="AJ6672" s="16"/>
      <c r="AL6672" s="17"/>
      <c r="AM6672" s="16"/>
      <c r="AO6672" s="16"/>
      <c r="AQ6672" s="16"/>
      <c r="AS6672" s="16"/>
      <c r="AU6672" s="16"/>
      <c r="AW6672" s="16"/>
      <c r="AY6672" s="16"/>
      <c r="BA6672" s="16"/>
      <c r="BC6672" s="16"/>
      <c r="BE6672" s="16"/>
      <c r="BF6672" s="17"/>
      <c r="BG6672" s="16"/>
      <c r="BI6672" s="17"/>
      <c r="BJ6672" s="17"/>
      <c r="BK6672" s="17"/>
      <c r="BL6672" s="17"/>
      <c r="BN6672" s="16"/>
      <c r="BT6672" s="16"/>
      <c r="BU6672" s="16"/>
      <c r="BV6672" s="16"/>
      <c r="BY6672" s="16"/>
      <c r="BZ6672" s="16"/>
      <c r="CA6672" s="16"/>
      <c r="CH6672" s="16"/>
      <c r="CI6672" s="16"/>
    </row>
    <row r="6673" spans="6:87" x14ac:dyDescent="0.25">
      <c r="F6673" s="16"/>
      <c r="G6673" s="16"/>
      <c r="U6673" s="16"/>
      <c r="V6673" s="16"/>
      <c r="W6673" s="16"/>
      <c r="Y6673" s="16"/>
      <c r="Z6673" s="16"/>
      <c r="AA6673" s="16"/>
      <c r="AB6673" s="17"/>
      <c r="AC6673" s="16"/>
      <c r="AE6673" s="16"/>
      <c r="AG6673" s="17"/>
      <c r="AH6673" s="16"/>
      <c r="AJ6673" s="16"/>
      <c r="AL6673" s="17"/>
      <c r="AM6673" s="16"/>
      <c r="AO6673" s="16"/>
      <c r="AQ6673" s="16"/>
      <c r="AS6673" s="16"/>
      <c r="AU6673" s="16"/>
      <c r="AW6673" s="16"/>
      <c r="AY6673" s="16"/>
      <c r="BA6673" s="16"/>
      <c r="BC6673" s="16"/>
      <c r="BE6673" s="16"/>
      <c r="BF6673" s="17"/>
      <c r="BG6673" s="16"/>
      <c r="BI6673" s="17"/>
      <c r="BJ6673" s="17"/>
      <c r="BK6673" s="17"/>
      <c r="BL6673" s="17"/>
      <c r="BN6673" s="16"/>
      <c r="BT6673" s="16"/>
      <c r="BU6673" s="16"/>
      <c r="BV6673" s="16"/>
      <c r="BY6673" s="16"/>
      <c r="BZ6673" s="16"/>
      <c r="CA6673" s="16"/>
      <c r="CH6673" s="16"/>
      <c r="CI6673" s="16"/>
    </row>
    <row r="6674" spans="6:87" x14ac:dyDescent="0.25">
      <c r="F6674" s="16"/>
      <c r="G6674" s="16"/>
      <c r="U6674" s="16"/>
      <c r="V6674" s="16"/>
      <c r="W6674" s="16"/>
      <c r="Y6674" s="16"/>
      <c r="Z6674" s="16"/>
      <c r="AA6674" s="16"/>
      <c r="AB6674" s="17"/>
      <c r="AC6674" s="16"/>
      <c r="AE6674" s="16"/>
      <c r="AG6674" s="17"/>
      <c r="AH6674" s="16"/>
      <c r="AJ6674" s="16"/>
      <c r="AL6674" s="17"/>
      <c r="AM6674" s="16"/>
      <c r="AO6674" s="16"/>
      <c r="AQ6674" s="16"/>
      <c r="AS6674" s="16"/>
      <c r="AU6674" s="16"/>
      <c r="AW6674" s="16"/>
      <c r="AY6674" s="16"/>
      <c r="BA6674" s="16"/>
      <c r="BC6674" s="16"/>
      <c r="BE6674" s="16"/>
      <c r="BF6674" s="17"/>
      <c r="BG6674" s="16"/>
      <c r="BI6674" s="17"/>
      <c r="BJ6674" s="17"/>
      <c r="BK6674" s="17"/>
      <c r="BL6674" s="17"/>
      <c r="BN6674" s="16"/>
      <c r="BT6674" s="16"/>
      <c r="BU6674" s="16"/>
      <c r="BV6674" s="16"/>
      <c r="BY6674" s="16"/>
      <c r="BZ6674" s="16"/>
      <c r="CA6674" s="16"/>
      <c r="CH6674" s="16"/>
      <c r="CI6674" s="16"/>
    </row>
    <row r="6675" spans="6:87" x14ac:dyDescent="0.25">
      <c r="F6675" s="16"/>
      <c r="G6675" s="16"/>
      <c r="U6675" s="16"/>
      <c r="V6675" s="16"/>
      <c r="W6675" s="16"/>
      <c r="Y6675" s="16"/>
      <c r="Z6675" s="16"/>
      <c r="AA6675" s="16"/>
      <c r="AB6675" s="17"/>
      <c r="AC6675" s="16"/>
      <c r="AE6675" s="16"/>
      <c r="AG6675" s="17"/>
      <c r="AH6675" s="16"/>
      <c r="AJ6675" s="16"/>
      <c r="AL6675" s="17"/>
      <c r="AM6675" s="16"/>
      <c r="AO6675" s="16"/>
      <c r="AQ6675" s="16"/>
      <c r="AS6675" s="16"/>
      <c r="AU6675" s="16"/>
      <c r="AW6675" s="16"/>
      <c r="AY6675" s="16"/>
      <c r="BA6675" s="16"/>
      <c r="BC6675" s="16"/>
      <c r="BE6675" s="16"/>
      <c r="BF6675" s="17"/>
      <c r="BG6675" s="16"/>
      <c r="BI6675" s="17"/>
      <c r="BJ6675" s="17"/>
      <c r="BK6675" s="17"/>
      <c r="BL6675" s="17"/>
      <c r="BN6675" s="16"/>
      <c r="BT6675" s="16"/>
      <c r="BU6675" s="16"/>
      <c r="BV6675" s="16"/>
      <c r="BY6675" s="16"/>
      <c r="BZ6675" s="16"/>
      <c r="CA6675" s="16"/>
      <c r="CH6675" s="16"/>
      <c r="CI6675" s="16"/>
    </row>
    <row r="6676" spans="6:87" x14ac:dyDescent="0.25">
      <c r="F6676" s="16"/>
      <c r="G6676" s="16"/>
      <c r="U6676" s="16"/>
      <c r="V6676" s="16"/>
      <c r="W6676" s="16"/>
      <c r="Y6676" s="16"/>
      <c r="Z6676" s="16"/>
      <c r="AA6676" s="16"/>
      <c r="AB6676" s="17"/>
      <c r="AC6676" s="16"/>
      <c r="AE6676" s="16"/>
      <c r="AG6676" s="17"/>
      <c r="AH6676" s="16"/>
      <c r="AJ6676" s="16"/>
      <c r="AL6676" s="17"/>
      <c r="AM6676" s="16"/>
      <c r="AO6676" s="16"/>
      <c r="AQ6676" s="16"/>
      <c r="AS6676" s="16"/>
      <c r="AU6676" s="16"/>
      <c r="AW6676" s="16"/>
      <c r="AY6676" s="16"/>
      <c r="BA6676" s="16"/>
      <c r="BC6676" s="16"/>
      <c r="BE6676" s="16"/>
      <c r="BF6676" s="17"/>
      <c r="BG6676" s="16"/>
      <c r="BI6676" s="17"/>
      <c r="BJ6676" s="17"/>
      <c r="BK6676" s="17"/>
      <c r="BL6676" s="17"/>
      <c r="BN6676" s="16"/>
      <c r="BT6676" s="16"/>
      <c r="BU6676" s="16"/>
      <c r="BV6676" s="16"/>
      <c r="BY6676" s="16"/>
      <c r="BZ6676" s="16"/>
      <c r="CA6676" s="16"/>
      <c r="CH6676" s="16"/>
      <c r="CI6676" s="16"/>
    </row>
    <row r="6677" spans="6:87" x14ac:dyDescent="0.25">
      <c r="F6677" s="16"/>
      <c r="G6677" s="16"/>
      <c r="U6677" s="16"/>
      <c r="V6677" s="16"/>
      <c r="W6677" s="16"/>
      <c r="Y6677" s="16"/>
      <c r="Z6677" s="16"/>
      <c r="AA6677" s="16"/>
      <c r="AB6677" s="17"/>
      <c r="AC6677" s="16"/>
      <c r="AE6677" s="16"/>
      <c r="AG6677" s="17"/>
      <c r="AH6677" s="16"/>
      <c r="AJ6677" s="16"/>
      <c r="AL6677" s="17"/>
      <c r="AM6677" s="16"/>
      <c r="AO6677" s="16"/>
      <c r="AQ6677" s="16"/>
      <c r="AS6677" s="16"/>
      <c r="AU6677" s="16"/>
      <c r="AW6677" s="16"/>
      <c r="AY6677" s="16"/>
      <c r="BA6677" s="16"/>
      <c r="BC6677" s="16"/>
      <c r="BE6677" s="16"/>
      <c r="BF6677" s="17"/>
      <c r="BG6677" s="16"/>
      <c r="BI6677" s="17"/>
      <c r="BJ6677" s="17"/>
      <c r="BK6677" s="17"/>
      <c r="BL6677" s="17"/>
      <c r="BN6677" s="16"/>
      <c r="BT6677" s="16"/>
      <c r="BU6677" s="16"/>
      <c r="BV6677" s="16"/>
      <c r="BY6677" s="16"/>
      <c r="BZ6677" s="16"/>
      <c r="CA6677" s="16"/>
      <c r="CH6677" s="16"/>
      <c r="CI6677" s="16"/>
    </row>
    <row r="6678" spans="6:87" x14ac:dyDescent="0.25">
      <c r="F6678" s="16"/>
      <c r="G6678" s="16"/>
      <c r="U6678" s="16"/>
      <c r="V6678" s="16"/>
      <c r="W6678" s="16"/>
      <c r="Y6678" s="16"/>
      <c r="Z6678" s="16"/>
      <c r="AA6678" s="16"/>
      <c r="AB6678" s="17"/>
      <c r="AC6678" s="16"/>
      <c r="AE6678" s="16"/>
      <c r="AG6678" s="17"/>
      <c r="AH6678" s="16"/>
      <c r="AJ6678" s="16"/>
      <c r="AL6678" s="17"/>
      <c r="AM6678" s="16"/>
      <c r="AO6678" s="16"/>
      <c r="AQ6678" s="16"/>
      <c r="AS6678" s="16"/>
      <c r="AU6678" s="16"/>
      <c r="AW6678" s="16"/>
      <c r="AY6678" s="16"/>
      <c r="BA6678" s="16"/>
      <c r="BC6678" s="16"/>
      <c r="BE6678" s="16"/>
      <c r="BF6678" s="17"/>
      <c r="BG6678" s="16"/>
      <c r="BI6678" s="17"/>
      <c r="BJ6678" s="17"/>
      <c r="BK6678" s="17"/>
      <c r="BL6678" s="17"/>
      <c r="BN6678" s="16"/>
      <c r="BT6678" s="16"/>
      <c r="BU6678" s="16"/>
      <c r="BV6678" s="16"/>
      <c r="BY6678" s="16"/>
      <c r="BZ6678" s="16"/>
      <c r="CA6678" s="16"/>
      <c r="CH6678" s="16"/>
      <c r="CI6678" s="16"/>
    </row>
    <row r="6679" spans="6:87" x14ac:dyDescent="0.25">
      <c r="F6679" s="16"/>
      <c r="G6679" s="16"/>
      <c r="U6679" s="16"/>
      <c r="V6679" s="16"/>
      <c r="W6679" s="16"/>
      <c r="Y6679" s="16"/>
      <c r="Z6679" s="16"/>
      <c r="AA6679" s="16"/>
      <c r="AB6679" s="17"/>
      <c r="AC6679" s="16"/>
      <c r="AE6679" s="16"/>
      <c r="AG6679" s="17"/>
      <c r="AH6679" s="16"/>
      <c r="AJ6679" s="16"/>
      <c r="AL6679" s="17"/>
      <c r="AM6679" s="16"/>
      <c r="AO6679" s="16"/>
      <c r="AQ6679" s="16"/>
      <c r="AS6679" s="16"/>
      <c r="AU6679" s="16"/>
      <c r="AW6679" s="16"/>
      <c r="AY6679" s="16"/>
      <c r="BA6679" s="16"/>
      <c r="BC6679" s="16"/>
      <c r="BE6679" s="16"/>
      <c r="BF6679" s="17"/>
      <c r="BG6679" s="16"/>
      <c r="BI6679" s="17"/>
      <c r="BJ6679" s="17"/>
      <c r="BK6679" s="17"/>
      <c r="BL6679" s="17"/>
      <c r="BN6679" s="16"/>
      <c r="BT6679" s="16"/>
      <c r="BU6679" s="16"/>
      <c r="BV6679" s="16"/>
      <c r="BY6679" s="16"/>
      <c r="BZ6679" s="16"/>
      <c r="CA6679" s="16"/>
      <c r="CH6679" s="16"/>
      <c r="CI6679" s="16"/>
    </row>
    <row r="6680" spans="6:87" x14ac:dyDescent="0.25">
      <c r="F6680" s="16"/>
      <c r="G6680" s="16"/>
      <c r="U6680" s="16"/>
      <c r="V6680" s="16"/>
      <c r="W6680" s="16"/>
      <c r="Y6680" s="16"/>
      <c r="Z6680" s="16"/>
      <c r="AA6680" s="16"/>
      <c r="AB6680" s="17"/>
      <c r="AC6680" s="16"/>
      <c r="AE6680" s="16"/>
      <c r="AG6680" s="17"/>
      <c r="AH6680" s="16"/>
      <c r="AJ6680" s="16"/>
      <c r="AL6680" s="17"/>
      <c r="AM6680" s="16"/>
      <c r="AO6680" s="16"/>
      <c r="AQ6680" s="16"/>
      <c r="AS6680" s="16"/>
      <c r="AU6680" s="16"/>
      <c r="AW6680" s="16"/>
      <c r="AY6680" s="16"/>
      <c r="BA6680" s="16"/>
      <c r="BC6680" s="16"/>
      <c r="BE6680" s="16"/>
      <c r="BF6680" s="17"/>
      <c r="BG6680" s="16"/>
      <c r="BI6680" s="17"/>
      <c r="BJ6680" s="17"/>
      <c r="BK6680" s="17"/>
      <c r="BL6680" s="17"/>
      <c r="BN6680" s="16"/>
      <c r="BT6680" s="16"/>
      <c r="BU6680" s="16"/>
      <c r="BV6680" s="16"/>
      <c r="BY6680" s="16"/>
      <c r="BZ6680" s="16"/>
      <c r="CA6680" s="16"/>
      <c r="CH6680" s="16"/>
      <c r="CI6680" s="16"/>
    </row>
    <row r="6681" spans="6:87" x14ac:dyDescent="0.25">
      <c r="F6681" s="16"/>
      <c r="G6681" s="16"/>
      <c r="U6681" s="16"/>
      <c r="V6681" s="16"/>
      <c r="W6681" s="16"/>
      <c r="Y6681" s="16"/>
      <c r="Z6681" s="16"/>
      <c r="AA6681" s="16"/>
      <c r="AB6681" s="17"/>
      <c r="AC6681" s="16"/>
      <c r="AE6681" s="16"/>
      <c r="AG6681" s="17"/>
      <c r="AH6681" s="16"/>
      <c r="AJ6681" s="16"/>
      <c r="AL6681" s="17"/>
      <c r="AM6681" s="16"/>
      <c r="AO6681" s="16"/>
      <c r="AQ6681" s="16"/>
      <c r="AS6681" s="16"/>
      <c r="AU6681" s="16"/>
      <c r="AW6681" s="16"/>
      <c r="AY6681" s="16"/>
      <c r="BA6681" s="16"/>
      <c r="BC6681" s="16"/>
      <c r="BE6681" s="16"/>
      <c r="BF6681" s="17"/>
      <c r="BG6681" s="16"/>
      <c r="BI6681" s="17"/>
      <c r="BJ6681" s="17"/>
      <c r="BK6681" s="17"/>
      <c r="BL6681" s="17"/>
      <c r="BN6681" s="16"/>
      <c r="BT6681" s="16"/>
      <c r="BU6681" s="16"/>
      <c r="BV6681" s="16"/>
      <c r="BY6681" s="16"/>
      <c r="BZ6681" s="16"/>
      <c r="CA6681" s="16"/>
      <c r="CH6681" s="16"/>
      <c r="CI6681" s="16"/>
    </row>
    <row r="6682" spans="6:87" x14ac:dyDescent="0.25">
      <c r="F6682" s="16"/>
      <c r="G6682" s="16"/>
      <c r="U6682" s="16"/>
      <c r="V6682" s="16"/>
      <c r="W6682" s="16"/>
      <c r="Y6682" s="16"/>
      <c r="Z6682" s="16"/>
      <c r="AA6682" s="16"/>
      <c r="AB6682" s="17"/>
      <c r="AC6682" s="16"/>
      <c r="AE6682" s="16"/>
      <c r="AG6682" s="17"/>
      <c r="AH6682" s="16"/>
      <c r="AJ6682" s="16"/>
      <c r="AL6682" s="17"/>
      <c r="AM6682" s="16"/>
      <c r="AO6682" s="16"/>
      <c r="AQ6682" s="16"/>
      <c r="AS6682" s="16"/>
      <c r="AU6682" s="16"/>
      <c r="AW6682" s="16"/>
      <c r="AY6682" s="16"/>
      <c r="BA6682" s="16"/>
      <c r="BC6682" s="16"/>
      <c r="BE6682" s="16"/>
      <c r="BF6682" s="17"/>
      <c r="BG6682" s="16"/>
      <c r="BI6682" s="17"/>
      <c r="BJ6682" s="17"/>
      <c r="BK6682" s="17"/>
      <c r="BL6682" s="17"/>
      <c r="BN6682" s="16"/>
      <c r="BT6682" s="16"/>
      <c r="BU6682" s="16"/>
      <c r="BV6682" s="16"/>
      <c r="BY6682" s="16"/>
      <c r="BZ6682" s="16"/>
      <c r="CA6682" s="16"/>
      <c r="CH6682" s="16"/>
      <c r="CI6682" s="16"/>
    </row>
    <row r="6683" spans="6:87" x14ac:dyDescent="0.25">
      <c r="F6683" s="16"/>
      <c r="G6683" s="16"/>
      <c r="U6683" s="16"/>
      <c r="V6683" s="16"/>
      <c r="W6683" s="16"/>
      <c r="Y6683" s="16"/>
      <c r="Z6683" s="16"/>
      <c r="AA6683" s="16"/>
      <c r="AB6683" s="17"/>
      <c r="AC6683" s="16"/>
      <c r="AE6683" s="16"/>
      <c r="AG6683" s="17"/>
      <c r="AH6683" s="16"/>
      <c r="AJ6683" s="16"/>
      <c r="AL6683" s="17"/>
      <c r="AM6683" s="16"/>
      <c r="AO6683" s="16"/>
      <c r="AQ6683" s="16"/>
      <c r="AS6683" s="16"/>
      <c r="AU6683" s="16"/>
      <c r="AW6683" s="16"/>
      <c r="AY6683" s="16"/>
      <c r="BA6683" s="16"/>
      <c r="BC6683" s="16"/>
      <c r="BE6683" s="16"/>
      <c r="BF6683" s="17"/>
      <c r="BG6683" s="16"/>
      <c r="BI6683" s="17"/>
      <c r="BJ6683" s="17"/>
      <c r="BK6683" s="17"/>
      <c r="BL6683" s="17"/>
      <c r="BN6683" s="16"/>
      <c r="BT6683" s="16"/>
      <c r="BU6683" s="16"/>
      <c r="BV6683" s="16"/>
      <c r="BY6683" s="16"/>
      <c r="BZ6683" s="16"/>
      <c r="CA6683" s="16"/>
      <c r="CH6683" s="16"/>
      <c r="CI6683" s="16"/>
    </row>
    <row r="6684" spans="6:87" x14ac:dyDescent="0.25">
      <c r="F6684" s="16"/>
      <c r="G6684" s="16"/>
      <c r="U6684" s="16"/>
      <c r="V6684" s="16"/>
      <c r="W6684" s="16"/>
      <c r="Y6684" s="16"/>
      <c r="Z6684" s="16"/>
      <c r="AA6684" s="16"/>
      <c r="AB6684" s="17"/>
      <c r="AC6684" s="16"/>
      <c r="AE6684" s="16"/>
      <c r="AG6684" s="17"/>
      <c r="AH6684" s="16"/>
      <c r="AJ6684" s="16"/>
      <c r="AL6684" s="17"/>
      <c r="AM6684" s="16"/>
      <c r="AO6684" s="16"/>
      <c r="AQ6684" s="16"/>
      <c r="AS6684" s="16"/>
      <c r="AU6684" s="16"/>
      <c r="AW6684" s="16"/>
      <c r="AY6684" s="16"/>
      <c r="BA6684" s="16"/>
      <c r="BC6684" s="16"/>
      <c r="BE6684" s="16"/>
      <c r="BF6684" s="17"/>
      <c r="BG6684" s="16"/>
      <c r="BI6684" s="17"/>
      <c r="BJ6684" s="17"/>
      <c r="BK6684" s="17"/>
      <c r="BL6684" s="17"/>
      <c r="BN6684" s="16"/>
      <c r="BT6684" s="16"/>
      <c r="BU6684" s="16"/>
      <c r="BV6684" s="16"/>
      <c r="BY6684" s="16"/>
      <c r="BZ6684" s="16"/>
      <c r="CA6684" s="16"/>
      <c r="CH6684" s="16"/>
      <c r="CI6684" s="16"/>
    </row>
    <row r="6685" spans="6:87" x14ac:dyDescent="0.25">
      <c r="F6685" s="16"/>
      <c r="G6685" s="16"/>
      <c r="U6685" s="16"/>
      <c r="V6685" s="16"/>
      <c r="W6685" s="16"/>
      <c r="Y6685" s="16"/>
      <c r="Z6685" s="16"/>
      <c r="AA6685" s="16"/>
      <c r="AB6685" s="17"/>
      <c r="AC6685" s="16"/>
      <c r="AE6685" s="16"/>
      <c r="AG6685" s="17"/>
      <c r="AH6685" s="16"/>
      <c r="AJ6685" s="16"/>
      <c r="AL6685" s="17"/>
      <c r="AM6685" s="16"/>
      <c r="AO6685" s="16"/>
      <c r="AQ6685" s="16"/>
      <c r="AS6685" s="16"/>
      <c r="AU6685" s="16"/>
      <c r="AW6685" s="16"/>
      <c r="AY6685" s="16"/>
      <c r="BA6685" s="16"/>
      <c r="BC6685" s="16"/>
      <c r="BE6685" s="16"/>
      <c r="BF6685" s="17"/>
      <c r="BG6685" s="16"/>
      <c r="BI6685" s="17"/>
      <c r="BJ6685" s="17"/>
      <c r="BK6685" s="17"/>
      <c r="BL6685" s="17"/>
      <c r="BN6685" s="16"/>
      <c r="BT6685" s="16"/>
      <c r="BU6685" s="16"/>
      <c r="BV6685" s="16"/>
      <c r="BY6685" s="16"/>
      <c r="BZ6685" s="16"/>
      <c r="CA6685" s="16"/>
      <c r="CH6685" s="16"/>
      <c r="CI6685" s="16"/>
    </row>
    <row r="6686" spans="6:87" x14ac:dyDescent="0.25">
      <c r="F6686" s="16"/>
      <c r="G6686" s="16"/>
      <c r="U6686" s="16"/>
      <c r="V6686" s="16"/>
      <c r="W6686" s="16"/>
      <c r="Y6686" s="16"/>
      <c r="Z6686" s="16"/>
      <c r="AA6686" s="16"/>
      <c r="AB6686" s="17"/>
      <c r="AC6686" s="16"/>
      <c r="AE6686" s="16"/>
      <c r="AG6686" s="17"/>
      <c r="AH6686" s="16"/>
      <c r="AJ6686" s="16"/>
      <c r="AL6686" s="17"/>
      <c r="AM6686" s="16"/>
      <c r="AO6686" s="16"/>
      <c r="AQ6686" s="16"/>
      <c r="AS6686" s="16"/>
      <c r="AU6686" s="16"/>
      <c r="AW6686" s="16"/>
      <c r="AY6686" s="16"/>
      <c r="BA6686" s="16"/>
      <c r="BC6686" s="16"/>
      <c r="BE6686" s="16"/>
      <c r="BF6686" s="17"/>
      <c r="BG6686" s="16"/>
      <c r="BI6686" s="17"/>
      <c r="BJ6686" s="17"/>
      <c r="BK6686" s="17"/>
      <c r="BL6686" s="17"/>
      <c r="BN6686" s="16"/>
      <c r="BT6686" s="16"/>
      <c r="BU6686" s="16"/>
      <c r="BV6686" s="16"/>
      <c r="BY6686" s="16"/>
      <c r="BZ6686" s="16"/>
      <c r="CA6686" s="16"/>
      <c r="CH6686" s="16"/>
      <c r="CI6686" s="16"/>
    </row>
    <row r="6687" spans="6:87" x14ac:dyDescent="0.25">
      <c r="F6687" s="16"/>
      <c r="G6687" s="16"/>
      <c r="U6687" s="16"/>
      <c r="V6687" s="16"/>
      <c r="W6687" s="16"/>
      <c r="Y6687" s="16"/>
      <c r="Z6687" s="16"/>
      <c r="AA6687" s="16"/>
      <c r="AB6687" s="17"/>
      <c r="AC6687" s="16"/>
      <c r="AE6687" s="16"/>
      <c r="AG6687" s="17"/>
      <c r="AH6687" s="16"/>
      <c r="AJ6687" s="16"/>
      <c r="AL6687" s="17"/>
      <c r="AM6687" s="16"/>
      <c r="AO6687" s="16"/>
      <c r="AQ6687" s="16"/>
      <c r="AS6687" s="16"/>
      <c r="AU6687" s="16"/>
      <c r="AW6687" s="16"/>
      <c r="AY6687" s="16"/>
      <c r="BA6687" s="16"/>
      <c r="BC6687" s="16"/>
      <c r="BE6687" s="16"/>
      <c r="BF6687" s="17"/>
      <c r="BG6687" s="16"/>
      <c r="BI6687" s="17"/>
      <c r="BJ6687" s="17"/>
      <c r="BK6687" s="17"/>
      <c r="BL6687" s="17"/>
      <c r="BN6687" s="16"/>
      <c r="BT6687" s="16"/>
      <c r="BU6687" s="16"/>
      <c r="BV6687" s="16"/>
      <c r="BY6687" s="16"/>
      <c r="BZ6687" s="16"/>
      <c r="CA6687" s="16"/>
      <c r="CH6687" s="16"/>
      <c r="CI6687" s="16"/>
    </row>
    <row r="6688" spans="6:87" x14ac:dyDescent="0.25">
      <c r="F6688" s="16"/>
      <c r="G6688" s="16"/>
      <c r="U6688" s="16"/>
      <c r="V6688" s="16"/>
      <c r="W6688" s="16"/>
      <c r="Y6688" s="16"/>
      <c r="Z6688" s="16"/>
      <c r="AA6688" s="16"/>
      <c r="AB6688" s="17"/>
      <c r="AC6688" s="16"/>
      <c r="AE6688" s="16"/>
      <c r="AG6688" s="17"/>
      <c r="AH6688" s="16"/>
      <c r="AJ6688" s="16"/>
      <c r="AL6688" s="17"/>
      <c r="AM6688" s="16"/>
      <c r="AO6688" s="16"/>
      <c r="AQ6688" s="16"/>
      <c r="AS6688" s="16"/>
      <c r="AU6688" s="16"/>
      <c r="AW6688" s="16"/>
      <c r="AY6688" s="16"/>
      <c r="BA6688" s="16"/>
      <c r="BC6688" s="16"/>
      <c r="BE6688" s="16"/>
      <c r="BF6688" s="17"/>
      <c r="BG6688" s="16"/>
      <c r="BI6688" s="17"/>
      <c r="BJ6688" s="17"/>
      <c r="BK6688" s="17"/>
      <c r="BL6688" s="17"/>
      <c r="BN6688" s="16"/>
      <c r="BT6688" s="16"/>
      <c r="BU6688" s="16"/>
      <c r="BV6688" s="16"/>
      <c r="BY6688" s="16"/>
      <c r="BZ6688" s="16"/>
      <c r="CA6688" s="16"/>
      <c r="CH6688" s="16"/>
      <c r="CI6688" s="16"/>
    </row>
    <row r="6689" spans="6:87" x14ac:dyDescent="0.25">
      <c r="F6689" s="16"/>
      <c r="G6689" s="16"/>
      <c r="U6689" s="16"/>
      <c r="V6689" s="16"/>
      <c r="W6689" s="16"/>
      <c r="Y6689" s="16"/>
      <c r="Z6689" s="16"/>
      <c r="AA6689" s="16"/>
      <c r="AB6689" s="17"/>
      <c r="AC6689" s="16"/>
      <c r="AE6689" s="16"/>
      <c r="AG6689" s="17"/>
      <c r="AH6689" s="16"/>
      <c r="AJ6689" s="16"/>
      <c r="AL6689" s="17"/>
      <c r="AM6689" s="16"/>
      <c r="AO6689" s="16"/>
      <c r="AQ6689" s="16"/>
      <c r="AS6689" s="16"/>
      <c r="AU6689" s="16"/>
      <c r="AW6689" s="16"/>
      <c r="AY6689" s="16"/>
      <c r="BA6689" s="16"/>
      <c r="BC6689" s="16"/>
      <c r="BE6689" s="16"/>
      <c r="BF6689" s="17"/>
      <c r="BG6689" s="16"/>
      <c r="BI6689" s="17"/>
      <c r="BJ6689" s="17"/>
      <c r="BK6689" s="17"/>
      <c r="BL6689" s="17"/>
      <c r="BN6689" s="16"/>
      <c r="BT6689" s="16"/>
      <c r="BU6689" s="16"/>
      <c r="BV6689" s="16"/>
      <c r="BY6689" s="16"/>
      <c r="BZ6689" s="16"/>
      <c r="CA6689" s="16"/>
      <c r="CH6689" s="16"/>
      <c r="CI6689" s="16"/>
    </row>
    <row r="6690" spans="6:87" x14ac:dyDescent="0.25">
      <c r="F6690" s="16"/>
      <c r="G6690" s="16"/>
      <c r="U6690" s="16"/>
      <c r="V6690" s="16"/>
      <c r="W6690" s="16"/>
      <c r="Y6690" s="16"/>
      <c r="Z6690" s="16"/>
      <c r="AA6690" s="16"/>
      <c r="AB6690" s="17"/>
      <c r="AC6690" s="16"/>
      <c r="AE6690" s="16"/>
      <c r="AG6690" s="17"/>
      <c r="AH6690" s="16"/>
      <c r="AJ6690" s="16"/>
      <c r="AL6690" s="17"/>
      <c r="AM6690" s="16"/>
      <c r="AO6690" s="16"/>
      <c r="AQ6690" s="16"/>
      <c r="AS6690" s="16"/>
      <c r="AU6690" s="16"/>
      <c r="AW6690" s="16"/>
      <c r="AY6690" s="16"/>
      <c r="BA6690" s="16"/>
      <c r="BC6690" s="16"/>
      <c r="BE6690" s="16"/>
      <c r="BF6690" s="17"/>
      <c r="BG6690" s="16"/>
      <c r="BI6690" s="17"/>
      <c r="BJ6690" s="17"/>
      <c r="BK6690" s="17"/>
      <c r="BL6690" s="17"/>
      <c r="BN6690" s="16"/>
      <c r="BT6690" s="16"/>
      <c r="BU6690" s="16"/>
      <c r="BV6690" s="16"/>
      <c r="BY6690" s="16"/>
      <c r="BZ6690" s="16"/>
      <c r="CA6690" s="16"/>
      <c r="CH6690" s="16"/>
      <c r="CI6690" s="16"/>
    </row>
    <row r="6691" spans="6:87" x14ac:dyDescent="0.25">
      <c r="F6691" s="16"/>
      <c r="G6691" s="16"/>
      <c r="U6691" s="16"/>
      <c r="V6691" s="16"/>
      <c r="W6691" s="16"/>
      <c r="Y6691" s="16"/>
      <c r="Z6691" s="16"/>
      <c r="AA6691" s="16"/>
      <c r="AB6691" s="17"/>
      <c r="AC6691" s="16"/>
      <c r="AE6691" s="16"/>
      <c r="AG6691" s="17"/>
      <c r="AH6691" s="16"/>
      <c r="AJ6691" s="16"/>
      <c r="AL6691" s="17"/>
      <c r="AM6691" s="16"/>
      <c r="AO6691" s="16"/>
      <c r="AQ6691" s="16"/>
      <c r="AS6691" s="16"/>
      <c r="AU6691" s="16"/>
      <c r="AW6691" s="16"/>
      <c r="AY6691" s="16"/>
      <c r="BA6691" s="16"/>
      <c r="BC6691" s="16"/>
      <c r="BE6691" s="16"/>
      <c r="BF6691" s="17"/>
      <c r="BG6691" s="16"/>
      <c r="BI6691" s="17"/>
      <c r="BJ6691" s="17"/>
      <c r="BK6691" s="17"/>
      <c r="BL6691" s="17"/>
      <c r="BN6691" s="16"/>
      <c r="BT6691" s="16"/>
      <c r="BU6691" s="16"/>
      <c r="BV6691" s="16"/>
      <c r="BY6691" s="16"/>
      <c r="BZ6691" s="16"/>
      <c r="CA6691" s="16"/>
      <c r="CH6691" s="16"/>
      <c r="CI6691" s="16"/>
    </row>
    <row r="6692" spans="6:87" x14ac:dyDescent="0.25">
      <c r="F6692" s="16"/>
      <c r="G6692" s="16"/>
      <c r="U6692" s="16"/>
      <c r="V6692" s="16"/>
      <c r="W6692" s="16"/>
      <c r="Y6692" s="16"/>
      <c r="Z6692" s="16"/>
      <c r="AA6692" s="16"/>
      <c r="AB6692" s="17"/>
      <c r="AC6692" s="16"/>
      <c r="AE6692" s="16"/>
      <c r="AG6692" s="17"/>
      <c r="AH6692" s="16"/>
      <c r="AJ6692" s="16"/>
      <c r="AL6692" s="17"/>
      <c r="AM6692" s="16"/>
      <c r="AO6692" s="16"/>
      <c r="AQ6692" s="16"/>
      <c r="AS6692" s="16"/>
      <c r="AU6692" s="16"/>
      <c r="AW6692" s="16"/>
      <c r="AY6692" s="16"/>
      <c r="BA6692" s="16"/>
      <c r="BC6692" s="16"/>
      <c r="BE6692" s="16"/>
      <c r="BF6692" s="17"/>
      <c r="BG6692" s="16"/>
      <c r="BI6692" s="17"/>
      <c r="BJ6692" s="17"/>
      <c r="BK6692" s="17"/>
      <c r="BL6692" s="17"/>
      <c r="BN6692" s="16"/>
      <c r="BT6692" s="16"/>
      <c r="BU6692" s="16"/>
      <c r="BV6692" s="16"/>
      <c r="BY6692" s="16"/>
      <c r="BZ6692" s="16"/>
      <c r="CA6692" s="16"/>
      <c r="CH6692" s="16"/>
      <c r="CI6692" s="16"/>
    </row>
    <row r="6693" spans="6:87" x14ac:dyDescent="0.25">
      <c r="F6693" s="16"/>
      <c r="G6693" s="16"/>
      <c r="U6693" s="16"/>
      <c r="V6693" s="16"/>
      <c r="W6693" s="16"/>
      <c r="Y6693" s="16"/>
      <c r="Z6693" s="16"/>
      <c r="AA6693" s="16"/>
      <c r="AB6693" s="17"/>
      <c r="AC6693" s="16"/>
      <c r="AE6693" s="16"/>
      <c r="AG6693" s="17"/>
      <c r="AH6693" s="16"/>
      <c r="AJ6693" s="16"/>
      <c r="AL6693" s="17"/>
      <c r="AM6693" s="16"/>
      <c r="AO6693" s="16"/>
      <c r="AQ6693" s="16"/>
      <c r="AS6693" s="16"/>
      <c r="AU6693" s="16"/>
      <c r="AW6693" s="16"/>
      <c r="AY6693" s="16"/>
      <c r="BA6693" s="16"/>
      <c r="BC6693" s="16"/>
      <c r="BE6693" s="16"/>
      <c r="BF6693" s="17"/>
      <c r="BG6693" s="16"/>
      <c r="BI6693" s="17"/>
      <c r="BJ6693" s="17"/>
      <c r="BK6693" s="17"/>
      <c r="BL6693" s="17"/>
      <c r="BN6693" s="16"/>
      <c r="BT6693" s="16"/>
      <c r="BU6693" s="16"/>
      <c r="BV6693" s="16"/>
      <c r="BY6693" s="16"/>
      <c r="BZ6693" s="16"/>
      <c r="CA6693" s="16"/>
      <c r="CH6693" s="16"/>
      <c r="CI6693" s="16"/>
    </row>
    <row r="6694" spans="6:87" x14ac:dyDescent="0.25">
      <c r="F6694" s="16"/>
      <c r="G6694" s="16"/>
      <c r="U6694" s="16"/>
      <c r="V6694" s="16"/>
      <c r="W6694" s="16"/>
      <c r="Y6694" s="16"/>
      <c r="Z6694" s="16"/>
      <c r="AA6694" s="16"/>
      <c r="AB6694" s="17"/>
      <c r="AC6694" s="16"/>
      <c r="AE6694" s="16"/>
      <c r="AG6694" s="17"/>
      <c r="AH6694" s="16"/>
      <c r="AJ6694" s="16"/>
      <c r="AL6694" s="17"/>
      <c r="AM6694" s="16"/>
      <c r="AO6694" s="16"/>
      <c r="AQ6694" s="16"/>
      <c r="AS6694" s="16"/>
      <c r="AU6694" s="16"/>
      <c r="AW6694" s="16"/>
      <c r="AY6694" s="16"/>
      <c r="BA6694" s="16"/>
      <c r="BC6694" s="16"/>
      <c r="BE6694" s="16"/>
      <c r="BF6694" s="17"/>
      <c r="BG6694" s="16"/>
      <c r="BI6694" s="17"/>
      <c r="BJ6694" s="17"/>
      <c r="BK6694" s="17"/>
      <c r="BL6694" s="17"/>
      <c r="BN6694" s="16"/>
      <c r="BT6694" s="16"/>
      <c r="BU6694" s="16"/>
      <c r="BV6694" s="16"/>
      <c r="BY6694" s="16"/>
      <c r="BZ6694" s="16"/>
      <c r="CA6694" s="16"/>
      <c r="CH6694" s="16"/>
      <c r="CI6694" s="16"/>
    </row>
    <row r="6695" spans="6:87" x14ac:dyDescent="0.25">
      <c r="F6695" s="16"/>
      <c r="G6695" s="16"/>
      <c r="U6695" s="16"/>
      <c r="V6695" s="16"/>
      <c r="W6695" s="16"/>
      <c r="Y6695" s="16"/>
      <c r="Z6695" s="16"/>
      <c r="AA6695" s="16"/>
      <c r="AB6695" s="17"/>
      <c r="AC6695" s="16"/>
      <c r="AE6695" s="16"/>
      <c r="AG6695" s="17"/>
      <c r="AH6695" s="16"/>
      <c r="AJ6695" s="16"/>
      <c r="AL6695" s="17"/>
      <c r="AM6695" s="16"/>
      <c r="AO6695" s="16"/>
      <c r="AQ6695" s="16"/>
      <c r="AS6695" s="16"/>
      <c r="AU6695" s="16"/>
      <c r="AW6695" s="16"/>
      <c r="AY6695" s="16"/>
      <c r="BA6695" s="16"/>
      <c r="BC6695" s="16"/>
      <c r="BE6695" s="16"/>
      <c r="BF6695" s="17"/>
      <c r="BG6695" s="16"/>
      <c r="BI6695" s="17"/>
      <c r="BJ6695" s="17"/>
      <c r="BK6695" s="17"/>
      <c r="BL6695" s="17"/>
      <c r="BN6695" s="16"/>
      <c r="BT6695" s="16"/>
      <c r="BU6695" s="16"/>
      <c r="BV6695" s="16"/>
      <c r="BY6695" s="16"/>
      <c r="BZ6695" s="16"/>
      <c r="CA6695" s="16"/>
      <c r="CH6695" s="16"/>
      <c r="CI6695" s="16"/>
    </row>
    <row r="6696" spans="6:87" x14ac:dyDescent="0.25">
      <c r="F6696" s="16"/>
      <c r="G6696" s="16"/>
      <c r="U6696" s="16"/>
      <c r="V6696" s="16"/>
      <c r="W6696" s="16"/>
      <c r="Y6696" s="16"/>
      <c r="Z6696" s="16"/>
      <c r="AA6696" s="16"/>
      <c r="AB6696" s="17"/>
      <c r="AC6696" s="16"/>
      <c r="AE6696" s="16"/>
      <c r="AG6696" s="17"/>
      <c r="AH6696" s="16"/>
      <c r="AJ6696" s="16"/>
      <c r="AL6696" s="17"/>
      <c r="AM6696" s="16"/>
      <c r="AO6696" s="16"/>
      <c r="AQ6696" s="16"/>
      <c r="AS6696" s="16"/>
      <c r="AU6696" s="16"/>
      <c r="AW6696" s="16"/>
      <c r="AY6696" s="16"/>
      <c r="BA6696" s="16"/>
      <c r="BC6696" s="16"/>
      <c r="BE6696" s="16"/>
      <c r="BF6696" s="17"/>
      <c r="BG6696" s="16"/>
      <c r="BI6696" s="17"/>
      <c r="BJ6696" s="17"/>
      <c r="BK6696" s="17"/>
      <c r="BL6696" s="17"/>
      <c r="BN6696" s="16"/>
      <c r="BT6696" s="16"/>
      <c r="BU6696" s="16"/>
      <c r="BV6696" s="16"/>
      <c r="BY6696" s="16"/>
      <c r="BZ6696" s="16"/>
      <c r="CA6696" s="16"/>
      <c r="CH6696" s="16"/>
      <c r="CI6696" s="16"/>
    </row>
    <row r="6697" spans="6:87" x14ac:dyDescent="0.25">
      <c r="F6697" s="16"/>
      <c r="G6697" s="16"/>
      <c r="U6697" s="16"/>
      <c r="V6697" s="16"/>
      <c r="W6697" s="16"/>
      <c r="Y6697" s="16"/>
      <c r="Z6697" s="16"/>
      <c r="AA6697" s="16"/>
      <c r="AB6697" s="17"/>
      <c r="AC6697" s="16"/>
      <c r="AE6697" s="16"/>
      <c r="AG6697" s="17"/>
      <c r="AH6697" s="16"/>
      <c r="AJ6697" s="16"/>
      <c r="AL6697" s="17"/>
      <c r="AM6697" s="16"/>
      <c r="AO6697" s="16"/>
      <c r="AQ6697" s="16"/>
      <c r="AS6697" s="16"/>
      <c r="AU6697" s="16"/>
      <c r="AW6697" s="16"/>
      <c r="AY6697" s="16"/>
      <c r="BA6697" s="16"/>
      <c r="BC6697" s="16"/>
      <c r="BE6697" s="16"/>
      <c r="BF6697" s="17"/>
      <c r="BG6697" s="16"/>
      <c r="BI6697" s="17"/>
      <c r="BJ6697" s="17"/>
      <c r="BK6697" s="17"/>
      <c r="BL6697" s="17"/>
      <c r="BN6697" s="16"/>
      <c r="BT6697" s="16"/>
      <c r="BU6697" s="16"/>
      <c r="BV6697" s="16"/>
      <c r="BY6697" s="16"/>
      <c r="BZ6697" s="16"/>
      <c r="CA6697" s="16"/>
      <c r="CH6697" s="16"/>
      <c r="CI6697" s="16"/>
    </row>
    <row r="6698" spans="6:87" x14ac:dyDescent="0.25">
      <c r="F6698" s="16"/>
      <c r="G6698" s="16"/>
      <c r="U6698" s="16"/>
      <c r="V6698" s="16"/>
      <c r="W6698" s="16"/>
      <c r="Y6698" s="16"/>
      <c r="Z6698" s="16"/>
      <c r="AA6698" s="16"/>
      <c r="AB6698" s="17"/>
      <c r="AC6698" s="16"/>
      <c r="AE6698" s="16"/>
      <c r="AG6698" s="17"/>
      <c r="AH6698" s="16"/>
      <c r="AJ6698" s="16"/>
      <c r="AL6698" s="17"/>
      <c r="AM6698" s="16"/>
      <c r="AO6698" s="16"/>
      <c r="AQ6698" s="16"/>
      <c r="AS6698" s="16"/>
      <c r="AU6698" s="16"/>
      <c r="AW6698" s="16"/>
      <c r="AY6698" s="16"/>
      <c r="BA6698" s="16"/>
      <c r="BC6698" s="16"/>
      <c r="BE6698" s="16"/>
      <c r="BF6698" s="17"/>
      <c r="BG6698" s="16"/>
      <c r="BI6698" s="17"/>
      <c r="BJ6698" s="17"/>
      <c r="BK6698" s="17"/>
      <c r="BL6698" s="17"/>
      <c r="BN6698" s="16"/>
      <c r="BT6698" s="16"/>
      <c r="BU6698" s="16"/>
      <c r="BV6698" s="16"/>
      <c r="BY6698" s="16"/>
      <c r="BZ6698" s="16"/>
      <c r="CA6698" s="16"/>
      <c r="CH6698" s="16"/>
      <c r="CI6698" s="16"/>
    </row>
    <row r="6699" spans="6:87" x14ac:dyDescent="0.25">
      <c r="F6699" s="16"/>
      <c r="G6699" s="16"/>
      <c r="U6699" s="16"/>
      <c r="V6699" s="16"/>
      <c r="W6699" s="16"/>
      <c r="Y6699" s="16"/>
      <c r="Z6699" s="16"/>
      <c r="AA6699" s="16"/>
      <c r="AB6699" s="17"/>
      <c r="AC6699" s="16"/>
      <c r="AE6699" s="16"/>
      <c r="AG6699" s="17"/>
      <c r="AH6699" s="16"/>
      <c r="AJ6699" s="16"/>
      <c r="AL6699" s="17"/>
      <c r="AM6699" s="16"/>
      <c r="AO6699" s="16"/>
      <c r="AQ6699" s="16"/>
      <c r="AS6699" s="16"/>
      <c r="AU6699" s="16"/>
      <c r="AW6699" s="16"/>
      <c r="AY6699" s="16"/>
      <c r="BA6699" s="16"/>
      <c r="BC6699" s="16"/>
      <c r="BE6699" s="16"/>
      <c r="BF6699" s="17"/>
      <c r="BG6699" s="16"/>
      <c r="BI6699" s="17"/>
      <c r="BJ6699" s="17"/>
      <c r="BK6699" s="17"/>
      <c r="BL6699" s="17"/>
      <c r="BN6699" s="16"/>
      <c r="BT6699" s="16"/>
      <c r="BU6699" s="16"/>
      <c r="BV6699" s="16"/>
      <c r="BY6699" s="16"/>
      <c r="BZ6699" s="16"/>
      <c r="CA6699" s="16"/>
      <c r="CH6699" s="16"/>
      <c r="CI6699" s="16"/>
    </row>
    <row r="6700" spans="6:87" x14ac:dyDescent="0.25">
      <c r="F6700" s="16"/>
      <c r="G6700" s="16"/>
      <c r="U6700" s="16"/>
      <c r="V6700" s="16"/>
      <c r="W6700" s="16"/>
      <c r="Y6700" s="16"/>
      <c r="Z6700" s="16"/>
      <c r="AA6700" s="16"/>
      <c r="AB6700" s="17"/>
      <c r="AC6700" s="16"/>
      <c r="AE6700" s="16"/>
      <c r="AG6700" s="17"/>
      <c r="AH6700" s="16"/>
      <c r="AJ6700" s="16"/>
      <c r="AL6700" s="17"/>
      <c r="AM6700" s="16"/>
      <c r="AO6700" s="16"/>
      <c r="AQ6700" s="16"/>
      <c r="AS6700" s="16"/>
      <c r="AU6700" s="16"/>
      <c r="AW6700" s="16"/>
      <c r="AY6700" s="16"/>
      <c r="BA6700" s="16"/>
      <c r="BC6700" s="16"/>
      <c r="BE6700" s="16"/>
      <c r="BF6700" s="17"/>
      <c r="BG6700" s="16"/>
      <c r="BI6700" s="17"/>
      <c r="BJ6700" s="17"/>
      <c r="BK6700" s="17"/>
      <c r="BL6700" s="17"/>
      <c r="BN6700" s="16"/>
      <c r="BT6700" s="16"/>
      <c r="BU6700" s="16"/>
      <c r="BV6700" s="16"/>
      <c r="BY6700" s="16"/>
      <c r="BZ6700" s="16"/>
      <c r="CA6700" s="16"/>
      <c r="CH6700" s="16"/>
      <c r="CI6700" s="16"/>
    </row>
    <row r="6701" spans="6:87" x14ac:dyDescent="0.25">
      <c r="F6701" s="16"/>
      <c r="G6701" s="16"/>
      <c r="U6701" s="16"/>
      <c r="V6701" s="16"/>
      <c r="W6701" s="16"/>
      <c r="Y6701" s="16"/>
      <c r="Z6701" s="16"/>
      <c r="AA6701" s="16"/>
      <c r="AB6701" s="17"/>
      <c r="AC6701" s="16"/>
      <c r="AE6701" s="16"/>
      <c r="AG6701" s="17"/>
      <c r="AH6701" s="16"/>
      <c r="AJ6701" s="16"/>
      <c r="AL6701" s="17"/>
      <c r="AM6701" s="16"/>
      <c r="AO6701" s="16"/>
      <c r="AQ6701" s="16"/>
      <c r="AS6701" s="16"/>
      <c r="AU6701" s="16"/>
      <c r="AW6701" s="16"/>
      <c r="AY6701" s="16"/>
      <c r="BA6701" s="16"/>
      <c r="BC6701" s="16"/>
      <c r="BE6701" s="16"/>
      <c r="BF6701" s="17"/>
      <c r="BG6701" s="16"/>
      <c r="BI6701" s="17"/>
      <c r="BJ6701" s="17"/>
      <c r="BK6701" s="17"/>
      <c r="BL6701" s="17"/>
      <c r="BN6701" s="16"/>
      <c r="BT6701" s="16"/>
      <c r="BU6701" s="16"/>
      <c r="BV6701" s="16"/>
      <c r="BY6701" s="16"/>
      <c r="BZ6701" s="16"/>
      <c r="CA6701" s="16"/>
      <c r="CH6701" s="16"/>
      <c r="CI6701" s="16"/>
    </row>
    <row r="6702" spans="6:87" x14ac:dyDescent="0.25">
      <c r="F6702" s="16"/>
      <c r="G6702" s="16"/>
      <c r="U6702" s="16"/>
      <c r="V6702" s="16"/>
      <c r="W6702" s="16"/>
      <c r="Y6702" s="16"/>
      <c r="Z6702" s="16"/>
      <c r="AA6702" s="16"/>
      <c r="AB6702" s="17"/>
      <c r="AC6702" s="16"/>
      <c r="AE6702" s="16"/>
      <c r="AG6702" s="17"/>
      <c r="AH6702" s="16"/>
      <c r="AJ6702" s="16"/>
      <c r="AL6702" s="17"/>
      <c r="AM6702" s="16"/>
      <c r="AO6702" s="16"/>
      <c r="AQ6702" s="16"/>
      <c r="AS6702" s="16"/>
      <c r="AU6702" s="16"/>
      <c r="AW6702" s="16"/>
      <c r="AY6702" s="16"/>
      <c r="BA6702" s="16"/>
      <c r="BC6702" s="16"/>
      <c r="BE6702" s="16"/>
      <c r="BF6702" s="17"/>
      <c r="BG6702" s="16"/>
      <c r="BI6702" s="17"/>
      <c r="BJ6702" s="17"/>
      <c r="BK6702" s="17"/>
      <c r="BL6702" s="17"/>
      <c r="BN6702" s="16"/>
      <c r="BT6702" s="16"/>
      <c r="BU6702" s="16"/>
      <c r="BV6702" s="16"/>
      <c r="BY6702" s="16"/>
      <c r="BZ6702" s="16"/>
      <c r="CA6702" s="16"/>
      <c r="CH6702" s="16"/>
      <c r="CI6702" s="16"/>
    </row>
    <row r="6703" spans="6:87" x14ac:dyDescent="0.25">
      <c r="F6703" s="16"/>
      <c r="G6703" s="16"/>
      <c r="U6703" s="16"/>
      <c r="V6703" s="16"/>
      <c r="W6703" s="16"/>
      <c r="Y6703" s="16"/>
      <c r="Z6703" s="16"/>
      <c r="AA6703" s="16"/>
      <c r="AB6703" s="17"/>
      <c r="AC6703" s="16"/>
      <c r="AE6703" s="16"/>
      <c r="AG6703" s="17"/>
      <c r="AH6703" s="16"/>
      <c r="AJ6703" s="16"/>
      <c r="AL6703" s="17"/>
      <c r="AM6703" s="16"/>
      <c r="AO6703" s="16"/>
      <c r="AQ6703" s="16"/>
      <c r="AS6703" s="16"/>
      <c r="AU6703" s="16"/>
      <c r="AW6703" s="16"/>
      <c r="AY6703" s="16"/>
      <c r="BA6703" s="16"/>
      <c r="BC6703" s="16"/>
      <c r="BE6703" s="16"/>
      <c r="BF6703" s="17"/>
      <c r="BG6703" s="16"/>
      <c r="BI6703" s="17"/>
      <c r="BJ6703" s="17"/>
      <c r="BK6703" s="17"/>
      <c r="BL6703" s="17"/>
      <c r="BN6703" s="16"/>
      <c r="BT6703" s="16"/>
      <c r="BU6703" s="16"/>
      <c r="BV6703" s="16"/>
      <c r="BY6703" s="16"/>
      <c r="BZ6703" s="16"/>
      <c r="CA6703" s="16"/>
      <c r="CH6703" s="16"/>
      <c r="CI6703" s="16"/>
    </row>
    <row r="6704" spans="6:87" x14ac:dyDescent="0.25">
      <c r="F6704" s="16"/>
      <c r="G6704" s="16"/>
      <c r="U6704" s="16"/>
      <c r="V6704" s="16"/>
      <c r="W6704" s="16"/>
      <c r="Y6704" s="16"/>
      <c r="Z6704" s="16"/>
      <c r="AA6704" s="16"/>
      <c r="AB6704" s="17"/>
      <c r="AC6704" s="16"/>
      <c r="AE6704" s="16"/>
      <c r="AG6704" s="17"/>
      <c r="AH6704" s="16"/>
      <c r="AJ6704" s="16"/>
      <c r="AL6704" s="17"/>
      <c r="AM6704" s="16"/>
      <c r="AO6704" s="16"/>
      <c r="AQ6704" s="16"/>
      <c r="AS6704" s="16"/>
      <c r="AU6704" s="16"/>
      <c r="AW6704" s="16"/>
      <c r="AY6704" s="16"/>
      <c r="BA6704" s="16"/>
      <c r="BC6704" s="16"/>
      <c r="BE6704" s="16"/>
      <c r="BF6704" s="17"/>
      <c r="BG6704" s="16"/>
      <c r="BI6704" s="17"/>
      <c r="BJ6704" s="17"/>
      <c r="BK6704" s="17"/>
      <c r="BL6704" s="17"/>
      <c r="BN6704" s="16"/>
      <c r="BT6704" s="16"/>
      <c r="BU6704" s="16"/>
      <c r="BV6704" s="16"/>
      <c r="BY6704" s="16"/>
      <c r="BZ6704" s="16"/>
      <c r="CA6704" s="16"/>
      <c r="CH6704" s="16"/>
      <c r="CI6704" s="16"/>
    </row>
    <row r="6705" spans="6:87" x14ac:dyDescent="0.25">
      <c r="F6705" s="16"/>
      <c r="G6705" s="16"/>
      <c r="U6705" s="16"/>
      <c r="V6705" s="16"/>
      <c r="W6705" s="16"/>
      <c r="Y6705" s="16"/>
      <c r="Z6705" s="16"/>
      <c r="AA6705" s="16"/>
      <c r="AB6705" s="17"/>
      <c r="AC6705" s="16"/>
      <c r="AE6705" s="16"/>
      <c r="AG6705" s="17"/>
      <c r="AH6705" s="16"/>
      <c r="AJ6705" s="16"/>
      <c r="AL6705" s="17"/>
      <c r="AM6705" s="16"/>
      <c r="AO6705" s="16"/>
      <c r="AQ6705" s="16"/>
      <c r="AS6705" s="16"/>
      <c r="AU6705" s="16"/>
      <c r="AW6705" s="16"/>
      <c r="AY6705" s="16"/>
      <c r="BA6705" s="16"/>
      <c r="BC6705" s="16"/>
      <c r="BE6705" s="16"/>
      <c r="BF6705" s="17"/>
      <c r="BG6705" s="16"/>
      <c r="BI6705" s="17"/>
      <c r="BJ6705" s="17"/>
      <c r="BK6705" s="17"/>
      <c r="BL6705" s="17"/>
      <c r="BN6705" s="16"/>
      <c r="BT6705" s="16"/>
      <c r="BU6705" s="16"/>
      <c r="BV6705" s="16"/>
      <c r="BY6705" s="16"/>
      <c r="BZ6705" s="16"/>
      <c r="CA6705" s="16"/>
      <c r="CH6705" s="16"/>
      <c r="CI6705" s="16"/>
    </row>
    <row r="6706" spans="6:87" x14ac:dyDescent="0.25">
      <c r="F6706" s="16"/>
      <c r="G6706" s="16"/>
      <c r="U6706" s="16"/>
      <c r="V6706" s="16"/>
      <c r="W6706" s="16"/>
      <c r="Y6706" s="16"/>
      <c r="Z6706" s="16"/>
      <c r="AA6706" s="16"/>
      <c r="AB6706" s="17"/>
      <c r="AC6706" s="16"/>
      <c r="AE6706" s="16"/>
      <c r="AG6706" s="17"/>
      <c r="AH6706" s="16"/>
      <c r="AJ6706" s="16"/>
      <c r="AL6706" s="17"/>
      <c r="AM6706" s="16"/>
      <c r="AO6706" s="16"/>
      <c r="AQ6706" s="16"/>
      <c r="AS6706" s="16"/>
      <c r="AU6706" s="16"/>
      <c r="AW6706" s="16"/>
      <c r="AY6706" s="16"/>
      <c r="BA6706" s="16"/>
      <c r="BC6706" s="16"/>
      <c r="BE6706" s="16"/>
      <c r="BF6706" s="17"/>
      <c r="BG6706" s="16"/>
      <c r="BI6706" s="17"/>
      <c r="BJ6706" s="17"/>
      <c r="BK6706" s="17"/>
      <c r="BL6706" s="17"/>
      <c r="BN6706" s="16"/>
      <c r="BT6706" s="16"/>
      <c r="BU6706" s="16"/>
      <c r="BV6706" s="16"/>
      <c r="BY6706" s="16"/>
      <c r="BZ6706" s="16"/>
      <c r="CA6706" s="16"/>
      <c r="CH6706" s="16"/>
      <c r="CI6706" s="16"/>
    </row>
    <row r="6707" spans="6:87" x14ac:dyDescent="0.25">
      <c r="F6707" s="16"/>
      <c r="G6707" s="16"/>
      <c r="U6707" s="16"/>
      <c r="V6707" s="16"/>
      <c r="W6707" s="16"/>
      <c r="Y6707" s="16"/>
      <c r="Z6707" s="16"/>
      <c r="AA6707" s="16"/>
      <c r="AB6707" s="17"/>
      <c r="AC6707" s="16"/>
      <c r="AE6707" s="16"/>
      <c r="AG6707" s="17"/>
      <c r="AH6707" s="16"/>
      <c r="AJ6707" s="16"/>
      <c r="AL6707" s="17"/>
      <c r="AM6707" s="16"/>
      <c r="AO6707" s="16"/>
      <c r="AQ6707" s="16"/>
      <c r="AS6707" s="16"/>
      <c r="AU6707" s="16"/>
      <c r="AW6707" s="16"/>
      <c r="AY6707" s="16"/>
      <c r="BA6707" s="16"/>
      <c r="BC6707" s="16"/>
      <c r="BE6707" s="16"/>
      <c r="BF6707" s="17"/>
      <c r="BG6707" s="16"/>
      <c r="BI6707" s="17"/>
      <c r="BJ6707" s="17"/>
      <c r="BK6707" s="17"/>
      <c r="BL6707" s="17"/>
      <c r="BN6707" s="16"/>
      <c r="BT6707" s="16"/>
      <c r="BU6707" s="16"/>
      <c r="BV6707" s="16"/>
      <c r="BY6707" s="16"/>
      <c r="BZ6707" s="16"/>
      <c r="CA6707" s="16"/>
      <c r="CH6707" s="16"/>
      <c r="CI6707" s="16"/>
    </row>
    <row r="6708" spans="6:87" x14ac:dyDescent="0.25">
      <c r="F6708" s="16"/>
      <c r="G6708" s="16"/>
      <c r="U6708" s="16"/>
      <c r="V6708" s="16"/>
      <c r="W6708" s="16"/>
      <c r="Y6708" s="16"/>
      <c r="Z6708" s="16"/>
      <c r="AA6708" s="16"/>
      <c r="AB6708" s="17"/>
      <c r="AC6708" s="16"/>
      <c r="AE6708" s="16"/>
      <c r="AG6708" s="17"/>
      <c r="AH6708" s="16"/>
      <c r="AJ6708" s="16"/>
      <c r="AL6708" s="17"/>
      <c r="AM6708" s="16"/>
      <c r="AO6708" s="16"/>
      <c r="AQ6708" s="16"/>
      <c r="AS6708" s="16"/>
      <c r="AU6708" s="16"/>
      <c r="AW6708" s="16"/>
      <c r="AY6708" s="16"/>
      <c r="BA6708" s="16"/>
      <c r="BC6708" s="16"/>
      <c r="BE6708" s="16"/>
      <c r="BF6708" s="17"/>
      <c r="BG6708" s="16"/>
      <c r="BI6708" s="17"/>
      <c r="BJ6708" s="17"/>
      <c r="BK6708" s="17"/>
      <c r="BL6708" s="17"/>
      <c r="BN6708" s="16"/>
      <c r="BT6708" s="16"/>
      <c r="BU6708" s="16"/>
      <c r="BV6708" s="16"/>
      <c r="BY6708" s="16"/>
      <c r="BZ6708" s="16"/>
      <c r="CA6708" s="16"/>
      <c r="CH6708" s="16"/>
      <c r="CI6708" s="16"/>
    </row>
    <row r="6709" spans="6:87" x14ac:dyDescent="0.25">
      <c r="F6709" s="16"/>
      <c r="G6709" s="16"/>
      <c r="U6709" s="16"/>
      <c r="V6709" s="16"/>
      <c r="W6709" s="16"/>
      <c r="Y6709" s="16"/>
      <c r="Z6709" s="16"/>
      <c r="AA6709" s="16"/>
      <c r="AB6709" s="17"/>
      <c r="AC6709" s="16"/>
      <c r="AE6709" s="16"/>
      <c r="AG6709" s="17"/>
      <c r="AH6709" s="16"/>
      <c r="AJ6709" s="16"/>
      <c r="AL6709" s="17"/>
      <c r="AM6709" s="16"/>
      <c r="AO6709" s="16"/>
      <c r="AQ6709" s="16"/>
      <c r="AS6709" s="16"/>
      <c r="AU6709" s="16"/>
      <c r="AW6709" s="16"/>
      <c r="AY6709" s="16"/>
      <c r="BA6709" s="16"/>
      <c r="BC6709" s="16"/>
      <c r="BE6709" s="16"/>
      <c r="BF6709" s="17"/>
      <c r="BG6709" s="16"/>
      <c r="BI6709" s="17"/>
      <c r="BJ6709" s="17"/>
      <c r="BK6709" s="17"/>
      <c r="BL6709" s="17"/>
      <c r="BN6709" s="16"/>
      <c r="BT6709" s="16"/>
      <c r="BU6709" s="16"/>
      <c r="BV6709" s="16"/>
      <c r="BY6709" s="16"/>
      <c r="BZ6709" s="16"/>
      <c r="CA6709" s="16"/>
      <c r="CH6709" s="16"/>
      <c r="CI6709" s="16"/>
    </row>
    <row r="6710" spans="6:87" x14ac:dyDescent="0.25">
      <c r="F6710" s="16"/>
      <c r="G6710" s="16"/>
      <c r="U6710" s="16"/>
      <c r="V6710" s="16"/>
      <c r="W6710" s="16"/>
      <c r="Y6710" s="16"/>
      <c r="Z6710" s="16"/>
      <c r="AA6710" s="16"/>
      <c r="AB6710" s="17"/>
      <c r="AC6710" s="16"/>
      <c r="AE6710" s="16"/>
      <c r="AG6710" s="17"/>
      <c r="AH6710" s="16"/>
      <c r="AJ6710" s="16"/>
      <c r="AL6710" s="17"/>
      <c r="AM6710" s="16"/>
      <c r="AO6710" s="16"/>
      <c r="AQ6710" s="16"/>
      <c r="AS6710" s="16"/>
      <c r="AU6710" s="16"/>
      <c r="AW6710" s="16"/>
      <c r="AY6710" s="16"/>
      <c r="BA6710" s="16"/>
      <c r="BC6710" s="16"/>
      <c r="BE6710" s="16"/>
      <c r="BF6710" s="17"/>
      <c r="BG6710" s="16"/>
      <c r="BI6710" s="17"/>
      <c r="BJ6710" s="17"/>
      <c r="BK6710" s="17"/>
      <c r="BL6710" s="17"/>
      <c r="BN6710" s="16"/>
      <c r="BT6710" s="16"/>
      <c r="BU6710" s="16"/>
      <c r="BV6710" s="16"/>
      <c r="BY6710" s="16"/>
      <c r="BZ6710" s="16"/>
      <c r="CA6710" s="16"/>
      <c r="CH6710" s="16"/>
      <c r="CI6710" s="16"/>
    </row>
    <row r="6711" spans="6:87" x14ac:dyDescent="0.25">
      <c r="F6711" s="16"/>
      <c r="G6711" s="16"/>
      <c r="U6711" s="16"/>
      <c r="V6711" s="16"/>
      <c r="W6711" s="16"/>
      <c r="Y6711" s="16"/>
      <c r="Z6711" s="16"/>
      <c r="AA6711" s="16"/>
      <c r="AB6711" s="17"/>
      <c r="AC6711" s="16"/>
      <c r="AE6711" s="16"/>
      <c r="AG6711" s="17"/>
      <c r="AH6711" s="16"/>
      <c r="AJ6711" s="16"/>
      <c r="AL6711" s="17"/>
      <c r="AM6711" s="16"/>
      <c r="AO6711" s="16"/>
      <c r="AQ6711" s="16"/>
      <c r="AS6711" s="16"/>
      <c r="AU6711" s="16"/>
      <c r="AW6711" s="16"/>
      <c r="AY6711" s="16"/>
      <c r="BA6711" s="16"/>
      <c r="BC6711" s="16"/>
      <c r="BE6711" s="16"/>
      <c r="BF6711" s="17"/>
      <c r="BG6711" s="16"/>
      <c r="BI6711" s="17"/>
      <c r="BJ6711" s="17"/>
      <c r="BK6711" s="17"/>
      <c r="BL6711" s="17"/>
      <c r="BN6711" s="16"/>
      <c r="BT6711" s="16"/>
      <c r="BU6711" s="16"/>
      <c r="BV6711" s="16"/>
      <c r="BY6711" s="16"/>
      <c r="BZ6711" s="16"/>
      <c r="CA6711" s="16"/>
      <c r="CH6711" s="16"/>
      <c r="CI6711" s="16"/>
    </row>
    <row r="6712" spans="6:87" x14ac:dyDescent="0.25">
      <c r="F6712" s="16"/>
      <c r="G6712" s="16"/>
      <c r="U6712" s="16"/>
      <c r="V6712" s="16"/>
      <c r="W6712" s="16"/>
      <c r="Y6712" s="16"/>
      <c r="Z6712" s="16"/>
      <c r="AA6712" s="16"/>
      <c r="AB6712" s="17"/>
      <c r="AC6712" s="16"/>
      <c r="AE6712" s="16"/>
      <c r="AG6712" s="17"/>
      <c r="AH6712" s="16"/>
      <c r="AJ6712" s="16"/>
      <c r="AL6712" s="17"/>
      <c r="AM6712" s="16"/>
      <c r="AO6712" s="16"/>
      <c r="AQ6712" s="16"/>
      <c r="AS6712" s="16"/>
      <c r="AU6712" s="16"/>
      <c r="AW6712" s="16"/>
      <c r="AY6712" s="16"/>
      <c r="BA6712" s="16"/>
      <c r="BC6712" s="16"/>
      <c r="BE6712" s="16"/>
      <c r="BF6712" s="17"/>
      <c r="BG6712" s="16"/>
      <c r="BI6712" s="17"/>
      <c r="BJ6712" s="17"/>
      <c r="BK6712" s="17"/>
      <c r="BL6712" s="17"/>
      <c r="BN6712" s="16"/>
      <c r="BT6712" s="16"/>
      <c r="BU6712" s="16"/>
      <c r="BV6712" s="16"/>
      <c r="BY6712" s="16"/>
      <c r="BZ6712" s="16"/>
      <c r="CA6712" s="16"/>
      <c r="CH6712" s="16"/>
      <c r="CI6712" s="16"/>
    </row>
    <row r="6713" spans="6:87" x14ac:dyDescent="0.25">
      <c r="F6713" s="16"/>
      <c r="G6713" s="16"/>
      <c r="U6713" s="16"/>
      <c r="V6713" s="16"/>
      <c r="W6713" s="16"/>
      <c r="Y6713" s="16"/>
      <c r="Z6713" s="16"/>
      <c r="AA6713" s="16"/>
      <c r="AB6713" s="17"/>
      <c r="AC6713" s="16"/>
      <c r="AE6713" s="16"/>
      <c r="AG6713" s="17"/>
      <c r="AH6713" s="16"/>
      <c r="AJ6713" s="16"/>
      <c r="AL6713" s="17"/>
      <c r="AM6713" s="16"/>
      <c r="AO6713" s="16"/>
      <c r="AQ6713" s="16"/>
      <c r="AS6713" s="16"/>
      <c r="AU6713" s="16"/>
      <c r="AW6713" s="16"/>
      <c r="AY6713" s="16"/>
      <c r="BA6713" s="16"/>
      <c r="BC6713" s="16"/>
      <c r="BE6713" s="16"/>
      <c r="BF6713" s="17"/>
      <c r="BG6713" s="16"/>
      <c r="BI6713" s="17"/>
      <c r="BJ6713" s="17"/>
      <c r="BK6713" s="17"/>
      <c r="BL6713" s="17"/>
      <c r="BN6713" s="16"/>
      <c r="BT6713" s="16"/>
      <c r="BU6713" s="16"/>
      <c r="BV6713" s="16"/>
      <c r="BY6713" s="16"/>
      <c r="BZ6713" s="16"/>
      <c r="CA6713" s="16"/>
      <c r="CH6713" s="16"/>
      <c r="CI6713" s="16"/>
    </row>
    <row r="6714" spans="6:87" x14ac:dyDescent="0.25">
      <c r="F6714" s="16"/>
      <c r="G6714" s="16"/>
      <c r="U6714" s="16"/>
      <c r="V6714" s="16"/>
      <c r="W6714" s="16"/>
      <c r="Y6714" s="16"/>
      <c r="Z6714" s="16"/>
      <c r="AA6714" s="16"/>
      <c r="AB6714" s="17"/>
      <c r="AC6714" s="16"/>
      <c r="AE6714" s="16"/>
      <c r="AG6714" s="17"/>
      <c r="AH6714" s="16"/>
      <c r="AJ6714" s="16"/>
      <c r="AL6714" s="17"/>
      <c r="AM6714" s="16"/>
      <c r="AO6714" s="16"/>
      <c r="AQ6714" s="16"/>
      <c r="AS6714" s="16"/>
      <c r="AU6714" s="16"/>
      <c r="AW6714" s="16"/>
      <c r="AY6714" s="16"/>
      <c r="BA6714" s="16"/>
      <c r="BC6714" s="16"/>
      <c r="BE6714" s="16"/>
      <c r="BF6714" s="17"/>
      <c r="BG6714" s="16"/>
      <c r="BI6714" s="17"/>
      <c r="BJ6714" s="17"/>
      <c r="BK6714" s="17"/>
      <c r="BL6714" s="17"/>
      <c r="BN6714" s="16"/>
      <c r="BT6714" s="16"/>
      <c r="BU6714" s="16"/>
      <c r="BV6714" s="16"/>
      <c r="BY6714" s="16"/>
      <c r="BZ6714" s="16"/>
      <c r="CA6714" s="16"/>
      <c r="CH6714" s="16"/>
      <c r="CI6714" s="16"/>
    </row>
    <row r="6715" spans="6:87" x14ac:dyDescent="0.25">
      <c r="F6715" s="16"/>
      <c r="G6715" s="16"/>
      <c r="U6715" s="16"/>
      <c r="V6715" s="16"/>
      <c r="W6715" s="16"/>
      <c r="Y6715" s="16"/>
      <c r="Z6715" s="16"/>
      <c r="AA6715" s="16"/>
      <c r="AB6715" s="17"/>
      <c r="AC6715" s="16"/>
      <c r="AE6715" s="16"/>
      <c r="AG6715" s="17"/>
      <c r="AH6715" s="16"/>
      <c r="AJ6715" s="16"/>
      <c r="AL6715" s="17"/>
      <c r="AM6715" s="16"/>
      <c r="AO6715" s="16"/>
      <c r="AQ6715" s="16"/>
      <c r="AS6715" s="16"/>
      <c r="AU6715" s="16"/>
      <c r="AW6715" s="16"/>
      <c r="AY6715" s="16"/>
      <c r="BA6715" s="16"/>
      <c r="BC6715" s="16"/>
      <c r="BE6715" s="16"/>
      <c r="BF6715" s="17"/>
      <c r="BG6715" s="16"/>
      <c r="BI6715" s="17"/>
      <c r="BJ6715" s="17"/>
      <c r="BK6715" s="17"/>
      <c r="BL6715" s="17"/>
      <c r="BN6715" s="16"/>
      <c r="BT6715" s="16"/>
      <c r="BU6715" s="16"/>
      <c r="BV6715" s="16"/>
      <c r="BY6715" s="16"/>
      <c r="BZ6715" s="16"/>
      <c r="CA6715" s="16"/>
      <c r="CH6715" s="16"/>
      <c r="CI6715" s="16"/>
    </row>
    <row r="6716" spans="6:87" x14ac:dyDescent="0.25">
      <c r="F6716" s="16"/>
      <c r="G6716" s="16"/>
      <c r="U6716" s="16"/>
      <c r="V6716" s="16"/>
      <c r="W6716" s="16"/>
      <c r="Y6716" s="16"/>
      <c r="Z6716" s="16"/>
      <c r="AA6716" s="16"/>
      <c r="AB6716" s="17"/>
      <c r="AC6716" s="16"/>
      <c r="AE6716" s="16"/>
      <c r="AG6716" s="17"/>
      <c r="AH6716" s="16"/>
      <c r="AJ6716" s="16"/>
      <c r="AL6716" s="17"/>
      <c r="AM6716" s="16"/>
      <c r="AO6716" s="16"/>
      <c r="AQ6716" s="16"/>
      <c r="AS6716" s="16"/>
      <c r="AU6716" s="16"/>
      <c r="AW6716" s="16"/>
      <c r="AY6716" s="16"/>
      <c r="BA6716" s="16"/>
      <c r="BC6716" s="16"/>
      <c r="BE6716" s="16"/>
      <c r="BF6716" s="17"/>
      <c r="BG6716" s="16"/>
      <c r="BI6716" s="17"/>
      <c r="BJ6716" s="17"/>
      <c r="BK6716" s="17"/>
      <c r="BL6716" s="17"/>
      <c r="BN6716" s="16"/>
      <c r="BT6716" s="16"/>
      <c r="BU6716" s="16"/>
      <c r="BV6716" s="16"/>
      <c r="BY6716" s="16"/>
      <c r="BZ6716" s="16"/>
      <c r="CA6716" s="16"/>
      <c r="CH6716" s="16"/>
      <c r="CI6716" s="16"/>
    </row>
    <row r="6717" spans="6:87" x14ac:dyDescent="0.25">
      <c r="F6717" s="16"/>
      <c r="G6717" s="16"/>
      <c r="U6717" s="16"/>
      <c r="V6717" s="16"/>
      <c r="W6717" s="16"/>
      <c r="Y6717" s="16"/>
      <c r="Z6717" s="16"/>
      <c r="AA6717" s="16"/>
      <c r="AB6717" s="17"/>
      <c r="AC6717" s="16"/>
      <c r="AE6717" s="16"/>
      <c r="AG6717" s="17"/>
      <c r="AH6717" s="16"/>
      <c r="AJ6717" s="16"/>
      <c r="AL6717" s="17"/>
      <c r="AM6717" s="16"/>
      <c r="AO6717" s="16"/>
      <c r="AQ6717" s="16"/>
      <c r="AS6717" s="16"/>
      <c r="AU6717" s="16"/>
      <c r="AW6717" s="16"/>
      <c r="AY6717" s="16"/>
      <c r="BA6717" s="16"/>
      <c r="BC6717" s="16"/>
      <c r="BE6717" s="16"/>
      <c r="BF6717" s="17"/>
      <c r="BG6717" s="16"/>
      <c r="BI6717" s="17"/>
      <c r="BJ6717" s="17"/>
      <c r="BK6717" s="17"/>
      <c r="BL6717" s="17"/>
      <c r="BN6717" s="16"/>
      <c r="BT6717" s="16"/>
      <c r="BU6717" s="16"/>
      <c r="BV6717" s="16"/>
      <c r="BY6717" s="16"/>
      <c r="BZ6717" s="16"/>
      <c r="CA6717" s="16"/>
      <c r="CH6717" s="16"/>
      <c r="CI6717" s="16"/>
    </row>
    <row r="6718" spans="6:87" x14ac:dyDescent="0.25">
      <c r="F6718" s="16"/>
      <c r="G6718" s="16"/>
      <c r="U6718" s="16"/>
      <c r="V6718" s="16"/>
      <c r="W6718" s="16"/>
      <c r="Y6718" s="16"/>
      <c r="Z6718" s="16"/>
      <c r="AA6718" s="16"/>
      <c r="AB6718" s="17"/>
      <c r="AC6718" s="16"/>
      <c r="AE6718" s="16"/>
      <c r="AG6718" s="17"/>
      <c r="AH6718" s="16"/>
      <c r="AJ6718" s="16"/>
      <c r="AL6718" s="17"/>
      <c r="AM6718" s="16"/>
      <c r="AO6718" s="16"/>
      <c r="AQ6718" s="16"/>
      <c r="AS6718" s="16"/>
      <c r="AU6718" s="16"/>
      <c r="AW6718" s="16"/>
      <c r="AY6718" s="16"/>
      <c r="BA6718" s="16"/>
      <c r="BC6718" s="16"/>
      <c r="BE6718" s="16"/>
      <c r="BF6718" s="17"/>
      <c r="BG6718" s="16"/>
      <c r="BI6718" s="17"/>
      <c r="BJ6718" s="17"/>
      <c r="BK6718" s="17"/>
      <c r="BL6718" s="17"/>
      <c r="BN6718" s="16"/>
      <c r="BT6718" s="16"/>
      <c r="BU6718" s="16"/>
      <c r="BV6718" s="16"/>
      <c r="BY6718" s="16"/>
      <c r="BZ6718" s="16"/>
      <c r="CA6718" s="16"/>
      <c r="CH6718" s="16"/>
      <c r="CI6718" s="16"/>
    </row>
    <row r="6719" spans="6:87" x14ac:dyDescent="0.25">
      <c r="F6719" s="16"/>
      <c r="G6719" s="16"/>
      <c r="U6719" s="16"/>
      <c r="V6719" s="16"/>
      <c r="W6719" s="16"/>
      <c r="Y6719" s="16"/>
      <c r="Z6719" s="16"/>
      <c r="AA6719" s="16"/>
      <c r="AB6719" s="17"/>
      <c r="AC6719" s="16"/>
      <c r="AE6719" s="16"/>
      <c r="AG6719" s="17"/>
      <c r="AH6719" s="16"/>
      <c r="AJ6719" s="16"/>
      <c r="AL6719" s="17"/>
      <c r="AM6719" s="16"/>
      <c r="AO6719" s="16"/>
      <c r="AQ6719" s="16"/>
      <c r="AS6719" s="16"/>
      <c r="AU6719" s="16"/>
      <c r="AW6719" s="16"/>
      <c r="AY6719" s="16"/>
      <c r="BA6719" s="16"/>
      <c r="BC6719" s="16"/>
      <c r="BE6719" s="16"/>
      <c r="BF6719" s="17"/>
      <c r="BG6719" s="16"/>
      <c r="BI6719" s="17"/>
      <c r="BJ6719" s="17"/>
      <c r="BK6719" s="17"/>
      <c r="BL6719" s="17"/>
      <c r="BN6719" s="16"/>
      <c r="BT6719" s="16"/>
      <c r="BU6719" s="16"/>
      <c r="BV6719" s="16"/>
      <c r="BY6719" s="16"/>
      <c r="BZ6719" s="16"/>
      <c r="CA6719" s="16"/>
      <c r="CH6719" s="16"/>
      <c r="CI6719" s="16"/>
    </row>
    <row r="6720" spans="6:87" x14ac:dyDescent="0.25">
      <c r="F6720" s="16"/>
      <c r="G6720" s="16"/>
      <c r="U6720" s="16"/>
      <c r="V6720" s="16"/>
      <c r="W6720" s="16"/>
      <c r="Y6720" s="16"/>
      <c r="Z6720" s="16"/>
      <c r="AA6720" s="16"/>
      <c r="AB6720" s="17"/>
      <c r="AC6720" s="16"/>
      <c r="AE6720" s="16"/>
      <c r="AG6720" s="17"/>
      <c r="AH6720" s="16"/>
      <c r="AJ6720" s="16"/>
      <c r="AL6720" s="17"/>
      <c r="AM6720" s="16"/>
      <c r="AO6720" s="16"/>
      <c r="AQ6720" s="16"/>
      <c r="AS6720" s="16"/>
      <c r="AU6720" s="16"/>
      <c r="AW6720" s="16"/>
      <c r="AY6720" s="16"/>
      <c r="BA6720" s="16"/>
      <c r="BC6720" s="16"/>
      <c r="BE6720" s="16"/>
      <c r="BF6720" s="17"/>
      <c r="BG6720" s="16"/>
      <c r="BI6720" s="17"/>
      <c r="BJ6720" s="17"/>
      <c r="BK6720" s="17"/>
      <c r="BL6720" s="17"/>
      <c r="BN6720" s="16"/>
      <c r="BT6720" s="16"/>
      <c r="BU6720" s="16"/>
      <c r="BV6720" s="16"/>
      <c r="BY6720" s="16"/>
      <c r="BZ6720" s="16"/>
      <c r="CA6720" s="16"/>
      <c r="CH6720" s="16"/>
      <c r="CI6720" s="16"/>
    </row>
    <row r="6721" spans="6:87" x14ac:dyDescent="0.25">
      <c r="F6721" s="16"/>
      <c r="G6721" s="16"/>
      <c r="U6721" s="16"/>
      <c r="V6721" s="16"/>
      <c r="W6721" s="16"/>
      <c r="Y6721" s="16"/>
      <c r="Z6721" s="16"/>
      <c r="AA6721" s="16"/>
      <c r="AB6721" s="17"/>
      <c r="AC6721" s="16"/>
      <c r="AE6721" s="16"/>
      <c r="AG6721" s="17"/>
      <c r="AH6721" s="16"/>
      <c r="AJ6721" s="16"/>
      <c r="AL6721" s="17"/>
      <c r="AM6721" s="16"/>
      <c r="AO6721" s="16"/>
      <c r="AQ6721" s="16"/>
      <c r="AS6721" s="16"/>
      <c r="AU6721" s="16"/>
      <c r="AW6721" s="16"/>
      <c r="AY6721" s="16"/>
      <c r="BA6721" s="16"/>
      <c r="BC6721" s="16"/>
      <c r="BE6721" s="16"/>
      <c r="BF6721" s="17"/>
      <c r="BG6721" s="16"/>
      <c r="BI6721" s="17"/>
      <c r="BJ6721" s="17"/>
      <c r="BK6721" s="17"/>
      <c r="BL6721" s="17"/>
      <c r="BN6721" s="16"/>
      <c r="BT6721" s="16"/>
      <c r="BU6721" s="16"/>
      <c r="BV6721" s="16"/>
      <c r="BY6721" s="16"/>
      <c r="BZ6721" s="16"/>
      <c r="CA6721" s="16"/>
      <c r="CH6721" s="16"/>
      <c r="CI6721" s="16"/>
    </row>
    <row r="6722" spans="6:87" x14ac:dyDescent="0.25">
      <c r="F6722" s="16"/>
      <c r="G6722" s="16"/>
      <c r="U6722" s="16"/>
      <c r="V6722" s="16"/>
      <c r="W6722" s="16"/>
      <c r="Y6722" s="16"/>
      <c r="Z6722" s="16"/>
      <c r="AA6722" s="16"/>
      <c r="AB6722" s="17"/>
      <c r="AC6722" s="16"/>
      <c r="AE6722" s="16"/>
      <c r="AG6722" s="17"/>
      <c r="AH6722" s="16"/>
      <c r="AJ6722" s="16"/>
      <c r="AL6722" s="17"/>
      <c r="AM6722" s="16"/>
      <c r="AO6722" s="16"/>
      <c r="AQ6722" s="16"/>
      <c r="AS6722" s="16"/>
      <c r="AU6722" s="16"/>
      <c r="AW6722" s="16"/>
      <c r="AY6722" s="16"/>
      <c r="BA6722" s="16"/>
      <c r="BC6722" s="16"/>
      <c r="BE6722" s="16"/>
      <c r="BF6722" s="17"/>
      <c r="BG6722" s="16"/>
      <c r="BI6722" s="17"/>
      <c r="BJ6722" s="17"/>
      <c r="BK6722" s="17"/>
      <c r="BL6722" s="17"/>
      <c r="BN6722" s="16"/>
      <c r="BT6722" s="16"/>
      <c r="BU6722" s="16"/>
      <c r="BV6722" s="16"/>
      <c r="BY6722" s="16"/>
      <c r="BZ6722" s="16"/>
      <c r="CA6722" s="16"/>
      <c r="CH6722" s="16"/>
      <c r="CI6722" s="16"/>
    </row>
    <row r="6723" spans="6:87" x14ac:dyDescent="0.25">
      <c r="F6723" s="16"/>
      <c r="G6723" s="16"/>
      <c r="U6723" s="16"/>
      <c r="V6723" s="16"/>
      <c r="W6723" s="16"/>
      <c r="Y6723" s="16"/>
      <c r="Z6723" s="16"/>
      <c r="AA6723" s="16"/>
      <c r="AB6723" s="17"/>
      <c r="AC6723" s="16"/>
      <c r="AE6723" s="16"/>
      <c r="AG6723" s="17"/>
      <c r="AH6723" s="16"/>
      <c r="AJ6723" s="16"/>
      <c r="AL6723" s="17"/>
      <c r="AM6723" s="16"/>
      <c r="AO6723" s="16"/>
      <c r="AQ6723" s="16"/>
      <c r="AS6723" s="16"/>
      <c r="AU6723" s="16"/>
      <c r="AW6723" s="16"/>
      <c r="AY6723" s="16"/>
      <c r="BA6723" s="16"/>
      <c r="BC6723" s="16"/>
      <c r="BE6723" s="16"/>
      <c r="BF6723" s="17"/>
      <c r="BG6723" s="16"/>
      <c r="BI6723" s="17"/>
      <c r="BJ6723" s="17"/>
      <c r="BK6723" s="17"/>
      <c r="BL6723" s="17"/>
      <c r="BN6723" s="16"/>
      <c r="BT6723" s="16"/>
      <c r="BU6723" s="16"/>
      <c r="BV6723" s="16"/>
      <c r="BY6723" s="16"/>
      <c r="BZ6723" s="16"/>
      <c r="CA6723" s="16"/>
      <c r="CH6723" s="16"/>
      <c r="CI6723" s="16"/>
    </row>
    <row r="6724" spans="6:87" x14ac:dyDescent="0.25">
      <c r="F6724" s="16"/>
      <c r="G6724" s="16"/>
      <c r="U6724" s="16"/>
      <c r="V6724" s="16"/>
      <c r="W6724" s="16"/>
      <c r="Y6724" s="16"/>
      <c r="Z6724" s="16"/>
      <c r="AA6724" s="16"/>
      <c r="AB6724" s="17"/>
      <c r="AC6724" s="16"/>
      <c r="AE6724" s="16"/>
      <c r="AG6724" s="17"/>
      <c r="AH6724" s="16"/>
      <c r="AJ6724" s="16"/>
      <c r="AL6724" s="17"/>
      <c r="AM6724" s="16"/>
      <c r="AO6724" s="16"/>
      <c r="AQ6724" s="16"/>
      <c r="AS6724" s="16"/>
      <c r="AU6724" s="16"/>
      <c r="AW6724" s="16"/>
      <c r="AY6724" s="16"/>
      <c r="BA6724" s="16"/>
      <c r="BC6724" s="16"/>
      <c r="BE6724" s="16"/>
      <c r="BF6724" s="17"/>
      <c r="BG6724" s="16"/>
      <c r="BI6724" s="17"/>
      <c r="BJ6724" s="17"/>
      <c r="BK6724" s="17"/>
      <c r="BL6724" s="17"/>
      <c r="BN6724" s="16"/>
      <c r="BT6724" s="16"/>
      <c r="BU6724" s="16"/>
      <c r="BV6724" s="16"/>
      <c r="BY6724" s="16"/>
      <c r="BZ6724" s="16"/>
      <c r="CA6724" s="16"/>
      <c r="CH6724" s="16"/>
      <c r="CI6724" s="16"/>
    </row>
    <row r="6725" spans="6:87" x14ac:dyDescent="0.25">
      <c r="F6725" s="16"/>
      <c r="G6725" s="16"/>
      <c r="U6725" s="16"/>
      <c r="V6725" s="16"/>
      <c r="W6725" s="16"/>
      <c r="Y6725" s="16"/>
      <c r="Z6725" s="16"/>
      <c r="AA6725" s="16"/>
      <c r="AB6725" s="17"/>
      <c r="AC6725" s="16"/>
      <c r="AE6725" s="16"/>
      <c r="AG6725" s="17"/>
      <c r="AH6725" s="16"/>
      <c r="AJ6725" s="16"/>
      <c r="AL6725" s="17"/>
      <c r="AM6725" s="16"/>
      <c r="AO6725" s="16"/>
      <c r="AQ6725" s="16"/>
      <c r="AS6725" s="16"/>
      <c r="AU6725" s="16"/>
      <c r="AW6725" s="16"/>
      <c r="AY6725" s="16"/>
      <c r="BA6725" s="16"/>
      <c r="BC6725" s="16"/>
      <c r="BE6725" s="16"/>
      <c r="BF6725" s="17"/>
      <c r="BG6725" s="16"/>
      <c r="BI6725" s="17"/>
      <c r="BJ6725" s="17"/>
      <c r="BK6725" s="17"/>
      <c r="BL6725" s="17"/>
      <c r="BN6725" s="16"/>
      <c r="BT6725" s="16"/>
      <c r="BU6725" s="16"/>
      <c r="BV6725" s="16"/>
      <c r="BY6725" s="16"/>
      <c r="BZ6725" s="16"/>
      <c r="CA6725" s="16"/>
      <c r="CH6725" s="16"/>
      <c r="CI6725" s="16"/>
    </row>
    <row r="6726" spans="6:87" x14ac:dyDescent="0.25">
      <c r="F6726" s="16"/>
      <c r="G6726" s="16"/>
      <c r="U6726" s="16"/>
      <c r="V6726" s="16"/>
      <c r="W6726" s="16"/>
      <c r="Y6726" s="16"/>
      <c r="Z6726" s="16"/>
      <c r="AA6726" s="16"/>
      <c r="AB6726" s="17"/>
      <c r="AC6726" s="16"/>
      <c r="AE6726" s="16"/>
      <c r="AG6726" s="17"/>
      <c r="AH6726" s="16"/>
      <c r="AJ6726" s="16"/>
      <c r="AL6726" s="17"/>
      <c r="AM6726" s="16"/>
      <c r="AO6726" s="16"/>
      <c r="AQ6726" s="16"/>
      <c r="AS6726" s="16"/>
      <c r="AU6726" s="16"/>
      <c r="AW6726" s="16"/>
      <c r="AY6726" s="16"/>
      <c r="BA6726" s="16"/>
      <c r="BC6726" s="16"/>
      <c r="BE6726" s="16"/>
      <c r="BF6726" s="17"/>
      <c r="BG6726" s="16"/>
      <c r="BI6726" s="17"/>
      <c r="BJ6726" s="17"/>
      <c r="BK6726" s="17"/>
      <c r="BL6726" s="17"/>
      <c r="BN6726" s="16"/>
      <c r="BT6726" s="16"/>
      <c r="BU6726" s="16"/>
      <c r="BV6726" s="16"/>
      <c r="BY6726" s="16"/>
      <c r="BZ6726" s="16"/>
      <c r="CA6726" s="16"/>
      <c r="CH6726" s="16"/>
      <c r="CI6726" s="16"/>
    </row>
    <row r="6727" spans="6:87" x14ac:dyDescent="0.25">
      <c r="F6727" s="16"/>
      <c r="G6727" s="16"/>
      <c r="U6727" s="16"/>
      <c r="V6727" s="16"/>
      <c r="W6727" s="16"/>
      <c r="Y6727" s="16"/>
      <c r="Z6727" s="16"/>
      <c r="AA6727" s="16"/>
      <c r="AB6727" s="17"/>
      <c r="AC6727" s="16"/>
      <c r="AE6727" s="16"/>
      <c r="AG6727" s="17"/>
      <c r="AH6727" s="16"/>
      <c r="AJ6727" s="16"/>
      <c r="AL6727" s="17"/>
      <c r="AM6727" s="16"/>
      <c r="AO6727" s="16"/>
      <c r="AQ6727" s="16"/>
      <c r="AS6727" s="16"/>
      <c r="AU6727" s="16"/>
      <c r="AW6727" s="16"/>
      <c r="AY6727" s="16"/>
      <c r="BA6727" s="16"/>
      <c r="BC6727" s="16"/>
      <c r="BE6727" s="16"/>
      <c r="BF6727" s="17"/>
      <c r="BG6727" s="16"/>
      <c r="BI6727" s="17"/>
      <c r="BJ6727" s="17"/>
      <c r="BK6727" s="17"/>
      <c r="BL6727" s="17"/>
      <c r="BN6727" s="16"/>
      <c r="BT6727" s="16"/>
      <c r="BU6727" s="16"/>
      <c r="BV6727" s="16"/>
      <c r="BY6727" s="16"/>
      <c r="BZ6727" s="16"/>
      <c r="CA6727" s="16"/>
      <c r="CH6727" s="16"/>
      <c r="CI6727" s="16"/>
    </row>
    <row r="6728" spans="6:87" x14ac:dyDescent="0.25">
      <c r="F6728" s="16"/>
      <c r="G6728" s="16"/>
      <c r="U6728" s="16"/>
      <c r="V6728" s="16"/>
      <c r="W6728" s="16"/>
      <c r="Y6728" s="16"/>
      <c r="Z6728" s="16"/>
      <c r="AA6728" s="16"/>
      <c r="AB6728" s="17"/>
      <c r="AC6728" s="16"/>
      <c r="AE6728" s="16"/>
      <c r="AG6728" s="17"/>
      <c r="AH6728" s="16"/>
      <c r="AJ6728" s="16"/>
      <c r="AL6728" s="17"/>
      <c r="AM6728" s="16"/>
      <c r="AO6728" s="16"/>
      <c r="AQ6728" s="16"/>
      <c r="AS6728" s="16"/>
      <c r="AU6728" s="16"/>
      <c r="AW6728" s="16"/>
      <c r="AY6728" s="16"/>
      <c r="BA6728" s="16"/>
      <c r="BC6728" s="16"/>
      <c r="BE6728" s="16"/>
      <c r="BF6728" s="17"/>
      <c r="BG6728" s="16"/>
      <c r="BI6728" s="17"/>
      <c r="BJ6728" s="17"/>
      <c r="BK6728" s="17"/>
      <c r="BL6728" s="17"/>
      <c r="BN6728" s="16"/>
      <c r="BT6728" s="16"/>
      <c r="BU6728" s="16"/>
      <c r="BV6728" s="16"/>
      <c r="BY6728" s="16"/>
      <c r="BZ6728" s="16"/>
      <c r="CA6728" s="16"/>
      <c r="CH6728" s="16"/>
      <c r="CI6728" s="16"/>
    </row>
    <row r="6729" spans="6:87" x14ac:dyDescent="0.25">
      <c r="F6729" s="16"/>
      <c r="G6729" s="16"/>
      <c r="U6729" s="16"/>
      <c r="V6729" s="16"/>
      <c r="W6729" s="16"/>
      <c r="Y6729" s="16"/>
      <c r="Z6729" s="16"/>
      <c r="AA6729" s="16"/>
      <c r="AB6729" s="17"/>
      <c r="AC6729" s="16"/>
      <c r="AE6729" s="16"/>
      <c r="AG6729" s="17"/>
      <c r="AH6729" s="16"/>
      <c r="AJ6729" s="16"/>
      <c r="AL6729" s="17"/>
      <c r="AM6729" s="16"/>
      <c r="AO6729" s="16"/>
      <c r="AQ6729" s="16"/>
      <c r="AS6729" s="16"/>
      <c r="AU6729" s="16"/>
      <c r="AW6729" s="16"/>
      <c r="AY6729" s="16"/>
      <c r="BA6729" s="16"/>
      <c r="BC6729" s="16"/>
      <c r="BE6729" s="16"/>
      <c r="BF6729" s="17"/>
      <c r="BG6729" s="16"/>
      <c r="BI6729" s="17"/>
      <c r="BJ6729" s="17"/>
      <c r="BK6729" s="17"/>
      <c r="BL6729" s="17"/>
      <c r="BN6729" s="16"/>
      <c r="BT6729" s="16"/>
      <c r="BU6729" s="16"/>
      <c r="BV6729" s="16"/>
      <c r="BY6729" s="16"/>
      <c r="BZ6729" s="16"/>
      <c r="CA6729" s="16"/>
      <c r="CH6729" s="16"/>
      <c r="CI6729" s="16"/>
    </row>
    <row r="6730" spans="6:87" x14ac:dyDescent="0.25">
      <c r="F6730" s="16"/>
      <c r="G6730" s="16"/>
      <c r="U6730" s="16"/>
      <c r="V6730" s="16"/>
      <c r="W6730" s="16"/>
      <c r="Y6730" s="16"/>
      <c r="Z6730" s="16"/>
      <c r="AA6730" s="16"/>
      <c r="AB6730" s="17"/>
      <c r="AC6730" s="16"/>
      <c r="AE6730" s="16"/>
      <c r="AG6730" s="17"/>
      <c r="AH6730" s="16"/>
      <c r="AJ6730" s="16"/>
      <c r="AL6730" s="17"/>
      <c r="AM6730" s="16"/>
      <c r="AO6730" s="16"/>
      <c r="AQ6730" s="16"/>
      <c r="AS6730" s="16"/>
      <c r="AU6730" s="16"/>
      <c r="AW6730" s="16"/>
      <c r="AY6730" s="16"/>
      <c r="BA6730" s="16"/>
      <c r="BC6730" s="16"/>
      <c r="BE6730" s="16"/>
      <c r="BF6730" s="17"/>
      <c r="BG6730" s="16"/>
      <c r="BI6730" s="17"/>
      <c r="BJ6730" s="17"/>
      <c r="BK6730" s="17"/>
      <c r="BL6730" s="17"/>
      <c r="BN6730" s="16"/>
      <c r="BT6730" s="16"/>
      <c r="BU6730" s="16"/>
      <c r="BV6730" s="16"/>
      <c r="BY6730" s="16"/>
      <c r="BZ6730" s="16"/>
      <c r="CA6730" s="16"/>
      <c r="CH6730" s="16"/>
      <c r="CI6730" s="16"/>
    </row>
    <row r="6731" spans="6:87" x14ac:dyDescent="0.25">
      <c r="F6731" s="16"/>
      <c r="G6731" s="16"/>
      <c r="U6731" s="16"/>
      <c r="V6731" s="16"/>
      <c r="W6731" s="16"/>
      <c r="Y6731" s="16"/>
      <c r="Z6731" s="16"/>
      <c r="AA6731" s="16"/>
      <c r="AB6731" s="17"/>
      <c r="AC6731" s="16"/>
      <c r="AE6731" s="16"/>
      <c r="AG6731" s="17"/>
      <c r="AH6731" s="16"/>
      <c r="AJ6731" s="16"/>
      <c r="AL6731" s="17"/>
      <c r="AM6731" s="16"/>
      <c r="AO6731" s="16"/>
      <c r="AQ6731" s="16"/>
      <c r="AS6731" s="16"/>
      <c r="AU6731" s="16"/>
      <c r="AW6731" s="16"/>
      <c r="AY6731" s="16"/>
      <c r="BA6731" s="16"/>
      <c r="BC6731" s="16"/>
      <c r="BE6731" s="16"/>
      <c r="BF6731" s="17"/>
      <c r="BG6731" s="16"/>
      <c r="BI6731" s="17"/>
      <c r="BJ6731" s="17"/>
      <c r="BK6731" s="17"/>
      <c r="BL6731" s="17"/>
      <c r="BN6731" s="16"/>
      <c r="BT6731" s="16"/>
      <c r="BU6731" s="16"/>
      <c r="BV6731" s="16"/>
      <c r="BY6731" s="16"/>
      <c r="BZ6731" s="16"/>
      <c r="CA6731" s="16"/>
      <c r="CH6731" s="16"/>
      <c r="CI6731" s="16"/>
    </row>
    <row r="6732" spans="6:87" x14ac:dyDescent="0.25">
      <c r="F6732" s="16"/>
      <c r="G6732" s="16"/>
      <c r="U6732" s="16"/>
      <c r="V6732" s="16"/>
      <c r="W6732" s="16"/>
      <c r="Y6732" s="16"/>
      <c r="Z6732" s="16"/>
      <c r="AA6732" s="16"/>
      <c r="AB6732" s="17"/>
      <c r="AC6732" s="16"/>
      <c r="AE6732" s="16"/>
      <c r="AG6732" s="17"/>
      <c r="AH6732" s="16"/>
      <c r="AJ6732" s="16"/>
      <c r="AL6732" s="17"/>
      <c r="AM6732" s="16"/>
      <c r="AO6732" s="16"/>
      <c r="AQ6732" s="16"/>
      <c r="AS6732" s="16"/>
      <c r="AU6732" s="16"/>
      <c r="AW6732" s="16"/>
      <c r="AY6732" s="16"/>
      <c r="BA6732" s="16"/>
      <c r="BC6732" s="16"/>
      <c r="BE6732" s="16"/>
      <c r="BF6732" s="17"/>
      <c r="BG6732" s="16"/>
      <c r="BI6732" s="17"/>
      <c r="BJ6732" s="17"/>
      <c r="BK6732" s="17"/>
      <c r="BL6732" s="17"/>
      <c r="BN6732" s="16"/>
      <c r="BT6732" s="16"/>
      <c r="BU6732" s="16"/>
      <c r="BV6732" s="16"/>
      <c r="BY6732" s="16"/>
      <c r="BZ6732" s="16"/>
      <c r="CA6732" s="16"/>
      <c r="CH6732" s="16"/>
      <c r="CI6732" s="16"/>
    </row>
    <row r="6733" spans="6:87" x14ac:dyDescent="0.25">
      <c r="F6733" s="16"/>
      <c r="G6733" s="16"/>
      <c r="U6733" s="16"/>
      <c r="V6733" s="16"/>
      <c r="W6733" s="16"/>
      <c r="Y6733" s="16"/>
      <c r="Z6733" s="16"/>
      <c r="AA6733" s="16"/>
      <c r="AB6733" s="17"/>
      <c r="AC6733" s="16"/>
      <c r="AE6733" s="16"/>
      <c r="AG6733" s="17"/>
      <c r="AH6733" s="16"/>
      <c r="AJ6733" s="16"/>
      <c r="AL6733" s="17"/>
      <c r="AM6733" s="16"/>
      <c r="AO6733" s="16"/>
      <c r="AQ6733" s="16"/>
      <c r="AS6733" s="16"/>
      <c r="AU6733" s="16"/>
      <c r="AW6733" s="16"/>
      <c r="AY6733" s="16"/>
      <c r="BA6733" s="16"/>
      <c r="BC6733" s="16"/>
      <c r="BE6733" s="16"/>
      <c r="BF6733" s="17"/>
      <c r="BG6733" s="16"/>
      <c r="BI6733" s="17"/>
      <c r="BJ6733" s="17"/>
      <c r="BK6733" s="17"/>
      <c r="BL6733" s="17"/>
      <c r="BN6733" s="16"/>
      <c r="BT6733" s="16"/>
      <c r="BU6733" s="16"/>
      <c r="BV6733" s="16"/>
      <c r="BY6733" s="16"/>
      <c r="BZ6733" s="16"/>
      <c r="CA6733" s="16"/>
      <c r="CH6733" s="16"/>
      <c r="CI6733" s="16"/>
    </row>
    <row r="6734" spans="6:87" x14ac:dyDescent="0.25">
      <c r="F6734" s="16"/>
      <c r="G6734" s="16"/>
      <c r="U6734" s="16"/>
      <c r="V6734" s="16"/>
      <c r="W6734" s="16"/>
      <c r="Y6734" s="16"/>
      <c r="Z6734" s="16"/>
      <c r="AA6734" s="16"/>
      <c r="AB6734" s="17"/>
      <c r="AC6734" s="16"/>
      <c r="AE6734" s="16"/>
      <c r="AG6734" s="17"/>
      <c r="AH6734" s="16"/>
      <c r="AJ6734" s="16"/>
      <c r="AL6734" s="17"/>
      <c r="AM6734" s="16"/>
      <c r="AO6734" s="16"/>
      <c r="AQ6734" s="16"/>
      <c r="AS6734" s="16"/>
      <c r="AU6734" s="16"/>
      <c r="AW6734" s="16"/>
      <c r="AY6734" s="16"/>
      <c r="BA6734" s="16"/>
      <c r="BC6734" s="16"/>
      <c r="BE6734" s="16"/>
      <c r="BF6734" s="17"/>
      <c r="BG6734" s="16"/>
      <c r="BI6734" s="17"/>
      <c r="BJ6734" s="17"/>
      <c r="BK6734" s="17"/>
      <c r="BL6734" s="17"/>
      <c r="BN6734" s="16"/>
      <c r="BT6734" s="16"/>
      <c r="BU6734" s="16"/>
      <c r="BV6734" s="16"/>
      <c r="BY6734" s="16"/>
      <c r="BZ6734" s="16"/>
      <c r="CA6734" s="16"/>
      <c r="CH6734" s="16"/>
      <c r="CI6734" s="16"/>
    </row>
    <row r="6735" spans="6:87" x14ac:dyDescent="0.25">
      <c r="F6735" s="16"/>
      <c r="G6735" s="16"/>
      <c r="U6735" s="16"/>
      <c r="V6735" s="16"/>
      <c r="W6735" s="16"/>
      <c r="Y6735" s="16"/>
      <c r="Z6735" s="16"/>
      <c r="AA6735" s="16"/>
      <c r="AB6735" s="17"/>
      <c r="AC6735" s="16"/>
      <c r="AE6735" s="16"/>
      <c r="AG6735" s="17"/>
      <c r="AH6735" s="16"/>
      <c r="AJ6735" s="16"/>
      <c r="AL6735" s="17"/>
      <c r="AM6735" s="16"/>
      <c r="AO6735" s="16"/>
      <c r="AQ6735" s="16"/>
      <c r="AS6735" s="16"/>
      <c r="AU6735" s="16"/>
      <c r="AW6735" s="16"/>
      <c r="AY6735" s="16"/>
      <c r="BA6735" s="16"/>
      <c r="BC6735" s="16"/>
      <c r="BE6735" s="16"/>
      <c r="BF6735" s="17"/>
      <c r="BG6735" s="16"/>
      <c r="BI6735" s="17"/>
      <c r="BJ6735" s="17"/>
      <c r="BK6735" s="17"/>
      <c r="BL6735" s="17"/>
      <c r="BN6735" s="16"/>
      <c r="BT6735" s="16"/>
      <c r="BU6735" s="16"/>
      <c r="BV6735" s="16"/>
      <c r="BY6735" s="16"/>
      <c r="BZ6735" s="16"/>
      <c r="CA6735" s="16"/>
      <c r="CH6735" s="16"/>
      <c r="CI6735" s="16"/>
    </row>
    <row r="6736" spans="6:87" x14ac:dyDescent="0.25">
      <c r="F6736" s="16"/>
      <c r="G6736" s="16"/>
      <c r="U6736" s="16"/>
      <c r="V6736" s="16"/>
      <c r="W6736" s="16"/>
      <c r="Y6736" s="16"/>
      <c r="Z6736" s="16"/>
      <c r="AA6736" s="16"/>
      <c r="AB6736" s="17"/>
      <c r="AC6736" s="16"/>
      <c r="AE6736" s="16"/>
      <c r="AG6736" s="17"/>
      <c r="AH6736" s="16"/>
      <c r="AJ6736" s="16"/>
      <c r="AL6736" s="17"/>
      <c r="AM6736" s="16"/>
      <c r="AO6736" s="16"/>
      <c r="AQ6736" s="16"/>
      <c r="AS6736" s="16"/>
      <c r="AU6736" s="16"/>
      <c r="AW6736" s="16"/>
      <c r="AY6736" s="16"/>
      <c r="BA6736" s="16"/>
      <c r="BC6736" s="16"/>
      <c r="BE6736" s="16"/>
      <c r="BF6736" s="17"/>
      <c r="BG6736" s="16"/>
      <c r="BI6736" s="17"/>
      <c r="BJ6736" s="17"/>
      <c r="BK6736" s="17"/>
      <c r="BL6736" s="17"/>
      <c r="BN6736" s="16"/>
      <c r="BT6736" s="16"/>
      <c r="BU6736" s="16"/>
      <c r="BV6736" s="16"/>
      <c r="BY6736" s="16"/>
      <c r="BZ6736" s="16"/>
      <c r="CA6736" s="16"/>
      <c r="CH6736" s="16"/>
      <c r="CI6736" s="16"/>
    </row>
    <row r="6737" spans="6:87" x14ac:dyDescent="0.25">
      <c r="F6737" s="16"/>
      <c r="G6737" s="16"/>
      <c r="U6737" s="16"/>
      <c r="V6737" s="16"/>
      <c r="W6737" s="16"/>
      <c r="Y6737" s="16"/>
      <c r="Z6737" s="16"/>
      <c r="AA6737" s="16"/>
      <c r="AB6737" s="17"/>
      <c r="AC6737" s="16"/>
      <c r="AE6737" s="16"/>
      <c r="AG6737" s="17"/>
      <c r="AH6737" s="16"/>
      <c r="AJ6737" s="16"/>
      <c r="AL6737" s="17"/>
      <c r="AM6737" s="16"/>
      <c r="AO6737" s="16"/>
      <c r="AQ6737" s="16"/>
      <c r="AS6737" s="16"/>
      <c r="AU6737" s="16"/>
      <c r="AW6737" s="16"/>
      <c r="AY6737" s="16"/>
      <c r="BA6737" s="16"/>
      <c r="BC6737" s="16"/>
      <c r="BE6737" s="16"/>
      <c r="BF6737" s="17"/>
      <c r="BG6737" s="16"/>
      <c r="BI6737" s="17"/>
      <c r="BJ6737" s="17"/>
      <c r="BK6737" s="17"/>
      <c r="BL6737" s="17"/>
      <c r="BN6737" s="16"/>
      <c r="BT6737" s="16"/>
      <c r="BU6737" s="16"/>
      <c r="BV6737" s="16"/>
      <c r="BY6737" s="16"/>
      <c r="BZ6737" s="16"/>
      <c r="CA6737" s="16"/>
      <c r="CH6737" s="16"/>
      <c r="CI6737" s="16"/>
    </row>
    <row r="6738" spans="6:87" x14ac:dyDescent="0.25">
      <c r="F6738" s="16"/>
      <c r="G6738" s="16"/>
      <c r="U6738" s="16"/>
      <c r="V6738" s="16"/>
      <c r="W6738" s="16"/>
      <c r="Y6738" s="16"/>
      <c r="Z6738" s="16"/>
      <c r="AA6738" s="16"/>
      <c r="AB6738" s="17"/>
      <c r="AC6738" s="16"/>
      <c r="AE6738" s="16"/>
      <c r="AG6738" s="17"/>
      <c r="AH6738" s="16"/>
      <c r="AJ6738" s="16"/>
      <c r="AL6738" s="17"/>
      <c r="AM6738" s="16"/>
      <c r="AO6738" s="16"/>
      <c r="AQ6738" s="16"/>
      <c r="AS6738" s="16"/>
      <c r="AU6738" s="16"/>
      <c r="AW6738" s="16"/>
      <c r="AY6738" s="16"/>
      <c r="BA6738" s="16"/>
      <c r="BC6738" s="16"/>
      <c r="BE6738" s="16"/>
      <c r="BF6738" s="17"/>
      <c r="BG6738" s="16"/>
      <c r="BI6738" s="17"/>
      <c r="BJ6738" s="17"/>
      <c r="BK6738" s="17"/>
      <c r="BL6738" s="17"/>
      <c r="BN6738" s="16"/>
      <c r="BT6738" s="16"/>
      <c r="BU6738" s="16"/>
      <c r="BV6738" s="16"/>
      <c r="BY6738" s="16"/>
      <c r="BZ6738" s="16"/>
      <c r="CA6738" s="16"/>
      <c r="CH6738" s="16"/>
      <c r="CI6738" s="16"/>
    </row>
    <row r="6739" spans="6:87" x14ac:dyDescent="0.25">
      <c r="F6739" s="16"/>
      <c r="G6739" s="16"/>
      <c r="U6739" s="16"/>
      <c r="V6739" s="16"/>
      <c r="W6739" s="16"/>
      <c r="Y6739" s="16"/>
      <c r="Z6739" s="16"/>
      <c r="AA6739" s="16"/>
      <c r="AB6739" s="17"/>
      <c r="AC6739" s="16"/>
      <c r="AE6739" s="16"/>
      <c r="AG6739" s="17"/>
      <c r="AH6739" s="16"/>
      <c r="AJ6739" s="16"/>
      <c r="AL6739" s="17"/>
      <c r="AM6739" s="16"/>
      <c r="AO6739" s="16"/>
      <c r="AQ6739" s="16"/>
      <c r="AS6739" s="16"/>
      <c r="AU6739" s="16"/>
      <c r="AW6739" s="16"/>
      <c r="AY6739" s="16"/>
      <c r="BA6739" s="16"/>
      <c r="BC6739" s="16"/>
      <c r="BE6739" s="16"/>
      <c r="BF6739" s="17"/>
      <c r="BG6739" s="16"/>
      <c r="BI6739" s="17"/>
      <c r="BJ6739" s="17"/>
      <c r="BK6739" s="17"/>
      <c r="BL6739" s="17"/>
      <c r="BN6739" s="16"/>
      <c r="BT6739" s="16"/>
      <c r="BU6739" s="16"/>
      <c r="BV6739" s="16"/>
      <c r="BY6739" s="16"/>
      <c r="BZ6739" s="16"/>
      <c r="CA6739" s="16"/>
      <c r="CH6739" s="16"/>
      <c r="CI6739" s="16"/>
    </row>
    <row r="6740" spans="6:87" x14ac:dyDescent="0.25">
      <c r="F6740" s="16"/>
      <c r="G6740" s="16"/>
      <c r="U6740" s="16"/>
      <c r="V6740" s="16"/>
      <c r="W6740" s="16"/>
      <c r="Y6740" s="16"/>
      <c r="Z6740" s="16"/>
      <c r="AA6740" s="16"/>
      <c r="AB6740" s="17"/>
      <c r="AC6740" s="16"/>
      <c r="AE6740" s="16"/>
      <c r="AG6740" s="17"/>
      <c r="AH6740" s="16"/>
      <c r="AJ6740" s="16"/>
      <c r="AL6740" s="17"/>
      <c r="AM6740" s="16"/>
      <c r="AO6740" s="16"/>
      <c r="AQ6740" s="16"/>
      <c r="AS6740" s="16"/>
      <c r="AU6740" s="16"/>
      <c r="AW6740" s="16"/>
      <c r="AY6740" s="16"/>
      <c r="BA6740" s="16"/>
      <c r="BC6740" s="16"/>
      <c r="BE6740" s="16"/>
      <c r="BF6740" s="17"/>
      <c r="BG6740" s="16"/>
      <c r="BI6740" s="17"/>
      <c r="BJ6740" s="17"/>
      <c r="BK6740" s="17"/>
      <c r="BL6740" s="17"/>
      <c r="BN6740" s="16"/>
      <c r="BT6740" s="16"/>
      <c r="BU6740" s="16"/>
      <c r="BV6740" s="16"/>
      <c r="BY6740" s="16"/>
      <c r="BZ6740" s="16"/>
      <c r="CA6740" s="16"/>
      <c r="CH6740" s="16"/>
      <c r="CI6740" s="16"/>
    </row>
    <row r="6741" spans="6:87" x14ac:dyDescent="0.25">
      <c r="F6741" s="16"/>
      <c r="G6741" s="16"/>
      <c r="U6741" s="16"/>
      <c r="V6741" s="16"/>
      <c r="W6741" s="16"/>
      <c r="Y6741" s="16"/>
      <c r="Z6741" s="16"/>
      <c r="AA6741" s="16"/>
      <c r="AB6741" s="17"/>
      <c r="AC6741" s="16"/>
      <c r="AE6741" s="16"/>
      <c r="AG6741" s="17"/>
      <c r="AH6741" s="16"/>
      <c r="AJ6741" s="16"/>
      <c r="AL6741" s="17"/>
      <c r="AM6741" s="16"/>
      <c r="AO6741" s="16"/>
      <c r="AQ6741" s="16"/>
      <c r="AS6741" s="16"/>
      <c r="AU6741" s="16"/>
      <c r="AW6741" s="16"/>
      <c r="AY6741" s="16"/>
      <c r="BA6741" s="16"/>
      <c r="BC6741" s="16"/>
      <c r="BE6741" s="16"/>
      <c r="BF6741" s="17"/>
      <c r="BG6741" s="16"/>
      <c r="BI6741" s="17"/>
      <c r="BJ6741" s="17"/>
      <c r="BK6741" s="17"/>
      <c r="BL6741" s="17"/>
      <c r="BN6741" s="16"/>
      <c r="BT6741" s="16"/>
      <c r="BU6741" s="16"/>
      <c r="BV6741" s="16"/>
      <c r="BY6741" s="16"/>
      <c r="BZ6741" s="16"/>
      <c r="CA6741" s="16"/>
      <c r="CH6741" s="16"/>
      <c r="CI6741" s="16"/>
    </row>
    <row r="6742" spans="6:87" x14ac:dyDescent="0.25">
      <c r="F6742" s="16"/>
      <c r="G6742" s="16"/>
      <c r="U6742" s="16"/>
      <c r="V6742" s="16"/>
      <c r="W6742" s="16"/>
      <c r="Y6742" s="16"/>
      <c r="Z6742" s="16"/>
      <c r="AA6742" s="16"/>
      <c r="AB6742" s="17"/>
      <c r="AC6742" s="16"/>
      <c r="AE6742" s="16"/>
      <c r="AG6742" s="17"/>
      <c r="AH6742" s="16"/>
      <c r="AJ6742" s="16"/>
      <c r="AL6742" s="17"/>
      <c r="AM6742" s="16"/>
      <c r="AO6742" s="16"/>
      <c r="AQ6742" s="16"/>
      <c r="AS6742" s="16"/>
      <c r="AU6742" s="16"/>
      <c r="AW6742" s="16"/>
      <c r="AY6742" s="16"/>
      <c r="BA6742" s="16"/>
      <c r="BC6742" s="16"/>
      <c r="BE6742" s="16"/>
      <c r="BF6742" s="17"/>
      <c r="BG6742" s="16"/>
      <c r="BI6742" s="17"/>
      <c r="BJ6742" s="17"/>
      <c r="BK6742" s="17"/>
      <c r="BL6742" s="17"/>
      <c r="BN6742" s="16"/>
      <c r="BT6742" s="16"/>
      <c r="BU6742" s="16"/>
      <c r="BV6742" s="16"/>
      <c r="BY6742" s="16"/>
      <c r="BZ6742" s="16"/>
      <c r="CA6742" s="16"/>
      <c r="CH6742" s="16"/>
      <c r="CI6742" s="16"/>
    </row>
    <row r="6743" spans="6:87" x14ac:dyDescent="0.25">
      <c r="F6743" s="16"/>
      <c r="G6743" s="16"/>
      <c r="U6743" s="16"/>
      <c r="V6743" s="16"/>
      <c r="W6743" s="16"/>
      <c r="Y6743" s="16"/>
      <c r="Z6743" s="16"/>
      <c r="AA6743" s="16"/>
      <c r="AB6743" s="17"/>
      <c r="AC6743" s="16"/>
      <c r="AE6743" s="16"/>
      <c r="AG6743" s="17"/>
      <c r="AH6743" s="16"/>
      <c r="AJ6743" s="16"/>
      <c r="AL6743" s="17"/>
      <c r="AM6743" s="16"/>
      <c r="AO6743" s="16"/>
      <c r="AQ6743" s="16"/>
      <c r="AS6743" s="16"/>
      <c r="AU6743" s="16"/>
      <c r="AW6743" s="16"/>
      <c r="AY6743" s="16"/>
      <c r="BA6743" s="16"/>
      <c r="BC6743" s="16"/>
      <c r="BE6743" s="16"/>
      <c r="BF6743" s="17"/>
      <c r="BG6743" s="16"/>
      <c r="BI6743" s="17"/>
      <c r="BJ6743" s="17"/>
      <c r="BK6743" s="17"/>
      <c r="BL6743" s="17"/>
      <c r="BN6743" s="16"/>
      <c r="BT6743" s="16"/>
      <c r="BU6743" s="16"/>
      <c r="BV6743" s="16"/>
      <c r="BY6743" s="16"/>
      <c r="BZ6743" s="16"/>
      <c r="CA6743" s="16"/>
      <c r="CH6743" s="16"/>
      <c r="CI6743" s="16"/>
    </row>
    <row r="6744" spans="6:87" x14ac:dyDescent="0.25">
      <c r="F6744" s="16"/>
      <c r="G6744" s="16"/>
      <c r="U6744" s="16"/>
      <c r="V6744" s="16"/>
      <c r="W6744" s="16"/>
      <c r="Y6744" s="16"/>
      <c r="Z6744" s="16"/>
      <c r="AA6744" s="16"/>
      <c r="AB6744" s="17"/>
      <c r="AC6744" s="16"/>
      <c r="AE6744" s="16"/>
      <c r="AG6744" s="17"/>
      <c r="AH6744" s="16"/>
      <c r="AJ6744" s="16"/>
      <c r="AL6744" s="17"/>
      <c r="AM6744" s="16"/>
      <c r="AO6744" s="16"/>
      <c r="AQ6744" s="16"/>
      <c r="AS6744" s="16"/>
      <c r="AU6744" s="16"/>
      <c r="AW6744" s="16"/>
      <c r="AY6744" s="16"/>
      <c r="BA6744" s="16"/>
      <c r="BC6744" s="16"/>
      <c r="BE6744" s="16"/>
      <c r="BF6744" s="17"/>
      <c r="BG6744" s="16"/>
      <c r="BI6744" s="17"/>
      <c r="BJ6744" s="17"/>
      <c r="BK6744" s="17"/>
      <c r="BL6744" s="17"/>
      <c r="BN6744" s="16"/>
      <c r="BT6744" s="16"/>
      <c r="BU6744" s="16"/>
      <c r="BV6744" s="16"/>
      <c r="BY6744" s="16"/>
      <c r="BZ6744" s="16"/>
      <c r="CA6744" s="16"/>
      <c r="CH6744" s="16"/>
      <c r="CI6744" s="16"/>
    </row>
    <row r="6745" spans="6:87" x14ac:dyDescent="0.25">
      <c r="F6745" s="16"/>
      <c r="G6745" s="16"/>
      <c r="U6745" s="16"/>
      <c r="V6745" s="16"/>
      <c r="W6745" s="16"/>
      <c r="Y6745" s="16"/>
      <c r="Z6745" s="16"/>
      <c r="AA6745" s="16"/>
      <c r="AB6745" s="17"/>
      <c r="AC6745" s="16"/>
      <c r="AE6745" s="16"/>
      <c r="AG6745" s="17"/>
      <c r="AH6745" s="16"/>
      <c r="AJ6745" s="16"/>
      <c r="AL6745" s="17"/>
      <c r="AM6745" s="16"/>
      <c r="AO6745" s="16"/>
      <c r="AQ6745" s="16"/>
      <c r="AS6745" s="16"/>
      <c r="AU6745" s="16"/>
      <c r="AW6745" s="16"/>
      <c r="AY6745" s="16"/>
      <c r="BA6745" s="16"/>
      <c r="BC6745" s="16"/>
      <c r="BE6745" s="16"/>
      <c r="BF6745" s="17"/>
      <c r="BG6745" s="16"/>
      <c r="BI6745" s="17"/>
      <c r="BJ6745" s="17"/>
      <c r="BK6745" s="17"/>
      <c r="BL6745" s="17"/>
      <c r="BN6745" s="16"/>
      <c r="BT6745" s="16"/>
      <c r="BU6745" s="16"/>
      <c r="BV6745" s="16"/>
      <c r="BY6745" s="16"/>
      <c r="BZ6745" s="16"/>
      <c r="CA6745" s="16"/>
      <c r="CH6745" s="16"/>
      <c r="CI6745" s="16"/>
    </row>
    <row r="6746" spans="6:87" x14ac:dyDescent="0.25">
      <c r="F6746" s="16"/>
      <c r="G6746" s="16"/>
      <c r="U6746" s="16"/>
      <c r="V6746" s="16"/>
      <c r="W6746" s="16"/>
      <c r="Y6746" s="16"/>
      <c r="Z6746" s="16"/>
      <c r="AA6746" s="16"/>
      <c r="AB6746" s="17"/>
      <c r="AC6746" s="16"/>
      <c r="AE6746" s="16"/>
      <c r="AG6746" s="17"/>
      <c r="AH6746" s="16"/>
      <c r="AJ6746" s="16"/>
      <c r="AL6746" s="17"/>
      <c r="AM6746" s="16"/>
      <c r="AO6746" s="16"/>
      <c r="AQ6746" s="16"/>
      <c r="AS6746" s="16"/>
      <c r="AU6746" s="16"/>
      <c r="AW6746" s="16"/>
      <c r="AY6746" s="16"/>
      <c r="BA6746" s="16"/>
      <c r="BC6746" s="16"/>
      <c r="BE6746" s="16"/>
      <c r="BF6746" s="17"/>
      <c r="BG6746" s="16"/>
      <c r="BI6746" s="17"/>
      <c r="BJ6746" s="17"/>
      <c r="BK6746" s="17"/>
      <c r="BL6746" s="17"/>
      <c r="BN6746" s="16"/>
      <c r="BT6746" s="16"/>
      <c r="BU6746" s="16"/>
      <c r="BV6746" s="16"/>
      <c r="BY6746" s="16"/>
      <c r="BZ6746" s="16"/>
      <c r="CA6746" s="16"/>
      <c r="CH6746" s="16"/>
      <c r="CI6746" s="16"/>
    </row>
    <row r="6747" spans="6:87" x14ac:dyDescent="0.25">
      <c r="F6747" s="16"/>
      <c r="G6747" s="16"/>
      <c r="U6747" s="16"/>
      <c r="V6747" s="16"/>
      <c r="W6747" s="16"/>
      <c r="Y6747" s="16"/>
      <c r="Z6747" s="16"/>
      <c r="AA6747" s="16"/>
      <c r="AB6747" s="17"/>
      <c r="AC6747" s="16"/>
      <c r="AE6747" s="16"/>
      <c r="AG6747" s="17"/>
      <c r="AH6747" s="16"/>
      <c r="AJ6747" s="16"/>
      <c r="AL6747" s="17"/>
      <c r="AM6747" s="16"/>
      <c r="AO6747" s="16"/>
      <c r="AQ6747" s="16"/>
      <c r="AS6747" s="16"/>
      <c r="AU6747" s="16"/>
      <c r="AW6747" s="16"/>
      <c r="AY6747" s="16"/>
      <c r="BA6747" s="16"/>
      <c r="BC6747" s="16"/>
      <c r="BE6747" s="16"/>
      <c r="BF6747" s="17"/>
      <c r="BG6747" s="16"/>
      <c r="BI6747" s="17"/>
      <c r="BJ6747" s="17"/>
      <c r="BK6747" s="17"/>
      <c r="BL6747" s="17"/>
      <c r="BN6747" s="16"/>
      <c r="BT6747" s="16"/>
      <c r="BU6747" s="16"/>
      <c r="BV6747" s="16"/>
      <c r="BY6747" s="16"/>
      <c r="BZ6747" s="16"/>
      <c r="CA6747" s="16"/>
      <c r="CH6747" s="16"/>
      <c r="CI6747" s="16"/>
    </row>
    <row r="6748" spans="6:87" x14ac:dyDescent="0.25">
      <c r="F6748" s="16"/>
      <c r="G6748" s="16"/>
      <c r="U6748" s="16"/>
      <c r="V6748" s="16"/>
      <c r="W6748" s="16"/>
      <c r="Y6748" s="16"/>
      <c r="Z6748" s="16"/>
      <c r="AA6748" s="16"/>
      <c r="AB6748" s="17"/>
      <c r="AC6748" s="16"/>
      <c r="AE6748" s="16"/>
      <c r="AG6748" s="17"/>
      <c r="AH6748" s="16"/>
      <c r="AJ6748" s="16"/>
      <c r="AL6748" s="17"/>
      <c r="AM6748" s="16"/>
      <c r="AO6748" s="16"/>
      <c r="AQ6748" s="16"/>
      <c r="AS6748" s="16"/>
      <c r="AU6748" s="16"/>
      <c r="AW6748" s="16"/>
      <c r="AY6748" s="16"/>
      <c r="BA6748" s="16"/>
      <c r="BC6748" s="16"/>
      <c r="BE6748" s="16"/>
      <c r="BF6748" s="17"/>
      <c r="BG6748" s="16"/>
      <c r="BI6748" s="17"/>
      <c r="BJ6748" s="17"/>
      <c r="BK6748" s="17"/>
      <c r="BL6748" s="17"/>
      <c r="BN6748" s="16"/>
      <c r="BT6748" s="16"/>
      <c r="BU6748" s="16"/>
      <c r="BV6748" s="16"/>
      <c r="BY6748" s="16"/>
      <c r="BZ6748" s="16"/>
      <c r="CA6748" s="16"/>
      <c r="CH6748" s="16"/>
      <c r="CI6748" s="16"/>
    </row>
    <row r="6749" spans="6:87" x14ac:dyDescent="0.25">
      <c r="F6749" s="16"/>
      <c r="G6749" s="16"/>
      <c r="U6749" s="16"/>
      <c r="V6749" s="16"/>
      <c r="W6749" s="16"/>
      <c r="Y6749" s="16"/>
      <c r="Z6749" s="16"/>
      <c r="AA6749" s="16"/>
      <c r="AB6749" s="17"/>
      <c r="AC6749" s="16"/>
      <c r="AE6749" s="16"/>
      <c r="AG6749" s="17"/>
      <c r="AH6749" s="16"/>
      <c r="AJ6749" s="16"/>
      <c r="AL6749" s="17"/>
      <c r="AM6749" s="16"/>
      <c r="AO6749" s="16"/>
      <c r="AQ6749" s="16"/>
      <c r="AS6749" s="16"/>
      <c r="AU6749" s="16"/>
      <c r="AW6749" s="16"/>
      <c r="AY6749" s="16"/>
      <c r="BA6749" s="16"/>
      <c r="BC6749" s="16"/>
      <c r="BE6749" s="16"/>
      <c r="BF6749" s="17"/>
      <c r="BG6749" s="16"/>
      <c r="BI6749" s="17"/>
      <c r="BJ6749" s="17"/>
      <c r="BK6749" s="17"/>
      <c r="BL6749" s="17"/>
      <c r="BN6749" s="16"/>
      <c r="BT6749" s="16"/>
      <c r="BU6749" s="16"/>
      <c r="BV6749" s="16"/>
      <c r="BY6749" s="16"/>
      <c r="BZ6749" s="16"/>
      <c r="CA6749" s="16"/>
      <c r="CH6749" s="16"/>
      <c r="CI6749" s="16"/>
    </row>
    <row r="6750" spans="6:87" x14ac:dyDescent="0.25">
      <c r="F6750" s="16"/>
      <c r="G6750" s="16"/>
      <c r="U6750" s="16"/>
      <c r="V6750" s="16"/>
      <c r="W6750" s="16"/>
      <c r="Y6750" s="16"/>
      <c r="Z6750" s="16"/>
      <c r="AA6750" s="16"/>
      <c r="AB6750" s="17"/>
      <c r="AC6750" s="16"/>
      <c r="AE6750" s="16"/>
      <c r="AG6750" s="17"/>
      <c r="AH6750" s="16"/>
      <c r="AJ6750" s="16"/>
      <c r="AL6750" s="17"/>
      <c r="AM6750" s="16"/>
      <c r="AO6750" s="16"/>
      <c r="AQ6750" s="16"/>
      <c r="AS6750" s="16"/>
      <c r="AU6750" s="16"/>
      <c r="AW6750" s="16"/>
      <c r="AY6750" s="16"/>
      <c r="BA6750" s="16"/>
      <c r="BC6750" s="16"/>
      <c r="BE6750" s="16"/>
      <c r="BF6750" s="17"/>
      <c r="BG6750" s="16"/>
      <c r="BI6750" s="17"/>
      <c r="BJ6750" s="17"/>
      <c r="BK6750" s="17"/>
      <c r="BL6750" s="17"/>
      <c r="BN6750" s="16"/>
      <c r="BT6750" s="16"/>
      <c r="BU6750" s="16"/>
      <c r="BV6750" s="16"/>
      <c r="BY6750" s="16"/>
      <c r="BZ6750" s="16"/>
      <c r="CA6750" s="16"/>
      <c r="CH6750" s="16"/>
      <c r="CI6750" s="16"/>
    </row>
    <row r="6751" spans="6:87" x14ac:dyDescent="0.25">
      <c r="F6751" s="16"/>
      <c r="G6751" s="16"/>
      <c r="U6751" s="16"/>
      <c r="V6751" s="16"/>
      <c r="W6751" s="16"/>
      <c r="Y6751" s="16"/>
      <c r="Z6751" s="16"/>
      <c r="AA6751" s="16"/>
      <c r="AB6751" s="17"/>
      <c r="AC6751" s="16"/>
      <c r="AE6751" s="16"/>
      <c r="AG6751" s="17"/>
      <c r="AH6751" s="16"/>
      <c r="AJ6751" s="16"/>
      <c r="AL6751" s="17"/>
      <c r="AM6751" s="16"/>
      <c r="AO6751" s="16"/>
      <c r="AQ6751" s="16"/>
      <c r="AS6751" s="16"/>
      <c r="AU6751" s="16"/>
      <c r="AW6751" s="16"/>
      <c r="AY6751" s="16"/>
      <c r="BA6751" s="16"/>
      <c r="BC6751" s="16"/>
      <c r="BE6751" s="16"/>
      <c r="BF6751" s="17"/>
      <c r="BG6751" s="16"/>
      <c r="BI6751" s="17"/>
      <c r="BJ6751" s="17"/>
      <c r="BK6751" s="17"/>
      <c r="BL6751" s="17"/>
      <c r="BN6751" s="16"/>
      <c r="BT6751" s="16"/>
      <c r="BU6751" s="16"/>
      <c r="BV6751" s="16"/>
      <c r="BY6751" s="16"/>
      <c r="BZ6751" s="16"/>
      <c r="CA6751" s="16"/>
      <c r="CH6751" s="16"/>
      <c r="CI6751" s="16"/>
    </row>
    <row r="6752" spans="6:87" x14ac:dyDescent="0.25">
      <c r="F6752" s="16"/>
      <c r="G6752" s="16"/>
      <c r="U6752" s="16"/>
      <c r="V6752" s="16"/>
      <c r="W6752" s="16"/>
      <c r="Y6752" s="16"/>
      <c r="Z6752" s="16"/>
      <c r="AA6752" s="16"/>
      <c r="AB6752" s="17"/>
      <c r="AC6752" s="16"/>
      <c r="AE6752" s="16"/>
      <c r="AG6752" s="17"/>
      <c r="AH6752" s="16"/>
      <c r="AJ6752" s="16"/>
      <c r="AL6752" s="17"/>
      <c r="AM6752" s="16"/>
      <c r="AO6752" s="16"/>
      <c r="AQ6752" s="16"/>
      <c r="AS6752" s="16"/>
      <c r="AU6752" s="16"/>
      <c r="AW6752" s="16"/>
      <c r="AY6752" s="16"/>
      <c r="BA6752" s="16"/>
      <c r="BC6752" s="16"/>
      <c r="BE6752" s="16"/>
      <c r="BF6752" s="17"/>
      <c r="BG6752" s="16"/>
      <c r="BI6752" s="17"/>
      <c r="BJ6752" s="17"/>
      <c r="BK6752" s="17"/>
      <c r="BL6752" s="17"/>
      <c r="BN6752" s="16"/>
      <c r="BT6752" s="16"/>
      <c r="BU6752" s="16"/>
      <c r="BV6752" s="16"/>
      <c r="BY6752" s="16"/>
      <c r="BZ6752" s="16"/>
      <c r="CA6752" s="16"/>
      <c r="CH6752" s="16"/>
      <c r="CI6752" s="16"/>
    </row>
    <row r="6753" spans="6:87" x14ac:dyDescent="0.25">
      <c r="F6753" s="16"/>
      <c r="G6753" s="16"/>
      <c r="U6753" s="16"/>
      <c r="V6753" s="16"/>
      <c r="W6753" s="16"/>
      <c r="Y6753" s="16"/>
      <c r="Z6753" s="16"/>
      <c r="AA6753" s="16"/>
      <c r="AB6753" s="17"/>
      <c r="AC6753" s="16"/>
      <c r="AE6753" s="16"/>
      <c r="AG6753" s="17"/>
      <c r="AH6753" s="16"/>
      <c r="AJ6753" s="16"/>
      <c r="AL6753" s="17"/>
      <c r="AM6753" s="16"/>
      <c r="AO6753" s="16"/>
      <c r="AQ6753" s="16"/>
      <c r="AS6753" s="16"/>
      <c r="AU6753" s="16"/>
      <c r="AW6753" s="16"/>
      <c r="AY6753" s="16"/>
      <c r="BA6753" s="16"/>
      <c r="BC6753" s="16"/>
      <c r="BE6753" s="16"/>
      <c r="BF6753" s="17"/>
      <c r="BG6753" s="16"/>
      <c r="BI6753" s="17"/>
      <c r="BJ6753" s="17"/>
      <c r="BK6753" s="17"/>
      <c r="BL6753" s="17"/>
      <c r="BN6753" s="16"/>
      <c r="BT6753" s="16"/>
      <c r="BU6753" s="16"/>
      <c r="BV6753" s="16"/>
      <c r="BY6753" s="16"/>
      <c r="BZ6753" s="16"/>
      <c r="CA6753" s="16"/>
      <c r="CH6753" s="16"/>
      <c r="CI6753" s="16"/>
    </row>
    <row r="6754" spans="6:87" x14ac:dyDescent="0.25">
      <c r="F6754" s="16"/>
      <c r="G6754" s="16"/>
      <c r="U6754" s="16"/>
      <c r="V6754" s="16"/>
      <c r="W6754" s="16"/>
      <c r="Y6754" s="16"/>
      <c r="Z6754" s="16"/>
      <c r="AA6754" s="16"/>
      <c r="AB6754" s="17"/>
      <c r="AC6754" s="16"/>
      <c r="AE6754" s="16"/>
      <c r="AG6754" s="17"/>
      <c r="AH6754" s="16"/>
      <c r="AJ6754" s="16"/>
      <c r="AL6754" s="17"/>
      <c r="AM6754" s="16"/>
      <c r="AO6754" s="16"/>
      <c r="AQ6754" s="16"/>
      <c r="AS6754" s="16"/>
      <c r="AU6754" s="16"/>
      <c r="AW6754" s="16"/>
      <c r="AY6754" s="16"/>
      <c r="BA6754" s="16"/>
      <c r="BC6754" s="16"/>
      <c r="BE6754" s="16"/>
      <c r="BF6754" s="17"/>
      <c r="BG6754" s="16"/>
      <c r="BI6754" s="17"/>
      <c r="BJ6754" s="17"/>
      <c r="BK6754" s="17"/>
      <c r="BL6754" s="17"/>
      <c r="BN6754" s="16"/>
      <c r="BT6754" s="16"/>
      <c r="BU6754" s="16"/>
      <c r="BV6754" s="16"/>
      <c r="BY6754" s="16"/>
      <c r="BZ6754" s="16"/>
      <c r="CA6754" s="16"/>
      <c r="CH6754" s="16"/>
      <c r="CI6754" s="16"/>
    </row>
    <row r="6755" spans="6:87" x14ac:dyDescent="0.25">
      <c r="F6755" s="16"/>
      <c r="G6755" s="16"/>
      <c r="U6755" s="16"/>
      <c r="V6755" s="16"/>
      <c r="W6755" s="16"/>
      <c r="Y6755" s="16"/>
      <c r="Z6755" s="16"/>
      <c r="AA6755" s="16"/>
      <c r="AB6755" s="17"/>
      <c r="AC6755" s="16"/>
      <c r="AE6755" s="16"/>
      <c r="AG6755" s="17"/>
      <c r="AH6755" s="16"/>
      <c r="AJ6755" s="16"/>
      <c r="AL6755" s="17"/>
      <c r="AM6755" s="16"/>
      <c r="AO6755" s="16"/>
      <c r="AQ6755" s="16"/>
      <c r="AS6755" s="16"/>
      <c r="AU6755" s="16"/>
      <c r="AW6755" s="16"/>
      <c r="AY6755" s="16"/>
      <c r="BA6755" s="16"/>
      <c r="BC6755" s="16"/>
      <c r="BE6755" s="16"/>
      <c r="BF6755" s="17"/>
      <c r="BG6755" s="16"/>
      <c r="BI6755" s="17"/>
      <c r="BJ6755" s="17"/>
      <c r="BK6755" s="17"/>
      <c r="BL6755" s="17"/>
      <c r="BN6755" s="16"/>
      <c r="BT6755" s="16"/>
      <c r="BU6755" s="16"/>
      <c r="BV6755" s="16"/>
      <c r="BY6755" s="16"/>
      <c r="BZ6755" s="16"/>
      <c r="CA6755" s="16"/>
      <c r="CH6755" s="16"/>
      <c r="CI6755" s="16"/>
    </row>
    <row r="6756" spans="6:87" x14ac:dyDescent="0.25">
      <c r="F6756" s="16"/>
      <c r="G6756" s="16"/>
      <c r="U6756" s="16"/>
      <c r="V6756" s="16"/>
      <c r="W6756" s="16"/>
      <c r="Y6756" s="16"/>
      <c r="Z6756" s="16"/>
      <c r="AA6756" s="16"/>
      <c r="AB6756" s="17"/>
      <c r="AC6756" s="16"/>
      <c r="AE6756" s="16"/>
      <c r="AG6756" s="17"/>
      <c r="AH6756" s="16"/>
      <c r="AJ6756" s="16"/>
      <c r="AL6756" s="17"/>
      <c r="AM6756" s="16"/>
      <c r="AO6756" s="16"/>
      <c r="AQ6756" s="16"/>
      <c r="AS6756" s="16"/>
      <c r="AU6756" s="16"/>
      <c r="AW6756" s="16"/>
      <c r="AY6756" s="16"/>
      <c r="BA6756" s="16"/>
      <c r="BC6756" s="16"/>
      <c r="BE6756" s="16"/>
      <c r="BF6756" s="17"/>
      <c r="BG6756" s="16"/>
      <c r="BI6756" s="17"/>
      <c r="BJ6756" s="17"/>
      <c r="BK6756" s="17"/>
      <c r="BL6756" s="17"/>
      <c r="BN6756" s="16"/>
      <c r="BT6756" s="16"/>
      <c r="BU6756" s="16"/>
      <c r="BV6756" s="16"/>
      <c r="BY6756" s="16"/>
      <c r="BZ6756" s="16"/>
      <c r="CA6756" s="16"/>
      <c r="CH6756" s="16"/>
      <c r="CI6756" s="16"/>
    </row>
    <row r="6757" spans="6:87" x14ac:dyDescent="0.25">
      <c r="F6757" s="16"/>
      <c r="G6757" s="16"/>
      <c r="U6757" s="16"/>
      <c r="V6757" s="16"/>
      <c r="W6757" s="16"/>
      <c r="Y6757" s="16"/>
      <c r="Z6757" s="16"/>
      <c r="AA6757" s="16"/>
      <c r="AB6757" s="17"/>
      <c r="AC6757" s="16"/>
      <c r="AE6757" s="16"/>
      <c r="AG6757" s="17"/>
      <c r="AH6757" s="16"/>
      <c r="AJ6757" s="16"/>
      <c r="AL6757" s="17"/>
      <c r="AM6757" s="16"/>
      <c r="AO6757" s="16"/>
      <c r="AQ6757" s="16"/>
      <c r="AS6757" s="16"/>
      <c r="AU6757" s="16"/>
      <c r="AW6757" s="16"/>
      <c r="AY6757" s="16"/>
      <c r="BA6757" s="16"/>
      <c r="BC6757" s="16"/>
      <c r="BE6757" s="16"/>
      <c r="BF6757" s="17"/>
      <c r="BG6757" s="16"/>
      <c r="BI6757" s="17"/>
      <c r="BJ6757" s="17"/>
      <c r="BK6757" s="17"/>
      <c r="BL6757" s="17"/>
      <c r="BN6757" s="16"/>
      <c r="BT6757" s="16"/>
      <c r="BU6757" s="16"/>
      <c r="BV6757" s="16"/>
      <c r="BY6757" s="16"/>
      <c r="BZ6757" s="16"/>
      <c r="CA6757" s="16"/>
      <c r="CH6757" s="16"/>
      <c r="CI6757" s="16"/>
    </row>
    <row r="6758" spans="6:87" x14ac:dyDescent="0.25">
      <c r="F6758" s="16"/>
      <c r="G6758" s="16"/>
      <c r="U6758" s="16"/>
      <c r="V6758" s="16"/>
      <c r="W6758" s="16"/>
      <c r="Y6758" s="16"/>
      <c r="Z6758" s="16"/>
      <c r="AA6758" s="16"/>
      <c r="AB6758" s="17"/>
      <c r="AC6758" s="16"/>
      <c r="AE6758" s="16"/>
      <c r="AG6758" s="17"/>
      <c r="AH6758" s="16"/>
      <c r="AJ6758" s="16"/>
      <c r="AL6758" s="17"/>
      <c r="AM6758" s="16"/>
      <c r="AO6758" s="16"/>
      <c r="AQ6758" s="16"/>
      <c r="AS6758" s="16"/>
      <c r="AU6758" s="16"/>
      <c r="AW6758" s="16"/>
      <c r="AY6758" s="16"/>
      <c r="BA6758" s="16"/>
      <c r="BC6758" s="16"/>
      <c r="BE6758" s="16"/>
      <c r="BF6758" s="17"/>
      <c r="BG6758" s="16"/>
      <c r="BI6758" s="17"/>
      <c r="BJ6758" s="17"/>
      <c r="BK6758" s="17"/>
      <c r="BL6758" s="17"/>
      <c r="BN6758" s="16"/>
      <c r="BT6758" s="16"/>
      <c r="BU6758" s="16"/>
      <c r="BV6758" s="16"/>
      <c r="BY6758" s="16"/>
      <c r="BZ6758" s="16"/>
      <c r="CA6758" s="16"/>
      <c r="CH6758" s="16"/>
      <c r="CI6758" s="16"/>
    </row>
    <row r="6759" spans="6:87" x14ac:dyDescent="0.25">
      <c r="F6759" s="16"/>
      <c r="G6759" s="16"/>
      <c r="U6759" s="16"/>
      <c r="V6759" s="16"/>
      <c r="W6759" s="16"/>
      <c r="Y6759" s="16"/>
      <c r="Z6759" s="16"/>
      <c r="AA6759" s="16"/>
      <c r="AB6759" s="17"/>
      <c r="AC6759" s="16"/>
      <c r="AE6759" s="16"/>
      <c r="AG6759" s="17"/>
      <c r="AH6759" s="16"/>
      <c r="AJ6759" s="16"/>
      <c r="AL6759" s="17"/>
      <c r="AM6759" s="16"/>
      <c r="AO6759" s="16"/>
      <c r="AQ6759" s="16"/>
      <c r="AS6759" s="16"/>
      <c r="AU6759" s="16"/>
      <c r="AW6759" s="16"/>
      <c r="AY6759" s="16"/>
      <c r="BA6759" s="16"/>
      <c r="BC6759" s="16"/>
      <c r="BE6759" s="16"/>
      <c r="BF6759" s="17"/>
      <c r="BG6759" s="16"/>
      <c r="BI6759" s="17"/>
      <c r="BJ6759" s="17"/>
      <c r="BK6759" s="17"/>
      <c r="BL6759" s="17"/>
      <c r="BN6759" s="16"/>
      <c r="BT6759" s="16"/>
      <c r="BU6759" s="16"/>
      <c r="BV6759" s="16"/>
      <c r="BY6759" s="16"/>
      <c r="BZ6759" s="16"/>
      <c r="CA6759" s="16"/>
      <c r="CH6759" s="16"/>
      <c r="CI6759" s="16"/>
    </row>
    <row r="6760" spans="6:87" x14ac:dyDescent="0.25">
      <c r="F6760" s="16"/>
      <c r="G6760" s="16"/>
      <c r="U6760" s="16"/>
      <c r="V6760" s="16"/>
      <c r="W6760" s="16"/>
      <c r="Y6760" s="16"/>
      <c r="Z6760" s="16"/>
      <c r="AA6760" s="16"/>
      <c r="AB6760" s="17"/>
      <c r="AC6760" s="16"/>
      <c r="AE6760" s="16"/>
      <c r="AG6760" s="17"/>
      <c r="AH6760" s="16"/>
      <c r="AJ6760" s="16"/>
      <c r="AL6760" s="17"/>
      <c r="AM6760" s="16"/>
      <c r="AO6760" s="16"/>
      <c r="AQ6760" s="16"/>
      <c r="AS6760" s="16"/>
      <c r="AU6760" s="16"/>
      <c r="AW6760" s="16"/>
      <c r="AY6760" s="16"/>
      <c r="BA6760" s="16"/>
      <c r="BC6760" s="16"/>
      <c r="BE6760" s="16"/>
      <c r="BF6760" s="17"/>
      <c r="BG6760" s="16"/>
      <c r="BI6760" s="17"/>
      <c r="BJ6760" s="17"/>
      <c r="BK6760" s="17"/>
      <c r="BL6760" s="17"/>
      <c r="BN6760" s="16"/>
      <c r="BT6760" s="16"/>
      <c r="BU6760" s="16"/>
      <c r="BV6760" s="16"/>
      <c r="BY6760" s="16"/>
      <c r="BZ6760" s="16"/>
      <c r="CA6760" s="16"/>
      <c r="CH6760" s="16"/>
      <c r="CI6760" s="16"/>
    </row>
    <row r="6761" spans="6:87" x14ac:dyDescent="0.25">
      <c r="F6761" s="16"/>
      <c r="G6761" s="16"/>
      <c r="U6761" s="16"/>
      <c r="V6761" s="16"/>
      <c r="W6761" s="16"/>
      <c r="Y6761" s="16"/>
      <c r="Z6761" s="16"/>
      <c r="AA6761" s="16"/>
      <c r="AB6761" s="17"/>
      <c r="AC6761" s="16"/>
      <c r="AE6761" s="16"/>
      <c r="AG6761" s="17"/>
      <c r="AH6761" s="16"/>
      <c r="AJ6761" s="16"/>
      <c r="AL6761" s="17"/>
      <c r="AM6761" s="16"/>
      <c r="AO6761" s="16"/>
      <c r="AQ6761" s="16"/>
      <c r="AS6761" s="16"/>
      <c r="AU6761" s="16"/>
      <c r="AW6761" s="16"/>
      <c r="AY6761" s="16"/>
      <c r="BA6761" s="16"/>
      <c r="BC6761" s="16"/>
      <c r="BE6761" s="16"/>
      <c r="BF6761" s="17"/>
      <c r="BG6761" s="16"/>
      <c r="BI6761" s="17"/>
      <c r="BJ6761" s="17"/>
      <c r="BK6761" s="17"/>
      <c r="BL6761" s="17"/>
      <c r="BN6761" s="16"/>
      <c r="BT6761" s="16"/>
      <c r="BU6761" s="16"/>
      <c r="BV6761" s="16"/>
      <c r="BY6761" s="16"/>
      <c r="BZ6761" s="16"/>
      <c r="CA6761" s="16"/>
      <c r="CH6761" s="16"/>
      <c r="CI6761" s="16"/>
    </row>
    <row r="6762" spans="6:87" x14ac:dyDescent="0.25">
      <c r="F6762" s="16"/>
      <c r="G6762" s="16"/>
      <c r="U6762" s="16"/>
      <c r="V6762" s="16"/>
      <c r="W6762" s="16"/>
      <c r="Y6762" s="16"/>
      <c r="Z6762" s="16"/>
      <c r="AA6762" s="16"/>
      <c r="AB6762" s="17"/>
      <c r="AC6762" s="16"/>
      <c r="AE6762" s="16"/>
      <c r="AG6762" s="17"/>
      <c r="AH6762" s="16"/>
      <c r="AJ6762" s="16"/>
      <c r="AL6762" s="17"/>
      <c r="AM6762" s="16"/>
      <c r="AO6762" s="16"/>
      <c r="AQ6762" s="16"/>
      <c r="AS6762" s="16"/>
      <c r="AU6762" s="16"/>
      <c r="AW6762" s="16"/>
      <c r="AY6762" s="16"/>
      <c r="BA6762" s="16"/>
      <c r="BC6762" s="16"/>
      <c r="BE6762" s="16"/>
      <c r="BF6762" s="17"/>
      <c r="BG6762" s="16"/>
      <c r="BI6762" s="17"/>
      <c r="BJ6762" s="17"/>
      <c r="BK6762" s="17"/>
      <c r="BL6762" s="17"/>
      <c r="BN6762" s="16"/>
      <c r="BT6762" s="16"/>
      <c r="BU6762" s="16"/>
      <c r="BV6762" s="16"/>
      <c r="BY6762" s="16"/>
      <c r="BZ6762" s="16"/>
      <c r="CA6762" s="16"/>
      <c r="CH6762" s="16"/>
      <c r="CI6762" s="16"/>
    </row>
    <row r="6763" spans="6:87" x14ac:dyDescent="0.25">
      <c r="F6763" s="16"/>
      <c r="G6763" s="16"/>
      <c r="U6763" s="16"/>
      <c r="V6763" s="16"/>
      <c r="W6763" s="16"/>
      <c r="Y6763" s="16"/>
      <c r="Z6763" s="16"/>
      <c r="AA6763" s="16"/>
      <c r="AB6763" s="17"/>
      <c r="AC6763" s="16"/>
      <c r="AE6763" s="16"/>
      <c r="AG6763" s="17"/>
      <c r="AH6763" s="16"/>
      <c r="AJ6763" s="16"/>
      <c r="AL6763" s="17"/>
      <c r="AM6763" s="16"/>
      <c r="AO6763" s="16"/>
      <c r="AQ6763" s="16"/>
      <c r="AS6763" s="16"/>
      <c r="AU6763" s="16"/>
      <c r="AW6763" s="16"/>
      <c r="AY6763" s="16"/>
      <c r="BA6763" s="16"/>
      <c r="BC6763" s="16"/>
      <c r="BE6763" s="16"/>
      <c r="BF6763" s="17"/>
      <c r="BG6763" s="16"/>
      <c r="BI6763" s="17"/>
      <c r="BJ6763" s="17"/>
      <c r="BK6763" s="17"/>
      <c r="BL6763" s="17"/>
      <c r="BN6763" s="16"/>
      <c r="BT6763" s="16"/>
      <c r="BU6763" s="16"/>
      <c r="BV6763" s="16"/>
      <c r="BY6763" s="16"/>
      <c r="BZ6763" s="16"/>
      <c r="CA6763" s="16"/>
      <c r="CH6763" s="16"/>
      <c r="CI6763" s="16"/>
    </row>
    <row r="6764" spans="6:87" x14ac:dyDescent="0.25">
      <c r="F6764" s="16"/>
      <c r="G6764" s="16"/>
      <c r="U6764" s="16"/>
      <c r="V6764" s="16"/>
      <c r="W6764" s="16"/>
      <c r="Y6764" s="16"/>
      <c r="Z6764" s="16"/>
      <c r="AA6764" s="16"/>
      <c r="AB6764" s="17"/>
      <c r="AC6764" s="16"/>
      <c r="AE6764" s="16"/>
      <c r="AG6764" s="17"/>
      <c r="AH6764" s="16"/>
      <c r="AJ6764" s="16"/>
      <c r="AL6764" s="17"/>
      <c r="AM6764" s="16"/>
      <c r="AO6764" s="16"/>
      <c r="AQ6764" s="16"/>
      <c r="AS6764" s="16"/>
      <c r="AU6764" s="16"/>
      <c r="AW6764" s="16"/>
      <c r="AY6764" s="16"/>
      <c r="BA6764" s="16"/>
      <c r="BC6764" s="16"/>
      <c r="BE6764" s="16"/>
      <c r="BF6764" s="17"/>
      <c r="BG6764" s="16"/>
      <c r="BI6764" s="17"/>
      <c r="BJ6764" s="17"/>
      <c r="BK6764" s="17"/>
      <c r="BL6764" s="17"/>
      <c r="BN6764" s="16"/>
      <c r="BT6764" s="16"/>
      <c r="BU6764" s="16"/>
      <c r="BV6764" s="16"/>
      <c r="BY6764" s="16"/>
      <c r="BZ6764" s="16"/>
      <c r="CA6764" s="16"/>
      <c r="CH6764" s="16"/>
      <c r="CI6764" s="16"/>
    </row>
    <row r="6765" spans="6:87" x14ac:dyDescent="0.25">
      <c r="F6765" s="16"/>
      <c r="G6765" s="16"/>
      <c r="U6765" s="16"/>
      <c r="V6765" s="16"/>
      <c r="W6765" s="16"/>
      <c r="Y6765" s="16"/>
      <c r="Z6765" s="16"/>
      <c r="AA6765" s="16"/>
      <c r="AB6765" s="17"/>
      <c r="AC6765" s="16"/>
      <c r="AE6765" s="16"/>
      <c r="AG6765" s="17"/>
      <c r="AH6765" s="16"/>
      <c r="AJ6765" s="16"/>
      <c r="AL6765" s="17"/>
      <c r="AM6765" s="16"/>
      <c r="AO6765" s="16"/>
      <c r="AQ6765" s="16"/>
      <c r="AS6765" s="16"/>
      <c r="AU6765" s="16"/>
      <c r="AW6765" s="16"/>
      <c r="AY6765" s="16"/>
      <c r="BA6765" s="16"/>
      <c r="BC6765" s="16"/>
      <c r="BE6765" s="16"/>
      <c r="BF6765" s="17"/>
      <c r="BG6765" s="16"/>
      <c r="BI6765" s="17"/>
      <c r="BJ6765" s="17"/>
      <c r="BK6765" s="17"/>
      <c r="BL6765" s="17"/>
      <c r="BN6765" s="16"/>
      <c r="BT6765" s="16"/>
      <c r="BU6765" s="16"/>
      <c r="BV6765" s="16"/>
      <c r="BY6765" s="16"/>
      <c r="BZ6765" s="16"/>
      <c r="CA6765" s="16"/>
      <c r="CH6765" s="16"/>
      <c r="CI6765" s="16"/>
    </row>
    <row r="6766" spans="6:87" x14ac:dyDescent="0.25">
      <c r="F6766" s="16"/>
      <c r="G6766" s="16"/>
      <c r="U6766" s="16"/>
      <c r="V6766" s="16"/>
      <c r="W6766" s="16"/>
      <c r="Y6766" s="16"/>
      <c r="Z6766" s="16"/>
      <c r="AA6766" s="16"/>
      <c r="AB6766" s="17"/>
      <c r="AC6766" s="16"/>
      <c r="AE6766" s="16"/>
      <c r="AG6766" s="17"/>
      <c r="AH6766" s="16"/>
      <c r="AJ6766" s="16"/>
      <c r="AL6766" s="17"/>
      <c r="AM6766" s="16"/>
      <c r="AO6766" s="16"/>
      <c r="AQ6766" s="16"/>
      <c r="AS6766" s="16"/>
      <c r="AU6766" s="16"/>
      <c r="AW6766" s="16"/>
      <c r="AY6766" s="16"/>
      <c r="BA6766" s="16"/>
      <c r="BC6766" s="16"/>
      <c r="BE6766" s="16"/>
      <c r="BF6766" s="17"/>
      <c r="BG6766" s="16"/>
      <c r="BI6766" s="17"/>
      <c r="BJ6766" s="17"/>
      <c r="BK6766" s="17"/>
      <c r="BL6766" s="17"/>
      <c r="BN6766" s="16"/>
      <c r="BT6766" s="16"/>
      <c r="BU6766" s="16"/>
      <c r="BV6766" s="16"/>
      <c r="BY6766" s="16"/>
      <c r="BZ6766" s="16"/>
      <c r="CA6766" s="16"/>
      <c r="CH6766" s="16"/>
      <c r="CI6766" s="16"/>
    </row>
    <row r="6767" spans="6:87" x14ac:dyDescent="0.25">
      <c r="F6767" s="16"/>
      <c r="G6767" s="16"/>
      <c r="U6767" s="16"/>
      <c r="V6767" s="16"/>
      <c r="W6767" s="16"/>
      <c r="Y6767" s="16"/>
      <c r="Z6767" s="16"/>
      <c r="AA6767" s="16"/>
      <c r="AB6767" s="17"/>
      <c r="AC6767" s="16"/>
      <c r="AE6767" s="16"/>
      <c r="AG6767" s="17"/>
      <c r="AH6767" s="16"/>
      <c r="AJ6767" s="16"/>
      <c r="AL6767" s="17"/>
      <c r="AM6767" s="16"/>
      <c r="AO6767" s="16"/>
      <c r="AQ6767" s="16"/>
      <c r="AS6767" s="16"/>
      <c r="AU6767" s="16"/>
      <c r="AW6767" s="16"/>
      <c r="AY6767" s="16"/>
      <c r="BA6767" s="16"/>
      <c r="BC6767" s="16"/>
      <c r="BE6767" s="16"/>
      <c r="BF6767" s="17"/>
      <c r="BG6767" s="16"/>
      <c r="BI6767" s="17"/>
      <c r="BJ6767" s="17"/>
      <c r="BK6767" s="17"/>
      <c r="BL6767" s="17"/>
      <c r="BN6767" s="16"/>
      <c r="BT6767" s="16"/>
      <c r="BU6767" s="16"/>
      <c r="BV6767" s="16"/>
      <c r="BY6767" s="16"/>
      <c r="BZ6767" s="16"/>
      <c r="CA6767" s="16"/>
      <c r="CH6767" s="16"/>
      <c r="CI6767" s="16"/>
    </row>
    <row r="6768" spans="6:87" x14ac:dyDescent="0.25">
      <c r="F6768" s="16"/>
      <c r="G6768" s="16"/>
      <c r="U6768" s="16"/>
      <c r="V6768" s="16"/>
      <c r="W6768" s="16"/>
      <c r="Y6768" s="16"/>
      <c r="Z6768" s="16"/>
      <c r="AA6768" s="16"/>
      <c r="AB6768" s="17"/>
      <c r="AC6768" s="16"/>
      <c r="AE6768" s="16"/>
      <c r="AG6768" s="17"/>
      <c r="AH6768" s="16"/>
      <c r="AJ6768" s="16"/>
      <c r="AL6768" s="17"/>
      <c r="AM6768" s="16"/>
      <c r="AO6768" s="16"/>
      <c r="AQ6768" s="16"/>
      <c r="AS6768" s="16"/>
      <c r="AU6768" s="16"/>
      <c r="AW6768" s="16"/>
      <c r="AY6768" s="16"/>
      <c r="BA6768" s="16"/>
      <c r="BC6768" s="16"/>
      <c r="BE6768" s="16"/>
      <c r="BF6768" s="17"/>
      <c r="BG6768" s="16"/>
      <c r="BI6768" s="17"/>
      <c r="BJ6768" s="17"/>
      <c r="BK6768" s="17"/>
      <c r="BL6768" s="17"/>
      <c r="BN6768" s="16"/>
      <c r="BT6768" s="16"/>
      <c r="BU6768" s="16"/>
      <c r="BV6768" s="16"/>
      <c r="BY6768" s="16"/>
      <c r="BZ6768" s="16"/>
      <c r="CA6768" s="16"/>
      <c r="CH6768" s="16"/>
      <c r="CI6768" s="16"/>
    </row>
    <row r="6769" spans="6:87" x14ac:dyDescent="0.25">
      <c r="F6769" s="16"/>
      <c r="G6769" s="16"/>
      <c r="U6769" s="16"/>
      <c r="V6769" s="16"/>
      <c r="W6769" s="16"/>
      <c r="Y6769" s="16"/>
      <c r="Z6769" s="16"/>
      <c r="AA6769" s="16"/>
      <c r="AB6769" s="17"/>
      <c r="AC6769" s="16"/>
      <c r="AE6769" s="16"/>
      <c r="AG6769" s="17"/>
      <c r="AH6769" s="16"/>
      <c r="AJ6769" s="16"/>
      <c r="AL6769" s="17"/>
      <c r="AM6769" s="16"/>
      <c r="AO6769" s="16"/>
      <c r="AQ6769" s="16"/>
      <c r="AS6769" s="16"/>
      <c r="AU6769" s="16"/>
      <c r="AW6769" s="16"/>
      <c r="AY6769" s="16"/>
      <c r="BA6769" s="16"/>
      <c r="BC6769" s="16"/>
      <c r="BE6769" s="16"/>
      <c r="BF6769" s="17"/>
      <c r="BG6769" s="16"/>
      <c r="BI6769" s="17"/>
      <c r="BJ6769" s="17"/>
      <c r="BK6769" s="17"/>
      <c r="BL6769" s="17"/>
      <c r="BN6769" s="16"/>
      <c r="BT6769" s="16"/>
      <c r="BU6769" s="16"/>
      <c r="BV6769" s="16"/>
      <c r="BY6769" s="16"/>
      <c r="BZ6769" s="16"/>
      <c r="CA6769" s="16"/>
      <c r="CH6769" s="16"/>
      <c r="CI6769" s="16"/>
    </row>
    <row r="6770" spans="6:87" x14ac:dyDescent="0.25">
      <c r="F6770" s="16"/>
      <c r="G6770" s="16"/>
      <c r="U6770" s="16"/>
      <c r="V6770" s="16"/>
      <c r="W6770" s="16"/>
      <c r="Y6770" s="16"/>
      <c r="Z6770" s="16"/>
      <c r="AA6770" s="16"/>
      <c r="AB6770" s="17"/>
      <c r="AC6770" s="16"/>
      <c r="AE6770" s="16"/>
      <c r="AG6770" s="17"/>
      <c r="AH6770" s="16"/>
      <c r="AJ6770" s="16"/>
      <c r="AL6770" s="17"/>
      <c r="AM6770" s="16"/>
      <c r="AO6770" s="16"/>
      <c r="AQ6770" s="16"/>
      <c r="AS6770" s="16"/>
      <c r="AU6770" s="16"/>
      <c r="AW6770" s="16"/>
      <c r="AY6770" s="16"/>
      <c r="BA6770" s="16"/>
      <c r="BC6770" s="16"/>
      <c r="BE6770" s="16"/>
      <c r="BF6770" s="17"/>
      <c r="BG6770" s="16"/>
      <c r="BI6770" s="17"/>
      <c r="BJ6770" s="17"/>
      <c r="BK6770" s="17"/>
      <c r="BL6770" s="17"/>
      <c r="BN6770" s="16"/>
      <c r="BT6770" s="16"/>
      <c r="BU6770" s="16"/>
      <c r="BV6770" s="16"/>
      <c r="BY6770" s="16"/>
      <c r="BZ6770" s="16"/>
      <c r="CA6770" s="16"/>
      <c r="CH6770" s="16"/>
      <c r="CI6770" s="16"/>
    </row>
    <row r="6771" spans="6:87" x14ac:dyDescent="0.25">
      <c r="F6771" s="16"/>
      <c r="G6771" s="16"/>
      <c r="U6771" s="16"/>
      <c r="V6771" s="16"/>
      <c r="W6771" s="16"/>
      <c r="Y6771" s="16"/>
      <c r="Z6771" s="16"/>
      <c r="AA6771" s="16"/>
      <c r="AB6771" s="17"/>
      <c r="AC6771" s="16"/>
      <c r="AE6771" s="16"/>
      <c r="AG6771" s="17"/>
      <c r="AH6771" s="16"/>
      <c r="AJ6771" s="16"/>
      <c r="AL6771" s="17"/>
      <c r="AM6771" s="16"/>
      <c r="AO6771" s="16"/>
      <c r="AQ6771" s="16"/>
      <c r="AS6771" s="16"/>
      <c r="AU6771" s="16"/>
      <c r="AW6771" s="16"/>
      <c r="AY6771" s="16"/>
      <c r="BA6771" s="16"/>
      <c r="BC6771" s="16"/>
      <c r="BE6771" s="16"/>
      <c r="BF6771" s="17"/>
      <c r="BG6771" s="16"/>
      <c r="BI6771" s="17"/>
      <c r="BJ6771" s="17"/>
      <c r="BK6771" s="17"/>
      <c r="BL6771" s="17"/>
      <c r="BN6771" s="16"/>
      <c r="BT6771" s="16"/>
      <c r="BU6771" s="16"/>
      <c r="BV6771" s="16"/>
      <c r="BY6771" s="16"/>
      <c r="BZ6771" s="16"/>
      <c r="CA6771" s="16"/>
      <c r="CH6771" s="16"/>
      <c r="CI6771" s="16"/>
    </row>
    <row r="6772" spans="6:87" x14ac:dyDescent="0.25">
      <c r="F6772" s="16"/>
      <c r="G6772" s="16"/>
      <c r="U6772" s="16"/>
      <c r="V6772" s="16"/>
      <c r="W6772" s="16"/>
      <c r="Y6772" s="16"/>
      <c r="Z6772" s="16"/>
      <c r="AA6772" s="16"/>
      <c r="AB6772" s="17"/>
      <c r="AC6772" s="16"/>
      <c r="AE6772" s="16"/>
      <c r="AG6772" s="17"/>
      <c r="AH6772" s="16"/>
      <c r="AJ6772" s="16"/>
      <c r="AL6772" s="17"/>
      <c r="AM6772" s="16"/>
      <c r="AO6772" s="16"/>
      <c r="AQ6772" s="16"/>
      <c r="AS6772" s="16"/>
      <c r="AU6772" s="16"/>
      <c r="AW6772" s="16"/>
      <c r="AY6772" s="16"/>
      <c r="BA6772" s="16"/>
      <c r="BC6772" s="16"/>
      <c r="BE6772" s="16"/>
      <c r="BF6772" s="17"/>
      <c r="BG6772" s="16"/>
      <c r="BI6772" s="17"/>
      <c r="BJ6772" s="17"/>
      <c r="BK6772" s="17"/>
      <c r="BL6772" s="17"/>
      <c r="BN6772" s="16"/>
      <c r="BT6772" s="16"/>
      <c r="BU6772" s="16"/>
      <c r="BV6772" s="16"/>
      <c r="BY6772" s="16"/>
      <c r="BZ6772" s="16"/>
      <c r="CA6772" s="16"/>
      <c r="CH6772" s="16"/>
      <c r="CI6772" s="16"/>
    </row>
    <row r="6773" spans="6:87" x14ac:dyDescent="0.25">
      <c r="F6773" s="16"/>
      <c r="G6773" s="16"/>
      <c r="U6773" s="16"/>
      <c r="V6773" s="16"/>
      <c r="W6773" s="16"/>
      <c r="Y6773" s="16"/>
      <c r="Z6773" s="16"/>
      <c r="AA6773" s="16"/>
      <c r="AB6773" s="17"/>
      <c r="AC6773" s="16"/>
      <c r="AE6773" s="16"/>
      <c r="AG6773" s="17"/>
      <c r="AH6773" s="16"/>
      <c r="AJ6773" s="16"/>
      <c r="AL6773" s="17"/>
      <c r="AM6773" s="16"/>
      <c r="AO6773" s="16"/>
      <c r="AQ6773" s="16"/>
      <c r="AS6773" s="16"/>
      <c r="AU6773" s="16"/>
      <c r="AW6773" s="16"/>
      <c r="AY6773" s="16"/>
      <c r="BA6773" s="16"/>
      <c r="BC6773" s="16"/>
      <c r="BE6773" s="16"/>
      <c r="BF6773" s="17"/>
      <c r="BG6773" s="16"/>
      <c r="BI6773" s="17"/>
      <c r="BJ6773" s="17"/>
      <c r="BK6773" s="17"/>
      <c r="BL6773" s="17"/>
      <c r="BN6773" s="16"/>
      <c r="BT6773" s="16"/>
      <c r="BU6773" s="16"/>
      <c r="BV6773" s="16"/>
      <c r="BY6773" s="16"/>
      <c r="BZ6773" s="16"/>
      <c r="CA6773" s="16"/>
      <c r="CH6773" s="16"/>
      <c r="CI6773" s="16"/>
    </row>
    <row r="6774" spans="6:87" x14ac:dyDescent="0.25">
      <c r="F6774" s="16"/>
      <c r="G6774" s="16"/>
      <c r="U6774" s="16"/>
      <c r="V6774" s="16"/>
      <c r="W6774" s="16"/>
      <c r="Y6774" s="16"/>
      <c r="Z6774" s="16"/>
      <c r="AA6774" s="16"/>
      <c r="AB6774" s="17"/>
      <c r="AC6774" s="16"/>
      <c r="AE6774" s="16"/>
      <c r="AG6774" s="17"/>
      <c r="AH6774" s="16"/>
      <c r="AJ6774" s="16"/>
      <c r="AL6774" s="17"/>
      <c r="AM6774" s="16"/>
      <c r="AO6774" s="16"/>
      <c r="AQ6774" s="16"/>
      <c r="AS6774" s="16"/>
      <c r="AU6774" s="16"/>
      <c r="AW6774" s="16"/>
      <c r="AY6774" s="16"/>
      <c r="BA6774" s="16"/>
      <c r="BC6774" s="16"/>
      <c r="BE6774" s="16"/>
      <c r="BF6774" s="17"/>
      <c r="BG6774" s="16"/>
      <c r="BI6774" s="17"/>
      <c r="BJ6774" s="17"/>
      <c r="BK6774" s="17"/>
      <c r="BL6774" s="17"/>
      <c r="BN6774" s="16"/>
      <c r="BT6774" s="16"/>
      <c r="BU6774" s="16"/>
      <c r="BV6774" s="16"/>
      <c r="BY6774" s="16"/>
      <c r="BZ6774" s="16"/>
      <c r="CA6774" s="16"/>
      <c r="CH6774" s="16"/>
      <c r="CI6774" s="16"/>
    </row>
    <row r="6775" spans="6:87" x14ac:dyDescent="0.25">
      <c r="F6775" s="16"/>
      <c r="G6775" s="16"/>
      <c r="U6775" s="16"/>
      <c r="V6775" s="16"/>
      <c r="W6775" s="16"/>
      <c r="Y6775" s="16"/>
      <c r="Z6775" s="16"/>
      <c r="AA6775" s="16"/>
      <c r="AB6775" s="17"/>
      <c r="AC6775" s="16"/>
      <c r="AE6775" s="16"/>
      <c r="AG6775" s="17"/>
      <c r="AH6775" s="16"/>
      <c r="AJ6775" s="16"/>
      <c r="AL6775" s="17"/>
      <c r="AM6775" s="16"/>
      <c r="AO6775" s="16"/>
      <c r="AQ6775" s="16"/>
      <c r="AS6775" s="16"/>
      <c r="AU6775" s="16"/>
      <c r="AW6775" s="16"/>
      <c r="AY6775" s="16"/>
      <c r="BA6775" s="16"/>
      <c r="BC6775" s="16"/>
      <c r="BE6775" s="16"/>
      <c r="BF6775" s="17"/>
      <c r="BG6775" s="16"/>
      <c r="BI6775" s="17"/>
      <c r="BJ6775" s="17"/>
      <c r="BK6775" s="17"/>
      <c r="BL6775" s="17"/>
      <c r="BN6775" s="16"/>
      <c r="BT6775" s="16"/>
      <c r="BU6775" s="16"/>
      <c r="BV6775" s="16"/>
      <c r="BY6775" s="16"/>
      <c r="BZ6775" s="16"/>
      <c r="CA6775" s="16"/>
      <c r="CH6775" s="16"/>
      <c r="CI6775" s="16"/>
    </row>
    <row r="6776" spans="6:87" x14ac:dyDescent="0.25">
      <c r="F6776" s="16"/>
      <c r="G6776" s="16"/>
      <c r="U6776" s="16"/>
      <c r="V6776" s="16"/>
      <c r="W6776" s="16"/>
      <c r="Y6776" s="16"/>
      <c r="Z6776" s="16"/>
      <c r="AA6776" s="16"/>
      <c r="AB6776" s="17"/>
      <c r="AC6776" s="16"/>
      <c r="AE6776" s="16"/>
      <c r="AG6776" s="17"/>
      <c r="AH6776" s="16"/>
      <c r="AJ6776" s="16"/>
      <c r="AL6776" s="17"/>
      <c r="AM6776" s="16"/>
      <c r="AO6776" s="16"/>
      <c r="AQ6776" s="16"/>
      <c r="AS6776" s="16"/>
      <c r="AU6776" s="16"/>
      <c r="AW6776" s="16"/>
      <c r="AY6776" s="16"/>
      <c r="BA6776" s="16"/>
      <c r="BC6776" s="16"/>
      <c r="BE6776" s="16"/>
      <c r="BF6776" s="17"/>
      <c r="BG6776" s="16"/>
      <c r="BI6776" s="17"/>
      <c r="BJ6776" s="17"/>
      <c r="BK6776" s="17"/>
      <c r="BL6776" s="17"/>
      <c r="BN6776" s="16"/>
      <c r="BT6776" s="16"/>
      <c r="BU6776" s="16"/>
      <c r="BV6776" s="16"/>
      <c r="BY6776" s="16"/>
      <c r="BZ6776" s="16"/>
      <c r="CA6776" s="16"/>
      <c r="CH6776" s="16"/>
      <c r="CI6776" s="16"/>
    </row>
    <row r="6777" spans="6:87" x14ac:dyDescent="0.25">
      <c r="F6777" s="16"/>
      <c r="G6777" s="16"/>
      <c r="U6777" s="16"/>
      <c r="V6777" s="16"/>
      <c r="W6777" s="16"/>
      <c r="Y6777" s="16"/>
      <c r="Z6777" s="16"/>
      <c r="AA6777" s="16"/>
      <c r="AB6777" s="17"/>
      <c r="AC6777" s="16"/>
      <c r="AE6777" s="16"/>
      <c r="AG6777" s="17"/>
      <c r="AH6777" s="16"/>
      <c r="AJ6777" s="16"/>
      <c r="AL6777" s="17"/>
      <c r="AM6777" s="16"/>
      <c r="AO6777" s="16"/>
      <c r="AQ6777" s="16"/>
      <c r="AS6777" s="16"/>
      <c r="AU6777" s="16"/>
      <c r="AW6777" s="16"/>
      <c r="AY6777" s="16"/>
      <c r="BA6777" s="16"/>
      <c r="BC6777" s="16"/>
      <c r="BE6777" s="16"/>
      <c r="BF6777" s="17"/>
      <c r="BG6777" s="16"/>
      <c r="BI6777" s="17"/>
      <c r="BJ6777" s="17"/>
      <c r="BK6777" s="17"/>
      <c r="BL6777" s="17"/>
      <c r="BN6777" s="16"/>
      <c r="BT6777" s="16"/>
      <c r="BU6777" s="16"/>
      <c r="BV6777" s="16"/>
      <c r="BY6777" s="16"/>
      <c r="BZ6777" s="16"/>
      <c r="CA6777" s="16"/>
      <c r="CH6777" s="16"/>
      <c r="CI6777" s="16"/>
    </row>
    <row r="6778" spans="6:87" x14ac:dyDescent="0.25">
      <c r="F6778" s="16"/>
      <c r="G6778" s="16"/>
      <c r="U6778" s="16"/>
      <c r="V6778" s="16"/>
      <c r="W6778" s="16"/>
      <c r="Y6778" s="16"/>
      <c r="Z6778" s="16"/>
      <c r="AA6778" s="16"/>
      <c r="AB6778" s="17"/>
      <c r="AC6778" s="16"/>
      <c r="AE6778" s="16"/>
      <c r="AG6778" s="17"/>
      <c r="AH6778" s="16"/>
      <c r="AJ6778" s="16"/>
      <c r="AL6778" s="17"/>
      <c r="AM6778" s="16"/>
      <c r="AO6778" s="16"/>
      <c r="AQ6778" s="16"/>
      <c r="AS6778" s="16"/>
      <c r="AU6778" s="16"/>
      <c r="AW6778" s="16"/>
      <c r="AY6778" s="16"/>
      <c r="BA6778" s="16"/>
      <c r="BC6778" s="16"/>
      <c r="BE6778" s="16"/>
      <c r="BF6778" s="17"/>
      <c r="BG6778" s="16"/>
      <c r="BI6778" s="17"/>
      <c r="BJ6778" s="17"/>
      <c r="BK6778" s="17"/>
      <c r="BL6778" s="17"/>
      <c r="BN6778" s="16"/>
      <c r="BT6778" s="16"/>
      <c r="BU6778" s="16"/>
      <c r="BV6778" s="16"/>
      <c r="BY6778" s="16"/>
      <c r="BZ6778" s="16"/>
      <c r="CA6778" s="16"/>
      <c r="CH6778" s="16"/>
      <c r="CI6778" s="16"/>
    </row>
    <row r="6779" spans="6:87" x14ac:dyDescent="0.25">
      <c r="F6779" s="16"/>
      <c r="G6779" s="16"/>
      <c r="U6779" s="16"/>
      <c r="V6779" s="16"/>
      <c r="W6779" s="16"/>
      <c r="Y6779" s="16"/>
      <c r="Z6779" s="16"/>
      <c r="AA6779" s="16"/>
      <c r="AB6779" s="17"/>
      <c r="AC6779" s="16"/>
      <c r="AE6779" s="16"/>
      <c r="AG6779" s="17"/>
      <c r="AH6779" s="16"/>
      <c r="AJ6779" s="16"/>
      <c r="AL6779" s="17"/>
      <c r="AM6779" s="16"/>
      <c r="AO6779" s="16"/>
      <c r="AQ6779" s="16"/>
      <c r="AS6779" s="16"/>
      <c r="AU6779" s="16"/>
      <c r="AW6779" s="16"/>
      <c r="AY6779" s="16"/>
      <c r="BA6779" s="16"/>
      <c r="BC6779" s="16"/>
      <c r="BE6779" s="16"/>
      <c r="BF6779" s="17"/>
      <c r="BG6779" s="16"/>
      <c r="BI6779" s="17"/>
      <c r="BJ6779" s="17"/>
      <c r="BK6779" s="17"/>
      <c r="BL6779" s="17"/>
      <c r="BN6779" s="16"/>
      <c r="BT6779" s="16"/>
      <c r="BU6779" s="16"/>
      <c r="BV6779" s="16"/>
      <c r="BY6779" s="16"/>
      <c r="BZ6779" s="16"/>
      <c r="CA6779" s="16"/>
      <c r="CH6779" s="16"/>
      <c r="CI6779" s="16"/>
    </row>
    <row r="6780" spans="6:87" x14ac:dyDescent="0.25">
      <c r="F6780" s="16"/>
      <c r="G6780" s="16"/>
      <c r="U6780" s="16"/>
      <c r="V6780" s="16"/>
      <c r="W6780" s="16"/>
      <c r="Y6780" s="16"/>
      <c r="Z6780" s="16"/>
      <c r="AA6780" s="16"/>
      <c r="AB6780" s="17"/>
      <c r="AC6780" s="16"/>
      <c r="AE6780" s="16"/>
      <c r="AG6780" s="17"/>
      <c r="AH6780" s="16"/>
      <c r="AJ6780" s="16"/>
      <c r="AL6780" s="17"/>
      <c r="AM6780" s="16"/>
      <c r="AO6780" s="16"/>
      <c r="AQ6780" s="16"/>
      <c r="AS6780" s="16"/>
      <c r="AU6780" s="16"/>
      <c r="AW6780" s="16"/>
      <c r="AY6780" s="16"/>
      <c r="BA6780" s="16"/>
      <c r="BC6780" s="16"/>
      <c r="BE6780" s="16"/>
      <c r="BF6780" s="17"/>
      <c r="BG6780" s="16"/>
      <c r="BI6780" s="17"/>
      <c r="BJ6780" s="17"/>
      <c r="BK6780" s="17"/>
      <c r="BL6780" s="17"/>
      <c r="BN6780" s="16"/>
      <c r="BT6780" s="16"/>
      <c r="BU6780" s="16"/>
      <c r="BV6780" s="16"/>
      <c r="BY6780" s="16"/>
      <c r="BZ6780" s="16"/>
      <c r="CA6780" s="16"/>
      <c r="CH6780" s="16"/>
      <c r="CI6780" s="16"/>
    </row>
    <row r="6781" spans="6:87" x14ac:dyDescent="0.25">
      <c r="F6781" s="16"/>
      <c r="G6781" s="16"/>
      <c r="U6781" s="16"/>
      <c r="V6781" s="16"/>
      <c r="W6781" s="16"/>
      <c r="Y6781" s="16"/>
      <c r="Z6781" s="16"/>
      <c r="AA6781" s="16"/>
      <c r="AB6781" s="17"/>
      <c r="AC6781" s="16"/>
      <c r="AE6781" s="16"/>
      <c r="AG6781" s="17"/>
      <c r="AH6781" s="16"/>
      <c r="AJ6781" s="16"/>
      <c r="AL6781" s="17"/>
      <c r="AM6781" s="16"/>
      <c r="AO6781" s="16"/>
      <c r="AQ6781" s="16"/>
      <c r="AS6781" s="16"/>
      <c r="AU6781" s="16"/>
      <c r="AW6781" s="16"/>
      <c r="AY6781" s="16"/>
      <c r="BA6781" s="16"/>
      <c r="BC6781" s="16"/>
      <c r="BE6781" s="16"/>
      <c r="BF6781" s="17"/>
      <c r="BG6781" s="16"/>
      <c r="BI6781" s="17"/>
      <c r="BJ6781" s="17"/>
      <c r="BK6781" s="17"/>
      <c r="BL6781" s="17"/>
      <c r="BN6781" s="16"/>
      <c r="BT6781" s="16"/>
      <c r="BU6781" s="16"/>
      <c r="BV6781" s="16"/>
      <c r="BY6781" s="16"/>
      <c r="BZ6781" s="16"/>
      <c r="CA6781" s="16"/>
      <c r="CH6781" s="16"/>
      <c r="CI6781" s="16"/>
    </row>
    <row r="6782" spans="6:87" x14ac:dyDescent="0.25">
      <c r="F6782" s="16"/>
      <c r="G6782" s="16"/>
      <c r="U6782" s="16"/>
      <c r="V6782" s="16"/>
      <c r="W6782" s="16"/>
      <c r="Y6782" s="16"/>
      <c r="Z6782" s="16"/>
      <c r="AA6782" s="16"/>
      <c r="AB6782" s="17"/>
      <c r="AC6782" s="16"/>
      <c r="AE6782" s="16"/>
      <c r="AG6782" s="17"/>
      <c r="AH6782" s="16"/>
      <c r="AJ6782" s="16"/>
      <c r="AL6782" s="17"/>
      <c r="AM6782" s="16"/>
      <c r="AO6782" s="16"/>
      <c r="AQ6782" s="16"/>
      <c r="AS6782" s="16"/>
      <c r="AU6782" s="16"/>
      <c r="AW6782" s="16"/>
      <c r="AY6782" s="16"/>
      <c r="BA6782" s="16"/>
      <c r="BC6782" s="16"/>
      <c r="BE6782" s="16"/>
      <c r="BF6782" s="17"/>
      <c r="BG6782" s="16"/>
      <c r="BI6782" s="17"/>
      <c r="BJ6782" s="17"/>
      <c r="BK6782" s="17"/>
      <c r="BL6782" s="17"/>
      <c r="BN6782" s="16"/>
      <c r="BT6782" s="16"/>
      <c r="BU6782" s="16"/>
      <c r="BV6782" s="16"/>
      <c r="BY6782" s="16"/>
      <c r="BZ6782" s="16"/>
      <c r="CA6782" s="16"/>
      <c r="CH6782" s="16"/>
      <c r="CI6782" s="16"/>
    </row>
    <row r="6783" spans="6:87" x14ac:dyDescent="0.25">
      <c r="F6783" s="16"/>
      <c r="G6783" s="16"/>
      <c r="U6783" s="16"/>
      <c r="V6783" s="16"/>
      <c r="W6783" s="16"/>
      <c r="Y6783" s="16"/>
      <c r="Z6783" s="16"/>
      <c r="AA6783" s="16"/>
      <c r="AB6783" s="17"/>
      <c r="AC6783" s="16"/>
      <c r="AE6783" s="16"/>
      <c r="AG6783" s="17"/>
      <c r="AH6783" s="16"/>
      <c r="AJ6783" s="16"/>
      <c r="AL6783" s="17"/>
      <c r="AM6783" s="16"/>
      <c r="AO6783" s="16"/>
      <c r="AQ6783" s="16"/>
      <c r="AS6783" s="16"/>
      <c r="AU6783" s="16"/>
      <c r="AW6783" s="16"/>
      <c r="AY6783" s="16"/>
      <c r="BA6783" s="16"/>
      <c r="BC6783" s="16"/>
      <c r="BE6783" s="16"/>
      <c r="BF6783" s="17"/>
      <c r="BG6783" s="16"/>
      <c r="BI6783" s="17"/>
      <c r="BJ6783" s="17"/>
      <c r="BK6783" s="17"/>
      <c r="BL6783" s="17"/>
      <c r="BN6783" s="16"/>
      <c r="BT6783" s="16"/>
      <c r="BU6783" s="16"/>
      <c r="BV6783" s="16"/>
      <c r="BY6783" s="16"/>
      <c r="BZ6783" s="16"/>
      <c r="CA6783" s="16"/>
      <c r="CH6783" s="16"/>
      <c r="CI6783" s="16"/>
    </row>
    <row r="6784" spans="6:87" x14ac:dyDescent="0.25">
      <c r="F6784" s="16"/>
      <c r="G6784" s="16"/>
      <c r="U6784" s="16"/>
      <c r="V6784" s="16"/>
      <c r="W6784" s="16"/>
      <c r="Y6784" s="16"/>
      <c r="Z6784" s="16"/>
      <c r="AA6784" s="16"/>
      <c r="AB6784" s="17"/>
      <c r="AC6784" s="16"/>
      <c r="AE6784" s="16"/>
      <c r="AG6784" s="17"/>
      <c r="AH6784" s="16"/>
      <c r="AJ6784" s="16"/>
      <c r="AL6784" s="17"/>
      <c r="AM6784" s="16"/>
      <c r="AO6784" s="16"/>
      <c r="AQ6784" s="16"/>
      <c r="AS6784" s="16"/>
      <c r="AU6784" s="16"/>
      <c r="AW6784" s="16"/>
      <c r="AY6784" s="16"/>
      <c r="BA6784" s="16"/>
      <c r="BC6784" s="16"/>
      <c r="BE6784" s="16"/>
      <c r="BF6784" s="17"/>
      <c r="BG6784" s="16"/>
      <c r="BI6784" s="17"/>
      <c r="BJ6784" s="17"/>
      <c r="BK6784" s="17"/>
      <c r="BL6784" s="17"/>
      <c r="BN6784" s="16"/>
      <c r="BT6784" s="16"/>
      <c r="BU6784" s="16"/>
      <c r="BV6784" s="16"/>
      <c r="BY6784" s="16"/>
      <c r="BZ6784" s="16"/>
      <c r="CA6784" s="16"/>
      <c r="CH6784" s="16"/>
      <c r="CI6784" s="16"/>
    </row>
    <row r="6785" spans="6:87" x14ac:dyDescent="0.25">
      <c r="F6785" s="16"/>
      <c r="G6785" s="16"/>
      <c r="U6785" s="16"/>
      <c r="V6785" s="16"/>
      <c r="W6785" s="16"/>
      <c r="Y6785" s="16"/>
      <c r="Z6785" s="16"/>
      <c r="AA6785" s="16"/>
      <c r="AB6785" s="17"/>
      <c r="AC6785" s="16"/>
      <c r="AE6785" s="16"/>
      <c r="AG6785" s="17"/>
      <c r="AH6785" s="16"/>
      <c r="AJ6785" s="16"/>
      <c r="AL6785" s="17"/>
      <c r="AM6785" s="16"/>
      <c r="AO6785" s="16"/>
      <c r="AQ6785" s="16"/>
      <c r="AS6785" s="16"/>
      <c r="AU6785" s="16"/>
      <c r="AW6785" s="16"/>
      <c r="AY6785" s="16"/>
      <c r="BA6785" s="16"/>
      <c r="BC6785" s="16"/>
      <c r="BE6785" s="16"/>
      <c r="BF6785" s="17"/>
      <c r="BG6785" s="16"/>
      <c r="BI6785" s="17"/>
      <c r="BJ6785" s="17"/>
      <c r="BK6785" s="17"/>
      <c r="BL6785" s="17"/>
      <c r="BN6785" s="16"/>
      <c r="BT6785" s="16"/>
      <c r="BU6785" s="16"/>
      <c r="BV6785" s="16"/>
      <c r="BY6785" s="16"/>
      <c r="BZ6785" s="16"/>
      <c r="CA6785" s="16"/>
      <c r="CH6785" s="16"/>
      <c r="CI6785" s="16"/>
    </row>
    <row r="6786" spans="6:87" x14ac:dyDescent="0.25">
      <c r="F6786" s="16"/>
      <c r="G6786" s="16"/>
      <c r="U6786" s="16"/>
      <c r="V6786" s="16"/>
      <c r="W6786" s="16"/>
      <c r="Y6786" s="16"/>
      <c r="Z6786" s="16"/>
      <c r="AA6786" s="16"/>
      <c r="AB6786" s="17"/>
      <c r="AC6786" s="16"/>
      <c r="AE6786" s="16"/>
      <c r="AG6786" s="17"/>
      <c r="AH6786" s="16"/>
      <c r="AJ6786" s="16"/>
      <c r="AL6786" s="17"/>
      <c r="AM6786" s="16"/>
      <c r="AO6786" s="16"/>
      <c r="AQ6786" s="16"/>
      <c r="AS6786" s="16"/>
      <c r="AU6786" s="16"/>
      <c r="AW6786" s="16"/>
      <c r="AY6786" s="16"/>
      <c r="BA6786" s="16"/>
      <c r="BC6786" s="16"/>
      <c r="BE6786" s="16"/>
      <c r="BF6786" s="17"/>
      <c r="BG6786" s="16"/>
      <c r="BI6786" s="17"/>
      <c r="BJ6786" s="17"/>
      <c r="BK6786" s="17"/>
      <c r="BL6786" s="17"/>
      <c r="BN6786" s="16"/>
      <c r="BT6786" s="16"/>
      <c r="BU6786" s="16"/>
      <c r="BV6786" s="16"/>
      <c r="BY6786" s="16"/>
      <c r="BZ6786" s="16"/>
      <c r="CA6786" s="16"/>
      <c r="CH6786" s="16"/>
      <c r="CI6786" s="16"/>
    </row>
    <row r="6787" spans="6:87" x14ac:dyDescent="0.25">
      <c r="F6787" s="16"/>
      <c r="G6787" s="16"/>
      <c r="U6787" s="16"/>
      <c r="V6787" s="16"/>
      <c r="W6787" s="16"/>
      <c r="Y6787" s="16"/>
      <c r="Z6787" s="16"/>
      <c r="AA6787" s="16"/>
      <c r="AB6787" s="17"/>
      <c r="AC6787" s="16"/>
      <c r="AE6787" s="16"/>
      <c r="AG6787" s="17"/>
      <c r="AH6787" s="16"/>
      <c r="AJ6787" s="16"/>
      <c r="AL6787" s="17"/>
      <c r="AM6787" s="16"/>
      <c r="AO6787" s="16"/>
      <c r="AQ6787" s="16"/>
      <c r="AS6787" s="16"/>
      <c r="AU6787" s="16"/>
      <c r="AW6787" s="16"/>
      <c r="AY6787" s="16"/>
      <c r="BA6787" s="16"/>
      <c r="BC6787" s="16"/>
      <c r="BE6787" s="16"/>
      <c r="BF6787" s="17"/>
      <c r="BG6787" s="16"/>
      <c r="BI6787" s="17"/>
      <c r="BJ6787" s="17"/>
      <c r="BK6787" s="17"/>
      <c r="BL6787" s="17"/>
      <c r="BN6787" s="16"/>
      <c r="BT6787" s="16"/>
      <c r="BU6787" s="16"/>
      <c r="BV6787" s="16"/>
      <c r="BY6787" s="16"/>
      <c r="BZ6787" s="16"/>
      <c r="CA6787" s="16"/>
      <c r="CH6787" s="16"/>
      <c r="CI6787" s="16"/>
    </row>
    <row r="6788" spans="6:87" x14ac:dyDescent="0.25">
      <c r="F6788" s="16"/>
      <c r="G6788" s="16"/>
      <c r="U6788" s="16"/>
      <c r="V6788" s="16"/>
      <c r="W6788" s="16"/>
      <c r="Y6788" s="16"/>
      <c r="Z6788" s="16"/>
      <c r="AA6788" s="16"/>
      <c r="AB6788" s="17"/>
      <c r="AC6788" s="16"/>
      <c r="AE6788" s="16"/>
      <c r="AG6788" s="17"/>
      <c r="AH6788" s="16"/>
      <c r="AJ6788" s="16"/>
      <c r="AL6788" s="17"/>
      <c r="AM6788" s="16"/>
      <c r="AO6788" s="16"/>
      <c r="AQ6788" s="16"/>
      <c r="AS6788" s="16"/>
      <c r="AU6788" s="16"/>
      <c r="AW6788" s="16"/>
      <c r="AY6788" s="16"/>
      <c r="BA6788" s="16"/>
      <c r="BC6788" s="16"/>
      <c r="BE6788" s="16"/>
      <c r="BF6788" s="17"/>
      <c r="BG6788" s="16"/>
      <c r="BI6788" s="17"/>
      <c r="BJ6788" s="17"/>
      <c r="BK6788" s="17"/>
      <c r="BL6788" s="17"/>
      <c r="BN6788" s="16"/>
      <c r="BT6788" s="16"/>
      <c r="BU6788" s="16"/>
      <c r="BV6788" s="16"/>
      <c r="BY6788" s="16"/>
      <c r="BZ6788" s="16"/>
      <c r="CA6788" s="16"/>
      <c r="CH6788" s="16"/>
      <c r="CI6788" s="16"/>
    </row>
    <row r="6789" spans="6:87" x14ac:dyDescent="0.25">
      <c r="F6789" s="16"/>
      <c r="G6789" s="16"/>
      <c r="U6789" s="16"/>
      <c r="V6789" s="16"/>
      <c r="W6789" s="16"/>
      <c r="Y6789" s="16"/>
      <c r="Z6789" s="16"/>
      <c r="AA6789" s="16"/>
      <c r="AB6789" s="17"/>
      <c r="AC6789" s="16"/>
      <c r="AE6789" s="16"/>
      <c r="AG6789" s="17"/>
      <c r="AH6789" s="16"/>
      <c r="AJ6789" s="16"/>
      <c r="AL6789" s="17"/>
      <c r="AM6789" s="16"/>
      <c r="AO6789" s="16"/>
      <c r="AQ6789" s="16"/>
      <c r="AS6789" s="16"/>
      <c r="AU6789" s="16"/>
      <c r="AW6789" s="16"/>
      <c r="AY6789" s="16"/>
      <c r="BA6789" s="16"/>
      <c r="BC6789" s="16"/>
      <c r="BE6789" s="16"/>
      <c r="BF6789" s="17"/>
      <c r="BG6789" s="16"/>
      <c r="BI6789" s="17"/>
      <c r="BJ6789" s="17"/>
      <c r="BK6789" s="17"/>
      <c r="BL6789" s="17"/>
      <c r="BN6789" s="16"/>
      <c r="BT6789" s="16"/>
      <c r="BU6789" s="16"/>
      <c r="BV6789" s="16"/>
      <c r="BY6789" s="16"/>
      <c r="BZ6789" s="16"/>
      <c r="CA6789" s="16"/>
      <c r="CH6789" s="16"/>
      <c r="CI6789" s="16"/>
    </row>
    <row r="6790" spans="6:87" x14ac:dyDescent="0.25">
      <c r="F6790" s="16"/>
      <c r="G6790" s="16"/>
      <c r="U6790" s="16"/>
      <c r="V6790" s="16"/>
      <c r="W6790" s="16"/>
      <c r="Y6790" s="16"/>
      <c r="Z6790" s="16"/>
      <c r="AA6790" s="16"/>
      <c r="AB6790" s="17"/>
      <c r="AC6790" s="16"/>
      <c r="AE6790" s="16"/>
      <c r="AG6790" s="17"/>
      <c r="AH6790" s="16"/>
      <c r="AJ6790" s="16"/>
      <c r="AL6790" s="17"/>
      <c r="AM6790" s="16"/>
      <c r="AO6790" s="16"/>
      <c r="AQ6790" s="16"/>
      <c r="AS6790" s="16"/>
      <c r="AU6790" s="16"/>
      <c r="AW6790" s="16"/>
      <c r="AY6790" s="16"/>
      <c r="BA6790" s="16"/>
      <c r="BC6790" s="16"/>
      <c r="BE6790" s="16"/>
      <c r="BF6790" s="17"/>
      <c r="BG6790" s="16"/>
      <c r="BI6790" s="17"/>
      <c r="BJ6790" s="17"/>
      <c r="BK6790" s="17"/>
      <c r="BL6790" s="17"/>
      <c r="BN6790" s="16"/>
      <c r="BT6790" s="16"/>
      <c r="BU6790" s="16"/>
      <c r="BV6790" s="16"/>
      <c r="BY6790" s="16"/>
      <c r="BZ6790" s="16"/>
      <c r="CA6790" s="16"/>
      <c r="CH6790" s="16"/>
      <c r="CI6790" s="16"/>
    </row>
    <row r="6791" spans="6:87" x14ac:dyDescent="0.25">
      <c r="F6791" s="16"/>
      <c r="G6791" s="16"/>
      <c r="U6791" s="16"/>
      <c r="V6791" s="16"/>
      <c r="W6791" s="16"/>
      <c r="Y6791" s="16"/>
      <c r="Z6791" s="16"/>
      <c r="AA6791" s="16"/>
      <c r="AB6791" s="17"/>
      <c r="AC6791" s="16"/>
      <c r="AE6791" s="16"/>
      <c r="AG6791" s="17"/>
      <c r="AH6791" s="16"/>
      <c r="AJ6791" s="16"/>
      <c r="AL6791" s="17"/>
      <c r="AM6791" s="16"/>
      <c r="AO6791" s="16"/>
      <c r="AQ6791" s="16"/>
      <c r="AS6791" s="16"/>
      <c r="AU6791" s="16"/>
      <c r="AW6791" s="16"/>
      <c r="AY6791" s="16"/>
      <c r="BA6791" s="16"/>
      <c r="BC6791" s="16"/>
      <c r="BE6791" s="16"/>
      <c r="BF6791" s="17"/>
      <c r="BG6791" s="16"/>
      <c r="BI6791" s="17"/>
      <c r="BJ6791" s="17"/>
      <c r="BK6791" s="17"/>
      <c r="BL6791" s="17"/>
      <c r="BN6791" s="16"/>
      <c r="BT6791" s="16"/>
      <c r="BU6791" s="16"/>
      <c r="BV6791" s="16"/>
      <c r="BY6791" s="16"/>
      <c r="BZ6791" s="16"/>
      <c r="CA6791" s="16"/>
      <c r="CH6791" s="16"/>
      <c r="CI6791" s="16"/>
    </row>
    <row r="6792" spans="6:87" x14ac:dyDescent="0.25">
      <c r="F6792" s="16"/>
      <c r="G6792" s="16"/>
      <c r="U6792" s="16"/>
      <c r="V6792" s="16"/>
      <c r="W6792" s="16"/>
      <c r="Y6792" s="16"/>
      <c r="Z6792" s="16"/>
      <c r="AA6792" s="16"/>
      <c r="AB6792" s="17"/>
      <c r="AC6792" s="16"/>
      <c r="AE6792" s="16"/>
      <c r="AG6792" s="17"/>
      <c r="AH6792" s="16"/>
      <c r="AJ6792" s="16"/>
      <c r="AL6792" s="17"/>
      <c r="AM6792" s="16"/>
      <c r="AO6792" s="16"/>
      <c r="AQ6792" s="16"/>
      <c r="AS6792" s="16"/>
      <c r="AU6792" s="16"/>
      <c r="AW6792" s="16"/>
      <c r="AY6792" s="16"/>
      <c r="BA6792" s="16"/>
      <c r="BC6792" s="16"/>
      <c r="BE6792" s="16"/>
      <c r="BF6792" s="17"/>
      <c r="BG6792" s="16"/>
      <c r="BI6792" s="17"/>
      <c r="BJ6792" s="17"/>
      <c r="BK6792" s="17"/>
      <c r="BL6792" s="17"/>
      <c r="BN6792" s="16"/>
      <c r="BT6792" s="16"/>
      <c r="BU6792" s="16"/>
      <c r="BV6792" s="16"/>
      <c r="BY6792" s="16"/>
      <c r="BZ6792" s="16"/>
      <c r="CA6792" s="16"/>
      <c r="CH6792" s="16"/>
      <c r="CI6792" s="16"/>
    </row>
    <row r="6793" spans="6:87" x14ac:dyDescent="0.25">
      <c r="F6793" s="16"/>
      <c r="G6793" s="16"/>
      <c r="U6793" s="16"/>
      <c r="V6793" s="16"/>
      <c r="W6793" s="16"/>
      <c r="Y6793" s="16"/>
      <c r="Z6793" s="16"/>
      <c r="AA6793" s="16"/>
      <c r="AB6793" s="17"/>
      <c r="AC6793" s="16"/>
      <c r="AE6793" s="16"/>
      <c r="AG6793" s="17"/>
      <c r="AH6793" s="16"/>
      <c r="AJ6793" s="16"/>
      <c r="AL6793" s="17"/>
      <c r="AM6793" s="16"/>
      <c r="AO6793" s="16"/>
      <c r="AQ6793" s="16"/>
      <c r="AS6793" s="16"/>
      <c r="AU6793" s="16"/>
      <c r="AW6793" s="16"/>
      <c r="AY6793" s="16"/>
      <c r="BA6793" s="16"/>
      <c r="BC6793" s="16"/>
      <c r="BE6793" s="16"/>
      <c r="BF6793" s="17"/>
      <c r="BG6793" s="16"/>
      <c r="BI6793" s="17"/>
      <c r="BJ6793" s="17"/>
      <c r="BK6793" s="17"/>
      <c r="BL6793" s="17"/>
      <c r="BN6793" s="16"/>
      <c r="BT6793" s="16"/>
      <c r="BU6793" s="16"/>
      <c r="BV6793" s="16"/>
      <c r="BY6793" s="16"/>
      <c r="BZ6793" s="16"/>
      <c r="CA6793" s="16"/>
      <c r="CH6793" s="16"/>
      <c r="CI6793" s="16"/>
    </row>
    <row r="6794" spans="6:87" x14ac:dyDescent="0.25">
      <c r="F6794" s="16"/>
      <c r="G6794" s="16"/>
      <c r="U6794" s="16"/>
      <c r="V6794" s="16"/>
      <c r="W6794" s="16"/>
      <c r="Y6794" s="16"/>
      <c r="Z6794" s="16"/>
      <c r="AA6794" s="16"/>
      <c r="AB6794" s="17"/>
      <c r="AC6794" s="16"/>
      <c r="AE6794" s="16"/>
      <c r="AG6794" s="17"/>
      <c r="AH6794" s="16"/>
      <c r="AJ6794" s="16"/>
      <c r="AL6794" s="17"/>
      <c r="AM6794" s="16"/>
      <c r="AO6794" s="16"/>
      <c r="AQ6794" s="16"/>
      <c r="AS6794" s="16"/>
      <c r="AU6794" s="16"/>
      <c r="AW6794" s="16"/>
      <c r="AY6794" s="16"/>
      <c r="BA6794" s="16"/>
      <c r="BC6794" s="16"/>
      <c r="BE6794" s="16"/>
      <c r="BF6794" s="17"/>
      <c r="BG6794" s="16"/>
      <c r="BI6794" s="17"/>
      <c r="BJ6794" s="17"/>
      <c r="BK6794" s="17"/>
      <c r="BL6794" s="17"/>
      <c r="BN6794" s="16"/>
      <c r="BT6794" s="16"/>
      <c r="BU6794" s="16"/>
      <c r="BV6794" s="16"/>
      <c r="BY6794" s="16"/>
      <c r="BZ6794" s="16"/>
      <c r="CA6794" s="16"/>
      <c r="CH6794" s="16"/>
      <c r="CI6794" s="16"/>
    </row>
    <row r="6795" spans="6:87" x14ac:dyDescent="0.25">
      <c r="F6795" s="16"/>
      <c r="G6795" s="16"/>
      <c r="U6795" s="16"/>
      <c r="V6795" s="16"/>
      <c r="W6795" s="16"/>
      <c r="Y6795" s="16"/>
      <c r="Z6795" s="16"/>
      <c r="AA6795" s="16"/>
      <c r="AB6795" s="17"/>
      <c r="AC6795" s="16"/>
      <c r="AE6795" s="16"/>
      <c r="AG6795" s="17"/>
      <c r="AH6795" s="16"/>
      <c r="AJ6795" s="16"/>
      <c r="AL6795" s="17"/>
      <c r="AM6795" s="16"/>
      <c r="AO6795" s="16"/>
      <c r="AQ6795" s="16"/>
      <c r="AS6795" s="16"/>
      <c r="AU6795" s="16"/>
      <c r="AW6795" s="16"/>
      <c r="AY6795" s="16"/>
      <c r="BA6795" s="16"/>
      <c r="BC6795" s="16"/>
      <c r="BE6795" s="16"/>
      <c r="BF6795" s="17"/>
      <c r="BG6795" s="16"/>
      <c r="BI6795" s="17"/>
      <c r="BJ6795" s="17"/>
      <c r="BK6795" s="17"/>
      <c r="BL6795" s="17"/>
      <c r="BN6795" s="16"/>
      <c r="BT6795" s="16"/>
      <c r="BU6795" s="16"/>
      <c r="BV6795" s="16"/>
      <c r="BY6795" s="16"/>
      <c r="BZ6795" s="16"/>
      <c r="CA6795" s="16"/>
      <c r="CH6795" s="16"/>
      <c r="CI6795" s="16"/>
    </row>
    <row r="6796" spans="6:87" x14ac:dyDescent="0.25">
      <c r="F6796" s="16"/>
      <c r="G6796" s="16"/>
      <c r="U6796" s="16"/>
      <c r="V6796" s="16"/>
      <c r="W6796" s="16"/>
      <c r="Y6796" s="16"/>
      <c r="Z6796" s="16"/>
      <c r="AA6796" s="16"/>
      <c r="AB6796" s="17"/>
      <c r="AC6796" s="16"/>
      <c r="AE6796" s="16"/>
      <c r="AG6796" s="17"/>
      <c r="AH6796" s="16"/>
      <c r="AJ6796" s="16"/>
      <c r="AL6796" s="17"/>
      <c r="AM6796" s="16"/>
      <c r="AO6796" s="16"/>
      <c r="AQ6796" s="16"/>
      <c r="AS6796" s="16"/>
      <c r="AU6796" s="16"/>
      <c r="AW6796" s="16"/>
      <c r="AY6796" s="16"/>
      <c r="BA6796" s="16"/>
      <c r="BC6796" s="16"/>
      <c r="BE6796" s="16"/>
      <c r="BF6796" s="17"/>
      <c r="BG6796" s="16"/>
      <c r="BI6796" s="17"/>
      <c r="BJ6796" s="17"/>
      <c r="BK6796" s="17"/>
      <c r="BL6796" s="17"/>
      <c r="BN6796" s="16"/>
      <c r="BT6796" s="16"/>
      <c r="BU6796" s="16"/>
      <c r="BV6796" s="16"/>
      <c r="BY6796" s="16"/>
      <c r="BZ6796" s="16"/>
      <c r="CA6796" s="16"/>
      <c r="CH6796" s="16"/>
      <c r="CI6796" s="16"/>
    </row>
    <row r="6797" spans="6:87" x14ac:dyDescent="0.25">
      <c r="F6797" s="16"/>
      <c r="G6797" s="16"/>
      <c r="U6797" s="16"/>
      <c r="V6797" s="16"/>
      <c r="W6797" s="16"/>
      <c r="Y6797" s="16"/>
      <c r="Z6797" s="16"/>
      <c r="AA6797" s="16"/>
      <c r="AB6797" s="17"/>
      <c r="AC6797" s="16"/>
      <c r="AE6797" s="16"/>
      <c r="AG6797" s="17"/>
      <c r="AH6797" s="16"/>
      <c r="AJ6797" s="16"/>
      <c r="AL6797" s="17"/>
      <c r="AM6797" s="16"/>
      <c r="AO6797" s="16"/>
      <c r="AQ6797" s="16"/>
      <c r="AS6797" s="16"/>
      <c r="AU6797" s="16"/>
      <c r="AW6797" s="16"/>
      <c r="AY6797" s="16"/>
      <c r="BA6797" s="16"/>
      <c r="BC6797" s="16"/>
      <c r="BE6797" s="16"/>
      <c r="BF6797" s="17"/>
      <c r="BG6797" s="16"/>
      <c r="BI6797" s="17"/>
      <c r="BJ6797" s="17"/>
      <c r="BK6797" s="17"/>
      <c r="BL6797" s="17"/>
      <c r="BN6797" s="16"/>
      <c r="BT6797" s="16"/>
      <c r="BU6797" s="16"/>
      <c r="BV6797" s="16"/>
      <c r="BY6797" s="16"/>
      <c r="BZ6797" s="16"/>
      <c r="CA6797" s="16"/>
      <c r="CH6797" s="16"/>
      <c r="CI6797" s="16"/>
    </row>
    <row r="6798" spans="6:87" x14ac:dyDescent="0.25">
      <c r="F6798" s="16"/>
      <c r="G6798" s="16"/>
      <c r="U6798" s="16"/>
      <c r="V6798" s="16"/>
      <c r="W6798" s="16"/>
      <c r="Y6798" s="16"/>
      <c r="Z6798" s="16"/>
      <c r="AA6798" s="16"/>
      <c r="AB6798" s="17"/>
      <c r="AC6798" s="16"/>
      <c r="AE6798" s="16"/>
      <c r="AG6798" s="17"/>
      <c r="AH6798" s="16"/>
      <c r="AJ6798" s="16"/>
      <c r="AL6798" s="17"/>
      <c r="AM6798" s="16"/>
      <c r="AO6798" s="16"/>
      <c r="AQ6798" s="16"/>
      <c r="AS6798" s="16"/>
      <c r="AU6798" s="16"/>
      <c r="AW6798" s="16"/>
      <c r="AY6798" s="16"/>
      <c r="BA6798" s="16"/>
      <c r="BC6798" s="16"/>
      <c r="BE6798" s="16"/>
      <c r="BF6798" s="17"/>
      <c r="BG6798" s="16"/>
      <c r="BI6798" s="17"/>
      <c r="BJ6798" s="17"/>
      <c r="BK6798" s="17"/>
      <c r="BL6798" s="17"/>
      <c r="BN6798" s="16"/>
      <c r="BT6798" s="16"/>
      <c r="BU6798" s="16"/>
      <c r="BV6798" s="16"/>
      <c r="BY6798" s="16"/>
      <c r="BZ6798" s="16"/>
      <c r="CA6798" s="16"/>
      <c r="CH6798" s="16"/>
      <c r="CI6798" s="16"/>
    </row>
    <row r="6799" spans="6:87" x14ac:dyDescent="0.25">
      <c r="F6799" s="16"/>
      <c r="G6799" s="16"/>
      <c r="U6799" s="16"/>
      <c r="V6799" s="16"/>
      <c r="W6799" s="16"/>
      <c r="Y6799" s="16"/>
      <c r="Z6799" s="16"/>
      <c r="AA6799" s="16"/>
      <c r="AB6799" s="17"/>
      <c r="AC6799" s="16"/>
      <c r="AE6799" s="16"/>
      <c r="AG6799" s="17"/>
      <c r="AH6799" s="16"/>
      <c r="AJ6799" s="16"/>
      <c r="AL6799" s="17"/>
      <c r="AM6799" s="16"/>
      <c r="AO6799" s="16"/>
      <c r="AQ6799" s="16"/>
      <c r="AS6799" s="16"/>
      <c r="AU6799" s="16"/>
      <c r="AW6799" s="16"/>
      <c r="AY6799" s="16"/>
      <c r="BA6799" s="16"/>
      <c r="BC6799" s="16"/>
      <c r="BE6799" s="16"/>
      <c r="BF6799" s="17"/>
      <c r="BG6799" s="16"/>
      <c r="BI6799" s="17"/>
      <c r="BJ6799" s="17"/>
      <c r="BK6799" s="17"/>
      <c r="BL6799" s="17"/>
      <c r="BN6799" s="16"/>
      <c r="BT6799" s="16"/>
      <c r="BU6799" s="16"/>
      <c r="BV6799" s="16"/>
      <c r="BY6799" s="16"/>
      <c r="BZ6799" s="16"/>
      <c r="CA6799" s="16"/>
      <c r="CH6799" s="16"/>
      <c r="CI6799" s="16"/>
    </row>
    <row r="6800" spans="6:87" x14ac:dyDescent="0.25">
      <c r="F6800" s="16"/>
      <c r="G6800" s="16"/>
      <c r="U6800" s="16"/>
      <c r="V6800" s="16"/>
      <c r="W6800" s="16"/>
      <c r="Y6800" s="16"/>
      <c r="Z6800" s="16"/>
      <c r="AA6800" s="16"/>
      <c r="AB6800" s="17"/>
      <c r="AC6800" s="16"/>
      <c r="AE6800" s="16"/>
      <c r="AG6800" s="17"/>
      <c r="AH6800" s="16"/>
      <c r="AJ6800" s="16"/>
      <c r="AL6800" s="17"/>
      <c r="AM6800" s="16"/>
      <c r="AO6800" s="16"/>
      <c r="AQ6800" s="16"/>
      <c r="AS6800" s="16"/>
      <c r="AU6800" s="16"/>
      <c r="AW6800" s="16"/>
      <c r="AY6800" s="16"/>
      <c r="BA6800" s="16"/>
      <c r="BC6800" s="16"/>
      <c r="BE6800" s="16"/>
      <c r="BF6800" s="17"/>
      <c r="BG6800" s="16"/>
      <c r="BI6800" s="17"/>
      <c r="BJ6800" s="17"/>
      <c r="BK6800" s="17"/>
      <c r="BL6800" s="17"/>
      <c r="BN6800" s="16"/>
      <c r="BT6800" s="16"/>
      <c r="BU6800" s="16"/>
      <c r="BV6800" s="16"/>
      <c r="BY6800" s="16"/>
      <c r="BZ6800" s="16"/>
      <c r="CA6800" s="16"/>
      <c r="CH6800" s="16"/>
      <c r="CI6800" s="16"/>
    </row>
    <row r="6801" spans="6:87" x14ac:dyDescent="0.25">
      <c r="F6801" s="16"/>
      <c r="G6801" s="16"/>
      <c r="U6801" s="16"/>
      <c r="V6801" s="16"/>
      <c r="W6801" s="16"/>
      <c r="Y6801" s="16"/>
      <c r="Z6801" s="16"/>
      <c r="AA6801" s="16"/>
      <c r="AB6801" s="17"/>
      <c r="AC6801" s="16"/>
      <c r="AE6801" s="16"/>
      <c r="AG6801" s="17"/>
      <c r="AH6801" s="16"/>
      <c r="AJ6801" s="16"/>
      <c r="AL6801" s="17"/>
      <c r="AM6801" s="16"/>
      <c r="AO6801" s="16"/>
      <c r="AQ6801" s="16"/>
      <c r="AS6801" s="16"/>
      <c r="AU6801" s="16"/>
      <c r="AW6801" s="16"/>
      <c r="AY6801" s="16"/>
      <c r="BA6801" s="16"/>
      <c r="BC6801" s="16"/>
      <c r="BE6801" s="16"/>
      <c r="BF6801" s="17"/>
      <c r="BG6801" s="16"/>
      <c r="BI6801" s="17"/>
      <c r="BJ6801" s="17"/>
      <c r="BK6801" s="17"/>
      <c r="BL6801" s="17"/>
      <c r="BN6801" s="16"/>
      <c r="BT6801" s="16"/>
      <c r="BU6801" s="16"/>
      <c r="BV6801" s="16"/>
      <c r="BY6801" s="16"/>
      <c r="BZ6801" s="16"/>
      <c r="CA6801" s="16"/>
      <c r="CH6801" s="16"/>
      <c r="CI6801" s="16"/>
    </row>
    <row r="6802" spans="6:87" x14ac:dyDescent="0.25">
      <c r="F6802" s="16"/>
      <c r="G6802" s="16"/>
      <c r="U6802" s="16"/>
      <c r="V6802" s="16"/>
      <c r="W6802" s="16"/>
      <c r="Y6802" s="16"/>
      <c r="Z6802" s="16"/>
      <c r="AA6802" s="16"/>
      <c r="AB6802" s="17"/>
      <c r="AC6802" s="16"/>
      <c r="AE6802" s="16"/>
      <c r="AG6802" s="17"/>
      <c r="AH6802" s="16"/>
      <c r="AJ6802" s="16"/>
      <c r="AL6802" s="17"/>
      <c r="AM6802" s="16"/>
      <c r="AO6802" s="16"/>
      <c r="AQ6802" s="16"/>
      <c r="AS6802" s="16"/>
      <c r="AU6802" s="16"/>
      <c r="AW6802" s="16"/>
      <c r="AY6802" s="16"/>
      <c r="BA6802" s="16"/>
      <c r="BC6802" s="16"/>
      <c r="BE6802" s="16"/>
      <c r="BF6802" s="17"/>
      <c r="BG6802" s="16"/>
      <c r="BI6802" s="17"/>
      <c r="BJ6802" s="17"/>
      <c r="BK6802" s="17"/>
      <c r="BL6802" s="17"/>
      <c r="BN6802" s="16"/>
      <c r="BT6802" s="16"/>
      <c r="BU6802" s="16"/>
      <c r="BV6802" s="16"/>
      <c r="BY6802" s="16"/>
      <c r="BZ6802" s="16"/>
      <c r="CA6802" s="16"/>
      <c r="CH6802" s="16"/>
      <c r="CI6802" s="16"/>
    </row>
    <row r="6803" spans="6:87" x14ac:dyDescent="0.25">
      <c r="F6803" s="16"/>
      <c r="G6803" s="16"/>
      <c r="U6803" s="16"/>
      <c r="V6803" s="16"/>
      <c r="W6803" s="16"/>
      <c r="Y6803" s="16"/>
      <c r="Z6803" s="16"/>
      <c r="AA6803" s="16"/>
      <c r="AB6803" s="17"/>
      <c r="AC6803" s="16"/>
      <c r="AE6803" s="16"/>
      <c r="AG6803" s="17"/>
      <c r="AH6803" s="16"/>
      <c r="AJ6803" s="16"/>
      <c r="AL6803" s="17"/>
      <c r="AM6803" s="16"/>
      <c r="AO6803" s="16"/>
      <c r="AQ6803" s="16"/>
      <c r="AS6803" s="16"/>
      <c r="AU6803" s="16"/>
      <c r="AW6803" s="16"/>
      <c r="AY6803" s="16"/>
      <c r="BA6803" s="16"/>
      <c r="BC6803" s="16"/>
      <c r="BE6803" s="16"/>
      <c r="BF6803" s="17"/>
      <c r="BG6803" s="16"/>
      <c r="BI6803" s="17"/>
      <c r="BJ6803" s="17"/>
      <c r="BK6803" s="17"/>
      <c r="BL6803" s="17"/>
      <c r="BN6803" s="16"/>
      <c r="BT6803" s="16"/>
      <c r="BU6803" s="16"/>
      <c r="BV6803" s="16"/>
      <c r="BY6803" s="16"/>
      <c r="BZ6803" s="16"/>
      <c r="CA6803" s="16"/>
      <c r="CH6803" s="16"/>
      <c r="CI6803" s="16"/>
    </row>
    <row r="6804" spans="6:87" x14ac:dyDescent="0.25">
      <c r="F6804" s="16"/>
      <c r="G6804" s="16"/>
      <c r="U6804" s="16"/>
      <c r="V6804" s="16"/>
      <c r="W6804" s="16"/>
      <c r="Y6804" s="16"/>
      <c r="Z6804" s="16"/>
      <c r="AA6804" s="16"/>
      <c r="AB6804" s="17"/>
      <c r="AC6804" s="16"/>
      <c r="AE6804" s="16"/>
      <c r="AG6804" s="17"/>
      <c r="AH6804" s="16"/>
      <c r="AJ6804" s="16"/>
      <c r="AL6804" s="17"/>
      <c r="AM6804" s="16"/>
      <c r="AO6804" s="16"/>
      <c r="AQ6804" s="16"/>
      <c r="AS6804" s="16"/>
      <c r="AU6804" s="16"/>
      <c r="AW6804" s="16"/>
      <c r="AY6804" s="16"/>
      <c r="BA6804" s="16"/>
      <c r="BC6804" s="16"/>
      <c r="BE6804" s="16"/>
      <c r="BF6804" s="17"/>
      <c r="BG6804" s="16"/>
      <c r="BI6804" s="17"/>
      <c r="BJ6804" s="17"/>
      <c r="BK6804" s="17"/>
      <c r="BL6804" s="17"/>
      <c r="BN6804" s="16"/>
      <c r="BT6804" s="16"/>
      <c r="BU6804" s="16"/>
      <c r="BV6804" s="16"/>
      <c r="BY6804" s="16"/>
      <c r="BZ6804" s="16"/>
      <c r="CA6804" s="16"/>
      <c r="CH6804" s="16"/>
      <c r="CI6804" s="16"/>
    </row>
    <row r="6805" spans="6:87" x14ac:dyDescent="0.25">
      <c r="F6805" s="16"/>
      <c r="G6805" s="16"/>
      <c r="U6805" s="16"/>
      <c r="V6805" s="16"/>
      <c r="W6805" s="16"/>
      <c r="Y6805" s="16"/>
      <c r="Z6805" s="16"/>
      <c r="AA6805" s="16"/>
      <c r="AB6805" s="17"/>
      <c r="AC6805" s="16"/>
      <c r="AE6805" s="16"/>
      <c r="AG6805" s="17"/>
      <c r="AH6805" s="16"/>
      <c r="AJ6805" s="16"/>
      <c r="AL6805" s="17"/>
      <c r="AM6805" s="16"/>
      <c r="AO6805" s="16"/>
      <c r="AQ6805" s="16"/>
      <c r="AS6805" s="16"/>
      <c r="AU6805" s="16"/>
      <c r="AW6805" s="16"/>
      <c r="AY6805" s="16"/>
      <c r="BA6805" s="16"/>
      <c r="BC6805" s="16"/>
      <c r="BE6805" s="16"/>
      <c r="BF6805" s="17"/>
      <c r="BG6805" s="16"/>
      <c r="BI6805" s="17"/>
      <c r="BJ6805" s="17"/>
      <c r="BK6805" s="17"/>
      <c r="BL6805" s="17"/>
      <c r="BN6805" s="16"/>
      <c r="BT6805" s="16"/>
      <c r="BU6805" s="16"/>
      <c r="BV6805" s="16"/>
      <c r="BY6805" s="16"/>
      <c r="BZ6805" s="16"/>
      <c r="CA6805" s="16"/>
      <c r="CH6805" s="16"/>
      <c r="CI6805" s="16"/>
    </row>
    <row r="6806" spans="6:87" x14ac:dyDescent="0.25">
      <c r="F6806" s="16"/>
      <c r="G6806" s="16"/>
      <c r="U6806" s="16"/>
      <c r="V6806" s="16"/>
      <c r="W6806" s="16"/>
      <c r="Y6806" s="16"/>
      <c r="Z6806" s="16"/>
      <c r="AA6806" s="16"/>
      <c r="AB6806" s="17"/>
      <c r="AC6806" s="16"/>
      <c r="AE6806" s="16"/>
      <c r="AG6806" s="17"/>
      <c r="AH6806" s="16"/>
      <c r="AJ6806" s="16"/>
      <c r="AL6806" s="17"/>
      <c r="AM6806" s="16"/>
      <c r="AO6806" s="16"/>
      <c r="AQ6806" s="16"/>
      <c r="AS6806" s="16"/>
      <c r="AU6806" s="16"/>
      <c r="AW6806" s="16"/>
      <c r="AY6806" s="16"/>
      <c r="BA6806" s="16"/>
      <c r="BC6806" s="16"/>
      <c r="BE6806" s="16"/>
      <c r="BF6806" s="17"/>
      <c r="BG6806" s="16"/>
      <c r="BI6806" s="17"/>
      <c r="BJ6806" s="17"/>
      <c r="BK6806" s="17"/>
      <c r="BL6806" s="17"/>
      <c r="BN6806" s="16"/>
      <c r="BT6806" s="16"/>
      <c r="BU6806" s="16"/>
      <c r="BV6806" s="16"/>
      <c r="BY6806" s="16"/>
      <c r="BZ6806" s="16"/>
      <c r="CA6806" s="16"/>
      <c r="CH6806" s="16"/>
      <c r="CI6806" s="16"/>
    </row>
    <row r="6807" spans="6:87" x14ac:dyDescent="0.25">
      <c r="F6807" s="16"/>
      <c r="G6807" s="16"/>
      <c r="U6807" s="16"/>
      <c r="V6807" s="16"/>
      <c r="W6807" s="16"/>
      <c r="Y6807" s="16"/>
      <c r="Z6807" s="16"/>
      <c r="AA6807" s="16"/>
      <c r="AB6807" s="17"/>
      <c r="AC6807" s="16"/>
      <c r="AE6807" s="16"/>
      <c r="AG6807" s="17"/>
      <c r="AH6807" s="16"/>
      <c r="AJ6807" s="16"/>
      <c r="AL6807" s="17"/>
      <c r="AM6807" s="16"/>
      <c r="AO6807" s="16"/>
      <c r="AQ6807" s="16"/>
      <c r="AS6807" s="16"/>
      <c r="AU6807" s="16"/>
      <c r="AW6807" s="16"/>
      <c r="AY6807" s="16"/>
      <c r="BA6807" s="16"/>
      <c r="BC6807" s="16"/>
      <c r="BE6807" s="16"/>
      <c r="BF6807" s="17"/>
      <c r="BG6807" s="16"/>
      <c r="BI6807" s="17"/>
      <c r="BJ6807" s="17"/>
      <c r="BK6807" s="17"/>
      <c r="BL6807" s="17"/>
      <c r="BN6807" s="16"/>
      <c r="BT6807" s="16"/>
      <c r="BU6807" s="16"/>
      <c r="BV6807" s="16"/>
      <c r="BY6807" s="16"/>
      <c r="BZ6807" s="16"/>
      <c r="CA6807" s="16"/>
      <c r="CH6807" s="16"/>
      <c r="CI6807" s="16"/>
    </row>
    <row r="6808" spans="6:87" x14ac:dyDescent="0.25">
      <c r="F6808" s="16"/>
      <c r="G6808" s="16"/>
      <c r="U6808" s="16"/>
      <c r="V6808" s="16"/>
      <c r="W6808" s="16"/>
      <c r="Y6808" s="16"/>
      <c r="Z6808" s="16"/>
      <c r="AA6808" s="16"/>
      <c r="AB6808" s="17"/>
      <c r="AC6808" s="16"/>
      <c r="AE6808" s="16"/>
      <c r="AG6808" s="17"/>
      <c r="AH6808" s="16"/>
      <c r="AJ6808" s="16"/>
      <c r="AL6808" s="17"/>
      <c r="AM6808" s="16"/>
      <c r="AO6808" s="16"/>
      <c r="AQ6808" s="16"/>
      <c r="AS6808" s="16"/>
      <c r="AU6808" s="16"/>
      <c r="AW6808" s="16"/>
      <c r="AY6808" s="16"/>
      <c r="BA6808" s="16"/>
      <c r="BC6808" s="16"/>
      <c r="BE6808" s="16"/>
      <c r="BF6808" s="17"/>
      <c r="BG6808" s="16"/>
      <c r="BI6808" s="17"/>
      <c r="BJ6808" s="17"/>
      <c r="BK6808" s="17"/>
      <c r="BL6808" s="17"/>
      <c r="BN6808" s="16"/>
      <c r="BT6808" s="16"/>
      <c r="BU6808" s="16"/>
      <c r="BV6808" s="16"/>
      <c r="BY6808" s="16"/>
      <c r="BZ6808" s="16"/>
      <c r="CA6808" s="16"/>
      <c r="CH6808" s="16"/>
      <c r="CI6808" s="16"/>
    </row>
    <row r="6809" spans="6:87" x14ac:dyDescent="0.25">
      <c r="F6809" s="16"/>
      <c r="G6809" s="16"/>
      <c r="U6809" s="16"/>
      <c r="V6809" s="16"/>
      <c r="W6809" s="16"/>
      <c r="Y6809" s="16"/>
      <c r="Z6809" s="16"/>
      <c r="AA6809" s="16"/>
      <c r="AB6809" s="17"/>
      <c r="AC6809" s="16"/>
      <c r="AE6809" s="16"/>
      <c r="AG6809" s="17"/>
      <c r="AH6809" s="16"/>
      <c r="AJ6809" s="16"/>
      <c r="AL6809" s="17"/>
      <c r="AM6809" s="16"/>
      <c r="AO6809" s="16"/>
      <c r="AQ6809" s="16"/>
      <c r="AS6809" s="16"/>
      <c r="AU6809" s="16"/>
      <c r="AW6809" s="16"/>
      <c r="AY6809" s="16"/>
      <c r="BA6809" s="16"/>
      <c r="BC6809" s="16"/>
      <c r="BE6809" s="16"/>
      <c r="BF6809" s="17"/>
      <c r="BG6809" s="16"/>
      <c r="BI6809" s="17"/>
      <c r="BJ6809" s="17"/>
      <c r="BK6809" s="17"/>
      <c r="BL6809" s="17"/>
      <c r="BN6809" s="16"/>
      <c r="BT6809" s="16"/>
      <c r="BU6809" s="16"/>
      <c r="BV6809" s="16"/>
      <c r="BY6809" s="16"/>
      <c r="BZ6809" s="16"/>
      <c r="CA6809" s="16"/>
      <c r="CH6809" s="16"/>
      <c r="CI6809" s="16"/>
    </row>
    <row r="6810" spans="6:87" x14ac:dyDescent="0.25">
      <c r="F6810" s="16"/>
      <c r="G6810" s="16"/>
      <c r="U6810" s="16"/>
      <c r="V6810" s="16"/>
      <c r="W6810" s="16"/>
      <c r="Y6810" s="16"/>
      <c r="Z6810" s="16"/>
      <c r="AA6810" s="16"/>
      <c r="AB6810" s="17"/>
      <c r="AC6810" s="16"/>
      <c r="AE6810" s="16"/>
      <c r="AG6810" s="17"/>
      <c r="AH6810" s="16"/>
      <c r="AJ6810" s="16"/>
      <c r="AL6810" s="17"/>
      <c r="AM6810" s="16"/>
      <c r="AO6810" s="16"/>
      <c r="AQ6810" s="16"/>
      <c r="AS6810" s="16"/>
      <c r="AU6810" s="16"/>
      <c r="AW6810" s="16"/>
      <c r="AY6810" s="16"/>
      <c r="BA6810" s="16"/>
      <c r="BC6810" s="16"/>
      <c r="BE6810" s="16"/>
      <c r="BF6810" s="17"/>
      <c r="BG6810" s="16"/>
      <c r="BI6810" s="17"/>
      <c r="BJ6810" s="17"/>
      <c r="BK6810" s="17"/>
      <c r="BL6810" s="17"/>
      <c r="BN6810" s="16"/>
      <c r="BT6810" s="16"/>
      <c r="BU6810" s="16"/>
      <c r="BV6810" s="16"/>
      <c r="BY6810" s="16"/>
      <c r="BZ6810" s="16"/>
      <c r="CA6810" s="16"/>
      <c r="CH6810" s="16"/>
      <c r="CI6810" s="16"/>
    </row>
    <row r="6811" spans="6:87" x14ac:dyDescent="0.25">
      <c r="F6811" s="16"/>
      <c r="G6811" s="16"/>
      <c r="U6811" s="16"/>
      <c r="V6811" s="16"/>
      <c r="W6811" s="16"/>
      <c r="Y6811" s="16"/>
      <c r="Z6811" s="16"/>
      <c r="AA6811" s="16"/>
      <c r="AB6811" s="17"/>
      <c r="AC6811" s="16"/>
      <c r="AE6811" s="16"/>
      <c r="AG6811" s="17"/>
      <c r="AH6811" s="16"/>
      <c r="AJ6811" s="16"/>
      <c r="AL6811" s="17"/>
      <c r="AM6811" s="16"/>
      <c r="AO6811" s="16"/>
      <c r="AQ6811" s="16"/>
      <c r="AS6811" s="16"/>
      <c r="AU6811" s="16"/>
      <c r="AW6811" s="16"/>
      <c r="AY6811" s="16"/>
      <c r="BA6811" s="16"/>
      <c r="BC6811" s="16"/>
      <c r="BE6811" s="16"/>
      <c r="BF6811" s="17"/>
      <c r="BG6811" s="16"/>
      <c r="BI6811" s="17"/>
      <c r="BJ6811" s="17"/>
      <c r="BK6811" s="17"/>
      <c r="BL6811" s="17"/>
      <c r="BN6811" s="16"/>
      <c r="BT6811" s="16"/>
      <c r="BU6811" s="16"/>
      <c r="BV6811" s="16"/>
      <c r="BY6811" s="16"/>
      <c r="BZ6811" s="16"/>
      <c r="CA6811" s="16"/>
      <c r="CH6811" s="16"/>
      <c r="CI6811" s="16"/>
    </row>
    <row r="6812" spans="6:87" x14ac:dyDescent="0.25">
      <c r="F6812" s="16"/>
      <c r="G6812" s="16"/>
      <c r="U6812" s="16"/>
      <c r="V6812" s="16"/>
      <c r="W6812" s="16"/>
      <c r="Y6812" s="16"/>
      <c r="Z6812" s="16"/>
      <c r="AA6812" s="16"/>
      <c r="AB6812" s="17"/>
      <c r="AC6812" s="16"/>
      <c r="AE6812" s="16"/>
      <c r="AG6812" s="17"/>
      <c r="AH6812" s="16"/>
      <c r="AJ6812" s="16"/>
      <c r="AL6812" s="17"/>
      <c r="AM6812" s="16"/>
      <c r="AO6812" s="16"/>
      <c r="AQ6812" s="16"/>
      <c r="AS6812" s="16"/>
      <c r="AU6812" s="16"/>
      <c r="AW6812" s="16"/>
      <c r="AY6812" s="16"/>
      <c r="BA6812" s="16"/>
      <c r="BC6812" s="16"/>
      <c r="BE6812" s="16"/>
      <c r="BF6812" s="17"/>
      <c r="BG6812" s="16"/>
      <c r="BI6812" s="17"/>
      <c r="BJ6812" s="17"/>
      <c r="BK6812" s="17"/>
      <c r="BL6812" s="17"/>
      <c r="BN6812" s="16"/>
      <c r="BT6812" s="16"/>
      <c r="BU6812" s="16"/>
      <c r="BV6812" s="16"/>
      <c r="BY6812" s="16"/>
      <c r="BZ6812" s="16"/>
      <c r="CA6812" s="16"/>
      <c r="CH6812" s="16"/>
      <c r="CI6812" s="16"/>
    </row>
    <row r="6813" spans="6:87" x14ac:dyDescent="0.25">
      <c r="F6813" s="16"/>
      <c r="G6813" s="16"/>
      <c r="U6813" s="16"/>
      <c r="V6813" s="16"/>
      <c r="W6813" s="16"/>
      <c r="Y6813" s="16"/>
      <c r="Z6813" s="16"/>
      <c r="AA6813" s="16"/>
      <c r="AB6813" s="17"/>
      <c r="AC6813" s="16"/>
      <c r="AE6813" s="16"/>
      <c r="AG6813" s="17"/>
      <c r="AH6813" s="16"/>
      <c r="AJ6813" s="16"/>
      <c r="AL6813" s="17"/>
      <c r="AM6813" s="16"/>
      <c r="AO6813" s="16"/>
      <c r="AQ6813" s="16"/>
      <c r="AS6813" s="16"/>
      <c r="AU6813" s="16"/>
      <c r="AW6813" s="16"/>
      <c r="AY6813" s="16"/>
      <c r="BA6813" s="16"/>
      <c r="BC6813" s="16"/>
      <c r="BE6813" s="16"/>
      <c r="BF6813" s="17"/>
      <c r="BG6813" s="16"/>
      <c r="BI6813" s="17"/>
      <c r="BJ6813" s="17"/>
      <c r="BK6813" s="17"/>
      <c r="BL6813" s="17"/>
      <c r="BN6813" s="16"/>
      <c r="BT6813" s="16"/>
      <c r="BU6813" s="16"/>
      <c r="BV6813" s="16"/>
      <c r="BY6813" s="16"/>
      <c r="BZ6813" s="16"/>
      <c r="CA6813" s="16"/>
      <c r="CH6813" s="16"/>
      <c r="CI6813" s="16"/>
    </row>
    <row r="6814" spans="6:87" x14ac:dyDescent="0.25">
      <c r="F6814" s="16"/>
      <c r="G6814" s="16"/>
      <c r="U6814" s="16"/>
      <c r="V6814" s="16"/>
      <c r="W6814" s="16"/>
      <c r="Y6814" s="16"/>
      <c r="Z6814" s="16"/>
      <c r="AA6814" s="16"/>
      <c r="AB6814" s="17"/>
      <c r="AC6814" s="16"/>
      <c r="AE6814" s="16"/>
      <c r="AG6814" s="17"/>
      <c r="AH6814" s="16"/>
      <c r="AJ6814" s="16"/>
      <c r="AL6814" s="17"/>
      <c r="AM6814" s="16"/>
      <c r="AO6814" s="16"/>
      <c r="AQ6814" s="16"/>
      <c r="AS6814" s="16"/>
      <c r="AU6814" s="16"/>
      <c r="AW6814" s="16"/>
      <c r="AY6814" s="16"/>
      <c r="BA6814" s="16"/>
      <c r="BC6814" s="16"/>
      <c r="BE6814" s="16"/>
      <c r="BF6814" s="17"/>
      <c r="BG6814" s="16"/>
      <c r="BI6814" s="17"/>
      <c r="BJ6814" s="17"/>
      <c r="BK6814" s="17"/>
      <c r="BL6814" s="17"/>
      <c r="BN6814" s="16"/>
      <c r="BT6814" s="16"/>
      <c r="BU6814" s="16"/>
      <c r="BV6814" s="16"/>
      <c r="BY6814" s="16"/>
      <c r="BZ6814" s="16"/>
      <c r="CA6814" s="16"/>
      <c r="CH6814" s="16"/>
      <c r="CI6814" s="16"/>
    </row>
    <row r="6815" spans="6:87" x14ac:dyDescent="0.25">
      <c r="F6815" s="16"/>
      <c r="G6815" s="16"/>
      <c r="U6815" s="16"/>
      <c r="V6815" s="16"/>
      <c r="W6815" s="16"/>
      <c r="Y6815" s="16"/>
      <c r="Z6815" s="16"/>
      <c r="AA6815" s="16"/>
      <c r="AB6815" s="17"/>
      <c r="AC6815" s="16"/>
      <c r="AE6815" s="16"/>
      <c r="AG6815" s="17"/>
      <c r="AH6815" s="16"/>
      <c r="AJ6815" s="16"/>
      <c r="AL6815" s="17"/>
      <c r="AM6815" s="16"/>
      <c r="AO6815" s="16"/>
      <c r="AQ6815" s="16"/>
      <c r="AS6815" s="16"/>
      <c r="AU6815" s="16"/>
      <c r="AW6815" s="16"/>
      <c r="AY6815" s="16"/>
      <c r="BA6815" s="16"/>
      <c r="BC6815" s="16"/>
      <c r="BE6815" s="16"/>
      <c r="BF6815" s="17"/>
      <c r="BG6815" s="16"/>
      <c r="BI6815" s="17"/>
      <c r="BJ6815" s="17"/>
      <c r="BK6815" s="17"/>
      <c r="BL6815" s="17"/>
      <c r="BN6815" s="16"/>
      <c r="BT6815" s="16"/>
      <c r="BU6815" s="16"/>
      <c r="BV6815" s="16"/>
      <c r="BY6815" s="16"/>
      <c r="BZ6815" s="16"/>
      <c r="CA6815" s="16"/>
      <c r="CH6815" s="16"/>
      <c r="CI6815" s="16"/>
    </row>
    <row r="6816" spans="6:87" x14ac:dyDescent="0.25">
      <c r="F6816" s="16"/>
      <c r="G6816" s="16"/>
      <c r="U6816" s="16"/>
      <c r="V6816" s="16"/>
      <c r="W6816" s="16"/>
      <c r="Y6816" s="16"/>
      <c r="Z6816" s="16"/>
      <c r="AA6816" s="16"/>
      <c r="AB6816" s="17"/>
      <c r="AC6816" s="16"/>
      <c r="AE6816" s="16"/>
      <c r="AG6816" s="17"/>
      <c r="AH6816" s="16"/>
      <c r="AJ6816" s="16"/>
      <c r="AL6816" s="17"/>
      <c r="AM6816" s="16"/>
      <c r="AO6816" s="16"/>
      <c r="AQ6816" s="16"/>
      <c r="AS6816" s="16"/>
      <c r="AU6816" s="16"/>
      <c r="AW6816" s="16"/>
      <c r="AY6816" s="16"/>
      <c r="BA6816" s="16"/>
      <c r="BC6816" s="16"/>
      <c r="BE6816" s="16"/>
      <c r="BF6816" s="17"/>
      <c r="BG6816" s="16"/>
      <c r="BI6816" s="17"/>
      <c r="BJ6816" s="17"/>
      <c r="BK6816" s="17"/>
      <c r="BL6816" s="17"/>
      <c r="BN6816" s="16"/>
      <c r="BT6816" s="16"/>
      <c r="BU6816" s="16"/>
      <c r="BV6816" s="16"/>
      <c r="BY6816" s="16"/>
      <c r="BZ6816" s="16"/>
      <c r="CA6816" s="16"/>
      <c r="CH6816" s="16"/>
      <c r="CI6816" s="16"/>
    </row>
    <row r="6817" spans="6:87" x14ac:dyDescent="0.25">
      <c r="F6817" s="16"/>
      <c r="G6817" s="16"/>
      <c r="U6817" s="16"/>
      <c r="V6817" s="16"/>
      <c r="W6817" s="16"/>
      <c r="Y6817" s="16"/>
      <c r="Z6817" s="16"/>
      <c r="AA6817" s="16"/>
      <c r="AB6817" s="17"/>
      <c r="AC6817" s="16"/>
      <c r="AE6817" s="16"/>
      <c r="AG6817" s="17"/>
      <c r="AH6817" s="16"/>
      <c r="AJ6817" s="16"/>
      <c r="AL6817" s="17"/>
      <c r="AM6817" s="16"/>
      <c r="AO6817" s="16"/>
      <c r="AQ6817" s="16"/>
      <c r="AS6817" s="16"/>
      <c r="AU6817" s="16"/>
      <c r="AW6817" s="16"/>
      <c r="AY6817" s="16"/>
      <c r="BA6817" s="16"/>
      <c r="BC6817" s="16"/>
      <c r="BE6817" s="16"/>
      <c r="BF6817" s="17"/>
      <c r="BG6817" s="16"/>
      <c r="BI6817" s="17"/>
      <c r="BJ6817" s="17"/>
      <c r="BK6817" s="17"/>
      <c r="BL6817" s="17"/>
      <c r="BN6817" s="16"/>
      <c r="BT6817" s="16"/>
      <c r="BU6817" s="16"/>
      <c r="BV6817" s="16"/>
      <c r="BY6817" s="16"/>
      <c r="BZ6817" s="16"/>
      <c r="CA6817" s="16"/>
      <c r="CH6817" s="16"/>
      <c r="CI6817" s="16"/>
    </row>
    <row r="6818" spans="6:87" x14ac:dyDescent="0.25">
      <c r="F6818" s="16"/>
      <c r="G6818" s="16"/>
      <c r="U6818" s="16"/>
      <c r="V6818" s="16"/>
      <c r="W6818" s="16"/>
      <c r="Y6818" s="16"/>
      <c r="Z6818" s="16"/>
      <c r="AA6818" s="16"/>
      <c r="AB6818" s="17"/>
      <c r="AC6818" s="16"/>
      <c r="AE6818" s="16"/>
      <c r="AG6818" s="17"/>
      <c r="AH6818" s="16"/>
      <c r="AJ6818" s="16"/>
      <c r="AL6818" s="17"/>
      <c r="AM6818" s="16"/>
      <c r="AO6818" s="16"/>
      <c r="AQ6818" s="16"/>
      <c r="AS6818" s="16"/>
      <c r="AU6818" s="16"/>
      <c r="AW6818" s="16"/>
      <c r="AY6818" s="16"/>
      <c r="BA6818" s="16"/>
      <c r="BC6818" s="16"/>
      <c r="BE6818" s="16"/>
      <c r="BF6818" s="17"/>
      <c r="BG6818" s="16"/>
      <c r="BI6818" s="17"/>
      <c r="BJ6818" s="17"/>
      <c r="BK6818" s="17"/>
      <c r="BL6818" s="17"/>
      <c r="BN6818" s="16"/>
      <c r="BT6818" s="16"/>
      <c r="BU6818" s="16"/>
      <c r="BV6818" s="16"/>
      <c r="BY6818" s="16"/>
      <c r="BZ6818" s="16"/>
      <c r="CA6818" s="16"/>
      <c r="CH6818" s="16"/>
      <c r="CI6818" s="16"/>
    </row>
    <row r="6819" spans="6:87" x14ac:dyDescent="0.25">
      <c r="F6819" s="16"/>
      <c r="G6819" s="16"/>
      <c r="U6819" s="16"/>
      <c r="V6819" s="16"/>
      <c r="W6819" s="16"/>
      <c r="Y6819" s="16"/>
      <c r="Z6819" s="16"/>
      <c r="AA6819" s="16"/>
      <c r="AB6819" s="17"/>
      <c r="AC6819" s="16"/>
      <c r="AE6819" s="16"/>
      <c r="AG6819" s="17"/>
      <c r="AH6819" s="16"/>
      <c r="AJ6819" s="16"/>
      <c r="AL6819" s="17"/>
      <c r="AM6819" s="16"/>
      <c r="AO6819" s="16"/>
      <c r="AQ6819" s="16"/>
      <c r="AS6819" s="16"/>
      <c r="AU6819" s="16"/>
      <c r="AW6819" s="16"/>
      <c r="AY6819" s="16"/>
      <c r="BA6819" s="16"/>
      <c r="BC6819" s="16"/>
      <c r="BE6819" s="16"/>
      <c r="BF6819" s="17"/>
      <c r="BG6819" s="16"/>
      <c r="BI6819" s="17"/>
      <c r="BJ6819" s="17"/>
      <c r="BK6819" s="17"/>
      <c r="BL6819" s="17"/>
      <c r="BN6819" s="16"/>
      <c r="BT6819" s="16"/>
      <c r="BU6819" s="16"/>
      <c r="BV6819" s="16"/>
      <c r="BY6819" s="16"/>
      <c r="BZ6819" s="16"/>
      <c r="CA6819" s="16"/>
      <c r="CH6819" s="16"/>
      <c r="CI6819" s="16"/>
    </row>
    <row r="6820" spans="6:87" x14ac:dyDescent="0.25">
      <c r="F6820" s="16"/>
      <c r="G6820" s="16"/>
      <c r="U6820" s="16"/>
      <c r="V6820" s="16"/>
      <c r="W6820" s="16"/>
      <c r="Y6820" s="16"/>
      <c r="Z6820" s="16"/>
      <c r="AA6820" s="16"/>
      <c r="AB6820" s="17"/>
      <c r="AC6820" s="16"/>
      <c r="AE6820" s="16"/>
      <c r="AG6820" s="17"/>
      <c r="AH6820" s="16"/>
      <c r="AJ6820" s="16"/>
      <c r="AL6820" s="17"/>
      <c r="AM6820" s="16"/>
      <c r="AO6820" s="16"/>
      <c r="AQ6820" s="16"/>
      <c r="AS6820" s="16"/>
      <c r="AU6820" s="16"/>
      <c r="AW6820" s="16"/>
      <c r="AY6820" s="16"/>
      <c r="BA6820" s="16"/>
      <c r="BC6820" s="16"/>
      <c r="BE6820" s="16"/>
      <c r="BF6820" s="17"/>
      <c r="BG6820" s="16"/>
      <c r="BI6820" s="17"/>
      <c r="BJ6820" s="17"/>
      <c r="BK6820" s="17"/>
      <c r="BL6820" s="17"/>
      <c r="BN6820" s="16"/>
      <c r="BT6820" s="16"/>
      <c r="BU6820" s="16"/>
      <c r="BV6820" s="16"/>
      <c r="BY6820" s="16"/>
      <c r="BZ6820" s="16"/>
      <c r="CA6820" s="16"/>
      <c r="CH6820" s="16"/>
      <c r="CI6820" s="16"/>
    </row>
    <row r="6821" spans="6:87" x14ac:dyDescent="0.25">
      <c r="F6821" s="16"/>
      <c r="G6821" s="16"/>
      <c r="U6821" s="16"/>
      <c r="V6821" s="16"/>
      <c r="W6821" s="16"/>
      <c r="Y6821" s="16"/>
      <c r="Z6821" s="16"/>
      <c r="AA6821" s="16"/>
      <c r="AB6821" s="17"/>
      <c r="AC6821" s="16"/>
      <c r="AE6821" s="16"/>
      <c r="AG6821" s="17"/>
      <c r="AH6821" s="16"/>
      <c r="AJ6821" s="16"/>
      <c r="AL6821" s="17"/>
      <c r="AM6821" s="16"/>
      <c r="AO6821" s="16"/>
      <c r="AQ6821" s="16"/>
      <c r="AS6821" s="16"/>
      <c r="AU6821" s="16"/>
      <c r="AW6821" s="16"/>
      <c r="AY6821" s="16"/>
      <c r="BA6821" s="16"/>
      <c r="BC6821" s="16"/>
      <c r="BE6821" s="16"/>
      <c r="BF6821" s="17"/>
      <c r="BG6821" s="16"/>
      <c r="BI6821" s="17"/>
      <c r="BJ6821" s="17"/>
      <c r="BK6821" s="17"/>
      <c r="BL6821" s="17"/>
      <c r="BN6821" s="16"/>
      <c r="BT6821" s="16"/>
      <c r="BU6821" s="16"/>
      <c r="BV6821" s="16"/>
      <c r="BY6821" s="16"/>
      <c r="BZ6821" s="16"/>
      <c r="CA6821" s="16"/>
      <c r="CH6821" s="16"/>
      <c r="CI6821" s="16"/>
    </row>
    <row r="6822" spans="6:87" x14ac:dyDescent="0.25">
      <c r="F6822" s="16"/>
      <c r="G6822" s="16"/>
      <c r="U6822" s="16"/>
      <c r="V6822" s="16"/>
      <c r="W6822" s="16"/>
      <c r="Y6822" s="16"/>
      <c r="Z6822" s="16"/>
      <c r="AA6822" s="16"/>
      <c r="AB6822" s="17"/>
      <c r="AC6822" s="16"/>
      <c r="AE6822" s="16"/>
      <c r="AG6822" s="17"/>
      <c r="AH6822" s="16"/>
      <c r="AJ6822" s="16"/>
      <c r="AL6822" s="17"/>
      <c r="AM6822" s="16"/>
      <c r="AO6822" s="16"/>
      <c r="AQ6822" s="16"/>
      <c r="AS6822" s="16"/>
      <c r="AU6822" s="16"/>
      <c r="AW6822" s="16"/>
      <c r="AY6822" s="16"/>
      <c r="BA6822" s="16"/>
      <c r="BC6822" s="16"/>
      <c r="BE6822" s="16"/>
      <c r="BF6822" s="17"/>
      <c r="BG6822" s="16"/>
      <c r="BI6822" s="17"/>
      <c r="BJ6822" s="17"/>
      <c r="BK6822" s="17"/>
      <c r="BL6822" s="17"/>
      <c r="BN6822" s="16"/>
      <c r="BT6822" s="16"/>
      <c r="BU6822" s="16"/>
      <c r="BV6822" s="16"/>
      <c r="BY6822" s="16"/>
      <c r="BZ6822" s="16"/>
      <c r="CA6822" s="16"/>
      <c r="CH6822" s="16"/>
      <c r="CI6822" s="16"/>
    </row>
    <row r="6823" spans="6:87" x14ac:dyDescent="0.25">
      <c r="F6823" s="16"/>
      <c r="G6823" s="16"/>
      <c r="U6823" s="16"/>
      <c r="V6823" s="16"/>
      <c r="W6823" s="16"/>
      <c r="Y6823" s="16"/>
      <c r="Z6823" s="16"/>
      <c r="AA6823" s="16"/>
      <c r="AB6823" s="17"/>
      <c r="AC6823" s="16"/>
      <c r="AE6823" s="16"/>
      <c r="AG6823" s="17"/>
      <c r="AH6823" s="16"/>
      <c r="AJ6823" s="16"/>
      <c r="AL6823" s="17"/>
      <c r="AM6823" s="16"/>
      <c r="AO6823" s="16"/>
      <c r="AQ6823" s="16"/>
      <c r="AS6823" s="16"/>
      <c r="AU6823" s="16"/>
      <c r="AW6823" s="16"/>
      <c r="AY6823" s="16"/>
      <c r="BA6823" s="16"/>
      <c r="BC6823" s="16"/>
      <c r="BE6823" s="16"/>
      <c r="BF6823" s="17"/>
      <c r="BG6823" s="16"/>
      <c r="BI6823" s="17"/>
      <c r="BJ6823" s="17"/>
      <c r="BK6823" s="17"/>
      <c r="BL6823" s="17"/>
      <c r="BN6823" s="16"/>
      <c r="BT6823" s="16"/>
      <c r="BU6823" s="16"/>
      <c r="BV6823" s="16"/>
      <c r="BY6823" s="16"/>
      <c r="BZ6823" s="16"/>
      <c r="CA6823" s="16"/>
      <c r="CH6823" s="16"/>
      <c r="CI6823" s="16"/>
    </row>
    <row r="6824" spans="6:87" x14ac:dyDescent="0.25">
      <c r="F6824" s="16"/>
      <c r="G6824" s="16"/>
      <c r="U6824" s="16"/>
      <c r="V6824" s="16"/>
      <c r="W6824" s="16"/>
      <c r="Y6824" s="16"/>
      <c r="Z6824" s="16"/>
      <c r="AA6824" s="16"/>
      <c r="AB6824" s="17"/>
      <c r="AC6824" s="16"/>
      <c r="AE6824" s="16"/>
      <c r="AG6824" s="17"/>
      <c r="AH6824" s="16"/>
      <c r="AJ6824" s="16"/>
      <c r="AL6824" s="17"/>
      <c r="AM6824" s="16"/>
      <c r="AO6824" s="16"/>
      <c r="AQ6824" s="16"/>
      <c r="AS6824" s="16"/>
      <c r="AU6824" s="16"/>
      <c r="AW6824" s="16"/>
      <c r="AY6824" s="16"/>
      <c r="BA6824" s="16"/>
      <c r="BC6824" s="16"/>
      <c r="BE6824" s="16"/>
      <c r="BF6824" s="17"/>
      <c r="BG6824" s="16"/>
      <c r="BI6824" s="17"/>
      <c r="BJ6824" s="17"/>
      <c r="BK6824" s="17"/>
      <c r="BL6824" s="17"/>
      <c r="BN6824" s="16"/>
      <c r="BT6824" s="16"/>
      <c r="BU6824" s="16"/>
      <c r="BV6824" s="16"/>
      <c r="BY6824" s="16"/>
      <c r="BZ6824" s="16"/>
      <c r="CA6824" s="16"/>
      <c r="CH6824" s="16"/>
      <c r="CI6824" s="16"/>
    </row>
    <row r="6825" spans="6:87" x14ac:dyDescent="0.25">
      <c r="F6825" s="16"/>
      <c r="G6825" s="16"/>
      <c r="U6825" s="16"/>
      <c r="V6825" s="16"/>
      <c r="W6825" s="16"/>
      <c r="Y6825" s="16"/>
      <c r="Z6825" s="16"/>
      <c r="AA6825" s="16"/>
      <c r="AB6825" s="17"/>
      <c r="AC6825" s="16"/>
      <c r="AE6825" s="16"/>
      <c r="AG6825" s="17"/>
      <c r="AH6825" s="16"/>
      <c r="AJ6825" s="16"/>
      <c r="AL6825" s="17"/>
      <c r="AM6825" s="16"/>
      <c r="AO6825" s="16"/>
      <c r="AQ6825" s="16"/>
      <c r="AS6825" s="16"/>
      <c r="AU6825" s="16"/>
      <c r="AW6825" s="16"/>
      <c r="AY6825" s="16"/>
      <c r="BA6825" s="16"/>
      <c r="BC6825" s="16"/>
      <c r="BE6825" s="16"/>
      <c r="BF6825" s="17"/>
      <c r="BG6825" s="16"/>
      <c r="BI6825" s="17"/>
      <c r="BJ6825" s="17"/>
      <c r="BK6825" s="17"/>
      <c r="BL6825" s="17"/>
      <c r="BN6825" s="16"/>
      <c r="BT6825" s="16"/>
      <c r="BU6825" s="16"/>
      <c r="BV6825" s="16"/>
      <c r="BY6825" s="16"/>
      <c r="BZ6825" s="16"/>
      <c r="CA6825" s="16"/>
      <c r="CH6825" s="16"/>
      <c r="CI6825" s="16"/>
    </row>
    <row r="6826" spans="6:87" x14ac:dyDescent="0.25">
      <c r="F6826" s="16"/>
      <c r="G6826" s="16"/>
      <c r="U6826" s="16"/>
      <c r="V6826" s="16"/>
      <c r="W6826" s="16"/>
      <c r="Y6826" s="16"/>
      <c r="Z6826" s="16"/>
      <c r="AA6826" s="16"/>
      <c r="AB6826" s="17"/>
      <c r="AC6826" s="16"/>
      <c r="AE6826" s="16"/>
      <c r="AG6826" s="17"/>
      <c r="AH6826" s="16"/>
      <c r="AJ6826" s="16"/>
      <c r="AL6826" s="17"/>
      <c r="AM6826" s="16"/>
      <c r="AO6826" s="16"/>
      <c r="AQ6826" s="16"/>
      <c r="AS6826" s="16"/>
      <c r="AU6826" s="16"/>
      <c r="AW6826" s="16"/>
      <c r="AY6826" s="16"/>
      <c r="BA6826" s="16"/>
      <c r="BC6826" s="16"/>
      <c r="BE6826" s="16"/>
      <c r="BF6826" s="17"/>
      <c r="BG6826" s="16"/>
      <c r="BI6826" s="17"/>
      <c r="BJ6826" s="17"/>
      <c r="BK6826" s="17"/>
      <c r="BL6826" s="17"/>
      <c r="BN6826" s="16"/>
      <c r="BT6826" s="16"/>
      <c r="BU6826" s="16"/>
      <c r="BV6826" s="16"/>
      <c r="BY6826" s="16"/>
      <c r="BZ6826" s="16"/>
      <c r="CA6826" s="16"/>
      <c r="CH6826" s="16"/>
      <c r="CI6826" s="16"/>
    </row>
    <row r="6827" spans="6:87" x14ac:dyDescent="0.25">
      <c r="F6827" s="16"/>
      <c r="G6827" s="16"/>
      <c r="U6827" s="16"/>
      <c r="V6827" s="16"/>
      <c r="W6827" s="16"/>
      <c r="Y6827" s="16"/>
      <c r="Z6827" s="16"/>
      <c r="AA6827" s="16"/>
      <c r="AB6827" s="17"/>
      <c r="AC6827" s="16"/>
      <c r="AE6827" s="16"/>
      <c r="AG6827" s="17"/>
      <c r="AH6827" s="16"/>
      <c r="AJ6827" s="16"/>
      <c r="AL6827" s="17"/>
      <c r="AM6827" s="16"/>
      <c r="AO6827" s="16"/>
      <c r="AQ6827" s="16"/>
      <c r="AS6827" s="16"/>
      <c r="AU6827" s="16"/>
      <c r="AW6827" s="16"/>
      <c r="AY6827" s="16"/>
      <c r="BA6827" s="16"/>
      <c r="BC6827" s="16"/>
      <c r="BE6827" s="16"/>
      <c r="BF6827" s="17"/>
      <c r="BG6827" s="16"/>
      <c r="BI6827" s="17"/>
      <c r="BJ6827" s="17"/>
      <c r="BK6827" s="17"/>
      <c r="BL6827" s="17"/>
      <c r="BN6827" s="16"/>
      <c r="BT6827" s="16"/>
      <c r="BU6827" s="16"/>
      <c r="BV6827" s="16"/>
      <c r="BY6827" s="16"/>
      <c r="BZ6827" s="16"/>
      <c r="CA6827" s="16"/>
      <c r="CH6827" s="16"/>
      <c r="CI6827" s="16"/>
    </row>
    <row r="6828" spans="6:87" x14ac:dyDescent="0.25">
      <c r="F6828" s="16"/>
      <c r="G6828" s="16"/>
      <c r="U6828" s="16"/>
      <c r="V6828" s="16"/>
      <c r="W6828" s="16"/>
      <c r="Y6828" s="16"/>
      <c r="Z6828" s="16"/>
      <c r="AA6828" s="16"/>
      <c r="AB6828" s="17"/>
      <c r="AC6828" s="16"/>
      <c r="AE6828" s="16"/>
      <c r="AG6828" s="17"/>
      <c r="AH6828" s="16"/>
      <c r="AJ6828" s="16"/>
      <c r="AL6828" s="17"/>
      <c r="AM6828" s="16"/>
      <c r="AO6828" s="16"/>
      <c r="AQ6828" s="16"/>
      <c r="AS6828" s="16"/>
      <c r="AU6828" s="16"/>
      <c r="AW6828" s="16"/>
      <c r="AY6828" s="16"/>
      <c r="BA6828" s="16"/>
      <c r="BC6828" s="16"/>
      <c r="BE6828" s="16"/>
      <c r="BF6828" s="17"/>
      <c r="BG6828" s="16"/>
      <c r="BI6828" s="17"/>
      <c r="BJ6828" s="17"/>
      <c r="BK6828" s="17"/>
      <c r="BL6828" s="17"/>
      <c r="BN6828" s="16"/>
      <c r="BT6828" s="16"/>
      <c r="BU6828" s="16"/>
      <c r="BV6828" s="16"/>
      <c r="BY6828" s="16"/>
      <c r="BZ6828" s="16"/>
      <c r="CA6828" s="16"/>
      <c r="CH6828" s="16"/>
      <c r="CI6828" s="16"/>
    </row>
    <row r="6829" spans="6:87" x14ac:dyDescent="0.25">
      <c r="F6829" s="16"/>
      <c r="G6829" s="16"/>
      <c r="U6829" s="16"/>
      <c r="V6829" s="16"/>
      <c r="W6829" s="16"/>
      <c r="Y6829" s="16"/>
      <c r="Z6829" s="16"/>
      <c r="AA6829" s="16"/>
      <c r="AB6829" s="17"/>
      <c r="AC6829" s="16"/>
      <c r="AE6829" s="16"/>
      <c r="AG6829" s="17"/>
      <c r="AH6829" s="16"/>
      <c r="AJ6829" s="16"/>
      <c r="AL6829" s="17"/>
      <c r="AM6829" s="16"/>
      <c r="AO6829" s="16"/>
      <c r="AQ6829" s="16"/>
      <c r="AS6829" s="16"/>
      <c r="AU6829" s="16"/>
      <c r="AW6829" s="16"/>
      <c r="AY6829" s="16"/>
      <c r="BA6829" s="16"/>
      <c r="BC6829" s="16"/>
      <c r="BE6829" s="16"/>
      <c r="BF6829" s="17"/>
      <c r="BG6829" s="16"/>
      <c r="BI6829" s="17"/>
      <c r="BJ6829" s="17"/>
      <c r="BK6829" s="17"/>
      <c r="BL6829" s="17"/>
      <c r="BN6829" s="16"/>
      <c r="BT6829" s="16"/>
      <c r="BU6829" s="16"/>
      <c r="BV6829" s="16"/>
      <c r="BY6829" s="16"/>
      <c r="BZ6829" s="16"/>
      <c r="CA6829" s="16"/>
      <c r="CH6829" s="16"/>
      <c r="CI6829" s="16"/>
    </row>
    <row r="6830" spans="6:87" x14ac:dyDescent="0.25">
      <c r="F6830" s="16"/>
      <c r="G6830" s="16"/>
      <c r="U6830" s="16"/>
      <c r="V6830" s="16"/>
      <c r="W6830" s="16"/>
      <c r="Y6830" s="16"/>
      <c r="Z6830" s="16"/>
      <c r="AA6830" s="16"/>
      <c r="AB6830" s="17"/>
      <c r="AC6830" s="16"/>
      <c r="AE6830" s="16"/>
      <c r="AG6830" s="17"/>
      <c r="AH6830" s="16"/>
      <c r="AJ6830" s="16"/>
      <c r="AL6830" s="17"/>
      <c r="AM6830" s="16"/>
      <c r="AO6830" s="16"/>
      <c r="AQ6830" s="16"/>
      <c r="AS6830" s="16"/>
      <c r="AU6830" s="16"/>
      <c r="AW6830" s="16"/>
      <c r="AY6830" s="16"/>
      <c r="BA6830" s="16"/>
      <c r="BC6830" s="16"/>
      <c r="BE6830" s="16"/>
      <c r="BF6830" s="17"/>
      <c r="BG6830" s="16"/>
      <c r="BI6830" s="17"/>
      <c r="BJ6830" s="17"/>
      <c r="BK6830" s="17"/>
      <c r="BL6830" s="17"/>
      <c r="BN6830" s="16"/>
      <c r="BT6830" s="16"/>
      <c r="BU6830" s="16"/>
      <c r="BV6830" s="16"/>
      <c r="BY6830" s="16"/>
      <c r="BZ6830" s="16"/>
      <c r="CA6830" s="16"/>
      <c r="CH6830" s="16"/>
      <c r="CI6830" s="16"/>
    </row>
    <row r="6831" spans="6:87" x14ac:dyDescent="0.25">
      <c r="F6831" s="16"/>
      <c r="G6831" s="16"/>
      <c r="U6831" s="16"/>
      <c r="V6831" s="16"/>
      <c r="W6831" s="16"/>
      <c r="Y6831" s="16"/>
      <c r="Z6831" s="16"/>
      <c r="AA6831" s="16"/>
      <c r="AB6831" s="17"/>
      <c r="AC6831" s="16"/>
      <c r="AE6831" s="16"/>
      <c r="AG6831" s="17"/>
      <c r="AH6831" s="16"/>
      <c r="AJ6831" s="16"/>
      <c r="AL6831" s="17"/>
      <c r="AM6831" s="16"/>
      <c r="AO6831" s="16"/>
      <c r="AQ6831" s="16"/>
      <c r="AS6831" s="16"/>
      <c r="AU6831" s="16"/>
      <c r="AW6831" s="16"/>
      <c r="AY6831" s="16"/>
      <c r="BA6831" s="16"/>
      <c r="BC6831" s="16"/>
      <c r="BE6831" s="16"/>
      <c r="BF6831" s="17"/>
      <c r="BG6831" s="16"/>
      <c r="BI6831" s="17"/>
      <c r="BJ6831" s="17"/>
      <c r="BK6831" s="17"/>
      <c r="BL6831" s="17"/>
      <c r="BN6831" s="16"/>
      <c r="BT6831" s="16"/>
      <c r="BU6831" s="16"/>
      <c r="BV6831" s="16"/>
      <c r="BY6831" s="16"/>
      <c r="BZ6831" s="16"/>
      <c r="CA6831" s="16"/>
      <c r="CH6831" s="16"/>
      <c r="CI6831" s="16"/>
    </row>
    <row r="6832" spans="6:87" x14ac:dyDescent="0.25">
      <c r="F6832" s="16"/>
      <c r="G6832" s="16"/>
      <c r="U6832" s="16"/>
      <c r="V6832" s="16"/>
      <c r="W6832" s="16"/>
      <c r="Y6832" s="16"/>
      <c r="Z6832" s="16"/>
      <c r="AA6832" s="16"/>
      <c r="AB6832" s="17"/>
      <c r="AC6832" s="16"/>
      <c r="AE6832" s="16"/>
      <c r="AG6832" s="17"/>
      <c r="AH6832" s="16"/>
      <c r="AJ6832" s="16"/>
      <c r="AL6832" s="17"/>
      <c r="AM6832" s="16"/>
      <c r="AO6832" s="16"/>
      <c r="AQ6832" s="16"/>
      <c r="AS6832" s="16"/>
      <c r="AU6832" s="16"/>
      <c r="AW6832" s="16"/>
      <c r="AY6832" s="16"/>
      <c r="BA6832" s="16"/>
      <c r="BC6832" s="16"/>
      <c r="BE6832" s="16"/>
      <c r="BF6832" s="17"/>
      <c r="BG6832" s="16"/>
      <c r="BI6832" s="17"/>
      <c r="BJ6832" s="17"/>
      <c r="BK6832" s="17"/>
      <c r="BL6832" s="17"/>
      <c r="BN6832" s="16"/>
      <c r="BT6832" s="16"/>
      <c r="BU6832" s="16"/>
      <c r="BV6832" s="16"/>
      <c r="BY6832" s="16"/>
      <c r="BZ6832" s="16"/>
      <c r="CA6832" s="16"/>
      <c r="CH6832" s="16"/>
      <c r="CI6832" s="16"/>
    </row>
    <row r="6833" spans="6:87" x14ac:dyDescent="0.25">
      <c r="F6833" s="16"/>
      <c r="G6833" s="16"/>
      <c r="U6833" s="16"/>
      <c r="V6833" s="16"/>
      <c r="W6833" s="16"/>
      <c r="Y6833" s="16"/>
      <c r="Z6833" s="16"/>
      <c r="AA6833" s="16"/>
      <c r="AB6833" s="17"/>
      <c r="AC6833" s="16"/>
      <c r="AE6833" s="16"/>
      <c r="AG6833" s="17"/>
      <c r="AH6833" s="16"/>
      <c r="AJ6833" s="16"/>
      <c r="AL6833" s="17"/>
      <c r="AM6833" s="16"/>
      <c r="AO6833" s="16"/>
      <c r="AQ6833" s="16"/>
      <c r="AS6833" s="16"/>
      <c r="AU6833" s="16"/>
      <c r="AW6833" s="16"/>
      <c r="AY6833" s="16"/>
      <c r="BA6833" s="16"/>
      <c r="BC6833" s="16"/>
      <c r="BE6833" s="16"/>
      <c r="BF6833" s="17"/>
      <c r="BG6833" s="16"/>
      <c r="BI6833" s="17"/>
      <c r="BJ6833" s="17"/>
      <c r="BK6833" s="17"/>
      <c r="BL6833" s="17"/>
      <c r="BN6833" s="16"/>
      <c r="BT6833" s="16"/>
      <c r="BU6833" s="16"/>
      <c r="BV6833" s="16"/>
      <c r="BY6833" s="16"/>
      <c r="BZ6833" s="16"/>
      <c r="CA6833" s="16"/>
      <c r="CH6833" s="16"/>
      <c r="CI6833" s="16"/>
    </row>
    <row r="6834" spans="6:87" x14ac:dyDescent="0.25">
      <c r="F6834" s="16"/>
      <c r="G6834" s="16"/>
      <c r="U6834" s="16"/>
      <c r="V6834" s="16"/>
      <c r="W6834" s="16"/>
      <c r="Y6834" s="16"/>
      <c r="Z6834" s="16"/>
      <c r="AA6834" s="16"/>
      <c r="AB6834" s="17"/>
      <c r="AC6834" s="16"/>
      <c r="AE6834" s="16"/>
      <c r="AG6834" s="17"/>
      <c r="AH6834" s="16"/>
      <c r="AJ6834" s="16"/>
      <c r="AL6834" s="17"/>
      <c r="AM6834" s="16"/>
      <c r="AO6834" s="16"/>
      <c r="AQ6834" s="16"/>
      <c r="AS6834" s="16"/>
      <c r="AU6834" s="16"/>
      <c r="AW6834" s="16"/>
      <c r="AY6834" s="16"/>
      <c r="BA6834" s="16"/>
      <c r="BC6834" s="16"/>
      <c r="BE6834" s="16"/>
      <c r="BF6834" s="17"/>
      <c r="BG6834" s="16"/>
      <c r="BI6834" s="17"/>
      <c r="BJ6834" s="17"/>
      <c r="BK6834" s="17"/>
      <c r="BL6834" s="17"/>
      <c r="BN6834" s="16"/>
      <c r="BT6834" s="16"/>
      <c r="BU6834" s="16"/>
      <c r="BV6834" s="16"/>
      <c r="BY6834" s="16"/>
      <c r="BZ6834" s="16"/>
      <c r="CA6834" s="16"/>
      <c r="CH6834" s="16"/>
      <c r="CI6834" s="16"/>
    </row>
    <row r="6835" spans="6:87" x14ac:dyDescent="0.25">
      <c r="F6835" s="16"/>
      <c r="G6835" s="16"/>
      <c r="U6835" s="16"/>
      <c r="V6835" s="16"/>
      <c r="W6835" s="16"/>
      <c r="Y6835" s="16"/>
      <c r="Z6835" s="16"/>
      <c r="AA6835" s="16"/>
      <c r="AB6835" s="17"/>
      <c r="AC6835" s="16"/>
      <c r="AE6835" s="16"/>
      <c r="AG6835" s="17"/>
      <c r="AH6835" s="16"/>
      <c r="AJ6835" s="16"/>
      <c r="AL6835" s="17"/>
      <c r="AM6835" s="16"/>
      <c r="AO6835" s="16"/>
      <c r="AQ6835" s="16"/>
      <c r="AS6835" s="16"/>
      <c r="AU6835" s="16"/>
      <c r="AW6835" s="16"/>
      <c r="AY6835" s="16"/>
      <c r="BA6835" s="16"/>
      <c r="BC6835" s="16"/>
      <c r="BE6835" s="16"/>
      <c r="BF6835" s="17"/>
      <c r="BG6835" s="16"/>
      <c r="BI6835" s="17"/>
      <c r="BJ6835" s="17"/>
      <c r="BK6835" s="17"/>
      <c r="BL6835" s="17"/>
      <c r="BN6835" s="16"/>
      <c r="BT6835" s="16"/>
      <c r="BU6835" s="16"/>
      <c r="BV6835" s="16"/>
      <c r="BY6835" s="16"/>
      <c r="BZ6835" s="16"/>
      <c r="CA6835" s="16"/>
      <c r="CH6835" s="16"/>
      <c r="CI6835" s="16"/>
    </row>
    <row r="6836" spans="6:87" x14ac:dyDescent="0.25">
      <c r="F6836" s="16"/>
      <c r="G6836" s="16"/>
      <c r="U6836" s="16"/>
      <c r="V6836" s="16"/>
      <c r="W6836" s="16"/>
      <c r="Y6836" s="16"/>
      <c r="Z6836" s="16"/>
      <c r="AA6836" s="16"/>
      <c r="AB6836" s="17"/>
      <c r="AC6836" s="16"/>
      <c r="AE6836" s="16"/>
      <c r="AG6836" s="17"/>
      <c r="AH6836" s="16"/>
      <c r="AJ6836" s="16"/>
      <c r="AL6836" s="17"/>
      <c r="AM6836" s="16"/>
      <c r="AO6836" s="16"/>
      <c r="AQ6836" s="16"/>
      <c r="AS6836" s="16"/>
      <c r="AU6836" s="16"/>
      <c r="AW6836" s="16"/>
      <c r="AY6836" s="16"/>
      <c r="BA6836" s="16"/>
      <c r="BC6836" s="16"/>
      <c r="BE6836" s="16"/>
      <c r="BF6836" s="17"/>
      <c r="BG6836" s="16"/>
      <c r="BI6836" s="17"/>
      <c r="BJ6836" s="17"/>
      <c r="BK6836" s="17"/>
      <c r="BL6836" s="17"/>
      <c r="BN6836" s="16"/>
      <c r="BT6836" s="16"/>
      <c r="BU6836" s="16"/>
      <c r="BV6836" s="16"/>
      <c r="BY6836" s="16"/>
      <c r="BZ6836" s="16"/>
      <c r="CA6836" s="16"/>
      <c r="CH6836" s="16"/>
      <c r="CI6836" s="16"/>
    </row>
    <row r="6837" spans="6:87" x14ac:dyDescent="0.25">
      <c r="F6837" s="16"/>
      <c r="G6837" s="16"/>
      <c r="U6837" s="16"/>
      <c r="V6837" s="16"/>
      <c r="W6837" s="16"/>
      <c r="Y6837" s="16"/>
      <c r="Z6837" s="16"/>
      <c r="AA6837" s="16"/>
      <c r="AB6837" s="17"/>
      <c r="AC6837" s="16"/>
      <c r="AE6837" s="16"/>
      <c r="AG6837" s="17"/>
      <c r="AH6837" s="16"/>
      <c r="AJ6837" s="16"/>
      <c r="AL6837" s="17"/>
      <c r="AM6837" s="16"/>
      <c r="AO6837" s="16"/>
      <c r="AQ6837" s="16"/>
      <c r="AS6837" s="16"/>
      <c r="AU6837" s="16"/>
      <c r="AW6837" s="16"/>
      <c r="AY6837" s="16"/>
      <c r="BA6837" s="16"/>
      <c r="BC6837" s="16"/>
      <c r="BE6837" s="16"/>
      <c r="BF6837" s="17"/>
      <c r="BG6837" s="16"/>
      <c r="BI6837" s="17"/>
      <c r="BJ6837" s="17"/>
      <c r="BK6837" s="17"/>
      <c r="BL6837" s="17"/>
      <c r="BN6837" s="16"/>
      <c r="BT6837" s="16"/>
      <c r="BU6837" s="16"/>
      <c r="BV6837" s="16"/>
      <c r="BY6837" s="16"/>
      <c r="BZ6837" s="16"/>
      <c r="CA6837" s="16"/>
      <c r="CH6837" s="16"/>
      <c r="CI6837" s="16"/>
    </row>
    <row r="6838" spans="6:87" x14ac:dyDescent="0.25">
      <c r="F6838" s="16"/>
      <c r="G6838" s="16"/>
      <c r="U6838" s="16"/>
      <c r="V6838" s="16"/>
      <c r="W6838" s="16"/>
      <c r="Y6838" s="16"/>
      <c r="Z6838" s="16"/>
      <c r="AA6838" s="16"/>
      <c r="AB6838" s="17"/>
      <c r="AC6838" s="16"/>
      <c r="AE6838" s="16"/>
      <c r="AG6838" s="17"/>
      <c r="AH6838" s="16"/>
      <c r="AJ6838" s="16"/>
      <c r="AL6838" s="17"/>
      <c r="AM6838" s="16"/>
      <c r="AO6838" s="16"/>
      <c r="AQ6838" s="16"/>
      <c r="AS6838" s="16"/>
      <c r="AU6838" s="16"/>
      <c r="AW6838" s="16"/>
      <c r="AY6838" s="16"/>
      <c r="BA6838" s="16"/>
      <c r="BC6838" s="16"/>
      <c r="BE6838" s="16"/>
      <c r="BF6838" s="17"/>
      <c r="BG6838" s="16"/>
      <c r="BI6838" s="17"/>
      <c r="BJ6838" s="17"/>
      <c r="BK6838" s="17"/>
      <c r="BL6838" s="17"/>
      <c r="BN6838" s="16"/>
      <c r="BT6838" s="16"/>
      <c r="BU6838" s="16"/>
      <c r="BV6838" s="16"/>
      <c r="BY6838" s="16"/>
      <c r="BZ6838" s="16"/>
      <c r="CA6838" s="16"/>
      <c r="CH6838" s="16"/>
      <c r="CI6838" s="16"/>
    </row>
    <row r="6839" spans="6:87" x14ac:dyDescent="0.25">
      <c r="F6839" s="16"/>
      <c r="G6839" s="16"/>
      <c r="U6839" s="16"/>
      <c r="V6839" s="16"/>
      <c r="W6839" s="16"/>
      <c r="Y6839" s="16"/>
      <c r="Z6839" s="16"/>
      <c r="AA6839" s="16"/>
      <c r="AB6839" s="17"/>
      <c r="AC6839" s="16"/>
      <c r="AE6839" s="16"/>
      <c r="AG6839" s="17"/>
      <c r="AH6839" s="16"/>
      <c r="AJ6839" s="16"/>
      <c r="AL6839" s="17"/>
      <c r="AM6839" s="16"/>
      <c r="AO6839" s="16"/>
      <c r="AQ6839" s="16"/>
      <c r="AS6839" s="16"/>
      <c r="AU6839" s="16"/>
      <c r="AW6839" s="16"/>
      <c r="AY6839" s="16"/>
      <c r="BA6839" s="16"/>
      <c r="BC6839" s="16"/>
      <c r="BE6839" s="16"/>
      <c r="BF6839" s="17"/>
      <c r="BG6839" s="16"/>
      <c r="BI6839" s="17"/>
      <c r="BJ6839" s="17"/>
      <c r="BK6839" s="17"/>
      <c r="BL6839" s="17"/>
      <c r="BN6839" s="16"/>
      <c r="BT6839" s="16"/>
      <c r="BU6839" s="16"/>
      <c r="BV6839" s="16"/>
      <c r="BY6839" s="16"/>
      <c r="BZ6839" s="16"/>
      <c r="CA6839" s="16"/>
      <c r="CH6839" s="16"/>
      <c r="CI6839" s="16"/>
    </row>
    <row r="6840" spans="6:87" x14ac:dyDescent="0.25">
      <c r="F6840" s="16"/>
      <c r="G6840" s="16"/>
      <c r="U6840" s="16"/>
      <c r="V6840" s="16"/>
      <c r="W6840" s="16"/>
      <c r="Y6840" s="16"/>
      <c r="Z6840" s="16"/>
      <c r="AA6840" s="16"/>
      <c r="AB6840" s="17"/>
      <c r="AC6840" s="16"/>
      <c r="AE6840" s="16"/>
      <c r="AG6840" s="17"/>
      <c r="AH6840" s="16"/>
      <c r="AJ6840" s="16"/>
      <c r="AL6840" s="17"/>
      <c r="AM6840" s="16"/>
      <c r="AO6840" s="16"/>
      <c r="AQ6840" s="16"/>
      <c r="AS6840" s="16"/>
      <c r="AU6840" s="16"/>
      <c r="AW6840" s="16"/>
      <c r="AY6840" s="16"/>
      <c r="BA6840" s="16"/>
      <c r="BC6840" s="16"/>
      <c r="BE6840" s="16"/>
      <c r="BF6840" s="17"/>
      <c r="BG6840" s="16"/>
      <c r="BI6840" s="17"/>
      <c r="BJ6840" s="17"/>
      <c r="BK6840" s="17"/>
      <c r="BL6840" s="17"/>
      <c r="BN6840" s="16"/>
      <c r="BT6840" s="16"/>
      <c r="BU6840" s="16"/>
      <c r="BV6840" s="16"/>
      <c r="BY6840" s="16"/>
      <c r="BZ6840" s="16"/>
      <c r="CA6840" s="16"/>
      <c r="CH6840" s="16"/>
      <c r="CI6840" s="16"/>
    </row>
    <row r="6841" spans="6:87" x14ac:dyDescent="0.25">
      <c r="F6841" s="16"/>
      <c r="G6841" s="16"/>
      <c r="U6841" s="16"/>
      <c r="V6841" s="16"/>
      <c r="W6841" s="16"/>
      <c r="Y6841" s="16"/>
      <c r="Z6841" s="16"/>
      <c r="AA6841" s="16"/>
      <c r="AB6841" s="17"/>
      <c r="AC6841" s="16"/>
      <c r="AE6841" s="16"/>
      <c r="AG6841" s="17"/>
      <c r="AH6841" s="16"/>
      <c r="AJ6841" s="16"/>
      <c r="AL6841" s="17"/>
      <c r="AM6841" s="16"/>
      <c r="AO6841" s="16"/>
      <c r="AQ6841" s="16"/>
      <c r="AS6841" s="16"/>
      <c r="AU6841" s="16"/>
      <c r="AW6841" s="16"/>
      <c r="AY6841" s="16"/>
      <c r="BA6841" s="16"/>
      <c r="BC6841" s="16"/>
      <c r="BE6841" s="16"/>
      <c r="BF6841" s="17"/>
      <c r="BG6841" s="16"/>
      <c r="BI6841" s="17"/>
      <c r="BJ6841" s="17"/>
      <c r="BK6841" s="17"/>
      <c r="BL6841" s="17"/>
      <c r="BN6841" s="16"/>
      <c r="BT6841" s="16"/>
      <c r="BU6841" s="16"/>
      <c r="BV6841" s="16"/>
      <c r="BY6841" s="16"/>
      <c r="BZ6841" s="16"/>
      <c r="CA6841" s="16"/>
      <c r="CH6841" s="16"/>
      <c r="CI6841" s="16"/>
    </row>
    <row r="6842" spans="6:87" x14ac:dyDescent="0.25">
      <c r="F6842" s="16"/>
      <c r="G6842" s="16"/>
      <c r="U6842" s="16"/>
      <c r="V6842" s="16"/>
      <c r="W6842" s="16"/>
      <c r="Y6842" s="16"/>
      <c r="Z6842" s="16"/>
      <c r="AA6842" s="16"/>
      <c r="AB6842" s="17"/>
      <c r="AC6842" s="16"/>
      <c r="AE6842" s="16"/>
      <c r="AG6842" s="17"/>
      <c r="AH6842" s="16"/>
      <c r="AJ6842" s="16"/>
      <c r="AL6842" s="17"/>
      <c r="AM6842" s="16"/>
      <c r="AO6842" s="16"/>
      <c r="AQ6842" s="16"/>
      <c r="AS6842" s="16"/>
      <c r="AU6842" s="16"/>
      <c r="AW6842" s="16"/>
      <c r="AY6842" s="16"/>
      <c r="BA6842" s="16"/>
      <c r="BC6842" s="16"/>
      <c r="BE6842" s="16"/>
      <c r="BF6842" s="17"/>
      <c r="BG6842" s="16"/>
      <c r="BI6842" s="17"/>
      <c r="BJ6842" s="17"/>
      <c r="BK6842" s="17"/>
      <c r="BL6842" s="17"/>
      <c r="BN6842" s="16"/>
      <c r="BT6842" s="16"/>
      <c r="BU6842" s="16"/>
      <c r="BV6842" s="16"/>
      <c r="BY6842" s="16"/>
      <c r="BZ6842" s="16"/>
      <c r="CA6842" s="16"/>
      <c r="CH6842" s="16"/>
      <c r="CI6842" s="16"/>
    </row>
    <row r="6843" spans="6:87" x14ac:dyDescent="0.25">
      <c r="F6843" s="16"/>
      <c r="G6843" s="16"/>
      <c r="U6843" s="16"/>
      <c r="V6843" s="16"/>
      <c r="W6843" s="16"/>
      <c r="Y6843" s="16"/>
      <c r="Z6843" s="16"/>
      <c r="AA6843" s="16"/>
      <c r="AB6843" s="17"/>
      <c r="AC6843" s="16"/>
      <c r="AE6843" s="16"/>
      <c r="AG6843" s="17"/>
      <c r="AH6843" s="16"/>
      <c r="AJ6843" s="16"/>
      <c r="AL6843" s="17"/>
      <c r="AM6843" s="16"/>
      <c r="AO6843" s="16"/>
      <c r="AQ6843" s="16"/>
      <c r="AS6843" s="16"/>
      <c r="AU6843" s="16"/>
      <c r="AW6843" s="16"/>
      <c r="AY6843" s="16"/>
      <c r="BA6843" s="16"/>
      <c r="BC6843" s="16"/>
      <c r="BE6843" s="16"/>
      <c r="BF6843" s="17"/>
      <c r="BG6843" s="16"/>
      <c r="BI6843" s="17"/>
      <c r="BJ6843" s="17"/>
      <c r="BK6843" s="17"/>
      <c r="BL6843" s="17"/>
      <c r="BN6843" s="16"/>
      <c r="BT6843" s="16"/>
      <c r="BU6843" s="16"/>
      <c r="BV6843" s="16"/>
      <c r="BY6843" s="16"/>
      <c r="BZ6843" s="16"/>
      <c r="CA6843" s="16"/>
      <c r="CH6843" s="16"/>
      <c r="CI6843" s="16"/>
    </row>
    <row r="6844" spans="6:87" x14ac:dyDescent="0.25">
      <c r="F6844" s="16"/>
      <c r="G6844" s="16"/>
      <c r="U6844" s="16"/>
      <c r="V6844" s="16"/>
      <c r="W6844" s="16"/>
      <c r="Y6844" s="16"/>
      <c r="Z6844" s="16"/>
      <c r="AA6844" s="16"/>
      <c r="AB6844" s="17"/>
      <c r="AC6844" s="16"/>
      <c r="AE6844" s="16"/>
      <c r="AG6844" s="17"/>
      <c r="AH6844" s="16"/>
      <c r="AJ6844" s="16"/>
      <c r="AL6844" s="17"/>
      <c r="AM6844" s="16"/>
      <c r="AO6844" s="16"/>
      <c r="AQ6844" s="16"/>
      <c r="AS6844" s="16"/>
      <c r="AU6844" s="16"/>
      <c r="AW6844" s="16"/>
      <c r="AY6844" s="16"/>
      <c r="BA6844" s="16"/>
      <c r="BC6844" s="16"/>
      <c r="BE6844" s="16"/>
      <c r="BF6844" s="17"/>
      <c r="BG6844" s="16"/>
      <c r="BI6844" s="17"/>
      <c r="BJ6844" s="17"/>
      <c r="BK6844" s="17"/>
      <c r="BL6844" s="17"/>
      <c r="BN6844" s="16"/>
      <c r="BT6844" s="16"/>
      <c r="BU6844" s="16"/>
      <c r="BV6844" s="16"/>
      <c r="BY6844" s="16"/>
      <c r="BZ6844" s="16"/>
      <c r="CA6844" s="16"/>
      <c r="CH6844" s="16"/>
      <c r="CI6844" s="16"/>
    </row>
    <row r="6845" spans="6:87" x14ac:dyDescent="0.25">
      <c r="F6845" s="16"/>
      <c r="G6845" s="16"/>
      <c r="U6845" s="16"/>
      <c r="V6845" s="16"/>
      <c r="W6845" s="16"/>
      <c r="Y6845" s="16"/>
      <c r="Z6845" s="16"/>
      <c r="AA6845" s="16"/>
      <c r="AB6845" s="17"/>
      <c r="AC6845" s="16"/>
      <c r="AE6845" s="16"/>
      <c r="AG6845" s="17"/>
      <c r="AH6845" s="16"/>
      <c r="AJ6845" s="16"/>
      <c r="AL6845" s="17"/>
      <c r="AM6845" s="16"/>
      <c r="AO6845" s="16"/>
      <c r="AQ6845" s="16"/>
      <c r="AS6845" s="16"/>
      <c r="AU6845" s="16"/>
      <c r="AW6845" s="16"/>
      <c r="AY6845" s="16"/>
      <c r="BA6845" s="16"/>
      <c r="BC6845" s="16"/>
      <c r="BE6845" s="16"/>
      <c r="BF6845" s="17"/>
      <c r="BG6845" s="16"/>
      <c r="BI6845" s="17"/>
      <c r="BJ6845" s="17"/>
      <c r="BK6845" s="17"/>
      <c r="BL6845" s="17"/>
      <c r="BN6845" s="16"/>
      <c r="BT6845" s="16"/>
      <c r="BU6845" s="16"/>
      <c r="BV6845" s="16"/>
      <c r="BY6845" s="16"/>
      <c r="BZ6845" s="16"/>
      <c r="CA6845" s="16"/>
      <c r="CH6845" s="16"/>
      <c r="CI6845" s="16"/>
    </row>
    <row r="6846" spans="6:87" x14ac:dyDescent="0.25">
      <c r="F6846" s="16"/>
      <c r="G6846" s="16"/>
      <c r="U6846" s="16"/>
      <c r="V6846" s="16"/>
      <c r="W6846" s="16"/>
      <c r="Y6846" s="16"/>
      <c r="Z6846" s="16"/>
      <c r="AA6846" s="16"/>
      <c r="AB6846" s="17"/>
      <c r="AC6846" s="16"/>
      <c r="AE6846" s="16"/>
      <c r="AG6846" s="17"/>
      <c r="AH6846" s="16"/>
      <c r="AJ6846" s="16"/>
      <c r="AL6846" s="17"/>
      <c r="AM6846" s="16"/>
      <c r="AO6846" s="16"/>
      <c r="AQ6846" s="16"/>
      <c r="AS6846" s="16"/>
      <c r="AU6846" s="16"/>
      <c r="AW6846" s="16"/>
      <c r="AY6846" s="16"/>
      <c r="BA6846" s="16"/>
      <c r="BC6846" s="16"/>
      <c r="BE6846" s="16"/>
      <c r="BF6846" s="17"/>
      <c r="BG6846" s="16"/>
      <c r="BI6846" s="17"/>
      <c r="BJ6846" s="17"/>
      <c r="BK6846" s="17"/>
      <c r="BL6846" s="17"/>
      <c r="BN6846" s="16"/>
      <c r="BT6846" s="16"/>
      <c r="BU6846" s="16"/>
      <c r="BV6846" s="16"/>
      <c r="BY6846" s="16"/>
      <c r="BZ6846" s="16"/>
      <c r="CA6846" s="16"/>
      <c r="CH6846" s="16"/>
      <c r="CI6846" s="16"/>
    </row>
    <row r="6847" spans="6:87" x14ac:dyDescent="0.25">
      <c r="F6847" s="16"/>
      <c r="G6847" s="16"/>
      <c r="U6847" s="16"/>
      <c r="V6847" s="16"/>
      <c r="W6847" s="16"/>
      <c r="Y6847" s="16"/>
      <c r="Z6847" s="16"/>
      <c r="AA6847" s="16"/>
      <c r="AB6847" s="17"/>
      <c r="AC6847" s="16"/>
      <c r="AE6847" s="16"/>
      <c r="AG6847" s="17"/>
      <c r="AH6847" s="16"/>
      <c r="AJ6847" s="16"/>
      <c r="AL6847" s="17"/>
      <c r="AM6847" s="16"/>
      <c r="AO6847" s="16"/>
      <c r="AQ6847" s="16"/>
      <c r="AS6847" s="16"/>
      <c r="AU6847" s="16"/>
      <c r="AW6847" s="16"/>
      <c r="AY6847" s="16"/>
      <c r="BA6847" s="16"/>
      <c r="BC6847" s="16"/>
      <c r="BE6847" s="16"/>
      <c r="BF6847" s="17"/>
      <c r="BG6847" s="16"/>
      <c r="BI6847" s="17"/>
      <c r="BJ6847" s="17"/>
      <c r="BK6847" s="17"/>
      <c r="BL6847" s="17"/>
      <c r="BN6847" s="16"/>
      <c r="BT6847" s="16"/>
      <c r="BU6847" s="16"/>
      <c r="BV6847" s="16"/>
      <c r="BY6847" s="16"/>
      <c r="BZ6847" s="16"/>
      <c r="CA6847" s="16"/>
      <c r="CH6847" s="16"/>
      <c r="CI6847" s="16"/>
    </row>
    <row r="6848" spans="6:87" x14ac:dyDescent="0.25">
      <c r="F6848" s="16"/>
      <c r="G6848" s="16"/>
      <c r="U6848" s="16"/>
      <c r="V6848" s="16"/>
      <c r="W6848" s="16"/>
      <c r="Y6848" s="16"/>
      <c r="Z6848" s="16"/>
      <c r="AA6848" s="16"/>
      <c r="AB6848" s="17"/>
      <c r="AC6848" s="16"/>
      <c r="AE6848" s="16"/>
      <c r="AG6848" s="17"/>
      <c r="AH6848" s="16"/>
      <c r="AJ6848" s="16"/>
      <c r="AL6848" s="17"/>
      <c r="AM6848" s="16"/>
      <c r="AO6848" s="16"/>
      <c r="AQ6848" s="16"/>
      <c r="AS6848" s="16"/>
      <c r="AU6848" s="16"/>
      <c r="AW6848" s="16"/>
      <c r="AY6848" s="16"/>
      <c r="BA6848" s="16"/>
      <c r="BC6848" s="16"/>
      <c r="BE6848" s="16"/>
      <c r="BF6848" s="17"/>
      <c r="BG6848" s="16"/>
      <c r="BI6848" s="17"/>
      <c r="BJ6848" s="17"/>
      <c r="BK6848" s="17"/>
      <c r="BL6848" s="17"/>
      <c r="BN6848" s="16"/>
      <c r="BT6848" s="16"/>
      <c r="BU6848" s="16"/>
      <c r="BV6848" s="16"/>
      <c r="BY6848" s="16"/>
      <c r="BZ6848" s="16"/>
      <c r="CA6848" s="16"/>
      <c r="CH6848" s="16"/>
      <c r="CI6848" s="16"/>
    </row>
    <row r="6849" spans="6:87" x14ac:dyDescent="0.25">
      <c r="F6849" s="16"/>
      <c r="G6849" s="16"/>
      <c r="U6849" s="16"/>
      <c r="V6849" s="16"/>
      <c r="W6849" s="16"/>
      <c r="Y6849" s="16"/>
      <c r="Z6849" s="16"/>
      <c r="AA6849" s="16"/>
      <c r="AB6849" s="17"/>
      <c r="AC6849" s="16"/>
      <c r="AE6849" s="16"/>
      <c r="AG6849" s="17"/>
      <c r="AH6849" s="16"/>
      <c r="AJ6849" s="16"/>
      <c r="AL6849" s="17"/>
      <c r="AM6849" s="16"/>
      <c r="AO6849" s="16"/>
      <c r="AQ6849" s="16"/>
      <c r="AS6849" s="16"/>
      <c r="AU6849" s="16"/>
      <c r="AW6849" s="16"/>
      <c r="AY6849" s="16"/>
      <c r="BA6849" s="16"/>
      <c r="BC6849" s="16"/>
      <c r="BE6849" s="16"/>
      <c r="BF6849" s="17"/>
      <c r="BG6849" s="16"/>
      <c r="BI6849" s="17"/>
      <c r="BJ6849" s="17"/>
      <c r="BK6849" s="17"/>
      <c r="BL6849" s="17"/>
      <c r="BN6849" s="16"/>
      <c r="BT6849" s="16"/>
      <c r="BU6849" s="16"/>
      <c r="BV6849" s="16"/>
      <c r="BY6849" s="16"/>
      <c r="BZ6849" s="16"/>
      <c r="CA6849" s="16"/>
      <c r="CH6849" s="16"/>
      <c r="CI6849" s="16"/>
    </row>
    <row r="6850" spans="6:87" x14ac:dyDescent="0.25">
      <c r="F6850" s="16"/>
      <c r="G6850" s="16"/>
      <c r="U6850" s="16"/>
      <c r="V6850" s="16"/>
      <c r="W6850" s="16"/>
      <c r="Y6850" s="16"/>
      <c r="Z6850" s="16"/>
      <c r="AA6850" s="16"/>
      <c r="AB6850" s="17"/>
      <c r="AC6850" s="16"/>
      <c r="AE6850" s="16"/>
      <c r="AG6850" s="17"/>
      <c r="AH6850" s="16"/>
      <c r="AJ6850" s="16"/>
      <c r="AL6850" s="17"/>
      <c r="AM6850" s="16"/>
      <c r="AO6850" s="16"/>
      <c r="AQ6850" s="16"/>
      <c r="AS6850" s="16"/>
      <c r="AU6850" s="16"/>
      <c r="AW6850" s="16"/>
      <c r="AY6850" s="16"/>
      <c r="BA6850" s="16"/>
      <c r="BC6850" s="16"/>
      <c r="BE6850" s="16"/>
      <c r="BF6850" s="17"/>
      <c r="BG6850" s="16"/>
      <c r="BI6850" s="17"/>
      <c r="BJ6850" s="17"/>
      <c r="BK6850" s="17"/>
      <c r="BL6850" s="17"/>
      <c r="BN6850" s="16"/>
      <c r="BT6850" s="16"/>
      <c r="BU6850" s="16"/>
      <c r="BV6850" s="16"/>
      <c r="BY6850" s="16"/>
      <c r="BZ6850" s="16"/>
      <c r="CA6850" s="16"/>
      <c r="CH6850" s="16"/>
      <c r="CI6850" s="16"/>
    </row>
    <row r="6851" spans="6:87" x14ac:dyDescent="0.25">
      <c r="F6851" s="16"/>
      <c r="G6851" s="16"/>
      <c r="U6851" s="16"/>
      <c r="V6851" s="16"/>
      <c r="W6851" s="16"/>
      <c r="Y6851" s="16"/>
      <c r="Z6851" s="16"/>
      <c r="AA6851" s="16"/>
      <c r="AB6851" s="17"/>
      <c r="AC6851" s="16"/>
      <c r="AE6851" s="16"/>
      <c r="AG6851" s="17"/>
      <c r="AH6851" s="16"/>
      <c r="AJ6851" s="16"/>
      <c r="AL6851" s="17"/>
      <c r="AM6851" s="16"/>
      <c r="AO6851" s="16"/>
      <c r="AQ6851" s="16"/>
      <c r="AS6851" s="16"/>
      <c r="AU6851" s="16"/>
      <c r="AW6851" s="16"/>
      <c r="AY6851" s="16"/>
      <c r="BA6851" s="16"/>
      <c r="BC6851" s="16"/>
      <c r="BE6851" s="16"/>
      <c r="BF6851" s="17"/>
      <c r="BG6851" s="16"/>
      <c r="BI6851" s="17"/>
      <c r="BJ6851" s="17"/>
      <c r="BK6851" s="17"/>
      <c r="BL6851" s="17"/>
      <c r="BN6851" s="16"/>
      <c r="BT6851" s="16"/>
      <c r="BU6851" s="16"/>
      <c r="BV6851" s="16"/>
      <c r="BY6851" s="16"/>
      <c r="BZ6851" s="16"/>
      <c r="CA6851" s="16"/>
      <c r="CH6851" s="16"/>
      <c r="CI6851" s="16"/>
    </row>
    <row r="6852" spans="6:87" x14ac:dyDescent="0.25">
      <c r="F6852" s="16"/>
      <c r="G6852" s="16"/>
      <c r="U6852" s="16"/>
      <c r="V6852" s="16"/>
      <c r="W6852" s="16"/>
      <c r="Y6852" s="16"/>
      <c r="Z6852" s="16"/>
      <c r="AA6852" s="16"/>
      <c r="AB6852" s="17"/>
      <c r="AC6852" s="16"/>
      <c r="AE6852" s="16"/>
      <c r="AG6852" s="17"/>
      <c r="AH6852" s="16"/>
      <c r="AJ6852" s="16"/>
      <c r="AL6852" s="17"/>
      <c r="AM6852" s="16"/>
      <c r="AO6852" s="16"/>
      <c r="AQ6852" s="16"/>
      <c r="AS6852" s="16"/>
      <c r="AU6852" s="16"/>
      <c r="AW6852" s="16"/>
      <c r="AY6852" s="16"/>
      <c r="BA6852" s="16"/>
      <c r="BC6852" s="16"/>
      <c r="BE6852" s="16"/>
      <c r="BF6852" s="17"/>
      <c r="BG6852" s="16"/>
      <c r="BI6852" s="17"/>
      <c r="BJ6852" s="17"/>
      <c r="BK6852" s="17"/>
      <c r="BL6852" s="17"/>
      <c r="BN6852" s="16"/>
      <c r="BT6852" s="16"/>
      <c r="BU6852" s="16"/>
      <c r="BV6852" s="16"/>
      <c r="BY6852" s="16"/>
      <c r="BZ6852" s="16"/>
      <c r="CA6852" s="16"/>
      <c r="CH6852" s="16"/>
      <c r="CI6852" s="16"/>
    </row>
    <row r="6853" spans="6:87" x14ac:dyDescent="0.25">
      <c r="F6853" s="16"/>
      <c r="G6853" s="16"/>
      <c r="U6853" s="16"/>
      <c r="V6853" s="16"/>
      <c r="W6853" s="16"/>
      <c r="Y6853" s="16"/>
      <c r="Z6853" s="16"/>
      <c r="AA6853" s="16"/>
      <c r="AB6853" s="17"/>
      <c r="AC6853" s="16"/>
      <c r="AE6853" s="16"/>
      <c r="AG6853" s="17"/>
      <c r="AH6853" s="16"/>
      <c r="AJ6853" s="16"/>
      <c r="AL6853" s="17"/>
      <c r="AM6853" s="16"/>
      <c r="AO6853" s="16"/>
      <c r="AQ6853" s="16"/>
      <c r="AS6853" s="16"/>
      <c r="AU6853" s="16"/>
      <c r="AW6853" s="16"/>
      <c r="AY6853" s="16"/>
      <c r="BA6853" s="16"/>
      <c r="BC6853" s="16"/>
      <c r="BE6853" s="16"/>
      <c r="BF6853" s="17"/>
      <c r="BG6853" s="16"/>
      <c r="BI6853" s="17"/>
      <c r="BJ6853" s="17"/>
      <c r="BK6853" s="17"/>
      <c r="BL6853" s="17"/>
      <c r="BN6853" s="16"/>
      <c r="BT6853" s="16"/>
      <c r="BU6853" s="16"/>
      <c r="BV6853" s="16"/>
      <c r="BY6853" s="16"/>
      <c r="BZ6853" s="16"/>
      <c r="CA6853" s="16"/>
      <c r="CH6853" s="16"/>
      <c r="CI6853" s="16"/>
    </row>
    <row r="6854" spans="6:87" x14ac:dyDescent="0.25">
      <c r="F6854" s="16"/>
      <c r="G6854" s="16"/>
      <c r="U6854" s="16"/>
      <c r="V6854" s="16"/>
      <c r="W6854" s="16"/>
      <c r="Y6854" s="16"/>
      <c r="Z6854" s="16"/>
      <c r="AA6854" s="16"/>
      <c r="AB6854" s="17"/>
      <c r="AC6854" s="16"/>
      <c r="AE6854" s="16"/>
      <c r="AG6854" s="17"/>
      <c r="AH6854" s="16"/>
      <c r="AJ6854" s="16"/>
      <c r="AL6854" s="17"/>
      <c r="AM6854" s="16"/>
      <c r="AO6854" s="16"/>
      <c r="AQ6854" s="16"/>
      <c r="AS6854" s="16"/>
      <c r="AU6854" s="16"/>
      <c r="AW6854" s="16"/>
      <c r="AY6854" s="16"/>
      <c r="BA6854" s="16"/>
      <c r="BC6854" s="16"/>
      <c r="BE6854" s="16"/>
      <c r="BF6854" s="17"/>
      <c r="BG6854" s="16"/>
      <c r="BI6854" s="17"/>
      <c r="BJ6854" s="17"/>
      <c r="BK6854" s="17"/>
      <c r="BL6854" s="17"/>
      <c r="BN6854" s="16"/>
      <c r="BT6854" s="16"/>
      <c r="BU6854" s="16"/>
      <c r="BV6854" s="16"/>
      <c r="BY6854" s="16"/>
      <c r="BZ6854" s="16"/>
      <c r="CA6854" s="16"/>
      <c r="CH6854" s="16"/>
      <c r="CI6854" s="16"/>
    </row>
    <row r="6855" spans="6:87" x14ac:dyDescent="0.25">
      <c r="F6855" s="16"/>
      <c r="G6855" s="16"/>
      <c r="U6855" s="16"/>
      <c r="V6855" s="16"/>
      <c r="W6855" s="16"/>
      <c r="Y6855" s="16"/>
      <c r="Z6855" s="16"/>
      <c r="AA6855" s="16"/>
      <c r="AB6855" s="17"/>
      <c r="AC6855" s="16"/>
      <c r="AE6855" s="16"/>
      <c r="AG6855" s="17"/>
      <c r="AH6855" s="16"/>
      <c r="AJ6855" s="16"/>
      <c r="AL6855" s="17"/>
      <c r="AM6855" s="16"/>
      <c r="AO6855" s="16"/>
      <c r="AQ6855" s="16"/>
      <c r="AS6855" s="16"/>
      <c r="AU6855" s="16"/>
      <c r="AW6855" s="16"/>
      <c r="AY6855" s="16"/>
      <c r="BA6855" s="16"/>
      <c r="BC6855" s="16"/>
      <c r="BE6855" s="16"/>
      <c r="BF6855" s="17"/>
      <c r="BG6855" s="16"/>
      <c r="BI6855" s="17"/>
      <c r="BJ6855" s="17"/>
      <c r="BK6855" s="17"/>
      <c r="BL6855" s="17"/>
      <c r="BN6855" s="16"/>
      <c r="BT6855" s="16"/>
      <c r="BU6855" s="16"/>
      <c r="BV6855" s="16"/>
      <c r="BY6855" s="16"/>
      <c r="BZ6855" s="16"/>
      <c r="CA6855" s="16"/>
      <c r="CH6855" s="16"/>
      <c r="CI6855" s="16"/>
    </row>
    <row r="6856" spans="6:87" x14ac:dyDescent="0.25">
      <c r="F6856" s="16"/>
      <c r="G6856" s="16"/>
      <c r="U6856" s="16"/>
      <c r="V6856" s="16"/>
      <c r="W6856" s="16"/>
      <c r="Y6856" s="16"/>
      <c r="Z6856" s="16"/>
      <c r="AA6856" s="16"/>
      <c r="AB6856" s="17"/>
      <c r="AC6856" s="16"/>
      <c r="AE6856" s="16"/>
      <c r="AG6856" s="17"/>
      <c r="AH6856" s="16"/>
      <c r="AJ6856" s="16"/>
      <c r="AL6856" s="17"/>
      <c r="AM6856" s="16"/>
      <c r="AO6856" s="16"/>
      <c r="AQ6856" s="16"/>
      <c r="AS6856" s="16"/>
      <c r="AU6856" s="16"/>
      <c r="AW6856" s="16"/>
      <c r="AY6856" s="16"/>
      <c r="BA6856" s="16"/>
      <c r="BC6856" s="16"/>
      <c r="BE6856" s="16"/>
      <c r="BF6856" s="17"/>
      <c r="BG6856" s="16"/>
      <c r="BI6856" s="17"/>
      <c r="BJ6856" s="17"/>
      <c r="BK6856" s="17"/>
      <c r="BL6856" s="17"/>
      <c r="BN6856" s="16"/>
      <c r="BT6856" s="16"/>
      <c r="BU6856" s="16"/>
      <c r="BV6856" s="16"/>
      <c r="BY6856" s="16"/>
      <c r="BZ6856" s="16"/>
      <c r="CA6856" s="16"/>
      <c r="CH6856" s="16"/>
      <c r="CI6856" s="16"/>
    </row>
    <row r="6857" spans="6:87" x14ac:dyDescent="0.25">
      <c r="F6857" s="16"/>
      <c r="G6857" s="16"/>
      <c r="U6857" s="16"/>
      <c r="V6857" s="16"/>
      <c r="W6857" s="16"/>
      <c r="Y6857" s="16"/>
      <c r="Z6857" s="16"/>
      <c r="AA6857" s="16"/>
      <c r="AB6857" s="17"/>
      <c r="AC6857" s="16"/>
      <c r="AE6857" s="16"/>
      <c r="AG6857" s="17"/>
      <c r="AH6857" s="16"/>
      <c r="AJ6857" s="16"/>
      <c r="AL6857" s="17"/>
      <c r="AM6857" s="16"/>
      <c r="AO6857" s="16"/>
      <c r="AQ6857" s="16"/>
      <c r="AS6857" s="16"/>
      <c r="AU6857" s="16"/>
      <c r="AW6857" s="16"/>
      <c r="AY6857" s="16"/>
      <c r="BA6857" s="16"/>
      <c r="BC6857" s="16"/>
      <c r="BE6857" s="16"/>
      <c r="BF6857" s="17"/>
      <c r="BG6857" s="16"/>
      <c r="BI6857" s="17"/>
      <c r="BJ6857" s="17"/>
      <c r="BK6857" s="17"/>
      <c r="BL6857" s="17"/>
      <c r="BN6857" s="16"/>
      <c r="BT6857" s="16"/>
      <c r="BU6857" s="16"/>
      <c r="BV6857" s="16"/>
      <c r="BY6857" s="16"/>
      <c r="BZ6857" s="16"/>
      <c r="CA6857" s="16"/>
      <c r="CH6857" s="16"/>
      <c r="CI6857" s="16"/>
    </row>
    <row r="6858" spans="6:87" x14ac:dyDescent="0.25">
      <c r="F6858" s="16"/>
      <c r="G6858" s="16"/>
      <c r="U6858" s="16"/>
      <c r="V6858" s="16"/>
      <c r="W6858" s="16"/>
      <c r="Y6858" s="16"/>
      <c r="Z6858" s="16"/>
      <c r="AA6858" s="16"/>
      <c r="AB6858" s="17"/>
      <c r="AC6858" s="16"/>
      <c r="AE6858" s="16"/>
      <c r="AG6858" s="17"/>
      <c r="AH6858" s="16"/>
      <c r="AJ6858" s="16"/>
      <c r="AL6858" s="17"/>
      <c r="AM6858" s="16"/>
      <c r="AO6858" s="16"/>
      <c r="AQ6858" s="16"/>
      <c r="AS6858" s="16"/>
      <c r="AU6858" s="16"/>
      <c r="AW6858" s="16"/>
      <c r="AY6858" s="16"/>
      <c r="BA6858" s="16"/>
      <c r="BC6858" s="16"/>
      <c r="BE6858" s="16"/>
      <c r="BF6858" s="17"/>
      <c r="BG6858" s="16"/>
      <c r="BI6858" s="17"/>
      <c r="BJ6858" s="17"/>
      <c r="BK6858" s="17"/>
      <c r="BL6858" s="17"/>
      <c r="BN6858" s="16"/>
      <c r="BT6858" s="16"/>
      <c r="BU6858" s="16"/>
      <c r="BV6858" s="16"/>
      <c r="BY6858" s="16"/>
      <c r="BZ6858" s="16"/>
      <c r="CA6858" s="16"/>
      <c r="CH6858" s="16"/>
      <c r="CI6858" s="16"/>
    </row>
    <row r="6859" spans="6:87" x14ac:dyDescent="0.25">
      <c r="F6859" s="16"/>
      <c r="G6859" s="16"/>
      <c r="U6859" s="16"/>
      <c r="V6859" s="16"/>
      <c r="W6859" s="16"/>
      <c r="Y6859" s="16"/>
      <c r="Z6859" s="16"/>
      <c r="AA6859" s="16"/>
      <c r="AB6859" s="17"/>
      <c r="AC6859" s="16"/>
      <c r="AE6859" s="16"/>
      <c r="AG6859" s="17"/>
      <c r="AH6859" s="16"/>
      <c r="AJ6859" s="16"/>
      <c r="AL6859" s="17"/>
      <c r="AM6859" s="16"/>
      <c r="AO6859" s="16"/>
      <c r="AQ6859" s="16"/>
      <c r="AS6859" s="16"/>
      <c r="AU6859" s="16"/>
      <c r="AW6859" s="16"/>
      <c r="AY6859" s="16"/>
      <c r="BA6859" s="16"/>
      <c r="BC6859" s="16"/>
      <c r="BE6859" s="16"/>
      <c r="BF6859" s="17"/>
      <c r="BG6859" s="16"/>
      <c r="BI6859" s="17"/>
      <c r="BJ6859" s="17"/>
      <c r="BK6859" s="17"/>
      <c r="BL6859" s="17"/>
      <c r="BN6859" s="16"/>
      <c r="BT6859" s="16"/>
      <c r="BU6859" s="16"/>
      <c r="BV6859" s="16"/>
      <c r="BY6859" s="16"/>
      <c r="BZ6859" s="16"/>
      <c r="CA6859" s="16"/>
      <c r="CH6859" s="16"/>
      <c r="CI6859" s="16"/>
    </row>
    <row r="6860" spans="6:87" x14ac:dyDescent="0.25">
      <c r="F6860" s="16"/>
      <c r="G6860" s="16"/>
      <c r="U6860" s="16"/>
      <c r="V6860" s="16"/>
      <c r="W6860" s="16"/>
      <c r="Y6860" s="16"/>
      <c r="Z6860" s="16"/>
      <c r="AA6860" s="16"/>
      <c r="AB6860" s="17"/>
      <c r="AC6860" s="16"/>
      <c r="AE6860" s="16"/>
      <c r="AG6860" s="17"/>
      <c r="AH6860" s="16"/>
      <c r="AJ6860" s="16"/>
      <c r="AL6860" s="17"/>
      <c r="AM6860" s="16"/>
      <c r="AO6860" s="16"/>
      <c r="AQ6860" s="16"/>
      <c r="AS6860" s="16"/>
      <c r="AU6860" s="16"/>
      <c r="AW6860" s="16"/>
      <c r="AY6860" s="16"/>
      <c r="BA6860" s="16"/>
      <c r="BC6860" s="16"/>
      <c r="BE6860" s="16"/>
      <c r="BF6860" s="17"/>
      <c r="BG6860" s="16"/>
      <c r="BI6860" s="17"/>
      <c r="BJ6860" s="17"/>
      <c r="BK6860" s="17"/>
      <c r="BL6860" s="17"/>
      <c r="BN6860" s="16"/>
      <c r="BT6860" s="16"/>
      <c r="BU6860" s="16"/>
      <c r="BV6860" s="16"/>
      <c r="BY6860" s="16"/>
      <c r="BZ6860" s="16"/>
      <c r="CA6860" s="16"/>
      <c r="CH6860" s="16"/>
      <c r="CI6860" s="16"/>
    </row>
    <row r="6861" spans="6:87" x14ac:dyDescent="0.25">
      <c r="F6861" s="16"/>
      <c r="G6861" s="16"/>
      <c r="U6861" s="16"/>
      <c r="V6861" s="16"/>
      <c r="W6861" s="16"/>
      <c r="Y6861" s="16"/>
      <c r="Z6861" s="16"/>
      <c r="AA6861" s="16"/>
      <c r="AB6861" s="17"/>
      <c r="AC6861" s="16"/>
      <c r="AE6861" s="16"/>
      <c r="AG6861" s="17"/>
      <c r="AH6861" s="16"/>
      <c r="AJ6861" s="16"/>
      <c r="AL6861" s="17"/>
      <c r="AM6861" s="16"/>
      <c r="AO6861" s="16"/>
      <c r="AQ6861" s="16"/>
      <c r="AS6861" s="16"/>
      <c r="AU6861" s="16"/>
      <c r="AW6861" s="16"/>
      <c r="AY6861" s="16"/>
      <c r="BA6861" s="16"/>
      <c r="BC6861" s="16"/>
      <c r="BE6861" s="16"/>
      <c r="BF6861" s="17"/>
      <c r="BG6861" s="16"/>
      <c r="BI6861" s="17"/>
      <c r="BJ6861" s="17"/>
      <c r="BK6861" s="17"/>
      <c r="BL6861" s="17"/>
      <c r="BN6861" s="16"/>
      <c r="BT6861" s="16"/>
      <c r="BU6861" s="16"/>
      <c r="BV6861" s="16"/>
      <c r="BY6861" s="16"/>
      <c r="BZ6861" s="16"/>
      <c r="CA6861" s="16"/>
      <c r="CH6861" s="16"/>
      <c r="CI6861" s="16"/>
    </row>
    <row r="6862" spans="6:87" x14ac:dyDescent="0.25">
      <c r="F6862" s="16"/>
      <c r="G6862" s="16"/>
      <c r="U6862" s="16"/>
      <c r="V6862" s="16"/>
      <c r="W6862" s="16"/>
      <c r="Y6862" s="16"/>
      <c r="Z6862" s="16"/>
      <c r="AA6862" s="16"/>
      <c r="AB6862" s="17"/>
      <c r="AC6862" s="16"/>
      <c r="AE6862" s="16"/>
      <c r="AG6862" s="17"/>
      <c r="AH6862" s="16"/>
      <c r="AJ6862" s="16"/>
      <c r="AL6862" s="17"/>
      <c r="AM6862" s="16"/>
      <c r="AO6862" s="16"/>
      <c r="AQ6862" s="16"/>
      <c r="AS6862" s="16"/>
      <c r="AU6862" s="16"/>
      <c r="AW6862" s="16"/>
      <c r="AY6862" s="16"/>
      <c r="BA6862" s="16"/>
      <c r="BC6862" s="16"/>
      <c r="BE6862" s="16"/>
      <c r="BF6862" s="17"/>
      <c r="BG6862" s="16"/>
      <c r="BI6862" s="17"/>
      <c r="BJ6862" s="17"/>
      <c r="BK6862" s="17"/>
      <c r="BL6862" s="17"/>
      <c r="BN6862" s="16"/>
      <c r="BT6862" s="16"/>
      <c r="BU6862" s="16"/>
      <c r="BV6862" s="16"/>
      <c r="BY6862" s="16"/>
      <c r="BZ6862" s="16"/>
      <c r="CA6862" s="16"/>
      <c r="CH6862" s="16"/>
      <c r="CI6862" s="16"/>
    </row>
    <row r="6863" spans="6:87" x14ac:dyDescent="0.25">
      <c r="F6863" s="16"/>
      <c r="G6863" s="16"/>
      <c r="U6863" s="16"/>
      <c r="V6863" s="16"/>
      <c r="W6863" s="16"/>
      <c r="Y6863" s="16"/>
      <c r="Z6863" s="16"/>
      <c r="AA6863" s="16"/>
      <c r="AB6863" s="17"/>
      <c r="AC6863" s="16"/>
      <c r="AE6863" s="16"/>
      <c r="AG6863" s="17"/>
      <c r="AH6863" s="16"/>
      <c r="AJ6863" s="16"/>
      <c r="AL6863" s="17"/>
      <c r="AM6863" s="16"/>
      <c r="AO6863" s="16"/>
      <c r="AQ6863" s="16"/>
      <c r="AS6863" s="16"/>
      <c r="AU6863" s="16"/>
      <c r="AW6863" s="16"/>
      <c r="AY6863" s="16"/>
      <c r="BA6863" s="16"/>
      <c r="BC6863" s="16"/>
      <c r="BE6863" s="16"/>
      <c r="BF6863" s="17"/>
      <c r="BG6863" s="16"/>
      <c r="BI6863" s="17"/>
      <c r="BJ6863" s="17"/>
      <c r="BK6863" s="17"/>
      <c r="BL6863" s="17"/>
      <c r="BN6863" s="16"/>
      <c r="BT6863" s="16"/>
      <c r="BU6863" s="16"/>
      <c r="BV6863" s="16"/>
      <c r="BY6863" s="16"/>
      <c r="BZ6863" s="16"/>
      <c r="CA6863" s="16"/>
      <c r="CH6863" s="16"/>
      <c r="CI6863" s="16"/>
    </row>
    <row r="6864" spans="6:87" x14ac:dyDescent="0.25">
      <c r="F6864" s="16"/>
      <c r="G6864" s="16"/>
      <c r="U6864" s="16"/>
      <c r="V6864" s="16"/>
      <c r="W6864" s="16"/>
      <c r="Y6864" s="16"/>
      <c r="Z6864" s="16"/>
      <c r="AA6864" s="16"/>
      <c r="AB6864" s="17"/>
      <c r="AC6864" s="16"/>
      <c r="AE6864" s="16"/>
      <c r="AG6864" s="17"/>
      <c r="AH6864" s="16"/>
      <c r="AJ6864" s="16"/>
      <c r="AL6864" s="17"/>
      <c r="AM6864" s="16"/>
      <c r="AO6864" s="16"/>
      <c r="AQ6864" s="16"/>
      <c r="AS6864" s="16"/>
      <c r="AU6864" s="16"/>
      <c r="AW6864" s="16"/>
      <c r="AY6864" s="16"/>
      <c r="BA6864" s="16"/>
      <c r="BC6864" s="16"/>
      <c r="BE6864" s="16"/>
      <c r="BF6864" s="17"/>
      <c r="BG6864" s="16"/>
      <c r="BI6864" s="17"/>
      <c r="BJ6864" s="17"/>
      <c r="BK6864" s="17"/>
      <c r="BL6864" s="17"/>
      <c r="BN6864" s="16"/>
      <c r="BT6864" s="16"/>
      <c r="BU6864" s="16"/>
      <c r="BV6864" s="16"/>
      <c r="BY6864" s="16"/>
      <c r="BZ6864" s="16"/>
      <c r="CA6864" s="16"/>
      <c r="CH6864" s="16"/>
      <c r="CI6864" s="16"/>
    </row>
    <row r="6865" spans="6:87" x14ac:dyDescent="0.25">
      <c r="F6865" s="16"/>
      <c r="G6865" s="16"/>
      <c r="U6865" s="16"/>
      <c r="V6865" s="16"/>
      <c r="W6865" s="16"/>
      <c r="Y6865" s="16"/>
      <c r="Z6865" s="16"/>
      <c r="AA6865" s="16"/>
      <c r="AB6865" s="17"/>
      <c r="AC6865" s="16"/>
      <c r="AE6865" s="16"/>
      <c r="AG6865" s="17"/>
      <c r="AH6865" s="16"/>
      <c r="AJ6865" s="16"/>
      <c r="AL6865" s="17"/>
      <c r="AM6865" s="16"/>
      <c r="AO6865" s="16"/>
      <c r="AQ6865" s="16"/>
      <c r="AS6865" s="16"/>
      <c r="AU6865" s="16"/>
      <c r="AW6865" s="16"/>
      <c r="AY6865" s="16"/>
      <c r="BA6865" s="16"/>
      <c r="BC6865" s="16"/>
      <c r="BE6865" s="16"/>
      <c r="BF6865" s="17"/>
      <c r="BG6865" s="16"/>
      <c r="BI6865" s="17"/>
      <c r="BJ6865" s="17"/>
      <c r="BK6865" s="17"/>
      <c r="BL6865" s="17"/>
      <c r="BN6865" s="16"/>
      <c r="BT6865" s="16"/>
      <c r="BU6865" s="16"/>
      <c r="BV6865" s="16"/>
      <c r="BY6865" s="16"/>
      <c r="BZ6865" s="16"/>
      <c r="CA6865" s="16"/>
      <c r="CH6865" s="16"/>
      <c r="CI6865" s="16"/>
    </row>
    <row r="6866" spans="6:87" x14ac:dyDescent="0.25">
      <c r="F6866" s="16"/>
      <c r="G6866" s="16"/>
      <c r="U6866" s="16"/>
      <c r="V6866" s="16"/>
      <c r="W6866" s="16"/>
      <c r="Y6866" s="16"/>
      <c r="Z6866" s="16"/>
      <c r="AA6866" s="16"/>
      <c r="AB6866" s="17"/>
      <c r="AC6866" s="16"/>
      <c r="AE6866" s="16"/>
      <c r="AG6866" s="17"/>
      <c r="AH6866" s="16"/>
      <c r="AJ6866" s="16"/>
      <c r="AL6866" s="17"/>
      <c r="AM6866" s="16"/>
      <c r="AO6866" s="16"/>
      <c r="AQ6866" s="16"/>
      <c r="AS6866" s="16"/>
      <c r="AU6866" s="16"/>
      <c r="AW6866" s="16"/>
      <c r="AY6866" s="16"/>
      <c r="BA6866" s="16"/>
      <c r="BC6866" s="16"/>
      <c r="BE6866" s="16"/>
      <c r="BF6866" s="17"/>
      <c r="BG6866" s="16"/>
      <c r="BI6866" s="17"/>
      <c r="BJ6866" s="17"/>
      <c r="BK6866" s="17"/>
      <c r="BL6866" s="17"/>
      <c r="BN6866" s="16"/>
      <c r="BT6866" s="16"/>
      <c r="BU6866" s="16"/>
      <c r="BV6866" s="16"/>
      <c r="BY6866" s="16"/>
      <c r="BZ6866" s="16"/>
      <c r="CA6866" s="16"/>
      <c r="CH6866" s="16"/>
      <c r="CI6866" s="16"/>
    </row>
    <row r="6867" spans="6:87" x14ac:dyDescent="0.25">
      <c r="F6867" s="16"/>
      <c r="G6867" s="16"/>
      <c r="U6867" s="16"/>
      <c r="V6867" s="16"/>
      <c r="W6867" s="16"/>
      <c r="Y6867" s="16"/>
      <c r="Z6867" s="16"/>
      <c r="AA6867" s="16"/>
      <c r="AB6867" s="17"/>
      <c r="AC6867" s="16"/>
      <c r="AE6867" s="16"/>
      <c r="AG6867" s="17"/>
      <c r="AH6867" s="16"/>
      <c r="AJ6867" s="16"/>
      <c r="AL6867" s="17"/>
      <c r="AM6867" s="16"/>
      <c r="AO6867" s="16"/>
      <c r="AQ6867" s="16"/>
      <c r="AS6867" s="16"/>
      <c r="AU6867" s="16"/>
      <c r="AW6867" s="16"/>
      <c r="AY6867" s="16"/>
      <c r="BA6867" s="16"/>
      <c r="BC6867" s="16"/>
      <c r="BE6867" s="16"/>
      <c r="BF6867" s="17"/>
      <c r="BG6867" s="16"/>
      <c r="BI6867" s="17"/>
      <c r="BJ6867" s="17"/>
      <c r="BK6867" s="17"/>
      <c r="BL6867" s="17"/>
      <c r="BN6867" s="16"/>
      <c r="BT6867" s="16"/>
      <c r="BU6867" s="16"/>
      <c r="BV6867" s="16"/>
      <c r="BY6867" s="16"/>
      <c r="BZ6867" s="16"/>
      <c r="CA6867" s="16"/>
      <c r="CH6867" s="16"/>
      <c r="CI6867" s="16"/>
    </row>
    <row r="6868" spans="6:87" x14ac:dyDescent="0.25">
      <c r="F6868" s="16"/>
      <c r="G6868" s="16"/>
      <c r="U6868" s="16"/>
      <c r="V6868" s="16"/>
      <c r="W6868" s="16"/>
      <c r="Y6868" s="16"/>
      <c r="Z6868" s="16"/>
      <c r="AA6868" s="16"/>
      <c r="AB6868" s="17"/>
      <c r="AC6868" s="16"/>
      <c r="AE6868" s="16"/>
      <c r="AG6868" s="17"/>
      <c r="AH6868" s="16"/>
      <c r="AJ6868" s="16"/>
      <c r="AL6868" s="17"/>
      <c r="AM6868" s="16"/>
      <c r="AO6868" s="16"/>
      <c r="AQ6868" s="16"/>
      <c r="AS6868" s="16"/>
      <c r="AU6868" s="16"/>
      <c r="AW6868" s="16"/>
      <c r="AY6868" s="16"/>
      <c r="BA6868" s="16"/>
      <c r="BC6868" s="16"/>
      <c r="BE6868" s="16"/>
      <c r="BF6868" s="17"/>
      <c r="BG6868" s="16"/>
      <c r="BI6868" s="17"/>
      <c r="BJ6868" s="17"/>
      <c r="BK6868" s="17"/>
      <c r="BL6868" s="17"/>
      <c r="BN6868" s="16"/>
      <c r="BT6868" s="16"/>
      <c r="BU6868" s="16"/>
      <c r="BV6868" s="16"/>
      <c r="BY6868" s="16"/>
      <c r="BZ6868" s="16"/>
      <c r="CA6868" s="16"/>
      <c r="CH6868" s="16"/>
      <c r="CI6868" s="16"/>
    </row>
    <row r="6869" spans="6:87" x14ac:dyDescent="0.25">
      <c r="F6869" s="16"/>
      <c r="G6869" s="16"/>
      <c r="U6869" s="16"/>
      <c r="V6869" s="16"/>
      <c r="W6869" s="16"/>
      <c r="Y6869" s="16"/>
      <c r="Z6869" s="16"/>
      <c r="AA6869" s="16"/>
      <c r="AB6869" s="17"/>
      <c r="AC6869" s="16"/>
      <c r="AE6869" s="16"/>
      <c r="AG6869" s="17"/>
      <c r="AH6869" s="16"/>
      <c r="AJ6869" s="16"/>
      <c r="AL6869" s="17"/>
      <c r="AM6869" s="16"/>
      <c r="AO6869" s="16"/>
      <c r="AQ6869" s="16"/>
      <c r="AS6869" s="16"/>
      <c r="AU6869" s="16"/>
      <c r="AW6869" s="16"/>
      <c r="AY6869" s="16"/>
      <c r="BA6869" s="16"/>
      <c r="BC6869" s="16"/>
      <c r="BE6869" s="16"/>
      <c r="BF6869" s="17"/>
      <c r="BG6869" s="16"/>
      <c r="BI6869" s="17"/>
      <c r="BJ6869" s="17"/>
      <c r="BK6869" s="17"/>
      <c r="BL6869" s="17"/>
      <c r="BN6869" s="16"/>
      <c r="BT6869" s="16"/>
      <c r="BU6869" s="16"/>
      <c r="BV6869" s="16"/>
      <c r="BY6869" s="16"/>
      <c r="BZ6869" s="16"/>
      <c r="CA6869" s="16"/>
      <c r="CH6869" s="16"/>
      <c r="CI6869" s="16"/>
    </row>
    <row r="6870" spans="6:87" x14ac:dyDescent="0.25">
      <c r="F6870" s="16"/>
      <c r="G6870" s="16"/>
      <c r="U6870" s="16"/>
      <c r="V6870" s="16"/>
      <c r="W6870" s="16"/>
      <c r="Y6870" s="16"/>
      <c r="Z6870" s="16"/>
      <c r="AA6870" s="16"/>
      <c r="AB6870" s="17"/>
      <c r="AC6870" s="16"/>
      <c r="AE6870" s="16"/>
      <c r="AG6870" s="17"/>
      <c r="AH6870" s="16"/>
      <c r="AJ6870" s="16"/>
      <c r="AL6870" s="17"/>
      <c r="AM6870" s="16"/>
      <c r="AO6870" s="16"/>
      <c r="AQ6870" s="16"/>
      <c r="AS6870" s="16"/>
      <c r="AU6870" s="16"/>
      <c r="AW6870" s="16"/>
      <c r="AY6870" s="16"/>
      <c r="BA6870" s="16"/>
      <c r="BC6870" s="16"/>
      <c r="BE6870" s="16"/>
      <c r="BF6870" s="17"/>
      <c r="BG6870" s="16"/>
      <c r="BI6870" s="17"/>
      <c r="BJ6870" s="17"/>
      <c r="BK6870" s="17"/>
      <c r="BL6870" s="17"/>
      <c r="BN6870" s="16"/>
      <c r="BT6870" s="16"/>
      <c r="BU6870" s="16"/>
      <c r="BV6870" s="16"/>
      <c r="BY6870" s="16"/>
      <c r="BZ6870" s="16"/>
      <c r="CA6870" s="16"/>
      <c r="CH6870" s="16"/>
      <c r="CI6870" s="16"/>
    </row>
    <row r="6871" spans="6:87" x14ac:dyDescent="0.25">
      <c r="F6871" s="16"/>
      <c r="G6871" s="16"/>
      <c r="U6871" s="16"/>
      <c r="V6871" s="16"/>
      <c r="W6871" s="16"/>
      <c r="Y6871" s="16"/>
      <c r="Z6871" s="16"/>
      <c r="AA6871" s="16"/>
      <c r="AB6871" s="17"/>
      <c r="AC6871" s="16"/>
      <c r="AE6871" s="16"/>
      <c r="AG6871" s="17"/>
      <c r="AH6871" s="16"/>
      <c r="AJ6871" s="16"/>
      <c r="AL6871" s="17"/>
      <c r="AM6871" s="16"/>
      <c r="AO6871" s="16"/>
      <c r="AQ6871" s="16"/>
      <c r="AS6871" s="16"/>
      <c r="AU6871" s="16"/>
      <c r="AW6871" s="16"/>
      <c r="AY6871" s="16"/>
      <c r="BA6871" s="16"/>
      <c r="BC6871" s="16"/>
      <c r="BE6871" s="16"/>
      <c r="BF6871" s="17"/>
      <c r="BG6871" s="16"/>
      <c r="BI6871" s="17"/>
      <c r="BJ6871" s="17"/>
      <c r="BK6871" s="17"/>
      <c r="BL6871" s="17"/>
      <c r="BN6871" s="16"/>
      <c r="BT6871" s="16"/>
      <c r="BU6871" s="16"/>
      <c r="BV6871" s="16"/>
      <c r="BY6871" s="16"/>
      <c r="BZ6871" s="16"/>
      <c r="CA6871" s="16"/>
      <c r="CH6871" s="16"/>
      <c r="CI6871" s="16"/>
    </row>
    <row r="6872" spans="6:87" x14ac:dyDescent="0.25">
      <c r="F6872" s="16"/>
      <c r="G6872" s="16"/>
      <c r="U6872" s="16"/>
      <c r="V6872" s="16"/>
      <c r="W6872" s="16"/>
      <c r="Y6872" s="16"/>
      <c r="Z6872" s="16"/>
      <c r="AA6872" s="16"/>
      <c r="AB6872" s="17"/>
      <c r="AC6872" s="16"/>
      <c r="AE6872" s="16"/>
      <c r="AG6872" s="17"/>
      <c r="AH6872" s="16"/>
      <c r="AJ6872" s="16"/>
      <c r="AL6872" s="17"/>
      <c r="AM6872" s="16"/>
      <c r="AO6872" s="16"/>
      <c r="AQ6872" s="16"/>
      <c r="AS6872" s="16"/>
      <c r="AU6872" s="16"/>
      <c r="AW6872" s="16"/>
      <c r="AY6872" s="16"/>
      <c r="BA6872" s="16"/>
      <c r="BC6872" s="16"/>
      <c r="BE6872" s="16"/>
      <c r="BF6872" s="17"/>
      <c r="BG6872" s="16"/>
      <c r="BI6872" s="17"/>
      <c r="BJ6872" s="17"/>
      <c r="BK6872" s="17"/>
      <c r="BL6872" s="17"/>
      <c r="BN6872" s="16"/>
      <c r="BT6872" s="16"/>
      <c r="BU6872" s="16"/>
      <c r="BV6872" s="16"/>
      <c r="BY6872" s="16"/>
      <c r="BZ6872" s="16"/>
      <c r="CA6872" s="16"/>
      <c r="CH6872" s="16"/>
      <c r="CI6872" s="16"/>
    </row>
    <row r="6873" spans="6:87" x14ac:dyDescent="0.25">
      <c r="F6873" s="16"/>
      <c r="G6873" s="16"/>
      <c r="U6873" s="16"/>
      <c r="V6873" s="16"/>
      <c r="W6873" s="16"/>
      <c r="Y6873" s="16"/>
      <c r="Z6873" s="16"/>
      <c r="AA6873" s="16"/>
      <c r="AB6873" s="17"/>
      <c r="AC6873" s="16"/>
      <c r="AE6873" s="16"/>
      <c r="AG6873" s="17"/>
      <c r="AH6873" s="16"/>
      <c r="AJ6873" s="16"/>
      <c r="AL6873" s="17"/>
      <c r="AM6873" s="16"/>
      <c r="AO6873" s="16"/>
      <c r="AQ6873" s="16"/>
      <c r="AS6873" s="16"/>
      <c r="AU6873" s="16"/>
      <c r="AW6873" s="16"/>
      <c r="AY6873" s="16"/>
      <c r="BA6873" s="16"/>
      <c r="BC6873" s="16"/>
      <c r="BE6873" s="16"/>
      <c r="BF6873" s="17"/>
      <c r="BG6873" s="16"/>
      <c r="BI6873" s="17"/>
      <c r="BJ6873" s="17"/>
      <c r="BK6873" s="17"/>
      <c r="BL6873" s="17"/>
      <c r="BN6873" s="16"/>
      <c r="BT6873" s="16"/>
      <c r="BU6873" s="16"/>
      <c r="BV6873" s="16"/>
      <c r="BY6873" s="16"/>
      <c r="BZ6873" s="16"/>
      <c r="CA6873" s="16"/>
      <c r="CH6873" s="16"/>
      <c r="CI6873" s="16"/>
    </row>
    <row r="6874" spans="6:87" x14ac:dyDescent="0.25">
      <c r="F6874" s="16"/>
      <c r="G6874" s="16"/>
      <c r="U6874" s="16"/>
      <c r="V6874" s="16"/>
      <c r="W6874" s="16"/>
      <c r="Y6874" s="16"/>
      <c r="Z6874" s="16"/>
      <c r="AA6874" s="16"/>
      <c r="AB6874" s="17"/>
      <c r="AC6874" s="16"/>
      <c r="AE6874" s="16"/>
      <c r="AG6874" s="17"/>
      <c r="AH6874" s="16"/>
      <c r="AJ6874" s="16"/>
      <c r="AL6874" s="17"/>
      <c r="AM6874" s="16"/>
      <c r="AO6874" s="16"/>
      <c r="AQ6874" s="16"/>
      <c r="AS6874" s="16"/>
      <c r="AU6874" s="16"/>
      <c r="AW6874" s="16"/>
      <c r="AY6874" s="16"/>
      <c r="BA6874" s="16"/>
      <c r="BC6874" s="16"/>
      <c r="BE6874" s="16"/>
      <c r="BF6874" s="17"/>
      <c r="BG6874" s="16"/>
      <c r="BI6874" s="17"/>
      <c r="BJ6874" s="17"/>
      <c r="BK6874" s="17"/>
      <c r="BL6874" s="17"/>
      <c r="BN6874" s="16"/>
      <c r="BT6874" s="16"/>
      <c r="BU6874" s="16"/>
      <c r="BV6874" s="16"/>
      <c r="BY6874" s="16"/>
      <c r="BZ6874" s="16"/>
      <c r="CA6874" s="16"/>
      <c r="CH6874" s="16"/>
      <c r="CI6874" s="16"/>
    </row>
    <row r="6875" spans="6:87" x14ac:dyDescent="0.25">
      <c r="F6875" s="16"/>
      <c r="G6875" s="16"/>
      <c r="U6875" s="16"/>
      <c r="V6875" s="16"/>
      <c r="W6875" s="16"/>
      <c r="Y6875" s="16"/>
      <c r="Z6875" s="16"/>
      <c r="AA6875" s="16"/>
      <c r="AB6875" s="17"/>
      <c r="AC6875" s="16"/>
      <c r="AE6875" s="16"/>
      <c r="AG6875" s="17"/>
      <c r="AH6875" s="16"/>
      <c r="AJ6875" s="16"/>
      <c r="AL6875" s="17"/>
      <c r="AM6875" s="16"/>
      <c r="AO6875" s="16"/>
      <c r="AQ6875" s="16"/>
      <c r="AS6875" s="16"/>
      <c r="AU6875" s="16"/>
      <c r="AW6875" s="16"/>
      <c r="AY6875" s="16"/>
      <c r="BA6875" s="16"/>
      <c r="BC6875" s="16"/>
      <c r="BE6875" s="16"/>
      <c r="BF6875" s="17"/>
      <c r="BG6875" s="16"/>
      <c r="BI6875" s="17"/>
      <c r="BJ6875" s="17"/>
      <c r="BK6875" s="17"/>
      <c r="BL6875" s="17"/>
      <c r="BN6875" s="16"/>
      <c r="BT6875" s="16"/>
      <c r="BU6875" s="16"/>
      <c r="BV6875" s="16"/>
      <c r="BY6875" s="16"/>
      <c r="BZ6875" s="16"/>
      <c r="CA6875" s="16"/>
      <c r="CH6875" s="16"/>
      <c r="CI6875" s="16"/>
    </row>
    <row r="6876" spans="6:87" x14ac:dyDescent="0.25">
      <c r="F6876" s="16"/>
      <c r="G6876" s="16"/>
      <c r="U6876" s="16"/>
      <c r="V6876" s="16"/>
      <c r="W6876" s="16"/>
      <c r="Y6876" s="16"/>
      <c r="Z6876" s="16"/>
      <c r="AA6876" s="16"/>
      <c r="AB6876" s="17"/>
      <c r="AC6876" s="16"/>
      <c r="AE6876" s="16"/>
      <c r="AG6876" s="17"/>
      <c r="AH6876" s="16"/>
      <c r="AJ6876" s="16"/>
      <c r="AL6876" s="17"/>
      <c r="AM6876" s="16"/>
      <c r="AO6876" s="16"/>
      <c r="AQ6876" s="16"/>
      <c r="AS6876" s="16"/>
      <c r="AU6876" s="16"/>
      <c r="AW6876" s="16"/>
      <c r="AY6876" s="16"/>
      <c r="BA6876" s="16"/>
      <c r="BC6876" s="16"/>
      <c r="BE6876" s="16"/>
      <c r="BF6876" s="17"/>
      <c r="BG6876" s="16"/>
      <c r="BI6876" s="17"/>
      <c r="BJ6876" s="17"/>
      <c r="BK6876" s="17"/>
      <c r="BL6876" s="17"/>
      <c r="BN6876" s="16"/>
      <c r="BT6876" s="16"/>
      <c r="BU6876" s="16"/>
      <c r="BV6876" s="16"/>
      <c r="BY6876" s="16"/>
      <c r="BZ6876" s="16"/>
      <c r="CA6876" s="16"/>
      <c r="CH6876" s="16"/>
      <c r="CI6876" s="16"/>
    </row>
    <row r="6877" spans="6:87" x14ac:dyDescent="0.25">
      <c r="F6877" s="16"/>
      <c r="G6877" s="16"/>
      <c r="U6877" s="16"/>
      <c r="V6877" s="16"/>
      <c r="W6877" s="16"/>
      <c r="Y6877" s="16"/>
      <c r="Z6877" s="16"/>
      <c r="AA6877" s="16"/>
      <c r="AB6877" s="17"/>
      <c r="AC6877" s="16"/>
      <c r="AE6877" s="16"/>
      <c r="AG6877" s="17"/>
      <c r="AH6877" s="16"/>
      <c r="AJ6877" s="16"/>
      <c r="AL6877" s="17"/>
      <c r="AM6877" s="16"/>
      <c r="AO6877" s="16"/>
      <c r="AQ6877" s="16"/>
      <c r="AS6877" s="16"/>
      <c r="AU6877" s="16"/>
      <c r="AW6877" s="16"/>
      <c r="AY6877" s="16"/>
      <c r="BA6877" s="16"/>
      <c r="BC6877" s="16"/>
      <c r="BE6877" s="16"/>
      <c r="BF6877" s="17"/>
      <c r="BG6877" s="16"/>
      <c r="BI6877" s="17"/>
      <c r="BJ6877" s="17"/>
      <c r="BK6877" s="17"/>
      <c r="BL6877" s="17"/>
      <c r="BN6877" s="16"/>
      <c r="BT6877" s="16"/>
      <c r="BU6877" s="16"/>
      <c r="BV6877" s="16"/>
      <c r="BY6877" s="16"/>
      <c r="BZ6877" s="16"/>
      <c r="CA6877" s="16"/>
      <c r="CH6877" s="16"/>
      <c r="CI6877" s="16"/>
    </row>
    <row r="6878" spans="6:87" x14ac:dyDescent="0.25">
      <c r="F6878" s="16"/>
      <c r="G6878" s="16"/>
      <c r="U6878" s="16"/>
      <c r="V6878" s="16"/>
      <c r="W6878" s="16"/>
      <c r="Y6878" s="16"/>
      <c r="Z6878" s="16"/>
      <c r="AA6878" s="16"/>
      <c r="AB6878" s="17"/>
      <c r="AC6878" s="16"/>
      <c r="AE6878" s="16"/>
      <c r="AG6878" s="17"/>
      <c r="AH6878" s="16"/>
      <c r="AJ6878" s="16"/>
      <c r="AL6878" s="17"/>
      <c r="AM6878" s="16"/>
      <c r="AO6878" s="16"/>
      <c r="AQ6878" s="16"/>
      <c r="AS6878" s="16"/>
      <c r="AU6878" s="16"/>
      <c r="AW6878" s="16"/>
      <c r="AY6878" s="16"/>
      <c r="BA6878" s="16"/>
      <c r="BC6878" s="16"/>
      <c r="BE6878" s="16"/>
      <c r="BF6878" s="17"/>
      <c r="BG6878" s="16"/>
      <c r="BI6878" s="17"/>
      <c r="BJ6878" s="17"/>
      <c r="BK6878" s="17"/>
      <c r="BL6878" s="17"/>
      <c r="BN6878" s="16"/>
      <c r="BT6878" s="16"/>
      <c r="BU6878" s="16"/>
      <c r="BV6878" s="16"/>
      <c r="BY6878" s="16"/>
      <c r="BZ6878" s="16"/>
      <c r="CA6878" s="16"/>
      <c r="CH6878" s="16"/>
      <c r="CI6878" s="16"/>
    </row>
    <row r="6879" spans="6:87" x14ac:dyDescent="0.25">
      <c r="F6879" s="16"/>
      <c r="G6879" s="16"/>
      <c r="U6879" s="16"/>
      <c r="V6879" s="16"/>
      <c r="W6879" s="16"/>
      <c r="Y6879" s="16"/>
      <c r="Z6879" s="16"/>
      <c r="AA6879" s="16"/>
      <c r="AB6879" s="17"/>
      <c r="AC6879" s="16"/>
      <c r="AE6879" s="16"/>
      <c r="AG6879" s="17"/>
      <c r="AH6879" s="16"/>
      <c r="AJ6879" s="16"/>
      <c r="AL6879" s="17"/>
      <c r="AM6879" s="16"/>
      <c r="AO6879" s="16"/>
      <c r="AQ6879" s="16"/>
      <c r="AS6879" s="16"/>
      <c r="AU6879" s="16"/>
      <c r="AW6879" s="16"/>
      <c r="AY6879" s="16"/>
      <c r="BA6879" s="16"/>
      <c r="BC6879" s="16"/>
      <c r="BE6879" s="16"/>
      <c r="BF6879" s="17"/>
      <c r="BG6879" s="16"/>
      <c r="BI6879" s="17"/>
      <c r="BJ6879" s="17"/>
      <c r="BK6879" s="17"/>
      <c r="BL6879" s="17"/>
      <c r="BN6879" s="16"/>
      <c r="BT6879" s="16"/>
      <c r="BU6879" s="16"/>
      <c r="BV6879" s="16"/>
      <c r="BY6879" s="16"/>
      <c r="BZ6879" s="16"/>
      <c r="CA6879" s="16"/>
      <c r="CH6879" s="16"/>
      <c r="CI6879" s="16"/>
    </row>
    <row r="6880" spans="6:87" x14ac:dyDescent="0.25">
      <c r="F6880" s="16"/>
      <c r="G6880" s="16"/>
      <c r="U6880" s="16"/>
      <c r="V6880" s="16"/>
      <c r="W6880" s="16"/>
      <c r="Y6880" s="16"/>
      <c r="Z6880" s="16"/>
      <c r="AA6880" s="16"/>
      <c r="AB6880" s="17"/>
      <c r="AC6880" s="16"/>
      <c r="AE6880" s="16"/>
      <c r="AG6880" s="17"/>
      <c r="AH6880" s="16"/>
      <c r="AJ6880" s="16"/>
      <c r="AL6880" s="17"/>
      <c r="AM6880" s="16"/>
      <c r="AO6880" s="16"/>
      <c r="AQ6880" s="16"/>
      <c r="AS6880" s="16"/>
      <c r="AU6880" s="16"/>
      <c r="AW6880" s="16"/>
      <c r="AY6880" s="16"/>
      <c r="BA6880" s="16"/>
      <c r="BC6880" s="16"/>
      <c r="BE6880" s="16"/>
      <c r="BF6880" s="17"/>
      <c r="BG6880" s="16"/>
      <c r="BI6880" s="17"/>
      <c r="BJ6880" s="17"/>
      <c r="BK6880" s="17"/>
      <c r="BL6880" s="17"/>
      <c r="BN6880" s="16"/>
      <c r="BT6880" s="16"/>
      <c r="BU6880" s="16"/>
      <c r="BV6880" s="16"/>
      <c r="BY6880" s="16"/>
      <c r="BZ6880" s="16"/>
      <c r="CA6880" s="16"/>
      <c r="CH6880" s="16"/>
      <c r="CI6880" s="16"/>
    </row>
    <row r="6881" spans="6:87" x14ac:dyDescent="0.25">
      <c r="F6881" s="16"/>
      <c r="G6881" s="16"/>
      <c r="U6881" s="16"/>
      <c r="V6881" s="16"/>
      <c r="W6881" s="16"/>
      <c r="Y6881" s="16"/>
      <c r="Z6881" s="16"/>
      <c r="AA6881" s="16"/>
      <c r="AB6881" s="17"/>
      <c r="AC6881" s="16"/>
      <c r="AE6881" s="16"/>
      <c r="AG6881" s="17"/>
      <c r="AH6881" s="16"/>
      <c r="AJ6881" s="16"/>
      <c r="AL6881" s="17"/>
      <c r="AM6881" s="16"/>
      <c r="AO6881" s="16"/>
      <c r="AQ6881" s="16"/>
      <c r="AS6881" s="16"/>
      <c r="AU6881" s="16"/>
      <c r="AW6881" s="16"/>
      <c r="AY6881" s="16"/>
      <c r="BA6881" s="16"/>
      <c r="BC6881" s="16"/>
      <c r="BE6881" s="16"/>
      <c r="BF6881" s="17"/>
      <c r="BG6881" s="16"/>
      <c r="BI6881" s="17"/>
      <c r="BJ6881" s="17"/>
      <c r="BK6881" s="17"/>
      <c r="BL6881" s="17"/>
      <c r="BN6881" s="16"/>
      <c r="BT6881" s="16"/>
      <c r="BU6881" s="16"/>
      <c r="BV6881" s="16"/>
      <c r="BY6881" s="16"/>
      <c r="BZ6881" s="16"/>
      <c r="CA6881" s="16"/>
      <c r="CH6881" s="16"/>
      <c r="CI6881" s="16"/>
    </row>
    <row r="6882" spans="6:87" x14ac:dyDescent="0.25">
      <c r="F6882" s="16"/>
      <c r="G6882" s="16"/>
      <c r="U6882" s="16"/>
      <c r="V6882" s="16"/>
      <c r="W6882" s="16"/>
      <c r="Y6882" s="16"/>
      <c r="Z6882" s="16"/>
      <c r="AA6882" s="16"/>
      <c r="AB6882" s="17"/>
      <c r="AC6882" s="16"/>
      <c r="AE6882" s="16"/>
      <c r="AG6882" s="17"/>
      <c r="AH6882" s="16"/>
      <c r="AJ6882" s="16"/>
      <c r="AL6882" s="17"/>
      <c r="AM6882" s="16"/>
      <c r="AO6882" s="16"/>
      <c r="AQ6882" s="16"/>
      <c r="AS6882" s="16"/>
      <c r="AU6882" s="16"/>
      <c r="AW6882" s="16"/>
      <c r="AY6882" s="16"/>
      <c r="BA6882" s="16"/>
      <c r="BC6882" s="16"/>
      <c r="BE6882" s="16"/>
      <c r="BF6882" s="17"/>
      <c r="BG6882" s="16"/>
      <c r="BI6882" s="17"/>
      <c r="BJ6882" s="17"/>
      <c r="BK6882" s="17"/>
      <c r="BL6882" s="17"/>
      <c r="BN6882" s="16"/>
      <c r="BT6882" s="16"/>
      <c r="BU6882" s="16"/>
      <c r="BV6882" s="16"/>
      <c r="BY6882" s="16"/>
      <c r="BZ6882" s="16"/>
      <c r="CA6882" s="16"/>
      <c r="CH6882" s="16"/>
      <c r="CI6882" s="16"/>
    </row>
    <row r="6883" spans="6:87" x14ac:dyDescent="0.25">
      <c r="F6883" s="16"/>
      <c r="G6883" s="16"/>
      <c r="U6883" s="16"/>
      <c r="V6883" s="16"/>
      <c r="W6883" s="16"/>
      <c r="Y6883" s="16"/>
      <c r="Z6883" s="16"/>
      <c r="AA6883" s="16"/>
      <c r="AB6883" s="17"/>
      <c r="AC6883" s="16"/>
      <c r="AE6883" s="16"/>
      <c r="AG6883" s="17"/>
      <c r="AH6883" s="16"/>
      <c r="AJ6883" s="16"/>
      <c r="AL6883" s="17"/>
      <c r="AM6883" s="16"/>
      <c r="AO6883" s="16"/>
      <c r="AQ6883" s="16"/>
      <c r="AS6883" s="16"/>
      <c r="AU6883" s="16"/>
      <c r="AW6883" s="16"/>
      <c r="AY6883" s="16"/>
      <c r="BA6883" s="16"/>
      <c r="BC6883" s="16"/>
      <c r="BE6883" s="16"/>
      <c r="BF6883" s="17"/>
      <c r="BG6883" s="16"/>
      <c r="BI6883" s="17"/>
      <c r="BJ6883" s="17"/>
      <c r="BK6883" s="17"/>
      <c r="BL6883" s="17"/>
      <c r="BN6883" s="16"/>
      <c r="BT6883" s="16"/>
      <c r="BU6883" s="16"/>
      <c r="BV6883" s="16"/>
      <c r="BY6883" s="16"/>
      <c r="BZ6883" s="16"/>
      <c r="CA6883" s="16"/>
      <c r="CH6883" s="16"/>
      <c r="CI6883" s="16"/>
    </row>
    <row r="6884" spans="6:87" x14ac:dyDescent="0.25">
      <c r="F6884" s="16"/>
      <c r="G6884" s="16"/>
      <c r="U6884" s="16"/>
      <c r="V6884" s="16"/>
      <c r="W6884" s="16"/>
      <c r="Y6884" s="16"/>
      <c r="Z6884" s="16"/>
      <c r="AA6884" s="16"/>
      <c r="AB6884" s="17"/>
      <c r="AC6884" s="16"/>
      <c r="AE6884" s="16"/>
      <c r="AG6884" s="17"/>
      <c r="AH6884" s="16"/>
      <c r="AJ6884" s="16"/>
      <c r="AL6884" s="17"/>
      <c r="AM6884" s="16"/>
      <c r="AO6884" s="16"/>
      <c r="AQ6884" s="16"/>
      <c r="AS6884" s="16"/>
      <c r="AU6884" s="16"/>
      <c r="AW6884" s="16"/>
      <c r="AY6884" s="16"/>
      <c r="BA6884" s="16"/>
      <c r="BC6884" s="16"/>
      <c r="BE6884" s="16"/>
      <c r="BF6884" s="17"/>
      <c r="BG6884" s="16"/>
      <c r="BI6884" s="17"/>
      <c r="BJ6884" s="17"/>
      <c r="BK6884" s="17"/>
      <c r="BL6884" s="17"/>
      <c r="BN6884" s="16"/>
      <c r="BT6884" s="16"/>
      <c r="BU6884" s="16"/>
      <c r="BV6884" s="16"/>
      <c r="BY6884" s="16"/>
      <c r="BZ6884" s="16"/>
      <c r="CA6884" s="16"/>
      <c r="CH6884" s="16"/>
      <c r="CI6884" s="16"/>
    </row>
    <row r="6885" spans="6:87" x14ac:dyDescent="0.25">
      <c r="F6885" s="16"/>
      <c r="G6885" s="16"/>
      <c r="U6885" s="16"/>
      <c r="V6885" s="16"/>
      <c r="W6885" s="16"/>
      <c r="Y6885" s="16"/>
      <c r="Z6885" s="16"/>
      <c r="AA6885" s="16"/>
      <c r="AB6885" s="17"/>
      <c r="AC6885" s="16"/>
      <c r="AE6885" s="16"/>
      <c r="AG6885" s="17"/>
      <c r="AH6885" s="16"/>
      <c r="AJ6885" s="16"/>
      <c r="AL6885" s="17"/>
      <c r="AM6885" s="16"/>
      <c r="AO6885" s="16"/>
      <c r="AQ6885" s="16"/>
      <c r="AS6885" s="16"/>
      <c r="AU6885" s="16"/>
      <c r="AW6885" s="16"/>
      <c r="AY6885" s="16"/>
      <c r="BA6885" s="16"/>
      <c r="BC6885" s="16"/>
      <c r="BE6885" s="16"/>
      <c r="BF6885" s="17"/>
      <c r="BG6885" s="16"/>
      <c r="BI6885" s="17"/>
      <c r="BJ6885" s="17"/>
      <c r="BK6885" s="17"/>
      <c r="BL6885" s="17"/>
      <c r="BN6885" s="16"/>
      <c r="BT6885" s="16"/>
      <c r="BU6885" s="16"/>
      <c r="BV6885" s="16"/>
      <c r="BY6885" s="16"/>
      <c r="BZ6885" s="16"/>
      <c r="CA6885" s="16"/>
      <c r="CH6885" s="16"/>
      <c r="CI6885" s="16"/>
    </row>
    <row r="6886" spans="6:87" x14ac:dyDescent="0.25">
      <c r="F6886" s="16"/>
      <c r="G6886" s="16"/>
      <c r="U6886" s="16"/>
      <c r="V6886" s="16"/>
      <c r="W6886" s="16"/>
      <c r="Y6886" s="16"/>
      <c r="Z6886" s="16"/>
      <c r="AA6886" s="16"/>
      <c r="AB6886" s="17"/>
      <c r="AC6886" s="16"/>
      <c r="AE6886" s="16"/>
      <c r="AG6886" s="17"/>
      <c r="AH6886" s="16"/>
      <c r="AJ6886" s="16"/>
      <c r="AL6886" s="17"/>
      <c r="AM6886" s="16"/>
      <c r="AO6886" s="16"/>
      <c r="AQ6886" s="16"/>
      <c r="AS6886" s="16"/>
      <c r="AU6886" s="16"/>
      <c r="AW6886" s="16"/>
      <c r="AY6886" s="16"/>
      <c r="BA6886" s="16"/>
      <c r="BC6886" s="16"/>
      <c r="BE6886" s="16"/>
      <c r="BF6886" s="17"/>
      <c r="BG6886" s="16"/>
      <c r="BI6886" s="17"/>
      <c r="BJ6886" s="17"/>
      <c r="BK6886" s="17"/>
      <c r="BL6886" s="17"/>
      <c r="BN6886" s="16"/>
      <c r="BT6886" s="16"/>
      <c r="BU6886" s="16"/>
      <c r="BV6886" s="16"/>
      <c r="BY6886" s="16"/>
      <c r="BZ6886" s="16"/>
      <c r="CA6886" s="16"/>
      <c r="CH6886" s="16"/>
      <c r="CI6886" s="16"/>
    </row>
    <row r="6887" spans="6:87" x14ac:dyDescent="0.25">
      <c r="F6887" s="16"/>
      <c r="G6887" s="16"/>
      <c r="U6887" s="16"/>
      <c r="V6887" s="16"/>
      <c r="W6887" s="16"/>
      <c r="Y6887" s="16"/>
      <c r="Z6887" s="16"/>
      <c r="AA6887" s="16"/>
      <c r="AB6887" s="17"/>
      <c r="AC6887" s="16"/>
      <c r="AE6887" s="16"/>
      <c r="AG6887" s="17"/>
      <c r="AH6887" s="16"/>
      <c r="AJ6887" s="16"/>
      <c r="AL6887" s="17"/>
      <c r="AM6887" s="16"/>
      <c r="AO6887" s="16"/>
      <c r="AQ6887" s="16"/>
      <c r="AS6887" s="16"/>
      <c r="AU6887" s="16"/>
      <c r="AW6887" s="16"/>
      <c r="AY6887" s="16"/>
      <c r="BA6887" s="16"/>
      <c r="BC6887" s="16"/>
      <c r="BE6887" s="16"/>
      <c r="BF6887" s="17"/>
      <c r="BG6887" s="16"/>
      <c r="BI6887" s="17"/>
      <c r="BJ6887" s="17"/>
      <c r="BK6887" s="17"/>
      <c r="BL6887" s="17"/>
      <c r="BN6887" s="16"/>
      <c r="BT6887" s="16"/>
      <c r="BU6887" s="16"/>
      <c r="BV6887" s="16"/>
      <c r="BY6887" s="16"/>
      <c r="BZ6887" s="16"/>
      <c r="CA6887" s="16"/>
      <c r="CH6887" s="16"/>
      <c r="CI6887" s="16"/>
    </row>
    <row r="6888" spans="6:87" x14ac:dyDescent="0.25">
      <c r="F6888" s="16"/>
      <c r="G6888" s="16"/>
      <c r="U6888" s="16"/>
      <c r="V6888" s="16"/>
      <c r="W6888" s="16"/>
      <c r="Y6888" s="16"/>
      <c r="Z6888" s="16"/>
      <c r="AA6888" s="16"/>
      <c r="AB6888" s="17"/>
      <c r="AC6888" s="16"/>
      <c r="AE6888" s="16"/>
      <c r="AG6888" s="17"/>
      <c r="AH6888" s="16"/>
      <c r="AJ6888" s="16"/>
      <c r="AL6888" s="17"/>
      <c r="AM6888" s="16"/>
      <c r="AO6888" s="16"/>
      <c r="AQ6888" s="16"/>
      <c r="AS6888" s="16"/>
      <c r="AU6888" s="16"/>
      <c r="AW6888" s="16"/>
      <c r="AY6888" s="16"/>
      <c r="BA6888" s="16"/>
      <c r="BC6888" s="16"/>
      <c r="BE6888" s="16"/>
      <c r="BF6888" s="17"/>
      <c r="BG6888" s="16"/>
      <c r="BI6888" s="17"/>
      <c r="BJ6888" s="17"/>
      <c r="BK6888" s="17"/>
      <c r="BL6888" s="17"/>
      <c r="BN6888" s="16"/>
      <c r="BT6888" s="16"/>
      <c r="BU6888" s="16"/>
      <c r="BV6888" s="16"/>
      <c r="BY6888" s="16"/>
      <c r="BZ6888" s="16"/>
      <c r="CA6888" s="16"/>
      <c r="CH6888" s="16"/>
      <c r="CI6888" s="16"/>
    </row>
    <row r="6889" spans="6:87" x14ac:dyDescent="0.25">
      <c r="F6889" s="16"/>
      <c r="G6889" s="16"/>
      <c r="U6889" s="16"/>
      <c r="V6889" s="16"/>
      <c r="W6889" s="16"/>
      <c r="Y6889" s="16"/>
      <c r="Z6889" s="16"/>
      <c r="AA6889" s="16"/>
      <c r="AB6889" s="17"/>
      <c r="AC6889" s="16"/>
      <c r="AE6889" s="16"/>
      <c r="AG6889" s="17"/>
      <c r="AH6889" s="16"/>
      <c r="AJ6889" s="16"/>
      <c r="AL6889" s="17"/>
      <c r="AM6889" s="16"/>
      <c r="AO6889" s="16"/>
      <c r="AQ6889" s="16"/>
      <c r="AS6889" s="16"/>
      <c r="AU6889" s="16"/>
      <c r="AW6889" s="16"/>
      <c r="AY6889" s="16"/>
      <c r="BA6889" s="16"/>
      <c r="BC6889" s="16"/>
      <c r="BE6889" s="16"/>
      <c r="BF6889" s="17"/>
      <c r="BG6889" s="16"/>
      <c r="BI6889" s="17"/>
      <c r="BJ6889" s="17"/>
      <c r="BK6889" s="17"/>
      <c r="BL6889" s="17"/>
      <c r="BN6889" s="16"/>
      <c r="BT6889" s="16"/>
      <c r="BU6889" s="16"/>
      <c r="BV6889" s="16"/>
      <c r="BY6889" s="16"/>
      <c r="BZ6889" s="16"/>
      <c r="CA6889" s="16"/>
      <c r="CH6889" s="16"/>
      <c r="CI6889" s="16"/>
    </row>
    <row r="6890" spans="6:87" x14ac:dyDescent="0.25">
      <c r="F6890" s="16"/>
      <c r="G6890" s="16"/>
      <c r="U6890" s="16"/>
      <c r="V6890" s="16"/>
      <c r="W6890" s="16"/>
      <c r="Y6890" s="16"/>
      <c r="Z6890" s="16"/>
      <c r="AA6890" s="16"/>
      <c r="AB6890" s="17"/>
      <c r="AC6890" s="16"/>
      <c r="AE6890" s="16"/>
      <c r="AG6890" s="17"/>
      <c r="AH6890" s="16"/>
      <c r="AJ6890" s="16"/>
      <c r="AL6890" s="17"/>
      <c r="AM6890" s="16"/>
      <c r="AO6890" s="16"/>
      <c r="AQ6890" s="16"/>
      <c r="AS6890" s="16"/>
      <c r="AU6890" s="16"/>
      <c r="AW6890" s="16"/>
      <c r="AY6890" s="16"/>
      <c r="BA6890" s="16"/>
      <c r="BC6890" s="16"/>
      <c r="BE6890" s="16"/>
      <c r="BF6890" s="17"/>
      <c r="BG6890" s="16"/>
      <c r="BI6890" s="17"/>
      <c r="BJ6890" s="17"/>
      <c r="BK6890" s="17"/>
      <c r="BL6890" s="17"/>
      <c r="BN6890" s="16"/>
      <c r="BT6890" s="16"/>
      <c r="BU6890" s="16"/>
      <c r="BV6890" s="16"/>
      <c r="BY6890" s="16"/>
      <c r="BZ6890" s="16"/>
      <c r="CA6890" s="16"/>
      <c r="CH6890" s="16"/>
      <c r="CI6890" s="16"/>
    </row>
    <row r="6891" spans="6:87" x14ac:dyDescent="0.25">
      <c r="F6891" s="16"/>
      <c r="G6891" s="16"/>
      <c r="U6891" s="16"/>
      <c r="V6891" s="16"/>
      <c r="W6891" s="16"/>
      <c r="Y6891" s="16"/>
      <c r="Z6891" s="16"/>
      <c r="AA6891" s="16"/>
      <c r="AB6891" s="17"/>
      <c r="AC6891" s="16"/>
      <c r="AE6891" s="16"/>
      <c r="AG6891" s="17"/>
      <c r="AH6891" s="16"/>
      <c r="AJ6891" s="16"/>
      <c r="AL6891" s="17"/>
      <c r="AM6891" s="16"/>
      <c r="AO6891" s="16"/>
      <c r="AQ6891" s="16"/>
      <c r="AS6891" s="16"/>
      <c r="AU6891" s="16"/>
      <c r="AW6891" s="16"/>
      <c r="AY6891" s="16"/>
      <c r="BA6891" s="16"/>
      <c r="BC6891" s="16"/>
      <c r="BE6891" s="16"/>
      <c r="BF6891" s="17"/>
      <c r="BG6891" s="16"/>
      <c r="BI6891" s="17"/>
      <c r="BJ6891" s="17"/>
      <c r="BK6891" s="17"/>
      <c r="BL6891" s="17"/>
      <c r="BN6891" s="16"/>
      <c r="BT6891" s="16"/>
      <c r="BU6891" s="16"/>
      <c r="BV6891" s="16"/>
      <c r="BY6891" s="16"/>
      <c r="BZ6891" s="16"/>
      <c r="CA6891" s="16"/>
      <c r="CH6891" s="16"/>
      <c r="CI6891" s="16"/>
    </row>
    <row r="6892" spans="6:87" x14ac:dyDescent="0.25">
      <c r="F6892" s="16"/>
      <c r="G6892" s="16"/>
      <c r="U6892" s="16"/>
      <c r="V6892" s="16"/>
      <c r="W6892" s="16"/>
      <c r="Y6892" s="16"/>
      <c r="Z6892" s="16"/>
      <c r="AA6892" s="16"/>
      <c r="AB6892" s="17"/>
      <c r="AC6892" s="16"/>
      <c r="AE6892" s="16"/>
      <c r="AG6892" s="17"/>
      <c r="AH6892" s="16"/>
      <c r="AJ6892" s="16"/>
      <c r="AL6892" s="17"/>
      <c r="AM6892" s="16"/>
      <c r="AO6892" s="16"/>
      <c r="AQ6892" s="16"/>
      <c r="AS6892" s="16"/>
      <c r="AU6892" s="16"/>
      <c r="AW6892" s="16"/>
      <c r="AY6892" s="16"/>
      <c r="BA6892" s="16"/>
      <c r="BC6892" s="16"/>
      <c r="BE6892" s="16"/>
      <c r="BF6892" s="17"/>
      <c r="BG6892" s="16"/>
      <c r="BI6892" s="17"/>
      <c r="BJ6892" s="17"/>
      <c r="BK6892" s="17"/>
      <c r="BL6892" s="17"/>
      <c r="BN6892" s="16"/>
      <c r="BT6892" s="16"/>
      <c r="BU6892" s="16"/>
      <c r="BV6892" s="16"/>
      <c r="BY6892" s="16"/>
      <c r="BZ6892" s="16"/>
      <c r="CA6892" s="16"/>
      <c r="CH6892" s="16"/>
      <c r="CI6892" s="16"/>
    </row>
    <row r="6893" spans="6:87" x14ac:dyDescent="0.25">
      <c r="F6893" s="16"/>
      <c r="G6893" s="16"/>
      <c r="U6893" s="16"/>
      <c r="V6893" s="16"/>
      <c r="W6893" s="16"/>
      <c r="Y6893" s="16"/>
      <c r="Z6893" s="16"/>
      <c r="AA6893" s="16"/>
      <c r="AB6893" s="17"/>
      <c r="AC6893" s="16"/>
      <c r="AE6893" s="16"/>
      <c r="AG6893" s="17"/>
      <c r="AH6893" s="16"/>
      <c r="AJ6893" s="16"/>
      <c r="AL6893" s="17"/>
      <c r="AM6893" s="16"/>
      <c r="AO6893" s="16"/>
      <c r="AQ6893" s="16"/>
      <c r="AS6893" s="16"/>
      <c r="AU6893" s="16"/>
      <c r="AW6893" s="16"/>
      <c r="AY6893" s="16"/>
      <c r="BA6893" s="16"/>
      <c r="BC6893" s="16"/>
      <c r="BE6893" s="16"/>
      <c r="BF6893" s="17"/>
      <c r="BG6893" s="16"/>
      <c r="BI6893" s="17"/>
      <c r="BJ6893" s="17"/>
      <c r="BK6893" s="17"/>
      <c r="BL6893" s="17"/>
      <c r="BN6893" s="16"/>
      <c r="BT6893" s="16"/>
      <c r="BU6893" s="16"/>
      <c r="BV6893" s="16"/>
      <c r="BY6893" s="16"/>
      <c r="BZ6893" s="16"/>
      <c r="CA6893" s="16"/>
      <c r="CH6893" s="16"/>
      <c r="CI6893" s="16"/>
    </row>
    <row r="6894" spans="6:87" x14ac:dyDescent="0.25">
      <c r="F6894" s="16"/>
      <c r="G6894" s="16"/>
      <c r="U6894" s="16"/>
      <c r="V6894" s="16"/>
      <c r="W6894" s="16"/>
      <c r="Y6894" s="16"/>
      <c r="Z6894" s="16"/>
      <c r="AA6894" s="16"/>
      <c r="AB6894" s="17"/>
      <c r="AC6894" s="16"/>
      <c r="AE6894" s="16"/>
      <c r="AG6894" s="17"/>
      <c r="AH6894" s="16"/>
      <c r="AJ6894" s="16"/>
      <c r="AL6894" s="17"/>
      <c r="AM6894" s="16"/>
      <c r="AO6894" s="16"/>
      <c r="AQ6894" s="16"/>
      <c r="AS6894" s="16"/>
      <c r="AU6894" s="16"/>
      <c r="AW6894" s="16"/>
      <c r="AY6894" s="16"/>
      <c r="BA6894" s="16"/>
      <c r="BC6894" s="16"/>
      <c r="BE6894" s="16"/>
      <c r="BF6894" s="17"/>
      <c r="BG6894" s="16"/>
      <c r="BI6894" s="17"/>
      <c r="BJ6894" s="17"/>
      <c r="BK6894" s="17"/>
      <c r="BL6894" s="17"/>
      <c r="BN6894" s="16"/>
      <c r="BT6894" s="16"/>
      <c r="BU6894" s="16"/>
      <c r="BV6894" s="16"/>
      <c r="BY6894" s="16"/>
      <c r="BZ6894" s="16"/>
      <c r="CA6894" s="16"/>
      <c r="CH6894" s="16"/>
      <c r="CI6894" s="16"/>
    </row>
    <row r="6895" spans="6:87" x14ac:dyDescent="0.25">
      <c r="F6895" s="16"/>
      <c r="G6895" s="16"/>
      <c r="U6895" s="16"/>
      <c r="V6895" s="16"/>
      <c r="W6895" s="16"/>
      <c r="Y6895" s="16"/>
      <c r="Z6895" s="16"/>
      <c r="AA6895" s="16"/>
      <c r="AB6895" s="17"/>
      <c r="AC6895" s="16"/>
      <c r="AE6895" s="16"/>
      <c r="AG6895" s="17"/>
      <c r="AH6895" s="16"/>
      <c r="AJ6895" s="16"/>
      <c r="AL6895" s="17"/>
      <c r="AM6895" s="16"/>
      <c r="AO6895" s="16"/>
      <c r="AQ6895" s="16"/>
      <c r="AS6895" s="16"/>
      <c r="AU6895" s="16"/>
      <c r="AW6895" s="16"/>
      <c r="AY6895" s="16"/>
      <c r="BA6895" s="16"/>
      <c r="BC6895" s="16"/>
      <c r="BE6895" s="16"/>
      <c r="BF6895" s="17"/>
      <c r="BG6895" s="16"/>
      <c r="BI6895" s="17"/>
      <c r="BJ6895" s="17"/>
      <c r="BK6895" s="17"/>
      <c r="BL6895" s="17"/>
      <c r="BN6895" s="16"/>
      <c r="BT6895" s="16"/>
      <c r="BU6895" s="16"/>
      <c r="BV6895" s="16"/>
      <c r="BY6895" s="16"/>
      <c r="BZ6895" s="16"/>
      <c r="CA6895" s="16"/>
      <c r="CH6895" s="16"/>
      <c r="CI6895" s="16"/>
    </row>
    <row r="6896" spans="6:87" x14ac:dyDescent="0.25">
      <c r="F6896" s="16"/>
      <c r="G6896" s="16"/>
      <c r="U6896" s="16"/>
      <c r="V6896" s="16"/>
      <c r="W6896" s="16"/>
      <c r="Y6896" s="16"/>
      <c r="Z6896" s="16"/>
      <c r="AA6896" s="16"/>
      <c r="AB6896" s="17"/>
      <c r="AC6896" s="16"/>
      <c r="AE6896" s="16"/>
      <c r="AG6896" s="17"/>
      <c r="AH6896" s="16"/>
      <c r="AJ6896" s="16"/>
      <c r="AL6896" s="17"/>
      <c r="AM6896" s="16"/>
      <c r="AO6896" s="16"/>
      <c r="AQ6896" s="16"/>
      <c r="AS6896" s="16"/>
      <c r="AU6896" s="16"/>
      <c r="AW6896" s="16"/>
      <c r="AY6896" s="16"/>
      <c r="BA6896" s="16"/>
      <c r="BC6896" s="16"/>
      <c r="BE6896" s="16"/>
      <c r="BF6896" s="17"/>
      <c r="BG6896" s="16"/>
      <c r="BI6896" s="17"/>
      <c r="BJ6896" s="17"/>
      <c r="BK6896" s="17"/>
      <c r="BL6896" s="17"/>
      <c r="BN6896" s="16"/>
      <c r="BT6896" s="16"/>
      <c r="BU6896" s="16"/>
      <c r="BV6896" s="16"/>
      <c r="BY6896" s="16"/>
      <c r="BZ6896" s="16"/>
      <c r="CA6896" s="16"/>
      <c r="CH6896" s="16"/>
      <c r="CI6896" s="16"/>
    </row>
    <row r="6897" spans="6:87" x14ac:dyDescent="0.25">
      <c r="F6897" s="16"/>
      <c r="G6897" s="16"/>
      <c r="U6897" s="16"/>
      <c r="V6897" s="16"/>
      <c r="W6897" s="16"/>
      <c r="Y6897" s="16"/>
      <c r="Z6897" s="16"/>
      <c r="AA6897" s="16"/>
      <c r="AB6897" s="17"/>
      <c r="AC6897" s="16"/>
      <c r="AE6897" s="16"/>
      <c r="AG6897" s="17"/>
      <c r="AH6897" s="16"/>
      <c r="AJ6897" s="16"/>
      <c r="AL6897" s="17"/>
      <c r="AM6897" s="16"/>
      <c r="AO6897" s="16"/>
      <c r="AQ6897" s="16"/>
      <c r="AS6897" s="16"/>
      <c r="AU6897" s="16"/>
      <c r="AW6897" s="16"/>
      <c r="AY6897" s="16"/>
      <c r="BA6897" s="16"/>
      <c r="BC6897" s="16"/>
      <c r="BE6897" s="16"/>
      <c r="BF6897" s="17"/>
      <c r="BG6897" s="16"/>
      <c r="BI6897" s="17"/>
      <c r="BJ6897" s="17"/>
      <c r="BK6897" s="17"/>
      <c r="BL6897" s="17"/>
      <c r="BN6897" s="16"/>
      <c r="BT6897" s="16"/>
      <c r="BU6897" s="16"/>
      <c r="BV6897" s="16"/>
      <c r="BY6897" s="16"/>
      <c r="BZ6897" s="16"/>
      <c r="CA6897" s="16"/>
      <c r="CH6897" s="16"/>
      <c r="CI6897" s="16"/>
    </row>
    <row r="6898" spans="6:87" x14ac:dyDescent="0.25">
      <c r="F6898" s="16"/>
      <c r="G6898" s="16"/>
      <c r="U6898" s="16"/>
      <c r="V6898" s="16"/>
      <c r="W6898" s="16"/>
      <c r="Y6898" s="16"/>
      <c r="Z6898" s="16"/>
      <c r="AA6898" s="16"/>
      <c r="AB6898" s="17"/>
      <c r="AC6898" s="16"/>
      <c r="AE6898" s="16"/>
      <c r="AG6898" s="17"/>
      <c r="AH6898" s="16"/>
      <c r="AJ6898" s="16"/>
      <c r="AL6898" s="17"/>
      <c r="AM6898" s="16"/>
      <c r="AO6898" s="16"/>
      <c r="AQ6898" s="16"/>
      <c r="AS6898" s="16"/>
      <c r="AU6898" s="16"/>
      <c r="AW6898" s="16"/>
      <c r="AY6898" s="16"/>
      <c r="BA6898" s="16"/>
      <c r="BC6898" s="16"/>
      <c r="BE6898" s="16"/>
      <c r="BF6898" s="17"/>
      <c r="BG6898" s="16"/>
      <c r="BI6898" s="17"/>
      <c r="BJ6898" s="17"/>
      <c r="BK6898" s="17"/>
      <c r="BL6898" s="17"/>
      <c r="BN6898" s="16"/>
      <c r="BT6898" s="16"/>
      <c r="BU6898" s="16"/>
      <c r="BV6898" s="16"/>
      <c r="BY6898" s="16"/>
      <c r="BZ6898" s="16"/>
      <c r="CA6898" s="16"/>
      <c r="CH6898" s="16"/>
      <c r="CI6898" s="16"/>
    </row>
    <row r="6899" spans="6:87" x14ac:dyDescent="0.25">
      <c r="F6899" s="16"/>
      <c r="G6899" s="16"/>
      <c r="U6899" s="16"/>
      <c r="V6899" s="16"/>
      <c r="W6899" s="16"/>
      <c r="Y6899" s="16"/>
      <c r="Z6899" s="16"/>
      <c r="AA6899" s="16"/>
      <c r="AB6899" s="17"/>
      <c r="AC6899" s="16"/>
      <c r="AE6899" s="16"/>
      <c r="AG6899" s="17"/>
      <c r="AH6899" s="16"/>
      <c r="AJ6899" s="16"/>
      <c r="AL6899" s="17"/>
      <c r="AM6899" s="16"/>
      <c r="AO6899" s="16"/>
      <c r="AQ6899" s="16"/>
      <c r="AS6899" s="16"/>
      <c r="AU6899" s="16"/>
      <c r="AW6899" s="16"/>
      <c r="AY6899" s="16"/>
      <c r="BA6899" s="16"/>
      <c r="BC6899" s="16"/>
      <c r="BE6899" s="16"/>
      <c r="BF6899" s="17"/>
      <c r="BG6899" s="16"/>
      <c r="BI6899" s="17"/>
      <c r="BJ6899" s="17"/>
      <c r="BK6899" s="17"/>
      <c r="BL6899" s="17"/>
      <c r="BN6899" s="16"/>
      <c r="BT6899" s="16"/>
      <c r="BU6899" s="16"/>
      <c r="BV6899" s="16"/>
      <c r="BY6899" s="16"/>
      <c r="BZ6899" s="16"/>
      <c r="CA6899" s="16"/>
      <c r="CH6899" s="16"/>
      <c r="CI6899" s="16"/>
    </row>
    <row r="6900" spans="6:87" x14ac:dyDescent="0.25">
      <c r="F6900" s="16"/>
      <c r="G6900" s="16"/>
      <c r="U6900" s="16"/>
      <c r="V6900" s="16"/>
      <c r="W6900" s="16"/>
      <c r="Y6900" s="16"/>
      <c r="Z6900" s="16"/>
      <c r="AA6900" s="16"/>
      <c r="AB6900" s="17"/>
      <c r="AC6900" s="16"/>
      <c r="AE6900" s="16"/>
      <c r="AG6900" s="17"/>
      <c r="AH6900" s="16"/>
      <c r="AJ6900" s="16"/>
      <c r="AL6900" s="17"/>
      <c r="AM6900" s="16"/>
      <c r="AO6900" s="16"/>
      <c r="AQ6900" s="16"/>
      <c r="AS6900" s="16"/>
      <c r="AU6900" s="16"/>
      <c r="AW6900" s="16"/>
      <c r="AY6900" s="16"/>
      <c r="BA6900" s="16"/>
      <c r="BC6900" s="16"/>
      <c r="BE6900" s="16"/>
      <c r="BF6900" s="17"/>
      <c r="BG6900" s="16"/>
      <c r="BI6900" s="17"/>
      <c r="BJ6900" s="17"/>
      <c r="BK6900" s="17"/>
      <c r="BL6900" s="17"/>
      <c r="BN6900" s="16"/>
      <c r="BT6900" s="16"/>
      <c r="BU6900" s="16"/>
      <c r="BV6900" s="16"/>
      <c r="BY6900" s="16"/>
      <c r="BZ6900" s="16"/>
      <c r="CA6900" s="16"/>
      <c r="CH6900" s="16"/>
      <c r="CI6900" s="16"/>
    </row>
    <row r="6901" spans="6:87" x14ac:dyDescent="0.25">
      <c r="F6901" s="16"/>
      <c r="G6901" s="16"/>
      <c r="U6901" s="16"/>
      <c r="V6901" s="16"/>
      <c r="W6901" s="16"/>
      <c r="Y6901" s="16"/>
      <c r="Z6901" s="16"/>
      <c r="AA6901" s="16"/>
      <c r="AB6901" s="17"/>
      <c r="AC6901" s="16"/>
      <c r="AE6901" s="16"/>
      <c r="AG6901" s="17"/>
      <c r="AH6901" s="16"/>
      <c r="AJ6901" s="16"/>
      <c r="AL6901" s="17"/>
      <c r="AM6901" s="16"/>
      <c r="AO6901" s="16"/>
      <c r="AQ6901" s="16"/>
      <c r="AS6901" s="16"/>
      <c r="AU6901" s="16"/>
      <c r="AW6901" s="16"/>
      <c r="AY6901" s="16"/>
      <c r="BA6901" s="16"/>
      <c r="BC6901" s="16"/>
      <c r="BE6901" s="16"/>
      <c r="BF6901" s="17"/>
      <c r="BG6901" s="16"/>
      <c r="BI6901" s="17"/>
      <c r="BJ6901" s="17"/>
      <c r="BK6901" s="17"/>
      <c r="BL6901" s="17"/>
      <c r="BN6901" s="16"/>
      <c r="BT6901" s="16"/>
      <c r="BU6901" s="16"/>
      <c r="BV6901" s="16"/>
      <c r="BY6901" s="16"/>
      <c r="BZ6901" s="16"/>
      <c r="CA6901" s="16"/>
      <c r="CH6901" s="16"/>
      <c r="CI6901" s="16"/>
    </row>
    <row r="6902" spans="6:87" x14ac:dyDescent="0.25">
      <c r="F6902" s="16"/>
      <c r="G6902" s="16"/>
      <c r="U6902" s="16"/>
      <c r="V6902" s="16"/>
      <c r="W6902" s="16"/>
      <c r="Y6902" s="16"/>
      <c r="Z6902" s="16"/>
      <c r="AA6902" s="16"/>
      <c r="AB6902" s="17"/>
      <c r="AC6902" s="16"/>
      <c r="AE6902" s="16"/>
      <c r="AG6902" s="17"/>
      <c r="AH6902" s="16"/>
      <c r="AJ6902" s="16"/>
      <c r="AL6902" s="17"/>
      <c r="AM6902" s="16"/>
      <c r="AO6902" s="16"/>
      <c r="AQ6902" s="16"/>
      <c r="AS6902" s="16"/>
      <c r="AU6902" s="16"/>
      <c r="AW6902" s="16"/>
      <c r="AY6902" s="16"/>
      <c r="BA6902" s="16"/>
      <c r="BC6902" s="16"/>
      <c r="BE6902" s="16"/>
      <c r="BF6902" s="17"/>
      <c r="BG6902" s="16"/>
      <c r="BI6902" s="17"/>
      <c r="BJ6902" s="17"/>
      <c r="BK6902" s="17"/>
      <c r="BL6902" s="17"/>
      <c r="BN6902" s="16"/>
      <c r="BT6902" s="16"/>
      <c r="BU6902" s="16"/>
      <c r="BV6902" s="16"/>
      <c r="BY6902" s="16"/>
      <c r="BZ6902" s="16"/>
      <c r="CA6902" s="16"/>
      <c r="CH6902" s="16"/>
      <c r="CI6902" s="16"/>
    </row>
    <row r="6903" spans="6:87" x14ac:dyDescent="0.25">
      <c r="F6903" s="16"/>
      <c r="G6903" s="16"/>
      <c r="U6903" s="16"/>
      <c r="V6903" s="16"/>
      <c r="W6903" s="16"/>
      <c r="Y6903" s="16"/>
      <c r="Z6903" s="16"/>
      <c r="AA6903" s="16"/>
      <c r="AB6903" s="17"/>
      <c r="AC6903" s="16"/>
      <c r="AE6903" s="16"/>
      <c r="AG6903" s="17"/>
      <c r="AH6903" s="16"/>
      <c r="AJ6903" s="16"/>
      <c r="AL6903" s="17"/>
      <c r="AM6903" s="16"/>
      <c r="AO6903" s="16"/>
      <c r="AQ6903" s="16"/>
      <c r="AS6903" s="16"/>
      <c r="AU6903" s="16"/>
      <c r="AW6903" s="16"/>
      <c r="AY6903" s="16"/>
      <c r="BA6903" s="16"/>
      <c r="BC6903" s="16"/>
      <c r="BE6903" s="16"/>
      <c r="BF6903" s="17"/>
      <c r="BG6903" s="16"/>
      <c r="BI6903" s="17"/>
      <c r="BJ6903" s="17"/>
      <c r="BK6903" s="17"/>
      <c r="BL6903" s="17"/>
      <c r="BN6903" s="16"/>
      <c r="BT6903" s="16"/>
      <c r="BU6903" s="16"/>
      <c r="BV6903" s="16"/>
      <c r="BY6903" s="16"/>
      <c r="BZ6903" s="16"/>
      <c r="CA6903" s="16"/>
      <c r="CH6903" s="16"/>
      <c r="CI6903" s="16"/>
    </row>
    <row r="6904" spans="6:87" x14ac:dyDescent="0.25">
      <c r="F6904" s="16"/>
      <c r="G6904" s="16"/>
      <c r="U6904" s="16"/>
      <c r="V6904" s="16"/>
      <c r="W6904" s="16"/>
      <c r="Y6904" s="16"/>
      <c r="Z6904" s="16"/>
      <c r="AA6904" s="16"/>
      <c r="AB6904" s="17"/>
      <c r="AC6904" s="16"/>
      <c r="AE6904" s="16"/>
      <c r="AG6904" s="17"/>
      <c r="AH6904" s="16"/>
      <c r="AJ6904" s="16"/>
      <c r="AL6904" s="17"/>
      <c r="AM6904" s="16"/>
      <c r="AO6904" s="16"/>
      <c r="AQ6904" s="16"/>
      <c r="AS6904" s="16"/>
      <c r="AU6904" s="16"/>
      <c r="AW6904" s="16"/>
      <c r="AY6904" s="16"/>
      <c r="BA6904" s="16"/>
      <c r="BC6904" s="16"/>
      <c r="BE6904" s="16"/>
      <c r="BF6904" s="17"/>
      <c r="BG6904" s="16"/>
      <c r="BI6904" s="17"/>
      <c r="BJ6904" s="17"/>
      <c r="BK6904" s="17"/>
      <c r="BL6904" s="17"/>
      <c r="BN6904" s="16"/>
      <c r="BT6904" s="16"/>
      <c r="BU6904" s="16"/>
      <c r="BV6904" s="16"/>
      <c r="BY6904" s="16"/>
      <c r="BZ6904" s="16"/>
      <c r="CA6904" s="16"/>
      <c r="CH6904" s="16"/>
      <c r="CI6904" s="16"/>
    </row>
    <row r="6905" spans="6:87" x14ac:dyDescent="0.25">
      <c r="F6905" s="16"/>
      <c r="G6905" s="16"/>
      <c r="U6905" s="16"/>
      <c r="V6905" s="16"/>
      <c r="W6905" s="16"/>
      <c r="Y6905" s="16"/>
      <c r="Z6905" s="16"/>
      <c r="AA6905" s="16"/>
      <c r="AB6905" s="17"/>
      <c r="AC6905" s="16"/>
      <c r="AE6905" s="16"/>
      <c r="AG6905" s="17"/>
      <c r="AH6905" s="16"/>
      <c r="AJ6905" s="16"/>
      <c r="AL6905" s="17"/>
      <c r="AM6905" s="16"/>
      <c r="AO6905" s="16"/>
      <c r="AQ6905" s="16"/>
      <c r="AS6905" s="16"/>
      <c r="AU6905" s="16"/>
      <c r="AW6905" s="16"/>
      <c r="AY6905" s="16"/>
      <c r="BA6905" s="16"/>
      <c r="BC6905" s="16"/>
      <c r="BE6905" s="16"/>
      <c r="BF6905" s="17"/>
      <c r="BG6905" s="16"/>
      <c r="BI6905" s="17"/>
      <c r="BJ6905" s="17"/>
      <c r="BK6905" s="17"/>
      <c r="BL6905" s="17"/>
      <c r="BN6905" s="16"/>
      <c r="BT6905" s="16"/>
      <c r="BU6905" s="16"/>
      <c r="BV6905" s="16"/>
      <c r="BY6905" s="16"/>
      <c r="BZ6905" s="16"/>
      <c r="CA6905" s="16"/>
      <c r="CH6905" s="16"/>
      <c r="CI6905" s="16"/>
    </row>
    <row r="6906" spans="6:87" x14ac:dyDescent="0.25">
      <c r="F6906" s="16"/>
      <c r="G6906" s="16"/>
      <c r="U6906" s="16"/>
      <c r="V6906" s="16"/>
      <c r="W6906" s="16"/>
      <c r="Y6906" s="16"/>
      <c r="Z6906" s="16"/>
      <c r="AA6906" s="16"/>
      <c r="AB6906" s="17"/>
      <c r="AC6906" s="16"/>
      <c r="AE6906" s="16"/>
      <c r="AG6906" s="17"/>
      <c r="AH6906" s="16"/>
      <c r="AJ6906" s="16"/>
      <c r="AL6906" s="17"/>
      <c r="AM6906" s="16"/>
      <c r="AO6906" s="16"/>
      <c r="AQ6906" s="16"/>
      <c r="AS6906" s="16"/>
      <c r="AU6906" s="16"/>
      <c r="AW6906" s="16"/>
      <c r="AY6906" s="16"/>
      <c r="BA6906" s="16"/>
      <c r="BC6906" s="16"/>
      <c r="BE6906" s="16"/>
      <c r="BF6906" s="17"/>
      <c r="BG6906" s="16"/>
      <c r="BI6906" s="17"/>
      <c r="BJ6906" s="17"/>
      <c r="BK6906" s="17"/>
      <c r="BL6906" s="17"/>
      <c r="BN6906" s="16"/>
      <c r="BT6906" s="16"/>
      <c r="BU6906" s="16"/>
      <c r="BV6906" s="16"/>
      <c r="BY6906" s="16"/>
      <c r="BZ6906" s="16"/>
      <c r="CA6906" s="16"/>
      <c r="CH6906" s="16"/>
      <c r="CI6906" s="16"/>
    </row>
    <row r="6907" spans="6:87" x14ac:dyDescent="0.25">
      <c r="F6907" s="16"/>
      <c r="G6907" s="16"/>
      <c r="U6907" s="16"/>
      <c r="V6907" s="16"/>
      <c r="W6907" s="16"/>
      <c r="Y6907" s="16"/>
      <c r="Z6907" s="16"/>
      <c r="AA6907" s="16"/>
      <c r="AB6907" s="17"/>
      <c r="AC6907" s="16"/>
      <c r="AE6907" s="16"/>
      <c r="AG6907" s="17"/>
      <c r="AH6907" s="16"/>
      <c r="AJ6907" s="16"/>
      <c r="AL6907" s="17"/>
      <c r="AM6907" s="16"/>
      <c r="AO6907" s="16"/>
      <c r="AQ6907" s="16"/>
      <c r="AS6907" s="16"/>
      <c r="AU6907" s="16"/>
      <c r="AW6907" s="16"/>
      <c r="AY6907" s="16"/>
      <c r="BA6907" s="16"/>
      <c r="BC6907" s="16"/>
      <c r="BE6907" s="16"/>
      <c r="BF6907" s="17"/>
      <c r="BG6907" s="16"/>
      <c r="BI6907" s="17"/>
      <c r="BJ6907" s="17"/>
      <c r="BK6907" s="17"/>
      <c r="BL6907" s="17"/>
      <c r="BN6907" s="16"/>
      <c r="BT6907" s="16"/>
      <c r="BU6907" s="16"/>
      <c r="BV6907" s="16"/>
      <c r="BY6907" s="16"/>
      <c r="BZ6907" s="16"/>
      <c r="CA6907" s="16"/>
      <c r="CH6907" s="16"/>
      <c r="CI6907" s="16"/>
    </row>
    <row r="6908" spans="6:87" x14ac:dyDescent="0.25">
      <c r="F6908" s="16"/>
      <c r="G6908" s="16"/>
      <c r="U6908" s="16"/>
      <c r="V6908" s="16"/>
      <c r="W6908" s="16"/>
      <c r="Y6908" s="16"/>
      <c r="Z6908" s="16"/>
      <c r="AA6908" s="16"/>
      <c r="AB6908" s="17"/>
      <c r="AC6908" s="16"/>
      <c r="AE6908" s="16"/>
      <c r="AG6908" s="17"/>
      <c r="AH6908" s="16"/>
      <c r="AJ6908" s="16"/>
      <c r="AL6908" s="17"/>
      <c r="AM6908" s="16"/>
      <c r="AO6908" s="16"/>
      <c r="AQ6908" s="16"/>
      <c r="AS6908" s="16"/>
      <c r="AU6908" s="16"/>
      <c r="AW6908" s="16"/>
      <c r="AY6908" s="16"/>
      <c r="BA6908" s="16"/>
      <c r="BC6908" s="16"/>
      <c r="BE6908" s="16"/>
      <c r="BF6908" s="17"/>
      <c r="BG6908" s="16"/>
      <c r="BI6908" s="17"/>
      <c r="BJ6908" s="17"/>
      <c r="BK6908" s="17"/>
      <c r="BL6908" s="17"/>
      <c r="BN6908" s="16"/>
      <c r="BT6908" s="16"/>
      <c r="BU6908" s="16"/>
      <c r="BV6908" s="16"/>
      <c r="BY6908" s="16"/>
      <c r="BZ6908" s="16"/>
      <c r="CA6908" s="16"/>
      <c r="CH6908" s="16"/>
      <c r="CI6908" s="16"/>
    </row>
    <row r="6909" spans="6:87" x14ac:dyDescent="0.25">
      <c r="F6909" s="16"/>
      <c r="G6909" s="16"/>
      <c r="U6909" s="16"/>
      <c r="V6909" s="16"/>
      <c r="W6909" s="16"/>
      <c r="Y6909" s="16"/>
      <c r="Z6909" s="16"/>
      <c r="AA6909" s="16"/>
      <c r="AB6909" s="17"/>
      <c r="AC6909" s="16"/>
      <c r="AE6909" s="16"/>
      <c r="AG6909" s="17"/>
      <c r="AH6909" s="16"/>
      <c r="AJ6909" s="16"/>
      <c r="AL6909" s="17"/>
      <c r="AM6909" s="16"/>
      <c r="AO6909" s="16"/>
      <c r="AQ6909" s="16"/>
      <c r="AS6909" s="16"/>
      <c r="AU6909" s="16"/>
      <c r="AW6909" s="16"/>
      <c r="AY6909" s="16"/>
      <c r="BA6909" s="16"/>
      <c r="BC6909" s="16"/>
      <c r="BE6909" s="16"/>
      <c r="BF6909" s="17"/>
      <c r="BG6909" s="16"/>
      <c r="BI6909" s="17"/>
      <c r="BJ6909" s="17"/>
      <c r="BK6909" s="17"/>
      <c r="BL6909" s="17"/>
      <c r="BN6909" s="16"/>
      <c r="BT6909" s="16"/>
      <c r="BU6909" s="16"/>
      <c r="BV6909" s="16"/>
      <c r="BY6909" s="16"/>
      <c r="BZ6909" s="16"/>
      <c r="CA6909" s="16"/>
      <c r="CH6909" s="16"/>
      <c r="CI6909" s="16"/>
    </row>
    <row r="6910" spans="6:87" x14ac:dyDescent="0.25">
      <c r="F6910" s="16"/>
      <c r="G6910" s="16"/>
      <c r="U6910" s="16"/>
      <c r="V6910" s="16"/>
      <c r="W6910" s="16"/>
      <c r="Y6910" s="16"/>
      <c r="Z6910" s="16"/>
      <c r="AA6910" s="16"/>
      <c r="AB6910" s="17"/>
      <c r="AC6910" s="16"/>
      <c r="AE6910" s="16"/>
      <c r="AG6910" s="17"/>
      <c r="AH6910" s="16"/>
      <c r="AJ6910" s="16"/>
      <c r="AL6910" s="17"/>
      <c r="AM6910" s="16"/>
      <c r="AO6910" s="16"/>
      <c r="AQ6910" s="16"/>
      <c r="AS6910" s="16"/>
      <c r="AU6910" s="16"/>
      <c r="AW6910" s="16"/>
      <c r="AY6910" s="16"/>
      <c r="BA6910" s="16"/>
      <c r="BC6910" s="16"/>
      <c r="BE6910" s="16"/>
      <c r="BF6910" s="17"/>
      <c r="BG6910" s="16"/>
      <c r="BI6910" s="17"/>
      <c r="BJ6910" s="17"/>
      <c r="BK6910" s="17"/>
      <c r="BL6910" s="17"/>
      <c r="BN6910" s="16"/>
      <c r="BT6910" s="16"/>
      <c r="BU6910" s="16"/>
      <c r="BV6910" s="16"/>
      <c r="BY6910" s="16"/>
      <c r="BZ6910" s="16"/>
      <c r="CA6910" s="16"/>
      <c r="CH6910" s="16"/>
      <c r="CI6910" s="16"/>
    </row>
    <row r="6911" spans="6:87" x14ac:dyDescent="0.25">
      <c r="F6911" s="16"/>
      <c r="G6911" s="16"/>
      <c r="U6911" s="16"/>
      <c r="V6911" s="16"/>
      <c r="W6911" s="16"/>
      <c r="Y6911" s="16"/>
      <c r="Z6911" s="16"/>
      <c r="AA6911" s="16"/>
      <c r="AB6911" s="17"/>
      <c r="AC6911" s="16"/>
      <c r="AE6911" s="16"/>
      <c r="AG6911" s="17"/>
      <c r="AH6911" s="16"/>
      <c r="AJ6911" s="16"/>
      <c r="AL6911" s="17"/>
      <c r="AM6911" s="16"/>
      <c r="AO6911" s="16"/>
      <c r="AQ6911" s="16"/>
      <c r="AS6911" s="16"/>
      <c r="AU6911" s="16"/>
      <c r="AW6911" s="16"/>
      <c r="AY6911" s="16"/>
      <c r="BA6911" s="16"/>
      <c r="BC6911" s="16"/>
      <c r="BE6911" s="16"/>
      <c r="BF6911" s="17"/>
      <c r="BG6911" s="16"/>
      <c r="BI6911" s="17"/>
      <c r="BJ6911" s="17"/>
      <c r="BK6911" s="17"/>
      <c r="BL6911" s="17"/>
      <c r="BN6911" s="16"/>
      <c r="BT6911" s="16"/>
      <c r="BU6911" s="16"/>
      <c r="BV6911" s="16"/>
      <c r="BY6911" s="16"/>
      <c r="BZ6911" s="16"/>
      <c r="CA6911" s="16"/>
      <c r="CH6911" s="16"/>
      <c r="CI6911" s="16"/>
    </row>
    <row r="6912" spans="6:87" x14ac:dyDescent="0.25">
      <c r="F6912" s="16"/>
      <c r="G6912" s="16"/>
      <c r="U6912" s="16"/>
      <c r="V6912" s="16"/>
      <c r="W6912" s="16"/>
      <c r="Y6912" s="16"/>
      <c r="Z6912" s="16"/>
      <c r="AA6912" s="16"/>
      <c r="AB6912" s="17"/>
      <c r="AC6912" s="16"/>
      <c r="AE6912" s="16"/>
      <c r="AG6912" s="17"/>
      <c r="AH6912" s="16"/>
      <c r="AJ6912" s="16"/>
      <c r="AL6912" s="17"/>
      <c r="AM6912" s="16"/>
      <c r="AO6912" s="16"/>
      <c r="AQ6912" s="16"/>
      <c r="AS6912" s="16"/>
      <c r="AU6912" s="16"/>
      <c r="AW6912" s="16"/>
      <c r="AY6912" s="16"/>
      <c r="BA6912" s="16"/>
      <c r="BC6912" s="16"/>
      <c r="BE6912" s="16"/>
      <c r="BF6912" s="17"/>
      <c r="BG6912" s="16"/>
      <c r="BI6912" s="17"/>
      <c r="BJ6912" s="17"/>
      <c r="BK6912" s="17"/>
      <c r="BL6912" s="17"/>
      <c r="BN6912" s="16"/>
      <c r="BT6912" s="16"/>
      <c r="BU6912" s="16"/>
      <c r="BV6912" s="16"/>
      <c r="BY6912" s="16"/>
      <c r="BZ6912" s="16"/>
      <c r="CA6912" s="16"/>
      <c r="CH6912" s="16"/>
      <c r="CI6912" s="16"/>
    </row>
    <row r="6913" spans="6:87" x14ac:dyDescent="0.25">
      <c r="F6913" s="16"/>
      <c r="G6913" s="16"/>
      <c r="U6913" s="16"/>
      <c r="V6913" s="16"/>
      <c r="W6913" s="16"/>
      <c r="Y6913" s="16"/>
      <c r="Z6913" s="16"/>
      <c r="AA6913" s="16"/>
      <c r="AB6913" s="17"/>
      <c r="AC6913" s="16"/>
      <c r="AE6913" s="16"/>
      <c r="AG6913" s="17"/>
      <c r="AH6913" s="16"/>
      <c r="AJ6913" s="16"/>
      <c r="AL6913" s="17"/>
      <c r="AM6913" s="16"/>
      <c r="AO6913" s="16"/>
      <c r="AQ6913" s="16"/>
      <c r="AS6913" s="16"/>
      <c r="AU6913" s="16"/>
      <c r="AW6913" s="16"/>
      <c r="AY6913" s="16"/>
      <c r="BA6913" s="16"/>
      <c r="BC6913" s="16"/>
      <c r="BE6913" s="16"/>
      <c r="BF6913" s="17"/>
      <c r="BG6913" s="16"/>
      <c r="BI6913" s="17"/>
      <c r="BJ6913" s="17"/>
      <c r="BK6913" s="17"/>
      <c r="BL6913" s="17"/>
      <c r="BN6913" s="16"/>
      <c r="BT6913" s="16"/>
      <c r="BU6913" s="16"/>
      <c r="BV6913" s="16"/>
      <c r="BY6913" s="16"/>
      <c r="BZ6913" s="16"/>
      <c r="CA6913" s="16"/>
      <c r="CH6913" s="16"/>
      <c r="CI6913" s="16"/>
    </row>
    <row r="6914" spans="6:87" x14ac:dyDescent="0.25">
      <c r="F6914" s="16"/>
      <c r="G6914" s="16"/>
      <c r="U6914" s="16"/>
      <c r="V6914" s="16"/>
      <c r="W6914" s="16"/>
      <c r="Y6914" s="16"/>
      <c r="Z6914" s="16"/>
      <c r="AA6914" s="16"/>
      <c r="AB6914" s="17"/>
      <c r="AC6914" s="16"/>
      <c r="AE6914" s="16"/>
      <c r="AG6914" s="17"/>
      <c r="AH6914" s="16"/>
      <c r="AJ6914" s="16"/>
      <c r="AL6914" s="17"/>
      <c r="AM6914" s="16"/>
      <c r="AO6914" s="16"/>
      <c r="AQ6914" s="16"/>
      <c r="AS6914" s="16"/>
      <c r="AU6914" s="16"/>
      <c r="AW6914" s="16"/>
      <c r="AY6914" s="16"/>
      <c r="BA6914" s="16"/>
      <c r="BC6914" s="16"/>
      <c r="BE6914" s="16"/>
      <c r="BF6914" s="17"/>
      <c r="BG6914" s="16"/>
      <c r="BI6914" s="17"/>
      <c r="BJ6914" s="17"/>
      <c r="BK6914" s="17"/>
      <c r="BL6914" s="17"/>
      <c r="BN6914" s="16"/>
      <c r="BT6914" s="16"/>
      <c r="BU6914" s="16"/>
      <c r="BV6914" s="16"/>
      <c r="BY6914" s="16"/>
      <c r="BZ6914" s="16"/>
      <c r="CA6914" s="16"/>
      <c r="CH6914" s="16"/>
      <c r="CI6914" s="16"/>
    </row>
    <row r="6915" spans="6:87" x14ac:dyDescent="0.25">
      <c r="F6915" s="16"/>
      <c r="G6915" s="16"/>
      <c r="U6915" s="16"/>
      <c r="V6915" s="16"/>
      <c r="W6915" s="16"/>
      <c r="Y6915" s="16"/>
      <c r="Z6915" s="16"/>
      <c r="AA6915" s="16"/>
      <c r="AB6915" s="17"/>
      <c r="AC6915" s="16"/>
      <c r="AE6915" s="16"/>
      <c r="AG6915" s="17"/>
      <c r="AH6915" s="16"/>
      <c r="AJ6915" s="16"/>
      <c r="AL6915" s="17"/>
      <c r="AM6915" s="16"/>
      <c r="AO6915" s="16"/>
      <c r="AQ6915" s="16"/>
      <c r="AS6915" s="16"/>
      <c r="AU6915" s="16"/>
      <c r="AW6915" s="16"/>
      <c r="AY6915" s="16"/>
      <c r="BA6915" s="16"/>
      <c r="BC6915" s="16"/>
      <c r="BE6915" s="16"/>
      <c r="BF6915" s="17"/>
      <c r="BG6915" s="16"/>
      <c r="BI6915" s="17"/>
      <c r="BJ6915" s="17"/>
      <c r="BK6915" s="17"/>
      <c r="BL6915" s="17"/>
      <c r="BN6915" s="16"/>
      <c r="BT6915" s="16"/>
      <c r="BU6915" s="16"/>
      <c r="BV6915" s="16"/>
      <c r="BY6915" s="16"/>
      <c r="BZ6915" s="16"/>
      <c r="CA6915" s="16"/>
      <c r="CH6915" s="16"/>
      <c r="CI6915" s="16"/>
    </row>
    <row r="6916" spans="6:87" x14ac:dyDescent="0.25">
      <c r="F6916" s="16"/>
      <c r="G6916" s="16"/>
      <c r="U6916" s="16"/>
      <c r="V6916" s="16"/>
      <c r="W6916" s="16"/>
      <c r="Y6916" s="16"/>
      <c r="Z6916" s="16"/>
      <c r="AA6916" s="16"/>
      <c r="AB6916" s="17"/>
      <c r="AC6916" s="16"/>
      <c r="AE6916" s="16"/>
      <c r="AG6916" s="17"/>
      <c r="AH6916" s="16"/>
      <c r="AJ6916" s="16"/>
      <c r="AL6916" s="17"/>
      <c r="AM6916" s="16"/>
      <c r="AO6916" s="16"/>
      <c r="AQ6916" s="16"/>
      <c r="AS6916" s="16"/>
      <c r="AU6916" s="16"/>
      <c r="AW6916" s="16"/>
      <c r="AY6916" s="16"/>
      <c r="BA6916" s="16"/>
      <c r="BC6916" s="16"/>
      <c r="BE6916" s="16"/>
      <c r="BF6916" s="17"/>
      <c r="BG6916" s="16"/>
      <c r="BI6916" s="17"/>
      <c r="BJ6916" s="17"/>
      <c r="BK6916" s="17"/>
      <c r="BL6916" s="17"/>
      <c r="BN6916" s="16"/>
      <c r="BT6916" s="16"/>
      <c r="BU6916" s="16"/>
      <c r="BV6916" s="16"/>
      <c r="BY6916" s="16"/>
      <c r="BZ6916" s="16"/>
      <c r="CA6916" s="16"/>
      <c r="CH6916" s="16"/>
      <c r="CI6916" s="16"/>
    </row>
    <row r="6917" spans="6:87" x14ac:dyDescent="0.25">
      <c r="F6917" s="16"/>
      <c r="G6917" s="16"/>
      <c r="U6917" s="16"/>
      <c r="V6917" s="16"/>
      <c r="W6917" s="16"/>
      <c r="Y6917" s="16"/>
      <c r="Z6917" s="16"/>
      <c r="AA6917" s="16"/>
      <c r="AB6917" s="17"/>
      <c r="AC6917" s="16"/>
      <c r="AE6917" s="16"/>
      <c r="AG6917" s="17"/>
      <c r="AH6917" s="16"/>
      <c r="AJ6917" s="16"/>
      <c r="AL6917" s="17"/>
      <c r="AM6917" s="16"/>
      <c r="AO6917" s="16"/>
      <c r="AQ6917" s="16"/>
      <c r="AS6917" s="16"/>
      <c r="AU6917" s="16"/>
      <c r="AW6917" s="16"/>
      <c r="AY6917" s="16"/>
      <c r="BA6917" s="16"/>
      <c r="BC6917" s="16"/>
      <c r="BE6917" s="16"/>
      <c r="BF6917" s="17"/>
      <c r="BG6917" s="16"/>
      <c r="BI6917" s="17"/>
      <c r="BJ6917" s="17"/>
      <c r="BK6917" s="17"/>
      <c r="BL6917" s="17"/>
      <c r="BN6917" s="16"/>
      <c r="BT6917" s="16"/>
      <c r="BU6917" s="16"/>
      <c r="BV6917" s="16"/>
      <c r="BY6917" s="16"/>
      <c r="BZ6917" s="16"/>
      <c r="CA6917" s="16"/>
      <c r="CH6917" s="16"/>
      <c r="CI6917" s="16"/>
    </row>
    <row r="6918" spans="6:87" x14ac:dyDescent="0.25">
      <c r="F6918" s="16"/>
      <c r="G6918" s="16"/>
      <c r="U6918" s="16"/>
      <c r="V6918" s="16"/>
      <c r="W6918" s="16"/>
      <c r="Y6918" s="16"/>
      <c r="Z6918" s="16"/>
      <c r="AA6918" s="16"/>
      <c r="AB6918" s="17"/>
      <c r="AC6918" s="16"/>
      <c r="AE6918" s="16"/>
      <c r="AG6918" s="17"/>
      <c r="AH6918" s="16"/>
      <c r="AJ6918" s="16"/>
      <c r="AL6918" s="17"/>
      <c r="AM6918" s="16"/>
      <c r="AO6918" s="16"/>
      <c r="AQ6918" s="16"/>
      <c r="AS6918" s="16"/>
      <c r="AU6918" s="16"/>
      <c r="AW6918" s="16"/>
      <c r="AY6918" s="16"/>
      <c r="BA6918" s="16"/>
      <c r="BC6918" s="16"/>
      <c r="BE6918" s="16"/>
      <c r="BF6918" s="17"/>
      <c r="BG6918" s="16"/>
      <c r="BI6918" s="17"/>
      <c r="BJ6918" s="17"/>
      <c r="BK6918" s="17"/>
      <c r="BL6918" s="17"/>
      <c r="BN6918" s="16"/>
      <c r="BT6918" s="16"/>
      <c r="BU6918" s="16"/>
      <c r="BV6918" s="16"/>
      <c r="BY6918" s="16"/>
      <c r="BZ6918" s="16"/>
      <c r="CA6918" s="16"/>
      <c r="CH6918" s="16"/>
      <c r="CI6918" s="16"/>
    </row>
    <row r="6919" spans="6:87" x14ac:dyDescent="0.25">
      <c r="F6919" s="16"/>
      <c r="G6919" s="16"/>
      <c r="U6919" s="16"/>
      <c r="V6919" s="16"/>
      <c r="W6919" s="16"/>
      <c r="Y6919" s="16"/>
      <c r="Z6919" s="16"/>
      <c r="AA6919" s="16"/>
      <c r="AB6919" s="17"/>
      <c r="AC6919" s="16"/>
      <c r="AE6919" s="16"/>
      <c r="AG6919" s="17"/>
      <c r="AH6919" s="16"/>
      <c r="AJ6919" s="16"/>
      <c r="AL6919" s="17"/>
      <c r="AM6919" s="16"/>
      <c r="AO6919" s="16"/>
      <c r="AQ6919" s="16"/>
      <c r="AS6919" s="16"/>
      <c r="AU6919" s="16"/>
      <c r="AW6919" s="16"/>
      <c r="AY6919" s="16"/>
      <c r="BA6919" s="16"/>
      <c r="BC6919" s="16"/>
      <c r="BE6919" s="16"/>
      <c r="BF6919" s="17"/>
      <c r="BG6919" s="16"/>
      <c r="BI6919" s="17"/>
      <c r="BJ6919" s="17"/>
      <c r="BK6919" s="17"/>
      <c r="BL6919" s="17"/>
      <c r="BN6919" s="16"/>
      <c r="BT6919" s="16"/>
      <c r="BU6919" s="16"/>
      <c r="BV6919" s="16"/>
      <c r="BY6919" s="16"/>
      <c r="BZ6919" s="16"/>
      <c r="CA6919" s="16"/>
      <c r="CH6919" s="16"/>
      <c r="CI6919" s="16"/>
    </row>
    <row r="6920" spans="6:87" x14ac:dyDescent="0.25">
      <c r="F6920" s="16"/>
      <c r="G6920" s="16"/>
      <c r="U6920" s="16"/>
      <c r="V6920" s="16"/>
      <c r="W6920" s="16"/>
      <c r="Y6920" s="16"/>
      <c r="Z6920" s="16"/>
      <c r="AA6920" s="16"/>
      <c r="AB6920" s="17"/>
      <c r="AC6920" s="16"/>
      <c r="AE6920" s="16"/>
      <c r="AG6920" s="17"/>
      <c r="AH6920" s="16"/>
      <c r="AJ6920" s="16"/>
      <c r="AL6920" s="17"/>
      <c r="AM6920" s="16"/>
      <c r="AO6920" s="16"/>
      <c r="AQ6920" s="16"/>
      <c r="AS6920" s="16"/>
      <c r="AU6920" s="16"/>
      <c r="AW6920" s="16"/>
      <c r="AY6920" s="16"/>
      <c r="BA6920" s="16"/>
      <c r="BC6920" s="16"/>
      <c r="BE6920" s="16"/>
      <c r="BF6920" s="17"/>
      <c r="BG6920" s="16"/>
      <c r="BI6920" s="17"/>
      <c r="BJ6920" s="17"/>
      <c r="BK6920" s="17"/>
      <c r="BL6920" s="17"/>
      <c r="BN6920" s="16"/>
      <c r="BT6920" s="16"/>
      <c r="BU6920" s="16"/>
      <c r="BV6920" s="16"/>
      <c r="BY6920" s="16"/>
      <c r="BZ6920" s="16"/>
      <c r="CA6920" s="16"/>
      <c r="CH6920" s="16"/>
      <c r="CI6920" s="16"/>
    </row>
    <row r="6921" spans="6:87" x14ac:dyDescent="0.25">
      <c r="F6921" s="16"/>
      <c r="G6921" s="16"/>
      <c r="U6921" s="16"/>
      <c r="V6921" s="16"/>
      <c r="W6921" s="16"/>
      <c r="Y6921" s="16"/>
      <c r="Z6921" s="16"/>
      <c r="AA6921" s="16"/>
      <c r="AB6921" s="17"/>
      <c r="AC6921" s="16"/>
      <c r="AE6921" s="16"/>
      <c r="AG6921" s="17"/>
      <c r="AH6921" s="16"/>
      <c r="AJ6921" s="16"/>
      <c r="AL6921" s="17"/>
      <c r="AM6921" s="16"/>
      <c r="AO6921" s="16"/>
      <c r="AQ6921" s="16"/>
      <c r="AS6921" s="16"/>
      <c r="AU6921" s="16"/>
      <c r="AW6921" s="16"/>
      <c r="AY6921" s="16"/>
      <c r="BA6921" s="16"/>
      <c r="BC6921" s="16"/>
      <c r="BE6921" s="16"/>
      <c r="BF6921" s="17"/>
      <c r="BG6921" s="16"/>
      <c r="BI6921" s="17"/>
      <c r="BJ6921" s="17"/>
      <c r="BK6921" s="17"/>
      <c r="BL6921" s="17"/>
      <c r="BN6921" s="16"/>
      <c r="BT6921" s="16"/>
      <c r="BU6921" s="16"/>
      <c r="BV6921" s="16"/>
      <c r="BY6921" s="16"/>
      <c r="BZ6921" s="16"/>
      <c r="CA6921" s="16"/>
      <c r="CH6921" s="16"/>
      <c r="CI6921" s="16"/>
    </row>
    <row r="6922" spans="6:87" x14ac:dyDescent="0.25">
      <c r="F6922" s="16"/>
      <c r="G6922" s="16"/>
      <c r="U6922" s="16"/>
      <c r="V6922" s="16"/>
      <c r="W6922" s="16"/>
      <c r="Y6922" s="16"/>
      <c r="Z6922" s="16"/>
      <c r="AA6922" s="16"/>
      <c r="AB6922" s="17"/>
      <c r="AC6922" s="16"/>
      <c r="AE6922" s="16"/>
      <c r="AG6922" s="17"/>
      <c r="AH6922" s="16"/>
      <c r="AJ6922" s="16"/>
      <c r="AL6922" s="17"/>
      <c r="AM6922" s="16"/>
      <c r="AO6922" s="16"/>
      <c r="AQ6922" s="16"/>
      <c r="AS6922" s="16"/>
      <c r="AU6922" s="16"/>
      <c r="AW6922" s="16"/>
      <c r="AY6922" s="16"/>
      <c r="BA6922" s="16"/>
      <c r="BC6922" s="16"/>
      <c r="BE6922" s="16"/>
      <c r="BF6922" s="17"/>
      <c r="BG6922" s="16"/>
      <c r="BI6922" s="17"/>
      <c r="BJ6922" s="17"/>
      <c r="BK6922" s="17"/>
      <c r="BL6922" s="17"/>
      <c r="BN6922" s="16"/>
      <c r="BT6922" s="16"/>
      <c r="BU6922" s="16"/>
      <c r="BV6922" s="16"/>
      <c r="BY6922" s="16"/>
      <c r="BZ6922" s="16"/>
      <c r="CA6922" s="16"/>
      <c r="CH6922" s="16"/>
      <c r="CI6922" s="16"/>
    </row>
    <row r="6923" spans="6:87" x14ac:dyDescent="0.25">
      <c r="F6923" s="16"/>
      <c r="G6923" s="16"/>
      <c r="U6923" s="16"/>
      <c r="V6923" s="16"/>
      <c r="W6923" s="16"/>
      <c r="Y6923" s="16"/>
      <c r="Z6923" s="16"/>
      <c r="AA6923" s="16"/>
      <c r="AB6923" s="17"/>
      <c r="AC6923" s="16"/>
      <c r="AE6923" s="16"/>
      <c r="AG6923" s="17"/>
      <c r="AH6923" s="16"/>
      <c r="AJ6923" s="16"/>
      <c r="AL6923" s="17"/>
      <c r="AM6923" s="16"/>
      <c r="AO6923" s="16"/>
      <c r="AQ6923" s="16"/>
      <c r="AS6923" s="16"/>
      <c r="AU6923" s="16"/>
      <c r="AW6923" s="16"/>
      <c r="AY6923" s="16"/>
      <c r="BA6923" s="16"/>
      <c r="BC6923" s="16"/>
      <c r="BE6923" s="16"/>
      <c r="BF6923" s="17"/>
      <c r="BG6923" s="16"/>
      <c r="BI6923" s="17"/>
      <c r="BJ6923" s="17"/>
      <c r="BK6923" s="17"/>
      <c r="BL6923" s="17"/>
      <c r="BN6923" s="16"/>
      <c r="BT6923" s="16"/>
      <c r="BU6923" s="16"/>
      <c r="BV6923" s="16"/>
      <c r="BY6923" s="16"/>
      <c r="BZ6923" s="16"/>
      <c r="CA6923" s="16"/>
      <c r="CH6923" s="16"/>
      <c r="CI6923" s="16"/>
    </row>
    <row r="6924" spans="6:87" x14ac:dyDescent="0.25">
      <c r="F6924" s="16"/>
      <c r="G6924" s="16"/>
      <c r="U6924" s="16"/>
      <c r="V6924" s="16"/>
      <c r="W6924" s="16"/>
      <c r="Y6924" s="16"/>
      <c r="Z6924" s="16"/>
      <c r="AA6924" s="16"/>
      <c r="AB6924" s="17"/>
      <c r="AC6924" s="16"/>
      <c r="AE6924" s="16"/>
      <c r="AG6924" s="17"/>
      <c r="AH6924" s="16"/>
      <c r="AJ6924" s="16"/>
      <c r="AL6924" s="17"/>
      <c r="AM6924" s="16"/>
      <c r="AO6924" s="16"/>
      <c r="AQ6924" s="16"/>
      <c r="AS6924" s="16"/>
      <c r="AU6924" s="16"/>
      <c r="AW6924" s="16"/>
      <c r="AY6924" s="16"/>
      <c r="BA6924" s="16"/>
      <c r="BC6924" s="16"/>
      <c r="BE6924" s="16"/>
      <c r="BF6924" s="17"/>
      <c r="BG6924" s="16"/>
      <c r="BI6924" s="17"/>
      <c r="BJ6924" s="17"/>
      <c r="BK6924" s="17"/>
      <c r="BL6924" s="17"/>
      <c r="BN6924" s="16"/>
      <c r="BT6924" s="16"/>
      <c r="BU6924" s="16"/>
      <c r="BV6924" s="16"/>
      <c r="BY6924" s="16"/>
      <c r="BZ6924" s="16"/>
      <c r="CA6924" s="16"/>
      <c r="CH6924" s="16"/>
      <c r="CI6924" s="16"/>
    </row>
    <row r="6925" spans="6:87" x14ac:dyDescent="0.25">
      <c r="F6925" s="16"/>
      <c r="G6925" s="16"/>
      <c r="U6925" s="16"/>
      <c r="V6925" s="16"/>
      <c r="W6925" s="16"/>
      <c r="Y6925" s="16"/>
      <c r="Z6925" s="16"/>
      <c r="AA6925" s="16"/>
      <c r="AB6925" s="17"/>
      <c r="AC6925" s="16"/>
      <c r="AE6925" s="16"/>
      <c r="AG6925" s="17"/>
      <c r="AH6925" s="16"/>
      <c r="AJ6925" s="16"/>
      <c r="AL6925" s="17"/>
      <c r="AM6925" s="16"/>
      <c r="AO6925" s="16"/>
      <c r="AQ6925" s="16"/>
      <c r="AS6925" s="16"/>
      <c r="AU6925" s="16"/>
      <c r="AW6925" s="16"/>
      <c r="AY6925" s="16"/>
      <c r="BA6925" s="16"/>
      <c r="BC6925" s="16"/>
      <c r="BE6925" s="16"/>
      <c r="BF6925" s="17"/>
      <c r="BG6925" s="16"/>
      <c r="BI6925" s="17"/>
      <c r="BJ6925" s="17"/>
      <c r="BK6925" s="17"/>
      <c r="BL6925" s="17"/>
      <c r="BN6925" s="16"/>
      <c r="BT6925" s="16"/>
      <c r="BU6925" s="16"/>
      <c r="BV6925" s="16"/>
      <c r="BY6925" s="16"/>
      <c r="BZ6925" s="16"/>
      <c r="CA6925" s="16"/>
      <c r="CH6925" s="16"/>
      <c r="CI6925" s="16"/>
    </row>
    <row r="6926" spans="6:87" x14ac:dyDescent="0.25">
      <c r="F6926" s="16"/>
      <c r="G6926" s="16"/>
      <c r="U6926" s="16"/>
      <c r="V6926" s="16"/>
      <c r="W6926" s="16"/>
      <c r="Y6926" s="16"/>
      <c r="Z6926" s="16"/>
      <c r="AA6926" s="16"/>
      <c r="AB6926" s="17"/>
      <c r="AC6926" s="16"/>
      <c r="AE6926" s="16"/>
      <c r="AG6926" s="17"/>
      <c r="AH6926" s="16"/>
      <c r="AJ6926" s="16"/>
      <c r="AL6926" s="17"/>
      <c r="AM6926" s="16"/>
      <c r="AO6926" s="16"/>
      <c r="AQ6926" s="16"/>
      <c r="AS6926" s="16"/>
      <c r="AU6926" s="16"/>
      <c r="AW6926" s="16"/>
      <c r="AY6926" s="16"/>
      <c r="BA6926" s="16"/>
      <c r="BC6926" s="16"/>
      <c r="BE6926" s="16"/>
      <c r="BF6926" s="17"/>
      <c r="BG6926" s="16"/>
      <c r="BI6926" s="17"/>
      <c r="BJ6926" s="17"/>
      <c r="BK6926" s="17"/>
      <c r="BL6926" s="17"/>
      <c r="BN6926" s="16"/>
      <c r="BT6926" s="16"/>
      <c r="BU6926" s="16"/>
      <c r="BV6926" s="16"/>
      <c r="BY6926" s="16"/>
      <c r="BZ6926" s="16"/>
      <c r="CA6926" s="16"/>
      <c r="CH6926" s="16"/>
      <c r="CI6926" s="16"/>
    </row>
    <row r="6927" spans="6:87" x14ac:dyDescent="0.25">
      <c r="F6927" s="16"/>
      <c r="G6927" s="16"/>
      <c r="U6927" s="16"/>
      <c r="V6927" s="16"/>
      <c r="W6927" s="16"/>
      <c r="Y6927" s="16"/>
      <c r="Z6927" s="16"/>
      <c r="AA6927" s="16"/>
      <c r="AB6927" s="17"/>
      <c r="AC6927" s="16"/>
      <c r="AE6927" s="16"/>
      <c r="AG6927" s="17"/>
      <c r="AH6927" s="16"/>
      <c r="AJ6927" s="16"/>
      <c r="AL6927" s="17"/>
      <c r="AM6927" s="16"/>
      <c r="AO6927" s="16"/>
      <c r="AQ6927" s="16"/>
      <c r="AS6927" s="16"/>
      <c r="AU6927" s="16"/>
      <c r="AW6927" s="16"/>
      <c r="AY6927" s="16"/>
      <c r="BA6927" s="16"/>
      <c r="BC6927" s="16"/>
      <c r="BE6927" s="16"/>
      <c r="BF6927" s="17"/>
      <c r="BG6927" s="16"/>
      <c r="BI6927" s="17"/>
      <c r="BJ6927" s="17"/>
      <c r="BK6927" s="17"/>
      <c r="BL6927" s="17"/>
      <c r="BN6927" s="16"/>
      <c r="BT6927" s="16"/>
      <c r="BU6927" s="16"/>
      <c r="BV6927" s="16"/>
      <c r="BY6927" s="16"/>
      <c r="BZ6927" s="16"/>
      <c r="CA6927" s="16"/>
      <c r="CH6927" s="16"/>
      <c r="CI6927" s="16"/>
    </row>
    <row r="6928" spans="6:87" x14ac:dyDescent="0.25">
      <c r="F6928" s="16"/>
      <c r="G6928" s="16"/>
      <c r="U6928" s="16"/>
      <c r="V6928" s="16"/>
      <c r="W6928" s="16"/>
      <c r="Y6928" s="16"/>
      <c r="Z6928" s="16"/>
      <c r="AA6928" s="16"/>
      <c r="AB6928" s="17"/>
      <c r="AC6928" s="16"/>
      <c r="AE6928" s="16"/>
      <c r="AG6928" s="17"/>
      <c r="AH6928" s="16"/>
      <c r="AJ6928" s="16"/>
      <c r="AL6928" s="17"/>
      <c r="AM6928" s="16"/>
      <c r="AO6928" s="16"/>
      <c r="AQ6928" s="16"/>
      <c r="AS6928" s="16"/>
      <c r="AU6928" s="16"/>
      <c r="AW6928" s="16"/>
      <c r="AY6928" s="16"/>
      <c r="BA6928" s="16"/>
      <c r="BC6928" s="16"/>
      <c r="BE6928" s="16"/>
      <c r="BF6928" s="17"/>
      <c r="BG6928" s="16"/>
      <c r="BI6928" s="17"/>
      <c r="BJ6928" s="17"/>
      <c r="BK6928" s="17"/>
      <c r="BL6928" s="17"/>
      <c r="BN6928" s="16"/>
      <c r="BT6928" s="16"/>
      <c r="BU6928" s="16"/>
      <c r="BV6928" s="16"/>
      <c r="BY6928" s="16"/>
      <c r="BZ6928" s="16"/>
      <c r="CA6928" s="16"/>
      <c r="CH6928" s="16"/>
      <c r="CI6928" s="16"/>
    </row>
    <row r="6929" spans="6:87" x14ac:dyDescent="0.25">
      <c r="F6929" s="16"/>
      <c r="G6929" s="16"/>
      <c r="U6929" s="16"/>
      <c r="V6929" s="16"/>
      <c r="W6929" s="16"/>
      <c r="Y6929" s="16"/>
      <c r="Z6929" s="16"/>
      <c r="AA6929" s="16"/>
      <c r="AB6929" s="17"/>
      <c r="AC6929" s="16"/>
      <c r="AE6929" s="16"/>
      <c r="AG6929" s="17"/>
      <c r="AH6929" s="16"/>
      <c r="AJ6929" s="16"/>
      <c r="AL6929" s="17"/>
      <c r="AM6929" s="16"/>
      <c r="AO6929" s="16"/>
      <c r="AQ6929" s="16"/>
      <c r="AS6929" s="16"/>
      <c r="AU6929" s="16"/>
      <c r="AW6929" s="16"/>
      <c r="AY6929" s="16"/>
      <c r="BA6929" s="16"/>
      <c r="BC6929" s="16"/>
      <c r="BE6929" s="16"/>
      <c r="BF6929" s="17"/>
      <c r="BG6929" s="16"/>
      <c r="BI6929" s="17"/>
      <c r="BJ6929" s="17"/>
      <c r="BK6929" s="17"/>
      <c r="BL6929" s="17"/>
      <c r="BN6929" s="16"/>
      <c r="BT6929" s="16"/>
      <c r="BU6929" s="16"/>
      <c r="BV6929" s="16"/>
      <c r="BY6929" s="16"/>
      <c r="BZ6929" s="16"/>
      <c r="CA6929" s="16"/>
      <c r="CH6929" s="16"/>
      <c r="CI6929" s="16"/>
    </row>
    <row r="6930" spans="6:87" x14ac:dyDescent="0.25">
      <c r="F6930" s="16"/>
      <c r="G6930" s="16"/>
      <c r="U6930" s="16"/>
      <c r="V6930" s="16"/>
      <c r="W6930" s="16"/>
      <c r="Y6930" s="16"/>
      <c r="Z6930" s="16"/>
      <c r="AA6930" s="16"/>
      <c r="AB6930" s="17"/>
      <c r="AC6930" s="16"/>
      <c r="AE6930" s="16"/>
      <c r="AG6930" s="17"/>
      <c r="AH6930" s="16"/>
      <c r="AJ6930" s="16"/>
      <c r="AL6930" s="17"/>
      <c r="AM6930" s="16"/>
      <c r="AO6930" s="16"/>
      <c r="AQ6930" s="16"/>
      <c r="AS6930" s="16"/>
      <c r="AU6930" s="16"/>
      <c r="AW6930" s="16"/>
      <c r="AY6930" s="16"/>
      <c r="BA6930" s="16"/>
      <c r="BC6930" s="16"/>
      <c r="BE6930" s="16"/>
      <c r="BF6930" s="17"/>
      <c r="BG6930" s="16"/>
      <c r="BI6930" s="17"/>
      <c r="BJ6930" s="17"/>
      <c r="BK6930" s="17"/>
      <c r="BL6930" s="17"/>
      <c r="BN6930" s="16"/>
      <c r="BT6930" s="16"/>
      <c r="BU6930" s="16"/>
      <c r="BV6930" s="16"/>
      <c r="BY6930" s="16"/>
      <c r="BZ6930" s="16"/>
      <c r="CA6930" s="16"/>
      <c r="CH6930" s="16"/>
      <c r="CI6930" s="16"/>
    </row>
    <row r="6931" spans="6:87" x14ac:dyDescent="0.25">
      <c r="F6931" s="16"/>
      <c r="G6931" s="16"/>
      <c r="U6931" s="16"/>
      <c r="V6931" s="16"/>
      <c r="W6931" s="16"/>
      <c r="Y6931" s="16"/>
      <c r="Z6931" s="16"/>
      <c r="AA6931" s="16"/>
      <c r="AB6931" s="17"/>
      <c r="AC6931" s="16"/>
      <c r="AE6931" s="16"/>
      <c r="AG6931" s="17"/>
      <c r="AH6931" s="16"/>
      <c r="AJ6931" s="16"/>
      <c r="AL6931" s="17"/>
      <c r="AM6931" s="16"/>
      <c r="AO6931" s="16"/>
      <c r="AQ6931" s="16"/>
      <c r="AS6931" s="16"/>
      <c r="AU6931" s="16"/>
      <c r="AW6931" s="16"/>
      <c r="AY6931" s="16"/>
      <c r="BA6931" s="16"/>
      <c r="BC6931" s="16"/>
      <c r="BE6931" s="16"/>
      <c r="BF6931" s="17"/>
      <c r="BG6931" s="16"/>
      <c r="BI6931" s="17"/>
      <c r="BJ6931" s="17"/>
      <c r="BK6931" s="17"/>
      <c r="BL6931" s="17"/>
      <c r="BN6931" s="16"/>
      <c r="BT6931" s="16"/>
      <c r="BU6931" s="16"/>
      <c r="BV6931" s="16"/>
      <c r="BY6931" s="16"/>
      <c r="BZ6931" s="16"/>
      <c r="CA6931" s="16"/>
      <c r="CH6931" s="16"/>
      <c r="CI6931" s="16"/>
    </row>
    <row r="6932" spans="6:87" x14ac:dyDescent="0.25">
      <c r="F6932" s="16"/>
      <c r="G6932" s="16"/>
      <c r="U6932" s="16"/>
      <c r="V6932" s="16"/>
      <c r="W6932" s="16"/>
      <c r="Y6932" s="16"/>
      <c r="Z6932" s="16"/>
      <c r="AA6932" s="16"/>
      <c r="AB6932" s="17"/>
      <c r="AC6932" s="16"/>
      <c r="AE6932" s="16"/>
      <c r="AG6932" s="17"/>
      <c r="AH6932" s="16"/>
      <c r="AJ6932" s="16"/>
      <c r="AL6932" s="17"/>
      <c r="AM6932" s="16"/>
      <c r="AO6932" s="16"/>
      <c r="AQ6932" s="16"/>
      <c r="AS6932" s="16"/>
      <c r="AU6932" s="16"/>
      <c r="AW6932" s="16"/>
      <c r="AY6932" s="16"/>
      <c r="BA6932" s="16"/>
      <c r="BC6932" s="16"/>
      <c r="BE6932" s="16"/>
      <c r="BF6932" s="17"/>
      <c r="BG6932" s="16"/>
      <c r="BI6932" s="17"/>
      <c r="BJ6932" s="17"/>
      <c r="BK6932" s="17"/>
      <c r="BL6932" s="17"/>
      <c r="BN6932" s="16"/>
      <c r="BT6932" s="16"/>
      <c r="BU6932" s="16"/>
      <c r="BV6932" s="16"/>
      <c r="BY6932" s="16"/>
      <c r="BZ6932" s="16"/>
      <c r="CA6932" s="16"/>
      <c r="CH6932" s="16"/>
      <c r="CI6932" s="16"/>
    </row>
    <row r="6933" spans="6:87" x14ac:dyDescent="0.25">
      <c r="F6933" s="16"/>
      <c r="G6933" s="16"/>
      <c r="U6933" s="16"/>
      <c r="V6933" s="16"/>
      <c r="W6933" s="16"/>
      <c r="Y6933" s="16"/>
      <c r="Z6933" s="16"/>
      <c r="AA6933" s="16"/>
      <c r="AB6933" s="17"/>
      <c r="AC6933" s="16"/>
      <c r="AE6933" s="16"/>
      <c r="AG6933" s="17"/>
      <c r="AH6933" s="16"/>
      <c r="AJ6933" s="16"/>
      <c r="AL6933" s="17"/>
      <c r="AM6933" s="16"/>
      <c r="AO6933" s="16"/>
      <c r="AQ6933" s="16"/>
      <c r="AS6933" s="16"/>
      <c r="AU6933" s="16"/>
      <c r="AW6933" s="16"/>
      <c r="AY6933" s="16"/>
      <c r="BA6933" s="16"/>
      <c r="BC6933" s="16"/>
      <c r="BE6933" s="16"/>
      <c r="BF6933" s="17"/>
      <c r="BG6933" s="16"/>
      <c r="BI6933" s="17"/>
      <c r="BJ6933" s="17"/>
      <c r="BK6933" s="17"/>
      <c r="BL6933" s="17"/>
      <c r="BN6933" s="16"/>
      <c r="BT6933" s="16"/>
      <c r="BU6933" s="16"/>
      <c r="BV6933" s="16"/>
      <c r="BY6933" s="16"/>
      <c r="BZ6933" s="16"/>
      <c r="CA6933" s="16"/>
      <c r="CH6933" s="16"/>
      <c r="CI6933" s="16"/>
    </row>
    <row r="6934" spans="6:87" x14ac:dyDescent="0.25">
      <c r="F6934" s="16"/>
      <c r="G6934" s="16"/>
      <c r="U6934" s="16"/>
      <c r="V6934" s="16"/>
      <c r="W6934" s="16"/>
      <c r="Y6934" s="16"/>
      <c r="Z6934" s="16"/>
      <c r="AA6934" s="16"/>
      <c r="AB6934" s="17"/>
      <c r="AC6934" s="16"/>
      <c r="AE6934" s="16"/>
      <c r="AG6934" s="17"/>
      <c r="AH6934" s="16"/>
      <c r="AJ6934" s="16"/>
      <c r="AL6934" s="17"/>
      <c r="AM6934" s="16"/>
      <c r="AO6934" s="16"/>
      <c r="AQ6934" s="16"/>
      <c r="AS6934" s="16"/>
      <c r="AU6934" s="16"/>
      <c r="AW6934" s="16"/>
      <c r="AY6934" s="16"/>
      <c r="BA6934" s="16"/>
      <c r="BC6934" s="16"/>
      <c r="BE6934" s="16"/>
      <c r="BF6934" s="17"/>
      <c r="BG6934" s="16"/>
      <c r="BI6934" s="17"/>
      <c r="BJ6934" s="17"/>
      <c r="BK6934" s="17"/>
      <c r="BL6934" s="17"/>
      <c r="BN6934" s="16"/>
      <c r="BT6934" s="16"/>
      <c r="BU6934" s="16"/>
      <c r="BV6934" s="16"/>
      <c r="BY6934" s="16"/>
      <c r="BZ6934" s="16"/>
      <c r="CA6934" s="16"/>
      <c r="CH6934" s="16"/>
      <c r="CI6934" s="16"/>
    </row>
    <row r="6935" spans="6:87" x14ac:dyDescent="0.25">
      <c r="F6935" s="16"/>
      <c r="G6935" s="16"/>
      <c r="U6935" s="16"/>
      <c r="V6935" s="16"/>
      <c r="W6935" s="16"/>
      <c r="Y6935" s="16"/>
      <c r="Z6935" s="16"/>
      <c r="AA6935" s="16"/>
      <c r="AB6935" s="17"/>
      <c r="AC6935" s="16"/>
      <c r="AE6935" s="16"/>
      <c r="AG6935" s="17"/>
      <c r="AH6935" s="16"/>
      <c r="AJ6935" s="16"/>
      <c r="AL6935" s="17"/>
      <c r="AM6935" s="16"/>
      <c r="AO6935" s="16"/>
      <c r="AQ6935" s="16"/>
      <c r="AS6935" s="16"/>
      <c r="AU6935" s="16"/>
      <c r="AW6935" s="16"/>
      <c r="AY6935" s="16"/>
      <c r="BA6935" s="16"/>
      <c r="BC6935" s="16"/>
      <c r="BE6935" s="16"/>
      <c r="BF6935" s="17"/>
      <c r="BG6935" s="16"/>
      <c r="BI6935" s="17"/>
      <c r="BJ6935" s="17"/>
      <c r="BK6935" s="17"/>
      <c r="BL6935" s="17"/>
      <c r="BN6935" s="16"/>
      <c r="BT6935" s="16"/>
      <c r="BU6935" s="16"/>
      <c r="BV6935" s="16"/>
      <c r="BY6935" s="16"/>
      <c r="BZ6935" s="16"/>
      <c r="CA6935" s="16"/>
      <c r="CH6935" s="16"/>
      <c r="CI6935" s="16"/>
    </row>
    <row r="6936" spans="6:87" x14ac:dyDescent="0.25">
      <c r="F6936" s="16"/>
      <c r="G6936" s="16"/>
      <c r="U6936" s="16"/>
      <c r="V6936" s="16"/>
      <c r="W6936" s="16"/>
      <c r="Y6936" s="16"/>
      <c r="Z6936" s="16"/>
      <c r="AA6936" s="16"/>
      <c r="AB6936" s="17"/>
      <c r="AC6936" s="16"/>
      <c r="AE6936" s="16"/>
      <c r="AG6936" s="17"/>
      <c r="AH6936" s="16"/>
      <c r="AJ6936" s="16"/>
      <c r="AL6936" s="17"/>
      <c r="AM6936" s="16"/>
      <c r="AO6936" s="16"/>
      <c r="AQ6936" s="16"/>
      <c r="AS6936" s="16"/>
      <c r="AU6936" s="16"/>
      <c r="AW6936" s="16"/>
      <c r="AY6936" s="16"/>
      <c r="BA6936" s="16"/>
      <c r="BC6936" s="16"/>
      <c r="BE6936" s="16"/>
      <c r="BF6936" s="17"/>
      <c r="BG6936" s="16"/>
      <c r="BI6936" s="17"/>
      <c r="BJ6936" s="17"/>
      <c r="BK6936" s="17"/>
      <c r="BL6936" s="17"/>
      <c r="BN6936" s="16"/>
      <c r="BT6936" s="16"/>
      <c r="BU6936" s="16"/>
      <c r="BV6936" s="16"/>
      <c r="BY6936" s="16"/>
      <c r="BZ6936" s="16"/>
      <c r="CA6936" s="16"/>
      <c r="CH6936" s="16"/>
      <c r="CI6936" s="16"/>
    </row>
    <row r="6937" spans="6:87" x14ac:dyDescent="0.25">
      <c r="F6937" s="16"/>
      <c r="G6937" s="16"/>
      <c r="U6937" s="16"/>
      <c r="V6937" s="16"/>
      <c r="W6937" s="16"/>
      <c r="Y6937" s="16"/>
      <c r="Z6937" s="16"/>
      <c r="AA6937" s="16"/>
      <c r="AB6937" s="17"/>
      <c r="AC6937" s="16"/>
      <c r="AE6937" s="16"/>
      <c r="AG6937" s="17"/>
      <c r="AH6937" s="16"/>
      <c r="AJ6937" s="16"/>
      <c r="AL6937" s="17"/>
      <c r="AM6937" s="16"/>
      <c r="AO6937" s="16"/>
      <c r="AQ6937" s="16"/>
      <c r="AS6937" s="16"/>
      <c r="AU6937" s="16"/>
      <c r="AW6937" s="16"/>
      <c r="AY6937" s="16"/>
      <c r="BA6937" s="16"/>
      <c r="BC6937" s="16"/>
      <c r="BE6937" s="16"/>
      <c r="BF6937" s="17"/>
      <c r="BG6937" s="16"/>
      <c r="BI6937" s="17"/>
      <c r="BJ6937" s="17"/>
      <c r="BK6937" s="17"/>
      <c r="BL6937" s="17"/>
      <c r="BN6937" s="16"/>
      <c r="BT6937" s="16"/>
      <c r="BU6937" s="16"/>
      <c r="BV6937" s="16"/>
      <c r="BY6937" s="16"/>
      <c r="BZ6937" s="16"/>
      <c r="CA6937" s="16"/>
      <c r="CH6937" s="16"/>
      <c r="CI6937" s="16"/>
    </row>
    <row r="6938" spans="6:87" x14ac:dyDescent="0.25">
      <c r="F6938" s="16"/>
      <c r="G6938" s="16"/>
      <c r="U6938" s="16"/>
      <c r="V6938" s="16"/>
      <c r="W6938" s="16"/>
      <c r="Y6938" s="16"/>
      <c r="Z6938" s="16"/>
      <c r="AA6938" s="16"/>
      <c r="AB6938" s="17"/>
      <c r="AC6938" s="16"/>
      <c r="AE6938" s="16"/>
      <c r="AG6938" s="17"/>
      <c r="AH6938" s="16"/>
      <c r="AJ6938" s="16"/>
      <c r="AL6938" s="17"/>
      <c r="AM6938" s="16"/>
      <c r="AO6938" s="16"/>
      <c r="AQ6938" s="16"/>
      <c r="AS6938" s="16"/>
      <c r="AU6938" s="16"/>
      <c r="AW6938" s="16"/>
      <c r="AY6938" s="16"/>
      <c r="BA6938" s="16"/>
      <c r="BC6938" s="16"/>
      <c r="BE6938" s="16"/>
      <c r="BF6938" s="17"/>
      <c r="BG6938" s="16"/>
      <c r="BI6938" s="17"/>
      <c r="BJ6938" s="17"/>
      <c r="BK6938" s="17"/>
      <c r="BL6938" s="17"/>
      <c r="BN6938" s="16"/>
      <c r="BT6938" s="16"/>
      <c r="BU6938" s="16"/>
      <c r="BV6938" s="16"/>
      <c r="BY6938" s="16"/>
      <c r="BZ6938" s="16"/>
      <c r="CA6938" s="16"/>
      <c r="CH6938" s="16"/>
      <c r="CI6938" s="16"/>
    </row>
    <row r="6939" spans="6:87" x14ac:dyDescent="0.25">
      <c r="F6939" s="16"/>
      <c r="G6939" s="16"/>
      <c r="U6939" s="16"/>
      <c r="V6939" s="16"/>
      <c r="W6939" s="16"/>
      <c r="Y6939" s="16"/>
      <c r="Z6939" s="16"/>
      <c r="AA6939" s="16"/>
      <c r="AB6939" s="17"/>
      <c r="AC6939" s="16"/>
      <c r="AE6939" s="16"/>
      <c r="AG6939" s="17"/>
      <c r="AH6939" s="16"/>
      <c r="AJ6939" s="16"/>
      <c r="AL6939" s="17"/>
      <c r="AM6939" s="16"/>
      <c r="AO6939" s="16"/>
      <c r="AQ6939" s="16"/>
      <c r="AS6939" s="16"/>
      <c r="AU6939" s="16"/>
      <c r="AW6939" s="16"/>
      <c r="AY6939" s="16"/>
      <c r="BA6939" s="16"/>
      <c r="BC6939" s="16"/>
      <c r="BE6939" s="16"/>
      <c r="BF6939" s="17"/>
      <c r="BG6939" s="16"/>
      <c r="BI6939" s="17"/>
      <c r="BJ6939" s="17"/>
      <c r="BK6939" s="17"/>
      <c r="BL6939" s="17"/>
      <c r="BN6939" s="16"/>
      <c r="BT6939" s="16"/>
      <c r="BU6939" s="16"/>
      <c r="BV6939" s="16"/>
      <c r="BY6939" s="16"/>
      <c r="BZ6939" s="16"/>
      <c r="CA6939" s="16"/>
      <c r="CH6939" s="16"/>
      <c r="CI6939" s="16"/>
    </row>
    <row r="6940" spans="6:87" x14ac:dyDescent="0.25">
      <c r="F6940" s="16"/>
      <c r="G6940" s="16"/>
      <c r="U6940" s="16"/>
      <c r="V6940" s="16"/>
      <c r="W6940" s="16"/>
      <c r="Y6940" s="16"/>
      <c r="Z6940" s="16"/>
      <c r="AA6940" s="16"/>
      <c r="AB6940" s="17"/>
      <c r="AC6940" s="16"/>
      <c r="AE6940" s="16"/>
      <c r="AG6940" s="17"/>
      <c r="AH6940" s="16"/>
      <c r="AJ6940" s="16"/>
      <c r="AL6940" s="17"/>
      <c r="AM6940" s="16"/>
      <c r="AO6940" s="16"/>
      <c r="AQ6940" s="16"/>
      <c r="AS6940" s="16"/>
      <c r="AU6940" s="16"/>
      <c r="AW6940" s="16"/>
      <c r="AY6940" s="16"/>
      <c r="BA6940" s="16"/>
      <c r="BC6940" s="16"/>
      <c r="BE6940" s="16"/>
      <c r="BF6940" s="17"/>
      <c r="BG6940" s="16"/>
      <c r="BI6940" s="17"/>
      <c r="BJ6940" s="17"/>
      <c r="BK6940" s="17"/>
      <c r="BL6940" s="17"/>
      <c r="BN6940" s="16"/>
      <c r="BT6940" s="16"/>
      <c r="BU6940" s="16"/>
      <c r="BV6940" s="16"/>
      <c r="BY6940" s="16"/>
      <c r="BZ6940" s="16"/>
      <c r="CA6940" s="16"/>
      <c r="CH6940" s="16"/>
      <c r="CI6940" s="16"/>
    </row>
    <row r="6941" spans="6:87" x14ac:dyDescent="0.25">
      <c r="F6941" s="16"/>
      <c r="G6941" s="16"/>
      <c r="U6941" s="16"/>
      <c r="V6941" s="16"/>
      <c r="W6941" s="16"/>
      <c r="Y6941" s="16"/>
      <c r="Z6941" s="16"/>
      <c r="AA6941" s="16"/>
      <c r="AB6941" s="17"/>
      <c r="AC6941" s="16"/>
      <c r="AE6941" s="16"/>
      <c r="AG6941" s="17"/>
      <c r="AH6941" s="16"/>
      <c r="AJ6941" s="16"/>
      <c r="AL6941" s="17"/>
      <c r="AM6941" s="16"/>
      <c r="AO6941" s="16"/>
      <c r="AQ6941" s="16"/>
      <c r="AS6941" s="16"/>
      <c r="AU6941" s="16"/>
      <c r="AW6941" s="16"/>
      <c r="AY6941" s="16"/>
      <c r="BA6941" s="16"/>
      <c r="BC6941" s="16"/>
      <c r="BE6941" s="16"/>
      <c r="BF6941" s="17"/>
      <c r="BG6941" s="16"/>
      <c r="BI6941" s="17"/>
      <c r="BJ6941" s="17"/>
      <c r="BK6941" s="17"/>
      <c r="BL6941" s="17"/>
      <c r="BN6941" s="16"/>
      <c r="BT6941" s="16"/>
      <c r="BU6941" s="16"/>
      <c r="BV6941" s="16"/>
      <c r="BY6941" s="16"/>
      <c r="BZ6941" s="16"/>
      <c r="CA6941" s="16"/>
      <c r="CH6941" s="16"/>
      <c r="CI6941" s="16"/>
    </row>
    <row r="6942" spans="6:87" x14ac:dyDescent="0.25">
      <c r="F6942" s="16"/>
      <c r="G6942" s="16"/>
      <c r="U6942" s="16"/>
      <c r="V6942" s="16"/>
      <c r="W6942" s="16"/>
      <c r="Y6942" s="16"/>
      <c r="Z6942" s="16"/>
      <c r="AA6942" s="16"/>
      <c r="AB6942" s="17"/>
      <c r="AC6942" s="16"/>
      <c r="AE6942" s="16"/>
      <c r="AG6942" s="17"/>
      <c r="AH6942" s="16"/>
      <c r="AJ6942" s="16"/>
      <c r="AL6942" s="17"/>
      <c r="AM6942" s="16"/>
      <c r="AO6942" s="16"/>
      <c r="AQ6942" s="16"/>
      <c r="AS6942" s="16"/>
      <c r="AU6942" s="16"/>
      <c r="AW6942" s="16"/>
      <c r="AY6942" s="16"/>
      <c r="BA6942" s="16"/>
      <c r="BC6942" s="16"/>
      <c r="BE6942" s="16"/>
      <c r="BF6942" s="17"/>
      <c r="BG6942" s="16"/>
      <c r="BI6942" s="17"/>
      <c r="BJ6942" s="17"/>
      <c r="BK6942" s="17"/>
      <c r="BL6942" s="17"/>
      <c r="BN6942" s="16"/>
      <c r="BT6942" s="16"/>
      <c r="BU6942" s="16"/>
      <c r="BV6942" s="16"/>
      <c r="BY6942" s="16"/>
      <c r="BZ6942" s="16"/>
      <c r="CA6942" s="16"/>
      <c r="CH6942" s="16"/>
      <c r="CI6942" s="16"/>
    </row>
    <row r="6943" spans="6:87" x14ac:dyDescent="0.25">
      <c r="F6943" s="16"/>
      <c r="G6943" s="16"/>
      <c r="U6943" s="16"/>
      <c r="V6943" s="16"/>
      <c r="W6943" s="16"/>
      <c r="Y6943" s="16"/>
      <c r="Z6943" s="16"/>
      <c r="AA6943" s="16"/>
      <c r="AB6943" s="17"/>
      <c r="AC6943" s="16"/>
      <c r="AE6943" s="16"/>
      <c r="AG6943" s="17"/>
      <c r="AH6943" s="16"/>
      <c r="AJ6943" s="16"/>
      <c r="AL6943" s="17"/>
      <c r="AM6943" s="16"/>
      <c r="AO6943" s="16"/>
      <c r="AQ6943" s="16"/>
      <c r="AS6943" s="16"/>
      <c r="AU6943" s="16"/>
      <c r="AW6943" s="16"/>
      <c r="AY6943" s="16"/>
      <c r="BA6943" s="16"/>
      <c r="BC6943" s="16"/>
      <c r="BE6943" s="16"/>
      <c r="BF6943" s="17"/>
      <c r="BG6943" s="16"/>
      <c r="BI6943" s="17"/>
      <c r="BJ6943" s="17"/>
      <c r="BK6943" s="17"/>
      <c r="BL6943" s="17"/>
      <c r="BN6943" s="16"/>
      <c r="BT6943" s="16"/>
      <c r="BU6943" s="16"/>
      <c r="BV6943" s="16"/>
      <c r="BY6943" s="16"/>
      <c r="BZ6943" s="16"/>
      <c r="CA6943" s="16"/>
      <c r="CH6943" s="16"/>
      <c r="CI6943" s="16"/>
    </row>
    <row r="6944" spans="6:87" x14ac:dyDescent="0.25">
      <c r="F6944" s="16"/>
      <c r="G6944" s="16"/>
      <c r="U6944" s="16"/>
      <c r="V6944" s="16"/>
      <c r="W6944" s="16"/>
      <c r="Y6944" s="16"/>
      <c r="Z6944" s="16"/>
      <c r="AA6944" s="16"/>
      <c r="AB6944" s="17"/>
      <c r="AC6944" s="16"/>
      <c r="AE6944" s="16"/>
      <c r="AG6944" s="17"/>
      <c r="AH6944" s="16"/>
      <c r="AJ6944" s="16"/>
      <c r="AL6944" s="17"/>
      <c r="AM6944" s="16"/>
      <c r="AO6944" s="16"/>
      <c r="AQ6944" s="16"/>
      <c r="AS6944" s="16"/>
      <c r="AU6944" s="16"/>
      <c r="AW6944" s="16"/>
      <c r="AY6944" s="16"/>
      <c r="BA6944" s="16"/>
      <c r="BC6944" s="16"/>
      <c r="BE6944" s="16"/>
      <c r="BF6944" s="17"/>
      <c r="BG6944" s="16"/>
      <c r="BI6944" s="17"/>
      <c r="BJ6944" s="17"/>
      <c r="BK6944" s="17"/>
      <c r="BL6944" s="17"/>
      <c r="BN6944" s="16"/>
      <c r="BT6944" s="16"/>
      <c r="BU6944" s="16"/>
      <c r="BV6944" s="16"/>
      <c r="BY6944" s="16"/>
      <c r="BZ6944" s="16"/>
      <c r="CA6944" s="16"/>
      <c r="CH6944" s="16"/>
      <c r="CI6944" s="16"/>
    </row>
    <row r="6945" spans="6:87" x14ac:dyDescent="0.25">
      <c r="F6945" s="16"/>
      <c r="G6945" s="16"/>
      <c r="U6945" s="16"/>
      <c r="V6945" s="16"/>
      <c r="W6945" s="16"/>
      <c r="Y6945" s="16"/>
      <c r="Z6945" s="16"/>
      <c r="AA6945" s="16"/>
      <c r="AB6945" s="17"/>
      <c r="AC6945" s="16"/>
      <c r="AE6945" s="16"/>
      <c r="AG6945" s="17"/>
      <c r="AH6945" s="16"/>
      <c r="AJ6945" s="16"/>
      <c r="AL6945" s="17"/>
      <c r="AM6945" s="16"/>
      <c r="AO6945" s="16"/>
      <c r="AQ6945" s="16"/>
      <c r="AS6945" s="16"/>
      <c r="AU6945" s="16"/>
      <c r="AW6945" s="16"/>
      <c r="AY6945" s="16"/>
      <c r="BA6945" s="16"/>
      <c r="BC6945" s="16"/>
      <c r="BE6945" s="16"/>
      <c r="BF6945" s="17"/>
      <c r="BG6945" s="16"/>
      <c r="BI6945" s="17"/>
      <c r="BJ6945" s="17"/>
      <c r="BK6945" s="17"/>
      <c r="BL6945" s="17"/>
      <c r="BN6945" s="16"/>
      <c r="BT6945" s="16"/>
      <c r="BU6945" s="16"/>
      <c r="BV6945" s="16"/>
      <c r="BY6945" s="16"/>
      <c r="BZ6945" s="16"/>
      <c r="CA6945" s="16"/>
      <c r="CH6945" s="16"/>
      <c r="CI6945" s="16"/>
    </row>
    <row r="6946" spans="6:87" x14ac:dyDescent="0.25">
      <c r="F6946" s="16"/>
      <c r="G6946" s="16"/>
      <c r="U6946" s="16"/>
      <c r="V6946" s="16"/>
      <c r="W6946" s="16"/>
      <c r="Y6946" s="16"/>
      <c r="Z6946" s="16"/>
      <c r="AA6946" s="16"/>
      <c r="AB6946" s="17"/>
      <c r="AC6946" s="16"/>
      <c r="AE6946" s="16"/>
      <c r="AG6946" s="17"/>
      <c r="AH6946" s="16"/>
      <c r="AJ6946" s="16"/>
      <c r="AL6946" s="17"/>
      <c r="AM6946" s="16"/>
      <c r="AO6946" s="16"/>
      <c r="AQ6946" s="16"/>
      <c r="AS6946" s="16"/>
      <c r="AU6946" s="16"/>
      <c r="AW6946" s="16"/>
      <c r="AY6946" s="16"/>
      <c r="BA6946" s="16"/>
      <c r="BC6946" s="16"/>
      <c r="BE6946" s="16"/>
      <c r="BF6946" s="17"/>
      <c r="BG6946" s="16"/>
      <c r="BI6946" s="17"/>
      <c r="BJ6946" s="17"/>
      <c r="BK6946" s="17"/>
      <c r="BL6946" s="17"/>
      <c r="BN6946" s="16"/>
      <c r="BT6946" s="16"/>
      <c r="BU6946" s="16"/>
      <c r="BV6946" s="16"/>
      <c r="BY6946" s="16"/>
      <c r="BZ6946" s="16"/>
      <c r="CA6946" s="16"/>
      <c r="CH6946" s="16"/>
      <c r="CI6946" s="16"/>
    </row>
    <row r="6947" spans="6:87" x14ac:dyDescent="0.25">
      <c r="F6947" s="16"/>
      <c r="G6947" s="16"/>
      <c r="U6947" s="16"/>
      <c r="V6947" s="16"/>
      <c r="W6947" s="16"/>
      <c r="Y6947" s="16"/>
      <c r="Z6947" s="16"/>
      <c r="AA6947" s="16"/>
      <c r="AB6947" s="17"/>
      <c r="AC6947" s="16"/>
      <c r="AE6947" s="16"/>
      <c r="AG6947" s="17"/>
      <c r="AH6947" s="16"/>
      <c r="AJ6947" s="16"/>
      <c r="AL6947" s="17"/>
      <c r="AM6947" s="16"/>
      <c r="AO6947" s="16"/>
      <c r="AQ6947" s="16"/>
      <c r="AS6947" s="16"/>
      <c r="AU6947" s="16"/>
      <c r="AW6947" s="16"/>
      <c r="AY6947" s="16"/>
      <c r="BA6947" s="16"/>
      <c r="BC6947" s="16"/>
      <c r="BE6947" s="16"/>
      <c r="BF6947" s="17"/>
      <c r="BG6947" s="16"/>
      <c r="BI6947" s="17"/>
      <c r="BJ6947" s="17"/>
      <c r="BK6947" s="17"/>
      <c r="BL6947" s="17"/>
      <c r="BN6947" s="16"/>
      <c r="BT6947" s="16"/>
      <c r="BU6947" s="16"/>
      <c r="BV6947" s="16"/>
      <c r="BY6947" s="16"/>
      <c r="BZ6947" s="16"/>
      <c r="CA6947" s="16"/>
      <c r="CH6947" s="16"/>
      <c r="CI6947" s="16"/>
    </row>
    <row r="6948" spans="6:87" x14ac:dyDescent="0.25">
      <c r="F6948" s="16"/>
      <c r="G6948" s="16"/>
      <c r="U6948" s="16"/>
      <c r="V6948" s="16"/>
      <c r="W6948" s="16"/>
      <c r="Y6948" s="16"/>
      <c r="Z6948" s="16"/>
      <c r="AA6948" s="16"/>
      <c r="AB6948" s="17"/>
      <c r="AC6948" s="16"/>
      <c r="AE6948" s="16"/>
      <c r="AG6948" s="17"/>
      <c r="AH6948" s="16"/>
      <c r="AJ6948" s="16"/>
      <c r="AL6948" s="17"/>
      <c r="AM6948" s="16"/>
      <c r="AO6948" s="16"/>
      <c r="AQ6948" s="16"/>
      <c r="AS6948" s="16"/>
      <c r="AU6948" s="16"/>
      <c r="AW6948" s="16"/>
      <c r="AY6948" s="16"/>
      <c r="BA6948" s="16"/>
      <c r="BC6948" s="16"/>
      <c r="BE6948" s="16"/>
      <c r="BF6948" s="17"/>
      <c r="BG6948" s="16"/>
      <c r="BI6948" s="17"/>
      <c r="BJ6948" s="17"/>
      <c r="BK6948" s="17"/>
      <c r="BL6948" s="17"/>
      <c r="BN6948" s="16"/>
      <c r="BT6948" s="16"/>
      <c r="BU6948" s="16"/>
      <c r="BV6948" s="16"/>
      <c r="BY6948" s="16"/>
      <c r="BZ6948" s="16"/>
      <c r="CA6948" s="16"/>
      <c r="CH6948" s="16"/>
      <c r="CI6948" s="16"/>
    </row>
    <row r="6949" spans="6:87" x14ac:dyDescent="0.25">
      <c r="F6949" s="16"/>
      <c r="G6949" s="16"/>
      <c r="U6949" s="16"/>
      <c r="V6949" s="16"/>
      <c r="W6949" s="16"/>
      <c r="Y6949" s="16"/>
      <c r="Z6949" s="16"/>
      <c r="AA6949" s="16"/>
      <c r="AB6949" s="17"/>
      <c r="AC6949" s="16"/>
      <c r="AE6949" s="16"/>
      <c r="AG6949" s="17"/>
      <c r="AH6949" s="16"/>
      <c r="AJ6949" s="16"/>
      <c r="AL6949" s="17"/>
      <c r="AM6949" s="16"/>
      <c r="AO6949" s="16"/>
      <c r="AQ6949" s="16"/>
      <c r="AS6949" s="16"/>
      <c r="AU6949" s="16"/>
      <c r="AW6949" s="16"/>
      <c r="AY6949" s="16"/>
      <c r="BA6949" s="16"/>
      <c r="BC6949" s="16"/>
      <c r="BE6949" s="16"/>
      <c r="BF6949" s="17"/>
      <c r="BG6949" s="16"/>
      <c r="BI6949" s="17"/>
      <c r="BJ6949" s="17"/>
      <c r="BK6949" s="17"/>
      <c r="BL6949" s="17"/>
      <c r="BN6949" s="16"/>
      <c r="BT6949" s="16"/>
      <c r="BU6949" s="16"/>
      <c r="BV6949" s="16"/>
      <c r="BY6949" s="16"/>
      <c r="BZ6949" s="16"/>
      <c r="CA6949" s="16"/>
      <c r="CH6949" s="16"/>
      <c r="CI6949" s="16"/>
    </row>
    <row r="6950" spans="6:87" x14ac:dyDescent="0.25">
      <c r="F6950" s="16"/>
      <c r="G6950" s="16"/>
      <c r="U6950" s="16"/>
      <c r="V6950" s="16"/>
      <c r="W6950" s="16"/>
      <c r="Y6950" s="16"/>
      <c r="Z6950" s="16"/>
      <c r="AA6950" s="16"/>
      <c r="AB6950" s="17"/>
      <c r="AC6950" s="16"/>
      <c r="AE6950" s="16"/>
      <c r="AG6950" s="17"/>
      <c r="AH6950" s="16"/>
      <c r="AJ6950" s="16"/>
      <c r="AL6950" s="17"/>
      <c r="AM6950" s="16"/>
      <c r="AO6950" s="16"/>
      <c r="AQ6950" s="16"/>
      <c r="AS6950" s="16"/>
      <c r="AU6950" s="16"/>
      <c r="AW6950" s="16"/>
      <c r="AY6950" s="16"/>
      <c r="BA6950" s="16"/>
      <c r="BC6950" s="16"/>
      <c r="BE6950" s="16"/>
      <c r="BF6950" s="17"/>
      <c r="BG6950" s="16"/>
      <c r="BI6950" s="17"/>
      <c r="BJ6950" s="17"/>
      <c r="BK6950" s="17"/>
      <c r="BL6950" s="17"/>
      <c r="BN6950" s="16"/>
      <c r="BT6950" s="16"/>
      <c r="BU6950" s="16"/>
      <c r="BV6950" s="16"/>
      <c r="BY6950" s="16"/>
      <c r="BZ6950" s="16"/>
      <c r="CA6950" s="16"/>
      <c r="CH6950" s="16"/>
      <c r="CI6950" s="16"/>
    </row>
    <row r="6951" spans="6:87" x14ac:dyDescent="0.25">
      <c r="F6951" s="16"/>
      <c r="G6951" s="16"/>
      <c r="U6951" s="16"/>
      <c r="V6951" s="16"/>
      <c r="W6951" s="16"/>
      <c r="Y6951" s="16"/>
      <c r="Z6951" s="16"/>
      <c r="AA6951" s="16"/>
      <c r="AB6951" s="17"/>
      <c r="AC6951" s="16"/>
      <c r="AE6951" s="16"/>
      <c r="AG6951" s="17"/>
      <c r="AH6951" s="16"/>
      <c r="AJ6951" s="16"/>
      <c r="AL6951" s="17"/>
      <c r="AM6951" s="16"/>
      <c r="AO6951" s="16"/>
      <c r="AQ6951" s="16"/>
      <c r="AS6951" s="16"/>
      <c r="AU6951" s="16"/>
      <c r="AW6951" s="16"/>
      <c r="AY6951" s="16"/>
      <c r="BA6951" s="16"/>
      <c r="BC6951" s="16"/>
      <c r="BE6951" s="16"/>
      <c r="BF6951" s="17"/>
      <c r="BG6951" s="16"/>
      <c r="BI6951" s="17"/>
      <c r="BJ6951" s="17"/>
      <c r="BK6951" s="17"/>
      <c r="BL6951" s="17"/>
      <c r="BN6951" s="16"/>
      <c r="BT6951" s="16"/>
      <c r="BU6951" s="16"/>
      <c r="BV6951" s="16"/>
      <c r="BY6951" s="16"/>
      <c r="BZ6951" s="16"/>
      <c r="CA6951" s="16"/>
      <c r="CH6951" s="16"/>
      <c r="CI6951" s="16"/>
    </row>
    <row r="6952" spans="6:87" x14ac:dyDescent="0.25">
      <c r="F6952" s="16"/>
      <c r="G6952" s="16"/>
      <c r="U6952" s="16"/>
      <c r="V6952" s="16"/>
      <c r="W6952" s="16"/>
      <c r="Y6952" s="16"/>
      <c r="Z6952" s="16"/>
      <c r="AA6952" s="16"/>
      <c r="AB6952" s="17"/>
      <c r="AC6952" s="16"/>
      <c r="AE6952" s="16"/>
      <c r="AG6952" s="17"/>
      <c r="AH6952" s="16"/>
      <c r="AJ6952" s="16"/>
      <c r="AL6952" s="17"/>
      <c r="AM6952" s="16"/>
      <c r="AO6952" s="16"/>
      <c r="AQ6952" s="16"/>
      <c r="AS6952" s="16"/>
      <c r="AU6952" s="16"/>
      <c r="AW6952" s="16"/>
      <c r="AY6952" s="16"/>
      <c r="BA6952" s="16"/>
      <c r="BC6952" s="16"/>
      <c r="BE6952" s="16"/>
      <c r="BF6952" s="17"/>
      <c r="BG6952" s="16"/>
      <c r="BI6952" s="17"/>
      <c r="BJ6952" s="17"/>
      <c r="BK6952" s="17"/>
      <c r="BL6952" s="17"/>
      <c r="BN6952" s="16"/>
      <c r="BT6952" s="16"/>
      <c r="BU6952" s="16"/>
      <c r="BV6952" s="16"/>
      <c r="BY6952" s="16"/>
      <c r="BZ6952" s="16"/>
      <c r="CA6952" s="16"/>
      <c r="CH6952" s="16"/>
      <c r="CI6952" s="16"/>
    </row>
    <row r="6953" spans="6:87" x14ac:dyDescent="0.25">
      <c r="F6953" s="16"/>
      <c r="G6953" s="16"/>
      <c r="U6953" s="16"/>
      <c r="V6953" s="16"/>
      <c r="W6953" s="16"/>
      <c r="Y6953" s="16"/>
      <c r="Z6953" s="16"/>
      <c r="AA6953" s="16"/>
      <c r="AB6953" s="17"/>
      <c r="AC6953" s="16"/>
      <c r="AE6953" s="16"/>
      <c r="AG6953" s="17"/>
      <c r="AH6953" s="16"/>
      <c r="AJ6953" s="16"/>
      <c r="AL6953" s="17"/>
      <c r="AM6953" s="16"/>
      <c r="AO6953" s="16"/>
      <c r="AQ6953" s="16"/>
      <c r="AS6953" s="16"/>
      <c r="AU6953" s="16"/>
      <c r="AW6953" s="16"/>
      <c r="AY6953" s="16"/>
      <c r="BA6953" s="16"/>
      <c r="BC6953" s="16"/>
      <c r="BE6953" s="16"/>
      <c r="BF6953" s="17"/>
      <c r="BG6953" s="16"/>
      <c r="BI6953" s="17"/>
      <c r="BJ6953" s="17"/>
      <c r="BK6953" s="17"/>
      <c r="BL6953" s="17"/>
      <c r="BN6953" s="16"/>
      <c r="BT6953" s="16"/>
      <c r="BU6953" s="16"/>
      <c r="BV6953" s="16"/>
      <c r="BY6953" s="16"/>
      <c r="BZ6953" s="16"/>
      <c r="CA6953" s="16"/>
      <c r="CH6953" s="16"/>
      <c r="CI6953" s="16"/>
    </row>
    <row r="6954" spans="6:87" x14ac:dyDescent="0.25">
      <c r="F6954" s="16"/>
      <c r="G6954" s="16"/>
      <c r="U6954" s="16"/>
      <c r="V6954" s="16"/>
      <c r="W6954" s="16"/>
      <c r="Y6954" s="16"/>
      <c r="Z6954" s="16"/>
      <c r="AA6954" s="16"/>
      <c r="AB6954" s="17"/>
      <c r="AC6954" s="16"/>
      <c r="AE6954" s="16"/>
      <c r="AG6954" s="17"/>
      <c r="AH6954" s="16"/>
      <c r="AJ6954" s="16"/>
      <c r="AL6954" s="17"/>
      <c r="AM6954" s="16"/>
      <c r="AO6954" s="16"/>
      <c r="AQ6954" s="16"/>
      <c r="AS6954" s="16"/>
      <c r="AU6954" s="16"/>
      <c r="AW6954" s="16"/>
      <c r="AY6954" s="16"/>
      <c r="BA6954" s="16"/>
      <c r="BC6954" s="16"/>
      <c r="BE6954" s="16"/>
      <c r="BF6954" s="17"/>
      <c r="BG6954" s="16"/>
      <c r="BI6954" s="17"/>
      <c r="BJ6954" s="17"/>
      <c r="BK6954" s="17"/>
      <c r="BL6954" s="17"/>
      <c r="BN6954" s="16"/>
      <c r="BT6954" s="16"/>
      <c r="BU6954" s="16"/>
      <c r="BV6954" s="16"/>
      <c r="BY6954" s="16"/>
      <c r="BZ6954" s="16"/>
      <c r="CA6954" s="16"/>
      <c r="CH6954" s="16"/>
      <c r="CI6954" s="16"/>
    </row>
    <row r="6955" spans="6:87" x14ac:dyDescent="0.25">
      <c r="F6955" s="16"/>
      <c r="G6955" s="16"/>
      <c r="U6955" s="16"/>
      <c r="V6955" s="16"/>
      <c r="W6955" s="16"/>
      <c r="Y6955" s="16"/>
      <c r="Z6955" s="16"/>
      <c r="AA6955" s="16"/>
      <c r="AB6955" s="17"/>
      <c r="AC6955" s="16"/>
      <c r="AE6955" s="16"/>
      <c r="AG6955" s="17"/>
      <c r="AH6955" s="16"/>
      <c r="AJ6955" s="16"/>
      <c r="AL6955" s="17"/>
      <c r="AM6955" s="16"/>
      <c r="AO6955" s="16"/>
      <c r="AQ6955" s="16"/>
      <c r="AS6955" s="16"/>
      <c r="AU6955" s="16"/>
      <c r="AW6955" s="16"/>
      <c r="AY6955" s="16"/>
      <c r="BA6955" s="16"/>
      <c r="BC6955" s="16"/>
      <c r="BE6955" s="16"/>
      <c r="BF6955" s="17"/>
      <c r="BG6955" s="16"/>
      <c r="BI6955" s="17"/>
      <c r="BJ6955" s="17"/>
      <c r="BK6955" s="17"/>
      <c r="BL6955" s="17"/>
      <c r="BN6955" s="16"/>
      <c r="BT6955" s="16"/>
      <c r="BU6955" s="16"/>
      <c r="BV6955" s="16"/>
      <c r="BY6955" s="16"/>
      <c r="BZ6955" s="16"/>
      <c r="CA6955" s="16"/>
      <c r="CH6955" s="16"/>
      <c r="CI6955" s="16"/>
    </row>
    <row r="6956" spans="6:87" x14ac:dyDescent="0.25">
      <c r="F6956" s="16"/>
      <c r="G6956" s="16"/>
      <c r="U6956" s="16"/>
      <c r="V6956" s="16"/>
      <c r="W6956" s="16"/>
      <c r="Y6956" s="16"/>
      <c r="Z6956" s="16"/>
      <c r="AA6956" s="16"/>
      <c r="AB6956" s="17"/>
      <c r="AC6956" s="16"/>
      <c r="AE6956" s="16"/>
      <c r="AG6956" s="17"/>
      <c r="AH6956" s="16"/>
      <c r="AJ6956" s="16"/>
      <c r="AL6956" s="17"/>
      <c r="AM6956" s="16"/>
      <c r="AO6956" s="16"/>
      <c r="AQ6956" s="16"/>
      <c r="AS6956" s="16"/>
      <c r="AU6956" s="16"/>
      <c r="AW6956" s="16"/>
      <c r="AY6956" s="16"/>
      <c r="BA6956" s="16"/>
      <c r="BC6956" s="16"/>
      <c r="BE6956" s="16"/>
      <c r="BF6956" s="17"/>
      <c r="BG6956" s="16"/>
      <c r="BI6956" s="17"/>
      <c r="BJ6956" s="17"/>
      <c r="BK6956" s="17"/>
      <c r="BL6956" s="17"/>
      <c r="BN6956" s="16"/>
      <c r="BT6956" s="16"/>
      <c r="BU6956" s="16"/>
      <c r="BV6956" s="16"/>
      <c r="BY6956" s="16"/>
      <c r="BZ6956" s="16"/>
      <c r="CA6956" s="16"/>
      <c r="CH6956" s="16"/>
      <c r="CI6956" s="16"/>
    </row>
    <row r="6957" spans="6:87" x14ac:dyDescent="0.25">
      <c r="F6957" s="16"/>
      <c r="G6957" s="16"/>
      <c r="U6957" s="16"/>
      <c r="V6957" s="16"/>
      <c r="W6957" s="16"/>
      <c r="Y6957" s="16"/>
      <c r="Z6957" s="16"/>
      <c r="AA6957" s="16"/>
      <c r="AB6957" s="17"/>
      <c r="AC6957" s="16"/>
      <c r="AE6957" s="16"/>
      <c r="AG6957" s="17"/>
      <c r="AH6957" s="16"/>
      <c r="AJ6957" s="16"/>
      <c r="AL6957" s="17"/>
      <c r="AM6957" s="16"/>
      <c r="AO6957" s="16"/>
      <c r="AQ6957" s="16"/>
      <c r="AS6957" s="16"/>
      <c r="AU6957" s="16"/>
      <c r="AW6957" s="16"/>
      <c r="AY6957" s="16"/>
      <c r="BA6957" s="16"/>
      <c r="BC6957" s="16"/>
      <c r="BE6957" s="16"/>
      <c r="BF6957" s="17"/>
      <c r="BG6957" s="16"/>
      <c r="BI6957" s="17"/>
      <c r="BJ6957" s="17"/>
      <c r="BK6957" s="17"/>
      <c r="BL6957" s="17"/>
      <c r="BN6957" s="16"/>
      <c r="BT6957" s="16"/>
      <c r="BU6957" s="16"/>
      <c r="BV6957" s="16"/>
      <c r="BY6957" s="16"/>
      <c r="BZ6957" s="16"/>
      <c r="CA6957" s="16"/>
      <c r="CH6957" s="16"/>
      <c r="CI6957" s="16"/>
    </row>
    <row r="6958" spans="6:87" x14ac:dyDescent="0.25">
      <c r="F6958" s="16"/>
      <c r="G6958" s="16"/>
      <c r="U6958" s="16"/>
      <c r="V6958" s="16"/>
      <c r="W6958" s="16"/>
      <c r="Y6958" s="16"/>
      <c r="Z6958" s="16"/>
      <c r="AA6958" s="16"/>
      <c r="AB6958" s="17"/>
      <c r="AC6958" s="16"/>
      <c r="AE6958" s="16"/>
      <c r="AG6958" s="17"/>
      <c r="AH6958" s="16"/>
      <c r="AJ6958" s="16"/>
      <c r="AL6958" s="17"/>
      <c r="AM6958" s="16"/>
      <c r="AO6958" s="16"/>
      <c r="AQ6958" s="16"/>
      <c r="AS6958" s="16"/>
      <c r="AU6958" s="16"/>
      <c r="AW6958" s="16"/>
      <c r="AY6958" s="16"/>
      <c r="BA6958" s="16"/>
      <c r="BC6958" s="16"/>
      <c r="BE6958" s="16"/>
      <c r="BF6958" s="17"/>
      <c r="BG6958" s="16"/>
      <c r="BI6958" s="17"/>
      <c r="BJ6958" s="17"/>
      <c r="BK6958" s="17"/>
      <c r="BL6958" s="17"/>
      <c r="BN6958" s="16"/>
      <c r="BT6958" s="16"/>
      <c r="BU6958" s="16"/>
      <c r="BV6958" s="16"/>
      <c r="BY6958" s="16"/>
      <c r="BZ6958" s="16"/>
      <c r="CA6958" s="16"/>
      <c r="CH6958" s="16"/>
      <c r="CI6958" s="16"/>
    </row>
    <row r="6959" spans="6:87" x14ac:dyDescent="0.25">
      <c r="F6959" s="16"/>
      <c r="G6959" s="16"/>
      <c r="U6959" s="16"/>
      <c r="V6959" s="16"/>
      <c r="W6959" s="16"/>
      <c r="Y6959" s="16"/>
      <c r="Z6959" s="16"/>
      <c r="AA6959" s="16"/>
      <c r="AB6959" s="17"/>
      <c r="AC6959" s="16"/>
      <c r="AE6959" s="16"/>
      <c r="AG6959" s="17"/>
      <c r="AH6959" s="16"/>
      <c r="AJ6959" s="16"/>
      <c r="AL6959" s="17"/>
      <c r="AM6959" s="16"/>
      <c r="AO6959" s="16"/>
      <c r="AQ6959" s="16"/>
      <c r="AS6959" s="16"/>
      <c r="AU6959" s="16"/>
      <c r="AW6959" s="16"/>
      <c r="AY6959" s="16"/>
      <c r="BA6959" s="16"/>
      <c r="BC6959" s="16"/>
      <c r="BE6959" s="16"/>
      <c r="BF6959" s="17"/>
      <c r="BG6959" s="16"/>
      <c r="BI6959" s="17"/>
      <c r="BJ6959" s="17"/>
      <c r="BK6959" s="17"/>
      <c r="BL6959" s="17"/>
      <c r="BN6959" s="16"/>
      <c r="BT6959" s="16"/>
      <c r="BU6959" s="16"/>
      <c r="BV6959" s="16"/>
      <c r="BY6959" s="16"/>
      <c r="BZ6959" s="16"/>
      <c r="CA6959" s="16"/>
      <c r="CH6959" s="16"/>
      <c r="CI6959" s="16"/>
    </row>
    <row r="6960" spans="6:87" x14ac:dyDescent="0.25">
      <c r="F6960" s="16"/>
      <c r="G6960" s="16"/>
      <c r="U6960" s="16"/>
      <c r="V6960" s="16"/>
      <c r="W6960" s="16"/>
      <c r="Y6960" s="16"/>
      <c r="Z6960" s="16"/>
      <c r="AA6960" s="16"/>
      <c r="AB6960" s="17"/>
      <c r="AC6960" s="16"/>
      <c r="AE6960" s="16"/>
      <c r="AG6960" s="17"/>
      <c r="AH6960" s="16"/>
      <c r="AJ6960" s="16"/>
      <c r="AL6960" s="17"/>
      <c r="AM6960" s="16"/>
      <c r="AO6960" s="16"/>
      <c r="AQ6960" s="16"/>
      <c r="AS6960" s="16"/>
      <c r="AU6960" s="16"/>
      <c r="AW6960" s="16"/>
      <c r="AY6960" s="16"/>
      <c r="BA6960" s="16"/>
      <c r="BC6960" s="16"/>
      <c r="BE6960" s="16"/>
      <c r="BF6960" s="17"/>
      <c r="BG6960" s="16"/>
      <c r="BI6960" s="17"/>
      <c r="BJ6960" s="17"/>
      <c r="BK6960" s="17"/>
      <c r="BL6960" s="17"/>
      <c r="BN6960" s="16"/>
      <c r="BT6960" s="16"/>
      <c r="BU6960" s="16"/>
      <c r="BV6960" s="16"/>
      <c r="BY6960" s="16"/>
      <c r="BZ6960" s="16"/>
      <c r="CA6960" s="16"/>
      <c r="CH6960" s="16"/>
      <c r="CI6960" s="16"/>
    </row>
    <row r="6961" spans="6:87" x14ac:dyDescent="0.25">
      <c r="F6961" s="16"/>
      <c r="G6961" s="16"/>
      <c r="U6961" s="16"/>
      <c r="V6961" s="16"/>
      <c r="W6961" s="16"/>
      <c r="Y6961" s="16"/>
      <c r="Z6961" s="16"/>
      <c r="AA6961" s="16"/>
      <c r="AB6961" s="17"/>
      <c r="AC6961" s="16"/>
      <c r="AE6961" s="16"/>
      <c r="AG6961" s="17"/>
      <c r="AH6961" s="16"/>
      <c r="AJ6961" s="16"/>
      <c r="AL6961" s="17"/>
      <c r="AM6961" s="16"/>
      <c r="AO6961" s="16"/>
      <c r="AQ6961" s="16"/>
      <c r="AS6961" s="16"/>
      <c r="AU6961" s="16"/>
      <c r="AW6961" s="16"/>
      <c r="AY6961" s="16"/>
      <c r="BA6961" s="16"/>
      <c r="BC6961" s="16"/>
      <c r="BE6961" s="16"/>
      <c r="BF6961" s="17"/>
      <c r="BG6961" s="16"/>
      <c r="BI6961" s="17"/>
      <c r="BJ6961" s="17"/>
      <c r="BK6961" s="17"/>
      <c r="BL6961" s="17"/>
      <c r="BN6961" s="16"/>
      <c r="BT6961" s="16"/>
      <c r="BU6961" s="16"/>
      <c r="BV6961" s="16"/>
      <c r="BY6961" s="16"/>
      <c r="BZ6961" s="16"/>
      <c r="CA6961" s="16"/>
      <c r="CH6961" s="16"/>
      <c r="CI6961" s="16"/>
    </row>
    <row r="6962" spans="6:87" x14ac:dyDescent="0.25">
      <c r="F6962" s="16"/>
      <c r="G6962" s="16"/>
      <c r="U6962" s="16"/>
      <c r="V6962" s="16"/>
      <c r="W6962" s="16"/>
      <c r="Y6962" s="16"/>
      <c r="Z6962" s="16"/>
      <c r="AA6962" s="16"/>
      <c r="AB6962" s="17"/>
      <c r="AC6962" s="16"/>
      <c r="AE6962" s="16"/>
      <c r="AG6962" s="17"/>
      <c r="AH6962" s="16"/>
      <c r="AJ6962" s="16"/>
      <c r="AL6962" s="17"/>
      <c r="AM6962" s="16"/>
      <c r="AO6962" s="16"/>
      <c r="AQ6962" s="16"/>
      <c r="AS6962" s="16"/>
      <c r="AU6962" s="16"/>
      <c r="AW6962" s="16"/>
      <c r="AY6962" s="16"/>
      <c r="BA6962" s="16"/>
      <c r="BC6962" s="16"/>
      <c r="BE6962" s="16"/>
      <c r="BF6962" s="17"/>
      <c r="BG6962" s="16"/>
      <c r="BI6962" s="17"/>
      <c r="BJ6962" s="17"/>
      <c r="BK6962" s="17"/>
      <c r="BL6962" s="17"/>
      <c r="BN6962" s="16"/>
      <c r="BT6962" s="16"/>
      <c r="BU6962" s="16"/>
      <c r="BV6962" s="16"/>
      <c r="BY6962" s="16"/>
      <c r="BZ6962" s="16"/>
      <c r="CA6962" s="16"/>
      <c r="CH6962" s="16"/>
      <c r="CI6962" s="16"/>
    </row>
    <row r="6963" spans="6:87" x14ac:dyDescent="0.25">
      <c r="F6963" s="16"/>
      <c r="G6963" s="16"/>
      <c r="U6963" s="16"/>
      <c r="V6963" s="16"/>
      <c r="W6963" s="16"/>
      <c r="Y6963" s="16"/>
      <c r="Z6963" s="16"/>
      <c r="AA6963" s="16"/>
      <c r="AB6963" s="17"/>
      <c r="AC6963" s="16"/>
      <c r="AE6963" s="16"/>
      <c r="AG6963" s="17"/>
      <c r="AH6963" s="16"/>
      <c r="AJ6963" s="16"/>
      <c r="AL6963" s="17"/>
      <c r="AM6963" s="16"/>
      <c r="AO6963" s="16"/>
      <c r="AQ6963" s="16"/>
      <c r="AS6963" s="16"/>
      <c r="AU6963" s="16"/>
      <c r="AW6963" s="16"/>
      <c r="AY6963" s="16"/>
      <c r="BA6963" s="16"/>
      <c r="BC6963" s="16"/>
      <c r="BE6963" s="16"/>
      <c r="BF6963" s="17"/>
      <c r="BG6963" s="16"/>
      <c r="BI6963" s="17"/>
      <c r="BJ6963" s="17"/>
      <c r="BK6963" s="17"/>
      <c r="BL6963" s="17"/>
      <c r="BN6963" s="16"/>
      <c r="BT6963" s="16"/>
      <c r="BU6963" s="16"/>
      <c r="BV6963" s="16"/>
      <c r="BY6963" s="16"/>
      <c r="BZ6963" s="16"/>
      <c r="CA6963" s="16"/>
      <c r="CH6963" s="16"/>
      <c r="CI6963" s="16"/>
    </row>
    <row r="6964" spans="6:87" x14ac:dyDescent="0.25">
      <c r="F6964" s="16"/>
      <c r="G6964" s="16"/>
      <c r="U6964" s="16"/>
      <c r="V6964" s="16"/>
      <c r="W6964" s="16"/>
      <c r="Y6964" s="16"/>
      <c r="Z6964" s="16"/>
      <c r="AA6964" s="16"/>
      <c r="AB6964" s="17"/>
      <c r="AC6964" s="16"/>
      <c r="AE6964" s="16"/>
      <c r="AG6964" s="17"/>
      <c r="AH6964" s="16"/>
      <c r="AJ6964" s="16"/>
      <c r="AL6964" s="17"/>
      <c r="AM6964" s="16"/>
      <c r="AO6964" s="16"/>
      <c r="AQ6964" s="16"/>
      <c r="AS6964" s="16"/>
      <c r="AU6964" s="16"/>
      <c r="AW6964" s="16"/>
      <c r="AY6964" s="16"/>
      <c r="BA6964" s="16"/>
      <c r="BC6964" s="16"/>
      <c r="BE6964" s="16"/>
      <c r="BF6964" s="17"/>
      <c r="BG6964" s="16"/>
      <c r="BI6964" s="17"/>
      <c r="BJ6964" s="17"/>
      <c r="BK6964" s="17"/>
      <c r="BL6964" s="17"/>
      <c r="BN6964" s="16"/>
      <c r="BT6964" s="16"/>
      <c r="BU6964" s="16"/>
      <c r="BV6964" s="16"/>
      <c r="BY6964" s="16"/>
      <c r="BZ6964" s="16"/>
      <c r="CA6964" s="16"/>
      <c r="CH6964" s="16"/>
      <c r="CI6964" s="16"/>
    </row>
    <row r="6965" spans="6:87" x14ac:dyDescent="0.25">
      <c r="F6965" s="16"/>
      <c r="G6965" s="16"/>
      <c r="U6965" s="16"/>
      <c r="V6965" s="16"/>
      <c r="W6965" s="16"/>
      <c r="Y6965" s="16"/>
      <c r="Z6965" s="16"/>
      <c r="AA6965" s="16"/>
      <c r="AB6965" s="17"/>
      <c r="AC6965" s="16"/>
      <c r="AE6965" s="16"/>
      <c r="AG6965" s="17"/>
      <c r="AH6965" s="16"/>
      <c r="AJ6965" s="16"/>
      <c r="AL6965" s="17"/>
      <c r="AM6965" s="16"/>
      <c r="AO6965" s="16"/>
      <c r="AQ6965" s="16"/>
      <c r="AS6965" s="16"/>
      <c r="AU6965" s="16"/>
      <c r="AW6965" s="16"/>
      <c r="AY6965" s="16"/>
      <c r="BA6965" s="16"/>
      <c r="BC6965" s="16"/>
      <c r="BE6965" s="16"/>
      <c r="BF6965" s="17"/>
      <c r="BG6965" s="16"/>
      <c r="BI6965" s="17"/>
      <c r="BJ6965" s="17"/>
      <c r="BK6965" s="17"/>
      <c r="BL6965" s="17"/>
      <c r="BN6965" s="16"/>
      <c r="BT6965" s="16"/>
      <c r="BU6965" s="16"/>
      <c r="BV6965" s="16"/>
      <c r="BY6965" s="16"/>
      <c r="BZ6965" s="16"/>
      <c r="CA6965" s="16"/>
      <c r="CH6965" s="16"/>
      <c r="CI6965" s="16"/>
    </row>
    <row r="6966" spans="6:87" x14ac:dyDescent="0.25">
      <c r="F6966" s="16"/>
      <c r="G6966" s="16"/>
      <c r="U6966" s="16"/>
      <c r="V6966" s="16"/>
      <c r="W6966" s="16"/>
      <c r="Y6966" s="16"/>
      <c r="Z6966" s="16"/>
      <c r="AA6966" s="16"/>
      <c r="AB6966" s="17"/>
      <c r="AC6966" s="16"/>
      <c r="AE6966" s="16"/>
      <c r="AG6966" s="17"/>
      <c r="AH6966" s="16"/>
      <c r="AJ6966" s="16"/>
      <c r="AL6966" s="17"/>
      <c r="AM6966" s="16"/>
      <c r="AO6966" s="16"/>
      <c r="AQ6966" s="16"/>
      <c r="AS6966" s="16"/>
      <c r="AU6966" s="16"/>
      <c r="AW6966" s="16"/>
      <c r="AY6966" s="16"/>
      <c r="BA6966" s="16"/>
      <c r="BC6966" s="16"/>
      <c r="BE6966" s="16"/>
      <c r="BF6966" s="17"/>
      <c r="BG6966" s="16"/>
      <c r="BI6966" s="17"/>
      <c r="BJ6966" s="17"/>
      <c r="BK6966" s="17"/>
      <c r="BL6966" s="17"/>
      <c r="BN6966" s="16"/>
      <c r="BT6966" s="16"/>
      <c r="BU6966" s="16"/>
      <c r="BV6966" s="16"/>
      <c r="BY6966" s="16"/>
      <c r="BZ6966" s="16"/>
      <c r="CA6966" s="16"/>
      <c r="CH6966" s="16"/>
      <c r="CI6966" s="16"/>
    </row>
    <row r="6967" spans="6:87" x14ac:dyDescent="0.25">
      <c r="F6967" s="16"/>
      <c r="G6967" s="16"/>
      <c r="U6967" s="16"/>
      <c r="V6967" s="16"/>
      <c r="W6967" s="16"/>
      <c r="Y6967" s="16"/>
      <c r="Z6967" s="16"/>
      <c r="AA6967" s="16"/>
      <c r="AB6967" s="17"/>
      <c r="AC6967" s="16"/>
      <c r="AE6967" s="16"/>
      <c r="AG6967" s="17"/>
      <c r="AH6967" s="16"/>
      <c r="AJ6967" s="16"/>
      <c r="AL6967" s="17"/>
      <c r="AM6967" s="16"/>
      <c r="AO6967" s="16"/>
      <c r="AQ6967" s="16"/>
      <c r="AS6967" s="16"/>
      <c r="AU6967" s="16"/>
      <c r="AW6967" s="16"/>
      <c r="AY6967" s="16"/>
      <c r="BA6967" s="16"/>
      <c r="BC6967" s="16"/>
      <c r="BE6967" s="16"/>
      <c r="BF6967" s="17"/>
      <c r="BG6967" s="16"/>
      <c r="BI6967" s="17"/>
      <c r="BJ6967" s="17"/>
      <c r="BK6967" s="17"/>
      <c r="BL6967" s="17"/>
      <c r="BN6967" s="16"/>
      <c r="BT6967" s="16"/>
      <c r="BU6967" s="16"/>
      <c r="BV6967" s="16"/>
      <c r="BY6967" s="16"/>
      <c r="BZ6967" s="16"/>
      <c r="CA6967" s="16"/>
      <c r="CH6967" s="16"/>
      <c r="CI6967" s="16"/>
    </row>
    <row r="6968" spans="6:87" x14ac:dyDescent="0.25">
      <c r="F6968" s="16"/>
      <c r="G6968" s="16"/>
      <c r="U6968" s="16"/>
      <c r="V6968" s="16"/>
      <c r="W6968" s="16"/>
      <c r="Y6968" s="16"/>
      <c r="Z6968" s="16"/>
      <c r="AA6968" s="16"/>
      <c r="AB6968" s="17"/>
      <c r="AC6968" s="16"/>
      <c r="AE6968" s="16"/>
      <c r="AG6968" s="17"/>
      <c r="AH6968" s="16"/>
      <c r="AJ6968" s="16"/>
      <c r="AL6968" s="17"/>
      <c r="AM6968" s="16"/>
      <c r="AO6968" s="16"/>
      <c r="AQ6968" s="16"/>
      <c r="AS6968" s="16"/>
      <c r="AU6968" s="16"/>
      <c r="AW6968" s="16"/>
      <c r="AY6968" s="16"/>
      <c r="BA6968" s="16"/>
      <c r="BC6968" s="16"/>
      <c r="BE6968" s="16"/>
      <c r="BF6968" s="17"/>
      <c r="BG6968" s="16"/>
      <c r="BI6968" s="17"/>
      <c r="BJ6968" s="17"/>
      <c r="BK6968" s="17"/>
      <c r="BL6968" s="17"/>
      <c r="BN6968" s="16"/>
      <c r="BT6968" s="16"/>
      <c r="BU6968" s="16"/>
      <c r="BV6968" s="16"/>
      <c r="BY6968" s="16"/>
      <c r="BZ6968" s="16"/>
      <c r="CA6968" s="16"/>
      <c r="CH6968" s="16"/>
      <c r="CI6968" s="16"/>
    </row>
    <row r="6969" spans="6:87" x14ac:dyDescent="0.25">
      <c r="F6969" s="16"/>
      <c r="G6969" s="16"/>
      <c r="U6969" s="16"/>
      <c r="V6969" s="16"/>
      <c r="W6969" s="16"/>
      <c r="Y6969" s="16"/>
      <c r="Z6969" s="16"/>
      <c r="AA6969" s="16"/>
      <c r="AB6969" s="17"/>
      <c r="AC6969" s="16"/>
      <c r="AE6969" s="16"/>
      <c r="AG6969" s="17"/>
      <c r="AH6969" s="16"/>
      <c r="AJ6969" s="16"/>
      <c r="AL6969" s="17"/>
      <c r="AM6969" s="16"/>
      <c r="AO6969" s="16"/>
      <c r="AQ6969" s="16"/>
      <c r="AS6969" s="16"/>
      <c r="AU6969" s="16"/>
      <c r="AW6969" s="16"/>
      <c r="AY6969" s="16"/>
      <c r="BA6969" s="16"/>
      <c r="BC6969" s="16"/>
      <c r="BE6969" s="16"/>
      <c r="BF6969" s="17"/>
      <c r="BG6969" s="16"/>
      <c r="BI6969" s="17"/>
      <c r="BJ6969" s="17"/>
      <c r="BK6969" s="17"/>
      <c r="BL6969" s="17"/>
      <c r="BN6969" s="16"/>
      <c r="BT6969" s="16"/>
      <c r="BU6969" s="16"/>
      <c r="BV6969" s="16"/>
      <c r="BY6969" s="16"/>
      <c r="BZ6969" s="16"/>
      <c r="CA6969" s="16"/>
      <c r="CH6969" s="16"/>
      <c r="CI6969" s="16"/>
    </row>
    <row r="6970" spans="6:87" x14ac:dyDescent="0.25">
      <c r="F6970" s="16"/>
      <c r="G6970" s="16"/>
      <c r="U6970" s="16"/>
      <c r="V6970" s="16"/>
      <c r="W6970" s="16"/>
      <c r="Y6970" s="16"/>
      <c r="Z6970" s="16"/>
      <c r="AA6970" s="16"/>
      <c r="AB6970" s="17"/>
      <c r="AC6970" s="16"/>
      <c r="AE6970" s="16"/>
      <c r="AG6970" s="17"/>
      <c r="AH6970" s="16"/>
      <c r="AJ6970" s="16"/>
      <c r="AL6970" s="17"/>
      <c r="AM6970" s="16"/>
      <c r="AO6970" s="16"/>
      <c r="AQ6970" s="16"/>
      <c r="AS6970" s="16"/>
      <c r="AU6970" s="16"/>
      <c r="AW6970" s="16"/>
      <c r="AY6970" s="16"/>
      <c r="BA6970" s="16"/>
      <c r="BC6970" s="16"/>
      <c r="BE6970" s="16"/>
      <c r="BF6970" s="17"/>
      <c r="BG6970" s="16"/>
      <c r="BI6970" s="17"/>
      <c r="BJ6970" s="17"/>
      <c r="BK6970" s="17"/>
      <c r="BL6970" s="17"/>
      <c r="BN6970" s="16"/>
      <c r="BT6970" s="16"/>
      <c r="BU6970" s="16"/>
      <c r="BV6970" s="16"/>
      <c r="BY6970" s="16"/>
      <c r="BZ6970" s="16"/>
      <c r="CA6970" s="16"/>
      <c r="CH6970" s="16"/>
      <c r="CI6970" s="16"/>
    </row>
    <row r="6971" spans="6:87" x14ac:dyDescent="0.25">
      <c r="F6971" s="16"/>
      <c r="G6971" s="16"/>
      <c r="U6971" s="16"/>
      <c r="V6971" s="16"/>
      <c r="W6971" s="16"/>
      <c r="Y6971" s="16"/>
      <c r="Z6971" s="16"/>
      <c r="AA6971" s="16"/>
      <c r="AB6971" s="17"/>
      <c r="AC6971" s="16"/>
      <c r="AE6971" s="16"/>
      <c r="AG6971" s="17"/>
      <c r="AH6971" s="16"/>
      <c r="AJ6971" s="16"/>
      <c r="AL6971" s="17"/>
      <c r="AM6971" s="16"/>
      <c r="AO6971" s="16"/>
      <c r="AQ6971" s="16"/>
      <c r="AS6971" s="16"/>
      <c r="AU6971" s="16"/>
      <c r="AW6971" s="16"/>
      <c r="AY6971" s="16"/>
      <c r="BA6971" s="16"/>
      <c r="BC6971" s="16"/>
      <c r="BE6971" s="16"/>
      <c r="BF6971" s="17"/>
      <c r="BG6971" s="16"/>
      <c r="BI6971" s="17"/>
      <c r="BJ6971" s="17"/>
      <c r="BK6971" s="17"/>
      <c r="BL6971" s="17"/>
      <c r="BN6971" s="16"/>
      <c r="BT6971" s="16"/>
      <c r="BU6971" s="16"/>
      <c r="BV6971" s="16"/>
      <c r="BY6971" s="16"/>
      <c r="BZ6971" s="16"/>
      <c r="CA6971" s="16"/>
      <c r="CH6971" s="16"/>
      <c r="CI6971" s="16"/>
    </row>
    <row r="6972" spans="6:87" x14ac:dyDescent="0.25">
      <c r="F6972" s="16"/>
      <c r="G6972" s="16"/>
      <c r="U6972" s="16"/>
      <c r="V6972" s="16"/>
      <c r="W6972" s="16"/>
      <c r="Y6972" s="16"/>
      <c r="Z6972" s="16"/>
      <c r="AA6972" s="16"/>
      <c r="AB6972" s="17"/>
      <c r="AC6972" s="16"/>
      <c r="AE6972" s="16"/>
      <c r="AG6972" s="17"/>
      <c r="AH6972" s="16"/>
      <c r="AJ6972" s="16"/>
      <c r="AL6972" s="17"/>
      <c r="AM6972" s="16"/>
      <c r="AO6972" s="16"/>
      <c r="AQ6972" s="16"/>
      <c r="AS6972" s="16"/>
      <c r="AU6972" s="16"/>
      <c r="AW6972" s="16"/>
      <c r="AY6972" s="16"/>
      <c r="BA6972" s="16"/>
      <c r="BC6972" s="16"/>
      <c r="BE6972" s="16"/>
      <c r="BF6972" s="17"/>
      <c r="BG6972" s="16"/>
      <c r="BI6972" s="17"/>
      <c r="BJ6972" s="17"/>
      <c r="BK6972" s="17"/>
      <c r="BL6972" s="17"/>
      <c r="BN6972" s="16"/>
      <c r="BT6972" s="16"/>
      <c r="BU6972" s="16"/>
      <c r="BV6972" s="16"/>
      <c r="BY6972" s="16"/>
      <c r="BZ6972" s="16"/>
      <c r="CA6972" s="16"/>
      <c r="CH6972" s="16"/>
      <c r="CI6972" s="16"/>
    </row>
    <row r="6973" spans="6:87" x14ac:dyDescent="0.25">
      <c r="F6973" s="16"/>
      <c r="G6973" s="16"/>
      <c r="U6973" s="16"/>
      <c r="V6973" s="16"/>
      <c r="W6973" s="16"/>
      <c r="Y6973" s="16"/>
      <c r="Z6973" s="16"/>
      <c r="AA6973" s="16"/>
      <c r="AB6973" s="17"/>
      <c r="AC6973" s="16"/>
      <c r="AE6973" s="16"/>
      <c r="AG6973" s="17"/>
      <c r="AH6973" s="16"/>
      <c r="AJ6973" s="16"/>
      <c r="AL6973" s="17"/>
      <c r="AM6973" s="16"/>
      <c r="AO6973" s="16"/>
      <c r="AQ6973" s="16"/>
      <c r="AS6973" s="16"/>
      <c r="AU6973" s="16"/>
      <c r="AW6973" s="16"/>
      <c r="AY6973" s="16"/>
      <c r="BA6973" s="16"/>
      <c r="BC6973" s="16"/>
      <c r="BE6973" s="16"/>
      <c r="BF6973" s="17"/>
      <c r="BG6973" s="16"/>
      <c r="BI6973" s="17"/>
      <c r="BJ6973" s="17"/>
      <c r="BK6973" s="17"/>
      <c r="BL6973" s="17"/>
      <c r="BN6973" s="16"/>
      <c r="BT6973" s="16"/>
      <c r="BU6973" s="16"/>
      <c r="BV6973" s="16"/>
      <c r="BY6973" s="16"/>
      <c r="BZ6973" s="16"/>
      <c r="CA6973" s="16"/>
      <c r="CH6973" s="16"/>
      <c r="CI6973" s="16"/>
    </row>
    <row r="6974" spans="6:87" x14ac:dyDescent="0.25">
      <c r="F6974" s="16"/>
      <c r="G6974" s="16"/>
      <c r="U6974" s="16"/>
      <c r="V6974" s="16"/>
      <c r="W6974" s="16"/>
      <c r="Y6974" s="16"/>
      <c r="Z6974" s="16"/>
      <c r="AA6974" s="16"/>
      <c r="AB6974" s="17"/>
      <c r="AC6974" s="16"/>
      <c r="AE6974" s="16"/>
      <c r="AG6974" s="17"/>
      <c r="AH6974" s="16"/>
      <c r="AJ6974" s="16"/>
      <c r="AL6974" s="17"/>
      <c r="AM6974" s="16"/>
      <c r="AO6974" s="16"/>
      <c r="AQ6974" s="16"/>
      <c r="AS6974" s="16"/>
      <c r="AU6974" s="16"/>
      <c r="AW6974" s="16"/>
      <c r="AY6974" s="16"/>
      <c r="BA6974" s="16"/>
      <c r="BC6974" s="16"/>
      <c r="BE6974" s="16"/>
      <c r="BF6974" s="17"/>
      <c r="BG6974" s="16"/>
      <c r="BI6974" s="17"/>
      <c r="BJ6974" s="17"/>
      <c r="BK6974" s="17"/>
      <c r="BL6974" s="17"/>
      <c r="BN6974" s="16"/>
      <c r="BT6974" s="16"/>
      <c r="BU6974" s="16"/>
      <c r="BV6974" s="16"/>
      <c r="BY6974" s="16"/>
      <c r="BZ6974" s="16"/>
      <c r="CA6974" s="16"/>
      <c r="CH6974" s="16"/>
      <c r="CI6974" s="16"/>
    </row>
    <row r="6975" spans="6:87" x14ac:dyDescent="0.25">
      <c r="F6975" s="16"/>
      <c r="G6975" s="16"/>
      <c r="U6975" s="16"/>
      <c r="V6975" s="16"/>
      <c r="W6975" s="16"/>
      <c r="Y6975" s="16"/>
      <c r="Z6975" s="16"/>
      <c r="AA6975" s="16"/>
      <c r="AB6975" s="17"/>
      <c r="AC6975" s="16"/>
      <c r="AE6975" s="16"/>
      <c r="AG6975" s="17"/>
      <c r="AH6975" s="16"/>
      <c r="AJ6975" s="16"/>
      <c r="AL6975" s="17"/>
      <c r="AM6975" s="16"/>
      <c r="AO6975" s="16"/>
      <c r="AQ6975" s="16"/>
      <c r="AS6975" s="16"/>
      <c r="AU6975" s="16"/>
      <c r="AW6975" s="16"/>
      <c r="AY6975" s="16"/>
      <c r="BA6975" s="16"/>
      <c r="BC6975" s="16"/>
      <c r="BE6975" s="16"/>
      <c r="BF6975" s="17"/>
      <c r="BG6975" s="16"/>
      <c r="BI6975" s="17"/>
      <c r="BJ6975" s="17"/>
      <c r="BK6975" s="17"/>
      <c r="BL6975" s="17"/>
      <c r="BN6975" s="16"/>
      <c r="BT6975" s="16"/>
      <c r="BU6975" s="16"/>
      <c r="BV6975" s="16"/>
      <c r="BY6975" s="16"/>
      <c r="BZ6975" s="16"/>
      <c r="CA6975" s="16"/>
      <c r="CH6975" s="16"/>
      <c r="CI6975" s="16"/>
    </row>
    <row r="6976" spans="6:87" x14ac:dyDescent="0.25">
      <c r="F6976" s="16"/>
      <c r="G6976" s="16"/>
      <c r="U6976" s="16"/>
      <c r="V6976" s="16"/>
      <c r="W6976" s="16"/>
      <c r="Y6976" s="16"/>
      <c r="Z6976" s="16"/>
      <c r="AA6976" s="16"/>
      <c r="AB6976" s="17"/>
      <c r="AC6976" s="16"/>
      <c r="AE6976" s="16"/>
      <c r="AG6976" s="17"/>
      <c r="AH6976" s="16"/>
      <c r="AJ6976" s="16"/>
      <c r="AL6976" s="17"/>
      <c r="AM6976" s="16"/>
      <c r="AO6976" s="16"/>
      <c r="AQ6976" s="16"/>
      <c r="AS6976" s="16"/>
      <c r="AU6976" s="16"/>
      <c r="AW6976" s="16"/>
      <c r="AY6976" s="16"/>
      <c r="BA6976" s="16"/>
      <c r="BC6976" s="16"/>
      <c r="BE6976" s="16"/>
      <c r="BF6976" s="17"/>
      <c r="BG6976" s="16"/>
      <c r="BI6976" s="17"/>
      <c r="BJ6976" s="17"/>
      <c r="BK6976" s="17"/>
      <c r="BL6976" s="17"/>
      <c r="BN6976" s="16"/>
      <c r="BT6976" s="16"/>
      <c r="BU6976" s="16"/>
      <c r="BV6976" s="16"/>
      <c r="BY6976" s="16"/>
      <c r="BZ6976" s="16"/>
      <c r="CA6976" s="16"/>
      <c r="CH6976" s="16"/>
      <c r="CI6976" s="16"/>
    </row>
    <row r="6977" spans="6:87" x14ac:dyDescent="0.25">
      <c r="F6977" s="16"/>
      <c r="G6977" s="16"/>
      <c r="U6977" s="16"/>
      <c r="V6977" s="16"/>
      <c r="W6977" s="16"/>
      <c r="Y6977" s="16"/>
      <c r="Z6977" s="16"/>
      <c r="AA6977" s="16"/>
      <c r="AB6977" s="17"/>
      <c r="AC6977" s="16"/>
      <c r="AE6977" s="16"/>
      <c r="AG6977" s="17"/>
      <c r="AH6977" s="16"/>
      <c r="AJ6977" s="16"/>
      <c r="AL6977" s="17"/>
      <c r="AM6977" s="16"/>
      <c r="AO6977" s="16"/>
      <c r="AQ6977" s="16"/>
      <c r="AS6977" s="16"/>
      <c r="AU6977" s="16"/>
      <c r="AW6977" s="16"/>
      <c r="AY6977" s="16"/>
      <c r="BA6977" s="16"/>
      <c r="BC6977" s="16"/>
      <c r="BE6977" s="16"/>
      <c r="BF6977" s="17"/>
      <c r="BG6977" s="16"/>
      <c r="BI6977" s="17"/>
      <c r="BJ6977" s="17"/>
      <c r="BK6977" s="17"/>
      <c r="BL6977" s="17"/>
      <c r="BN6977" s="16"/>
      <c r="BT6977" s="16"/>
      <c r="BU6977" s="16"/>
      <c r="BV6977" s="16"/>
      <c r="BY6977" s="16"/>
      <c r="BZ6977" s="16"/>
      <c r="CA6977" s="16"/>
      <c r="CH6977" s="16"/>
      <c r="CI6977" s="16"/>
    </row>
    <row r="6978" spans="6:87" x14ac:dyDescent="0.25">
      <c r="F6978" s="16"/>
      <c r="G6978" s="16"/>
      <c r="U6978" s="16"/>
      <c r="V6978" s="16"/>
      <c r="W6978" s="16"/>
      <c r="Y6978" s="16"/>
      <c r="Z6978" s="16"/>
      <c r="AA6978" s="16"/>
      <c r="AB6978" s="17"/>
      <c r="AC6978" s="16"/>
      <c r="AE6978" s="16"/>
      <c r="AG6978" s="17"/>
      <c r="AH6978" s="16"/>
      <c r="AJ6978" s="16"/>
      <c r="AL6978" s="17"/>
      <c r="AM6978" s="16"/>
      <c r="AO6978" s="16"/>
      <c r="AQ6978" s="16"/>
      <c r="AS6978" s="16"/>
      <c r="AU6978" s="16"/>
      <c r="AW6978" s="16"/>
      <c r="AY6978" s="16"/>
      <c r="BA6978" s="16"/>
      <c r="BC6978" s="16"/>
      <c r="BE6978" s="16"/>
      <c r="BF6978" s="17"/>
      <c r="BG6978" s="16"/>
      <c r="BI6978" s="17"/>
      <c r="BJ6978" s="17"/>
      <c r="BK6978" s="17"/>
      <c r="BL6978" s="17"/>
      <c r="BN6978" s="16"/>
      <c r="BT6978" s="16"/>
      <c r="BU6978" s="16"/>
      <c r="BV6978" s="16"/>
      <c r="BY6978" s="16"/>
      <c r="BZ6978" s="16"/>
      <c r="CA6978" s="16"/>
      <c r="CH6978" s="16"/>
      <c r="CI6978" s="16"/>
    </row>
    <row r="6979" spans="6:87" x14ac:dyDescent="0.25">
      <c r="F6979" s="16"/>
      <c r="G6979" s="16"/>
      <c r="U6979" s="16"/>
      <c r="V6979" s="16"/>
      <c r="W6979" s="16"/>
      <c r="Y6979" s="16"/>
      <c r="Z6979" s="16"/>
      <c r="AA6979" s="16"/>
      <c r="AB6979" s="17"/>
      <c r="AC6979" s="16"/>
      <c r="AE6979" s="16"/>
      <c r="AG6979" s="17"/>
      <c r="AH6979" s="16"/>
      <c r="AJ6979" s="16"/>
      <c r="AL6979" s="17"/>
      <c r="AM6979" s="16"/>
      <c r="AO6979" s="16"/>
      <c r="AQ6979" s="16"/>
      <c r="AS6979" s="16"/>
      <c r="AU6979" s="16"/>
      <c r="AW6979" s="16"/>
      <c r="AY6979" s="16"/>
      <c r="BA6979" s="16"/>
      <c r="BC6979" s="16"/>
      <c r="BE6979" s="16"/>
      <c r="BF6979" s="17"/>
      <c r="BG6979" s="16"/>
      <c r="BI6979" s="17"/>
      <c r="BJ6979" s="17"/>
      <c r="BK6979" s="17"/>
      <c r="BL6979" s="17"/>
      <c r="BN6979" s="16"/>
      <c r="BT6979" s="16"/>
      <c r="BU6979" s="16"/>
      <c r="BV6979" s="16"/>
      <c r="BY6979" s="16"/>
      <c r="BZ6979" s="16"/>
      <c r="CA6979" s="16"/>
      <c r="CH6979" s="16"/>
      <c r="CI6979" s="16"/>
    </row>
    <row r="6980" spans="6:87" x14ac:dyDescent="0.25">
      <c r="F6980" s="16"/>
      <c r="G6980" s="16"/>
      <c r="U6980" s="16"/>
      <c r="V6980" s="16"/>
      <c r="W6980" s="16"/>
      <c r="Y6980" s="16"/>
      <c r="Z6980" s="16"/>
      <c r="AA6980" s="16"/>
      <c r="AB6980" s="17"/>
      <c r="AC6980" s="16"/>
      <c r="AE6980" s="16"/>
      <c r="AG6980" s="17"/>
      <c r="AH6980" s="16"/>
      <c r="AJ6980" s="16"/>
      <c r="AL6980" s="17"/>
      <c r="AM6980" s="16"/>
      <c r="AO6980" s="16"/>
      <c r="AQ6980" s="16"/>
      <c r="AS6980" s="16"/>
      <c r="AU6980" s="16"/>
      <c r="AW6980" s="16"/>
      <c r="AY6980" s="16"/>
      <c r="BA6980" s="16"/>
      <c r="BC6980" s="16"/>
      <c r="BE6980" s="16"/>
      <c r="BF6980" s="17"/>
      <c r="BG6980" s="16"/>
      <c r="BI6980" s="17"/>
      <c r="BJ6980" s="17"/>
      <c r="BK6980" s="17"/>
      <c r="BL6980" s="17"/>
      <c r="BN6980" s="16"/>
      <c r="BT6980" s="16"/>
      <c r="BU6980" s="16"/>
      <c r="BV6980" s="16"/>
      <c r="BY6980" s="16"/>
      <c r="BZ6980" s="16"/>
      <c r="CA6980" s="16"/>
      <c r="CH6980" s="16"/>
      <c r="CI6980" s="16"/>
    </row>
    <row r="6981" spans="6:87" x14ac:dyDescent="0.25">
      <c r="F6981" s="16"/>
      <c r="G6981" s="16"/>
      <c r="U6981" s="16"/>
      <c r="V6981" s="16"/>
      <c r="W6981" s="16"/>
      <c r="Y6981" s="16"/>
      <c r="Z6981" s="16"/>
      <c r="AA6981" s="16"/>
      <c r="AB6981" s="17"/>
      <c r="AC6981" s="16"/>
      <c r="AE6981" s="16"/>
      <c r="AG6981" s="17"/>
      <c r="AH6981" s="16"/>
      <c r="AJ6981" s="16"/>
      <c r="AL6981" s="17"/>
      <c r="AM6981" s="16"/>
      <c r="AO6981" s="16"/>
      <c r="AQ6981" s="16"/>
      <c r="AS6981" s="16"/>
      <c r="AU6981" s="16"/>
      <c r="AW6981" s="16"/>
      <c r="AY6981" s="16"/>
      <c r="BA6981" s="16"/>
      <c r="BC6981" s="16"/>
      <c r="BE6981" s="16"/>
      <c r="BF6981" s="17"/>
      <c r="BG6981" s="16"/>
      <c r="BI6981" s="17"/>
      <c r="BJ6981" s="17"/>
      <c r="BK6981" s="17"/>
      <c r="BL6981" s="17"/>
      <c r="BN6981" s="16"/>
      <c r="BT6981" s="16"/>
      <c r="BU6981" s="16"/>
      <c r="BV6981" s="16"/>
      <c r="BY6981" s="16"/>
      <c r="BZ6981" s="16"/>
      <c r="CA6981" s="16"/>
      <c r="CH6981" s="16"/>
      <c r="CI6981" s="16"/>
    </row>
    <row r="6982" spans="6:87" x14ac:dyDescent="0.25">
      <c r="F6982" s="16"/>
      <c r="G6982" s="16"/>
      <c r="U6982" s="16"/>
      <c r="V6982" s="16"/>
      <c r="W6982" s="16"/>
      <c r="Y6982" s="16"/>
      <c r="Z6982" s="16"/>
      <c r="AA6982" s="16"/>
      <c r="AB6982" s="17"/>
      <c r="AC6982" s="16"/>
      <c r="AE6982" s="16"/>
      <c r="AG6982" s="17"/>
      <c r="AH6982" s="16"/>
      <c r="AJ6982" s="16"/>
      <c r="AL6982" s="17"/>
      <c r="AM6982" s="16"/>
      <c r="AO6982" s="16"/>
      <c r="AQ6982" s="16"/>
      <c r="AS6982" s="16"/>
      <c r="AU6982" s="16"/>
      <c r="AW6982" s="16"/>
      <c r="AY6982" s="16"/>
      <c r="BA6982" s="16"/>
      <c r="BC6982" s="16"/>
      <c r="BE6982" s="16"/>
      <c r="BF6982" s="17"/>
      <c r="BG6982" s="16"/>
      <c r="BI6982" s="17"/>
      <c r="BJ6982" s="17"/>
      <c r="BK6982" s="17"/>
      <c r="BL6982" s="17"/>
      <c r="BN6982" s="16"/>
      <c r="BT6982" s="16"/>
      <c r="BU6982" s="16"/>
      <c r="BV6982" s="16"/>
      <c r="BY6982" s="16"/>
      <c r="BZ6982" s="16"/>
      <c r="CA6982" s="16"/>
      <c r="CH6982" s="16"/>
      <c r="CI6982" s="16"/>
    </row>
    <row r="6983" spans="6:87" x14ac:dyDescent="0.25">
      <c r="F6983" s="16"/>
      <c r="G6983" s="16"/>
      <c r="U6983" s="16"/>
      <c r="V6983" s="16"/>
      <c r="W6983" s="16"/>
      <c r="Y6983" s="16"/>
      <c r="Z6983" s="16"/>
      <c r="AA6983" s="16"/>
      <c r="AB6983" s="17"/>
      <c r="AC6983" s="16"/>
      <c r="AE6983" s="16"/>
      <c r="AG6983" s="17"/>
      <c r="AH6983" s="16"/>
      <c r="AJ6983" s="16"/>
      <c r="AL6983" s="17"/>
      <c r="AM6983" s="16"/>
      <c r="AO6983" s="16"/>
      <c r="AQ6983" s="16"/>
      <c r="AS6983" s="16"/>
      <c r="AU6983" s="16"/>
      <c r="AW6983" s="16"/>
      <c r="AY6983" s="16"/>
      <c r="BA6983" s="16"/>
      <c r="BC6983" s="16"/>
      <c r="BE6983" s="16"/>
      <c r="BF6983" s="17"/>
      <c r="BG6983" s="16"/>
      <c r="BI6983" s="17"/>
      <c r="BJ6983" s="17"/>
      <c r="BK6983" s="17"/>
      <c r="BL6983" s="17"/>
      <c r="BN6983" s="16"/>
      <c r="BT6983" s="16"/>
      <c r="BU6983" s="16"/>
      <c r="BV6983" s="16"/>
      <c r="BY6983" s="16"/>
      <c r="BZ6983" s="16"/>
      <c r="CA6983" s="16"/>
      <c r="CH6983" s="16"/>
      <c r="CI6983" s="16"/>
    </row>
    <row r="6984" spans="6:87" x14ac:dyDescent="0.25">
      <c r="F6984" s="16"/>
      <c r="G6984" s="16"/>
      <c r="U6984" s="16"/>
      <c r="V6984" s="16"/>
      <c r="W6984" s="16"/>
      <c r="Y6984" s="16"/>
      <c r="Z6984" s="16"/>
      <c r="AA6984" s="16"/>
      <c r="AB6984" s="17"/>
      <c r="AC6984" s="16"/>
      <c r="AE6984" s="16"/>
      <c r="AG6984" s="17"/>
      <c r="AH6984" s="16"/>
      <c r="AJ6984" s="16"/>
      <c r="AL6984" s="17"/>
      <c r="AM6984" s="16"/>
      <c r="AO6984" s="16"/>
      <c r="AQ6984" s="16"/>
      <c r="AS6984" s="16"/>
      <c r="AU6984" s="16"/>
      <c r="AW6984" s="16"/>
      <c r="AY6984" s="16"/>
      <c r="BA6984" s="16"/>
      <c r="BC6984" s="16"/>
      <c r="BE6984" s="16"/>
      <c r="BF6984" s="17"/>
      <c r="BG6984" s="16"/>
      <c r="BI6984" s="17"/>
      <c r="BJ6984" s="17"/>
      <c r="BK6984" s="17"/>
      <c r="BL6984" s="17"/>
      <c r="BN6984" s="16"/>
      <c r="BT6984" s="16"/>
      <c r="BU6984" s="16"/>
      <c r="BV6984" s="16"/>
      <c r="BY6984" s="16"/>
      <c r="BZ6984" s="16"/>
      <c r="CA6984" s="16"/>
      <c r="CH6984" s="16"/>
      <c r="CI6984" s="16"/>
    </row>
    <row r="6985" spans="6:87" x14ac:dyDescent="0.25">
      <c r="F6985" s="16"/>
      <c r="G6985" s="16"/>
      <c r="U6985" s="16"/>
      <c r="V6985" s="16"/>
      <c r="W6985" s="16"/>
      <c r="Y6985" s="16"/>
      <c r="Z6985" s="16"/>
      <c r="AA6985" s="16"/>
      <c r="AB6985" s="17"/>
      <c r="AC6985" s="16"/>
      <c r="AE6985" s="16"/>
      <c r="AG6985" s="17"/>
      <c r="AH6985" s="16"/>
      <c r="AJ6985" s="16"/>
      <c r="AL6985" s="17"/>
      <c r="AM6985" s="16"/>
      <c r="AO6985" s="16"/>
      <c r="AQ6985" s="16"/>
      <c r="AS6985" s="16"/>
      <c r="AU6985" s="16"/>
      <c r="AW6985" s="16"/>
      <c r="AY6985" s="16"/>
      <c r="BA6985" s="16"/>
      <c r="BC6985" s="16"/>
      <c r="BE6985" s="16"/>
      <c r="BF6985" s="17"/>
      <c r="BG6985" s="16"/>
      <c r="BI6985" s="17"/>
      <c r="BJ6985" s="17"/>
      <c r="BK6985" s="17"/>
      <c r="BL6985" s="17"/>
      <c r="BN6985" s="16"/>
      <c r="BT6985" s="16"/>
      <c r="BU6985" s="16"/>
      <c r="BV6985" s="16"/>
      <c r="BY6985" s="16"/>
      <c r="BZ6985" s="16"/>
      <c r="CA6985" s="16"/>
      <c r="CH6985" s="16"/>
      <c r="CI6985" s="16"/>
    </row>
    <row r="6986" spans="6:87" x14ac:dyDescent="0.25">
      <c r="F6986" s="16"/>
      <c r="G6986" s="16"/>
      <c r="U6986" s="16"/>
      <c r="V6986" s="16"/>
      <c r="W6986" s="16"/>
      <c r="Y6986" s="16"/>
      <c r="Z6986" s="16"/>
      <c r="AA6986" s="16"/>
      <c r="AB6986" s="17"/>
      <c r="AC6986" s="16"/>
      <c r="AE6986" s="16"/>
      <c r="AG6986" s="17"/>
      <c r="AH6986" s="16"/>
      <c r="AJ6986" s="16"/>
      <c r="AL6986" s="17"/>
      <c r="AM6986" s="16"/>
      <c r="AO6986" s="16"/>
      <c r="AQ6986" s="16"/>
      <c r="AS6986" s="16"/>
      <c r="AU6986" s="16"/>
      <c r="AW6986" s="16"/>
      <c r="AY6986" s="16"/>
      <c r="BA6986" s="16"/>
      <c r="BC6986" s="16"/>
      <c r="BE6986" s="16"/>
      <c r="BF6986" s="17"/>
      <c r="BG6986" s="16"/>
      <c r="BI6986" s="17"/>
      <c r="BJ6986" s="17"/>
      <c r="BK6986" s="17"/>
      <c r="BL6986" s="17"/>
      <c r="BN6986" s="16"/>
      <c r="BT6986" s="16"/>
      <c r="BU6986" s="16"/>
      <c r="BV6986" s="16"/>
      <c r="BY6986" s="16"/>
      <c r="BZ6986" s="16"/>
      <c r="CA6986" s="16"/>
      <c r="CH6986" s="16"/>
      <c r="CI6986" s="16"/>
    </row>
    <row r="6987" spans="6:87" x14ac:dyDescent="0.25">
      <c r="F6987" s="16"/>
      <c r="G6987" s="16"/>
      <c r="U6987" s="16"/>
      <c r="V6987" s="16"/>
      <c r="W6987" s="16"/>
      <c r="Y6987" s="16"/>
      <c r="Z6987" s="16"/>
      <c r="AA6987" s="16"/>
      <c r="AB6987" s="17"/>
      <c r="AC6987" s="16"/>
      <c r="AE6987" s="16"/>
      <c r="AG6987" s="17"/>
      <c r="AH6987" s="16"/>
      <c r="AJ6987" s="16"/>
      <c r="AL6987" s="17"/>
      <c r="AM6987" s="16"/>
      <c r="AO6987" s="16"/>
      <c r="AQ6987" s="16"/>
      <c r="AS6987" s="16"/>
      <c r="AU6987" s="16"/>
      <c r="AW6987" s="16"/>
      <c r="AY6987" s="16"/>
      <c r="BA6987" s="16"/>
      <c r="BC6987" s="16"/>
      <c r="BE6987" s="16"/>
      <c r="BF6987" s="17"/>
      <c r="BG6987" s="16"/>
      <c r="BI6987" s="17"/>
      <c r="BJ6987" s="17"/>
      <c r="BK6987" s="17"/>
      <c r="BL6987" s="17"/>
      <c r="BN6987" s="16"/>
      <c r="BT6987" s="16"/>
      <c r="BU6987" s="16"/>
      <c r="BV6987" s="16"/>
      <c r="BY6987" s="16"/>
      <c r="BZ6987" s="16"/>
      <c r="CA6987" s="16"/>
      <c r="CH6987" s="16"/>
      <c r="CI6987" s="16"/>
    </row>
    <row r="6988" spans="6:87" x14ac:dyDescent="0.25">
      <c r="F6988" s="16"/>
      <c r="G6988" s="16"/>
      <c r="U6988" s="16"/>
      <c r="V6988" s="16"/>
      <c r="W6988" s="16"/>
      <c r="Y6988" s="16"/>
      <c r="Z6988" s="16"/>
      <c r="AA6988" s="16"/>
      <c r="AB6988" s="17"/>
      <c r="AC6988" s="16"/>
      <c r="AE6988" s="16"/>
      <c r="AG6988" s="17"/>
      <c r="AH6988" s="16"/>
      <c r="AJ6988" s="16"/>
      <c r="AL6988" s="17"/>
      <c r="AM6988" s="16"/>
      <c r="AO6988" s="16"/>
      <c r="AQ6988" s="16"/>
      <c r="AS6988" s="16"/>
      <c r="AU6988" s="16"/>
      <c r="AW6988" s="16"/>
      <c r="AY6988" s="16"/>
      <c r="BA6988" s="16"/>
      <c r="BC6988" s="16"/>
      <c r="BE6988" s="16"/>
      <c r="BF6988" s="17"/>
      <c r="BG6988" s="16"/>
      <c r="BI6988" s="17"/>
      <c r="BJ6988" s="17"/>
      <c r="BK6988" s="17"/>
      <c r="BL6988" s="17"/>
      <c r="BN6988" s="16"/>
      <c r="BT6988" s="16"/>
      <c r="BU6988" s="16"/>
      <c r="BV6988" s="16"/>
      <c r="BY6988" s="16"/>
      <c r="BZ6988" s="16"/>
      <c r="CA6988" s="16"/>
      <c r="CH6988" s="16"/>
      <c r="CI6988" s="16"/>
    </row>
    <row r="6989" spans="6:87" x14ac:dyDescent="0.25">
      <c r="F6989" s="16"/>
      <c r="G6989" s="16"/>
      <c r="U6989" s="16"/>
      <c r="V6989" s="16"/>
      <c r="W6989" s="16"/>
      <c r="Y6989" s="16"/>
      <c r="Z6989" s="16"/>
      <c r="AA6989" s="16"/>
      <c r="AB6989" s="17"/>
      <c r="AC6989" s="16"/>
      <c r="AE6989" s="16"/>
      <c r="AG6989" s="17"/>
      <c r="AH6989" s="16"/>
      <c r="AJ6989" s="16"/>
      <c r="AL6989" s="17"/>
      <c r="AM6989" s="16"/>
      <c r="AO6989" s="16"/>
      <c r="AQ6989" s="16"/>
      <c r="AS6989" s="16"/>
      <c r="AU6989" s="16"/>
      <c r="AW6989" s="16"/>
      <c r="AY6989" s="16"/>
      <c r="BA6989" s="16"/>
      <c r="BC6989" s="16"/>
      <c r="BE6989" s="16"/>
      <c r="BF6989" s="17"/>
      <c r="BG6989" s="16"/>
      <c r="BI6989" s="17"/>
      <c r="BJ6989" s="17"/>
      <c r="BK6989" s="17"/>
      <c r="BL6989" s="17"/>
      <c r="BN6989" s="16"/>
      <c r="BT6989" s="16"/>
      <c r="BU6989" s="16"/>
      <c r="BV6989" s="16"/>
      <c r="BY6989" s="16"/>
      <c r="BZ6989" s="16"/>
      <c r="CA6989" s="16"/>
      <c r="CH6989" s="16"/>
      <c r="CI6989" s="16"/>
    </row>
    <row r="6990" spans="6:87" x14ac:dyDescent="0.25">
      <c r="F6990" s="16"/>
      <c r="G6990" s="16"/>
      <c r="U6990" s="16"/>
      <c r="V6990" s="16"/>
      <c r="W6990" s="16"/>
      <c r="Y6990" s="16"/>
      <c r="Z6990" s="16"/>
      <c r="AA6990" s="16"/>
      <c r="AB6990" s="17"/>
      <c r="AC6990" s="16"/>
      <c r="AE6990" s="16"/>
      <c r="AG6990" s="17"/>
      <c r="AH6990" s="16"/>
      <c r="AJ6990" s="16"/>
      <c r="AL6990" s="17"/>
      <c r="AM6990" s="16"/>
      <c r="AO6990" s="16"/>
      <c r="AQ6990" s="16"/>
      <c r="AS6990" s="16"/>
      <c r="AU6990" s="16"/>
      <c r="AW6990" s="16"/>
      <c r="AY6990" s="16"/>
      <c r="BA6990" s="16"/>
      <c r="BC6990" s="16"/>
      <c r="BE6990" s="16"/>
      <c r="BF6990" s="17"/>
      <c r="BG6990" s="16"/>
      <c r="BI6990" s="17"/>
      <c r="BJ6990" s="17"/>
      <c r="BK6990" s="17"/>
      <c r="BL6990" s="17"/>
      <c r="BN6990" s="16"/>
      <c r="BT6990" s="16"/>
      <c r="BU6990" s="16"/>
      <c r="BV6990" s="16"/>
      <c r="BY6990" s="16"/>
      <c r="BZ6990" s="16"/>
      <c r="CA6990" s="16"/>
      <c r="CH6990" s="16"/>
      <c r="CI6990" s="16"/>
    </row>
    <row r="6991" spans="6:87" x14ac:dyDescent="0.25">
      <c r="F6991" s="16"/>
      <c r="G6991" s="16"/>
      <c r="U6991" s="16"/>
      <c r="V6991" s="16"/>
      <c r="W6991" s="16"/>
      <c r="Y6991" s="16"/>
      <c r="Z6991" s="16"/>
      <c r="AA6991" s="16"/>
      <c r="AB6991" s="17"/>
      <c r="AC6991" s="16"/>
      <c r="AE6991" s="16"/>
      <c r="AG6991" s="17"/>
      <c r="AH6991" s="16"/>
      <c r="AJ6991" s="16"/>
      <c r="AL6991" s="17"/>
      <c r="AM6991" s="16"/>
      <c r="AO6991" s="16"/>
      <c r="AQ6991" s="16"/>
      <c r="AS6991" s="16"/>
      <c r="AU6991" s="16"/>
      <c r="AW6991" s="16"/>
      <c r="AY6991" s="16"/>
      <c r="BA6991" s="16"/>
      <c r="BC6991" s="16"/>
      <c r="BE6991" s="16"/>
      <c r="BF6991" s="17"/>
      <c r="BG6991" s="16"/>
      <c r="BI6991" s="17"/>
      <c r="BJ6991" s="17"/>
      <c r="BK6991" s="17"/>
      <c r="BL6991" s="17"/>
      <c r="BN6991" s="16"/>
      <c r="BT6991" s="16"/>
      <c r="BU6991" s="16"/>
      <c r="BV6991" s="16"/>
      <c r="BY6991" s="16"/>
      <c r="BZ6991" s="16"/>
      <c r="CA6991" s="16"/>
      <c r="CH6991" s="16"/>
      <c r="CI6991" s="16"/>
    </row>
    <row r="6992" spans="6:87" x14ac:dyDescent="0.25">
      <c r="F6992" s="16"/>
      <c r="G6992" s="16"/>
      <c r="U6992" s="16"/>
      <c r="V6992" s="16"/>
      <c r="W6992" s="16"/>
      <c r="Y6992" s="16"/>
      <c r="Z6992" s="16"/>
      <c r="AA6992" s="16"/>
      <c r="AB6992" s="17"/>
      <c r="AC6992" s="16"/>
      <c r="AE6992" s="16"/>
      <c r="AG6992" s="17"/>
      <c r="AH6992" s="16"/>
      <c r="AJ6992" s="16"/>
      <c r="AL6992" s="17"/>
      <c r="AM6992" s="16"/>
      <c r="AO6992" s="16"/>
      <c r="AQ6992" s="16"/>
      <c r="AS6992" s="16"/>
      <c r="AU6992" s="16"/>
      <c r="AW6992" s="16"/>
      <c r="AY6992" s="16"/>
      <c r="BA6992" s="16"/>
      <c r="BC6992" s="16"/>
      <c r="BE6992" s="16"/>
      <c r="BF6992" s="17"/>
      <c r="BG6992" s="16"/>
      <c r="BI6992" s="17"/>
      <c r="BJ6992" s="17"/>
      <c r="BK6992" s="17"/>
      <c r="BL6992" s="17"/>
      <c r="BN6992" s="16"/>
      <c r="BT6992" s="16"/>
      <c r="BU6992" s="16"/>
      <c r="BV6992" s="16"/>
      <c r="BY6992" s="16"/>
      <c r="BZ6992" s="16"/>
      <c r="CA6992" s="16"/>
      <c r="CH6992" s="16"/>
      <c r="CI6992" s="16"/>
    </row>
    <row r="6993" spans="6:87" x14ac:dyDescent="0.25">
      <c r="F6993" s="16"/>
      <c r="G6993" s="16"/>
      <c r="U6993" s="16"/>
      <c r="V6993" s="16"/>
      <c r="W6993" s="16"/>
      <c r="Y6993" s="16"/>
      <c r="Z6993" s="16"/>
      <c r="AA6993" s="16"/>
      <c r="AB6993" s="17"/>
      <c r="AC6993" s="16"/>
      <c r="AE6993" s="16"/>
      <c r="AG6993" s="17"/>
      <c r="AH6993" s="16"/>
      <c r="AJ6993" s="16"/>
      <c r="AL6993" s="17"/>
      <c r="AM6993" s="16"/>
      <c r="AO6993" s="16"/>
      <c r="AQ6993" s="16"/>
      <c r="AS6993" s="16"/>
      <c r="AU6993" s="16"/>
      <c r="AW6993" s="16"/>
      <c r="AY6993" s="16"/>
      <c r="BA6993" s="16"/>
      <c r="BC6993" s="16"/>
      <c r="BE6993" s="16"/>
      <c r="BF6993" s="17"/>
      <c r="BG6993" s="16"/>
      <c r="BI6993" s="17"/>
      <c r="BJ6993" s="17"/>
      <c r="BK6993" s="17"/>
      <c r="BL6993" s="17"/>
      <c r="BN6993" s="16"/>
      <c r="BT6993" s="16"/>
      <c r="BU6993" s="16"/>
      <c r="BV6993" s="16"/>
      <c r="BY6993" s="16"/>
      <c r="BZ6993" s="16"/>
      <c r="CA6993" s="16"/>
      <c r="CH6993" s="16"/>
      <c r="CI6993" s="16"/>
    </row>
    <row r="6994" spans="6:87" x14ac:dyDescent="0.25">
      <c r="F6994" s="16"/>
      <c r="G6994" s="16"/>
      <c r="U6994" s="16"/>
      <c r="V6994" s="16"/>
      <c r="W6994" s="16"/>
      <c r="Y6994" s="16"/>
      <c r="Z6994" s="16"/>
      <c r="AA6994" s="16"/>
      <c r="AB6994" s="17"/>
      <c r="AC6994" s="16"/>
      <c r="AE6994" s="16"/>
      <c r="AG6994" s="17"/>
      <c r="AH6994" s="16"/>
      <c r="AJ6994" s="16"/>
      <c r="AL6994" s="17"/>
      <c r="AM6994" s="16"/>
      <c r="AO6994" s="16"/>
      <c r="AQ6994" s="16"/>
      <c r="AS6994" s="16"/>
      <c r="AU6994" s="16"/>
      <c r="AW6994" s="16"/>
      <c r="AY6994" s="16"/>
      <c r="BA6994" s="16"/>
      <c r="BC6994" s="16"/>
      <c r="BE6994" s="16"/>
      <c r="BF6994" s="17"/>
      <c r="BG6994" s="16"/>
      <c r="BI6994" s="17"/>
      <c r="BJ6994" s="17"/>
      <c r="BK6994" s="17"/>
      <c r="BL6994" s="17"/>
      <c r="BN6994" s="16"/>
      <c r="BT6994" s="16"/>
      <c r="BU6994" s="16"/>
      <c r="BV6994" s="16"/>
      <c r="BY6994" s="16"/>
      <c r="BZ6994" s="16"/>
      <c r="CA6994" s="16"/>
      <c r="CH6994" s="16"/>
      <c r="CI6994" s="16"/>
    </row>
    <row r="6995" spans="6:87" x14ac:dyDescent="0.25">
      <c r="F6995" s="16"/>
      <c r="G6995" s="16"/>
      <c r="U6995" s="16"/>
      <c r="V6995" s="16"/>
      <c r="W6995" s="16"/>
      <c r="Y6995" s="16"/>
      <c r="Z6995" s="16"/>
      <c r="AA6995" s="16"/>
      <c r="AB6995" s="17"/>
      <c r="AC6995" s="16"/>
      <c r="AE6995" s="16"/>
      <c r="AG6995" s="17"/>
      <c r="AH6995" s="16"/>
      <c r="AJ6995" s="16"/>
      <c r="AL6995" s="17"/>
      <c r="AM6995" s="16"/>
      <c r="AO6995" s="16"/>
      <c r="AQ6995" s="16"/>
      <c r="AS6995" s="16"/>
      <c r="AU6995" s="16"/>
      <c r="AW6995" s="16"/>
      <c r="AY6995" s="16"/>
      <c r="BA6995" s="16"/>
      <c r="BC6995" s="16"/>
      <c r="BE6995" s="16"/>
      <c r="BF6995" s="17"/>
      <c r="BG6995" s="16"/>
      <c r="BI6995" s="17"/>
      <c r="BJ6995" s="17"/>
      <c r="BK6995" s="17"/>
      <c r="BL6995" s="17"/>
      <c r="BN6995" s="16"/>
      <c r="BT6995" s="16"/>
      <c r="BU6995" s="16"/>
      <c r="BV6995" s="16"/>
      <c r="BY6995" s="16"/>
      <c r="BZ6995" s="16"/>
      <c r="CA6995" s="16"/>
      <c r="CH6995" s="16"/>
      <c r="CI6995" s="16"/>
    </row>
    <row r="6996" spans="6:87" x14ac:dyDescent="0.25">
      <c r="F6996" s="16"/>
      <c r="G6996" s="16"/>
      <c r="U6996" s="16"/>
      <c r="V6996" s="16"/>
      <c r="W6996" s="16"/>
      <c r="Y6996" s="16"/>
      <c r="Z6996" s="16"/>
      <c r="AA6996" s="16"/>
      <c r="AB6996" s="17"/>
      <c r="AC6996" s="16"/>
      <c r="AE6996" s="16"/>
      <c r="AG6996" s="17"/>
      <c r="AH6996" s="16"/>
      <c r="AJ6996" s="16"/>
      <c r="AL6996" s="17"/>
      <c r="AM6996" s="16"/>
      <c r="AO6996" s="16"/>
      <c r="AQ6996" s="16"/>
      <c r="AS6996" s="16"/>
      <c r="AU6996" s="16"/>
      <c r="AW6996" s="16"/>
      <c r="AY6996" s="16"/>
      <c r="BA6996" s="16"/>
      <c r="BC6996" s="16"/>
      <c r="BE6996" s="16"/>
      <c r="BF6996" s="17"/>
      <c r="BG6996" s="16"/>
      <c r="BI6996" s="17"/>
      <c r="BJ6996" s="17"/>
      <c r="BK6996" s="17"/>
      <c r="BL6996" s="17"/>
      <c r="BN6996" s="16"/>
      <c r="BT6996" s="16"/>
      <c r="BU6996" s="16"/>
      <c r="BV6996" s="16"/>
      <c r="BY6996" s="16"/>
      <c r="BZ6996" s="16"/>
      <c r="CA6996" s="16"/>
      <c r="CH6996" s="16"/>
      <c r="CI6996" s="16"/>
    </row>
    <row r="6997" spans="6:87" x14ac:dyDescent="0.25">
      <c r="F6997" s="16"/>
      <c r="G6997" s="16"/>
      <c r="U6997" s="16"/>
      <c r="V6997" s="16"/>
      <c r="W6997" s="16"/>
      <c r="Y6997" s="16"/>
      <c r="Z6997" s="16"/>
      <c r="AA6997" s="16"/>
      <c r="AB6997" s="17"/>
      <c r="AC6997" s="16"/>
      <c r="AE6997" s="16"/>
      <c r="AG6997" s="17"/>
      <c r="AH6997" s="16"/>
      <c r="AJ6997" s="16"/>
      <c r="AL6997" s="17"/>
      <c r="AM6997" s="16"/>
      <c r="AO6997" s="16"/>
      <c r="AQ6997" s="16"/>
      <c r="AS6997" s="16"/>
      <c r="AU6997" s="16"/>
      <c r="AW6997" s="16"/>
      <c r="AY6997" s="16"/>
      <c r="BA6997" s="16"/>
      <c r="BC6997" s="16"/>
      <c r="BE6997" s="16"/>
      <c r="BF6997" s="17"/>
      <c r="BG6997" s="16"/>
      <c r="BI6997" s="17"/>
      <c r="BJ6997" s="17"/>
      <c r="BK6997" s="17"/>
      <c r="BL6997" s="17"/>
      <c r="BN6997" s="16"/>
      <c r="BT6997" s="16"/>
      <c r="BU6997" s="16"/>
      <c r="BV6997" s="16"/>
      <c r="BY6997" s="16"/>
      <c r="BZ6997" s="16"/>
      <c r="CA6997" s="16"/>
      <c r="CH6997" s="16"/>
      <c r="CI6997" s="16"/>
    </row>
    <row r="6998" spans="6:87" x14ac:dyDescent="0.25">
      <c r="F6998" s="16"/>
      <c r="G6998" s="16"/>
      <c r="U6998" s="16"/>
      <c r="V6998" s="16"/>
      <c r="W6998" s="16"/>
      <c r="Y6998" s="16"/>
      <c r="Z6998" s="16"/>
      <c r="AA6998" s="16"/>
      <c r="AB6998" s="17"/>
      <c r="AC6998" s="16"/>
      <c r="AE6998" s="16"/>
      <c r="AG6998" s="17"/>
      <c r="AH6998" s="16"/>
      <c r="AJ6998" s="16"/>
      <c r="AL6998" s="17"/>
      <c r="AM6998" s="16"/>
      <c r="AO6998" s="16"/>
      <c r="AQ6998" s="16"/>
      <c r="AS6998" s="16"/>
      <c r="AU6998" s="16"/>
      <c r="AW6998" s="16"/>
      <c r="AY6998" s="16"/>
      <c r="BA6998" s="16"/>
      <c r="BC6998" s="16"/>
      <c r="BE6998" s="16"/>
      <c r="BF6998" s="17"/>
      <c r="BG6998" s="16"/>
      <c r="BI6998" s="17"/>
      <c r="BJ6998" s="17"/>
      <c r="BK6998" s="17"/>
      <c r="BL6998" s="17"/>
      <c r="BN6998" s="16"/>
      <c r="BT6998" s="16"/>
      <c r="BU6998" s="16"/>
      <c r="BV6998" s="16"/>
      <c r="BY6998" s="16"/>
      <c r="BZ6998" s="16"/>
      <c r="CA6998" s="16"/>
      <c r="CH6998" s="16"/>
      <c r="CI6998" s="16"/>
    </row>
    <row r="6999" spans="6:87" x14ac:dyDescent="0.25">
      <c r="F6999" s="16"/>
      <c r="G6999" s="16"/>
      <c r="U6999" s="16"/>
      <c r="V6999" s="16"/>
      <c r="W6999" s="16"/>
      <c r="Y6999" s="16"/>
      <c r="Z6999" s="16"/>
      <c r="AA6999" s="16"/>
      <c r="AB6999" s="17"/>
      <c r="AC6999" s="16"/>
      <c r="AE6999" s="16"/>
      <c r="AG6999" s="17"/>
      <c r="AH6999" s="16"/>
      <c r="AJ6999" s="16"/>
      <c r="AL6999" s="17"/>
      <c r="AM6999" s="16"/>
      <c r="AO6999" s="16"/>
      <c r="AQ6999" s="16"/>
      <c r="AS6999" s="16"/>
      <c r="AU6999" s="16"/>
      <c r="AW6999" s="16"/>
      <c r="AY6999" s="16"/>
      <c r="BA6999" s="16"/>
      <c r="BC6999" s="16"/>
      <c r="BE6999" s="16"/>
      <c r="BF6999" s="17"/>
      <c r="BG6999" s="16"/>
      <c r="BI6999" s="17"/>
      <c r="BJ6999" s="17"/>
      <c r="BK6999" s="17"/>
      <c r="BL6999" s="17"/>
      <c r="BN6999" s="16"/>
      <c r="BT6999" s="16"/>
      <c r="BU6999" s="16"/>
      <c r="BV6999" s="16"/>
      <c r="BY6999" s="16"/>
      <c r="BZ6999" s="16"/>
      <c r="CA6999" s="16"/>
      <c r="CH6999" s="16"/>
      <c r="CI6999" s="16"/>
    </row>
    <row r="7000" spans="6:87" x14ac:dyDescent="0.25">
      <c r="F7000" s="16"/>
      <c r="G7000" s="16"/>
      <c r="U7000" s="16"/>
      <c r="V7000" s="16"/>
      <c r="W7000" s="16"/>
      <c r="Y7000" s="16"/>
      <c r="Z7000" s="16"/>
      <c r="AA7000" s="16"/>
      <c r="AB7000" s="17"/>
      <c r="AC7000" s="16"/>
      <c r="AE7000" s="16"/>
      <c r="AG7000" s="17"/>
      <c r="AH7000" s="16"/>
      <c r="AJ7000" s="16"/>
      <c r="AL7000" s="17"/>
      <c r="AM7000" s="16"/>
      <c r="AO7000" s="16"/>
      <c r="AQ7000" s="16"/>
      <c r="AS7000" s="16"/>
      <c r="AU7000" s="16"/>
      <c r="AW7000" s="16"/>
      <c r="AY7000" s="16"/>
      <c r="BA7000" s="16"/>
      <c r="BC7000" s="16"/>
      <c r="BE7000" s="16"/>
      <c r="BF7000" s="17"/>
      <c r="BG7000" s="16"/>
      <c r="BI7000" s="17"/>
      <c r="BJ7000" s="17"/>
      <c r="BK7000" s="17"/>
      <c r="BL7000" s="17"/>
      <c r="BN7000" s="16"/>
      <c r="BT7000" s="16"/>
      <c r="BU7000" s="16"/>
      <c r="BV7000" s="16"/>
      <c r="BY7000" s="16"/>
      <c r="BZ7000" s="16"/>
      <c r="CA7000" s="16"/>
      <c r="CH7000" s="16"/>
      <c r="CI7000" s="16"/>
    </row>
    <row r="7001" spans="6:87" x14ac:dyDescent="0.25">
      <c r="F7001" s="16"/>
      <c r="G7001" s="16"/>
      <c r="U7001" s="16"/>
      <c r="V7001" s="16"/>
      <c r="W7001" s="16"/>
      <c r="Y7001" s="16"/>
      <c r="Z7001" s="16"/>
      <c r="AA7001" s="16"/>
      <c r="AB7001" s="17"/>
      <c r="AC7001" s="16"/>
      <c r="AE7001" s="16"/>
      <c r="AG7001" s="17"/>
      <c r="AH7001" s="16"/>
      <c r="AJ7001" s="16"/>
      <c r="AL7001" s="17"/>
      <c r="AM7001" s="16"/>
      <c r="AO7001" s="16"/>
      <c r="AQ7001" s="16"/>
      <c r="AS7001" s="16"/>
      <c r="AU7001" s="16"/>
      <c r="AW7001" s="16"/>
      <c r="AY7001" s="16"/>
      <c r="BA7001" s="16"/>
      <c r="BC7001" s="16"/>
      <c r="BE7001" s="16"/>
      <c r="BF7001" s="17"/>
      <c r="BG7001" s="16"/>
      <c r="BI7001" s="17"/>
      <c r="BJ7001" s="17"/>
      <c r="BK7001" s="17"/>
      <c r="BL7001" s="17"/>
      <c r="BN7001" s="16"/>
      <c r="BT7001" s="16"/>
      <c r="BU7001" s="16"/>
      <c r="BV7001" s="16"/>
      <c r="BY7001" s="16"/>
      <c r="BZ7001" s="16"/>
      <c r="CA7001" s="16"/>
      <c r="CH7001" s="16"/>
      <c r="CI7001" s="16"/>
    </row>
    <row r="7002" spans="6:87" x14ac:dyDescent="0.25">
      <c r="F7002" s="16"/>
      <c r="G7002" s="16"/>
      <c r="U7002" s="16"/>
      <c r="V7002" s="16"/>
      <c r="W7002" s="16"/>
      <c r="Y7002" s="16"/>
      <c r="Z7002" s="16"/>
      <c r="AA7002" s="16"/>
      <c r="AB7002" s="17"/>
      <c r="AC7002" s="16"/>
      <c r="AE7002" s="16"/>
      <c r="AG7002" s="17"/>
      <c r="AH7002" s="16"/>
      <c r="AJ7002" s="16"/>
      <c r="AL7002" s="17"/>
      <c r="AM7002" s="16"/>
      <c r="AO7002" s="16"/>
      <c r="AQ7002" s="16"/>
      <c r="AS7002" s="16"/>
      <c r="AU7002" s="16"/>
      <c r="AW7002" s="16"/>
      <c r="AY7002" s="16"/>
      <c r="BA7002" s="16"/>
      <c r="BC7002" s="16"/>
      <c r="BE7002" s="16"/>
      <c r="BF7002" s="17"/>
      <c r="BG7002" s="16"/>
      <c r="BI7002" s="17"/>
      <c r="BJ7002" s="17"/>
      <c r="BK7002" s="17"/>
      <c r="BL7002" s="17"/>
      <c r="BN7002" s="16"/>
      <c r="BT7002" s="16"/>
      <c r="BU7002" s="16"/>
      <c r="BV7002" s="16"/>
      <c r="BY7002" s="16"/>
      <c r="BZ7002" s="16"/>
      <c r="CA7002" s="16"/>
      <c r="CH7002" s="16"/>
      <c r="CI7002" s="16"/>
    </row>
    <row r="7003" spans="6:87" x14ac:dyDescent="0.25">
      <c r="F7003" s="16"/>
      <c r="G7003" s="16"/>
      <c r="U7003" s="16"/>
      <c r="V7003" s="16"/>
      <c r="W7003" s="16"/>
      <c r="Y7003" s="16"/>
      <c r="Z7003" s="16"/>
      <c r="AA7003" s="16"/>
      <c r="AB7003" s="17"/>
      <c r="AC7003" s="16"/>
      <c r="AE7003" s="16"/>
      <c r="AG7003" s="17"/>
      <c r="AH7003" s="16"/>
      <c r="AJ7003" s="16"/>
      <c r="AL7003" s="17"/>
      <c r="AM7003" s="16"/>
      <c r="AO7003" s="16"/>
      <c r="AQ7003" s="16"/>
      <c r="AS7003" s="16"/>
      <c r="AU7003" s="16"/>
      <c r="AW7003" s="16"/>
      <c r="AY7003" s="16"/>
      <c r="BA7003" s="16"/>
      <c r="BC7003" s="16"/>
      <c r="BE7003" s="16"/>
      <c r="BF7003" s="17"/>
      <c r="BG7003" s="16"/>
      <c r="BI7003" s="17"/>
      <c r="BJ7003" s="17"/>
      <c r="BK7003" s="17"/>
      <c r="BL7003" s="17"/>
      <c r="BN7003" s="16"/>
      <c r="BT7003" s="16"/>
      <c r="BU7003" s="16"/>
      <c r="BV7003" s="16"/>
      <c r="BY7003" s="16"/>
      <c r="BZ7003" s="16"/>
      <c r="CA7003" s="16"/>
      <c r="CH7003" s="16"/>
      <c r="CI7003" s="16"/>
    </row>
    <row r="7004" spans="6:87" x14ac:dyDescent="0.25">
      <c r="F7004" s="16"/>
      <c r="G7004" s="16"/>
      <c r="U7004" s="16"/>
      <c r="V7004" s="16"/>
      <c r="W7004" s="16"/>
      <c r="Y7004" s="16"/>
      <c r="Z7004" s="16"/>
      <c r="AA7004" s="16"/>
      <c r="AB7004" s="17"/>
      <c r="AC7004" s="16"/>
      <c r="AE7004" s="16"/>
      <c r="AG7004" s="17"/>
      <c r="AH7004" s="16"/>
      <c r="AJ7004" s="16"/>
      <c r="AL7004" s="17"/>
      <c r="AM7004" s="16"/>
      <c r="AO7004" s="16"/>
      <c r="AQ7004" s="16"/>
      <c r="AS7004" s="16"/>
      <c r="AU7004" s="16"/>
      <c r="AW7004" s="16"/>
      <c r="AY7004" s="16"/>
      <c r="BA7004" s="16"/>
      <c r="BC7004" s="16"/>
      <c r="BE7004" s="16"/>
      <c r="BF7004" s="17"/>
      <c r="BG7004" s="16"/>
      <c r="BI7004" s="17"/>
      <c r="BJ7004" s="17"/>
      <c r="BK7004" s="17"/>
      <c r="BL7004" s="17"/>
      <c r="BN7004" s="16"/>
      <c r="BT7004" s="16"/>
      <c r="BU7004" s="16"/>
      <c r="BV7004" s="16"/>
      <c r="BY7004" s="16"/>
      <c r="BZ7004" s="16"/>
      <c r="CA7004" s="16"/>
      <c r="CH7004" s="16"/>
      <c r="CI7004" s="16"/>
    </row>
    <row r="7005" spans="6:87" x14ac:dyDescent="0.25">
      <c r="F7005" s="16"/>
      <c r="G7005" s="16"/>
      <c r="U7005" s="16"/>
      <c r="V7005" s="16"/>
      <c r="W7005" s="16"/>
      <c r="Y7005" s="16"/>
      <c r="Z7005" s="16"/>
      <c r="AA7005" s="16"/>
      <c r="AB7005" s="17"/>
      <c r="AC7005" s="16"/>
      <c r="AE7005" s="16"/>
      <c r="AG7005" s="17"/>
      <c r="AH7005" s="16"/>
      <c r="AJ7005" s="16"/>
      <c r="AL7005" s="17"/>
      <c r="AM7005" s="16"/>
      <c r="AO7005" s="16"/>
      <c r="AQ7005" s="16"/>
      <c r="AS7005" s="16"/>
      <c r="AU7005" s="16"/>
      <c r="AW7005" s="16"/>
      <c r="AY7005" s="16"/>
      <c r="BA7005" s="16"/>
      <c r="BC7005" s="16"/>
      <c r="BE7005" s="16"/>
      <c r="BF7005" s="17"/>
      <c r="BG7005" s="16"/>
      <c r="BI7005" s="17"/>
      <c r="BJ7005" s="17"/>
      <c r="BK7005" s="17"/>
      <c r="BL7005" s="17"/>
      <c r="BN7005" s="16"/>
      <c r="BT7005" s="16"/>
      <c r="BU7005" s="16"/>
      <c r="BV7005" s="16"/>
      <c r="BY7005" s="16"/>
      <c r="BZ7005" s="16"/>
      <c r="CA7005" s="16"/>
      <c r="CH7005" s="16"/>
      <c r="CI7005" s="16"/>
    </row>
    <row r="7006" spans="6:87" x14ac:dyDescent="0.25">
      <c r="F7006" s="16"/>
      <c r="G7006" s="16"/>
      <c r="U7006" s="16"/>
      <c r="V7006" s="16"/>
      <c r="W7006" s="16"/>
      <c r="Y7006" s="16"/>
      <c r="Z7006" s="16"/>
      <c r="AA7006" s="16"/>
      <c r="AB7006" s="17"/>
      <c r="AC7006" s="16"/>
      <c r="AE7006" s="16"/>
      <c r="AG7006" s="17"/>
      <c r="AH7006" s="16"/>
      <c r="AJ7006" s="16"/>
      <c r="AL7006" s="17"/>
      <c r="AM7006" s="16"/>
      <c r="AO7006" s="16"/>
      <c r="AQ7006" s="16"/>
      <c r="AS7006" s="16"/>
      <c r="AU7006" s="16"/>
      <c r="AW7006" s="16"/>
      <c r="AY7006" s="16"/>
      <c r="BA7006" s="16"/>
      <c r="BC7006" s="16"/>
      <c r="BE7006" s="16"/>
      <c r="BF7006" s="17"/>
      <c r="BG7006" s="16"/>
      <c r="BI7006" s="17"/>
      <c r="BJ7006" s="17"/>
      <c r="BK7006" s="17"/>
      <c r="BL7006" s="17"/>
      <c r="BN7006" s="16"/>
      <c r="BT7006" s="16"/>
      <c r="BU7006" s="16"/>
      <c r="BV7006" s="16"/>
      <c r="BY7006" s="16"/>
      <c r="BZ7006" s="16"/>
      <c r="CA7006" s="16"/>
      <c r="CH7006" s="16"/>
      <c r="CI7006" s="16"/>
    </row>
    <row r="7007" spans="6:87" x14ac:dyDescent="0.25">
      <c r="F7007" s="16"/>
      <c r="G7007" s="16"/>
      <c r="U7007" s="16"/>
      <c r="V7007" s="16"/>
      <c r="W7007" s="16"/>
      <c r="Y7007" s="16"/>
      <c r="Z7007" s="16"/>
      <c r="AA7007" s="16"/>
      <c r="AB7007" s="17"/>
      <c r="AC7007" s="16"/>
      <c r="AE7007" s="16"/>
      <c r="AG7007" s="17"/>
      <c r="AH7007" s="16"/>
      <c r="AJ7007" s="16"/>
      <c r="AL7007" s="17"/>
      <c r="AM7007" s="16"/>
      <c r="AO7007" s="16"/>
      <c r="AQ7007" s="16"/>
      <c r="AS7007" s="16"/>
      <c r="AU7007" s="16"/>
      <c r="AW7007" s="16"/>
      <c r="AY7007" s="16"/>
      <c r="BA7007" s="16"/>
      <c r="BC7007" s="16"/>
      <c r="BE7007" s="16"/>
      <c r="BF7007" s="17"/>
      <c r="BG7007" s="16"/>
      <c r="BI7007" s="17"/>
      <c r="BJ7007" s="17"/>
      <c r="BK7007" s="17"/>
      <c r="BL7007" s="17"/>
      <c r="BN7007" s="16"/>
      <c r="BT7007" s="16"/>
      <c r="BU7007" s="16"/>
      <c r="BV7007" s="16"/>
      <c r="BY7007" s="16"/>
      <c r="BZ7007" s="16"/>
      <c r="CA7007" s="16"/>
      <c r="CH7007" s="16"/>
      <c r="CI7007" s="16"/>
    </row>
    <row r="7008" spans="6:87" x14ac:dyDescent="0.25">
      <c r="F7008" s="16"/>
      <c r="G7008" s="16"/>
      <c r="U7008" s="16"/>
      <c r="V7008" s="16"/>
      <c r="W7008" s="16"/>
      <c r="Y7008" s="16"/>
      <c r="Z7008" s="16"/>
      <c r="AA7008" s="16"/>
      <c r="AB7008" s="17"/>
      <c r="AC7008" s="16"/>
      <c r="AE7008" s="16"/>
      <c r="AG7008" s="17"/>
      <c r="AH7008" s="16"/>
      <c r="AJ7008" s="16"/>
      <c r="AL7008" s="17"/>
      <c r="AM7008" s="16"/>
      <c r="AO7008" s="16"/>
      <c r="AQ7008" s="16"/>
      <c r="AS7008" s="16"/>
      <c r="AU7008" s="16"/>
      <c r="AW7008" s="16"/>
      <c r="AY7008" s="16"/>
      <c r="BA7008" s="16"/>
      <c r="BC7008" s="16"/>
      <c r="BE7008" s="16"/>
      <c r="BF7008" s="17"/>
      <c r="BG7008" s="16"/>
      <c r="BI7008" s="17"/>
      <c r="BJ7008" s="17"/>
      <c r="BK7008" s="17"/>
      <c r="BL7008" s="17"/>
      <c r="BN7008" s="16"/>
      <c r="BT7008" s="16"/>
      <c r="BU7008" s="16"/>
      <c r="BV7008" s="16"/>
      <c r="BY7008" s="16"/>
      <c r="BZ7008" s="16"/>
      <c r="CA7008" s="16"/>
      <c r="CH7008" s="16"/>
      <c r="CI7008" s="16"/>
    </row>
    <row r="7009" spans="6:87" x14ac:dyDescent="0.25">
      <c r="F7009" s="16"/>
      <c r="G7009" s="16"/>
      <c r="U7009" s="16"/>
      <c r="V7009" s="16"/>
      <c r="W7009" s="16"/>
      <c r="Y7009" s="16"/>
      <c r="Z7009" s="16"/>
      <c r="AA7009" s="16"/>
      <c r="AB7009" s="17"/>
      <c r="AC7009" s="16"/>
      <c r="AE7009" s="16"/>
      <c r="AG7009" s="17"/>
      <c r="AH7009" s="16"/>
      <c r="AJ7009" s="16"/>
      <c r="AL7009" s="17"/>
      <c r="AM7009" s="16"/>
      <c r="AO7009" s="16"/>
      <c r="AQ7009" s="16"/>
      <c r="AS7009" s="16"/>
      <c r="AU7009" s="16"/>
      <c r="AW7009" s="16"/>
      <c r="AY7009" s="16"/>
      <c r="BA7009" s="16"/>
      <c r="BC7009" s="16"/>
      <c r="BE7009" s="16"/>
      <c r="BF7009" s="17"/>
      <c r="BG7009" s="16"/>
      <c r="BI7009" s="17"/>
      <c r="BJ7009" s="17"/>
      <c r="BK7009" s="17"/>
      <c r="BL7009" s="17"/>
      <c r="BN7009" s="16"/>
      <c r="BT7009" s="16"/>
      <c r="BU7009" s="16"/>
      <c r="BV7009" s="16"/>
      <c r="BY7009" s="16"/>
      <c r="BZ7009" s="16"/>
      <c r="CA7009" s="16"/>
      <c r="CH7009" s="16"/>
      <c r="CI7009" s="16"/>
    </row>
    <row r="7010" spans="6:87" x14ac:dyDescent="0.25">
      <c r="F7010" s="16"/>
      <c r="G7010" s="16"/>
      <c r="U7010" s="16"/>
      <c r="V7010" s="16"/>
      <c r="W7010" s="16"/>
      <c r="Y7010" s="16"/>
      <c r="Z7010" s="16"/>
      <c r="AA7010" s="16"/>
      <c r="AB7010" s="17"/>
      <c r="AC7010" s="16"/>
      <c r="AE7010" s="16"/>
      <c r="AG7010" s="17"/>
      <c r="AH7010" s="16"/>
      <c r="AJ7010" s="16"/>
      <c r="AL7010" s="17"/>
      <c r="AM7010" s="16"/>
      <c r="AO7010" s="16"/>
      <c r="AQ7010" s="16"/>
      <c r="AS7010" s="16"/>
      <c r="AU7010" s="16"/>
      <c r="AW7010" s="16"/>
      <c r="AY7010" s="16"/>
      <c r="BA7010" s="16"/>
      <c r="BC7010" s="16"/>
      <c r="BE7010" s="16"/>
      <c r="BF7010" s="17"/>
      <c r="BG7010" s="16"/>
      <c r="BI7010" s="17"/>
      <c r="BJ7010" s="17"/>
      <c r="BK7010" s="17"/>
      <c r="BL7010" s="17"/>
      <c r="BN7010" s="16"/>
      <c r="BT7010" s="16"/>
      <c r="BU7010" s="16"/>
      <c r="BV7010" s="16"/>
      <c r="BY7010" s="16"/>
      <c r="BZ7010" s="16"/>
      <c r="CA7010" s="16"/>
      <c r="CH7010" s="16"/>
      <c r="CI7010" s="16"/>
    </row>
    <row r="7011" spans="6:87" x14ac:dyDescent="0.25">
      <c r="F7011" s="16"/>
      <c r="G7011" s="16"/>
      <c r="U7011" s="16"/>
      <c r="V7011" s="16"/>
      <c r="W7011" s="16"/>
      <c r="Y7011" s="16"/>
      <c r="Z7011" s="16"/>
      <c r="AA7011" s="16"/>
      <c r="AB7011" s="17"/>
      <c r="AC7011" s="16"/>
      <c r="AE7011" s="16"/>
      <c r="AG7011" s="17"/>
      <c r="AH7011" s="16"/>
      <c r="AJ7011" s="16"/>
      <c r="AL7011" s="17"/>
      <c r="AM7011" s="16"/>
      <c r="AO7011" s="16"/>
      <c r="AQ7011" s="16"/>
      <c r="AS7011" s="16"/>
      <c r="AU7011" s="16"/>
      <c r="AW7011" s="16"/>
      <c r="AY7011" s="16"/>
      <c r="BA7011" s="16"/>
      <c r="BC7011" s="16"/>
      <c r="BE7011" s="16"/>
      <c r="BF7011" s="17"/>
      <c r="BG7011" s="16"/>
      <c r="BI7011" s="17"/>
      <c r="BJ7011" s="17"/>
      <c r="BK7011" s="17"/>
      <c r="BL7011" s="17"/>
      <c r="BN7011" s="16"/>
      <c r="BT7011" s="16"/>
      <c r="BU7011" s="16"/>
      <c r="BV7011" s="16"/>
      <c r="BY7011" s="16"/>
      <c r="BZ7011" s="16"/>
      <c r="CA7011" s="16"/>
      <c r="CH7011" s="16"/>
      <c r="CI7011" s="16"/>
    </row>
    <row r="7012" spans="6:87" x14ac:dyDescent="0.25">
      <c r="F7012" s="16"/>
      <c r="G7012" s="16"/>
      <c r="U7012" s="16"/>
      <c r="V7012" s="16"/>
      <c r="W7012" s="16"/>
      <c r="Y7012" s="16"/>
      <c r="Z7012" s="16"/>
      <c r="AA7012" s="16"/>
      <c r="AB7012" s="17"/>
      <c r="AC7012" s="16"/>
      <c r="AE7012" s="16"/>
      <c r="AG7012" s="17"/>
      <c r="AH7012" s="16"/>
      <c r="AJ7012" s="16"/>
      <c r="AL7012" s="17"/>
      <c r="AM7012" s="16"/>
      <c r="AO7012" s="16"/>
      <c r="AQ7012" s="16"/>
      <c r="AS7012" s="16"/>
      <c r="AU7012" s="16"/>
      <c r="AW7012" s="16"/>
      <c r="AY7012" s="16"/>
      <c r="BA7012" s="16"/>
      <c r="BC7012" s="16"/>
      <c r="BE7012" s="16"/>
      <c r="BF7012" s="17"/>
      <c r="BG7012" s="16"/>
      <c r="BI7012" s="17"/>
      <c r="BJ7012" s="17"/>
      <c r="BK7012" s="17"/>
      <c r="BL7012" s="17"/>
      <c r="BN7012" s="16"/>
      <c r="BT7012" s="16"/>
      <c r="BU7012" s="16"/>
      <c r="BV7012" s="16"/>
      <c r="BY7012" s="16"/>
      <c r="BZ7012" s="16"/>
      <c r="CA7012" s="16"/>
      <c r="CH7012" s="16"/>
      <c r="CI7012" s="16"/>
    </row>
    <row r="7013" spans="6:87" x14ac:dyDescent="0.25">
      <c r="F7013" s="16"/>
      <c r="G7013" s="16"/>
      <c r="U7013" s="16"/>
      <c r="V7013" s="16"/>
      <c r="W7013" s="16"/>
      <c r="Y7013" s="16"/>
      <c r="Z7013" s="16"/>
      <c r="AA7013" s="16"/>
      <c r="AB7013" s="17"/>
      <c r="AC7013" s="16"/>
      <c r="AE7013" s="16"/>
      <c r="AG7013" s="17"/>
      <c r="AH7013" s="16"/>
      <c r="AJ7013" s="16"/>
      <c r="AL7013" s="17"/>
      <c r="AM7013" s="16"/>
      <c r="AO7013" s="16"/>
      <c r="AQ7013" s="16"/>
      <c r="AS7013" s="16"/>
      <c r="AU7013" s="16"/>
      <c r="AW7013" s="16"/>
      <c r="AY7013" s="16"/>
      <c r="BA7013" s="16"/>
      <c r="BC7013" s="16"/>
      <c r="BE7013" s="16"/>
      <c r="BF7013" s="17"/>
      <c r="BG7013" s="16"/>
      <c r="BI7013" s="17"/>
      <c r="BJ7013" s="17"/>
      <c r="BK7013" s="17"/>
      <c r="BL7013" s="17"/>
      <c r="BN7013" s="16"/>
      <c r="BT7013" s="16"/>
      <c r="BU7013" s="16"/>
      <c r="BV7013" s="16"/>
      <c r="BY7013" s="16"/>
      <c r="BZ7013" s="16"/>
      <c r="CA7013" s="16"/>
      <c r="CH7013" s="16"/>
      <c r="CI7013" s="16"/>
    </row>
    <row r="7014" spans="6:87" x14ac:dyDescent="0.25">
      <c r="F7014" s="16"/>
      <c r="G7014" s="16"/>
      <c r="U7014" s="16"/>
      <c r="V7014" s="16"/>
      <c r="W7014" s="16"/>
      <c r="Y7014" s="16"/>
      <c r="Z7014" s="16"/>
      <c r="AA7014" s="16"/>
      <c r="AB7014" s="17"/>
      <c r="AC7014" s="16"/>
      <c r="AE7014" s="16"/>
      <c r="AG7014" s="17"/>
      <c r="AH7014" s="16"/>
      <c r="AJ7014" s="16"/>
      <c r="AL7014" s="17"/>
      <c r="AM7014" s="16"/>
      <c r="AO7014" s="16"/>
      <c r="AQ7014" s="16"/>
      <c r="AS7014" s="16"/>
      <c r="AU7014" s="16"/>
      <c r="AW7014" s="16"/>
      <c r="AY7014" s="16"/>
      <c r="BA7014" s="16"/>
      <c r="BC7014" s="16"/>
      <c r="BE7014" s="16"/>
      <c r="BF7014" s="17"/>
      <c r="BG7014" s="16"/>
      <c r="BI7014" s="17"/>
      <c r="BJ7014" s="17"/>
      <c r="BK7014" s="17"/>
      <c r="BL7014" s="17"/>
      <c r="BN7014" s="16"/>
      <c r="BT7014" s="16"/>
      <c r="BU7014" s="16"/>
      <c r="BV7014" s="16"/>
      <c r="BY7014" s="16"/>
      <c r="BZ7014" s="16"/>
      <c r="CA7014" s="16"/>
      <c r="CH7014" s="16"/>
      <c r="CI7014" s="16"/>
    </row>
    <row r="7015" spans="6:87" x14ac:dyDescent="0.25">
      <c r="F7015" s="16"/>
      <c r="G7015" s="16"/>
      <c r="U7015" s="16"/>
      <c r="V7015" s="16"/>
      <c r="W7015" s="16"/>
      <c r="Y7015" s="16"/>
      <c r="Z7015" s="16"/>
      <c r="AA7015" s="16"/>
      <c r="AB7015" s="17"/>
      <c r="AC7015" s="16"/>
      <c r="AE7015" s="16"/>
      <c r="AG7015" s="17"/>
      <c r="AH7015" s="16"/>
      <c r="AJ7015" s="16"/>
      <c r="AL7015" s="17"/>
      <c r="AM7015" s="16"/>
      <c r="AO7015" s="16"/>
      <c r="AQ7015" s="16"/>
      <c r="AS7015" s="16"/>
      <c r="AU7015" s="16"/>
      <c r="AW7015" s="16"/>
      <c r="AY7015" s="16"/>
      <c r="BA7015" s="16"/>
      <c r="BC7015" s="16"/>
      <c r="BE7015" s="16"/>
      <c r="BF7015" s="17"/>
      <c r="BG7015" s="16"/>
      <c r="BI7015" s="17"/>
      <c r="BJ7015" s="17"/>
      <c r="BK7015" s="17"/>
      <c r="BL7015" s="17"/>
      <c r="BN7015" s="16"/>
      <c r="BT7015" s="16"/>
      <c r="BU7015" s="16"/>
      <c r="BV7015" s="16"/>
      <c r="BY7015" s="16"/>
      <c r="BZ7015" s="16"/>
      <c r="CA7015" s="16"/>
      <c r="CH7015" s="16"/>
      <c r="CI7015" s="16"/>
    </row>
    <row r="7016" spans="6:87" x14ac:dyDescent="0.25">
      <c r="F7016" s="16"/>
      <c r="G7016" s="16"/>
      <c r="U7016" s="16"/>
      <c r="V7016" s="16"/>
      <c r="W7016" s="16"/>
      <c r="Y7016" s="16"/>
      <c r="Z7016" s="16"/>
      <c r="AA7016" s="16"/>
      <c r="AB7016" s="17"/>
      <c r="AC7016" s="16"/>
      <c r="AE7016" s="16"/>
      <c r="AG7016" s="17"/>
      <c r="AH7016" s="16"/>
      <c r="AJ7016" s="16"/>
      <c r="AL7016" s="17"/>
      <c r="AM7016" s="16"/>
      <c r="AO7016" s="16"/>
      <c r="AQ7016" s="16"/>
      <c r="AS7016" s="16"/>
      <c r="AU7016" s="16"/>
      <c r="AW7016" s="16"/>
      <c r="AY7016" s="16"/>
      <c r="BA7016" s="16"/>
      <c r="BC7016" s="16"/>
      <c r="BE7016" s="16"/>
      <c r="BF7016" s="17"/>
      <c r="BG7016" s="16"/>
      <c r="BI7016" s="17"/>
      <c r="BJ7016" s="17"/>
      <c r="BK7016" s="17"/>
      <c r="BL7016" s="17"/>
      <c r="BN7016" s="16"/>
      <c r="BT7016" s="16"/>
      <c r="BU7016" s="16"/>
      <c r="BV7016" s="16"/>
      <c r="BY7016" s="16"/>
      <c r="BZ7016" s="16"/>
      <c r="CA7016" s="16"/>
      <c r="CH7016" s="16"/>
      <c r="CI7016" s="16"/>
    </row>
    <row r="7017" spans="6:87" x14ac:dyDescent="0.25">
      <c r="F7017" s="16"/>
      <c r="G7017" s="16"/>
      <c r="U7017" s="16"/>
      <c r="V7017" s="16"/>
      <c r="W7017" s="16"/>
      <c r="Y7017" s="16"/>
      <c r="Z7017" s="16"/>
      <c r="AA7017" s="16"/>
      <c r="AB7017" s="17"/>
      <c r="AC7017" s="16"/>
      <c r="AE7017" s="16"/>
      <c r="AG7017" s="17"/>
      <c r="AH7017" s="16"/>
      <c r="AJ7017" s="16"/>
      <c r="AL7017" s="17"/>
      <c r="AM7017" s="16"/>
      <c r="AO7017" s="16"/>
      <c r="AQ7017" s="16"/>
      <c r="AS7017" s="16"/>
      <c r="AU7017" s="16"/>
      <c r="AW7017" s="16"/>
      <c r="AY7017" s="16"/>
      <c r="BA7017" s="16"/>
      <c r="BC7017" s="16"/>
      <c r="BE7017" s="16"/>
      <c r="BF7017" s="17"/>
      <c r="BG7017" s="16"/>
      <c r="BI7017" s="17"/>
      <c r="BJ7017" s="17"/>
      <c r="BK7017" s="17"/>
      <c r="BL7017" s="17"/>
      <c r="BN7017" s="16"/>
      <c r="BT7017" s="16"/>
      <c r="BU7017" s="16"/>
      <c r="BV7017" s="16"/>
      <c r="BY7017" s="16"/>
      <c r="BZ7017" s="16"/>
      <c r="CA7017" s="16"/>
      <c r="CH7017" s="16"/>
      <c r="CI7017" s="16"/>
    </row>
    <row r="7018" spans="6:87" x14ac:dyDescent="0.25">
      <c r="F7018" s="16"/>
      <c r="G7018" s="16"/>
      <c r="U7018" s="16"/>
      <c r="V7018" s="16"/>
      <c r="W7018" s="16"/>
      <c r="Y7018" s="16"/>
      <c r="Z7018" s="16"/>
      <c r="AA7018" s="16"/>
      <c r="AB7018" s="17"/>
      <c r="AC7018" s="16"/>
      <c r="AE7018" s="16"/>
      <c r="AG7018" s="17"/>
      <c r="AH7018" s="16"/>
      <c r="AJ7018" s="16"/>
      <c r="AL7018" s="17"/>
      <c r="AM7018" s="16"/>
      <c r="AO7018" s="16"/>
      <c r="AQ7018" s="16"/>
      <c r="AS7018" s="16"/>
      <c r="AU7018" s="16"/>
      <c r="AW7018" s="16"/>
      <c r="AY7018" s="16"/>
      <c r="BA7018" s="16"/>
      <c r="BC7018" s="16"/>
      <c r="BE7018" s="16"/>
      <c r="BF7018" s="17"/>
      <c r="BG7018" s="16"/>
      <c r="BI7018" s="17"/>
      <c r="BJ7018" s="17"/>
      <c r="BK7018" s="17"/>
      <c r="BL7018" s="17"/>
      <c r="BN7018" s="16"/>
      <c r="BT7018" s="16"/>
      <c r="BU7018" s="16"/>
      <c r="BV7018" s="16"/>
      <c r="BY7018" s="16"/>
      <c r="BZ7018" s="16"/>
      <c r="CA7018" s="16"/>
      <c r="CH7018" s="16"/>
      <c r="CI7018" s="16"/>
    </row>
    <row r="7019" spans="6:87" x14ac:dyDescent="0.25">
      <c r="F7019" s="16"/>
      <c r="G7019" s="16"/>
      <c r="U7019" s="16"/>
      <c r="V7019" s="16"/>
      <c r="W7019" s="16"/>
      <c r="Y7019" s="16"/>
      <c r="Z7019" s="16"/>
      <c r="AA7019" s="16"/>
      <c r="AB7019" s="17"/>
      <c r="AC7019" s="16"/>
      <c r="AE7019" s="16"/>
      <c r="AG7019" s="17"/>
      <c r="AH7019" s="16"/>
      <c r="AJ7019" s="16"/>
      <c r="AL7019" s="17"/>
      <c r="AM7019" s="16"/>
      <c r="AO7019" s="16"/>
      <c r="AQ7019" s="16"/>
      <c r="AS7019" s="16"/>
      <c r="AU7019" s="16"/>
      <c r="AW7019" s="16"/>
      <c r="AY7019" s="16"/>
      <c r="BA7019" s="16"/>
      <c r="BC7019" s="16"/>
      <c r="BE7019" s="16"/>
      <c r="BF7019" s="17"/>
      <c r="BG7019" s="16"/>
      <c r="BI7019" s="17"/>
      <c r="BJ7019" s="17"/>
      <c r="BK7019" s="17"/>
      <c r="BL7019" s="17"/>
      <c r="BN7019" s="16"/>
      <c r="BT7019" s="16"/>
      <c r="BU7019" s="16"/>
      <c r="BV7019" s="16"/>
      <c r="BY7019" s="16"/>
      <c r="BZ7019" s="16"/>
      <c r="CA7019" s="16"/>
      <c r="CH7019" s="16"/>
      <c r="CI7019" s="16"/>
    </row>
    <row r="7020" spans="6:87" x14ac:dyDescent="0.25">
      <c r="F7020" s="16"/>
      <c r="G7020" s="16"/>
      <c r="U7020" s="16"/>
      <c r="V7020" s="16"/>
      <c r="W7020" s="16"/>
      <c r="Y7020" s="16"/>
      <c r="Z7020" s="16"/>
      <c r="AA7020" s="16"/>
      <c r="AB7020" s="17"/>
      <c r="AC7020" s="16"/>
      <c r="AE7020" s="16"/>
      <c r="AG7020" s="17"/>
      <c r="AH7020" s="16"/>
      <c r="AJ7020" s="16"/>
      <c r="AL7020" s="17"/>
      <c r="AM7020" s="16"/>
      <c r="AO7020" s="16"/>
      <c r="AQ7020" s="16"/>
      <c r="AS7020" s="16"/>
      <c r="AU7020" s="16"/>
      <c r="AW7020" s="16"/>
      <c r="AY7020" s="16"/>
      <c r="BA7020" s="16"/>
      <c r="BC7020" s="16"/>
      <c r="BE7020" s="16"/>
      <c r="BF7020" s="17"/>
      <c r="BG7020" s="16"/>
      <c r="BI7020" s="17"/>
      <c r="BJ7020" s="17"/>
      <c r="BK7020" s="17"/>
      <c r="BL7020" s="17"/>
      <c r="BN7020" s="16"/>
      <c r="BT7020" s="16"/>
      <c r="BU7020" s="16"/>
      <c r="BV7020" s="16"/>
      <c r="BY7020" s="16"/>
      <c r="BZ7020" s="16"/>
      <c r="CA7020" s="16"/>
      <c r="CH7020" s="16"/>
      <c r="CI7020" s="16"/>
    </row>
    <row r="7021" spans="6:87" x14ac:dyDescent="0.25">
      <c r="F7021" s="16"/>
      <c r="G7021" s="16"/>
      <c r="U7021" s="16"/>
      <c r="V7021" s="16"/>
      <c r="W7021" s="16"/>
      <c r="Y7021" s="16"/>
      <c r="Z7021" s="16"/>
      <c r="AA7021" s="16"/>
      <c r="AB7021" s="17"/>
      <c r="AC7021" s="16"/>
      <c r="AE7021" s="16"/>
      <c r="AG7021" s="17"/>
      <c r="AH7021" s="16"/>
      <c r="AJ7021" s="16"/>
      <c r="AL7021" s="17"/>
      <c r="AM7021" s="16"/>
      <c r="AO7021" s="16"/>
      <c r="AQ7021" s="16"/>
      <c r="AS7021" s="16"/>
      <c r="AU7021" s="16"/>
      <c r="AW7021" s="16"/>
      <c r="AY7021" s="16"/>
      <c r="BA7021" s="16"/>
      <c r="BC7021" s="16"/>
      <c r="BE7021" s="16"/>
      <c r="BF7021" s="17"/>
      <c r="BG7021" s="16"/>
      <c r="BI7021" s="17"/>
      <c r="BJ7021" s="17"/>
      <c r="BK7021" s="17"/>
      <c r="BL7021" s="17"/>
      <c r="BN7021" s="16"/>
      <c r="BT7021" s="16"/>
      <c r="BU7021" s="16"/>
      <c r="BV7021" s="16"/>
      <c r="BY7021" s="16"/>
      <c r="BZ7021" s="16"/>
      <c r="CA7021" s="16"/>
      <c r="CH7021" s="16"/>
      <c r="CI7021" s="16"/>
    </row>
    <row r="7022" spans="6:87" x14ac:dyDescent="0.25">
      <c r="F7022" s="16"/>
      <c r="G7022" s="16"/>
      <c r="U7022" s="16"/>
      <c r="V7022" s="16"/>
      <c r="W7022" s="16"/>
      <c r="Y7022" s="16"/>
      <c r="Z7022" s="16"/>
      <c r="AA7022" s="16"/>
      <c r="AB7022" s="17"/>
      <c r="AC7022" s="16"/>
      <c r="AE7022" s="16"/>
      <c r="AG7022" s="17"/>
      <c r="AH7022" s="16"/>
      <c r="AJ7022" s="16"/>
      <c r="AL7022" s="17"/>
      <c r="AM7022" s="16"/>
      <c r="AO7022" s="16"/>
      <c r="AQ7022" s="16"/>
      <c r="AS7022" s="16"/>
      <c r="AU7022" s="16"/>
      <c r="AW7022" s="16"/>
      <c r="AY7022" s="16"/>
      <c r="BA7022" s="16"/>
      <c r="BC7022" s="16"/>
      <c r="BE7022" s="16"/>
      <c r="BF7022" s="17"/>
      <c r="BG7022" s="16"/>
      <c r="BI7022" s="17"/>
      <c r="BJ7022" s="17"/>
      <c r="BK7022" s="17"/>
      <c r="BL7022" s="17"/>
      <c r="BN7022" s="16"/>
      <c r="BT7022" s="16"/>
      <c r="BU7022" s="16"/>
      <c r="BV7022" s="16"/>
      <c r="BY7022" s="16"/>
      <c r="BZ7022" s="16"/>
      <c r="CA7022" s="16"/>
      <c r="CH7022" s="16"/>
      <c r="CI7022" s="16"/>
    </row>
    <row r="7023" spans="6:87" x14ac:dyDescent="0.25">
      <c r="F7023" s="16"/>
      <c r="G7023" s="16"/>
      <c r="U7023" s="16"/>
      <c r="V7023" s="16"/>
      <c r="W7023" s="16"/>
      <c r="Y7023" s="16"/>
      <c r="Z7023" s="16"/>
      <c r="AA7023" s="16"/>
      <c r="AB7023" s="17"/>
      <c r="AC7023" s="16"/>
      <c r="AE7023" s="16"/>
      <c r="AG7023" s="17"/>
      <c r="AH7023" s="16"/>
      <c r="AJ7023" s="16"/>
      <c r="AL7023" s="17"/>
      <c r="AM7023" s="16"/>
      <c r="AO7023" s="16"/>
      <c r="AQ7023" s="16"/>
      <c r="AS7023" s="16"/>
      <c r="AU7023" s="16"/>
      <c r="AW7023" s="16"/>
      <c r="AY7023" s="16"/>
      <c r="BA7023" s="16"/>
      <c r="BC7023" s="16"/>
      <c r="BE7023" s="16"/>
      <c r="BF7023" s="17"/>
      <c r="BG7023" s="16"/>
      <c r="BI7023" s="17"/>
      <c r="BJ7023" s="17"/>
      <c r="BK7023" s="17"/>
      <c r="BL7023" s="17"/>
      <c r="BN7023" s="16"/>
      <c r="BT7023" s="16"/>
      <c r="BU7023" s="16"/>
      <c r="BV7023" s="16"/>
      <c r="BY7023" s="16"/>
      <c r="BZ7023" s="16"/>
      <c r="CA7023" s="16"/>
      <c r="CH7023" s="16"/>
      <c r="CI7023" s="16"/>
    </row>
    <row r="7024" spans="6:87" x14ac:dyDescent="0.25">
      <c r="F7024" s="16"/>
      <c r="G7024" s="16"/>
      <c r="U7024" s="16"/>
      <c r="V7024" s="16"/>
      <c r="W7024" s="16"/>
      <c r="Y7024" s="16"/>
      <c r="Z7024" s="16"/>
      <c r="AA7024" s="16"/>
      <c r="AB7024" s="17"/>
      <c r="AC7024" s="16"/>
      <c r="AE7024" s="16"/>
      <c r="AG7024" s="17"/>
      <c r="AH7024" s="16"/>
      <c r="AJ7024" s="16"/>
      <c r="AL7024" s="17"/>
      <c r="AM7024" s="16"/>
      <c r="AO7024" s="16"/>
      <c r="AQ7024" s="16"/>
      <c r="AS7024" s="16"/>
      <c r="AU7024" s="16"/>
      <c r="AW7024" s="16"/>
      <c r="AY7024" s="16"/>
      <c r="BA7024" s="16"/>
      <c r="BC7024" s="16"/>
      <c r="BE7024" s="16"/>
      <c r="BF7024" s="17"/>
      <c r="BG7024" s="16"/>
      <c r="BI7024" s="17"/>
      <c r="BJ7024" s="17"/>
      <c r="BK7024" s="17"/>
      <c r="BL7024" s="17"/>
      <c r="BN7024" s="16"/>
      <c r="BT7024" s="16"/>
      <c r="BU7024" s="16"/>
      <c r="BV7024" s="16"/>
      <c r="BY7024" s="16"/>
      <c r="BZ7024" s="16"/>
      <c r="CA7024" s="16"/>
      <c r="CH7024" s="16"/>
      <c r="CI7024" s="16"/>
    </row>
    <row r="7025" spans="6:87" x14ac:dyDescent="0.25">
      <c r="F7025" s="16"/>
      <c r="G7025" s="16"/>
      <c r="U7025" s="16"/>
      <c r="V7025" s="16"/>
      <c r="W7025" s="16"/>
      <c r="Y7025" s="16"/>
      <c r="Z7025" s="16"/>
      <c r="AA7025" s="16"/>
      <c r="AB7025" s="17"/>
      <c r="AC7025" s="16"/>
      <c r="AE7025" s="16"/>
      <c r="AG7025" s="17"/>
      <c r="AH7025" s="16"/>
      <c r="AJ7025" s="16"/>
      <c r="AL7025" s="17"/>
      <c r="AM7025" s="16"/>
      <c r="AO7025" s="16"/>
      <c r="AQ7025" s="16"/>
      <c r="AS7025" s="16"/>
      <c r="AU7025" s="16"/>
      <c r="AW7025" s="16"/>
      <c r="AY7025" s="16"/>
      <c r="BA7025" s="16"/>
      <c r="BC7025" s="16"/>
      <c r="BE7025" s="16"/>
      <c r="BF7025" s="17"/>
      <c r="BG7025" s="16"/>
      <c r="BI7025" s="17"/>
      <c r="BJ7025" s="17"/>
      <c r="BK7025" s="17"/>
      <c r="BL7025" s="17"/>
      <c r="BN7025" s="16"/>
      <c r="BT7025" s="16"/>
      <c r="BU7025" s="16"/>
      <c r="BV7025" s="16"/>
      <c r="BY7025" s="16"/>
      <c r="BZ7025" s="16"/>
      <c r="CA7025" s="16"/>
      <c r="CH7025" s="16"/>
      <c r="CI7025" s="16"/>
    </row>
    <row r="7026" spans="6:87" x14ac:dyDescent="0.25">
      <c r="F7026" s="16"/>
      <c r="G7026" s="16"/>
      <c r="U7026" s="16"/>
      <c r="V7026" s="16"/>
      <c r="W7026" s="16"/>
      <c r="Y7026" s="16"/>
      <c r="Z7026" s="16"/>
      <c r="AA7026" s="16"/>
      <c r="AB7026" s="17"/>
      <c r="AC7026" s="16"/>
      <c r="AE7026" s="16"/>
      <c r="AG7026" s="17"/>
      <c r="AH7026" s="16"/>
      <c r="AJ7026" s="16"/>
      <c r="AL7026" s="17"/>
      <c r="AM7026" s="16"/>
      <c r="AO7026" s="16"/>
      <c r="AQ7026" s="16"/>
      <c r="AS7026" s="16"/>
      <c r="AU7026" s="16"/>
      <c r="AW7026" s="16"/>
      <c r="AY7026" s="16"/>
      <c r="BA7026" s="16"/>
      <c r="BC7026" s="16"/>
      <c r="BE7026" s="16"/>
      <c r="BF7026" s="17"/>
      <c r="BG7026" s="16"/>
      <c r="BI7026" s="17"/>
      <c r="BJ7026" s="17"/>
      <c r="BK7026" s="17"/>
      <c r="BL7026" s="17"/>
      <c r="BN7026" s="16"/>
      <c r="BT7026" s="16"/>
      <c r="BU7026" s="16"/>
      <c r="BV7026" s="16"/>
      <c r="BY7026" s="16"/>
      <c r="BZ7026" s="16"/>
      <c r="CA7026" s="16"/>
      <c r="CH7026" s="16"/>
      <c r="CI7026" s="16"/>
    </row>
    <row r="7027" spans="6:87" x14ac:dyDescent="0.25">
      <c r="F7027" s="16"/>
      <c r="G7027" s="16"/>
      <c r="U7027" s="16"/>
      <c r="V7027" s="16"/>
      <c r="W7027" s="16"/>
      <c r="Y7027" s="16"/>
      <c r="Z7027" s="16"/>
      <c r="AA7027" s="16"/>
      <c r="AB7027" s="17"/>
      <c r="AC7027" s="16"/>
      <c r="AE7027" s="16"/>
      <c r="AG7027" s="17"/>
      <c r="AH7027" s="16"/>
      <c r="AJ7027" s="16"/>
      <c r="AL7027" s="17"/>
      <c r="AM7027" s="16"/>
      <c r="AO7027" s="16"/>
      <c r="AQ7027" s="16"/>
      <c r="AS7027" s="16"/>
      <c r="AU7027" s="16"/>
      <c r="AW7027" s="16"/>
      <c r="AY7027" s="16"/>
      <c r="BA7027" s="16"/>
      <c r="BC7027" s="16"/>
      <c r="BE7027" s="16"/>
      <c r="BF7027" s="17"/>
      <c r="BG7027" s="16"/>
      <c r="BI7027" s="17"/>
      <c r="BJ7027" s="17"/>
      <c r="BK7027" s="17"/>
      <c r="BL7027" s="17"/>
      <c r="BN7027" s="16"/>
      <c r="BT7027" s="16"/>
      <c r="BU7027" s="16"/>
      <c r="BV7027" s="16"/>
      <c r="BY7027" s="16"/>
      <c r="BZ7027" s="16"/>
      <c r="CA7027" s="16"/>
      <c r="CH7027" s="16"/>
      <c r="CI7027" s="16"/>
    </row>
    <row r="7028" spans="6:87" x14ac:dyDescent="0.25">
      <c r="F7028" s="16"/>
      <c r="G7028" s="16"/>
      <c r="U7028" s="16"/>
      <c r="V7028" s="16"/>
      <c r="W7028" s="16"/>
      <c r="Y7028" s="16"/>
      <c r="Z7028" s="16"/>
      <c r="AA7028" s="16"/>
      <c r="AB7028" s="17"/>
      <c r="AC7028" s="16"/>
      <c r="AE7028" s="16"/>
      <c r="AG7028" s="17"/>
      <c r="AH7028" s="16"/>
      <c r="AJ7028" s="16"/>
      <c r="AL7028" s="17"/>
      <c r="AM7028" s="16"/>
      <c r="AO7028" s="16"/>
      <c r="AQ7028" s="16"/>
      <c r="AS7028" s="16"/>
      <c r="AU7028" s="16"/>
      <c r="AW7028" s="16"/>
      <c r="AY7028" s="16"/>
      <c r="BA7028" s="16"/>
      <c r="BC7028" s="16"/>
      <c r="BE7028" s="16"/>
      <c r="BF7028" s="17"/>
      <c r="BG7028" s="16"/>
      <c r="BI7028" s="17"/>
      <c r="BJ7028" s="17"/>
      <c r="BK7028" s="17"/>
      <c r="BL7028" s="17"/>
      <c r="BN7028" s="16"/>
      <c r="BT7028" s="16"/>
      <c r="BU7028" s="16"/>
      <c r="BV7028" s="16"/>
      <c r="BY7028" s="16"/>
      <c r="BZ7028" s="16"/>
      <c r="CA7028" s="16"/>
      <c r="CH7028" s="16"/>
      <c r="CI7028" s="16"/>
    </row>
    <row r="7029" spans="6:87" x14ac:dyDescent="0.25">
      <c r="F7029" s="16"/>
      <c r="G7029" s="16"/>
      <c r="U7029" s="16"/>
      <c r="V7029" s="16"/>
      <c r="W7029" s="16"/>
      <c r="Y7029" s="16"/>
      <c r="Z7029" s="16"/>
      <c r="AA7029" s="16"/>
      <c r="AB7029" s="17"/>
      <c r="AC7029" s="16"/>
      <c r="AE7029" s="16"/>
      <c r="AG7029" s="17"/>
      <c r="AH7029" s="16"/>
      <c r="AJ7029" s="16"/>
      <c r="AL7029" s="17"/>
      <c r="AM7029" s="16"/>
      <c r="AO7029" s="16"/>
      <c r="AQ7029" s="16"/>
      <c r="AS7029" s="16"/>
      <c r="AU7029" s="16"/>
      <c r="AW7029" s="16"/>
      <c r="AY7029" s="16"/>
      <c r="BA7029" s="16"/>
      <c r="BC7029" s="16"/>
      <c r="BE7029" s="16"/>
      <c r="BF7029" s="17"/>
      <c r="BG7029" s="16"/>
      <c r="BI7029" s="17"/>
      <c r="BJ7029" s="17"/>
      <c r="BK7029" s="17"/>
      <c r="BL7029" s="17"/>
      <c r="BN7029" s="16"/>
      <c r="BT7029" s="16"/>
      <c r="BU7029" s="16"/>
      <c r="BV7029" s="16"/>
      <c r="BY7029" s="16"/>
      <c r="BZ7029" s="16"/>
      <c r="CA7029" s="16"/>
      <c r="CH7029" s="16"/>
      <c r="CI7029" s="16"/>
    </row>
    <row r="7030" spans="6:87" x14ac:dyDescent="0.25">
      <c r="F7030" s="16"/>
      <c r="G7030" s="16"/>
      <c r="U7030" s="16"/>
      <c r="V7030" s="16"/>
      <c r="W7030" s="16"/>
      <c r="Y7030" s="16"/>
      <c r="Z7030" s="16"/>
      <c r="AA7030" s="16"/>
      <c r="AB7030" s="17"/>
      <c r="AC7030" s="16"/>
      <c r="AE7030" s="16"/>
      <c r="AG7030" s="17"/>
      <c r="AH7030" s="16"/>
      <c r="AJ7030" s="16"/>
      <c r="AL7030" s="17"/>
      <c r="AM7030" s="16"/>
      <c r="AO7030" s="16"/>
      <c r="AQ7030" s="16"/>
      <c r="AS7030" s="16"/>
      <c r="AU7030" s="16"/>
      <c r="AW7030" s="16"/>
      <c r="AY7030" s="16"/>
      <c r="BA7030" s="16"/>
      <c r="BC7030" s="16"/>
      <c r="BE7030" s="16"/>
      <c r="BF7030" s="17"/>
      <c r="BG7030" s="16"/>
      <c r="BI7030" s="17"/>
      <c r="BJ7030" s="17"/>
      <c r="BK7030" s="17"/>
      <c r="BL7030" s="17"/>
      <c r="BN7030" s="16"/>
      <c r="BT7030" s="16"/>
      <c r="BU7030" s="16"/>
      <c r="BV7030" s="16"/>
      <c r="BY7030" s="16"/>
      <c r="BZ7030" s="16"/>
      <c r="CA7030" s="16"/>
      <c r="CH7030" s="16"/>
      <c r="CI7030" s="16"/>
    </row>
    <row r="7031" spans="6:87" x14ac:dyDescent="0.25">
      <c r="F7031" s="16"/>
      <c r="G7031" s="16"/>
      <c r="U7031" s="16"/>
      <c r="V7031" s="16"/>
      <c r="W7031" s="16"/>
      <c r="Y7031" s="16"/>
      <c r="Z7031" s="16"/>
      <c r="AA7031" s="16"/>
      <c r="AB7031" s="17"/>
      <c r="AC7031" s="16"/>
      <c r="AE7031" s="16"/>
      <c r="AG7031" s="17"/>
      <c r="AH7031" s="16"/>
      <c r="AJ7031" s="16"/>
      <c r="AL7031" s="17"/>
      <c r="AM7031" s="16"/>
      <c r="AO7031" s="16"/>
      <c r="AQ7031" s="16"/>
      <c r="AS7031" s="16"/>
      <c r="AU7031" s="16"/>
      <c r="AW7031" s="16"/>
      <c r="AY7031" s="16"/>
      <c r="BA7031" s="16"/>
      <c r="BC7031" s="16"/>
      <c r="BE7031" s="16"/>
      <c r="BF7031" s="17"/>
      <c r="BG7031" s="16"/>
      <c r="BI7031" s="17"/>
      <c r="BJ7031" s="17"/>
      <c r="BK7031" s="17"/>
      <c r="BL7031" s="17"/>
      <c r="BN7031" s="16"/>
      <c r="BT7031" s="16"/>
      <c r="BU7031" s="16"/>
      <c r="BV7031" s="16"/>
      <c r="BY7031" s="16"/>
      <c r="BZ7031" s="16"/>
      <c r="CA7031" s="16"/>
      <c r="CH7031" s="16"/>
      <c r="CI7031" s="16"/>
    </row>
    <row r="7032" spans="6:87" x14ac:dyDescent="0.25">
      <c r="F7032" s="16"/>
      <c r="G7032" s="16"/>
      <c r="U7032" s="16"/>
      <c r="V7032" s="16"/>
      <c r="W7032" s="16"/>
      <c r="Y7032" s="16"/>
      <c r="Z7032" s="16"/>
      <c r="AA7032" s="16"/>
      <c r="AB7032" s="17"/>
      <c r="AC7032" s="16"/>
      <c r="AE7032" s="16"/>
      <c r="AG7032" s="17"/>
      <c r="AH7032" s="16"/>
      <c r="AJ7032" s="16"/>
      <c r="AL7032" s="17"/>
      <c r="AM7032" s="16"/>
      <c r="AO7032" s="16"/>
      <c r="AQ7032" s="16"/>
      <c r="AS7032" s="16"/>
      <c r="AU7032" s="16"/>
      <c r="AW7032" s="16"/>
      <c r="AY7032" s="16"/>
      <c r="BA7032" s="16"/>
      <c r="BC7032" s="16"/>
      <c r="BE7032" s="16"/>
      <c r="BF7032" s="17"/>
      <c r="BG7032" s="16"/>
      <c r="BI7032" s="17"/>
      <c r="BJ7032" s="17"/>
      <c r="BK7032" s="17"/>
      <c r="BL7032" s="17"/>
      <c r="BN7032" s="16"/>
      <c r="BT7032" s="16"/>
      <c r="BU7032" s="16"/>
      <c r="BV7032" s="16"/>
      <c r="BY7032" s="16"/>
      <c r="BZ7032" s="16"/>
      <c r="CA7032" s="16"/>
      <c r="CH7032" s="16"/>
      <c r="CI7032" s="16"/>
    </row>
    <row r="7033" spans="6:87" x14ac:dyDescent="0.25">
      <c r="F7033" s="16"/>
      <c r="G7033" s="16"/>
      <c r="U7033" s="16"/>
      <c r="V7033" s="16"/>
      <c r="W7033" s="16"/>
      <c r="Y7033" s="16"/>
      <c r="Z7033" s="16"/>
      <c r="AA7033" s="16"/>
      <c r="AB7033" s="17"/>
      <c r="AC7033" s="16"/>
      <c r="AE7033" s="16"/>
      <c r="AG7033" s="17"/>
      <c r="AH7033" s="16"/>
      <c r="AJ7033" s="16"/>
      <c r="AL7033" s="17"/>
      <c r="AM7033" s="16"/>
      <c r="AO7033" s="16"/>
      <c r="AQ7033" s="16"/>
      <c r="AS7033" s="16"/>
      <c r="AU7033" s="16"/>
      <c r="AW7033" s="16"/>
      <c r="AY7033" s="16"/>
      <c r="BA7033" s="16"/>
      <c r="BC7033" s="16"/>
      <c r="BE7033" s="16"/>
      <c r="BF7033" s="17"/>
      <c r="BG7033" s="16"/>
      <c r="BI7033" s="17"/>
      <c r="BJ7033" s="17"/>
      <c r="BK7033" s="17"/>
      <c r="BL7033" s="17"/>
      <c r="BN7033" s="16"/>
      <c r="BT7033" s="16"/>
      <c r="BU7033" s="16"/>
      <c r="BV7033" s="16"/>
      <c r="BY7033" s="16"/>
      <c r="BZ7033" s="16"/>
      <c r="CA7033" s="16"/>
      <c r="CH7033" s="16"/>
      <c r="CI7033" s="16"/>
    </row>
    <row r="7034" spans="6:87" x14ac:dyDescent="0.25">
      <c r="F7034" s="16"/>
      <c r="G7034" s="16"/>
      <c r="U7034" s="16"/>
      <c r="V7034" s="16"/>
      <c r="W7034" s="16"/>
      <c r="Y7034" s="16"/>
      <c r="Z7034" s="16"/>
      <c r="AA7034" s="16"/>
      <c r="AB7034" s="17"/>
      <c r="AC7034" s="16"/>
      <c r="AE7034" s="16"/>
      <c r="AG7034" s="17"/>
      <c r="AH7034" s="16"/>
      <c r="AJ7034" s="16"/>
      <c r="AL7034" s="17"/>
      <c r="AM7034" s="16"/>
      <c r="AO7034" s="16"/>
      <c r="AQ7034" s="16"/>
      <c r="AS7034" s="16"/>
      <c r="AU7034" s="16"/>
      <c r="AW7034" s="16"/>
      <c r="AY7034" s="16"/>
      <c r="BA7034" s="16"/>
      <c r="BC7034" s="16"/>
      <c r="BE7034" s="16"/>
      <c r="BF7034" s="17"/>
      <c r="BG7034" s="16"/>
      <c r="BI7034" s="17"/>
      <c r="BJ7034" s="17"/>
      <c r="BK7034" s="17"/>
      <c r="BL7034" s="17"/>
      <c r="BN7034" s="16"/>
      <c r="BT7034" s="16"/>
      <c r="BU7034" s="16"/>
      <c r="BV7034" s="16"/>
      <c r="BY7034" s="16"/>
      <c r="BZ7034" s="16"/>
      <c r="CA7034" s="16"/>
      <c r="CH7034" s="16"/>
      <c r="CI7034" s="16"/>
    </row>
    <row r="7035" spans="6:87" x14ac:dyDescent="0.25">
      <c r="F7035" s="16"/>
      <c r="G7035" s="16"/>
      <c r="U7035" s="16"/>
      <c r="V7035" s="16"/>
      <c r="W7035" s="16"/>
      <c r="Y7035" s="16"/>
      <c r="Z7035" s="16"/>
      <c r="AA7035" s="16"/>
      <c r="AB7035" s="17"/>
      <c r="AC7035" s="16"/>
      <c r="AE7035" s="16"/>
      <c r="AG7035" s="17"/>
      <c r="AH7035" s="16"/>
      <c r="AJ7035" s="16"/>
      <c r="AL7035" s="17"/>
      <c r="AM7035" s="16"/>
      <c r="AO7035" s="16"/>
      <c r="AQ7035" s="16"/>
      <c r="AS7035" s="16"/>
      <c r="AU7035" s="16"/>
      <c r="AW7035" s="16"/>
      <c r="AY7035" s="16"/>
      <c r="BA7035" s="16"/>
      <c r="BC7035" s="16"/>
      <c r="BE7035" s="16"/>
      <c r="BF7035" s="17"/>
      <c r="BG7035" s="16"/>
      <c r="BI7035" s="17"/>
      <c r="BJ7035" s="17"/>
      <c r="BK7035" s="17"/>
      <c r="BL7035" s="17"/>
      <c r="BN7035" s="16"/>
      <c r="BT7035" s="16"/>
      <c r="BU7035" s="16"/>
      <c r="BV7035" s="16"/>
      <c r="BY7035" s="16"/>
      <c r="BZ7035" s="16"/>
      <c r="CA7035" s="16"/>
      <c r="CH7035" s="16"/>
      <c r="CI7035" s="16"/>
    </row>
    <row r="7036" spans="6:87" x14ac:dyDescent="0.25">
      <c r="F7036" s="16"/>
      <c r="G7036" s="16"/>
      <c r="U7036" s="16"/>
      <c r="V7036" s="16"/>
      <c r="W7036" s="16"/>
      <c r="Y7036" s="16"/>
      <c r="Z7036" s="16"/>
      <c r="AA7036" s="16"/>
      <c r="AB7036" s="17"/>
      <c r="AC7036" s="16"/>
      <c r="AE7036" s="16"/>
      <c r="AG7036" s="17"/>
      <c r="AH7036" s="16"/>
      <c r="AJ7036" s="16"/>
      <c r="AL7036" s="17"/>
      <c r="AM7036" s="16"/>
      <c r="AO7036" s="16"/>
      <c r="AQ7036" s="16"/>
      <c r="AS7036" s="16"/>
      <c r="AU7036" s="16"/>
      <c r="AW7036" s="16"/>
      <c r="AY7036" s="16"/>
      <c r="BA7036" s="16"/>
      <c r="BC7036" s="16"/>
      <c r="BE7036" s="16"/>
      <c r="BF7036" s="17"/>
      <c r="BG7036" s="16"/>
      <c r="BI7036" s="17"/>
      <c r="BJ7036" s="17"/>
      <c r="BK7036" s="17"/>
      <c r="BL7036" s="17"/>
      <c r="BN7036" s="16"/>
      <c r="BT7036" s="16"/>
      <c r="BU7036" s="16"/>
      <c r="BV7036" s="16"/>
      <c r="BY7036" s="16"/>
      <c r="BZ7036" s="16"/>
      <c r="CA7036" s="16"/>
      <c r="CH7036" s="16"/>
      <c r="CI7036" s="16"/>
    </row>
    <row r="7037" spans="6:87" x14ac:dyDescent="0.25">
      <c r="F7037" s="16"/>
      <c r="G7037" s="16"/>
      <c r="U7037" s="16"/>
      <c r="V7037" s="16"/>
      <c r="W7037" s="16"/>
      <c r="Y7037" s="16"/>
      <c r="Z7037" s="16"/>
      <c r="AA7037" s="16"/>
      <c r="AB7037" s="17"/>
      <c r="AC7037" s="16"/>
      <c r="AE7037" s="16"/>
      <c r="AG7037" s="17"/>
      <c r="AH7037" s="16"/>
      <c r="AJ7037" s="16"/>
      <c r="AL7037" s="17"/>
      <c r="AM7037" s="16"/>
      <c r="AO7037" s="16"/>
      <c r="AQ7037" s="16"/>
      <c r="AS7037" s="16"/>
      <c r="AU7037" s="16"/>
      <c r="AW7037" s="16"/>
      <c r="AY7037" s="16"/>
      <c r="BA7037" s="16"/>
      <c r="BC7037" s="16"/>
      <c r="BE7037" s="16"/>
      <c r="BF7037" s="17"/>
      <c r="BG7037" s="16"/>
      <c r="BI7037" s="17"/>
      <c r="BJ7037" s="17"/>
      <c r="BK7037" s="17"/>
      <c r="BL7037" s="17"/>
      <c r="BN7037" s="16"/>
      <c r="BT7037" s="16"/>
      <c r="BU7037" s="16"/>
      <c r="BV7037" s="16"/>
      <c r="BY7037" s="16"/>
      <c r="BZ7037" s="16"/>
      <c r="CA7037" s="16"/>
      <c r="CH7037" s="16"/>
      <c r="CI7037" s="16"/>
    </row>
    <row r="7038" spans="6:87" x14ac:dyDescent="0.25">
      <c r="F7038" s="16"/>
      <c r="G7038" s="16"/>
      <c r="U7038" s="16"/>
      <c r="V7038" s="16"/>
      <c r="W7038" s="16"/>
      <c r="Y7038" s="16"/>
      <c r="Z7038" s="16"/>
      <c r="AA7038" s="16"/>
      <c r="AB7038" s="17"/>
      <c r="AC7038" s="16"/>
      <c r="AE7038" s="16"/>
      <c r="AG7038" s="17"/>
      <c r="AH7038" s="16"/>
      <c r="AJ7038" s="16"/>
      <c r="AL7038" s="17"/>
      <c r="AM7038" s="16"/>
      <c r="AO7038" s="16"/>
      <c r="AQ7038" s="16"/>
      <c r="AS7038" s="16"/>
      <c r="AU7038" s="16"/>
      <c r="AW7038" s="16"/>
      <c r="AY7038" s="16"/>
      <c r="BA7038" s="16"/>
      <c r="BC7038" s="16"/>
      <c r="BE7038" s="16"/>
      <c r="BF7038" s="17"/>
      <c r="BG7038" s="16"/>
      <c r="BI7038" s="17"/>
      <c r="BJ7038" s="17"/>
      <c r="BK7038" s="17"/>
      <c r="BL7038" s="17"/>
      <c r="BN7038" s="16"/>
      <c r="BT7038" s="16"/>
      <c r="BU7038" s="16"/>
      <c r="BV7038" s="16"/>
      <c r="BY7038" s="16"/>
      <c r="BZ7038" s="16"/>
      <c r="CA7038" s="16"/>
      <c r="CH7038" s="16"/>
      <c r="CI7038" s="16"/>
    </row>
    <row r="7039" spans="6:87" x14ac:dyDescent="0.25">
      <c r="F7039" s="16"/>
      <c r="G7039" s="16"/>
      <c r="U7039" s="16"/>
      <c r="V7039" s="16"/>
      <c r="W7039" s="16"/>
      <c r="Y7039" s="16"/>
      <c r="Z7039" s="16"/>
      <c r="AA7039" s="16"/>
      <c r="AB7039" s="17"/>
      <c r="AC7039" s="16"/>
      <c r="AE7039" s="16"/>
      <c r="AG7039" s="17"/>
      <c r="AH7039" s="16"/>
      <c r="AJ7039" s="16"/>
      <c r="AL7039" s="17"/>
      <c r="AM7039" s="16"/>
      <c r="AO7039" s="16"/>
      <c r="AQ7039" s="16"/>
      <c r="AS7039" s="16"/>
      <c r="AU7039" s="16"/>
      <c r="AW7039" s="16"/>
      <c r="AY7039" s="16"/>
      <c r="BA7039" s="16"/>
      <c r="BC7039" s="16"/>
      <c r="BE7039" s="16"/>
      <c r="BF7039" s="17"/>
      <c r="BG7039" s="16"/>
      <c r="BI7039" s="17"/>
      <c r="BJ7039" s="17"/>
      <c r="BK7039" s="17"/>
      <c r="BL7039" s="17"/>
      <c r="BN7039" s="16"/>
      <c r="BT7039" s="16"/>
      <c r="BU7039" s="16"/>
      <c r="BV7039" s="16"/>
      <c r="BY7039" s="16"/>
      <c r="BZ7039" s="16"/>
      <c r="CA7039" s="16"/>
      <c r="CH7039" s="16"/>
      <c r="CI7039" s="16"/>
    </row>
    <row r="7040" spans="6:87" x14ac:dyDescent="0.25">
      <c r="F7040" s="16"/>
      <c r="G7040" s="16"/>
      <c r="U7040" s="16"/>
      <c r="V7040" s="16"/>
      <c r="W7040" s="16"/>
      <c r="Y7040" s="16"/>
      <c r="Z7040" s="16"/>
      <c r="AA7040" s="16"/>
      <c r="AB7040" s="17"/>
      <c r="AC7040" s="16"/>
      <c r="AE7040" s="16"/>
      <c r="AG7040" s="17"/>
      <c r="AH7040" s="16"/>
      <c r="AJ7040" s="16"/>
      <c r="AL7040" s="17"/>
      <c r="AM7040" s="16"/>
      <c r="AO7040" s="16"/>
      <c r="AQ7040" s="16"/>
      <c r="AS7040" s="16"/>
      <c r="AU7040" s="16"/>
      <c r="AW7040" s="16"/>
      <c r="AY7040" s="16"/>
      <c r="BA7040" s="16"/>
      <c r="BC7040" s="16"/>
      <c r="BE7040" s="16"/>
      <c r="BF7040" s="17"/>
      <c r="BG7040" s="16"/>
      <c r="BI7040" s="17"/>
      <c r="BJ7040" s="17"/>
      <c r="BK7040" s="17"/>
      <c r="BL7040" s="17"/>
      <c r="BN7040" s="16"/>
      <c r="BT7040" s="16"/>
      <c r="BU7040" s="16"/>
      <c r="BV7040" s="16"/>
      <c r="BY7040" s="16"/>
      <c r="BZ7040" s="16"/>
      <c r="CA7040" s="16"/>
      <c r="CH7040" s="16"/>
      <c r="CI7040" s="16"/>
    </row>
    <row r="7041" spans="6:87" x14ac:dyDescent="0.25">
      <c r="F7041" s="16"/>
      <c r="G7041" s="16"/>
      <c r="U7041" s="16"/>
      <c r="V7041" s="16"/>
      <c r="W7041" s="16"/>
      <c r="Y7041" s="16"/>
      <c r="Z7041" s="16"/>
      <c r="AA7041" s="16"/>
      <c r="AB7041" s="17"/>
      <c r="AC7041" s="16"/>
      <c r="AE7041" s="16"/>
      <c r="AG7041" s="17"/>
      <c r="AH7041" s="16"/>
      <c r="AJ7041" s="16"/>
      <c r="AL7041" s="17"/>
      <c r="AM7041" s="16"/>
      <c r="AO7041" s="16"/>
      <c r="AQ7041" s="16"/>
      <c r="AS7041" s="16"/>
      <c r="AU7041" s="16"/>
      <c r="AW7041" s="16"/>
      <c r="AY7041" s="16"/>
      <c r="BA7041" s="16"/>
      <c r="BC7041" s="16"/>
      <c r="BE7041" s="16"/>
      <c r="BF7041" s="17"/>
      <c r="BG7041" s="16"/>
      <c r="BI7041" s="17"/>
      <c r="BJ7041" s="17"/>
      <c r="BK7041" s="17"/>
      <c r="BL7041" s="17"/>
      <c r="BN7041" s="16"/>
      <c r="BT7041" s="16"/>
      <c r="BU7041" s="16"/>
      <c r="BV7041" s="16"/>
      <c r="BY7041" s="16"/>
      <c r="BZ7041" s="16"/>
      <c r="CA7041" s="16"/>
      <c r="CH7041" s="16"/>
      <c r="CI7041" s="16"/>
    </row>
    <row r="7042" spans="6:87" x14ac:dyDescent="0.25">
      <c r="F7042" s="16"/>
      <c r="G7042" s="16"/>
      <c r="U7042" s="16"/>
      <c r="V7042" s="16"/>
      <c r="W7042" s="16"/>
      <c r="Y7042" s="16"/>
      <c r="Z7042" s="16"/>
      <c r="AA7042" s="16"/>
      <c r="AB7042" s="17"/>
      <c r="AC7042" s="16"/>
      <c r="AE7042" s="16"/>
      <c r="AG7042" s="17"/>
      <c r="AH7042" s="16"/>
      <c r="AJ7042" s="16"/>
      <c r="AL7042" s="17"/>
      <c r="AM7042" s="16"/>
      <c r="AO7042" s="16"/>
      <c r="AQ7042" s="16"/>
      <c r="AS7042" s="16"/>
      <c r="AU7042" s="16"/>
      <c r="AW7042" s="16"/>
      <c r="AY7042" s="16"/>
      <c r="BA7042" s="16"/>
      <c r="BC7042" s="16"/>
      <c r="BE7042" s="16"/>
      <c r="BF7042" s="17"/>
      <c r="BG7042" s="16"/>
      <c r="BI7042" s="17"/>
      <c r="BJ7042" s="17"/>
      <c r="BK7042" s="17"/>
      <c r="BL7042" s="17"/>
      <c r="BN7042" s="16"/>
      <c r="BT7042" s="16"/>
      <c r="BU7042" s="16"/>
      <c r="BV7042" s="16"/>
      <c r="BY7042" s="16"/>
      <c r="BZ7042" s="16"/>
      <c r="CA7042" s="16"/>
      <c r="CH7042" s="16"/>
      <c r="CI7042" s="16"/>
    </row>
    <row r="7043" spans="6:87" x14ac:dyDescent="0.25">
      <c r="F7043" s="16"/>
      <c r="G7043" s="16"/>
      <c r="U7043" s="16"/>
      <c r="V7043" s="16"/>
      <c r="W7043" s="16"/>
      <c r="Y7043" s="16"/>
      <c r="Z7043" s="16"/>
      <c r="AA7043" s="16"/>
      <c r="AB7043" s="17"/>
      <c r="AC7043" s="16"/>
      <c r="AE7043" s="16"/>
      <c r="AG7043" s="17"/>
      <c r="AH7043" s="16"/>
      <c r="AJ7043" s="16"/>
      <c r="AL7043" s="17"/>
      <c r="AM7043" s="16"/>
      <c r="AO7043" s="16"/>
      <c r="AQ7043" s="16"/>
      <c r="AS7043" s="16"/>
      <c r="AU7043" s="16"/>
      <c r="AW7043" s="16"/>
      <c r="AY7043" s="16"/>
      <c r="BA7043" s="16"/>
      <c r="BC7043" s="16"/>
      <c r="BE7043" s="16"/>
      <c r="BF7043" s="17"/>
      <c r="BG7043" s="16"/>
      <c r="BI7043" s="17"/>
      <c r="BJ7043" s="17"/>
      <c r="BK7043" s="17"/>
      <c r="BL7043" s="17"/>
      <c r="BN7043" s="16"/>
      <c r="BT7043" s="16"/>
      <c r="BU7043" s="16"/>
      <c r="BV7043" s="16"/>
      <c r="BY7043" s="16"/>
      <c r="BZ7043" s="16"/>
      <c r="CA7043" s="16"/>
      <c r="CH7043" s="16"/>
      <c r="CI7043" s="16"/>
    </row>
    <row r="7044" spans="6:87" x14ac:dyDescent="0.25">
      <c r="F7044" s="16"/>
      <c r="G7044" s="16"/>
      <c r="U7044" s="16"/>
      <c r="V7044" s="16"/>
      <c r="W7044" s="16"/>
      <c r="Y7044" s="16"/>
      <c r="Z7044" s="16"/>
      <c r="AA7044" s="16"/>
      <c r="AB7044" s="17"/>
      <c r="AC7044" s="16"/>
      <c r="AE7044" s="16"/>
      <c r="AG7044" s="17"/>
      <c r="AH7044" s="16"/>
      <c r="AJ7044" s="16"/>
      <c r="AL7044" s="17"/>
      <c r="AM7044" s="16"/>
      <c r="AO7044" s="16"/>
      <c r="AQ7044" s="16"/>
      <c r="AS7044" s="16"/>
      <c r="AU7044" s="16"/>
      <c r="AW7044" s="16"/>
      <c r="AY7044" s="16"/>
      <c r="BA7044" s="16"/>
      <c r="BC7044" s="16"/>
      <c r="BE7044" s="16"/>
      <c r="BF7044" s="17"/>
      <c r="BG7044" s="16"/>
      <c r="BI7044" s="17"/>
      <c r="BJ7044" s="17"/>
      <c r="BK7044" s="17"/>
      <c r="BL7044" s="17"/>
      <c r="BN7044" s="16"/>
      <c r="BT7044" s="16"/>
      <c r="BU7044" s="16"/>
      <c r="BV7044" s="16"/>
      <c r="BY7044" s="16"/>
      <c r="BZ7044" s="16"/>
      <c r="CA7044" s="16"/>
      <c r="CH7044" s="16"/>
      <c r="CI7044" s="16"/>
    </row>
    <row r="7045" spans="6:87" x14ac:dyDescent="0.25">
      <c r="F7045" s="16"/>
      <c r="G7045" s="16"/>
      <c r="U7045" s="16"/>
      <c r="V7045" s="16"/>
      <c r="W7045" s="16"/>
      <c r="Y7045" s="16"/>
      <c r="Z7045" s="16"/>
      <c r="AA7045" s="16"/>
      <c r="AB7045" s="17"/>
      <c r="AC7045" s="16"/>
      <c r="AE7045" s="16"/>
      <c r="AG7045" s="17"/>
      <c r="AH7045" s="16"/>
      <c r="AJ7045" s="16"/>
      <c r="AL7045" s="17"/>
      <c r="AM7045" s="16"/>
      <c r="AO7045" s="16"/>
      <c r="AQ7045" s="16"/>
      <c r="AS7045" s="16"/>
      <c r="AU7045" s="16"/>
      <c r="AW7045" s="16"/>
      <c r="AY7045" s="16"/>
      <c r="BA7045" s="16"/>
      <c r="BC7045" s="16"/>
      <c r="BE7045" s="16"/>
      <c r="BF7045" s="17"/>
      <c r="BG7045" s="16"/>
      <c r="BI7045" s="17"/>
      <c r="BJ7045" s="17"/>
      <c r="BK7045" s="17"/>
      <c r="BL7045" s="17"/>
      <c r="BN7045" s="16"/>
      <c r="BT7045" s="16"/>
      <c r="BU7045" s="16"/>
      <c r="BV7045" s="16"/>
      <c r="BY7045" s="16"/>
      <c r="BZ7045" s="16"/>
      <c r="CA7045" s="16"/>
      <c r="CH7045" s="16"/>
      <c r="CI7045" s="16"/>
    </row>
    <row r="7046" spans="6:87" x14ac:dyDescent="0.25">
      <c r="F7046" s="16"/>
      <c r="G7046" s="16"/>
      <c r="U7046" s="16"/>
      <c r="V7046" s="16"/>
      <c r="W7046" s="16"/>
      <c r="Y7046" s="16"/>
      <c r="Z7046" s="16"/>
      <c r="AA7046" s="16"/>
      <c r="AB7046" s="17"/>
      <c r="AC7046" s="16"/>
      <c r="AE7046" s="16"/>
      <c r="AG7046" s="17"/>
      <c r="AH7046" s="16"/>
      <c r="AJ7046" s="16"/>
      <c r="AL7046" s="17"/>
      <c r="AM7046" s="16"/>
      <c r="AO7046" s="16"/>
      <c r="AQ7046" s="16"/>
      <c r="AS7046" s="16"/>
      <c r="AU7046" s="16"/>
      <c r="AW7046" s="16"/>
      <c r="AY7046" s="16"/>
      <c r="BA7046" s="16"/>
      <c r="BC7046" s="16"/>
      <c r="BE7046" s="16"/>
      <c r="BF7046" s="17"/>
      <c r="BG7046" s="16"/>
      <c r="BI7046" s="17"/>
      <c r="BJ7046" s="17"/>
      <c r="BK7046" s="17"/>
      <c r="BL7046" s="17"/>
      <c r="BN7046" s="16"/>
      <c r="BT7046" s="16"/>
      <c r="BU7046" s="16"/>
      <c r="BV7046" s="16"/>
      <c r="BY7046" s="16"/>
      <c r="BZ7046" s="16"/>
      <c r="CA7046" s="16"/>
      <c r="CH7046" s="16"/>
      <c r="CI7046" s="16"/>
    </row>
    <row r="7047" spans="6:87" x14ac:dyDescent="0.25">
      <c r="F7047" s="16"/>
      <c r="G7047" s="16"/>
      <c r="U7047" s="16"/>
      <c r="V7047" s="16"/>
      <c r="W7047" s="16"/>
      <c r="Y7047" s="16"/>
      <c r="Z7047" s="16"/>
      <c r="AA7047" s="16"/>
      <c r="AB7047" s="17"/>
      <c r="AC7047" s="16"/>
      <c r="AE7047" s="16"/>
      <c r="AG7047" s="17"/>
      <c r="AH7047" s="16"/>
      <c r="AJ7047" s="16"/>
      <c r="AL7047" s="17"/>
      <c r="AM7047" s="16"/>
      <c r="AO7047" s="16"/>
      <c r="AQ7047" s="16"/>
      <c r="AS7047" s="16"/>
      <c r="AU7047" s="16"/>
      <c r="AW7047" s="16"/>
      <c r="AY7047" s="16"/>
      <c r="BA7047" s="16"/>
      <c r="BC7047" s="16"/>
      <c r="BE7047" s="16"/>
      <c r="BF7047" s="17"/>
      <c r="BG7047" s="16"/>
      <c r="BI7047" s="17"/>
      <c r="BJ7047" s="17"/>
      <c r="BK7047" s="17"/>
      <c r="BL7047" s="17"/>
      <c r="BN7047" s="16"/>
      <c r="BT7047" s="16"/>
      <c r="BU7047" s="16"/>
      <c r="BV7047" s="16"/>
      <c r="BY7047" s="16"/>
      <c r="BZ7047" s="16"/>
      <c r="CA7047" s="16"/>
      <c r="CH7047" s="16"/>
      <c r="CI7047" s="16"/>
    </row>
    <row r="7048" spans="6:87" x14ac:dyDescent="0.25">
      <c r="F7048" s="16"/>
      <c r="G7048" s="16"/>
      <c r="U7048" s="16"/>
      <c r="V7048" s="16"/>
      <c r="W7048" s="16"/>
      <c r="Y7048" s="16"/>
      <c r="Z7048" s="16"/>
      <c r="AA7048" s="16"/>
      <c r="AB7048" s="17"/>
      <c r="AC7048" s="16"/>
      <c r="AE7048" s="16"/>
      <c r="AG7048" s="17"/>
      <c r="AH7048" s="16"/>
      <c r="AJ7048" s="16"/>
      <c r="AL7048" s="17"/>
      <c r="AM7048" s="16"/>
      <c r="AO7048" s="16"/>
      <c r="AQ7048" s="16"/>
      <c r="AS7048" s="16"/>
      <c r="AU7048" s="16"/>
      <c r="AW7048" s="16"/>
      <c r="AY7048" s="16"/>
      <c r="BA7048" s="16"/>
      <c r="BC7048" s="16"/>
      <c r="BE7048" s="16"/>
      <c r="BF7048" s="17"/>
      <c r="BG7048" s="16"/>
      <c r="BI7048" s="17"/>
      <c r="BJ7048" s="17"/>
      <c r="BK7048" s="17"/>
      <c r="BL7048" s="17"/>
      <c r="BN7048" s="16"/>
      <c r="BT7048" s="16"/>
      <c r="BU7048" s="16"/>
      <c r="BV7048" s="16"/>
      <c r="BY7048" s="16"/>
      <c r="BZ7048" s="16"/>
      <c r="CA7048" s="16"/>
      <c r="CH7048" s="16"/>
      <c r="CI7048" s="16"/>
    </row>
    <row r="7049" spans="6:87" x14ac:dyDescent="0.25">
      <c r="F7049" s="16"/>
      <c r="G7049" s="16"/>
      <c r="U7049" s="16"/>
      <c r="V7049" s="16"/>
      <c r="W7049" s="16"/>
      <c r="Y7049" s="16"/>
      <c r="Z7049" s="16"/>
      <c r="AA7049" s="16"/>
      <c r="AB7049" s="17"/>
      <c r="AC7049" s="16"/>
      <c r="AE7049" s="16"/>
      <c r="AG7049" s="17"/>
      <c r="AH7049" s="16"/>
      <c r="AJ7049" s="16"/>
      <c r="AL7049" s="17"/>
      <c r="AM7049" s="16"/>
      <c r="AO7049" s="16"/>
      <c r="AQ7049" s="16"/>
      <c r="AS7049" s="16"/>
      <c r="AU7049" s="16"/>
      <c r="AW7049" s="16"/>
      <c r="AY7049" s="16"/>
      <c r="BA7049" s="16"/>
      <c r="BC7049" s="16"/>
      <c r="BE7049" s="16"/>
      <c r="BF7049" s="17"/>
      <c r="BG7049" s="16"/>
      <c r="BI7049" s="17"/>
      <c r="BJ7049" s="17"/>
      <c r="BK7049" s="17"/>
      <c r="BL7049" s="17"/>
      <c r="BN7049" s="16"/>
      <c r="BT7049" s="16"/>
      <c r="BU7049" s="16"/>
      <c r="BV7049" s="16"/>
      <c r="BY7049" s="16"/>
      <c r="BZ7049" s="16"/>
      <c r="CA7049" s="16"/>
      <c r="CH7049" s="16"/>
      <c r="CI7049" s="16"/>
    </row>
    <row r="7050" spans="6:87" x14ac:dyDescent="0.25">
      <c r="F7050" s="16"/>
      <c r="G7050" s="16"/>
      <c r="U7050" s="16"/>
      <c r="V7050" s="16"/>
      <c r="W7050" s="16"/>
      <c r="Y7050" s="16"/>
      <c r="Z7050" s="16"/>
      <c r="AA7050" s="16"/>
      <c r="AB7050" s="17"/>
      <c r="AC7050" s="16"/>
      <c r="AE7050" s="16"/>
      <c r="AG7050" s="17"/>
      <c r="AH7050" s="16"/>
      <c r="AJ7050" s="16"/>
      <c r="AL7050" s="17"/>
      <c r="AM7050" s="16"/>
      <c r="AO7050" s="16"/>
      <c r="AQ7050" s="16"/>
      <c r="AS7050" s="16"/>
      <c r="AU7050" s="16"/>
      <c r="AW7050" s="16"/>
      <c r="AY7050" s="16"/>
      <c r="BA7050" s="16"/>
      <c r="BC7050" s="16"/>
      <c r="BE7050" s="16"/>
      <c r="BF7050" s="17"/>
      <c r="BG7050" s="16"/>
      <c r="BI7050" s="17"/>
      <c r="BJ7050" s="17"/>
      <c r="BK7050" s="17"/>
      <c r="BL7050" s="17"/>
      <c r="BN7050" s="16"/>
      <c r="BT7050" s="16"/>
      <c r="BU7050" s="16"/>
      <c r="BV7050" s="16"/>
      <c r="BY7050" s="16"/>
      <c r="BZ7050" s="16"/>
      <c r="CA7050" s="16"/>
      <c r="CH7050" s="16"/>
      <c r="CI7050" s="16"/>
    </row>
    <row r="7051" spans="6:87" x14ac:dyDescent="0.25">
      <c r="F7051" s="16"/>
      <c r="G7051" s="16"/>
      <c r="U7051" s="16"/>
      <c r="V7051" s="16"/>
      <c r="W7051" s="16"/>
      <c r="Y7051" s="16"/>
      <c r="Z7051" s="16"/>
      <c r="AA7051" s="16"/>
      <c r="AB7051" s="17"/>
      <c r="AC7051" s="16"/>
      <c r="AE7051" s="16"/>
      <c r="AG7051" s="17"/>
      <c r="AH7051" s="16"/>
      <c r="AJ7051" s="16"/>
      <c r="AL7051" s="17"/>
      <c r="AM7051" s="16"/>
      <c r="AO7051" s="16"/>
      <c r="AQ7051" s="16"/>
      <c r="AS7051" s="16"/>
      <c r="AU7051" s="16"/>
      <c r="AW7051" s="16"/>
      <c r="AY7051" s="16"/>
      <c r="BA7051" s="16"/>
      <c r="BC7051" s="16"/>
      <c r="BE7051" s="16"/>
      <c r="BF7051" s="17"/>
      <c r="BG7051" s="16"/>
      <c r="BI7051" s="17"/>
      <c r="BJ7051" s="17"/>
      <c r="BK7051" s="17"/>
      <c r="BL7051" s="17"/>
      <c r="BN7051" s="16"/>
      <c r="BT7051" s="16"/>
      <c r="BU7051" s="16"/>
      <c r="BV7051" s="16"/>
      <c r="BY7051" s="16"/>
      <c r="BZ7051" s="16"/>
      <c r="CA7051" s="16"/>
      <c r="CH7051" s="16"/>
      <c r="CI7051" s="16"/>
    </row>
    <row r="7052" spans="6:87" x14ac:dyDescent="0.25">
      <c r="F7052" s="16"/>
      <c r="G7052" s="16"/>
      <c r="U7052" s="16"/>
      <c r="V7052" s="16"/>
      <c r="W7052" s="16"/>
      <c r="Y7052" s="16"/>
      <c r="Z7052" s="16"/>
      <c r="AA7052" s="16"/>
      <c r="AB7052" s="17"/>
      <c r="AC7052" s="16"/>
      <c r="AE7052" s="16"/>
      <c r="AG7052" s="17"/>
      <c r="AH7052" s="16"/>
      <c r="AJ7052" s="16"/>
      <c r="AL7052" s="17"/>
      <c r="AM7052" s="16"/>
      <c r="AO7052" s="16"/>
      <c r="AQ7052" s="16"/>
      <c r="AS7052" s="16"/>
      <c r="AU7052" s="16"/>
      <c r="AW7052" s="16"/>
      <c r="AY7052" s="16"/>
      <c r="BA7052" s="16"/>
      <c r="BC7052" s="16"/>
      <c r="BE7052" s="16"/>
      <c r="BF7052" s="17"/>
      <c r="BG7052" s="16"/>
      <c r="BI7052" s="17"/>
      <c r="BJ7052" s="17"/>
      <c r="BK7052" s="17"/>
      <c r="BL7052" s="17"/>
      <c r="BN7052" s="16"/>
      <c r="BT7052" s="16"/>
      <c r="BU7052" s="16"/>
      <c r="BV7052" s="16"/>
      <c r="BY7052" s="16"/>
      <c r="BZ7052" s="16"/>
      <c r="CA7052" s="16"/>
      <c r="CH7052" s="16"/>
      <c r="CI7052" s="16"/>
    </row>
    <row r="7053" spans="6:87" x14ac:dyDescent="0.25">
      <c r="F7053" s="16"/>
      <c r="G7053" s="16"/>
      <c r="U7053" s="16"/>
      <c r="V7053" s="16"/>
      <c r="W7053" s="16"/>
      <c r="Y7053" s="16"/>
      <c r="Z7053" s="16"/>
      <c r="AA7053" s="16"/>
      <c r="AB7053" s="17"/>
      <c r="AC7053" s="16"/>
      <c r="AE7053" s="16"/>
      <c r="AG7053" s="17"/>
      <c r="AH7053" s="16"/>
      <c r="AJ7053" s="16"/>
      <c r="AL7053" s="17"/>
      <c r="AM7053" s="16"/>
      <c r="AO7053" s="16"/>
      <c r="AQ7053" s="16"/>
      <c r="AS7053" s="16"/>
      <c r="AU7053" s="16"/>
      <c r="AW7053" s="16"/>
      <c r="AY7053" s="16"/>
      <c r="BA7053" s="16"/>
      <c r="BC7053" s="16"/>
      <c r="BE7053" s="16"/>
      <c r="BF7053" s="17"/>
      <c r="BG7053" s="16"/>
      <c r="BI7053" s="17"/>
      <c r="BJ7053" s="17"/>
      <c r="BK7053" s="17"/>
      <c r="BL7053" s="17"/>
      <c r="BN7053" s="16"/>
      <c r="BT7053" s="16"/>
      <c r="BU7053" s="16"/>
      <c r="BV7053" s="16"/>
      <c r="BY7053" s="16"/>
      <c r="BZ7053" s="16"/>
      <c r="CA7053" s="16"/>
      <c r="CH7053" s="16"/>
      <c r="CI7053" s="16"/>
    </row>
    <row r="7054" spans="6:87" x14ac:dyDescent="0.25">
      <c r="F7054" s="16"/>
      <c r="G7054" s="16"/>
      <c r="U7054" s="16"/>
      <c r="V7054" s="16"/>
      <c r="W7054" s="16"/>
      <c r="Y7054" s="16"/>
      <c r="Z7054" s="16"/>
      <c r="AA7054" s="16"/>
      <c r="AB7054" s="17"/>
      <c r="AC7054" s="16"/>
      <c r="AE7054" s="16"/>
      <c r="AG7054" s="17"/>
      <c r="AH7054" s="16"/>
      <c r="AJ7054" s="16"/>
      <c r="AL7054" s="17"/>
      <c r="AM7054" s="16"/>
      <c r="AO7054" s="16"/>
      <c r="AQ7054" s="16"/>
      <c r="AS7054" s="16"/>
      <c r="AU7054" s="16"/>
      <c r="AW7054" s="16"/>
      <c r="AY7054" s="16"/>
      <c r="BA7054" s="16"/>
      <c r="BC7054" s="16"/>
      <c r="BE7054" s="16"/>
      <c r="BF7054" s="17"/>
      <c r="BG7054" s="16"/>
      <c r="BI7054" s="17"/>
      <c r="BJ7054" s="17"/>
      <c r="BK7054" s="17"/>
      <c r="BL7054" s="17"/>
      <c r="BN7054" s="16"/>
      <c r="BT7054" s="16"/>
      <c r="BU7054" s="16"/>
      <c r="BV7054" s="16"/>
      <c r="BY7054" s="16"/>
      <c r="BZ7054" s="16"/>
      <c r="CA7054" s="16"/>
      <c r="CH7054" s="16"/>
      <c r="CI7054" s="16"/>
    </row>
    <row r="7055" spans="6:87" x14ac:dyDescent="0.25">
      <c r="F7055" s="16"/>
      <c r="G7055" s="16"/>
      <c r="U7055" s="16"/>
      <c r="V7055" s="16"/>
      <c r="W7055" s="16"/>
      <c r="Y7055" s="16"/>
      <c r="Z7055" s="16"/>
      <c r="AA7055" s="16"/>
      <c r="AB7055" s="17"/>
      <c r="AC7055" s="16"/>
      <c r="AE7055" s="16"/>
      <c r="AG7055" s="17"/>
      <c r="AH7055" s="16"/>
      <c r="AJ7055" s="16"/>
      <c r="AL7055" s="17"/>
      <c r="AM7055" s="16"/>
      <c r="AO7055" s="16"/>
      <c r="AQ7055" s="16"/>
      <c r="AS7055" s="16"/>
      <c r="AU7055" s="16"/>
      <c r="AW7055" s="16"/>
      <c r="AY7055" s="16"/>
      <c r="BA7055" s="16"/>
      <c r="BC7055" s="16"/>
      <c r="BE7055" s="16"/>
      <c r="BF7055" s="17"/>
      <c r="BG7055" s="16"/>
      <c r="BI7055" s="17"/>
      <c r="BJ7055" s="17"/>
      <c r="BK7055" s="17"/>
      <c r="BL7055" s="17"/>
      <c r="BN7055" s="16"/>
      <c r="BT7055" s="16"/>
      <c r="BU7055" s="16"/>
      <c r="BV7055" s="16"/>
      <c r="BY7055" s="16"/>
      <c r="BZ7055" s="16"/>
      <c r="CA7055" s="16"/>
      <c r="CH7055" s="16"/>
      <c r="CI7055" s="16"/>
    </row>
    <row r="7056" spans="6:87" x14ac:dyDescent="0.25">
      <c r="F7056" s="16"/>
      <c r="G7056" s="16"/>
      <c r="U7056" s="16"/>
      <c r="V7056" s="16"/>
      <c r="W7056" s="16"/>
      <c r="Y7056" s="16"/>
      <c r="Z7056" s="16"/>
      <c r="AA7056" s="16"/>
      <c r="AB7056" s="17"/>
      <c r="AC7056" s="16"/>
      <c r="AE7056" s="16"/>
      <c r="AG7056" s="17"/>
      <c r="AH7056" s="16"/>
      <c r="AJ7056" s="16"/>
      <c r="AL7056" s="17"/>
      <c r="AM7056" s="16"/>
      <c r="AO7056" s="16"/>
      <c r="AQ7056" s="16"/>
      <c r="AS7056" s="16"/>
      <c r="AU7056" s="16"/>
      <c r="AW7056" s="16"/>
      <c r="AY7056" s="16"/>
      <c r="BA7056" s="16"/>
      <c r="BC7056" s="16"/>
      <c r="BE7056" s="16"/>
      <c r="BF7056" s="17"/>
      <c r="BG7056" s="16"/>
      <c r="BI7056" s="17"/>
      <c r="BJ7056" s="17"/>
      <c r="BK7056" s="17"/>
      <c r="BL7056" s="17"/>
      <c r="BN7056" s="16"/>
      <c r="BT7056" s="16"/>
      <c r="BU7056" s="16"/>
      <c r="BV7056" s="16"/>
      <c r="BY7056" s="16"/>
      <c r="BZ7056" s="16"/>
      <c r="CA7056" s="16"/>
      <c r="CH7056" s="16"/>
      <c r="CI7056" s="16"/>
    </row>
    <row r="7057" spans="6:87" x14ac:dyDescent="0.25">
      <c r="F7057" s="16"/>
      <c r="G7057" s="16"/>
      <c r="U7057" s="16"/>
      <c r="V7057" s="16"/>
      <c r="W7057" s="16"/>
      <c r="Y7057" s="16"/>
      <c r="Z7057" s="16"/>
      <c r="AA7057" s="16"/>
      <c r="AB7057" s="17"/>
      <c r="AC7057" s="16"/>
      <c r="AE7057" s="16"/>
      <c r="AG7057" s="17"/>
      <c r="AH7057" s="16"/>
      <c r="AJ7057" s="16"/>
      <c r="AL7057" s="17"/>
      <c r="AM7057" s="16"/>
      <c r="AO7057" s="16"/>
      <c r="AQ7057" s="16"/>
      <c r="AS7057" s="16"/>
      <c r="AU7057" s="16"/>
      <c r="AW7057" s="16"/>
      <c r="AY7057" s="16"/>
      <c r="BA7057" s="16"/>
      <c r="BC7057" s="16"/>
      <c r="BE7057" s="16"/>
      <c r="BF7057" s="17"/>
      <c r="BG7057" s="16"/>
      <c r="BI7057" s="17"/>
      <c r="BJ7057" s="17"/>
      <c r="BK7057" s="17"/>
      <c r="BL7057" s="17"/>
      <c r="BN7057" s="16"/>
      <c r="BT7057" s="16"/>
      <c r="BU7057" s="16"/>
      <c r="BV7057" s="16"/>
      <c r="BY7057" s="16"/>
      <c r="BZ7057" s="16"/>
      <c r="CA7057" s="16"/>
      <c r="CH7057" s="16"/>
      <c r="CI7057" s="16"/>
    </row>
    <row r="7058" spans="6:87" x14ac:dyDescent="0.25">
      <c r="F7058" s="16"/>
      <c r="G7058" s="16"/>
      <c r="U7058" s="16"/>
      <c r="V7058" s="16"/>
      <c r="W7058" s="16"/>
      <c r="Y7058" s="16"/>
      <c r="Z7058" s="16"/>
      <c r="AA7058" s="16"/>
      <c r="AB7058" s="17"/>
      <c r="AC7058" s="16"/>
      <c r="AE7058" s="16"/>
      <c r="AG7058" s="17"/>
      <c r="AH7058" s="16"/>
      <c r="AJ7058" s="16"/>
      <c r="AL7058" s="17"/>
      <c r="AM7058" s="16"/>
      <c r="AO7058" s="16"/>
      <c r="AQ7058" s="16"/>
      <c r="AS7058" s="16"/>
      <c r="AU7058" s="16"/>
      <c r="AW7058" s="16"/>
      <c r="AY7058" s="16"/>
      <c r="BA7058" s="16"/>
      <c r="BC7058" s="16"/>
      <c r="BE7058" s="16"/>
      <c r="BF7058" s="17"/>
      <c r="BG7058" s="16"/>
      <c r="BI7058" s="17"/>
      <c r="BJ7058" s="17"/>
      <c r="BK7058" s="17"/>
      <c r="BL7058" s="17"/>
      <c r="BN7058" s="16"/>
      <c r="BT7058" s="16"/>
      <c r="BU7058" s="16"/>
      <c r="BV7058" s="16"/>
      <c r="BY7058" s="16"/>
      <c r="BZ7058" s="16"/>
      <c r="CA7058" s="16"/>
      <c r="CH7058" s="16"/>
      <c r="CI7058" s="16"/>
    </row>
    <row r="7059" spans="6:87" x14ac:dyDescent="0.25">
      <c r="F7059" s="16"/>
      <c r="G7059" s="16"/>
      <c r="U7059" s="16"/>
      <c r="V7059" s="16"/>
      <c r="W7059" s="16"/>
      <c r="Y7059" s="16"/>
      <c r="Z7059" s="16"/>
      <c r="AA7059" s="16"/>
      <c r="AB7059" s="17"/>
      <c r="AC7059" s="16"/>
      <c r="AE7059" s="16"/>
      <c r="AG7059" s="17"/>
      <c r="AH7059" s="16"/>
      <c r="AJ7059" s="16"/>
      <c r="AL7059" s="17"/>
      <c r="AM7059" s="16"/>
      <c r="AO7059" s="16"/>
      <c r="AQ7059" s="16"/>
      <c r="AS7059" s="16"/>
      <c r="AU7059" s="16"/>
      <c r="AW7059" s="16"/>
      <c r="AY7059" s="16"/>
      <c r="BA7059" s="16"/>
      <c r="BC7059" s="16"/>
      <c r="BE7059" s="16"/>
      <c r="BF7059" s="17"/>
      <c r="BG7059" s="16"/>
      <c r="BI7059" s="17"/>
      <c r="BJ7059" s="17"/>
      <c r="BK7059" s="17"/>
      <c r="BL7059" s="17"/>
      <c r="BN7059" s="16"/>
      <c r="BT7059" s="16"/>
      <c r="BU7059" s="16"/>
      <c r="BV7059" s="16"/>
      <c r="BY7059" s="16"/>
      <c r="BZ7059" s="16"/>
      <c r="CA7059" s="16"/>
      <c r="CH7059" s="16"/>
      <c r="CI7059" s="16"/>
    </row>
    <row r="7060" spans="6:87" x14ac:dyDescent="0.25">
      <c r="F7060" s="16"/>
      <c r="G7060" s="16"/>
      <c r="U7060" s="16"/>
      <c r="V7060" s="16"/>
      <c r="W7060" s="16"/>
      <c r="Y7060" s="16"/>
      <c r="Z7060" s="16"/>
      <c r="AA7060" s="16"/>
      <c r="AB7060" s="17"/>
      <c r="AC7060" s="16"/>
      <c r="AE7060" s="16"/>
      <c r="AG7060" s="17"/>
      <c r="AH7060" s="16"/>
      <c r="AJ7060" s="16"/>
      <c r="AL7060" s="17"/>
      <c r="AM7060" s="16"/>
      <c r="AO7060" s="16"/>
      <c r="AQ7060" s="16"/>
      <c r="AS7060" s="16"/>
      <c r="AU7060" s="16"/>
      <c r="AW7060" s="16"/>
      <c r="AY7060" s="16"/>
      <c r="BA7060" s="16"/>
      <c r="BC7060" s="16"/>
      <c r="BE7060" s="16"/>
      <c r="BF7060" s="17"/>
      <c r="BG7060" s="16"/>
      <c r="BI7060" s="17"/>
      <c r="BJ7060" s="17"/>
      <c r="BK7060" s="17"/>
      <c r="BL7060" s="17"/>
      <c r="BN7060" s="16"/>
      <c r="BT7060" s="16"/>
      <c r="BU7060" s="16"/>
      <c r="BV7060" s="16"/>
      <c r="BY7060" s="16"/>
      <c r="BZ7060" s="16"/>
      <c r="CA7060" s="16"/>
      <c r="CH7060" s="16"/>
      <c r="CI7060" s="16"/>
    </row>
    <row r="7061" spans="6:87" x14ac:dyDescent="0.25">
      <c r="F7061" s="16"/>
      <c r="G7061" s="16"/>
      <c r="U7061" s="16"/>
      <c r="V7061" s="16"/>
      <c r="W7061" s="16"/>
      <c r="Y7061" s="16"/>
      <c r="Z7061" s="16"/>
      <c r="AA7061" s="16"/>
      <c r="AB7061" s="17"/>
      <c r="AC7061" s="16"/>
      <c r="AE7061" s="16"/>
      <c r="AG7061" s="17"/>
      <c r="AH7061" s="16"/>
      <c r="AJ7061" s="16"/>
      <c r="AL7061" s="17"/>
      <c r="AM7061" s="16"/>
      <c r="AO7061" s="16"/>
      <c r="AQ7061" s="16"/>
      <c r="AS7061" s="16"/>
      <c r="AU7061" s="16"/>
      <c r="AW7061" s="16"/>
      <c r="AY7061" s="16"/>
      <c r="BA7061" s="16"/>
      <c r="BC7061" s="16"/>
      <c r="BE7061" s="16"/>
      <c r="BF7061" s="17"/>
      <c r="BG7061" s="16"/>
      <c r="BI7061" s="17"/>
      <c r="BJ7061" s="17"/>
      <c r="BK7061" s="17"/>
      <c r="BL7061" s="17"/>
      <c r="BN7061" s="16"/>
      <c r="BT7061" s="16"/>
      <c r="BU7061" s="16"/>
      <c r="BV7061" s="16"/>
      <c r="BY7061" s="16"/>
      <c r="BZ7061" s="16"/>
      <c r="CA7061" s="16"/>
      <c r="CH7061" s="16"/>
      <c r="CI7061" s="16"/>
    </row>
    <row r="7062" spans="6:87" x14ac:dyDescent="0.25">
      <c r="F7062" s="16"/>
      <c r="G7062" s="16"/>
      <c r="U7062" s="16"/>
      <c r="V7062" s="16"/>
      <c r="W7062" s="16"/>
      <c r="Y7062" s="16"/>
      <c r="Z7062" s="16"/>
      <c r="AA7062" s="16"/>
      <c r="AB7062" s="17"/>
      <c r="AC7062" s="16"/>
      <c r="AE7062" s="16"/>
      <c r="AG7062" s="17"/>
      <c r="AH7062" s="16"/>
      <c r="AJ7062" s="16"/>
      <c r="AL7062" s="17"/>
      <c r="AM7062" s="16"/>
      <c r="AO7062" s="16"/>
      <c r="AQ7062" s="16"/>
      <c r="AS7062" s="16"/>
      <c r="AU7062" s="16"/>
      <c r="AW7062" s="16"/>
      <c r="AY7062" s="16"/>
      <c r="BA7062" s="16"/>
      <c r="BC7062" s="16"/>
      <c r="BE7062" s="16"/>
      <c r="BF7062" s="17"/>
      <c r="BG7062" s="16"/>
      <c r="BI7062" s="17"/>
      <c r="BJ7062" s="17"/>
      <c r="BK7062" s="17"/>
      <c r="BL7062" s="17"/>
      <c r="BN7062" s="16"/>
      <c r="BT7062" s="16"/>
      <c r="BU7062" s="16"/>
      <c r="BV7062" s="16"/>
      <c r="BY7062" s="16"/>
      <c r="BZ7062" s="16"/>
      <c r="CA7062" s="16"/>
      <c r="CH7062" s="16"/>
      <c r="CI7062" s="16"/>
    </row>
    <row r="7063" spans="6:87" x14ac:dyDescent="0.25">
      <c r="F7063" s="16"/>
      <c r="G7063" s="16"/>
      <c r="U7063" s="16"/>
      <c r="V7063" s="16"/>
      <c r="W7063" s="16"/>
      <c r="Y7063" s="16"/>
      <c r="Z7063" s="16"/>
      <c r="AA7063" s="16"/>
      <c r="AB7063" s="17"/>
      <c r="AC7063" s="16"/>
      <c r="AE7063" s="16"/>
      <c r="AG7063" s="17"/>
      <c r="AH7063" s="16"/>
      <c r="AJ7063" s="16"/>
      <c r="AL7063" s="17"/>
      <c r="AM7063" s="16"/>
      <c r="AO7063" s="16"/>
      <c r="AQ7063" s="16"/>
      <c r="AS7063" s="16"/>
      <c r="AU7063" s="16"/>
      <c r="AW7063" s="16"/>
      <c r="AY7063" s="16"/>
      <c r="BA7063" s="16"/>
      <c r="BC7063" s="16"/>
      <c r="BE7063" s="16"/>
      <c r="BF7063" s="17"/>
      <c r="BG7063" s="16"/>
      <c r="BI7063" s="17"/>
      <c r="BJ7063" s="17"/>
      <c r="BK7063" s="17"/>
      <c r="BL7063" s="17"/>
      <c r="BN7063" s="16"/>
      <c r="BT7063" s="16"/>
      <c r="BU7063" s="16"/>
      <c r="BV7063" s="16"/>
      <c r="BY7063" s="16"/>
      <c r="BZ7063" s="16"/>
      <c r="CA7063" s="16"/>
      <c r="CH7063" s="16"/>
      <c r="CI7063" s="16"/>
    </row>
    <row r="7064" spans="6:87" x14ac:dyDescent="0.25">
      <c r="F7064" s="16"/>
      <c r="G7064" s="16"/>
      <c r="U7064" s="16"/>
      <c r="V7064" s="16"/>
      <c r="W7064" s="16"/>
      <c r="Y7064" s="16"/>
      <c r="Z7064" s="16"/>
      <c r="AA7064" s="16"/>
      <c r="AB7064" s="17"/>
      <c r="AC7064" s="16"/>
      <c r="AE7064" s="16"/>
      <c r="AG7064" s="17"/>
      <c r="AH7064" s="16"/>
      <c r="AJ7064" s="16"/>
      <c r="AL7064" s="17"/>
      <c r="AM7064" s="16"/>
      <c r="AO7064" s="16"/>
      <c r="AQ7064" s="16"/>
      <c r="AS7064" s="16"/>
      <c r="AU7064" s="16"/>
      <c r="AW7064" s="16"/>
      <c r="AY7064" s="16"/>
      <c r="BA7064" s="16"/>
      <c r="BC7064" s="16"/>
      <c r="BE7064" s="16"/>
      <c r="BF7064" s="17"/>
      <c r="BG7064" s="16"/>
      <c r="BI7064" s="17"/>
      <c r="BJ7064" s="17"/>
      <c r="BK7064" s="17"/>
      <c r="BL7064" s="17"/>
      <c r="BN7064" s="16"/>
      <c r="BT7064" s="16"/>
      <c r="BU7064" s="16"/>
      <c r="BV7064" s="16"/>
      <c r="BY7064" s="16"/>
      <c r="BZ7064" s="16"/>
      <c r="CA7064" s="16"/>
      <c r="CH7064" s="16"/>
      <c r="CI7064" s="16"/>
    </row>
    <row r="7065" spans="6:87" x14ac:dyDescent="0.25">
      <c r="F7065" s="16"/>
      <c r="G7065" s="16"/>
      <c r="U7065" s="16"/>
      <c r="V7065" s="16"/>
      <c r="W7065" s="16"/>
      <c r="Y7065" s="16"/>
      <c r="Z7065" s="16"/>
      <c r="AA7065" s="16"/>
      <c r="AB7065" s="17"/>
      <c r="AC7065" s="16"/>
      <c r="AE7065" s="16"/>
      <c r="AG7065" s="17"/>
      <c r="AH7065" s="16"/>
      <c r="AJ7065" s="16"/>
      <c r="AL7065" s="17"/>
      <c r="AM7065" s="16"/>
      <c r="AO7065" s="16"/>
      <c r="AQ7065" s="16"/>
      <c r="AS7065" s="16"/>
      <c r="AU7065" s="16"/>
      <c r="AW7065" s="16"/>
      <c r="AY7065" s="16"/>
      <c r="BA7065" s="16"/>
      <c r="BC7065" s="16"/>
      <c r="BE7065" s="16"/>
      <c r="BF7065" s="17"/>
      <c r="BG7065" s="16"/>
      <c r="BI7065" s="17"/>
      <c r="BJ7065" s="17"/>
      <c r="BK7065" s="17"/>
      <c r="BL7065" s="17"/>
      <c r="BN7065" s="16"/>
      <c r="BT7065" s="16"/>
      <c r="BU7065" s="16"/>
      <c r="BV7065" s="16"/>
      <c r="BY7065" s="16"/>
      <c r="BZ7065" s="16"/>
      <c r="CA7065" s="16"/>
      <c r="CH7065" s="16"/>
      <c r="CI7065" s="16"/>
    </row>
    <row r="7066" spans="6:87" x14ac:dyDescent="0.25">
      <c r="F7066" s="16"/>
      <c r="G7066" s="16"/>
      <c r="U7066" s="16"/>
      <c r="V7066" s="16"/>
      <c r="W7066" s="16"/>
      <c r="Y7066" s="16"/>
      <c r="Z7066" s="16"/>
      <c r="AA7066" s="16"/>
      <c r="AB7066" s="17"/>
      <c r="AC7066" s="16"/>
      <c r="AE7066" s="16"/>
      <c r="AG7066" s="17"/>
      <c r="AH7066" s="16"/>
      <c r="AJ7066" s="16"/>
      <c r="AL7066" s="17"/>
      <c r="AM7066" s="16"/>
      <c r="AO7066" s="16"/>
      <c r="AQ7066" s="16"/>
      <c r="AS7066" s="16"/>
      <c r="AU7066" s="16"/>
      <c r="AW7066" s="16"/>
      <c r="AY7066" s="16"/>
      <c r="BA7066" s="16"/>
      <c r="BC7066" s="16"/>
      <c r="BE7066" s="16"/>
      <c r="BF7066" s="17"/>
      <c r="BG7066" s="16"/>
      <c r="BI7066" s="17"/>
      <c r="BJ7066" s="17"/>
      <c r="BK7066" s="17"/>
      <c r="BL7066" s="17"/>
      <c r="BN7066" s="16"/>
      <c r="BT7066" s="16"/>
      <c r="BU7066" s="16"/>
      <c r="BV7066" s="16"/>
      <c r="BY7066" s="16"/>
      <c r="BZ7066" s="16"/>
      <c r="CA7066" s="16"/>
      <c r="CH7066" s="16"/>
      <c r="CI7066" s="16"/>
    </row>
    <row r="7067" spans="6:87" x14ac:dyDescent="0.25">
      <c r="F7067" s="16"/>
      <c r="G7067" s="16"/>
      <c r="U7067" s="16"/>
      <c r="V7067" s="16"/>
      <c r="W7067" s="16"/>
      <c r="Y7067" s="16"/>
      <c r="Z7067" s="16"/>
      <c r="AA7067" s="16"/>
      <c r="AB7067" s="17"/>
      <c r="AC7067" s="16"/>
      <c r="AE7067" s="16"/>
      <c r="AG7067" s="17"/>
      <c r="AH7067" s="16"/>
      <c r="AJ7067" s="16"/>
      <c r="AL7067" s="17"/>
      <c r="AM7067" s="16"/>
      <c r="AO7067" s="16"/>
      <c r="AQ7067" s="16"/>
      <c r="AS7067" s="16"/>
      <c r="AU7067" s="16"/>
      <c r="AW7067" s="16"/>
      <c r="AY7067" s="16"/>
      <c r="BA7067" s="16"/>
      <c r="BC7067" s="16"/>
      <c r="BE7067" s="16"/>
      <c r="BF7067" s="17"/>
      <c r="BG7067" s="16"/>
      <c r="BI7067" s="17"/>
      <c r="BJ7067" s="17"/>
      <c r="BK7067" s="17"/>
      <c r="BL7067" s="17"/>
      <c r="BN7067" s="16"/>
      <c r="BT7067" s="16"/>
      <c r="BU7067" s="16"/>
      <c r="BV7067" s="16"/>
      <c r="BY7067" s="16"/>
      <c r="BZ7067" s="16"/>
      <c r="CA7067" s="16"/>
      <c r="CH7067" s="16"/>
      <c r="CI7067" s="16"/>
    </row>
    <row r="7068" spans="6:87" x14ac:dyDescent="0.25">
      <c r="F7068" s="16"/>
      <c r="G7068" s="16"/>
      <c r="U7068" s="16"/>
      <c r="V7068" s="16"/>
      <c r="W7068" s="16"/>
      <c r="Y7068" s="16"/>
      <c r="Z7068" s="16"/>
      <c r="AA7068" s="16"/>
      <c r="AB7068" s="17"/>
      <c r="AC7068" s="16"/>
      <c r="AE7068" s="16"/>
      <c r="AG7068" s="17"/>
      <c r="AH7068" s="16"/>
      <c r="AJ7068" s="16"/>
      <c r="AL7068" s="17"/>
      <c r="AM7068" s="16"/>
      <c r="AO7068" s="16"/>
      <c r="AQ7068" s="16"/>
      <c r="AS7068" s="16"/>
      <c r="AU7068" s="16"/>
      <c r="AW7068" s="16"/>
      <c r="AY7068" s="16"/>
      <c r="BA7068" s="16"/>
      <c r="BC7068" s="16"/>
      <c r="BE7068" s="16"/>
      <c r="BF7068" s="17"/>
      <c r="BG7068" s="16"/>
      <c r="BI7068" s="17"/>
      <c r="BJ7068" s="17"/>
      <c r="BK7068" s="17"/>
      <c r="BL7068" s="17"/>
      <c r="BN7068" s="16"/>
      <c r="BT7068" s="16"/>
      <c r="BU7068" s="16"/>
      <c r="BV7068" s="16"/>
      <c r="BY7068" s="16"/>
      <c r="BZ7068" s="16"/>
      <c r="CA7068" s="16"/>
      <c r="CH7068" s="16"/>
      <c r="CI7068" s="16"/>
    </row>
    <row r="7069" spans="6:87" x14ac:dyDescent="0.25">
      <c r="F7069" s="16"/>
      <c r="G7069" s="16"/>
      <c r="U7069" s="16"/>
      <c r="V7069" s="16"/>
      <c r="W7069" s="16"/>
      <c r="Y7069" s="16"/>
      <c r="Z7069" s="16"/>
      <c r="AA7069" s="16"/>
      <c r="AB7069" s="17"/>
      <c r="AC7069" s="16"/>
      <c r="AE7069" s="16"/>
      <c r="AG7069" s="17"/>
      <c r="AH7069" s="16"/>
      <c r="AJ7069" s="16"/>
      <c r="AL7069" s="17"/>
      <c r="AM7069" s="16"/>
      <c r="AO7069" s="16"/>
      <c r="AQ7069" s="16"/>
      <c r="AS7069" s="16"/>
      <c r="AU7069" s="16"/>
      <c r="AW7069" s="16"/>
      <c r="AY7069" s="16"/>
      <c r="BA7069" s="16"/>
      <c r="BC7069" s="16"/>
      <c r="BE7069" s="16"/>
      <c r="BF7069" s="17"/>
      <c r="BG7069" s="16"/>
      <c r="BI7069" s="17"/>
      <c r="BJ7069" s="17"/>
      <c r="BK7069" s="17"/>
      <c r="BL7069" s="17"/>
      <c r="BN7069" s="16"/>
      <c r="BT7069" s="16"/>
      <c r="BU7069" s="16"/>
      <c r="BV7069" s="16"/>
      <c r="BY7069" s="16"/>
      <c r="BZ7069" s="16"/>
      <c r="CA7069" s="16"/>
      <c r="CH7069" s="16"/>
      <c r="CI7069" s="16"/>
    </row>
    <row r="7070" spans="6:87" x14ac:dyDescent="0.25">
      <c r="F7070" s="16"/>
      <c r="G7070" s="16"/>
      <c r="U7070" s="16"/>
      <c r="V7070" s="16"/>
      <c r="W7070" s="16"/>
      <c r="Y7070" s="16"/>
      <c r="Z7070" s="16"/>
      <c r="AA7070" s="16"/>
      <c r="AB7070" s="17"/>
      <c r="AC7070" s="16"/>
      <c r="AE7070" s="16"/>
      <c r="AG7070" s="17"/>
      <c r="AH7070" s="16"/>
      <c r="AJ7070" s="16"/>
      <c r="AL7070" s="17"/>
      <c r="AM7070" s="16"/>
      <c r="AO7070" s="16"/>
      <c r="AQ7070" s="16"/>
      <c r="AS7070" s="16"/>
      <c r="AU7070" s="16"/>
      <c r="AW7070" s="16"/>
      <c r="AY7070" s="16"/>
      <c r="BA7070" s="16"/>
      <c r="BC7070" s="16"/>
      <c r="BE7070" s="16"/>
      <c r="BF7070" s="17"/>
      <c r="BG7070" s="16"/>
      <c r="BI7070" s="17"/>
      <c r="BJ7070" s="17"/>
      <c r="BK7070" s="17"/>
      <c r="BL7070" s="17"/>
      <c r="BN7070" s="16"/>
      <c r="BT7070" s="16"/>
      <c r="BU7070" s="16"/>
      <c r="BV7070" s="16"/>
      <c r="BY7070" s="16"/>
      <c r="BZ7070" s="16"/>
      <c r="CA7070" s="16"/>
      <c r="CH7070" s="16"/>
      <c r="CI7070" s="16"/>
    </row>
    <row r="7071" spans="6:87" x14ac:dyDescent="0.25">
      <c r="F7071" s="16"/>
      <c r="G7071" s="16"/>
      <c r="U7071" s="16"/>
      <c r="V7071" s="16"/>
      <c r="W7071" s="16"/>
      <c r="Y7071" s="16"/>
      <c r="Z7071" s="16"/>
      <c r="AA7071" s="16"/>
      <c r="AB7071" s="17"/>
      <c r="AC7071" s="16"/>
      <c r="AE7071" s="16"/>
      <c r="AG7071" s="17"/>
      <c r="AH7071" s="16"/>
      <c r="AJ7071" s="16"/>
      <c r="AL7071" s="17"/>
      <c r="AM7071" s="16"/>
      <c r="AO7071" s="16"/>
      <c r="AQ7071" s="16"/>
      <c r="AS7071" s="16"/>
      <c r="AU7071" s="16"/>
      <c r="AW7071" s="16"/>
      <c r="AY7071" s="16"/>
      <c r="BA7071" s="16"/>
      <c r="BC7071" s="16"/>
      <c r="BE7071" s="16"/>
      <c r="BF7071" s="17"/>
      <c r="BG7071" s="16"/>
      <c r="BI7071" s="17"/>
      <c r="BJ7071" s="17"/>
      <c r="BK7071" s="17"/>
      <c r="BL7071" s="17"/>
      <c r="BN7071" s="16"/>
      <c r="BT7071" s="16"/>
      <c r="BU7071" s="16"/>
      <c r="BV7071" s="16"/>
      <c r="BY7071" s="16"/>
      <c r="BZ7071" s="16"/>
      <c r="CA7071" s="16"/>
      <c r="CH7071" s="16"/>
      <c r="CI7071" s="16"/>
    </row>
    <row r="7072" spans="6:87" x14ac:dyDescent="0.25">
      <c r="F7072" s="16"/>
      <c r="G7072" s="16"/>
      <c r="U7072" s="16"/>
      <c r="V7072" s="16"/>
      <c r="W7072" s="16"/>
      <c r="Y7072" s="16"/>
      <c r="Z7072" s="16"/>
      <c r="AA7072" s="16"/>
      <c r="AB7072" s="17"/>
      <c r="AC7072" s="16"/>
      <c r="AE7072" s="16"/>
      <c r="AG7072" s="17"/>
      <c r="AH7072" s="16"/>
      <c r="AJ7072" s="16"/>
      <c r="AL7072" s="17"/>
      <c r="AM7072" s="16"/>
      <c r="AO7072" s="16"/>
      <c r="AQ7072" s="16"/>
      <c r="AS7072" s="16"/>
      <c r="AU7072" s="16"/>
      <c r="AW7072" s="16"/>
      <c r="AY7072" s="16"/>
      <c r="BA7072" s="16"/>
      <c r="BC7072" s="16"/>
      <c r="BE7072" s="16"/>
      <c r="BF7072" s="17"/>
      <c r="BG7072" s="16"/>
      <c r="BI7072" s="17"/>
      <c r="BJ7072" s="17"/>
      <c r="BK7072" s="17"/>
      <c r="BL7072" s="17"/>
      <c r="BN7072" s="16"/>
      <c r="BT7072" s="16"/>
      <c r="BU7072" s="16"/>
      <c r="BV7072" s="16"/>
      <c r="BY7072" s="16"/>
      <c r="BZ7072" s="16"/>
      <c r="CA7072" s="16"/>
      <c r="CH7072" s="16"/>
      <c r="CI7072" s="16"/>
    </row>
    <row r="7073" spans="6:87" x14ac:dyDescent="0.25">
      <c r="F7073" s="16"/>
      <c r="G7073" s="16"/>
      <c r="U7073" s="16"/>
      <c r="V7073" s="16"/>
      <c r="W7073" s="16"/>
      <c r="Y7073" s="16"/>
      <c r="Z7073" s="16"/>
      <c r="AA7073" s="16"/>
      <c r="AB7073" s="17"/>
      <c r="AC7073" s="16"/>
      <c r="AE7073" s="16"/>
      <c r="AG7073" s="17"/>
      <c r="AH7073" s="16"/>
      <c r="AJ7073" s="16"/>
      <c r="AL7073" s="17"/>
      <c r="AM7073" s="16"/>
      <c r="AO7073" s="16"/>
      <c r="AQ7073" s="16"/>
      <c r="AS7073" s="16"/>
      <c r="AU7073" s="16"/>
      <c r="AW7073" s="16"/>
      <c r="AY7073" s="16"/>
      <c r="BA7073" s="16"/>
      <c r="BC7073" s="16"/>
      <c r="BE7073" s="16"/>
      <c r="BF7073" s="17"/>
      <c r="BG7073" s="16"/>
      <c r="BI7073" s="17"/>
      <c r="BJ7073" s="17"/>
      <c r="BK7073" s="17"/>
      <c r="BL7073" s="17"/>
      <c r="BN7073" s="16"/>
      <c r="BT7073" s="16"/>
      <c r="BU7073" s="16"/>
      <c r="BV7073" s="16"/>
      <c r="BY7073" s="16"/>
      <c r="BZ7073" s="16"/>
      <c r="CA7073" s="16"/>
      <c r="CH7073" s="16"/>
      <c r="CI7073" s="16"/>
    </row>
    <row r="7074" spans="6:87" x14ac:dyDescent="0.25">
      <c r="F7074" s="16"/>
      <c r="G7074" s="16"/>
      <c r="U7074" s="16"/>
      <c r="V7074" s="16"/>
      <c r="W7074" s="16"/>
      <c r="Y7074" s="16"/>
      <c r="Z7074" s="16"/>
      <c r="AA7074" s="16"/>
      <c r="AB7074" s="17"/>
      <c r="AC7074" s="16"/>
      <c r="AE7074" s="16"/>
      <c r="AG7074" s="17"/>
      <c r="AH7074" s="16"/>
      <c r="AJ7074" s="16"/>
      <c r="AL7074" s="17"/>
      <c r="AM7074" s="16"/>
      <c r="AO7074" s="16"/>
      <c r="AQ7074" s="16"/>
      <c r="AS7074" s="16"/>
      <c r="AU7074" s="16"/>
      <c r="AW7074" s="16"/>
      <c r="AY7074" s="16"/>
      <c r="BA7074" s="16"/>
      <c r="BC7074" s="16"/>
      <c r="BE7074" s="16"/>
      <c r="BF7074" s="17"/>
      <c r="BG7074" s="16"/>
      <c r="BI7074" s="17"/>
      <c r="BJ7074" s="17"/>
      <c r="BK7074" s="17"/>
      <c r="BL7074" s="17"/>
      <c r="BN7074" s="16"/>
      <c r="BT7074" s="16"/>
      <c r="BU7074" s="16"/>
      <c r="BV7074" s="16"/>
      <c r="BY7074" s="16"/>
      <c r="BZ7074" s="16"/>
      <c r="CA7074" s="16"/>
      <c r="CH7074" s="16"/>
      <c r="CI7074" s="16"/>
    </row>
    <row r="7075" spans="6:87" x14ac:dyDescent="0.25">
      <c r="F7075" s="16"/>
      <c r="G7075" s="16"/>
      <c r="U7075" s="16"/>
      <c r="V7075" s="16"/>
      <c r="W7075" s="16"/>
      <c r="Y7075" s="16"/>
      <c r="Z7075" s="16"/>
      <c r="AA7075" s="16"/>
      <c r="AB7075" s="17"/>
      <c r="AC7075" s="16"/>
      <c r="AE7075" s="16"/>
      <c r="AG7075" s="17"/>
      <c r="AH7075" s="16"/>
      <c r="AJ7075" s="16"/>
      <c r="AL7075" s="17"/>
      <c r="AM7075" s="16"/>
      <c r="AO7075" s="16"/>
      <c r="AQ7075" s="16"/>
      <c r="AS7075" s="16"/>
      <c r="AU7075" s="16"/>
      <c r="AW7075" s="16"/>
      <c r="AY7075" s="16"/>
      <c r="BA7075" s="16"/>
      <c r="BC7075" s="16"/>
      <c r="BE7075" s="16"/>
      <c r="BF7075" s="17"/>
      <c r="BG7075" s="16"/>
      <c r="BI7075" s="17"/>
      <c r="BJ7075" s="17"/>
      <c r="BK7075" s="17"/>
      <c r="BL7075" s="17"/>
      <c r="BN7075" s="16"/>
      <c r="BT7075" s="16"/>
      <c r="BU7075" s="16"/>
      <c r="BV7075" s="16"/>
      <c r="BY7075" s="16"/>
      <c r="BZ7075" s="16"/>
      <c r="CA7075" s="16"/>
      <c r="CH7075" s="16"/>
      <c r="CI7075" s="16"/>
    </row>
    <row r="7076" spans="6:87" x14ac:dyDescent="0.25">
      <c r="F7076" s="16"/>
      <c r="G7076" s="16"/>
      <c r="U7076" s="16"/>
      <c r="V7076" s="16"/>
      <c r="W7076" s="16"/>
      <c r="Y7076" s="16"/>
      <c r="Z7076" s="16"/>
      <c r="AA7076" s="16"/>
      <c r="AB7076" s="17"/>
      <c r="AC7076" s="16"/>
      <c r="AE7076" s="16"/>
      <c r="AG7076" s="17"/>
      <c r="AH7076" s="16"/>
      <c r="AJ7076" s="16"/>
      <c r="AL7076" s="17"/>
      <c r="AM7076" s="16"/>
      <c r="AO7076" s="16"/>
      <c r="AQ7076" s="16"/>
      <c r="AS7076" s="16"/>
      <c r="AU7076" s="16"/>
      <c r="AW7076" s="16"/>
      <c r="AY7076" s="16"/>
      <c r="BA7076" s="16"/>
      <c r="BC7076" s="16"/>
      <c r="BE7076" s="16"/>
      <c r="BF7076" s="17"/>
      <c r="BG7076" s="16"/>
      <c r="BI7076" s="17"/>
      <c r="BJ7076" s="17"/>
      <c r="BK7076" s="17"/>
      <c r="BL7076" s="17"/>
      <c r="BN7076" s="16"/>
      <c r="BT7076" s="16"/>
      <c r="BU7076" s="16"/>
      <c r="BV7076" s="16"/>
      <c r="BY7076" s="16"/>
      <c r="BZ7076" s="16"/>
      <c r="CA7076" s="16"/>
      <c r="CH7076" s="16"/>
      <c r="CI7076" s="16"/>
    </row>
    <row r="7077" spans="6:87" x14ac:dyDescent="0.25">
      <c r="F7077" s="16"/>
      <c r="G7077" s="16"/>
      <c r="U7077" s="16"/>
      <c r="V7077" s="16"/>
      <c r="W7077" s="16"/>
      <c r="Y7077" s="16"/>
      <c r="Z7077" s="16"/>
      <c r="AA7077" s="16"/>
      <c r="AB7077" s="17"/>
      <c r="AC7077" s="16"/>
      <c r="AE7077" s="16"/>
      <c r="AG7077" s="17"/>
      <c r="AH7077" s="16"/>
      <c r="AJ7077" s="16"/>
      <c r="AL7077" s="17"/>
      <c r="AM7077" s="16"/>
      <c r="AO7077" s="16"/>
      <c r="AQ7077" s="16"/>
      <c r="AS7077" s="16"/>
      <c r="AU7077" s="16"/>
      <c r="AW7077" s="16"/>
      <c r="AY7077" s="16"/>
      <c r="BA7077" s="16"/>
      <c r="BC7077" s="16"/>
      <c r="BE7077" s="16"/>
      <c r="BF7077" s="17"/>
      <c r="BG7077" s="16"/>
      <c r="BI7077" s="17"/>
      <c r="BJ7077" s="17"/>
      <c r="BK7077" s="17"/>
      <c r="BL7077" s="17"/>
      <c r="BN7077" s="16"/>
      <c r="BT7077" s="16"/>
      <c r="BU7077" s="16"/>
      <c r="BV7077" s="16"/>
      <c r="BY7077" s="16"/>
      <c r="BZ7077" s="16"/>
      <c r="CA7077" s="16"/>
      <c r="CH7077" s="16"/>
      <c r="CI7077" s="16"/>
    </row>
    <row r="7078" spans="6:87" x14ac:dyDescent="0.25">
      <c r="F7078" s="16"/>
      <c r="G7078" s="16"/>
      <c r="U7078" s="16"/>
      <c r="V7078" s="16"/>
      <c r="W7078" s="16"/>
      <c r="Y7078" s="16"/>
      <c r="Z7078" s="16"/>
      <c r="AA7078" s="16"/>
      <c r="AB7078" s="17"/>
      <c r="AC7078" s="16"/>
      <c r="AE7078" s="16"/>
      <c r="AG7078" s="17"/>
      <c r="AH7078" s="16"/>
      <c r="AJ7078" s="16"/>
      <c r="AL7078" s="17"/>
      <c r="AM7078" s="16"/>
      <c r="AO7078" s="16"/>
      <c r="AQ7078" s="16"/>
      <c r="AS7078" s="16"/>
      <c r="AU7078" s="16"/>
      <c r="AW7078" s="16"/>
      <c r="AY7078" s="16"/>
      <c r="BA7078" s="16"/>
      <c r="BC7078" s="16"/>
      <c r="BE7078" s="16"/>
      <c r="BF7078" s="17"/>
      <c r="BG7078" s="16"/>
      <c r="BI7078" s="17"/>
      <c r="BJ7078" s="17"/>
      <c r="BK7078" s="17"/>
      <c r="BL7078" s="17"/>
      <c r="BN7078" s="16"/>
      <c r="BT7078" s="16"/>
      <c r="BU7078" s="16"/>
      <c r="BV7078" s="16"/>
      <c r="BY7078" s="16"/>
      <c r="BZ7078" s="16"/>
      <c r="CA7078" s="16"/>
      <c r="CH7078" s="16"/>
      <c r="CI7078" s="16"/>
    </row>
    <row r="7079" spans="6:87" x14ac:dyDescent="0.25">
      <c r="F7079" s="16"/>
      <c r="G7079" s="16"/>
      <c r="U7079" s="16"/>
      <c r="V7079" s="16"/>
      <c r="W7079" s="16"/>
      <c r="Y7079" s="16"/>
      <c r="Z7079" s="16"/>
      <c r="AA7079" s="16"/>
      <c r="AB7079" s="17"/>
      <c r="AC7079" s="16"/>
      <c r="AE7079" s="16"/>
      <c r="AG7079" s="17"/>
      <c r="AH7079" s="16"/>
      <c r="AJ7079" s="16"/>
      <c r="AL7079" s="17"/>
      <c r="AM7079" s="16"/>
      <c r="AO7079" s="16"/>
      <c r="AQ7079" s="16"/>
      <c r="AS7079" s="16"/>
      <c r="AU7079" s="16"/>
      <c r="AW7079" s="16"/>
      <c r="AY7079" s="16"/>
      <c r="BA7079" s="16"/>
      <c r="BC7079" s="16"/>
      <c r="BE7079" s="16"/>
      <c r="BF7079" s="17"/>
      <c r="BG7079" s="16"/>
      <c r="BI7079" s="17"/>
      <c r="BJ7079" s="17"/>
      <c r="BK7079" s="17"/>
      <c r="BL7079" s="17"/>
      <c r="BN7079" s="16"/>
      <c r="BT7079" s="16"/>
      <c r="BU7079" s="16"/>
      <c r="BV7079" s="16"/>
      <c r="BY7079" s="16"/>
      <c r="BZ7079" s="16"/>
      <c r="CA7079" s="16"/>
      <c r="CH7079" s="16"/>
      <c r="CI7079" s="16"/>
    </row>
    <row r="7080" spans="6:87" x14ac:dyDescent="0.25">
      <c r="F7080" s="16"/>
      <c r="G7080" s="16"/>
      <c r="U7080" s="16"/>
      <c r="V7080" s="16"/>
      <c r="W7080" s="16"/>
      <c r="Y7080" s="16"/>
      <c r="Z7080" s="16"/>
      <c r="AA7080" s="16"/>
      <c r="AB7080" s="17"/>
      <c r="AC7080" s="16"/>
      <c r="AE7080" s="16"/>
      <c r="AG7080" s="17"/>
      <c r="AH7080" s="16"/>
      <c r="AJ7080" s="16"/>
      <c r="AL7080" s="17"/>
      <c r="AM7080" s="16"/>
      <c r="AO7080" s="16"/>
      <c r="AQ7080" s="16"/>
      <c r="AS7080" s="16"/>
      <c r="AU7080" s="16"/>
      <c r="AW7080" s="16"/>
      <c r="AY7080" s="16"/>
      <c r="BA7080" s="16"/>
      <c r="BC7080" s="16"/>
      <c r="BE7080" s="16"/>
      <c r="BF7080" s="17"/>
      <c r="BG7080" s="16"/>
      <c r="BI7080" s="17"/>
      <c r="BJ7080" s="17"/>
      <c r="BK7080" s="17"/>
      <c r="BL7080" s="17"/>
      <c r="BN7080" s="16"/>
      <c r="BT7080" s="16"/>
      <c r="BU7080" s="16"/>
      <c r="BV7080" s="16"/>
      <c r="BY7080" s="16"/>
      <c r="BZ7080" s="16"/>
      <c r="CA7080" s="16"/>
      <c r="CH7080" s="16"/>
      <c r="CI7080" s="16"/>
    </row>
    <row r="7081" spans="6:87" x14ac:dyDescent="0.25">
      <c r="F7081" s="16"/>
      <c r="G7081" s="16"/>
      <c r="U7081" s="16"/>
      <c r="V7081" s="16"/>
      <c r="W7081" s="16"/>
      <c r="Y7081" s="16"/>
      <c r="Z7081" s="16"/>
      <c r="AA7081" s="16"/>
      <c r="AB7081" s="17"/>
      <c r="AC7081" s="16"/>
      <c r="AE7081" s="16"/>
      <c r="AG7081" s="17"/>
      <c r="AH7081" s="16"/>
      <c r="AJ7081" s="16"/>
      <c r="AL7081" s="17"/>
      <c r="AM7081" s="16"/>
      <c r="AO7081" s="16"/>
      <c r="AQ7081" s="16"/>
      <c r="AS7081" s="16"/>
      <c r="AU7081" s="16"/>
      <c r="AW7081" s="16"/>
      <c r="AY7081" s="16"/>
      <c r="BA7081" s="16"/>
      <c r="BC7081" s="16"/>
      <c r="BE7081" s="16"/>
      <c r="BF7081" s="17"/>
      <c r="BG7081" s="16"/>
      <c r="BI7081" s="17"/>
      <c r="BJ7081" s="17"/>
      <c r="BK7081" s="17"/>
      <c r="BL7081" s="17"/>
      <c r="BN7081" s="16"/>
      <c r="BT7081" s="16"/>
      <c r="BU7081" s="16"/>
      <c r="BV7081" s="16"/>
      <c r="BY7081" s="16"/>
      <c r="BZ7081" s="16"/>
      <c r="CA7081" s="16"/>
      <c r="CH7081" s="16"/>
      <c r="CI7081" s="16"/>
    </row>
    <row r="7082" spans="6:87" x14ac:dyDescent="0.25">
      <c r="F7082" s="16"/>
      <c r="G7082" s="16"/>
      <c r="U7082" s="16"/>
      <c r="V7082" s="16"/>
      <c r="W7082" s="16"/>
      <c r="Y7082" s="16"/>
      <c r="Z7082" s="16"/>
      <c r="AA7082" s="16"/>
      <c r="AB7082" s="17"/>
      <c r="AC7082" s="16"/>
      <c r="AE7082" s="16"/>
      <c r="AG7082" s="17"/>
      <c r="AH7082" s="16"/>
      <c r="AJ7082" s="16"/>
      <c r="AL7082" s="17"/>
      <c r="AM7082" s="16"/>
      <c r="AO7082" s="16"/>
      <c r="AQ7082" s="16"/>
      <c r="AS7082" s="16"/>
      <c r="AU7082" s="16"/>
      <c r="AW7082" s="16"/>
      <c r="AY7082" s="16"/>
      <c r="BA7082" s="16"/>
      <c r="BC7082" s="16"/>
      <c r="BE7082" s="16"/>
      <c r="BF7082" s="17"/>
      <c r="BG7082" s="16"/>
      <c r="BI7082" s="17"/>
      <c r="BJ7082" s="17"/>
      <c r="BK7082" s="17"/>
      <c r="BL7082" s="17"/>
      <c r="BN7082" s="16"/>
      <c r="BT7082" s="16"/>
      <c r="BU7082" s="16"/>
      <c r="BV7082" s="16"/>
      <c r="BY7082" s="16"/>
      <c r="BZ7082" s="16"/>
      <c r="CA7082" s="16"/>
      <c r="CH7082" s="16"/>
      <c r="CI7082" s="16"/>
    </row>
    <row r="7083" spans="6:87" x14ac:dyDescent="0.25">
      <c r="F7083" s="16"/>
      <c r="G7083" s="16"/>
      <c r="U7083" s="16"/>
      <c r="V7083" s="16"/>
      <c r="W7083" s="16"/>
      <c r="Y7083" s="16"/>
      <c r="Z7083" s="16"/>
      <c r="AA7083" s="16"/>
      <c r="AB7083" s="17"/>
      <c r="AC7083" s="16"/>
      <c r="AE7083" s="16"/>
      <c r="AG7083" s="17"/>
      <c r="AH7083" s="16"/>
      <c r="AJ7083" s="16"/>
      <c r="AL7083" s="17"/>
      <c r="AM7083" s="16"/>
      <c r="AO7083" s="16"/>
      <c r="AQ7083" s="16"/>
      <c r="AS7083" s="16"/>
      <c r="AU7083" s="16"/>
      <c r="AW7083" s="16"/>
      <c r="AY7083" s="16"/>
      <c r="BA7083" s="16"/>
      <c r="BC7083" s="16"/>
      <c r="BE7083" s="16"/>
      <c r="BF7083" s="17"/>
      <c r="BG7083" s="16"/>
      <c r="BI7083" s="17"/>
      <c r="BJ7083" s="17"/>
      <c r="BK7083" s="17"/>
      <c r="BL7083" s="17"/>
      <c r="BN7083" s="16"/>
      <c r="BT7083" s="16"/>
      <c r="BU7083" s="16"/>
      <c r="BV7083" s="16"/>
      <c r="BY7083" s="16"/>
      <c r="BZ7083" s="16"/>
      <c r="CA7083" s="16"/>
      <c r="CH7083" s="16"/>
      <c r="CI7083" s="16"/>
    </row>
    <row r="7084" spans="6:87" x14ac:dyDescent="0.25">
      <c r="F7084" s="16"/>
      <c r="G7084" s="16"/>
      <c r="U7084" s="16"/>
      <c r="V7084" s="16"/>
      <c r="W7084" s="16"/>
      <c r="Y7084" s="16"/>
      <c r="Z7084" s="16"/>
      <c r="AA7084" s="16"/>
      <c r="AB7084" s="17"/>
      <c r="AC7084" s="16"/>
      <c r="AE7084" s="16"/>
      <c r="AG7084" s="17"/>
      <c r="AH7084" s="16"/>
      <c r="AJ7084" s="16"/>
      <c r="AL7084" s="17"/>
      <c r="AM7084" s="16"/>
      <c r="AO7084" s="16"/>
      <c r="AQ7084" s="16"/>
      <c r="AS7084" s="16"/>
      <c r="AU7084" s="16"/>
      <c r="AW7084" s="16"/>
      <c r="AY7084" s="16"/>
      <c r="BA7084" s="16"/>
      <c r="BC7084" s="16"/>
      <c r="BE7084" s="16"/>
      <c r="BF7084" s="17"/>
      <c r="BG7084" s="16"/>
      <c r="BI7084" s="17"/>
      <c r="BJ7084" s="17"/>
      <c r="BK7084" s="17"/>
      <c r="BL7084" s="17"/>
      <c r="BN7084" s="16"/>
      <c r="BT7084" s="16"/>
      <c r="BU7084" s="16"/>
      <c r="BV7084" s="16"/>
      <c r="BY7084" s="16"/>
      <c r="BZ7084" s="16"/>
      <c r="CA7084" s="16"/>
      <c r="CH7084" s="16"/>
      <c r="CI7084" s="16"/>
    </row>
    <row r="7085" spans="6:87" x14ac:dyDescent="0.25">
      <c r="F7085" s="16"/>
      <c r="G7085" s="16"/>
      <c r="U7085" s="16"/>
      <c r="V7085" s="16"/>
      <c r="W7085" s="16"/>
      <c r="Y7085" s="16"/>
      <c r="Z7085" s="16"/>
      <c r="AA7085" s="16"/>
      <c r="AB7085" s="17"/>
      <c r="AC7085" s="16"/>
      <c r="AE7085" s="16"/>
      <c r="AG7085" s="17"/>
      <c r="AH7085" s="16"/>
      <c r="AJ7085" s="16"/>
      <c r="AL7085" s="17"/>
      <c r="AM7085" s="16"/>
      <c r="AO7085" s="16"/>
      <c r="AQ7085" s="16"/>
      <c r="AS7085" s="16"/>
      <c r="AU7085" s="16"/>
      <c r="AW7085" s="16"/>
      <c r="AY7085" s="16"/>
      <c r="BA7085" s="16"/>
      <c r="BC7085" s="16"/>
      <c r="BE7085" s="16"/>
      <c r="BF7085" s="17"/>
      <c r="BG7085" s="16"/>
      <c r="BI7085" s="17"/>
      <c r="BJ7085" s="17"/>
      <c r="BK7085" s="17"/>
      <c r="BL7085" s="17"/>
      <c r="BN7085" s="16"/>
      <c r="BT7085" s="16"/>
      <c r="BU7085" s="16"/>
      <c r="BV7085" s="16"/>
      <c r="BY7085" s="16"/>
      <c r="BZ7085" s="16"/>
      <c r="CA7085" s="16"/>
      <c r="CH7085" s="16"/>
      <c r="CI7085" s="16"/>
    </row>
    <row r="7086" spans="6:87" x14ac:dyDescent="0.25">
      <c r="F7086" s="16"/>
      <c r="G7086" s="16"/>
      <c r="U7086" s="16"/>
      <c r="V7086" s="16"/>
      <c r="W7086" s="16"/>
      <c r="Y7086" s="16"/>
      <c r="Z7086" s="16"/>
      <c r="AA7086" s="16"/>
      <c r="AB7086" s="17"/>
      <c r="AC7086" s="16"/>
      <c r="AE7086" s="16"/>
      <c r="AG7086" s="17"/>
      <c r="AH7086" s="16"/>
      <c r="AJ7086" s="16"/>
      <c r="AL7086" s="17"/>
      <c r="AM7086" s="16"/>
      <c r="AO7086" s="16"/>
      <c r="AQ7086" s="16"/>
      <c r="AS7086" s="16"/>
      <c r="AU7086" s="16"/>
      <c r="AW7086" s="16"/>
      <c r="AY7086" s="16"/>
      <c r="BA7086" s="16"/>
      <c r="BC7086" s="16"/>
      <c r="BE7086" s="16"/>
      <c r="BF7086" s="17"/>
      <c r="BG7086" s="16"/>
      <c r="BI7086" s="17"/>
      <c r="BJ7086" s="17"/>
      <c r="BK7086" s="17"/>
      <c r="BL7086" s="17"/>
      <c r="BN7086" s="16"/>
      <c r="BT7086" s="16"/>
      <c r="BU7086" s="16"/>
      <c r="BV7086" s="16"/>
      <c r="BY7086" s="16"/>
      <c r="BZ7086" s="16"/>
      <c r="CA7086" s="16"/>
      <c r="CH7086" s="16"/>
      <c r="CI7086" s="16"/>
    </row>
    <row r="7087" spans="6:87" x14ac:dyDescent="0.25">
      <c r="F7087" s="16"/>
      <c r="G7087" s="16"/>
      <c r="U7087" s="16"/>
      <c r="V7087" s="16"/>
      <c r="W7087" s="16"/>
      <c r="Y7087" s="16"/>
      <c r="Z7087" s="16"/>
      <c r="AA7087" s="16"/>
      <c r="AB7087" s="17"/>
      <c r="AC7087" s="16"/>
      <c r="AE7087" s="16"/>
      <c r="AG7087" s="17"/>
      <c r="AH7087" s="16"/>
      <c r="AJ7087" s="16"/>
      <c r="AL7087" s="17"/>
      <c r="AM7087" s="16"/>
      <c r="AO7087" s="16"/>
      <c r="AQ7087" s="16"/>
      <c r="AS7087" s="16"/>
      <c r="AU7087" s="16"/>
      <c r="AW7087" s="16"/>
      <c r="AY7087" s="16"/>
      <c r="BA7087" s="16"/>
      <c r="BC7087" s="16"/>
      <c r="BE7087" s="16"/>
      <c r="BF7087" s="17"/>
      <c r="BG7087" s="16"/>
      <c r="BI7087" s="17"/>
      <c r="BJ7087" s="17"/>
      <c r="BK7087" s="17"/>
      <c r="BL7087" s="17"/>
      <c r="BN7087" s="16"/>
      <c r="BT7087" s="16"/>
      <c r="BU7087" s="16"/>
      <c r="BV7087" s="16"/>
      <c r="BY7087" s="16"/>
      <c r="BZ7087" s="16"/>
      <c r="CA7087" s="16"/>
      <c r="CH7087" s="16"/>
      <c r="CI7087" s="16"/>
    </row>
    <row r="7088" spans="6:87" x14ac:dyDescent="0.25">
      <c r="F7088" s="16"/>
      <c r="G7088" s="16"/>
      <c r="U7088" s="16"/>
      <c r="V7088" s="16"/>
      <c r="W7088" s="16"/>
      <c r="Y7088" s="16"/>
      <c r="Z7088" s="16"/>
      <c r="AA7088" s="16"/>
      <c r="AB7088" s="17"/>
      <c r="AC7088" s="16"/>
      <c r="AE7088" s="16"/>
      <c r="AG7088" s="17"/>
      <c r="AH7088" s="16"/>
      <c r="AJ7088" s="16"/>
      <c r="AL7088" s="17"/>
      <c r="AM7088" s="16"/>
      <c r="AO7088" s="16"/>
      <c r="AQ7088" s="16"/>
      <c r="AS7088" s="16"/>
      <c r="AU7088" s="16"/>
      <c r="AW7088" s="16"/>
      <c r="AY7088" s="16"/>
      <c r="BA7088" s="16"/>
      <c r="BC7088" s="16"/>
      <c r="BE7088" s="16"/>
      <c r="BF7088" s="17"/>
      <c r="BG7088" s="16"/>
      <c r="BI7088" s="17"/>
      <c r="BJ7088" s="17"/>
      <c r="BK7088" s="17"/>
      <c r="BL7088" s="17"/>
      <c r="BN7088" s="16"/>
      <c r="BT7088" s="16"/>
      <c r="BU7088" s="16"/>
      <c r="BV7088" s="16"/>
      <c r="BY7088" s="16"/>
      <c r="BZ7088" s="16"/>
      <c r="CA7088" s="16"/>
      <c r="CH7088" s="16"/>
      <c r="CI7088" s="16"/>
    </row>
    <row r="7089" spans="6:87" x14ac:dyDescent="0.25">
      <c r="F7089" s="16"/>
      <c r="G7089" s="16"/>
      <c r="U7089" s="16"/>
      <c r="V7089" s="16"/>
      <c r="W7089" s="16"/>
      <c r="Y7089" s="16"/>
      <c r="Z7089" s="16"/>
      <c r="AA7089" s="16"/>
      <c r="AB7089" s="17"/>
      <c r="AC7089" s="16"/>
      <c r="AE7089" s="16"/>
      <c r="AG7089" s="17"/>
      <c r="AH7089" s="16"/>
      <c r="AJ7089" s="16"/>
      <c r="AL7089" s="17"/>
      <c r="AM7089" s="16"/>
      <c r="AO7089" s="16"/>
      <c r="AQ7089" s="16"/>
      <c r="AS7089" s="16"/>
      <c r="AU7089" s="16"/>
      <c r="AW7089" s="16"/>
      <c r="AY7089" s="16"/>
      <c r="BA7089" s="16"/>
      <c r="BC7089" s="16"/>
      <c r="BE7089" s="16"/>
      <c r="BF7089" s="17"/>
      <c r="BG7089" s="16"/>
      <c r="BI7089" s="17"/>
      <c r="BJ7089" s="17"/>
      <c r="BK7089" s="17"/>
      <c r="BL7089" s="17"/>
      <c r="BN7089" s="16"/>
      <c r="BT7089" s="16"/>
      <c r="BU7089" s="16"/>
      <c r="BV7089" s="16"/>
      <c r="BY7089" s="16"/>
      <c r="BZ7089" s="16"/>
      <c r="CA7089" s="16"/>
      <c r="CH7089" s="16"/>
      <c r="CI7089" s="16"/>
    </row>
    <row r="7090" spans="6:87" x14ac:dyDescent="0.25">
      <c r="F7090" s="16"/>
      <c r="G7090" s="16"/>
      <c r="U7090" s="16"/>
      <c r="V7090" s="16"/>
      <c r="W7090" s="16"/>
      <c r="Y7090" s="16"/>
      <c r="Z7090" s="16"/>
      <c r="AA7090" s="16"/>
      <c r="AB7090" s="17"/>
      <c r="AC7090" s="16"/>
      <c r="AE7090" s="16"/>
      <c r="AG7090" s="17"/>
      <c r="AH7090" s="16"/>
      <c r="AJ7090" s="16"/>
      <c r="AL7090" s="17"/>
      <c r="AM7090" s="16"/>
      <c r="AO7090" s="16"/>
      <c r="AQ7090" s="16"/>
      <c r="AS7090" s="16"/>
      <c r="AU7090" s="16"/>
      <c r="AW7090" s="16"/>
      <c r="AY7090" s="16"/>
      <c r="BA7090" s="16"/>
      <c r="BC7090" s="16"/>
      <c r="BE7090" s="16"/>
      <c r="BF7090" s="17"/>
      <c r="BG7090" s="16"/>
      <c r="BI7090" s="17"/>
      <c r="BJ7090" s="17"/>
      <c r="BK7090" s="17"/>
      <c r="BL7090" s="17"/>
      <c r="BN7090" s="16"/>
      <c r="BT7090" s="16"/>
      <c r="BU7090" s="16"/>
      <c r="BV7090" s="16"/>
      <c r="BY7090" s="16"/>
      <c r="BZ7090" s="16"/>
      <c r="CA7090" s="16"/>
      <c r="CH7090" s="16"/>
      <c r="CI7090" s="16"/>
    </row>
    <row r="7091" spans="6:87" x14ac:dyDescent="0.25">
      <c r="F7091" s="16"/>
      <c r="G7091" s="16"/>
      <c r="U7091" s="16"/>
      <c r="V7091" s="16"/>
      <c r="W7091" s="16"/>
      <c r="Y7091" s="16"/>
      <c r="Z7091" s="16"/>
      <c r="AA7091" s="16"/>
      <c r="AB7091" s="17"/>
      <c r="AC7091" s="16"/>
      <c r="AE7091" s="16"/>
      <c r="AG7091" s="17"/>
      <c r="AH7091" s="16"/>
      <c r="AJ7091" s="16"/>
      <c r="AL7091" s="17"/>
      <c r="AM7091" s="16"/>
      <c r="AO7091" s="16"/>
      <c r="AQ7091" s="16"/>
      <c r="AS7091" s="16"/>
      <c r="AU7091" s="16"/>
      <c r="AW7091" s="16"/>
      <c r="AY7091" s="16"/>
      <c r="BA7091" s="16"/>
      <c r="BC7091" s="16"/>
      <c r="BE7091" s="16"/>
      <c r="BF7091" s="17"/>
      <c r="BG7091" s="16"/>
      <c r="BI7091" s="17"/>
      <c r="BJ7091" s="17"/>
      <c r="BK7091" s="17"/>
      <c r="BL7091" s="17"/>
      <c r="BN7091" s="16"/>
      <c r="BT7091" s="16"/>
      <c r="BU7091" s="16"/>
      <c r="BV7091" s="16"/>
      <c r="BY7091" s="16"/>
      <c r="BZ7091" s="16"/>
      <c r="CA7091" s="16"/>
      <c r="CH7091" s="16"/>
      <c r="CI7091" s="16"/>
    </row>
    <row r="7092" spans="6:87" x14ac:dyDescent="0.25">
      <c r="F7092" s="16"/>
      <c r="G7092" s="16"/>
      <c r="U7092" s="16"/>
      <c r="V7092" s="16"/>
      <c r="W7092" s="16"/>
      <c r="Y7092" s="16"/>
      <c r="Z7092" s="16"/>
      <c r="AA7092" s="16"/>
      <c r="AB7092" s="17"/>
      <c r="AC7092" s="16"/>
      <c r="AE7092" s="16"/>
      <c r="AG7092" s="17"/>
      <c r="AH7092" s="16"/>
      <c r="AJ7092" s="16"/>
      <c r="AL7092" s="17"/>
      <c r="AM7092" s="16"/>
      <c r="AO7092" s="16"/>
      <c r="AQ7092" s="16"/>
      <c r="AS7092" s="16"/>
      <c r="AU7092" s="16"/>
      <c r="AW7092" s="16"/>
      <c r="AY7092" s="16"/>
      <c r="BA7092" s="16"/>
      <c r="BC7092" s="16"/>
      <c r="BE7092" s="16"/>
      <c r="BF7092" s="17"/>
      <c r="BG7092" s="16"/>
      <c r="BI7092" s="17"/>
      <c r="BJ7092" s="17"/>
      <c r="BK7092" s="17"/>
      <c r="BL7092" s="17"/>
      <c r="BN7092" s="16"/>
      <c r="BT7092" s="16"/>
      <c r="BU7092" s="16"/>
      <c r="BV7092" s="16"/>
      <c r="BY7092" s="16"/>
      <c r="BZ7092" s="16"/>
      <c r="CA7092" s="16"/>
      <c r="CH7092" s="16"/>
      <c r="CI7092" s="16"/>
    </row>
    <row r="7093" spans="6:87" x14ac:dyDescent="0.25">
      <c r="F7093" s="16"/>
      <c r="G7093" s="16"/>
      <c r="U7093" s="16"/>
      <c r="V7093" s="16"/>
      <c r="W7093" s="16"/>
      <c r="Y7093" s="16"/>
      <c r="Z7093" s="16"/>
      <c r="AA7093" s="16"/>
      <c r="AB7093" s="17"/>
      <c r="AC7093" s="16"/>
      <c r="AE7093" s="16"/>
      <c r="AG7093" s="17"/>
      <c r="AH7093" s="16"/>
      <c r="AJ7093" s="16"/>
      <c r="AL7093" s="17"/>
      <c r="AM7093" s="16"/>
      <c r="AO7093" s="16"/>
      <c r="AQ7093" s="16"/>
      <c r="AS7093" s="16"/>
      <c r="AU7093" s="16"/>
      <c r="AW7093" s="16"/>
      <c r="AY7093" s="16"/>
      <c r="BA7093" s="16"/>
      <c r="BC7093" s="16"/>
      <c r="BE7093" s="16"/>
      <c r="BF7093" s="17"/>
      <c r="BG7093" s="16"/>
      <c r="BI7093" s="17"/>
      <c r="BJ7093" s="17"/>
      <c r="BK7093" s="17"/>
      <c r="BL7093" s="17"/>
      <c r="BN7093" s="16"/>
      <c r="BT7093" s="16"/>
      <c r="BU7093" s="16"/>
      <c r="BV7093" s="16"/>
      <c r="BY7093" s="16"/>
      <c r="BZ7093" s="16"/>
      <c r="CA7093" s="16"/>
      <c r="CH7093" s="16"/>
      <c r="CI7093" s="16"/>
    </row>
    <row r="7094" spans="6:87" x14ac:dyDescent="0.25">
      <c r="F7094" s="16"/>
      <c r="G7094" s="16"/>
      <c r="U7094" s="16"/>
      <c r="V7094" s="16"/>
      <c r="W7094" s="16"/>
      <c r="Y7094" s="16"/>
      <c r="Z7094" s="16"/>
      <c r="AA7094" s="16"/>
      <c r="AB7094" s="17"/>
      <c r="AC7094" s="16"/>
      <c r="AE7094" s="16"/>
      <c r="AG7094" s="17"/>
      <c r="AH7094" s="16"/>
      <c r="AJ7094" s="16"/>
      <c r="AL7094" s="17"/>
      <c r="AM7094" s="16"/>
      <c r="AO7094" s="16"/>
      <c r="AQ7094" s="16"/>
      <c r="AS7094" s="16"/>
      <c r="AU7094" s="16"/>
      <c r="AW7094" s="16"/>
      <c r="AY7094" s="16"/>
      <c r="BA7094" s="16"/>
      <c r="BC7094" s="16"/>
      <c r="BE7094" s="16"/>
      <c r="BF7094" s="17"/>
      <c r="BG7094" s="16"/>
      <c r="BI7094" s="17"/>
      <c r="BJ7094" s="17"/>
      <c r="BK7094" s="17"/>
      <c r="BL7094" s="17"/>
      <c r="BN7094" s="16"/>
      <c r="BT7094" s="16"/>
      <c r="BU7094" s="16"/>
      <c r="BV7094" s="16"/>
      <c r="BY7094" s="16"/>
      <c r="BZ7094" s="16"/>
      <c r="CA7094" s="16"/>
      <c r="CH7094" s="16"/>
      <c r="CI7094" s="16"/>
    </row>
    <row r="7095" spans="6:87" x14ac:dyDescent="0.25">
      <c r="F7095" s="16"/>
      <c r="G7095" s="16"/>
      <c r="U7095" s="16"/>
      <c r="V7095" s="16"/>
      <c r="W7095" s="16"/>
      <c r="Y7095" s="16"/>
      <c r="Z7095" s="16"/>
      <c r="AA7095" s="16"/>
      <c r="AB7095" s="17"/>
      <c r="AC7095" s="16"/>
      <c r="AE7095" s="16"/>
      <c r="AG7095" s="17"/>
      <c r="AH7095" s="16"/>
      <c r="AJ7095" s="16"/>
      <c r="AL7095" s="17"/>
      <c r="AM7095" s="16"/>
      <c r="AO7095" s="16"/>
      <c r="AQ7095" s="16"/>
      <c r="AS7095" s="16"/>
      <c r="AU7095" s="16"/>
      <c r="AW7095" s="16"/>
      <c r="AY7095" s="16"/>
      <c r="BA7095" s="16"/>
      <c r="BC7095" s="16"/>
      <c r="BE7095" s="16"/>
      <c r="BF7095" s="17"/>
      <c r="BG7095" s="16"/>
      <c r="BI7095" s="17"/>
      <c r="BJ7095" s="17"/>
      <c r="BK7095" s="17"/>
      <c r="BL7095" s="17"/>
      <c r="BN7095" s="16"/>
      <c r="BT7095" s="16"/>
      <c r="BU7095" s="16"/>
      <c r="BV7095" s="16"/>
      <c r="BY7095" s="16"/>
      <c r="BZ7095" s="16"/>
      <c r="CA7095" s="16"/>
      <c r="CH7095" s="16"/>
      <c r="CI7095" s="16"/>
    </row>
    <row r="7096" spans="6:87" x14ac:dyDescent="0.25">
      <c r="F7096" s="16"/>
      <c r="G7096" s="16"/>
      <c r="U7096" s="16"/>
      <c r="V7096" s="16"/>
      <c r="W7096" s="16"/>
      <c r="Y7096" s="16"/>
      <c r="Z7096" s="16"/>
      <c r="AA7096" s="16"/>
      <c r="AB7096" s="17"/>
      <c r="AC7096" s="16"/>
      <c r="AE7096" s="16"/>
      <c r="AG7096" s="17"/>
      <c r="AH7096" s="16"/>
      <c r="AJ7096" s="16"/>
      <c r="AL7096" s="17"/>
      <c r="AM7096" s="16"/>
      <c r="AO7096" s="16"/>
      <c r="AQ7096" s="16"/>
      <c r="AS7096" s="16"/>
      <c r="AU7096" s="16"/>
      <c r="AW7096" s="16"/>
      <c r="AY7096" s="16"/>
      <c r="BA7096" s="16"/>
      <c r="BC7096" s="16"/>
      <c r="BE7096" s="16"/>
      <c r="BF7096" s="17"/>
      <c r="BG7096" s="16"/>
      <c r="BI7096" s="17"/>
      <c r="BJ7096" s="17"/>
      <c r="BK7096" s="17"/>
      <c r="BL7096" s="17"/>
      <c r="BN7096" s="16"/>
      <c r="BT7096" s="16"/>
      <c r="BU7096" s="16"/>
      <c r="BV7096" s="16"/>
      <c r="BY7096" s="16"/>
      <c r="BZ7096" s="16"/>
      <c r="CA7096" s="16"/>
      <c r="CH7096" s="16"/>
      <c r="CI7096" s="16"/>
    </row>
    <row r="7097" spans="6:87" x14ac:dyDescent="0.25">
      <c r="F7097" s="16"/>
      <c r="G7097" s="16"/>
      <c r="U7097" s="16"/>
      <c r="V7097" s="16"/>
      <c r="W7097" s="16"/>
      <c r="Y7097" s="16"/>
      <c r="Z7097" s="16"/>
      <c r="AA7097" s="16"/>
      <c r="AB7097" s="17"/>
      <c r="AC7097" s="16"/>
      <c r="AE7097" s="16"/>
      <c r="AG7097" s="17"/>
      <c r="AH7097" s="16"/>
      <c r="AJ7097" s="16"/>
      <c r="AL7097" s="17"/>
      <c r="AM7097" s="16"/>
      <c r="AO7097" s="16"/>
      <c r="AQ7097" s="16"/>
      <c r="AS7097" s="16"/>
      <c r="AU7097" s="16"/>
      <c r="AW7097" s="16"/>
      <c r="AY7097" s="16"/>
      <c r="BA7097" s="16"/>
      <c r="BC7097" s="16"/>
      <c r="BE7097" s="16"/>
      <c r="BF7097" s="17"/>
      <c r="BG7097" s="16"/>
      <c r="BI7097" s="17"/>
      <c r="BJ7097" s="17"/>
      <c r="BK7097" s="17"/>
      <c r="BL7097" s="17"/>
      <c r="BN7097" s="16"/>
      <c r="BT7097" s="16"/>
      <c r="BU7097" s="16"/>
      <c r="BV7097" s="16"/>
      <c r="BY7097" s="16"/>
      <c r="BZ7097" s="16"/>
      <c r="CA7097" s="16"/>
      <c r="CH7097" s="16"/>
      <c r="CI7097" s="16"/>
    </row>
    <row r="7098" spans="6:87" x14ac:dyDescent="0.25">
      <c r="F7098" s="16"/>
      <c r="G7098" s="16"/>
      <c r="U7098" s="16"/>
      <c r="V7098" s="16"/>
      <c r="W7098" s="16"/>
      <c r="Y7098" s="16"/>
      <c r="Z7098" s="16"/>
      <c r="AA7098" s="16"/>
      <c r="AB7098" s="17"/>
      <c r="AC7098" s="16"/>
      <c r="AE7098" s="16"/>
      <c r="AG7098" s="17"/>
      <c r="AH7098" s="16"/>
      <c r="AJ7098" s="16"/>
      <c r="AL7098" s="17"/>
      <c r="AM7098" s="16"/>
      <c r="AO7098" s="16"/>
      <c r="AQ7098" s="16"/>
      <c r="AS7098" s="16"/>
      <c r="AU7098" s="16"/>
      <c r="AW7098" s="16"/>
      <c r="AY7098" s="16"/>
      <c r="BA7098" s="16"/>
      <c r="BC7098" s="16"/>
      <c r="BE7098" s="16"/>
      <c r="BF7098" s="17"/>
      <c r="BG7098" s="16"/>
      <c r="BI7098" s="17"/>
      <c r="BJ7098" s="17"/>
      <c r="BK7098" s="17"/>
      <c r="BL7098" s="17"/>
      <c r="BN7098" s="16"/>
      <c r="BT7098" s="16"/>
      <c r="BU7098" s="16"/>
      <c r="BV7098" s="16"/>
      <c r="BY7098" s="16"/>
      <c r="BZ7098" s="16"/>
      <c r="CA7098" s="16"/>
      <c r="CH7098" s="16"/>
      <c r="CI7098" s="16"/>
    </row>
    <row r="7099" spans="6:87" x14ac:dyDescent="0.25">
      <c r="F7099" s="16"/>
      <c r="G7099" s="16"/>
      <c r="U7099" s="16"/>
      <c r="V7099" s="16"/>
      <c r="W7099" s="16"/>
      <c r="Y7099" s="16"/>
      <c r="Z7099" s="16"/>
      <c r="AA7099" s="16"/>
      <c r="AB7099" s="17"/>
      <c r="AC7099" s="16"/>
      <c r="AE7099" s="16"/>
      <c r="AG7099" s="17"/>
      <c r="AH7099" s="16"/>
      <c r="AJ7099" s="16"/>
      <c r="AL7099" s="17"/>
      <c r="AM7099" s="16"/>
      <c r="AO7099" s="16"/>
      <c r="AQ7099" s="16"/>
      <c r="AS7099" s="16"/>
      <c r="AU7099" s="16"/>
      <c r="AW7099" s="16"/>
      <c r="AY7099" s="16"/>
      <c r="BA7099" s="16"/>
      <c r="BC7099" s="16"/>
      <c r="BE7099" s="16"/>
      <c r="BF7099" s="17"/>
      <c r="BG7099" s="16"/>
      <c r="BI7099" s="17"/>
      <c r="BJ7099" s="17"/>
      <c r="BK7099" s="17"/>
      <c r="BL7099" s="17"/>
      <c r="BN7099" s="16"/>
      <c r="BT7099" s="16"/>
      <c r="BU7099" s="16"/>
      <c r="BV7099" s="16"/>
      <c r="BY7099" s="16"/>
      <c r="BZ7099" s="16"/>
      <c r="CA7099" s="16"/>
      <c r="CH7099" s="16"/>
      <c r="CI7099" s="16"/>
    </row>
    <row r="7100" spans="6:87" x14ac:dyDescent="0.25">
      <c r="F7100" s="16"/>
      <c r="G7100" s="16"/>
      <c r="U7100" s="16"/>
      <c r="V7100" s="16"/>
      <c r="W7100" s="16"/>
      <c r="Y7100" s="16"/>
      <c r="Z7100" s="16"/>
      <c r="AA7100" s="16"/>
      <c r="AB7100" s="17"/>
      <c r="AC7100" s="16"/>
      <c r="AE7100" s="16"/>
      <c r="AG7100" s="17"/>
      <c r="AH7100" s="16"/>
      <c r="AJ7100" s="16"/>
      <c r="AL7100" s="17"/>
      <c r="AM7100" s="16"/>
      <c r="AO7100" s="16"/>
      <c r="AQ7100" s="16"/>
      <c r="AS7100" s="16"/>
      <c r="AU7100" s="16"/>
      <c r="AW7100" s="16"/>
      <c r="AY7100" s="16"/>
      <c r="BA7100" s="16"/>
      <c r="BC7100" s="16"/>
      <c r="BE7100" s="16"/>
      <c r="BF7100" s="17"/>
      <c r="BG7100" s="16"/>
      <c r="BI7100" s="17"/>
      <c r="BJ7100" s="17"/>
      <c r="BK7100" s="17"/>
      <c r="BL7100" s="17"/>
      <c r="BN7100" s="16"/>
      <c r="BT7100" s="16"/>
      <c r="BU7100" s="16"/>
      <c r="BV7100" s="16"/>
      <c r="BY7100" s="16"/>
      <c r="BZ7100" s="16"/>
      <c r="CA7100" s="16"/>
      <c r="CH7100" s="16"/>
      <c r="CI7100" s="16"/>
    </row>
    <row r="7101" spans="6:87" x14ac:dyDescent="0.25">
      <c r="F7101" s="16"/>
      <c r="G7101" s="16"/>
      <c r="U7101" s="16"/>
      <c r="V7101" s="16"/>
      <c r="W7101" s="16"/>
      <c r="Y7101" s="16"/>
      <c r="Z7101" s="16"/>
      <c r="AA7101" s="16"/>
      <c r="AB7101" s="17"/>
      <c r="AC7101" s="16"/>
      <c r="AE7101" s="16"/>
      <c r="AG7101" s="17"/>
      <c r="AH7101" s="16"/>
      <c r="AJ7101" s="16"/>
      <c r="AL7101" s="17"/>
      <c r="AM7101" s="16"/>
      <c r="AO7101" s="16"/>
      <c r="AQ7101" s="16"/>
      <c r="AS7101" s="16"/>
      <c r="AU7101" s="16"/>
      <c r="AW7101" s="16"/>
      <c r="AY7101" s="16"/>
      <c r="BA7101" s="16"/>
      <c r="BC7101" s="16"/>
      <c r="BE7101" s="16"/>
      <c r="BF7101" s="17"/>
      <c r="BG7101" s="16"/>
      <c r="BI7101" s="17"/>
      <c r="BJ7101" s="17"/>
      <c r="BK7101" s="17"/>
      <c r="BL7101" s="17"/>
      <c r="BN7101" s="16"/>
      <c r="BT7101" s="16"/>
      <c r="BU7101" s="16"/>
      <c r="BV7101" s="16"/>
      <c r="BY7101" s="16"/>
      <c r="BZ7101" s="16"/>
      <c r="CA7101" s="16"/>
      <c r="CH7101" s="16"/>
      <c r="CI7101" s="16"/>
    </row>
    <row r="7102" spans="6:87" x14ac:dyDescent="0.25">
      <c r="F7102" s="16"/>
      <c r="G7102" s="16"/>
      <c r="U7102" s="16"/>
      <c r="V7102" s="16"/>
      <c r="W7102" s="16"/>
      <c r="Y7102" s="16"/>
      <c r="Z7102" s="16"/>
      <c r="AA7102" s="16"/>
      <c r="AB7102" s="17"/>
      <c r="AC7102" s="16"/>
      <c r="AE7102" s="16"/>
      <c r="AG7102" s="17"/>
      <c r="AH7102" s="16"/>
      <c r="AJ7102" s="16"/>
      <c r="AL7102" s="17"/>
      <c r="AM7102" s="16"/>
      <c r="AO7102" s="16"/>
      <c r="AQ7102" s="16"/>
      <c r="AS7102" s="16"/>
      <c r="AU7102" s="16"/>
      <c r="AW7102" s="16"/>
      <c r="AY7102" s="16"/>
      <c r="BA7102" s="16"/>
      <c r="BC7102" s="16"/>
      <c r="BE7102" s="16"/>
      <c r="BF7102" s="17"/>
      <c r="BG7102" s="16"/>
      <c r="BI7102" s="17"/>
      <c r="BJ7102" s="17"/>
      <c r="BK7102" s="17"/>
      <c r="BL7102" s="17"/>
      <c r="BN7102" s="16"/>
      <c r="BT7102" s="16"/>
      <c r="BU7102" s="16"/>
      <c r="BV7102" s="16"/>
      <c r="BY7102" s="16"/>
      <c r="BZ7102" s="16"/>
      <c r="CA7102" s="16"/>
      <c r="CH7102" s="16"/>
      <c r="CI7102" s="16"/>
    </row>
    <row r="7103" spans="6:87" x14ac:dyDescent="0.25">
      <c r="F7103" s="16"/>
      <c r="G7103" s="16"/>
      <c r="U7103" s="16"/>
      <c r="V7103" s="16"/>
      <c r="W7103" s="16"/>
      <c r="Y7103" s="16"/>
      <c r="Z7103" s="16"/>
      <c r="AA7103" s="16"/>
      <c r="AB7103" s="17"/>
      <c r="AC7103" s="16"/>
      <c r="AE7103" s="16"/>
      <c r="AG7103" s="17"/>
      <c r="AH7103" s="16"/>
      <c r="AJ7103" s="16"/>
      <c r="AL7103" s="17"/>
      <c r="AM7103" s="16"/>
      <c r="AO7103" s="16"/>
      <c r="AQ7103" s="16"/>
      <c r="AS7103" s="16"/>
      <c r="AU7103" s="16"/>
      <c r="AW7103" s="16"/>
      <c r="AY7103" s="16"/>
      <c r="BA7103" s="16"/>
      <c r="BC7103" s="16"/>
      <c r="BE7103" s="16"/>
      <c r="BF7103" s="17"/>
      <c r="BG7103" s="16"/>
      <c r="BI7103" s="17"/>
      <c r="BJ7103" s="17"/>
      <c r="BK7103" s="17"/>
      <c r="BL7103" s="17"/>
      <c r="BN7103" s="16"/>
      <c r="BT7103" s="16"/>
      <c r="BU7103" s="16"/>
      <c r="BV7103" s="16"/>
      <c r="BY7103" s="16"/>
      <c r="BZ7103" s="16"/>
      <c r="CA7103" s="16"/>
      <c r="CH7103" s="16"/>
      <c r="CI7103" s="16"/>
    </row>
    <row r="7104" spans="6:87" x14ac:dyDescent="0.25">
      <c r="F7104" s="16"/>
      <c r="G7104" s="16"/>
      <c r="U7104" s="16"/>
      <c r="V7104" s="16"/>
      <c r="W7104" s="16"/>
      <c r="Y7104" s="16"/>
      <c r="Z7104" s="16"/>
      <c r="AA7104" s="16"/>
      <c r="AB7104" s="17"/>
      <c r="AC7104" s="16"/>
      <c r="AE7104" s="16"/>
      <c r="AG7104" s="17"/>
      <c r="AH7104" s="16"/>
      <c r="AJ7104" s="16"/>
      <c r="AL7104" s="17"/>
      <c r="AM7104" s="16"/>
      <c r="AO7104" s="16"/>
      <c r="AQ7104" s="16"/>
      <c r="AS7104" s="16"/>
      <c r="AU7104" s="16"/>
      <c r="AW7104" s="16"/>
      <c r="AY7104" s="16"/>
      <c r="BA7104" s="16"/>
      <c r="BC7104" s="16"/>
      <c r="BE7104" s="16"/>
      <c r="BF7104" s="17"/>
      <c r="BG7104" s="16"/>
      <c r="BI7104" s="17"/>
      <c r="BJ7104" s="17"/>
      <c r="BK7104" s="17"/>
      <c r="BL7104" s="17"/>
      <c r="BN7104" s="16"/>
      <c r="BT7104" s="16"/>
      <c r="BU7104" s="16"/>
      <c r="BV7104" s="16"/>
      <c r="BY7104" s="16"/>
      <c r="BZ7104" s="16"/>
      <c r="CA7104" s="16"/>
      <c r="CH7104" s="16"/>
      <c r="CI7104" s="16"/>
    </row>
    <row r="7105" spans="6:87" x14ac:dyDescent="0.25">
      <c r="F7105" s="16"/>
      <c r="G7105" s="16"/>
      <c r="U7105" s="16"/>
      <c r="V7105" s="16"/>
      <c r="W7105" s="16"/>
      <c r="Y7105" s="16"/>
      <c r="Z7105" s="16"/>
      <c r="AA7105" s="16"/>
      <c r="AB7105" s="17"/>
      <c r="AC7105" s="16"/>
      <c r="AE7105" s="16"/>
      <c r="AG7105" s="17"/>
      <c r="AH7105" s="16"/>
      <c r="AJ7105" s="16"/>
      <c r="AL7105" s="17"/>
      <c r="AM7105" s="16"/>
      <c r="AO7105" s="16"/>
      <c r="AQ7105" s="16"/>
      <c r="AS7105" s="16"/>
      <c r="AU7105" s="16"/>
      <c r="AW7105" s="16"/>
      <c r="AY7105" s="16"/>
      <c r="BA7105" s="16"/>
      <c r="BC7105" s="16"/>
      <c r="BE7105" s="16"/>
      <c r="BF7105" s="17"/>
      <c r="BG7105" s="16"/>
      <c r="BI7105" s="17"/>
      <c r="BJ7105" s="17"/>
      <c r="BK7105" s="17"/>
      <c r="BL7105" s="17"/>
      <c r="BN7105" s="16"/>
      <c r="BT7105" s="16"/>
      <c r="BU7105" s="16"/>
      <c r="BV7105" s="16"/>
      <c r="BY7105" s="16"/>
      <c r="BZ7105" s="16"/>
      <c r="CA7105" s="16"/>
      <c r="CH7105" s="16"/>
      <c r="CI7105" s="16"/>
    </row>
    <row r="7106" spans="6:87" x14ac:dyDescent="0.25">
      <c r="F7106" s="16"/>
      <c r="G7106" s="16"/>
      <c r="U7106" s="16"/>
      <c r="V7106" s="16"/>
      <c r="W7106" s="16"/>
      <c r="Y7106" s="16"/>
      <c r="Z7106" s="16"/>
      <c r="AA7106" s="16"/>
      <c r="AB7106" s="17"/>
      <c r="AC7106" s="16"/>
      <c r="AE7106" s="16"/>
      <c r="AG7106" s="17"/>
      <c r="AH7106" s="16"/>
      <c r="AJ7106" s="16"/>
      <c r="AL7106" s="17"/>
      <c r="AM7106" s="16"/>
      <c r="AO7106" s="16"/>
      <c r="AQ7106" s="16"/>
      <c r="AS7106" s="16"/>
      <c r="AU7106" s="16"/>
      <c r="AW7106" s="16"/>
      <c r="AY7106" s="16"/>
      <c r="BA7106" s="16"/>
      <c r="BC7106" s="16"/>
      <c r="BE7106" s="16"/>
      <c r="BF7106" s="17"/>
      <c r="BG7106" s="16"/>
      <c r="BI7106" s="17"/>
      <c r="BJ7106" s="17"/>
      <c r="BK7106" s="17"/>
      <c r="BL7106" s="17"/>
      <c r="BN7106" s="16"/>
      <c r="BT7106" s="16"/>
      <c r="BU7106" s="16"/>
      <c r="BV7106" s="16"/>
      <c r="BY7106" s="16"/>
      <c r="BZ7106" s="16"/>
      <c r="CA7106" s="16"/>
      <c r="CH7106" s="16"/>
      <c r="CI7106" s="16"/>
    </row>
    <row r="7107" spans="6:87" x14ac:dyDescent="0.25">
      <c r="F7107" s="16"/>
      <c r="G7107" s="16"/>
      <c r="U7107" s="16"/>
      <c r="V7107" s="16"/>
      <c r="W7107" s="16"/>
      <c r="Y7107" s="16"/>
      <c r="Z7107" s="16"/>
      <c r="AA7107" s="16"/>
      <c r="AB7107" s="17"/>
      <c r="AC7107" s="16"/>
      <c r="AE7107" s="16"/>
      <c r="AG7107" s="17"/>
      <c r="AH7107" s="16"/>
      <c r="AJ7107" s="16"/>
      <c r="AL7107" s="17"/>
      <c r="AM7107" s="16"/>
      <c r="AO7107" s="16"/>
      <c r="AQ7107" s="16"/>
      <c r="AS7107" s="16"/>
      <c r="AU7107" s="16"/>
      <c r="AW7107" s="16"/>
      <c r="AY7107" s="16"/>
      <c r="BA7107" s="16"/>
      <c r="BC7107" s="16"/>
      <c r="BE7107" s="16"/>
      <c r="BF7107" s="17"/>
      <c r="BG7107" s="16"/>
      <c r="BI7107" s="17"/>
      <c r="BJ7107" s="17"/>
      <c r="BK7107" s="17"/>
      <c r="BL7107" s="17"/>
      <c r="BN7107" s="16"/>
      <c r="BT7107" s="16"/>
      <c r="BU7107" s="16"/>
      <c r="BV7107" s="16"/>
      <c r="BY7107" s="16"/>
      <c r="BZ7107" s="16"/>
      <c r="CA7107" s="16"/>
      <c r="CH7107" s="16"/>
      <c r="CI7107" s="16"/>
    </row>
    <row r="7108" spans="6:87" x14ac:dyDescent="0.25">
      <c r="F7108" s="16"/>
      <c r="G7108" s="16"/>
      <c r="U7108" s="16"/>
      <c r="V7108" s="16"/>
      <c r="W7108" s="16"/>
      <c r="Y7108" s="16"/>
      <c r="Z7108" s="16"/>
      <c r="AA7108" s="16"/>
      <c r="AB7108" s="17"/>
      <c r="AC7108" s="16"/>
      <c r="AE7108" s="16"/>
      <c r="AG7108" s="17"/>
      <c r="AH7108" s="16"/>
      <c r="AJ7108" s="16"/>
      <c r="AL7108" s="17"/>
      <c r="AM7108" s="16"/>
      <c r="AO7108" s="16"/>
      <c r="AQ7108" s="16"/>
      <c r="AS7108" s="16"/>
      <c r="AU7108" s="16"/>
      <c r="AW7108" s="16"/>
      <c r="AY7108" s="16"/>
      <c r="BA7108" s="16"/>
      <c r="BC7108" s="16"/>
      <c r="BE7108" s="16"/>
      <c r="BF7108" s="17"/>
      <c r="BG7108" s="16"/>
      <c r="BI7108" s="17"/>
      <c r="BJ7108" s="17"/>
      <c r="BK7108" s="17"/>
      <c r="BL7108" s="17"/>
      <c r="BN7108" s="16"/>
      <c r="BT7108" s="16"/>
      <c r="BU7108" s="16"/>
      <c r="BV7108" s="16"/>
      <c r="BY7108" s="16"/>
      <c r="BZ7108" s="16"/>
      <c r="CA7108" s="16"/>
      <c r="CH7108" s="16"/>
      <c r="CI7108" s="16"/>
    </row>
    <row r="7109" spans="6:87" x14ac:dyDescent="0.25">
      <c r="F7109" s="16"/>
      <c r="G7109" s="16"/>
      <c r="U7109" s="16"/>
      <c r="V7109" s="16"/>
      <c r="W7109" s="16"/>
      <c r="Y7109" s="16"/>
      <c r="Z7109" s="16"/>
      <c r="AA7109" s="16"/>
      <c r="AB7109" s="17"/>
      <c r="AC7109" s="16"/>
      <c r="AE7109" s="16"/>
      <c r="AG7109" s="17"/>
      <c r="AH7109" s="16"/>
      <c r="AJ7109" s="16"/>
      <c r="AL7109" s="17"/>
      <c r="AM7109" s="16"/>
      <c r="AO7109" s="16"/>
      <c r="AQ7109" s="16"/>
      <c r="AS7109" s="16"/>
      <c r="AU7109" s="16"/>
      <c r="AW7109" s="16"/>
      <c r="AY7109" s="16"/>
      <c r="BA7109" s="16"/>
      <c r="BC7109" s="16"/>
      <c r="BE7109" s="16"/>
      <c r="BF7109" s="17"/>
      <c r="BG7109" s="16"/>
      <c r="BI7109" s="17"/>
      <c r="BJ7109" s="17"/>
      <c r="BK7109" s="17"/>
      <c r="BL7109" s="17"/>
      <c r="BN7109" s="16"/>
      <c r="BT7109" s="16"/>
      <c r="BU7109" s="16"/>
      <c r="BV7109" s="16"/>
      <c r="BY7109" s="16"/>
      <c r="BZ7109" s="16"/>
      <c r="CA7109" s="16"/>
      <c r="CH7109" s="16"/>
      <c r="CI7109" s="16"/>
    </row>
    <row r="7110" spans="6:87" x14ac:dyDescent="0.25">
      <c r="F7110" s="16"/>
      <c r="G7110" s="16"/>
      <c r="U7110" s="16"/>
      <c r="V7110" s="16"/>
      <c r="W7110" s="16"/>
      <c r="Y7110" s="16"/>
      <c r="Z7110" s="16"/>
      <c r="AA7110" s="16"/>
      <c r="AB7110" s="17"/>
      <c r="AC7110" s="16"/>
      <c r="AE7110" s="16"/>
      <c r="AG7110" s="17"/>
      <c r="AH7110" s="16"/>
      <c r="AJ7110" s="16"/>
      <c r="AL7110" s="17"/>
      <c r="AM7110" s="16"/>
      <c r="AO7110" s="16"/>
      <c r="AQ7110" s="16"/>
      <c r="AS7110" s="16"/>
      <c r="AU7110" s="16"/>
      <c r="AW7110" s="16"/>
      <c r="AY7110" s="16"/>
      <c r="BA7110" s="16"/>
      <c r="BC7110" s="16"/>
      <c r="BE7110" s="16"/>
      <c r="BF7110" s="17"/>
      <c r="BG7110" s="16"/>
      <c r="BI7110" s="17"/>
      <c r="BJ7110" s="17"/>
      <c r="BK7110" s="17"/>
      <c r="BL7110" s="17"/>
      <c r="BN7110" s="16"/>
      <c r="BT7110" s="16"/>
      <c r="BU7110" s="16"/>
      <c r="BV7110" s="16"/>
      <c r="BY7110" s="16"/>
      <c r="BZ7110" s="16"/>
      <c r="CA7110" s="16"/>
      <c r="CH7110" s="16"/>
      <c r="CI7110" s="16"/>
    </row>
    <row r="7111" spans="6:87" x14ac:dyDescent="0.25">
      <c r="F7111" s="16"/>
      <c r="G7111" s="16"/>
      <c r="U7111" s="16"/>
      <c r="V7111" s="16"/>
      <c r="W7111" s="16"/>
      <c r="Y7111" s="16"/>
      <c r="Z7111" s="16"/>
      <c r="AA7111" s="16"/>
      <c r="AB7111" s="17"/>
      <c r="AC7111" s="16"/>
      <c r="AE7111" s="16"/>
      <c r="AG7111" s="17"/>
      <c r="AH7111" s="16"/>
      <c r="AJ7111" s="16"/>
      <c r="AL7111" s="17"/>
      <c r="AM7111" s="16"/>
      <c r="AO7111" s="16"/>
      <c r="AQ7111" s="16"/>
      <c r="AS7111" s="16"/>
      <c r="AU7111" s="16"/>
      <c r="AW7111" s="16"/>
      <c r="AY7111" s="16"/>
      <c r="BA7111" s="16"/>
      <c r="BC7111" s="16"/>
      <c r="BE7111" s="16"/>
      <c r="BF7111" s="17"/>
      <c r="BG7111" s="16"/>
      <c r="BI7111" s="17"/>
      <c r="BJ7111" s="17"/>
      <c r="BK7111" s="17"/>
      <c r="BL7111" s="17"/>
      <c r="BN7111" s="16"/>
      <c r="BT7111" s="16"/>
      <c r="BU7111" s="16"/>
      <c r="BV7111" s="16"/>
      <c r="BY7111" s="16"/>
      <c r="BZ7111" s="16"/>
      <c r="CA7111" s="16"/>
      <c r="CH7111" s="16"/>
      <c r="CI7111" s="16"/>
    </row>
    <row r="7112" spans="6:87" x14ac:dyDescent="0.25">
      <c r="F7112" s="16"/>
      <c r="G7112" s="16"/>
      <c r="U7112" s="16"/>
      <c r="V7112" s="16"/>
      <c r="W7112" s="16"/>
      <c r="Y7112" s="16"/>
      <c r="Z7112" s="16"/>
      <c r="AA7112" s="16"/>
      <c r="AB7112" s="17"/>
      <c r="AC7112" s="16"/>
      <c r="AE7112" s="16"/>
      <c r="AG7112" s="17"/>
      <c r="AH7112" s="16"/>
      <c r="AJ7112" s="16"/>
      <c r="AL7112" s="17"/>
      <c r="AM7112" s="16"/>
      <c r="AO7112" s="16"/>
      <c r="AQ7112" s="16"/>
      <c r="AS7112" s="16"/>
      <c r="AU7112" s="16"/>
      <c r="AW7112" s="16"/>
      <c r="AY7112" s="16"/>
      <c r="BA7112" s="16"/>
      <c r="BC7112" s="16"/>
      <c r="BE7112" s="16"/>
      <c r="BF7112" s="17"/>
      <c r="BG7112" s="16"/>
      <c r="BI7112" s="17"/>
      <c r="BJ7112" s="17"/>
      <c r="BK7112" s="17"/>
      <c r="BL7112" s="17"/>
      <c r="BN7112" s="16"/>
      <c r="BT7112" s="16"/>
      <c r="BU7112" s="16"/>
      <c r="BV7112" s="16"/>
      <c r="BY7112" s="16"/>
      <c r="BZ7112" s="16"/>
      <c r="CA7112" s="16"/>
      <c r="CH7112" s="16"/>
      <c r="CI7112" s="16"/>
    </row>
    <row r="7113" spans="6:87" x14ac:dyDescent="0.25">
      <c r="F7113" s="16"/>
      <c r="G7113" s="16"/>
      <c r="U7113" s="16"/>
      <c r="V7113" s="16"/>
      <c r="W7113" s="16"/>
      <c r="Y7113" s="16"/>
      <c r="Z7113" s="16"/>
      <c r="AA7113" s="16"/>
      <c r="AB7113" s="17"/>
      <c r="AC7113" s="16"/>
      <c r="AE7113" s="16"/>
      <c r="AG7113" s="17"/>
      <c r="AH7113" s="16"/>
      <c r="AJ7113" s="16"/>
      <c r="AL7113" s="17"/>
      <c r="AM7113" s="16"/>
      <c r="AO7113" s="16"/>
      <c r="AQ7113" s="16"/>
      <c r="AS7113" s="16"/>
      <c r="AU7113" s="16"/>
      <c r="AW7113" s="16"/>
      <c r="AY7113" s="16"/>
      <c r="BA7113" s="16"/>
      <c r="BC7113" s="16"/>
      <c r="BE7113" s="16"/>
      <c r="BF7113" s="17"/>
      <c r="BG7113" s="16"/>
      <c r="BI7113" s="17"/>
      <c r="BJ7113" s="17"/>
      <c r="BK7113" s="17"/>
      <c r="BL7113" s="17"/>
      <c r="BN7113" s="16"/>
      <c r="BT7113" s="16"/>
      <c r="BU7113" s="16"/>
      <c r="BV7113" s="16"/>
      <c r="BY7113" s="16"/>
      <c r="BZ7113" s="16"/>
      <c r="CA7113" s="16"/>
      <c r="CH7113" s="16"/>
      <c r="CI7113" s="16"/>
    </row>
    <row r="7114" spans="6:87" x14ac:dyDescent="0.25">
      <c r="F7114" s="16"/>
      <c r="G7114" s="16"/>
      <c r="U7114" s="16"/>
      <c r="V7114" s="16"/>
      <c r="W7114" s="16"/>
      <c r="Y7114" s="16"/>
      <c r="Z7114" s="16"/>
      <c r="AA7114" s="16"/>
      <c r="AB7114" s="17"/>
      <c r="AC7114" s="16"/>
      <c r="AE7114" s="16"/>
      <c r="AG7114" s="17"/>
      <c r="AH7114" s="16"/>
      <c r="AJ7114" s="16"/>
      <c r="AL7114" s="17"/>
      <c r="AM7114" s="16"/>
      <c r="AO7114" s="16"/>
      <c r="AQ7114" s="16"/>
      <c r="AS7114" s="16"/>
      <c r="AU7114" s="16"/>
      <c r="AW7114" s="16"/>
      <c r="AY7114" s="16"/>
      <c r="BA7114" s="16"/>
      <c r="BC7114" s="16"/>
      <c r="BE7114" s="16"/>
      <c r="BF7114" s="17"/>
      <c r="BG7114" s="16"/>
      <c r="BI7114" s="17"/>
      <c r="BJ7114" s="17"/>
      <c r="BK7114" s="17"/>
      <c r="BL7114" s="17"/>
      <c r="BN7114" s="16"/>
      <c r="BT7114" s="16"/>
      <c r="BU7114" s="16"/>
      <c r="BV7114" s="16"/>
      <c r="BY7114" s="16"/>
      <c r="BZ7114" s="16"/>
      <c r="CA7114" s="16"/>
      <c r="CH7114" s="16"/>
      <c r="CI7114" s="16"/>
    </row>
    <row r="7115" spans="6:87" x14ac:dyDescent="0.25">
      <c r="F7115" s="16"/>
      <c r="G7115" s="16"/>
      <c r="U7115" s="16"/>
      <c r="V7115" s="16"/>
      <c r="W7115" s="16"/>
      <c r="Y7115" s="16"/>
      <c r="Z7115" s="16"/>
      <c r="AA7115" s="16"/>
      <c r="AB7115" s="17"/>
      <c r="AC7115" s="16"/>
      <c r="AE7115" s="16"/>
      <c r="AG7115" s="17"/>
      <c r="AH7115" s="16"/>
      <c r="AJ7115" s="16"/>
      <c r="AL7115" s="17"/>
      <c r="AM7115" s="16"/>
      <c r="AO7115" s="16"/>
      <c r="AQ7115" s="16"/>
      <c r="AS7115" s="16"/>
      <c r="AU7115" s="16"/>
      <c r="AW7115" s="16"/>
      <c r="AY7115" s="16"/>
      <c r="BA7115" s="16"/>
      <c r="BC7115" s="16"/>
      <c r="BE7115" s="16"/>
      <c r="BF7115" s="17"/>
      <c r="BG7115" s="16"/>
      <c r="BI7115" s="17"/>
      <c r="BJ7115" s="17"/>
      <c r="BK7115" s="17"/>
      <c r="BL7115" s="17"/>
      <c r="BN7115" s="16"/>
      <c r="BT7115" s="16"/>
      <c r="BU7115" s="16"/>
      <c r="BV7115" s="16"/>
      <c r="BY7115" s="16"/>
      <c r="BZ7115" s="16"/>
      <c r="CA7115" s="16"/>
      <c r="CH7115" s="16"/>
      <c r="CI7115" s="16"/>
    </row>
    <row r="7116" spans="6:87" x14ac:dyDescent="0.25">
      <c r="F7116" s="16"/>
      <c r="G7116" s="16"/>
      <c r="U7116" s="16"/>
      <c r="V7116" s="16"/>
      <c r="W7116" s="16"/>
      <c r="Y7116" s="16"/>
      <c r="Z7116" s="16"/>
      <c r="AA7116" s="16"/>
      <c r="AB7116" s="17"/>
      <c r="AC7116" s="16"/>
      <c r="AE7116" s="16"/>
      <c r="AG7116" s="17"/>
      <c r="AH7116" s="16"/>
      <c r="AJ7116" s="16"/>
      <c r="AL7116" s="17"/>
      <c r="AM7116" s="16"/>
      <c r="AO7116" s="16"/>
      <c r="AQ7116" s="16"/>
      <c r="AS7116" s="16"/>
      <c r="AU7116" s="16"/>
      <c r="AW7116" s="16"/>
      <c r="AY7116" s="16"/>
      <c r="BA7116" s="16"/>
      <c r="BC7116" s="16"/>
      <c r="BE7116" s="16"/>
      <c r="BF7116" s="17"/>
      <c r="BG7116" s="16"/>
      <c r="BI7116" s="17"/>
      <c r="BJ7116" s="17"/>
      <c r="BK7116" s="17"/>
      <c r="BL7116" s="17"/>
      <c r="BN7116" s="16"/>
      <c r="BT7116" s="16"/>
      <c r="BU7116" s="16"/>
      <c r="BV7116" s="16"/>
      <c r="BY7116" s="16"/>
      <c r="BZ7116" s="16"/>
      <c r="CA7116" s="16"/>
      <c r="CH7116" s="16"/>
      <c r="CI7116" s="16"/>
    </row>
    <row r="7117" spans="6:87" x14ac:dyDescent="0.25">
      <c r="F7117" s="16"/>
      <c r="G7117" s="16"/>
      <c r="U7117" s="16"/>
      <c r="V7117" s="16"/>
      <c r="W7117" s="16"/>
      <c r="Y7117" s="16"/>
      <c r="Z7117" s="16"/>
      <c r="AA7117" s="16"/>
      <c r="AB7117" s="17"/>
      <c r="AC7117" s="16"/>
      <c r="AE7117" s="16"/>
      <c r="AG7117" s="17"/>
      <c r="AH7117" s="16"/>
      <c r="AJ7117" s="16"/>
      <c r="AL7117" s="17"/>
      <c r="AM7117" s="16"/>
      <c r="AO7117" s="16"/>
      <c r="AQ7117" s="16"/>
      <c r="AS7117" s="16"/>
      <c r="AU7117" s="16"/>
      <c r="AW7117" s="16"/>
      <c r="AY7117" s="16"/>
      <c r="BA7117" s="16"/>
      <c r="BC7117" s="16"/>
      <c r="BE7117" s="16"/>
      <c r="BF7117" s="17"/>
      <c r="BG7117" s="16"/>
      <c r="BI7117" s="17"/>
      <c r="BJ7117" s="17"/>
      <c r="BK7117" s="17"/>
      <c r="BL7117" s="17"/>
      <c r="BN7117" s="16"/>
      <c r="BT7117" s="16"/>
      <c r="BU7117" s="16"/>
      <c r="BV7117" s="16"/>
      <c r="BY7117" s="16"/>
      <c r="BZ7117" s="16"/>
      <c r="CA7117" s="16"/>
      <c r="CH7117" s="16"/>
      <c r="CI7117" s="16"/>
    </row>
    <row r="7118" spans="6:87" x14ac:dyDescent="0.25">
      <c r="F7118" s="16"/>
      <c r="G7118" s="16"/>
      <c r="U7118" s="16"/>
      <c r="V7118" s="16"/>
      <c r="W7118" s="16"/>
      <c r="Y7118" s="16"/>
      <c r="Z7118" s="16"/>
      <c r="AA7118" s="16"/>
      <c r="AB7118" s="17"/>
      <c r="AC7118" s="16"/>
      <c r="AE7118" s="16"/>
      <c r="AG7118" s="17"/>
      <c r="AH7118" s="16"/>
      <c r="AJ7118" s="16"/>
      <c r="AL7118" s="17"/>
      <c r="AM7118" s="16"/>
      <c r="AO7118" s="16"/>
      <c r="AQ7118" s="16"/>
      <c r="AS7118" s="16"/>
      <c r="AU7118" s="16"/>
      <c r="AW7118" s="16"/>
      <c r="AY7118" s="16"/>
      <c r="BA7118" s="16"/>
      <c r="BC7118" s="16"/>
      <c r="BE7118" s="16"/>
      <c r="BF7118" s="17"/>
      <c r="BG7118" s="16"/>
      <c r="BI7118" s="17"/>
      <c r="BJ7118" s="17"/>
      <c r="BK7118" s="17"/>
      <c r="BL7118" s="17"/>
      <c r="BN7118" s="16"/>
      <c r="BT7118" s="16"/>
      <c r="BU7118" s="16"/>
      <c r="BV7118" s="16"/>
      <c r="BY7118" s="16"/>
      <c r="BZ7118" s="16"/>
      <c r="CA7118" s="16"/>
      <c r="CH7118" s="16"/>
      <c r="CI7118" s="16"/>
    </row>
    <row r="7119" spans="6:87" x14ac:dyDescent="0.25">
      <c r="F7119" s="16"/>
      <c r="G7119" s="16"/>
      <c r="U7119" s="16"/>
      <c r="V7119" s="16"/>
      <c r="W7119" s="16"/>
      <c r="Y7119" s="16"/>
      <c r="Z7119" s="16"/>
      <c r="AA7119" s="16"/>
      <c r="AB7119" s="17"/>
      <c r="AC7119" s="16"/>
      <c r="AE7119" s="16"/>
      <c r="AG7119" s="17"/>
      <c r="AH7119" s="16"/>
      <c r="AJ7119" s="16"/>
      <c r="AL7119" s="17"/>
      <c r="AM7119" s="16"/>
      <c r="AO7119" s="16"/>
      <c r="AQ7119" s="16"/>
      <c r="AS7119" s="16"/>
      <c r="AU7119" s="16"/>
      <c r="AW7119" s="16"/>
      <c r="AY7119" s="16"/>
      <c r="BA7119" s="16"/>
      <c r="BC7119" s="16"/>
      <c r="BE7119" s="16"/>
      <c r="BF7119" s="17"/>
      <c r="BG7119" s="16"/>
      <c r="BI7119" s="17"/>
      <c r="BJ7119" s="17"/>
      <c r="BK7119" s="17"/>
      <c r="BL7119" s="17"/>
      <c r="BN7119" s="16"/>
      <c r="BT7119" s="16"/>
      <c r="BU7119" s="16"/>
      <c r="BV7119" s="16"/>
      <c r="BY7119" s="16"/>
      <c r="BZ7119" s="16"/>
      <c r="CA7119" s="16"/>
      <c r="CH7119" s="16"/>
      <c r="CI7119" s="16"/>
    </row>
    <row r="7120" spans="6:87" x14ac:dyDescent="0.25">
      <c r="F7120" s="16"/>
      <c r="G7120" s="16"/>
      <c r="U7120" s="16"/>
      <c r="V7120" s="16"/>
      <c r="W7120" s="16"/>
      <c r="Y7120" s="16"/>
      <c r="Z7120" s="16"/>
      <c r="AA7120" s="16"/>
      <c r="AB7120" s="17"/>
      <c r="AC7120" s="16"/>
      <c r="AE7120" s="16"/>
      <c r="AG7120" s="17"/>
      <c r="AH7120" s="16"/>
      <c r="AJ7120" s="16"/>
      <c r="AL7120" s="17"/>
      <c r="AM7120" s="16"/>
      <c r="AO7120" s="16"/>
      <c r="AQ7120" s="16"/>
      <c r="AS7120" s="16"/>
      <c r="AU7120" s="16"/>
      <c r="AW7120" s="16"/>
      <c r="AY7120" s="16"/>
      <c r="BA7120" s="16"/>
      <c r="BC7120" s="16"/>
      <c r="BE7120" s="16"/>
      <c r="BF7120" s="17"/>
      <c r="BG7120" s="16"/>
      <c r="BI7120" s="17"/>
      <c r="BJ7120" s="17"/>
      <c r="BK7120" s="17"/>
      <c r="BL7120" s="17"/>
      <c r="BN7120" s="16"/>
      <c r="BT7120" s="16"/>
      <c r="BU7120" s="16"/>
      <c r="BV7120" s="16"/>
      <c r="BY7120" s="16"/>
      <c r="BZ7120" s="16"/>
      <c r="CA7120" s="16"/>
      <c r="CH7120" s="16"/>
      <c r="CI7120" s="16"/>
    </row>
    <row r="7121" spans="6:87" x14ac:dyDescent="0.25">
      <c r="F7121" s="16"/>
      <c r="G7121" s="16"/>
      <c r="U7121" s="16"/>
      <c r="V7121" s="16"/>
      <c r="W7121" s="16"/>
      <c r="Y7121" s="16"/>
      <c r="Z7121" s="16"/>
      <c r="AA7121" s="16"/>
      <c r="AB7121" s="17"/>
      <c r="AC7121" s="16"/>
      <c r="AE7121" s="16"/>
      <c r="AG7121" s="17"/>
      <c r="AH7121" s="16"/>
      <c r="AJ7121" s="16"/>
      <c r="AL7121" s="17"/>
      <c r="AM7121" s="16"/>
      <c r="AO7121" s="16"/>
      <c r="AQ7121" s="16"/>
      <c r="AS7121" s="16"/>
      <c r="AU7121" s="16"/>
      <c r="AW7121" s="16"/>
      <c r="AY7121" s="16"/>
      <c r="BA7121" s="16"/>
      <c r="BC7121" s="16"/>
      <c r="BE7121" s="16"/>
      <c r="BF7121" s="17"/>
      <c r="BG7121" s="16"/>
      <c r="BI7121" s="17"/>
      <c r="BJ7121" s="17"/>
      <c r="BK7121" s="17"/>
      <c r="BL7121" s="17"/>
      <c r="BN7121" s="16"/>
      <c r="BT7121" s="16"/>
      <c r="BU7121" s="16"/>
      <c r="BV7121" s="16"/>
      <c r="BY7121" s="16"/>
      <c r="BZ7121" s="16"/>
      <c r="CA7121" s="16"/>
      <c r="CH7121" s="16"/>
      <c r="CI7121" s="16"/>
    </row>
    <row r="7122" spans="6:87" x14ac:dyDescent="0.25">
      <c r="F7122" s="16"/>
      <c r="G7122" s="16"/>
      <c r="U7122" s="16"/>
      <c r="V7122" s="16"/>
      <c r="W7122" s="16"/>
      <c r="Y7122" s="16"/>
      <c r="Z7122" s="16"/>
      <c r="AA7122" s="16"/>
      <c r="AB7122" s="17"/>
      <c r="AC7122" s="16"/>
      <c r="AE7122" s="16"/>
      <c r="AG7122" s="17"/>
      <c r="AH7122" s="16"/>
      <c r="AJ7122" s="16"/>
      <c r="AL7122" s="17"/>
      <c r="AM7122" s="16"/>
      <c r="AO7122" s="16"/>
      <c r="AQ7122" s="16"/>
      <c r="AS7122" s="16"/>
      <c r="AU7122" s="16"/>
      <c r="AW7122" s="16"/>
      <c r="AY7122" s="16"/>
      <c r="BA7122" s="16"/>
      <c r="BC7122" s="16"/>
      <c r="BE7122" s="16"/>
      <c r="BF7122" s="17"/>
      <c r="BG7122" s="16"/>
      <c r="BI7122" s="17"/>
      <c r="BJ7122" s="17"/>
      <c r="BK7122" s="17"/>
      <c r="BL7122" s="17"/>
      <c r="BN7122" s="16"/>
      <c r="BT7122" s="16"/>
      <c r="BU7122" s="16"/>
      <c r="BV7122" s="16"/>
      <c r="BY7122" s="16"/>
      <c r="BZ7122" s="16"/>
      <c r="CA7122" s="16"/>
      <c r="CH7122" s="16"/>
      <c r="CI7122" s="16"/>
    </row>
    <row r="7123" spans="6:87" x14ac:dyDescent="0.25">
      <c r="F7123" s="16"/>
      <c r="G7123" s="16"/>
      <c r="U7123" s="16"/>
      <c r="V7123" s="16"/>
      <c r="W7123" s="16"/>
      <c r="Y7123" s="16"/>
      <c r="Z7123" s="16"/>
      <c r="AA7123" s="16"/>
      <c r="AB7123" s="17"/>
      <c r="AC7123" s="16"/>
      <c r="AE7123" s="16"/>
      <c r="AG7123" s="17"/>
      <c r="AH7123" s="16"/>
      <c r="AJ7123" s="16"/>
      <c r="AL7123" s="17"/>
      <c r="AM7123" s="16"/>
      <c r="AO7123" s="16"/>
      <c r="AQ7123" s="16"/>
      <c r="AS7123" s="16"/>
      <c r="AU7123" s="16"/>
      <c r="AW7123" s="16"/>
      <c r="AY7123" s="16"/>
      <c r="BA7123" s="16"/>
      <c r="BC7123" s="16"/>
      <c r="BE7123" s="16"/>
      <c r="BF7123" s="17"/>
      <c r="BG7123" s="16"/>
      <c r="BI7123" s="17"/>
      <c r="BJ7123" s="17"/>
      <c r="BK7123" s="17"/>
      <c r="BL7123" s="17"/>
      <c r="BN7123" s="16"/>
      <c r="BT7123" s="16"/>
      <c r="BU7123" s="16"/>
      <c r="BV7123" s="16"/>
      <c r="BY7123" s="16"/>
      <c r="BZ7123" s="16"/>
      <c r="CA7123" s="16"/>
      <c r="CH7123" s="16"/>
      <c r="CI7123" s="16"/>
    </row>
    <row r="7124" spans="6:87" x14ac:dyDescent="0.25">
      <c r="F7124" s="16"/>
      <c r="G7124" s="16"/>
      <c r="U7124" s="16"/>
      <c r="V7124" s="16"/>
      <c r="W7124" s="16"/>
      <c r="Y7124" s="16"/>
      <c r="Z7124" s="16"/>
      <c r="AA7124" s="16"/>
      <c r="AB7124" s="17"/>
      <c r="AC7124" s="16"/>
      <c r="AE7124" s="16"/>
      <c r="AG7124" s="17"/>
      <c r="AH7124" s="16"/>
      <c r="AJ7124" s="16"/>
      <c r="AL7124" s="17"/>
      <c r="AM7124" s="16"/>
      <c r="AO7124" s="16"/>
      <c r="AQ7124" s="16"/>
      <c r="AS7124" s="16"/>
      <c r="AU7124" s="16"/>
      <c r="AW7124" s="16"/>
      <c r="AY7124" s="16"/>
      <c r="BA7124" s="16"/>
      <c r="BC7124" s="16"/>
      <c r="BE7124" s="16"/>
      <c r="BF7124" s="17"/>
      <c r="BG7124" s="16"/>
      <c r="BI7124" s="17"/>
      <c r="BJ7124" s="17"/>
      <c r="BK7124" s="17"/>
      <c r="BL7124" s="17"/>
      <c r="BN7124" s="16"/>
      <c r="BT7124" s="16"/>
      <c r="BU7124" s="16"/>
      <c r="BV7124" s="16"/>
      <c r="BY7124" s="16"/>
      <c r="BZ7124" s="16"/>
      <c r="CA7124" s="16"/>
      <c r="CH7124" s="16"/>
      <c r="CI7124" s="16"/>
    </row>
    <row r="7125" spans="6:87" x14ac:dyDescent="0.25">
      <c r="F7125" s="16"/>
      <c r="G7125" s="16"/>
      <c r="U7125" s="16"/>
      <c r="V7125" s="16"/>
      <c r="W7125" s="16"/>
      <c r="Y7125" s="16"/>
      <c r="Z7125" s="16"/>
      <c r="AA7125" s="16"/>
      <c r="AB7125" s="17"/>
      <c r="AC7125" s="16"/>
      <c r="AE7125" s="16"/>
      <c r="AG7125" s="17"/>
      <c r="AH7125" s="16"/>
      <c r="AJ7125" s="16"/>
      <c r="AL7125" s="17"/>
      <c r="AM7125" s="16"/>
      <c r="AO7125" s="16"/>
      <c r="AQ7125" s="16"/>
      <c r="AS7125" s="16"/>
      <c r="AU7125" s="16"/>
      <c r="AW7125" s="16"/>
      <c r="AY7125" s="16"/>
      <c r="BA7125" s="16"/>
      <c r="BC7125" s="16"/>
      <c r="BE7125" s="16"/>
      <c r="BF7125" s="17"/>
      <c r="BG7125" s="16"/>
      <c r="BI7125" s="17"/>
      <c r="BJ7125" s="17"/>
      <c r="BK7125" s="17"/>
      <c r="BL7125" s="17"/>
      <c r="BN7125" s="16"/>
      <c r="BT7125" s="16"/>
      <c r="BU7125" s="16"/>
      <c r="BV7125" s="16"/>
      <c r="BY7125" s="16"/>
      <c r="BZ7125" s="16"/>
      <c r="CA7125" s="16"/>
      <c r="CH7125" s="16"/>
      <c r="CI7125" s="16"/>
    </row>
    <row r="7126" spans="6:87" x14ac:dyDescent="0.25">
      <c r="F7126" s="16"/>
      <c r="G7126" s="16"/>
      <c r="U7126" s="16"/>
      <c r="V7126" s="16"/>
      <c r="W7126" s="16"/>
      <c r="Y7126" s="16"/>
      <c r="Z7126" s="16"/>
      <c r="AA7126" s="16"/>
      <c r="AB7126" s="17"/>
      <c r="AC7126" s="16"/>
      <c r="AE7126" s="16"/>
      <c r="AG7126" s="17"/>
      <c r="AH7126" s="16"/>
      <c r="AJ7126" s="16"/>
      <c r="AL7126" s="17"/>
      <c r="AM7126" s="16"/>
      <c r="AO7126" s="16"/>
      <c r="AQ7126" s="16"/>
      <c r="AS7126" s="16"/>
      <c r="AU7126" s="16"/>
      <c r="AW7126" s="16"/>
      <c r="AY7126" s="16"/>
      <c r="BA7126" s="16"/>
      <c r="BC7126" s="16"/>
      <c r="BE7126" s="16"/>
      <c r="BF7126" s="17"/>
      <c r="BG7126" s="16"/>
      <c r="BI7126" s="17"/>
      <c r="BJ7126" s="17"/>
      <c r="BK7126" s="17"/>
      <c r="BL7126" s="17"/>
      <c r="BN7126" s="16"/>
      <c r="BT7126" s="16"/>
      <c r="BU7126" s="16"/>
      <c r="BV7126" s="16"/>
      <c r="BY7126" s="16"/>
      <c r="BZ7126" s="16"/>
      <c r="CA7126" s="16"/>
      <c r="CH7126" s="16"/>
      <c r="CI7126" s="16"/>
    </row>
    <row r="7127" spans="6:87" x14ac:dyDescent="0.25">
      <c r="F7127" s="16"/>
      <c r="G7127" s="16"/>
      <c r="U7127" s="16"/>
      <c r="V7127" s="16"/>
      <c r="W7127" s="16"/>
      <c r="Y7127" s="16"/>
      <c r="Z7127" s="16"/>
      <c r="AA7127" s="16"/>
      <c r="AB7127" s="17"/>
      <c r="AC7127" s="16"/>
      <c r="AE7127" s="16"/>
      <c r="AG7127" s="17"/>
      <c r="AH7127" s="16"/>
      <c r="AJ7127" s="16"/>
      <c r="AL7127" s="17"/>
      <c r="AM7127" s="16"/>
      <c r="AO7127" s="16"/>
      <c r="AQ7127" s="16"/>
      <c r="AS7127" s="16"/>
      <c r="AU7127" s="16"/>
      <c r="AW7127" s="16"/>
      <c r="AY7127" s="16"/>
      <c r="BA7127" s="16"/>
      <c r="BC7127" s="16"/>
      <c r="BE7127" s="16"/>
      <c r="BF7127" s="17"/>
      <c r="BG7127" s="16"/>
      <c r="BI7127" s="17"/>
      <c r="BJ7127" s="17"/>
      <c r="BK7127" s="17"/>
      <c r="BL7127" s="17"/>
      <c r="BN7127" s="16"/>
      <c r="BT7127" s="16"/>
      <c r="BU7127" s="16"/>
      <c r="BV7127" s="16"/>
      <c r="BY7127" s="16"/>
      <c r="BZ7127" s="16"/>
      <c r="CA7127" s="16"/>
      <c r="CH7127" s="16"/>
      <c r="CI7127" s="16"/>
    </row>
    <row r="7128" spans="6:87" x14ac:dyDescent="0.25">
      <c r="F7128" s="16"/>
      <c r="G7128" s="16"/>
      <c r="U7128" s="16"/>
      <c r="V7128" s="16"/>
      <c r="W7128" s="16"/>
      <c r="Y7128" s="16"/>
      <c r="Z7128" s="16"/>
      <c r="AA7128" s="16"/>
      <c r="AB7128" s="17"/>
      <c r="AC7128" s="16"/>
      <c r="AE7128" s="16"/>
      <c r="AG7128" s="17"/>
      <c r="AH7128" s="16"/>
      <c r="AJ7128" s="16"/>
      <c r="AL7128" s="17"/>
      <c r="AM7128" s="16"/>
      <c r="AO7128" s="16"/>
      <c r="AQ7128" s="16"/>
      <c r="AS7128" s="16"/>
      <c r="AU7128" s="16"/>
      <c r="AW7128" s="16"/>
      <c r="AY7128" s="16"/>
      <c r="BA7128" s="16"/>
      <c r="BC7128" s="16"/>
      <c r="BE7128" s="16"/>
      <c r="BF7128" s="17"/>
      <c r="BG7128" s="16"/>
      <c r="BI7128" s="17"/>
      <c r="BJ7128" s="17"/>
      <c r="BK7128" s="17"/>
      <c r="BL7128" s="17"/>
      <c r="BN7128" s="16"/>
      <c r="BT7128" s="16"/>
      <c r="BU7128" s="16"/>
      <c r="BV7128" s="16"/>
      <c r="BY7128" s="16"/>
      <c r="BZ7128" s="16"/>
      <c r="CA7128" s="16"/>
      <c r="CH7128" s="16"/>
      <c r="CI7128" s="16"/>
    </row>
    <row r="7129" spans="6:87" x14ac:dyDescent="0.25">
      <c r="F7129" s="16"/>
      <c r="G7129" s="16"/>
      <c r="U7129" s="16"/>
      <c r="V7129" s="16"/>
      <c r="W7129" s="16"/>
      <c r="Y7129" s="16"/>
      <c r="Z7129" s="16"/>
      <c r="AA7129" s="16"/>
      <c r="AB7129" s="17"/>
      <c r="AC7129" s="16"/>
      <c r="AE7129" s="16"/>
      <c r="AG7129" s="17"/>
      <c r="AH7129" s="16"/>
      <c r="AJ7129" s="16"/>
      <c r="AL7129" s="17"/>
      <c r="AM7129" s="16"/>
      <c r="AO7129" s="16"/>
      <c r="AQ7129" s="16"/>
      <c r="AS7129" s="16"/>
      <c r="AU7129" s="16"/>
      <c r="AW7129" s="16"/>
      <c r="AY7129" s="16"/>
      <c r="BA7129" s="16"/>
      <c r="BC7129" s="16"/>
      <c r="BE7129" s="16"/>
      <c r="BF7129" s="17"/>
      <c r="BG7129" s="16"/>
      <c r="BI7129" s="17"/>
      <c r="BJ7129" s="17"/>
      <c r="BK7129" s="17"/>
      <c r="BL7129" s="17"/>
      <c r="BN7129" s="16"/>
      <c r="BT7129" s="16"/>
      <c r="BU7129" s="16"/>
      <c r="BV7129" s="16"/>
      <c r="BY7129" s="16"/>
      <c r="BZ7129" s="16"/>
      <c r="CA7129" s="16"/>
      <c r="CH7129" s="16"/>
      <c r="CI7129" s="16"/>
    </row>
    <row r="7130" spans="6:87" x14ac:dyDescent="0.25">
      <c r="F7130" s="16"/>
      <c r="G7130" s="16"/>
      <c r="U7130" s="16"/>
      <c r="V7130" s="16"/>
      <c r="W7130" s="16"/>
      <c r="Y7130" s="16"/>
      <c r="Z7130" s="16"/>
      <c r="AA7130" s="16"/>
      <c r="AB7130" s="17"/>
      <c r="AC7130" s="16"/>
      <c r="AE7130" s="16"/>
      <c r="AG7130" s="17"/>
      <c r="AH7130" s="16"/>
      <c r="AJ7130" s="16"/>
      <c r="AL7130" s="17"/>
      <c r="AM7130" s="16"/>
      <c r="AO7130" s="16"/>
      <c r="AQ7130" s="16"/>
      <c r="AS7130" s="16"/>
      <c r="AU7130" s="16"/>
      <c r="AW7130" s="16"/>
      <c r="AY7130" s="16"/>
      <c r="BA7130" s="16"/>
      <c r="BC7130" s="16"/>
      <c r="BE7130" s="16"/>
      <c r="BF7130" s="17"/>
      <c r="BG7130" s="16"/>
      <c r="BI7130" s="17"/>
      <c r="BJ7130" s="17"/>
      <c r="BK7130" s="17"/>
      <c r="BL7130" s="17"/>
      <c r="BN7130" s="16"/>
      <c r="BT7130" s="16"/>
      <c r="BU7130" s="16"/>
      <c r="BV7130" s="16"/>
      <c r="BY7130" s="16"/>
      <c r="BZ7130" s="16"/>
      <c r="CA7130" s="16"/>
      <c r="CH7130" s="16"/>
      <c r="CI7130" s="16"/>
    </row>
    <row r="7131" spans="6:87" x14ac:dyDescent="0.25">
      <c r="F7131" s="16"/>
      <c r="G7131" s="16"/>
      <c r="U7131" s="16"/>
      <c r="V7131" s="16"/>
      <c r="W7131" s="16"/>
      <c r="Y7131" s="16"/>
      <c r="Z7131" s="16"/>
      <c r="AA7131" s="16"/>
      <c r="AB7131" s="17"/>
      <c r="AC7131" s="16"/>
      <c r="AE7131" s="16"/>
      <c r="AG7131" s="17"/>
      <c r="AH7131" s="16"/>
      <c r="AJ7131" s="16"/>
      <c r="AL7131" s="17"/>
      <c r="AM7131" s="16"/>
      <c r="AO7131" s="16"/>
      <c r="AQ7131" s="16"/>
      <c r="AS7131" s="16"/>
      <c r="AU7131" s="16"/>
      <c r="AW7131" s="16"/>
      <c r="AY7131" s="16"/>
      <c r="BA7131" s="16"/>
      <c r="BC7131" s="16"/>
      <c r="BE7131" s="16"/>
      <c r="BF7131" s="17"/>
      <c r="BG7131" s="16"/>
      <c r="BI7131" s="17"/>
      <c r="BJ7131" s="17"/>
      <c r="BK7131" s="17"/>
      <c r="BL7131" s="17"/>
      <c r="BN7131" s="16"/>
      <c r="BT7131" s="16"/>
      <c r="BU7131" s="16"/>
      <c r="BV7131" s="16"/>
      <c r="BY7131" s="16"/>
      <c r="BZ7131" s="16"/>
      <c r="CA7131" s="16"/>
      <c r="CH7131" s="16"/>
      <c r="CI7131" s="16"/>
    </row>
    <row r="7132" spans="6:87" x14ac:dyDescent="0.25">
      <c r="F7132" s="16"/>
      <c r="G7132" s="16"/>
      <c r="U7132" s="16"/>
      <c r="V7132" s="16"/>
      <c r="W7132" s="16"/>
      <c r="Y7132" s="16"/>
      <c r="Z7132" s="16"/>
      <c r="AA7132" s="16"/>
      <c r="AB7132" s="17"/>
      <c r="AC7132" s="16"/>
      <c r="AE7132" s="16"/>
      <c r="AG7132" s="17"/>
      <c r="AH7132" s="16"/>
      <c r="AJ7132" s="16"/>
      <c r="AL7132" s="17"/>
      <c r="AM7132" s="16"/>
      <c r="AO7132" s="16"/>
      <c r="AQ7132" s="16"/>
      <c r="AS7132" s="16"/>
      <c r="AU7132" s="16"/>
      <c r="AW7132" s="16"/>
      <c r="AY7132" s="16"/>
      <c r="BA7132" s="16"/>
      <c r="BC7132" s="16"/>
      <c r="BE7132" s="16"/>
      <c r="BF7132" s="17"/>
      <c r="BG7132" s="16"/>
      <c r="BI7132" s="17"/>
      <c r="BJ7132" s="17"/>
      <c r="BK7132" s="17"/>
      <c r="BL7132" s="17"/>
      <c r="BN7132" s="16"/>
      <c r="BT7132" s="16"/>
      <c r="BU7132" s="16"/>
      <c r="BV7132" s="16"/>
      <c r="BY7132" s="16"/>
      <c r="BZ7132" s="16"/>
      <c r="CA7132" s="16"/>
      <c r="CH7132" s="16"/>
      <c r="CI7132" s="16"/>
    </row>
    <row r="7133" spans="6:87" x14ac:dyDescent="0.25">
      <c r="F7133" s="16"/>
      <c r="G7133" s="16"/>
      <c r="U7133" s="16"/>
      <c r="V7133" s="16"/>
      <c r="W7133" s="16"/>
      <c r="Y7133" s="16"/>
      <c r="Z7133" s="16"/>
      <c r="AA7133" s="16"/>
      <c r="AB7133" s="17"/>
      <c r="AC7133" s="16"/>
      <c r="AE7133" s="16"/>
      <c r="AG7133" s="17"/>
      <c r="AH7133" s="16"/>
      <c r="AJ7133" s="16"/>
      <c r="AL7133" s="17"/>
      <c r="AM7133" s="16"/>
      <c r="AO7133" s="16"/>
      <c r="AQ7133" s="16"/>
      <c r="AS7133" s="16"/>
      <c r="AU7133" s="16"/>
      <c r="AW7133" s="16"/>
      <c r="AY7133" s="16"/>
      <c r="BA7133" s="16"/>
      <c r="BC7133" s="16"/>
      <c r="BE7133" s="16"/>
      <c r="BF7133" s="17"/>
      <c r="BG7133" s="16"/>
      <c r="BI7133" s="17"/>
      <c r="BJ7133" s="17"/>
      <c r="BK7133" s="17"/>
      <c r="BL7133" s="17"/>
      <c r="BN7133" s="16"/>
      <c r="BT7133" s="16"/>
      <c r="BU7133" s="16"/>
      <c r="BV7133" s="16"/>
      <c r="BY7133" s="16"/>
      <c r="BZ7133" s="16"/>
      <c r="CA7133" s="16"/>
      <c r="CH7133" s="16"/>
      <c r="CI7133" s="16"/>
    </row>
    <row r="7134" spans="6:87" x14ac:dyDescent="0.25">
      <c r="F7134" s="16"/>
      <c r="G7134" s="16"/>
      <c r="U7134" s="16"/>
      <c r="V7134" s="16"/>
      <c r="W7134" s="16"/>
      <c r="Y7134" s="16"/>
      <c r="Z7134" s="16"/>
      <c r="AA7134" s="16"/>
      <c r="AB7134" s="17"/>
      <c r="AC7134" s="16"/>
      <c r="AE7134" s="16"/>
      <c r="AG7134" s="17"/>
      <c r="AH7134" s="16"/>
      <c r="AJ7134" s="16"/>
      <c r="AL7134" s="17"/>
      <c r="AM7134" s="16"/>
      <c r="AO7134" s="16"/>
      <c r="AQ7134" s="16"/>
      <c r="AS7134" s="16"/>
      <c r="AU7134" s="16"/>
      <c r="AW7134" s="16"/>
      <c r="AY7134" s="16"/>
      <c r="BA7134" s="16"/>
      <c r="BC7134" s="16"/>
      <c r="BE7134" s="16"/>
      <c r="BF7134" s="17"/>
      <c r="BG7134" s="16"/>
      <c r="BI7134" s="17"/>
      <c r="BJ7134" s="17"/>
      <c r="BK7134" s="17"/>
      <c r="BL7134" s="17"/>
      <c r="BN7134" s="16"/>
      <c r="BT7134" s="16"/>
      <c r="BU7134" s="16"/>
      <c r="BV7134" s="16"/>
      <c r="BY7134" s="16"/>
      <c r="BZ7134" s="16"/>
      <c r="CA7134" s="16"/>
      <c r="CH7134" s="16"/>
      <c r="CI7134" s="16"/>
    </row>
    <row r="7135" spans="6:87" x14ac:dyDescent="0.25">
      <c r="F7135" s="16"/>
      <c r="G7135" s="16"/>
      <c r="U7135" s="16"/>
      <c r="V7135" s="16"/>
      <c r="W7135" s="16"/>
      <c r="Y7135" s="16"/>
      <c r="Z7135" s="16"/>
      <c r="AA7135" s="16"/>
      <c r="AB7135" s="17"/>
      <c r="AC7135" s="16"/>
      <c r="AE7135" s="16"/>
      <c r="AG7135" s="17"/>
      <c r="AH7135" s="16"/>
      <c r="AJ7135" s="16"/>
      <c r="AL7135" s="17"/>
      <c r="AM7135" s="16"/>
      <c r="AO7135" s="16"/>
      <c r="AQ7135" s="16"/>
      <c r="AS7135" s="16"/>
      <c r="AU7135" s="16"/>
      <c r="AW7135" s="16"/>
      <c r="AY7135" s="16"/>
      <c r="BA7135" s="16"/>
      <c r="BC7135" s="16"/>
      <c r="BE7135" s="16"/>
      <c r="BF7135" s="17"/>
      <c r="BG7135" s="16"/>
      <c r="BI7135" s="17"/>
      <c r="BJ7135" s="17"/>
      <c r="BK7135" s="17"/>
      <c r="BL7135" s="17"/>
      <c r="BN7135" s="16"/>
      <c r="BT7135" s="16"/>
      <c r="BU7135" s="16"/>
      <c r="BV7135" s="16"/>
      <c r="BY7135" s="16"/>
      <c r="BZ7135" s="16"/>
      <c r="CA7135" s="16"/>
      <c r="CH7135" s="16"/>
      <c r="CI7135" s="16"/>
    </row>
    <row r="7136" spans="6:87" x14ac:dyDescent="0.25">
      <c r="F7136" s="16"/>
      <c r="G7136" s="16"/>
      <c r="U7136" s="16"/>
      <c r="V7136" s="16"/>
      <c r="W7136" s="16"/>
      <c r="Y7136" s="16"/>
      <c r="Z7136" s="16"/>
      <c r="AA7136" s="16"/>
      <c r="AB7136" s="17"/>
      <c r="AC7136" s="16"/>
      <c r="AE7136" s="16"/>
      <c r="AG7136" s="17"/>
      <c r="AH7136" s="16"/>
      <c r="AJ7136" s="16"/>
      <c r="AL7136" s="17"/>
      <c r="AM7136" s="16"/>
      <c r="AO7136" s="16"/>
      <c r="AQ7136" s="16"/>
      <c r="AS7136" s="16"/>
      <c r="AU7136" s="16"/>
      <c r="AW7136" s="16"/>
      <c r="AY7136" s="16"/>
      <c r="BA7136" s="16"/>
      <c r="BC7136" s="16"/>
      <c r="BE7136" s="16"/>
      <c r="BF7136" s="17"/>
      <c r="BG7136" s="16"/>
      <c r="BI7136" s="17"/>
      <c r="BJ7136" s="17"/>
      <c r="BK7136" s="17"/>
      <c r="BL7136" s="17"/>
      <c r="BN7136" s="16"/>
      <c r="BT7136" s="16"/>
      <c r="BU7136" s="16"/>
      <c r="BV7136" s="16"/>
      <c r="BY7136" s="16"/>
      <c r="BZ7136" s="16"/>
      <c r="CA7136" s="16"/>
      <c r="CH7136" s="16"/>
      <c r="CI7136" s="16"/>
    </row>
  </sheetData>
  <autoFilter ref="A9:CN9"/>
  <mergeCells count="92">
    <mergeCell ref="CM7:CM8"/>
    <mergeCell ref="CH7:CH8"/>
    <mergeCell ref="CI7:CI8"/>
    <mergeCell ref="CJ7:CJ8"/>
    <mergeCell ref="CK7:CK8"/>
    <mergeCell ref="CL7:CL8"/>
    <mergeCell ref="BZ7:BZ8"/>
    <mergeCell ref="CA7:CA8"/>
    <mergeCell ref="CB7:CB8"/>
    <mergeCell ref="CC7:CF7"/>
    <mergeCell ref="CG7:CG8"/>
    <mergeCell ref="BU7:BU8"/>
    <mergeCell ref="BV7:BV8"/>
    <mergeCell ref="BW7:BW8"/>
    <mergeCell ref="BX7:BX8"/>
    <mergeCell ref="BY7:BY8"/>
    <mergeCell ref="BP7:BP8"/>
    <mergeCell ref="BQ7:BQ8"/>
    <mergeCell ref="BR7:BR8"/>
    <mergeCell ref="BS7:BS8"/>
    <mergeCell ref="BT7:BT8"/>
    <mergeCell ref="BK7:BK8"/>
    <mergeCell ref="BL7:BL8"/>
    <mergeCell ref="BM7:BM8"/>
    <mergeCell ref="BN7:BN8"/>
    <mergeCell ref="BO7:BO8"/>
    <mergeCell ref="BF7:BF8"/>
    <mergeCell ref="BG7:BG8"/>
    <mergeCell ref="BH7:BH8"/>
    <mergeCell ref="BI7:BI8"/>
    <mergeCell ref="BJ7:BJ8"/>
    <mergeCell ref="BA7:BA8"/>
    <mergeCell ref="BB7:BB8"/>
    <mergeCell ref="BC7:BC8"/>
    <mergeCell ref="BD7:BD8"/>
    <mergeCell ref="BE7:BE8"/>
    <mergeCell ref="AV7:AV8"/>
    <mergeCell ref="AW7:AW8"/>
    <mergeCell ref="AX7:AX8"/>
    <mergeCell ref="AY7:AY8"/>
    <mergeCell ref="AZ7:AZ8"/>
    <mergeCell ref="AQ7:AQ8"/>
    <mergeCell ref="AR7:AR8"/>
    <mergeCell ref="AS7:AS8"/>
    <mergeCell ref="AT7:AT8"/>
    <mergeCell ref="AU7:AU8"/>
    <mergeCell ref="AL7:AL8"/>
    <mergeCell ref="AM7:AM8"/>
    <mergeCell ref="AN7:AN8"/>
    <mergeCell ref="AO7:AO8"/>
    <mergeCell ref="AP7:AP8"/>
    <mergeCell ref="AG7:AG8"/>
    <mergeCell ref="AH7:AH8"/>
    <mergeCell ref="AI7:AI8"/>
    <mergeCell ref="AJ7:AJ8"/>
    <mergeCell ref="AK7:AK8"/>
    <mergeCell ref="AB7:AB8"/>
    <mergeCell ref="AC7:AC8"/>
    <mergeCell ref="AD7:AD8"/>
    <mergeCell ref="AE7:AE8"/>
    <mergeCell ref="AF7:AF8"/>
    <mergeCell ref="W7:W8"/>
    <mergeCell ref="X7:X8"/>
    <mergeCell ref="Y7:Y8"/>
    <mergeCell ref="Z7:Z8"/>
    <mergeCell ref="AA7:AA8"/>
    <mergeCell ref="R7:R8"/>
    <mergeCell ref="S7:S8"/>
    <mergeCell ref="T7:T8"/>
    <mergeCell ref="U7:U8"/>
    <mergeCell ref="V7:V8"/>
    <mergeCell ref="M7:M8"/>
    <mergeCell ref="N7:N8"/>
    <mergeCell ref="O7:O8"/>
    <mergeCell ref="P7:P8"/>
    <mergeCell ref="Q7:Q8"/>
    <mergeCell ref="A2:CE2"/>
    <mergeCell ref="A3:CE3"/>
    <mergeCell ref="A4:CE4"/>
    <mergeCell ref="A5:CE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dataValidations count="8">
    <dataValidation type="decimal" allowBlank="1" showInputMessage="1" showErrorMessage="1" errorTitle="Giá trị không hợp lệ " error="Định dạng số không chính xác" prompt="Nhập giá trị số thực" sqref="BY10:BY7136 BT10:BU7136 BN10:BN7136 BG10:BG7136 BE10:BE7136 BC10:BC7136 BA10:BA7136 AY10:AY7136 AW10:AW7136 AU57:AU7136 AS10:AS7136 AQ10:AQ7136 AO10:AO7136 AM10:AM7136 AJ10:AJ7136 AH10:AH7136 AE10:AE7136 AC10:AC7136 V191:V7136 L148:O7136 F146:G7136 CH10:CI7136 F10:G60 L10:O60 V10:V11 AU10:AU55 V17:V43 V45 V47 V49:V60 L69:O95 U69:V69 V70:V88 F84:G123 U84:U87 V92:V94 M96:M103 O96:O103 V96:V123 L97 N97 L99 N99 L104:O123 L131:O144 V131:V144 F133:G144 L146:O146 V146 V148:V175 U177:V177">
      <formula1>-10000000000000000</formula1>
      <formula2>10000000000000000</formula2>
    </dataValidation>
    <dataValidation type="decimal" showInputMessage="1" showErrorMessage="1" errorTitle="Giá trị không hợp lệ " error="Định dạng số không chính xác" prompt="Nhập giá trị số thực" sqref="Y168:AA7136 W146:W7136 U191:U7136 U10:U16 W10:W60 Y10:AA60 V12:V16 U19:U60 V44 V46 V48 W69:W123 Y69:AA94 U70:U83 U88:U123 V89:V91 V95 W131:W144 Y131:AA144 U133:U144 U146 Y146:AA147 U148:U176 V176 U178:V190">
      <formula1>-10000000000000000</formula1>
      <formula2>10000000000000000</formula2>
    </dataValidation>
    <dataValidation type="whole" showInputMessage="1" showErrorMessage="1" errorTitle="Giá trị không hợp lệ " error="Định dạng số không chính xác" prompt="Nhập một giá trị số nguyên " sqref="AB10:AB7136 AG151:AG159">
      <formula1>-999999999</formula1>
      <formula2>999999999</formula2>
    </dataValidation>
    <dataValidation type="whole" allowBlank="1" showInputMessage="1" showErrorMessage="1" errorTitle="Giá trị không hợp lệ " error="Định dạng số không chính xác" prompt="Nhập một giá trị số nguyên " sqref="BI10:BL7136 BF10:BF7136 AL10:AL7136 AG160:AG7136 AG10:AG150 N147:O147">
      <formula1>-999999999</formula1>
      <formula2>999999999</formula2>
    </dataValidation>
    <dataValidation type="decimal" allowBlank="1" showInputMessage="1" showErrorMessage="1" errorTitle="Giá trị không hợp lệ " error="Định dạng số không chính xác" prompt="Nhập giá trị số thực" sqref="BZ10:CA7136 BV10:BV7136">
      <formula1>0</formula1>
      <formula2>10000000000000000</formula2>
    </dataValidation>
    <dataValidation type="whole" allowBlank="1" showInputMessage="1" showErrorMessage="1" errorTitle="Giá trị không hợp lệ " error="Định dạng số không chính xác" prompt="Nhập một giá trị số nguyên " sqref="V147">
      <formula1>0</formula1>
      <formula2>999999999</formula2>
    </dataValidation>
    <dataValidation type="decimal" showInputMessage="1" showErrorMessage="1" errorTitle="Giá trị không hợp lệ " error="Định dạng số không chính xác" prompt="Nhập giá trị số thực" sqref="U17:U18 L147">
      <formula1>0</formula1>
      <formula2>10000000000000000</formula2>
    </dataValidation>
    <dataValidation type="decimal" allowBlank="1" showInputMessage="1" showErrorMessage="1" prompt="Nhập giá trị số thực" sqref="F61 L61:M61 G67 N67:O67 U67:W67 F68 L68:M68 F124:F125 L124:O125 L126:M126 F127:F128 F130:G130 L130:O130 U130:W130 F145 L145:M145">
      <formula1>-10000000000000000</formula1>
      <formula2>10000000000000000</formula2>
    </dataValidation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>
          <x14:formula1>
            <xm:f>'Danh sách đơn vị nhập liệu'!$B$2:$B$3391</xm:f>
          </x14:formula1>
          <xm:sqref>C191:C7136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'Địa danh điểm đầu (tỉnh)'!$B$2:$B$35</xm:f>
          </x14:formula1>
          <xm:sqref>CJ191:CJ7136 H191:H7136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'Địa danh điểm đầu (xã)'!$B$2:$B$3008</xm:f>
          </x14:formula1>
          <xm:sqref>CK191:CK7136 I191:I7136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'Địa danh điểm cuối (tỉnh)'!$B$2:$B$35</xm:f>
          </x14:formula1>
          <xm:sqref>CL191:CL7136 J191:J7136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'Địa danh điểm cuối (xã)'!$B$2:$B$3008</xm:f>
          </x14:formula1>
          <xm:sqref>CM191:CM7136 K191:K7136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'Cấp đường'!$B$2:$B$12</xm:f>
          </x14:formula1>
          <xm:sqref>P191:P7136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đường'!$B$2:$B$15</xm:f>
          </x14:formula1>
          <xm:sqref>Q191:Q7136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công trình đường bộ'!$B$2:$B$5</xm:f>
          </x14:formula1>
          <xm:sqref>R191:R7136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nền đường'!$B$2:$B$5</xm:f>
          </x14:formula1>
          <xm:sqref>S191:S7136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'Chiều xe chạy'!$B$2:$B$5</xm:f>
          </x14:formula1>
          <xm:sqref>T191:T7136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'Kết cấu mặt đường'!$B$2:$B$16</xm:f>
          </x14:formula1>
          <xm:sqref>AN191:AN7136 AI191:AI7136 AD191:AD7136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kết cấu lề gia cố trái'!$B$2:$B$8</xm:f>
          </x14:formula1>
          <xm:sqref>AR191:AR7136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kết cấu lề gia cố phải'!$B$2:$B$8</xm:f>
          </x14:formula1>
          <xm:sqref>AV191:AV7136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kết cấu mặt vỉa hè trái'!$B$2:$B$27</xm:f>
          </x14:formula1>
          <xm:sqref>AZ191:AZ7136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kết cấu mặt vỉa hè phải'!$B$2:$B$27</xm:f>
          </x14:formula1>
          <xm:sqref>BD191:BD7136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'Tên gọi đường đối ngoại'!$B$2:$B$11</xm:f>
          </x14:formula1>
          <xm:sqref>BR191:BR7136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'Loại đường (ASEANASIAGMS…)'!$B$2:$B$5</xm:f>
          </x14:formula1>
          <xm:sqref>BS191:BS7136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'Phân loại địa hình'!$B$2:$B$5</xm:f>
          </x14:formula1>
          <xm:sqref>BW191:BW7136</xm:sqref>
        </x14:dataValidation>
        <x14:dataValidation type="list" allowBlank="1" showInputMessage="1" showErrorMessage="1" errorTitle="Error" error="Chọn dữ liệu từ danh sách có sẵn" prompt="Chọn dữ liệu từ danh sách có sẵn">
          <x14:formula1>
            <xm:f>'Đi trùng với (tên đường)'!$B$2:$B$205</xm:f>
          </x14:formula1>
          <xm:sqref>CG191:CG7136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 x14ac:dyDescent="0.25"/>
  <cols>
    <col min="1" max="1" width="9.140625" customWidth="1"/>
    <col min="2" max="3" width="25.7109375" customWidth="1"/>
  </cols>
  <sheetData>
    <row r="1" spans="1:3" x14ac:dyDescent="0.25">
      <c r="A1" s="1" t="s">
        <v>1030</v>
      </c>
      <c r="B1" s="1" t="s">
        <v>1031</v>
      </c>
      <c r="C1" s="1" t="s">
        <v>1032</v>
      </c>
    </row>
    <row r="2" spans="1:3" x14ac:dyDescent="0.25">
      <c r="A2" s="2" t="s">
        <v>1033</v>
      </c>
      <c r="B2" s="2" t="s">
        <v>1034</v>
      </c>
      <c r="C2" s="2" t="s">
        <v>1034</v>
      </c>
    </row>
    <row r="3" spans="1:3" x14ac:dyDescent="0.25">
      <c r="A3" s="2" t="s">
        <v>1035</v>
      </c>
      <c r="B3" s="2" t="s">
        <v>1036</v>
      </c>
      <c r="C3" s="2" t="s">
        <v>1036</v>
      </c>
    </row>
    <row r="4" spans="1:3" x14ac:dyDescent="0.25">
      <c r="A4" s="2" t="s">
        <v>1037</v>
      </c>
      <c r="B4" s="2" t="s">
        <v>1038</v>
      </c>
      <c r="C4" s="2" t="s">
        <v>1038</v>
      </c>
    </row>
    <row r="5" spans="1:3" x14ac:dyDescent="0.25">
      <c r="A5" s="2" t="s">
        <v>1039</v>
      </c>
      <c r="B5" s="2" t="s">
        <v>1040</v>
      </c>
      <c r="C5" s="2" t="s">
        <v>1040</v>
      </c>
    </row>
    <row r="6" spans="1:3" x14ac:dyDescent="0.25">
      <c r="A6" s="2" t="s">
        <v>1041</v>
      </c>
      <c r="B6" s="2" t="s">
        <v>1042</v>
      </c>
      <c r="C6" s="2" t="s">
        <v>1042</v>
      </c>
    </row>
    <row r="7" spans="1:3" x14ac:dyDescent="0.25">
      <c r="A7" s="2" t="s">
        <v>1043</v>
      </c>
      <c r="B7" s="2" t="s">
        <v>1044</v>
      </c>
      <c r="C7" s="2" t="s">
        <v>1044</v>
      </c>
    </row>
    <row r="8" spans="1:3" x14ac:dyDescent="0.25">
      <c r="A8" s="2" t="s">
        <v>1045</v>
      </c>
      <c r="B8" s="2" t="s">
        <v>1046</v>
      </c>
      <c r="C8" s="2" t="s">
        <v>1046</v>
      </c>
    </row>
    <row r="9" spans="1:3" x14ac:dyDescent="0.25">
      <c r="A9" s="2" t="s">
        <v>1047</v>
      </c>
      <c r="B9" s="2" t="s">
        <v>1048</v>
      </c>
      <c r="C9" s="2" t="s">
        <v>1048</v>
      </c>
    </row>
    <row r="10" spans="1:3" x14ac:dyDescent="0.25">
      <c r="A10" s="2" t="s">
        <v>1049</v>
      </c>
      <c r="B10" s="2" t="s">
        <v>1050</v>
      </c>
      <c r="C10" s="2" t="s">
        <v>1050</v>
      </c>
    </row>
    <row r="11" spans="1:3" x14ac:dyDescent="0.25">
      <c r="A11" s="2" t="s">
        <v>1051</v>
      </c>
      <c r="B11" s="2" t="s">
        <v>683</v>
      </c>
      <c r="C11" s="2" t="s">
        <v>683</v>
      </c>
    </row>
    <row r="12" spans="1:3" x14ac:dyDescent="0.25">
      <c r="A12" s="2" t="s">
        <v>1052</v>
      </c>
      <c r="B12" s="2" t="s">
        <v>1053</v>
      </c>
      <c r="C12" s="2" t="s">
        <v>1053</v>
      </c>
    </row>
    <row r="13" spans="1:3" x14ac:dyDescent="0.25">
      <c r="A13" s="2" t="s">
        <v>1054</v>
      </c>
      <c r="B13" s="2" t="s">
        <v>1055</v>
      </c>
      <c r="C13" s="2" t="s">
        <v>1055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391"/>
  <sheetViews>
    <sheetView workbookViewId="0"/>
  </sheetViews>
  <sheetFormatPr defaultRowHeight="15" x14ac:dyDescent="0.25"/>
  <sheetData>
    <row r="2" spans="2:2" x14ac:dyDescent="0.25">
      <c r="B2" t="s">
        <v>1056</v>
      </c>
    </row>
    <row r="3" spans="2:2" x14ac:dyDescent="0.25">
      <c r="B3" t="s">
        <v>1057</v>
      </c>
    </row>
    <row r="4" spans="2:2" x14ac:dyDescent="0.25">
      <c r="B4" t="s">
        <v>1058</v>
      </c>
    </row>
    <row r="5" spans="2:2" x14ac:dyDescent="0.25">
      <c r="B5" t="s">
        <v>1059</v>
      </c>
    </row>
    <row r="6" spans="2:2" x14ac:dyDescent="0.25">
      <c r="B6" t="s">
        <v>1060</v>
      </c>
    </row>
    <row r="7" spans="2:2" x14ac:dyDescent="0.25">
      <c r="B7" t="s">
        <v>289</v>
      </c>
    </row>
    <row r="8" spans="2:2" x14ac:dyDescent="0.25">
      <c r="B8" t="s">
        <v>1061</v>
      </c>
    </row>
    <row r="9" spans="2:2" x14ac:dyDescent="0.25">
      <c r="B9" t="s">
        <v>1062</v>
      </c>
    </row>
    <row r="10" spans="2:2" x14ac:dyDescent="0.25">
      <c r="B10" t="s">
        <v>1063</v>
      </c>
    </row>
    <row r="11" spans="2:2" x14ac:dyDescent="0.25">
      <c r="B11" t="s">
        <v>298</v>
      </c>
    </row>
    <row r="12" spans="2:2" x14ac:dyDescent="0.25">
      <c r="B12" t="s">
        <v>1064</v>
      </c>
    </row>
    <row r="13" spans="2:2" x14ac:dyDescent="0.25">
      <c r="B13" t="s">
        <v>1065</v>
      </c>
    </row>
    <row r="14" spans="2:2" x14ac:dyDescent="0.25">
      <c r="B14" t="s">
        <v>1066</v>
      </c>
    </row>
    <row r="15" spans="2:2" x14ac:dyDescent="0.25">
      <c r="B15" t="s">
        <v>390</v>
      </c>
    </row>
    <row r="16" spans="2:2" x14ac:dyDescent="0.25">
      <c r="B16" t="s">
        <v>1067</v>
      </c>
    </row>
    <row r="17" spans="2:2" x14ac:dyDescent="0.25">
      <c r="B17" t="s">
        <v>1068</v>
      </c>
    </row>
    <row r="18" spans="2:2" x14ac:dyDescent="0.25">
      <c r="B18" t="s">
        <v>1069</v>
      </c>
    </row>
    <row r="19" spans="2:2" x14ac:dyDescent="0.25">
      <c r="B19" t="s">
        <v>404</v>
      </c>
    </row>
    <row r="20" spans="2:2" x14ac:dyDescent="0.25">
      <c r="B20" t="s">
        <v>254</v>
      </c>
    </row>
    <row r="21" spans="2:2" x14ac:dyDescent="0.25">
      <c r="B21" t="s">
        <v>481</v>
      </c>
    </row>
    <row r="22" spans="2:2" x14ac:dyDescent="0.25">
      <c r="B22" t="s">
        <v>493</v>
      </c>
    </row>
    <row r="23" spans="2:2" x14ac:dyDescent="0.25">
      <c r="B23" t="s">
        <v>472</v>
      </c>
    </row>
    <row r="24" spans="2:2" x14ac:dyDescent="0.25">
      <c r="B24" t="s">
        <v>478</v>
      </c>
    </row>
    <row r="25" spans="2:2" x14ac:dyDescent="0.25">
      <c r="B25" t="s">
        <v>490</v>
      </c>
    </row>
    <row r="26" spans="2:2" x14ac:dyDescent="0.25">
      <c r="B26" t="s">
        <v>461</v>
      </c>
    </row>
    <row r="27" spans="2:2" x14ac:dyDescent="0.25">
      <c r="B27" t="s">
        <v>468</v>
      </c>
    </row>
    <row r="28" spans="2:2" x14ac:dyDescent="0.25">
      <c r="B28" t="s">
        <v>443</v>
      </c>
    </row>
    <row r="29" spans="2:2" x14ac:dyDescent="0.25">
      <c r="B29" t="s">
        <v>458</v>
      </c>
    </row>
    <row r="30" spans="2:2" x14ac:dyDescent="0.25">
      <c r="B30" t="s">
        <v>558</v>
      </c>
    </row>
    <row r="31" spans="2:2" x14ac:dyDescent="0.25">
      <c r="B31" t="s">
        <v>535</v>
      </c>
    </row>
    <row r="32" spans="2:2" x14ac:dyDescent="0.25">
      <c r="B32" t="s">
        <v>500</v>
      </c>
    </row>
    <row r="33" spans="2:2" x14ac:dyDescent="0.25">
      <c r="B33" t="s">
        <v>277</v>
      </c>
    </row>
    <row r="34" spans="2:2" x14ac:dyDescent="0.25">
      <c r="B34" t="s">
        <v>295</v>
      </c>
    </row>
    <row r="35" spans="2:2" x14ac:dyDescent="0.25">
      <c r="B35" t="s">
        <v>538</v>
      </c>
    </row>
    <row r="36" spans="2:2" x14ac:dyDescent="0.25">
      <c r="B36" t="s">
        <v>706</v>
      </c>
    </row>
    <row r="37" spans="2:2" x14ac:dyDescent="0.25">
      <c r="B37" t="s">
        <v>520</v>
      </c>
    </row>
    <row r="38" spans="2:2" x14ac:dyDescent="0.25">
      <c r="B38" t="s">
        <v>524</v>
      </c>
    </row>
    <row r="39" spans="2:2" x14ac:dyDescent="0.25">
      <c r="B39" t="s">
        <v>530</v>
      </c>
    </row>
    <row r="40" spans="2:2" x14ac:dyDescent="0.25">
      <c r="B40" t="s">
        <v>401</v>
      </c>
    </row>
    <row r="41" spans="2:2" x14ac:dyDescent="0.25">
      <c r="B41" t="s">
        <v>619</v>
      </c>
    </row>
    <row r="42" spans="2:2" x14ac:dyDescent="0.25">
      <c r="B42" t="s">
        <v>445</v>
      </c>
    </row>
    <row r="43" spans="2:2" x14ac:dyDescent="0.25">
      <c r="B43" t="s">
        <v>633</v>
      </c>
    </row>
    <row r="44" spans="2:2" x14ac:dyDescent="0.25">
      <c r="B44" t="s">
        <v>451</v>
      </c>
    </row>
    <row r="45" spans="2:2" x14ac:dyDescent="0.25">
      <c r="B45" t="s">
        <v>549</v>
      </c>
    </row>
    <row r="46" spans="2:2" x14ac:dyDescent="0.25">
      <c r="B46" t="s">
        <v>717</v>
      </c>
    </row>
    <row r="47" spans="2:2" x14ac:dyDescent="0.25">
      <c r="B47" t="s">
        <v>544</v>
      </c>
    </row>
    <row r="48" spans="2:2" x14ac:dyDescent="0.25">
      <c r="B48" t="s">
        <v>606</v>
      </c>
    </row>
    <row r="49" spans="2:2" x14ac:dyDescent="0.25">
      <c r="B49" t="s">
        <v>795</v>
      </c>
    </row>
    <row r="50" spans="2:2" x14ac:dyDescent="0.25">
      <c r="B50" t="s">
        <v>761</v>
      </c>
    </row>
    <row r="51" spans="2:2" x14ac:dyDescent="0.25">
      <c r="B51" t="s">
        <v>652</v>
      </c>
    </row>
    <row r="52" spans="2:2" x14ac:dyDescent="0.25">
      <c r="B52" t="s">
        <v>811</v>
      </c>
    </row>
    <row r="53" spans="2:2" x14ac:dyDescent="0.25">
      <c r="B53" t="s">
        <v>768</v>
      </c>
    </row>
    <row r="54" spans="2:2" x14ac:dyDescent="0.25">
      <c r="B54" t="s">
        <v>1070</v>
      </c>
    </row>
    <row r="55" spans="2:2" x14ac:dyDescent="0.25">
      <c r="B55" t="s">
        <v>1071</v>
      </c>
    </row>
    <row r="56" spans="2:2" x14ac:dyDescent="0.25">
      <c r="B56" t="s">
        <v>1072</v>
      </c>
    </row>
    <row r="57" spans="2:2" x14ac:dyDescent="0.25">
      <c r="B57" t="s">
        <v>1073</v>
      </c>
    </row>
    <row r="58" spans="2:2" x14ac:dyDescent="0.25">
      <c r="B58" t="s">
        <v>1074</v>
      </c>
    </row>
    <row r="59" spans="2:2" x14ac:dyDescent="0.25">
      <c r="B59" t="s">
        <v>1075</v>
      </c>
    </row>
    <row r="60" spans="2:2" x14ac:dyDescent="0.25">
      <c r="B60" t="s">
        <v>1076</v>
      </c>
    </row>
    <row r="61" spans="2:2" x14ac:dyDescent="0.25">
      <c r="B61" t="s">
        <v>1077</v>
      </c>
    </row>
    <row r="62" spans="2:2" x14ac:dyDescent="0.25">
      <c r="B62" t="s">
        <v>1078</v>
      </c>
    </row>
    <row r="63" spans="2:2" x14ac:dyDescent="0.25">
      <c r="B63" t="s">
        <v>1079</v>
      </c>
    </row>
    <row r="64" spans="2:2" x14ac:dyDescent="0.25">
      <c r="B64" t="s">
        <v>1080</v>
      </c>
    </row>
    <row r="65" spans="2:2" x14ac:dyDescent="0.25">
      <c r="B65" t="s">
        <v>1081</v>
      </c>
    </row>
    <row r="66" spans="2:2" x14ac:dyDescent="0.25">
      <c r="B66" t="s">
        <v>1082</v>
      </c>
    </row>
    <row r="67" spans="2:2" x14ac:dyDescent="0.25">
      <c r="B67" t="s">
        <v>1083</v>
      </c>
    </row>
    <row r="68" spans="2:2" x14ac:dyDescent="0.25">
      <c r="B68" t="s">
        <v>1084</v>
      </c>
    </row>
    <row r="69" spans="2:2" x14ac:dyDescent="0.25">
      <c r="B69" t="s">
        <v>1085</v>
      </c>
    </row>
    <row r="70" spans="2:2" x14ac:dyDescent="0.25">
      <c r="B70" t="s">
        <v>1086</v>
      </c>
    </row>
    <row r="71" spans="2:2" x14ac:dyDescent="0.25">
      <c r="B71" t="s">
        <v>1087</v>
      </c>
    </row>
    <row r="72" spans="2:2" x14ac:dyDescent="0.25">
      <c r="B72" t="s">
        <v>1088</v>
      </c>
    </row>
    <row r="73" spans="2:2" x14ac:dyDescent="0.25">
      <c r="B73" t="s">
        <v>1089</v>
      </c>
    </row>
    <row r="74" spans="2:2" x14ac:dyDescent="0.25">
      <c r="B74" t="s">
        <v>1090</v>
      </c>
    </row>
    <row r="75" spans="2:2" x14ac:dyDescent="0.25">
      <c r="B75" t="s">
        <v>1091</v>
      </c>
    </row>
    <row r="76" spans="2:2" x14ac:dyDescent="0.25">
      <c r="B76" t="s">
        <v>1092</v>
      </c>
    </row>
    <row r="77" spans="2:2" x14ac:dyDescent="0.25">
      <c r="B77" t="s">
        <v>1093</v>
      </c>
    </row>
    <row r="78" spans="2:2" x14ac:dyDescent="0.25">
      <c r="B78" t="s">
        <v>1094</v>
      </c>
    </row>
    <row r="79" spans="2:2" x14ac:dyDescent="0.25">
      <c r="B79" t="s">
        <v>1095</v>
      </c>
    </row>
    <row r="80" spans="2:2" x14ac:dyDescent="0.25">
      <c r="B80" t="s">
        <v>1096</v>
      </c>
    </row>
    <row r="81" spans="2:2" x14ac:dyDescent="0.25">
      <c r="B81" t="s">
        <v>1097</v>
      </c>
    </row>
    <row r="82" spans="2:2" x14ac:dyDescent="0.25">
      <c r="B82" t="s">
        <v>1098</v>
      </c>
    </row>
    <row r="83" spans="2:2" x14ac:dyDescent="0.25">
      <c r="B83" t="s">
        <v>1099</v>
      </c>
    </row>
    <row r="84" spans="2:2" x14ac:dyDescent="0.25">
      <c r="B84" t="s">
        <v>1100</v>
      </c>
    </row>
    <row r="85" spans="2:2" x14ac:dyDescent="0.25">
      <c r="B85" t="s">
        <v>1101</v>
      </c>
    </row>
    <row r="86" spans="2:2" x14ac:dyDescent="0.25">
      <c r="B86" t="s">
        <v>1102</v>
      </c>
    </row>
    <row r="87" spans="2:2" x14ac:dyDescent="0.25">
      <c r="B87" t="s">
        <v>1103</v>
      </c>
    </row>
    <row r="88" spans="2:2" x14ac:dyDescent="0.25">
      <c r="B88" t="s">
        <v>1104</v>
      </c>
    </row>
    <row r="89" spans="2:2" x14ac:dyDescent="0.25">
      <c r="B89" t="s">
        <v>1105</v>
      </c>
    </row>
    <row r="90" spans="2:2" x14ac:dyDescent="0.25">
      <c r="B90" t="s">
        <v>1106</v>
      </c>
    </row>
    <row r="91" spans="2:2" x14ac:dyDescent="0.25">
      <c r="B91" t="s">
        <v>1107</v>
      </c>
    </row>
    <row r="92" spans="2:2" x14ac:dyDescent="0.25">
      <c r="B92" t="s">
        <v>1108</v>
      </c>
    </row>
    <row r="93" spans="2:2" x14ac:dyDescent="0.25">
      <c r="B93" t="s">
        <v>1109</v>
      </c>
    </row>
    <row r="94" spans="2:2" x14ac:dyDescent="0.25">
      <c r="B94" t="s">
        <v>1110</v>
      </c>
    </row>
    <row r="95" spans="2:2" x14ac:dyDescent="0.25">
      <c r="B95" t="s">
        <v>1111</v>
      </c>
    </row>
    <row r="96" spans="2:2" x14ac:dyDescent="0.25">
      <c r="B96" t="s">
        <v>1112</v>
      </c>
    </row>
    <row r="97" spans="2:2" x14ac:dyDescent="0.25">
      <c r="B97" t="s">
        <v>1113</v>
      </c>
    </row>
    <row r="98" spans="2:2" x14ac:dyDescent="0.25">
      <c r="B98" t="s">
        <v>1114</v>
      </c>
    </row>
    <row r="99" spans="2:2" x14ac:dyDescent="0.25">
      <c r="B99" t="s">
        <v>1115</v>
      </c>
    </row>
    <row r="100" spans="2:2" x14ac:dyDescent="0.25">
      <c r="B100" t="s">
        <v>1116</v>
      </c>
    </row>
    <row r="101" spans="2:2" x14ac:dyDescent="0.25">
      <c r="B101" t="s">
        <v>1117</v>
      </c>
    </row>
    <row r="102" spans="2:2" x14ac:dyDescent="0.25">
      <c r="B102" t="s">
        <v>1118</v>
      </c>
    </row>
    <row r="103" spans="2:2" x14ac:dyDescent="0.25">
      <c r="B103" t="s">
        <v>1119</v>
      </c>
    </row>
    <row r="104" spans="2:2" x14ac:dyDescent="0.25">
      <c r="B104" t="s">
        <v>1120</v>
      </c>
    </row>
    <row r="105" spans="2:2" x14ac:dyDescent="0.25">
      <c r="B105" t="s">
        <v>1121</v>
      </c>
    </row>
    <row r="106" spans="2:2" x14ac:dyDescent="0.25">
      <c r="B106" t="s">
        <v>1122</v>
      </c>
    </row>
    <row r="107" spans="2:2" x14ac:dyDescent="0.25">
      <c r="B107" t="s">
        <v>1123</v>
      </c>
    </row>
    <row r="108" spans="2:2" x14ac:dyDescent="0.25">
      <c r="B108" t="s">
        <v>1124</v>
      </c>
    </row>
    <row r="109" spans="2:2" x14ac:dyDescent="0.25">
      <c r="B109" t="s">
        <v>1125</v>
      </c>
    </row>
    <row r="110" spans="2:2" x14ac:dyDescent="0.25">
      <c r="B110" t="s">
        <v>1126</v>
      </c>
    </row>
    <row r="111" spans="2:2" x14ac:dyDescent="0.25">
      <c r="B111" t="s">
        <v>1127</v>
      </c>
    </row>
    <row r="112" spans="2:2" x14ac:dyDescent="0.25">
      <c r="B112" t="s">
        <v>1128</v>
      </c>
    </row>
    <row r="113" spans="2:2" x14ac:dyDescent="0.25">
      <c r="B113" t="s">
        <v>1129</v>
      </c>
    </row>
    <row r="114" spans="2:2" x14ac:dyDescent="0.25">
      <c r="B114" t="s">
        <v>1130</v>
      </c>
    </row>
    <row r="115" spans="2:2" x14ac:dyDescent="0.25">
      <c r="B115" t="s">
        <v>1131</v>
      </c>
    </row>
    <row r="116" spans="2:2" x14ac:dyDescent="0.25">
      <c r="B116" t="s">
        <v>1132</v>
      </c>
    </row>
    <row r="117" spans="2:2" x14ac:dyDescent="0.25">
      <c r="B117" t="s">
        <v>1133</v>
      </c>
    </row>
    <row r="118" spans="2:2" x14ac:dyDescent="0.25">
      <c r="B118" t="s">
        <v>1134</v>
      </c>
    </row>
    <row r="119" spans="2:2" x14ac:dyDescent="0.25">
      <c r="B119" t="s">
        <v>1135</v>
      </c>
    </row>
    <row r="120" spans="2:2" x14ac:dyDescent="0.25">
      <c r="B120" t="s">
        <v>1136</v>
      </c>
    </row>
    <row r="121" spans="2:2" x14ac:dyDescent="0.25">
      <c r="B121" t="s">
        <v>1137</v>
      </c>
    </row>
    <row r="122" spans="2:2" x14ac:dyDescent="0.25">
      <c r="B122" t="s">
        <v>1138</v>
      </c>
    </row>
    <row r="123" spans="2:2" x14ac:dyDescent="0.25">
      <c r="B123" t="s">
        <v>1139</v>
      </c>
    </row>
    <row r="124" spans="2:2" x14ac:dyDescent="0.25">
      <c r="B124" t="s">
        <v>1140</v>
      </c>
    </row>
    <row r="125" spans="2:2" x14ac:dyDescent="0.25">
      <c r="B125" t="s">
        <v>1141</v>
      </c>
    </row>
    <row r="126" spans="2:2" x14ac:dyDescent="0.25">
      <c r="B126" t="s">
        <v>1142</v>
      </c>
    </row>
    <row r="127" spans="2:2" x14ac:dyDescent="0.25">
      <c r="B127" t="s">
        <v>1143</v>
      </c>
    </row>
    <row r="128" spans="2:2" x14ac:dyDescent="0.25">
      <c r="B128" t="s">
        <v>1144</v>
      </c>
    </row>
    <row r="129" spans="2:2" x14ac:dyDescent="0.25">
      <c r="B129" t="s">
        <v>1145</v>
      </c>
    </row>
    <row r="130" spans="2:2" x14ac:dyDescent="0.25">
      <c r="B130" t="s">
        <v>1146</v>
      </c>
    </row>
    <row r="131" spans="2:2" x14ac:dyDescent="0.25">
      <c r="B131" t="s">
        <v>1147</v>
      </c>
    </row>
    <row r="132" spans="2:2" x14ac:dyDescent="0.25">
      <c r="B132" t="s">
        <v>1148</v>
      </c>
    </row>
    <row r="133" spans="2:2" x14ac:dyDescent="0.25">
      <c r="B133" t="s">
        <v>1149</v>
      </c>
    </row>
    <row r="134" spans="2:2" x14ac:dyDescent="0.25">
      <c r="B134" t="s">
        <v>1150</v>
      </c>
    </row>
    <row r="135" spans="2:2" x14ac:dyDescent="0.25">
      <c r="B135" t="s">
        <v>1151</v>
      </c>
    </row>
    <row r="136" spans="2:2" x14ac:dyDescent="0.25">
      <c r="B136" t="s">
        <v>1152</v>
      </c>
    </row>
    <row r="137" spans="2:2" x14ac:dyDescent="0.25">
      <c r="B137" t="s">
        <v>1153</v>
      </c>
    </row>
    <row r="138" spans="2:2" x14ac:dyDescent="0.25">
      <c r="B138" t="s">
        <v>1154</v>
      </c>
    </row>
    <row r="139" spans="2:2" x14ac:dyDescent="0.25">
      <c r="B139" t="s">
        <v>1155</v>
      </c>
    </row>
    <row r="140" spans="2:2" x14ac:dyDescent="0.25">
      <c r="B140" t="s">
        <v>1156</v>
      </c>
    </row>
    <row r="141" spans="2:2" x14ac:dyDescent="0.25">
      <c r="B141" t="s">
        <v>1157</v>
      </c>
    </row>
    <row r="142" spans="2:2" x14ac:dyDescent="0.25">
      <c r="B142" t="s">
        <v>1158</v>
      </c>
    </row>
    <row r="143" spans="2:2" x14ac:dyDescent="0.25">
      <c r="B143" t="s">
        <v>1159</v>
      </c>
    </row>
    <row r="144" spans="2:2" x14ac:dyDescent="0.25">
      <c r="B144" t="s">
        <v>1160</v>
      </c>
    </row>
    <row r="145" spans="2:2" x14ac:dyDescent="0.25">
      <c r="B145" t="s">
        <v>1161</v>
      </c>
    </row>
    <row r="146" spans="2:2" x14ac:dyDescent="0.25">
      <c r="B146" t="s">
        <v>1162</v>
      </c>
    </row>
    <row r="147" spans="2:2" x14ac:dyDescent="0.25">
      <c r="B147" t="s">
        <v>1163</v>
      </c>
    </row>
    <row r="148" spans="2:2" x14ac:dyDescent="0.25">
      <c r="B148" t="s">
        <v>1164</v>
      </c>
    </row>
    <row r="149" spans="2:2" x14ac:dyDescent="0.25">
      <c r="B149" t="s">
        <v>1165</v>
      </c>
    </row>
    <row r="150" spans="2:2" x14ac:dyDescent="0.25">
      <c r="B150" t="s">
        <v>1166</v>
      </c>
    </row>
    <row r="151" spans="2:2" x14ac:dyDescent="0.25">
      <c r="B151" t="s">
        <v>1167</v>
      </c>
    </row>
    <row r="152" spans="2:2" x14ac:dyDescent="0.25">
      <c r="B152" t="s">
        <v>1168</v>
      </c>
    </row>
    <row r="153" spans="2:2" x14ac:dyDescent="0.25">
      <c r="B153" t="s">
        <v>1169</v>
      </c>
    </row>
    <row r="154" spans="2:2" x14ac:dyDescent="0.25">
      <c r="B154" t="s">
        <v>1170</v>
      </c>
    </row>
    <row r="155" spans="2:2" x14ac:dyDescent="0.25">
      <c r="B155" t="s">
        <v>1171</v>
      </c>
    </row>
    <row r="156" spans="2:2" x14ac:dyDescent="0.25">
      <c r="B156" t="s">
        <v>1172</v>
      </c>
    </row>
    <row r="157" spans="2:2" x14ac:dyDescent="0.25">
      <c r="B157" t="s">
        <v>1173</v>
      </c>
    </row>
    <row r="158" spans="2:2" x14ac:dyDescent="0.25">
      <c r="B158" t="s">
        <v>1174</v>
      </c>
    </row>
    <row r="159" spans="2:2" x14ac:dyDescent="0.25">
      <c r="B159" t="s">
        <v>1175</v>
      </c>
    </row>
    <row r="160" spans="2:2" x14ac:dyDescent="0.25">
      <c r="B160" t="s">
        <v>1176</v>
      </c>
    </row>
    <row r="161" spans="2:2" x14ac:dyDescent="0.25">
      <c r="B161" t="s">
        <v>1177</v>
      </c>
    </row>
    <row r="162" spans="2:2" x14ac:dyDescent="0.25">
      <c r="B162" t="s">
        <v>1178</v>
      </c>
    </row>
    <row r="163" spans="2:2" x14ac:dyDescent="0.25">
      <c r="B163" t="s">
        <v>1179</v>
      </c>
    </row>
    <row r="164" spans="2:2" x14ac:dyDescent="0.25">
      <c r="B164" t="s">
        <v>1180</v>
      </c>
    </row>
    <row r="165" spans="2:2" x14ac:dyDescent="0.25">
      <c r="B165" t="s">
        <v>1181</v>
      </c>
    </row>
    <row r="166" spans="2:2" x14ac:dyDescent="0.25">
      <c r="B166" t="s">
        <v>1182</v>
      </c>
    </row>
    <row r="167" spans="2:2" x14ac:dyDescent="0.25">
      <c r="B167" t="s">
        <v>1183</v>
      </c>
    </row>
    <row r="168" spans="2:2" x14ac:dyDescent="0.25">
      <c r="B168" t="s">
        <v>1184</v>
      </c>
    </row>
    <row r="169" spans="2:2" x14ac:dyDescent="0.25">
      <c r="B169" t="s">
        <v>1185</v>
      </c>
    </row>
    <row r="170" spans="2:2" x14ac:dyDescent="0.25">
      <c r="B170" t="s">
        <v>1186</v>
      </c>
    </row>
    <row r="171" spans="2:2" x14ac:dyDescent="0.25">
      <c r="B171" t="s">
        <v>1187</v>
      </c>
    </row>
    <row r="172" spans="2:2" x14ac:dyDescent="0.25">
      <c r="B172" t="s">
        <v>1188</v>
      </c>
    </row>
    <row r="173" spans="2:2" x14ac:dyDescent="0.25">
      <c r="B173" t="s">
        <v>1189</v>
      </c>
    </row>
    <row r="174" spans="2:2" x14ac:dyDescent="0.25">
      <c r="B174" t="s">
        <v>1190</v>
      </c>
    </row>
    <row r="175" spans="2:2" x14ac:dyDescent="0.25">
      <c r="B175" t="s">
        <v>1191</v>
      </c>
    </row>
    <row r="176" spans="2:2" x14ac:dyDescent="0.25">
      <c r="B176" t="s">
        <v>1192</v>
      </c>
    </row>
    <row r="177" spans="2:2" x14ac:dyDescent="0.25">
      <c r="B177" t="s">
        <v>1193</v>
      </c>
    </row>
    <row r="178" spans="2:2" x14ac:dyDescent="0.25">
      <c r="B178" t="s">
        <v>1194</v>
      </c>
    </row>
    <row r="179" spans="2:2" x14ac:dyDescent="0.25">
      <c r="B179" t="s">
        <v>1195</v>
      </c>
    </row>
    <row r="180" spans="2:2" x14ac:dyDescent="0.25">
      <c r="B180" t="s">
        <v>1196</v>
      </c>
    </row>
    <row r="181" spans="2:2" x14ac:dyDescent="0.25">
      <c r="B181" t="s">
        <v>1197</v>
      </c>
    </row>
    <row r="182" spans="2:2" x14ac:dyDescent="0.25">
      <c r="B182" t="s">
        <v>1198</v>
      </c>
    </row>
    <row r="183" spans="2:2" x14ac:dyDescent="0.25">
      <c r="B183" t="s">
        <v>1199</v>
      </c>
    </row>
    <row r="184" spans="2:2" x14ac:dyDescent="0.25">
      <c r="B184" t="s">
        <v>1200</v>
      </c>
    </row>
    <row r="185" spans="2:2" x14ac:dyDescent="0.25">
      <c r="B185" t="s">
        <v>1201</v>
      </c>
    </row>
    <row r="186" spans="2:2" x14ac:dyDescent="0.25">
      <c r="B186" t="s">
        <v>1202</v>
      </c>
    </row>
    <row r="187" spans="2:2" x14ac:dyDescent="0.25">
      <c r="B187" t="s">
        <v>1203</v>
      </c>
    </row>
    <row r="188" spans="2:2" x14ac:dyDescent="0.25">
      <c r="B188" t="s">
        <v>1204</v>
      </c>
    </row>
    <row r="189" spans="2:2" x14ac:dyDescent="0.25">
      <c r="B189" t="s">
        <v>1205</v>
      </c>
    </row>
    <row r="190" spans="2:2" x14ac:dyDescent="0.25">
      <c r="B190" t="s">
        <v>1206</v>
      </c>
    </row>
    <row r="191" spans="2:2" x14ac:dyDescent="0.25">
      <c r="B191" t="s">
        <v>1207</v>
      </c>
    </row>
    <row r="192" spans="2:2" x14ac:dyDescent="0.25">
      <c r="B192" t="s">
        <v>1208</v>
      </c>
    </row>
    <row r="193" spans="2:2" x14ac:dyDescent="0.25">
      <c r="B193" t="s">
        <v>1209</v>
      </c>
    </row>
    <row r="194" spans="2:2" x14ac:dyDescent="0.25">
      <c r="B194" t="s">
        <v>1210</v>
      </c>
    </row>
    <row r="195" spans="2:2" x14ac:dyDescent="0.25">
      <c r="B195" t="s">
        <v>1211</v>
      </c>
    </row>
    <row r="196" spans="2:2" x14ac:dyDescent="0.25">
      <c r="B196" t="s">
        <v>1212</v>
      </c>
    </row>
    <row r="197" spans="2:2" x14ac:dyDescent="0.25">
      <c r="B197" t="s">
        <v>1213</v>
      </c>
    </row>
    <row r="198" spans="2:2" x14ac:dyDescent="0.25">
      <c r="B198" t="s">
        <v>1214</v>
      </c>
    </row>
    <row r="199" spans="2:2" x14ac:dyDescent="0.25">
      <c r="B199" t="s">
        <v>1215</v>
      </c>
    </row>
    <row r="200" spans="2:2" x14ac:dyDescent="0.25">
      <c r="B200" t="s">
        <v>1216</v>
      </c>
    </row>
    <row r="201" spans="2:2" x14ac:dyDescent="0.25">
      <c r="B201" t="s">
        <v>1217</v>
      </c>
    </row>
    <row r="202" spans="2:2" x14ac:dyDescent="0.25">
      <c r="B202" t="s">
        <v>1167</v>
      </c>
    </row>
    <row r="203" spans="2:2" x14ac:dyDescent="0.25">
      <c r="B203" t="s">
        <v>1218</v>
      </c>
    </row>
    <row r="204" spans="2:2" x14ac:dyDescent="0.25">
      <c r="B204" t="s">
        <v>1219</v>
      </c>
    </row>
    <row r="205" spans="2:2" x14ac:dyDescent="0.25">
      <c r="B205" t="s">
        <v>1220</v>
      </c>
    </row>
    <row r="206" spans="2:2" x14ac:dyDescent="0.25">
      <c r="B206" t="s">
        <v>1221</v>
      </c>
    </row>
    <row r="207" spans="2:2" x14ac:dyDescent="0.25">
      <c r="B207" t="s">
        <v>1222</v>
      </c>
    </row>
    <row r="208" spans="2:2" x14ac:dyDescent="0.25">
      <c r="B208" t="s">
        <v>1223</v>
      </c>
    </row>
    <row r="209" spans="2:2" x14ac:dyDescent="0.25">
      <c r="B209" t="s">
        <v>1224</v>
      </c>
    </row>
    <row r="210" spans="2:2" x14ac:dyDescent="0.25">
      <c r="B210" t="s">
        <v>1225</v>
      </c>
    </row>
    <row r="211" spans="2:2" x14ac:dyDescent="0.25">
      <c r="B211" t="s">
        <v>1226</v>
      </c>
    </row>
    <row r="212" spans="2:2" x14ac:dyDescent="0.25">
      <c r="B212" t="s">
        <v>1227</v>
      </c>
    </row>
    <row r="213" spans="2:2" x14ac:dyDescent="0.25">
      <c r="B213" t="s">
        <v>1228</v>
      </c>
    </row>
    <row r="214" spans="2:2" x14ac:dyDescent="0.25">
      <c r="B214" t="s">
        <v>1229</v>
      </c>
    </row>
    <row r="215" spans="2:2" x14ac:dyDescent="0.25">
      <c r="B215" t="s">
        <v>1230</v>
      </c>
    </row>
    <row r="216" spans="2:2" x14ac:dyDescent="0.25">
      <c r="B216" t="s">
        <v>1231</v>
      </c>
    </row>
    <row r="217" spans="2:2" x14ac:dyDescent="0.25">
      <c r="B217" t="s">
        <v>1232</v>
      </c>
    </row>
    <row r="218" spans="2:2" x14ac:dyDescent="0.25">
      <c r="B218" t="s">
        <v>1233</v>
      </c>
    </row>
    <row r="219" spans="2:2" x14ac:dyDescent="0.25">
      <c r="B219" t="s">
        <v>1234</v>
      </c>
    </row>
    <row r="220" spans="2:2" x14ac:dyDescent="0.25">
      <c r="B220" t="s">
        <v>1235</v>
      </c>
    </row>
    <row r="221" spans="2:2" x14ac:dyDescent="0.25">
      <c r="B221" t="s">
        <v>1236</v>
      </c>
    </row>
    <row r="222" spans="2:2" x14ac:dyDescent="0.25">
      <c r="B222" t="s">
        <v>1237</v>
      </c>
    </row>
    <row r="223" spans="2:2" x14ac:dyDescent="0.25">
      <c r="B223" t="s">
        <v>1238</v>
      </c>
    </row>
    <row r="224" spans="2:2" x14ac:dyDescent="0.25">
      <c r="B224" t="s">
        <v>1239</v>
      </c>
    </row>
    <row r="225" spans="2:2" x14ac:dyDescent="0.25">
      <c r="B225" t="s">
        <v>1240</v>
      </c>
    </row>
    <row r="226" spans="2:2" x14ac:dyDescent="0.25">
      <c r="B226" t="s">
        <v>1241</v>
      </c>
    </row>
    <row r="227" spans="2:2" x14ac:dyDescent="0.25">
      <c r="B227" t="s">
        <v>1242</v>
      </c>
    </row>
    <row r="228" spans="2:2" x14ac:dyDescent="0.25">
      <c r="B228" t="s">
        <v>1243</v>
      </c>
    </row>
    <row r="229" spans="2:2" x14ac:dyDescent="0.25">
      <c r="B229" t="s">
        <v>1244</v>
      </c>
    </row>
    <row r="230" spans="2:2" x14ac:dyDescent="0.25">
      <c r="B230" t="s">
        <v>1245</v>
      </c>
    </row>
    <row r="231" spans="2:2" x14ac:dyDescent="0.25">
      <c r="B231" t="s">
        <v>1246</v>
      </c>
    </row>
    <row r="232" spans="2:2" x14ac:dyDescent="0.25">
      <c r="B232" t="s">
        <v>1247</v>
      </c>
    </row>
    <row r="233" spans="2:2" x14ac:dyDescent="0.25">
      <c r="B233" t="s">
        <v>1248</v>
      </c>
    </row>
    <row r="234" spans="2:2" x14ac:dyDescent="0.25">
      <c r="B234" t="s">
        <v>1249</v>
      </c>
    </row>
    <row r="235" spans="2:2" x14ac:dyDescent="0.25">
      <c r="B235" t="s">
        <v>1250</v>
      </c>
    </row>
    <row r="236" spans="2:2" x14ac:dyDescent="0.25">
      <c r="B236" t="s">
        <v>1251</v>
      </c>
    </row>
    <row r="237" spans="2:2" x14ac:dyDescent="0.25">
      <c r="B237" t="s">
        <v>1252</v>
      </c>
    </row>
    <row r="238" spans="2:2" x14ac:dyDescent="0.25">
      <c r="B238" t="s">
        <v>1253</v>
      </c>
    </row>
    <row r="239" spans="2:2" x14ac:dyDescent="0.25">
      <c r="B239" t="s">
        <v>1254</v>
      </c>
    </row>
    <row r="240" spans="2:2" x14ac:dyDescent="0.25">
      <c r="B240" t="s">
        <v>1255</v>
      </c>
    </row>
    <row r="241" spans="2:2" x14ac:dyDescent="0.25">
      <c r="B241" t="s">
        <v>1256</v>
      </c>
    </row>
    <row r="242" spans="2:2" x14ac:dyDescent="0.25">
      <c r="B242" t="s">
        <v>1257</v>
      </c>
    </row>
    <row r="243" spans="2:2" x14ac:dyDescent="0.25">
      <c r="B243" t="s">
        <v>1258</v>
      </c>
    </row>
    <row r="244" spans="2:2" x14ac:dyDescent="0.25">
      <c r="B244" t="s">
        <v>1259</v>
      </c>
    </row>
    <row r="245" spans="2:2" x14ac:dyDescent="0.25">
      <c r="B245" t="s">
        <v>1260</v>
      </c>
    </row>
    <row r="246" spans="2:2" x14ac:dyDescent="0.25">
      <c r="B246" t="s">
        <v>1261</v>
      </c>
    </row>
    <row r="247" spans="2:2" x14ac:dyDescent="0.25">
      <c r="B247" t="s">
        <v>1262</v>
      </c>
    </row>
    <row r="248" spans="2:2" x14ac:dyDescent="0.25">
      <c r="B248" t="s">
        <v>1263</v>
      </c>
    </row>
    <row r="249" spans="2:2" x14ac:dyDescent="0.25">
      <c r="B249" t="s">
        <v>1264</v>
      </c>
    </row>
    <row r="250" spans="2:2" x14ac:dyDescent="0.25">
      <c r="B250" t="s">
        <v>1265</v>
      </c>
    </row>
    <row r="251" spans="2:2" x14ac:dyDescent="0.25">
      <c r="B251" t="s">
        <v>1266</v>
      </c>
    </row>
    <row r="252" spans="2:2" x14ac:dyDescent="0.25">
      <c r="B252" t="s">
        <v>1267</v>
      </c>
    </row>
    <row r="253" spans="2:2" x14ac:dyDescent="0.25">
      <c r="B253" t="s">
        <v>1268</v>
      </c>
    </row>
    <row r="254" spans="2:2" x14ac:dyDescent="0.25">
      <c r="B254" t="s">
        <v>1269</v>
      </c>
    </row>
    <row r="255" spans="2:2" x14ac:dyDescent="0.25">
      <c r="B255" t="s">
        <v>1270</v>
      </c>
    </row>
    <row r="256" spans="2:2" x14ac:dyDescent="0.25">
      <c r="B256" t="s">
        <v>1271</v>
      </c>
    </row>
    <row r="257" spans="2:2" x14ac:dyDescent="0.25">
      <c r="B257" t="s">
        <v>1272</v>
      </c>
    </row>
    <row r="258" spans="2:2" x14ac:dyDescent="0.25">
      <c r="B258" t="s">
        <v>1273</v>
      </c>
    </row>
    <row r="259" spans="2:2" x14ac:dyDescent="0.25">
      <c r="B259" t="s">
        <v>1274</v>
      </c>
    </row>
    <row r="260" spans="2:2" x14ac:dyDescent="0.25">
      <c r="B260" t="s">
        <v>1275</v>
      </c>
    </row>
    <row r="261" spans="2:2" x14ac:dyDescent="0.25">
      <c r="B261" t="s">
        <v>1276</v>
      </c>
    </row>
    <row r="262" spans="2:2" x14ac:dyDescent="0.25">
      <c r="B262" t="s">
        <v>1277</v>
      </c>
    </row>
    <row r="263" spans="2:2" x14ac:dyDescent="0.25">
      <c r="B263" t="s">
        <v>1278</v>
      </c>
    </row>
    <row r="264" spans="2:2" x14ac:dyDescent="0.25">
      <c r="B264" t="s">
        <v>1279</v>
      </c>
    </row>
    <row r="265" spans="2:2" x14ac:dyDescent="0.25">
      <c r="B265" t="s">
        <v>1280</v>
      </c>
    </row>
    <row r="266" spans="2:2" x14ac:dyDescent="0.25">
      <c r="B266" t="s">
        <v>1281</v>
      </c>
    </row>
    <row r="267" spans="2:2" x14ac:dyDescent="0.25">
      <c r="B267" t="s">
        <v>1282</v>
      </c>
    </row>
    <row r="268" spans="2:2" x14ac:dyDescent="0.25">
      <c r="B268" t="s">
        <v>1283</v>
      </c>
    </row>
    <row r="269" spans="2:2" x14ac:dyDescent="0.25">
      <c r="B269" t="s">
        <v>1217</v>
      </c>
    </row>
    <row r="270" spans="2:2" x14ac:dyDescent="0.25">
      <c r="B270" t="s">
        <v>1284</v>
      </c>
    </row>
    <row r="271" spans="2:2" x14ac:dyDescent="0.25">
      <c r="B271" t="s">
        <v>1197</v>
      </c>
    </row>
    <row r="272" spans="2:2" x14ac:dyDescent="0.25">
      <c r="B272" t="s">
        <v>1285</v>
      </c>
    </row>
    <row r="273" spans="2:2" x14ac:dyDescent="0.25">
      <c r="B273" t="s">
        <v>1286</v>
      </c>
    </row>
    <row r="274" spans="2:2" x14ac:dyDescent="0.25">
      <c r="B274" t="s">
        <v>1287</v>
      </c>
    </row>
    <row r="275" spans="2:2" x14ac:dyDescent="0.25">
      <c r="B275" t="s">
        <v>1288</v>
      </c>
    </row>
    <row r="276" spans="2:2" x14ac:dyDescent="0.25">
      <c r="B276" t="s">
        <v>1289</v>
      </c>
    </row>
    <row r="277" spans="2:2" x14ac:dyDescent="0.25">
      <c r="B277" t="s">
        <v>1290</v>
      </c>
    </row>
    <row r="278" spans="2:2" x14ac:dyDescent="0.25">
      <c r="B278" t="s">
        <v>1291</v>
      </c>
    </row>
    <row r="279" spans="2:2" x14ac:dyDescent="0.25">
      <c r="B279" t="s">
        <v>1292</v>
      </c>
    </row>
    <row r="280" spans="2:2" x14ac:dyDescent="0.25">
      <c r="B280" t="s">
        <v>1293</v>
      </c>
    </row>
    <row r="281" spans="2:2" x14ac:dyDescent="0.25">
      <c r="B281" t="s">
        <v>1294</v>
      </c>
    </row>
    <row r="282" spans="2:2" x14ac:dyDescent="0.25">
      <c r="B282" t="s">
        <v>1295</v>
      </c>
    </row>
    <row r="283" spans="2:2" x14ac:dyDescent="0.25">
      <c r="B283" t="s">
        <v>1296</v>
      </c>
    </row>
    <row r="284" spans="2:2" x14ac:dyDescent="0.25">
      <c r="B284" t="s">
        <v>1297</v>
      </c>
    </row>
    <row r="285" spans="2:2" x14ac:dyDescent="0.25">
      <c r="B285" t="s">
        <v>1298</v>
      </c>
    </row>
    <row r="286" spans="2:2" x14ac:dyDescent="0.25">
      <c r="B286" t="s">
        <v>1299</v>
      </c>
    </row>
    <row r="287" spans="2:2" x14ac:dyDescent="0.25">
      <c r="B287" t="s">
        <v>1300</v>
      </c>
    </row>
    <row r="288" spans="2:2" x14ac:dyDescent="0.25">
      <c r="B288" t="s">
        <v>1301</v>
      </c>
    </row>
    <row r="289" spans="2:2" x14ac:dyDescent="0.25">
      <c r="B289" t="s">
        <v>1302</v>
      </c>
    </row>
    <row r="290" spans="2:2" x14ac:dyDescent="0.25">
      <c r="B290" t="s">
        <v>1303</v>
      </c>
    </row>
    <row r="291" spans="2:2" x14ac:dyDescent="0.25">
      <c r="B291" t="s">
        <v>1304</v>
      </c>
    </row>
    <row r="292" spans="2:2" x14ac:dyDescent="0.25">
      <c r="B292" t="s">
        <v>1305</v>
      </c>
    </row>
    <row r="293" spans="2:2" x14ac:dyDescent="0.25">
      <c r="B293" t="s">
        <v>1306</v>
      </c>
    </row>
    <row r="294" spans="2:2" x14ac:dyDescent="0.25">
      <c r="B294" t="s">
        <v>1307</v>
      </c>
    </row>
    <row r="295" spans="2:2" x14ac:dyDescent="0.25">
      <c r="B295" t="s">
        <v>1308</v>
      </c>
    </row>
    <row r="296" spans="2:2" x14ac:dyDescent="0.25">
      <c r="B296" t="s">
        <v>1309</v>
      </c>
    </row>
    <row r="297" spans="2:2" x14ac:dyDescent="0.25">
      <c r="B297" t="s">
        <v>1310</v>
      </c>
    </row>
    <row r="298" spans="2:2" x14ac:dyDescent="0.25">
      <c r="B298" t="s">
        <v>1311</v>
      </c>
    </row>
    <row r="299" spans="2:2" x14ac:dyDescent="0.25">
      <c r="B299" t="s">
        <v>1312</v>
      </c>
    </row>
    <row r="300" spans="2:2" x14ac:dyDescent="0.25">
      <c r="B300" t="s">
        <v>1313</v>
      </c>
    </row>
    <row r="301" spans="2:2" x14ac:dyDescent="0.25">
      <c r="B301" t="s">
        <v>1314</v>
      </c>
    </row>
    <row r="302" spans="2:2" x14ac:dyDescent="0.25">
      <c r="B302" t="s">
        <v>1315</v>
      </c>
    </row>
    <row r="303" spans="2:2" x14ac:dyDescent="0.25">
      <c r="B303" t="s">
        <v>1316</v>
      </c>
    </row>
    <row r="304" spans="2:2" x14ac:dyDescent="0.25">
      <c r="B304" t="s">
        <v>1317</v>
      </c>
    </row>
    <row r="305" spans="2:2" x14ac:dyDescent="0.25">
      <c r="B305" t="s">
        <v>1318</v>
      </c>
    </row>
    <row r="306" spans="2:2" x14ac:dyDescent="0.25">
      <c r="B306" t="s">
        <v>1319</v>
      </c>
    </row>
    <row r="307" spans="2:2" x14ac:dyDescent="0.25">
      <c r="B307" t="s">
        <v>1320</v>
      </c>
    </row>
    <row r="308" spans="2:2" x14ac:dyDescent="0.25">
      <c r="B308" t="s">
        <v>1321</v>
      </c>
    </row>
    <row r="309" spans="2:2" x14ac:dyDescent="0.25">
      <c r="B309" t="s">
        <v>1322</v>
      </c>
    </row>
    <row r="310" spans="2:2" x14ac:dyDescent="0.25">
      <c r="B310" t="s">
        <v>1142</v>
      </c>
    </row>
    <row r="311" spans="2:2" x14ac:dyDescent="0.25">
      <c r="B311" t="s">
        <v>1323</v>
      </c>
    </row>
    <row r="312" spans="2:2" x14ac:dyDescent="0.25">
      <c r="B312" t="s">
        <v>1324</v>
      </c>
    </row>
    <row r="313" spans="2:2" x14ac:dyDescent="0.25">
      <c r="B313" t="s">
        <v>1325</v>
      </c>
    </row>
    <row r="314" spans="2:2" x14ac:dyDescent="0.25">
      <c r="B314" t="s">
        <v>1326</v>
      </c>
    </row>
    <row r="315" spans="2:2" x14ac:dyDescent="0.25">
      <c r="B315" t="s">
        <v>1327</v>
      </c>
    </row>
    <row r="316" spans="2:2" x14ac:dyDescent="0.25">
      <c r="B316" t="s">
        <v>1328</v>
      </c>
    </row>
    <row r="317" spans="2:2" x14ac:dyDescent="0.25">
      <c r="B317" t="s">
        <v>1329</v>
      </c>
    </row>
    <row r="318" spans="2:2" x14ac:dyDescent="0.25">
      <c r="B318" t="s">
        <v>1330</v>
      </c>
    </row>
    <row r="319" spans="2:2" x14ac:dyDescent="0.25">
      <c r="B319" t="s">
        <v>1331</v>
      </c>
    </row>
    <row r="320" spans="2:2" x14ac:dyDescent="0.25">
      <c r="B320" t="s">
        <v>1332</v>
      </c>
    </row>
    <row r="321" spans="2:2" x14ac:dyDescent="0.25">
      <c r="B321" t="s">
        <v>1333</v>
      </c>
    </row>
    <row r="322" spans="2:2" x14ac:dyDescent="0.25">
      <c r="B322" t="s">
        <v>1334</v>
      </c>
    </row>
    <row r="323" spans="2:2" x14ac:dyDescent="0.25">
      <c r="B323" t="s">
        <v>1335</v>
      </c>
    </row>
    <row r="324" spans="2:2" x14ac:dyDescent="0.25">
      <c r="B324" t="s">
        <v>1336</v>
      </c>
    </row>
    <row r="325" spans="2:2" x14ac:dyDescent="0.25">
      <c r="B325" t="s">
        <v>1337</v>
      </c>
    </row>
    <row r="326" spans="2:2" x14ac:dyDescent="0.25">
      <c r="B326" t="s">
        <v>1338</v>
      </c>
    </row>
    <row r="327" spans="2:2" x14ac:dyDescent="0.25">
      <c r="B327" t="s">
        <v>1339</v>
      </c>
    </row>
    <row r="328" spans="2:2" x14ac:dyDescent="0.25">
      <c r="B328" t="s">
        <v>1340</v>
      </c>
    </row>
    <row r="329" spans="2:2" x14ac:dyDescent="0.25">
      <c r="B329" t="s">
        <v>1341</v>
      </c>
    </row>
    <row r="330" spans="2:2" x14ac:dyDescent="0.25">
      <c r="B330" t="s">
        <v>1342</v>
      </c>
    </row>
    <row r="331" spans="2:2" x14ac:dyDescent="0.25">
      <c r="B331" t="s">
        <v>1343</v>
      </c>
    </row>
    <row r="332" spans="2:2" x14ac:dyDescent="0.25">
      <c r="B332" t="s">
        <v>1344</v>
      </c>
    </row>
    <row r="333" spans="2:2" x14ac:dyDescent="0.25">
      <c r="B333" t="s">
        <v>1345</v>
      </c>
    </row>
    <row r="334" spans="2:2" x14ac:dyDescent="0.25">
      <c r="B334" t="s">
        <v>1346</v>
      </c>
    </row>
    <row r="335" spans="2:2" x14ac:dyDescent="0.25">
      <c r="B335" t="s">
        <v>1347</v>
      </c>
    </row>
    <row r="336" spans="2:2" x14ac:dyDescent="0.25">
      <c r="B336" t="s">
        <v>1348</v>
      </c>
    </row>
    <row r="337" spans="2:2" x14ac:dyDescent="0.25">
      <c r="B337" t="s">
        <v>1349</v>
      </c>
    </row>
    <row r="338" spans="2:2" x14ac:dyDescent="0.25">
      <c r="B338" t="s">
        <v>1350</v>
      </c>
    </row>
    <row r="339" spans="2:2" x14ac:dyDescent="0.25">
      <c r="B339" t="s">
        <v>1351</v>
      </c>
    </row>
    <row r="340" spans="2:2" x14ac:dyDescent="0.25">
      <c r="B340" t="s">
        <v>1352</v>
      </c>
    </row>
    <row r="341" spans="2:2" x14ac:dyDescent="0.25">
      <c r="B341" t="s">
        <v>1353</v>
      </c>
    </row>
    <row r="342" spans="2:2" x14ac:dyDescent="0.25">
      <c r="B342" t="s">
        <v>1354</v>
      </c>
    </row>
    <row r="343" spans="2:2" x14ac:dyDescent="0.25">
      <c r="B343" t="s">
        <v>1355</v>
      </c>
    </row>
    <row r="344" spans="2:2" x14ac:dyDescent="0.25">
      <c r="B344" t="s">
        <v>1356</v>
      </c>
    </row>
    <row r="345" spans="2:2" x14ac:dyDescent="0.25">
      <c r="B345" t="s">
        <v>1357</v>
      </c>
    </row>
    <row r="346" spans="2:2" x14ac:dyDescent="0.25">
      <c r="B346" t="s">
        <v>1358</v>
      </c>
    </row>
    <row r="347" spans="2:2" x14ac:dyDescent="0.25">
      <c r="B347" t="s">
        <v>1359</v>
      </c>
    </row>
    <row r="348" spans="2:2" x14ac:dyDescent="0.25">
      <c r="B348" t="s">
        <v>1360</v>
      </c>
    </row>
    <row r="349" spans="2:2" x14ac:dyDescent="0.25">
      <c r="B349" t="s">
        <v>1361</v>
      </c>
    </row>
    <row r="350" spans="2:2" x14ac:dyDescent="0.25">
      <c r="B350" t="s">
        <v>1362</v>
      </c>
    </row>
    <row r="351" spans="2:2" x14ac:dyDescent="0.25">
      <c r="B351" t="s">
        <v>1363</v>
      </c>
    </row>
    <row r="352" spans="2:2" x14ac:dyDescent="0.25">
      <c r="B352" t="s">
        <v>1093</v>
      </c>
    </row>
    <row r="353" spans="2:2" x14ac:dyDescent="0.25">
      <c r="B353" t="s">
        <v>1364</v>
      </c>
    </row>
    <row r="354" spans="2:2" x14ac:dyDescent="0.25">
      <c r="B354" t="s">
        <v>1365</v>
      </c>
    </row>
    <row r="355" spans="2:2" x14ac:dyDescent="0.25">
      <c r="B355" t="s">
        <v>1366</v>
      </c>
    </row>
    <row r="356" spans="2:2" x14ac:dyDescent="0.25">
      <c r="B356" t="s">
        <v>1367</v>
      </c>
    </row>
    <row r="357" spans="2:2" x14ac:dyDescent="0.25">
      <c r="B357" t="s">
        <v>1368</v>
      </c>
    </row>
    <row r="358" spans="2:2" x14ac:dyDescent="0.25">
      <c r="B358" t="s">
        <v>1369</v>
      </c>
    </row>
    <row r="359" spans="2:2" x14ac:dyDescent="0.25">
      <c r="B359" t="s">
        <v>1370</v>
      </c>
    </row>
    <row r="360" spans="2:2" x14ac:dyDescent="0.25">
      <c r="B360" t="s">
        <v>1371</v>
      </c>
    </row>
    <row r="361" spans="2:2" x14ac:dyDescent="0.25">
      <c r="B361" t="s">
        <v>1372</v>
      </c>
    </row>
    <row r="362" spans="2:2" x14ac:dyDescent="0.25">
      <c r="B362" t="s">
        <v>1373</v>
      </c>
    </row>
    <row r="363" spans="2:2" x14ac:dyDescent="0.25">
      <c r="B363" t="s">
        <v>1374</v>
      </c>
    </row>
    <row r="364" spans="2:2" x14ac:dyDescent="0.25">
      <c r="B364" t="s">
        <v>1375</v>
      </c>
    </row>
    <row r="365" spans="2:2" x14ac:dyDescent="0.25">
      <c r="B365" t="s">
        <v>1376</v>
      </c>
    </row>
    <row r="366" spans="2:2" x14ac:dyDescent="0.25">
      <c r="B366" t="s">
        <v>1377</v>
      </c>
    </row>
    <row r="367" spans="2:2" x14ac:dyDescent="0.25">
      <c r="B367" t="s">
        <v>1378</v>
      </c>
    </row>
    <row r="368" spans="2:2" x14ac:dyDescent="0.25">
      <c r="B368" t="s">
        <v>1379</v>
      </c>
    </row>
    <row r="369" spans="2:2" x14ac:dyDescent="0.25">
      <c r="B369" t="s">
        <v>1380</v>
      </c>
    </row>
    <row r="370" spans="2:2" x14ac:dyDescent="0.25">
      <c r="B370" t="s">
        <v>1381</v>
      </c>
    </row>
    <row r="371" spans="2:2" x14ac:dyDescent="0.25">
      <c r="B371" t="s">
        <v>1382</v>
      </c>
    </row>
    <row r="372" spans="2:2" x14ac:dyDescent="0.25">
      <c r="B372" t="s">
        <v>1383</v>
      </c>
    </row>
    <row r="373" spans="2:2" x14ac:dyDescent="0.25">
      <c r="B373" t="s">
        <v>1384</v>
      </c>
    </row>
    <row r="374" spans="2:2" x14ac:dyDescent="0.25">
      <c r="B374" t="s">
        <v>1385</v>
      </c>
    </row>
    <row r="375" spans="2:2" x14ac:dyDescent="0.25">
      <c r="B375" t="s">
        <v>1386</v>
      </c>
    </row>
    <row r="376" spans="2:2" x14ac:dyDescent="0.25">
      <c r="B376" t="s">
        <v>1387</v>
      </c>
    </row>
    <row r="377" spans="2:2" x14ac:dyDescent="0.25">
      <c r="B377" t="s">
        <v>1388</v>
      </c>
    </row>
    <row r="378" spans="2:2" x14ac:dyDescent="0.25">
      <c r="B378" t="s">
        <v>1389</v>
      </c>
    </row>
    <row r="379" spans="2:2" x14ac:dyDescent="0.25">
      <c r="B379" t="s">
        <v>1390</v>
      </c>
    </row>
    <row r="380" spans="2:2" x14ac:dyDescent="0.25">
      <c r="B380" t="s">
        <v>1391</v>
      </c>
    </row>
    <row r="381" spans="2:2" x14ac:dyDescent="0.25">
      <c r="B381" t="s">
        <v>1392</v>
      </c>
    </row>
    <row r="382" spans="2:2" x14ac:dyDescent="0.25">
      <c r="B382" t="s">
        <v>1393</v>
      </c>
    </row>
    <row r="383" spans="2:2" x14ac:dyDescent="0.25">
      <c r="B383" t="s">
        <v>1394</v>
      </c>
    </row>
    <row r="384" spans="2:2" x14ac:dyDescent="0.25">
      <c r="B384" t="s">
        <v>1395</v>
      </c>
    </row>
    <row r="385" spans="2:2" x14ac:dyDescent="0.25">
      <c r="B385" t="s">
        <v>1396</v>
      </c>
    </row>
    <row r="386" spans="2:2" x14ac:dyDescent="0.25">
      <c r="B386" t="s">
        <v>1397</v>
      </c>
    </row>
    <row r="387" spans="2:2" x14ac:dyDescent="0.25">
      <c r="B387" t="s">
        <v>1398</v>
      </c>
    </row>
    <row r="388" spans="2:2" x14ac:dyDescent="0.25">
      <c r="B388" t="s">
        <v>1399</v>
      </c>
    </row>
    <row r="389" spans="2:2" x14ac:dyDescent="0.25">
      <c r="B389" t="s">
        <v>1400</v>
      </c>
    </row>
    <row r="390" spans="2:2" x14ac:dyDescent="0.25">
      <c r="B390" t="s">
        <v>1401</v>
      </c>
    </row>
    <row r="391" spans="2:2" x14ac:dyDescent="0.25">
      <c r="B391" t="s">
        <v>1402</v>
      </c>
    </row>
    <row r="392" spans="2:2" x14ac:dyDescent="0.25">
      <c r="B392" t="s">
        <v>1403</v>
      </c>
    </row>
    <row r="393" spans="2:2" x14ac:dyDescent="0.25">
      <c r="B393" t="s">
        <v>1404</v>
      </c>
    </row>
    <row r="394" spans="2:2" x14ac:dyDescent="0.25">
      <c r="B394" t="s">
        <v>1234</v>
      </c>
    </row>
    <row r="395" spans="2:2" x14ac:dyDescent="0.25">
      <c r="B395" t="s">
        <v>1405</v>
      </c>
    </row>
    <row r="396" spans="2:2" x14ac:dyDescent="0.25">
      <c r="B396" t="s">
        <v>1406</v>
      </c>
    </row>
    <row r="397" spans="2:2" x14ac:dyDescent="0.25">
      <c r="B397" t="s">
        <v>1407</v>
      </c>
    </row>
    <row r="398" spans="2:2" x14ac:dyDescent="0.25">
      <c r="B398" t="s">
        <v>1408</v>
      </c>
    </row>
    <row r="399" spans="2:2" x14ac:dyDescent="0.25">
      <c r="B399" t="s">
        <v>1409</v>
      </c>
    </row>
    <row r="400" spans="2:2" x14ac:dyDescent="0.25">
      <c r="B400" t="s">
        <v>1410</v>
      </c>
    </row>
    <row r="401" spans="2:2" x14ac:dyDescent="0.25">
      <c r="B401" t="s">
        <v>1411</v>
      </c>
    </row>
    <row r="402" spans="2:2" x14ac:dyDescent="0.25">
      <c r="B402" t="s">
        <v>1412</v>
      </c>
    </row>
    <row r="403" spans="2:2" x14ac:dyDescent="0.25">
      <c r="B403" t="s">
        <v>1413</v>
      </c>
    </row>
    <row r="404" spans="2:2" x14ac:dyDescent="0.25">
      <c r="B404" t="s">
        <v>1414</v>
      </c>
    </row>
    <row r="405" spans="2:2" x14ac:dyDescent="0.25">
      <c r="B405" t="s">
        <v>1415</v>
      </c>
    </row>
    <row r="406" spans="2:2" x14ac:dyDescent="0.25">
      <c r="B406" t="s">
        <v>1416</v>
      </c>
    </row>
    <row r="407" spans="2:2" x14ac:dyDescent="0.25">
      <c r="B407" t="s">
        <v>1417</v>
      </c>
    </row>
    <row r="408" spans="2:2" x14ac:dyDescent="0.25">
      <c r="B408" t="s">
        <v>1418</v>
      </c>
    </row>
    <row r="409" spans="2:2" x14ac:dyDescent="0.25">
      <c r="B409" t="s">
        <v>1419</v>
      </c>
    </row>
    <row r="410" spans="2:2" x14ac:dyDescent="0.25">
      <c r="B410" t="s">
        <v>1420</v>
      </c>
    </row>
    <row r="411" spans="2:2" x14ac:dyDescent="0.25">
      <c r="B411" t="s">
        <v>1421</v>
      </c>
    </row>
    <row r="412" spans="2:2" x14ac:dyDescent="0.25">
      <c r="B412" t="s">
        <v>1422</v>
      </c>
    </row>
    <row r="413" spans="2:2" x14ac:dyDescent="0.25">
      <c r="B413" t="s">
        <v>1423</v>
      </c>
    </row>
    <row r="414" spans="2:2" x14ac:dyDescent="0.25">
      <c r="B414" t="s">
        <v>1424</v>
      </c>
    </row>
    <row r="415" spans="2:2" x14ac:dyDescent="0.25">
      <c r="B415" t="s">
        <v>1425</v>
      </c>
    </row>
    <row r="416" spans="2:2" x14ac:dyDescent="0.25">
      <c r="B416" t="s">
        <v>1426</v>
      </c>
    </row>
    <row r="417" spans="2:2" x14ac:dyDescent="0.25">
      <c r="B417" t="s">
        <v>1427</v>
      </c>
    </row>
    <row r="418" spans="2:2" x14ac:dyDescent="0.25">
      <c r="B418" t="s">
        <v>1428</v>
      </c>
    </row>
    <row r="419" spans="2:2" x14ac:dyDescent="0.25">
      <c r="B419" t="s">
        <v>1429</v>
      </c>
    </row>
    <row r="420" spans="2:2" x14ac:dyDescent="0.25">
      <c r="B420" t="s">
        <v>1430</v>
      </c>
    </row>
    <row r="421" spans="2:2" x14ac:dyDescent="0.25">
      <c r="B421" t="s">
        <v>1431</v>
      </c>
    </row>
    <row r="422" spans="2:2" x14ac:dyDescent="0.25">
      <c r="B422" t="s">
        <v>1432</v>
      </c>
    </row>
    <row r="423" spans="2:2" x14ac:dyDescent="0.25">
      <c r="B423" t="s">
        <v>1433</v>
      </c>
    </row>
    <row r="424" spans="2:2" x14ac:dyDescent="0.25">
      <c r="B424" t="s">
        <v>1434</v>
      </c>
    </row>
    <row r="425" spans="2:2" x14ac:dyDescent="0.25">
      <c r="B425" t="s">
        <v>1435</v>
      </c>
    </row>
    <row r="426" spans="2:2" x14ac:dyDescent="0.25">
      <c r="B426" t="s">
        <v>1436</v>
      </c>
    </row>
    <row r="427" spans="2:2" x14ac:dyDescent="0.25">
      <c r="B427" t="s">
        <v>1437</v>
      </c>
    </row>
    <row r="428" spans="2:2" x14ac:dyDescent="0.25">
      <c r="B428" t="s">
        <v>1438</v>
      </c>
    </row>
    <row r="429" spans="2:2" x14ac:dyDescent="0.25">
      <c r="B429" t="s">
        <v>1439</v>
      </c>
    </row>
    <row r="430" spans="2:2" x14ac:dyDescent="0.25">
      <c r="B430" t="s">
        <v>1440</v>
      </c>
    </row>
    <row r="431" spans="2:2" x14ac:dyDescent="0.25">
      <c r="B431" t="s">
        <v>1441</v>
      </c>
    </row>
    <row r="432" spans="2:2" x14ac:dyDescent="0.25">
      <c r="B432" t="s">
        <v>1442</v>
      </c>
    </row>
    <row r="433" spans="2:2" x14ac:dyDescent="0.25">
      <c r="B433" t="s">
        <v>1443</v>
      </c>
    </row>
    <row r="434" spans="2:2" x14ac:dyDescent="0.25">
      <c r="B434" t="s">
        <v>1444</v>
      </c>
    </row>
    <row r="435" spans="2:2" x14ac:dyDescent="0.25">
      <c r="B435" t="s">
        <v>1445</v>
      </c>
    </row>
    <row r="436" spans="2:2" x14ac:dyDescent="0.25">
      <c r="B436" t="s">
        <v>1446</v>
      </c>
    </row>
    <row r="437" spans="2:2" x14ac:dyDescent="0.25">
      <c r="B437" t="s">
        <v>1447</v>
      </c>
    </row>
    <row r="438" spans="2:2" x14ac:dyDescent="0.25">
      <c r="B438" t="s">
        <v>1448</v>
      </c>
    </row>
    <row r="439" spans="2:2" x14ac:dyDescent="0.25">
      <c r="B439" t="s">
        <v>1449</v>
      </c>
    </row>
    <row r="440" spans="2:2" x14ac:dyDescent="0.25">
      <c r="B440" t="s">
        <v>1450</v>
      </c>
    </row>
    <row r="441" spans="2:2" x14ac:dyDescent="0.25">
      <c r="B441" t="s">
        <v>1451</v>
      </c>
    </row>
    <row r="442" spans="2:2" x14ac:dyDescent="0.25">
      <c r="B442" t="s">
        <v>1452</v>
      </c>
    </row>
    <row r="443" spans="2:2" x14ac:dyDescent="0.25">
      <c r="B443" t="s">
        <v>1453</v>
      </c>
    </row>
    <row r="444" spans="2:2" x14ac:dyDescent="0.25">
      <c r="B444" t="s">
        <v>1454</v>
      </c>
    </row>
    <row r="445" spans="2:2" x14ac:dyDescent="0.25">
      <c r="B445" t="s">
        <v>1455</v>
      </c>
    </row>
    <row r="446" spans="2:2" x14ac:dyDescent="0.25">
      <c r="B446" t="s">
        <v>1456</v>
      </c>
    </row>
    <row r="447" spans="2:2" x14ac:dyDescent="0.25">
      <c r="B447" t="s">
        <v>1457</v>
      </c>
    </row>
    <row r="448" spans="2:2" x14ac:dyDescent="0.25">
      <c r="B448" t="s">
        <v>1266</v>
      </c>
    </row>
    <row r="449" spans="2:2" x14ac:dyDescent="0.25">
      <c r="B449" t="s">
        <v>1458</v>
      </c>
    </row>
    <row r="450" spans="2:2" x14ac:dyDescent="0.25">
      <c r="B450" t="s">
        <v>1459</v>
      </c>
    </row>
    <row r="451" spans="2:2" x14ac:dyDescent="0.25">
      <c r="B451" t="s">
        <v>1460</v>
      </c>
    </row>
    <row r="452" spans="2:2" x14ac:dyDescent="0.25">
      <c r="B452" t="s">
        <v>1461</v>
      </c>
    </row>
    <row r="453" spans="2:2" x14ac:dyDescent="0.25">
      <c r="B453" t="s">
        <v>1462</v>
      </c>
    </row>
    <row r="454" spans="2:2" x14ac:dyDescent="0.25">
      <c r="B454" t="s">
        <v>1463</v>
      </c>
    </row>
    <row r="455" spans="2:2" x14ac:dyDescent="0.25">
      <c r="B455" t="s">
        <v>1464</v>
      </c>
    </row>
    <row r="456" spans="2:2" x14ac:dyDescent="0.25">
      <c r="B456" t="s">
        <v>1465</v>
      </c>
    </row>
    <row r="457" spans="2:2" x14ac:dyDescent="0.25">
      <c r="B457" t="s">
        <v>1466</v>
      </c>
    </row>
    <row r="458" spans="2:2" x14ac:dyDescent="0.25">
      <c r="B458" t="s">
        <v>1467</v>
      </c>
    </row>
    <row r="459" spans="2:2" x14ac:dyDescent="0.25">
      <c r="B459" t="s">
        <v>1468</v>
      </c>
    </row>
    <row r="460" spans="2:2" x14ac:dyDescent="0.25">
      <c r="B460" t="s">
        <v>1469</v>
      </c>
    </row>
    <row r="461" spans="2:2" x14ac:dyDescent="0.25">
      <c r="B461" t="s">
        <v>1377</v>
      </c>
    </row>
    <row r="462" spans="2:2" x14ac:dyDescent="0.25">
      <c r="B462" t="s">
        <v>1470</v>
      </c>
    </row>
    <row r="463" spans="2:2" x14ac:dyDescent="0.25">
      <c r="B463" t="s">
        <v>1471</v>
      </c>
    </row>
    <row r="464" spans="2:2" x14ac:dyDescent="0.25">
      <c r="B464" t="s">
        <v>1472</v>
      </c>
    </row>
    <row r="465" spans="2:2" x14ac:dyDescent="0.25">
      <c r="B465" t="s">
        <v>1473</v>
      </c>
    </row>
    <row r="466" spans="2:2" x14ac:dyDescent="0.25">
      <c r="B466" t="s">
        <v>1424</v>
      </c>
    </row>
    <row r="467" spans="2:2" x14ac:dyDescent="0.25">
      <c r="B467" t="s">
        <v>1474</v>
      </c>
    </row>
    <row r="468" spans="2:2" x14ac:dyDescent="0.25">
      <c r="B468" t="s">
        <v>1475</v>
      </c>
    </row>
    <row r="469" spans="2:2" x14ac:dyDescent="0.25">
      <c r="B469" t="s">
        <v>1476</v>
      </c>
    </row>
    <row r="470" spans="2:2" x14ac:dyDescent="0.25">
      <c r="B470" t="s">
        <v>1477</v>
      </c>
    </row>
    <row r="471" spans="2:2" x14ac:dyDescent="0.25">
      <c r="B471" t="s">
        <v>1478</v>
      </c>
    </row>
    <row r="472" spans="2:2" x14ac:dyDescent="0.25">
      <c r="B472" t="s">
        <v>1479</v>
      </c>
    </row>
    <row r="473" spans="2:2" x14ac:dyDescent="0.25">
      <c r="B473" t="s">
        <v>1480</v>
      </c>
    </row>
    <row r="474" spans="2:2" x14ac:dyDescent="0.25">
      <c r="B474" t="s">
        <v>1481</v>
      </c>
    </row>
    <row r="475" spans="2:2" x14ac:dyDescent="0.25">
      <c r="B475" t="s">
        <v>1482</v>
      </c>
    </row>
    <row r="476" spans="2:2" x14ac:dyDescent="0.25">
      <c r="B476" t="s">
        <v>1483</v>
      </c>
    </row>
    <row r="477" spans="2:2" x14ac:dyDescent="0.25">
      <c r="B477" t="s">
        <v>1484</v>
      </c>
    </row>
    <row r="478" spans="2:2" x14ac:dyDescent="0.25">
      <c r="B478" t="s">
        <v>1485</v>
      </c>
    </row>
    <row r="479" spans="2:2" x14ac:dyDescent="0.25">
      <c r="B479" t="s">
        <v>1486</v>
      </c>
    </row>
    <row r="480" spans="2:2" x14ac:dyDescent="0.25">
      <c r="B480" t="s">
        <v>1487</v>
      </c>
    </row>
    <row r="481" spans="2:2" x14ac:dyDescent="0.25">
      <c r="B481" t="s">
        <v>1488</v>
      </c>
    </row>
    <row r="482" spans="2:2" x14ac:dyDescent="0.25">
      <c r="B482" t="s">
        <v>1489</v>
      </c>
    </row>
    <row r="483" spans="2:2" x14ac:dyDescent="0.25">
      <c r="B483" t="s">
        <v>1490</v>
      </c>
    </row>
    <row r="484" spans="2:2" x14ac:dyDescent="0.25">
      <c r="B484" t="s">
        <v>1491</v>
      </c>
    </row>
    <row r="485" spans="2:2" x14ac:dyDescent="0.25">
      <c r="B485" t="s">
        <v>1492</v>
      </c>
    </row>
    <row r="486" spans="2:2" x14ac:dyDescent="0.25">
      <c r="B486" t="s">
        <v>1493</v>
      </c>
    </row>
    <row r="487" spans="2:2" x14ac:dyDescent="0.25">
      <c r="B487" t="s">
        <v>1494</v>
      </c>
    </row>
    <row r="488" spans="2:2" x14ac:dyDescent="0.25">
      <c r="B488" t="s">
        <v>1495</v>
      </c>
    </row>
    <row r="489" spans="2:2" x14ac:dyDescent="0.25">
      <c r="B489" t="s">
        <v>1381</v>
      </c>
    </row>
    <row r="490" spans="2:2" x14ac:dyDescent="0.25">
      <c r="B490" t="s">
        <v>1496</v>
      </c>
    </row>
    <row r="491" spans="2:2" x14ac:dyDescent="0.25">
      <c r="B491" t="s">
        <v>1497</v>
      </c>
    </row>
    <row r="492" spans="2:2" x14ac:dyDescent="0.25">
      <c r="B492" t="s">
        <v>1498</v>
      </c>
    </row>
    <row r="493" spans="2:2" x14ac:dyDescent="0.25">
      <c r="B493" t="s">
        <v>1499</v>
      </c>
    </row>
    <row r="494" spans="2:2" x14ac:dyDescent="0.25">
      <c r="B494" t="s">
        <v>1500</v>
      </c>
    </row>
    <row r="495" spans="2:2" x14ac:dyDescent="0.25">
      <c r="B495" t="s">
        <v>1501</v>
      </c>
    </row>
    <row r="496" spans="2:2" x14ac:dyDescent="0.25">
      <c r="B496" t="s">
        <v>1502</v>
      </c>
    </row>
    <row r="497" spans="2:2" x14ac:dyDescent="0.25">
      <c r="B497" t="s">
        <v>1503</v>
      </c>
    </row>
    <row r="498" spans="2:2" x14ac:dyDescent="0.25">
      <c r="B498" t="s">
        <v>1504</v>
      </c>
    </row>
    <row r="499" spans="2:2" x14ac:dyDescent="0.25">
      <c r="B499" t="s">
        <v>1505</v>
      </c>
    </row>
    <row r="500" spans="2:2" x14ac:dyDescent="0.25">
      <c r="B500" t="s">
        <v>1506</v>
      </c>
    </row>
    <row r="501" spans="2:2" x14ac:dyDescent="0.25">
      <c r="B501" t="s">
        <v>1507</v>
      </c>
    </row>
    <row r="502" spans="2:2" x14ac:dyDescent="0.25">
      <c r="B502" t="s">
        <v>1508</v>
      </c>
    </row>
    <row r="503" spans="2:2" x14ac:dyDescent="0.25">
      <c r="B503" t="s">
        <v>1509</v>
      </c>
    </row>
    <row r="504" spans="2:2" x14ac:dyDescent="0.25">
      <c r="B504" t="s">
        <v>1510</v>
      </c>
    </row>
    <row r="505" spans="2:2" x14ac:dyDescent="0.25">
      <c r="B505" t="s">
        <v>1511</v>
      </c>
    </row>
    <row r="506" spans="2:2" x14ac:dyDescent="0.25">
      <c r="B506" t="s">
        <v>1512</v>
      </c>
    </row>
    <row r="507" spans="2:2" x14ac:dyDescent="0.25">
      <c r="B507" t="s">
        <v>1513</v>
      </c>
    </row>
    <row r="508" spans="2:2" x14ac:dyDescent="0.25">
      <c r="B508" t="s">
        <v>1514</v>
      </c>
    </row>
    <row r="509" spans="2:2" x14ac:dyDescent="0.25">
      <c r="B509" t="s">
        <v>1452</v>
      </c>
    </row>
    <row r="510" spans="2:2" x14ac:dyDescent="0.25">
      <c r="B510" t="s">
        <v>1515</v>
      </c>
    </row>
    <row r="511" spans="2:2" x14ac:dyDescent="0.25">
      <c r="B511" t="s">
        <v>1516</v>
      </c>
    </row>
    <row r="512" spans="2:2" x14ac:dyDescent="0.25">
      <c r="B512" t="s">
        <v>1517</v>
      </c>
    </row>
    <row r="513" spans="2:2" x14ac:dyDescent="0.25">
      <c r="B513" t="s">
        <v>1518</v>
      </c>
    </row>
    <row r="514" spans="2:2" x14ac:dyDescent="0.25">
      <c r="B514" t="s">
        <v>1519</v>
      </c>
    </row>
    <row r="515" spans="2:2" x14ac:dyDescent="0.25">
      <c r="B515" t="s">
        <v>1520</v>
      </c>
    </row>
    <row r="516" spans="2:2" x14ac:dyDescent="0.25">
      <c r="B516" t="s">
        <v>1521</v>
      </c>
    </row>
    <row r="517" spans="2:2" x14ac:dyDescent="0.25">
      <c r="B517" t="s">
        <v>1522</v>
      </c>
    </row>
    <row r="518" spans="2:2" x14ac:dyDescent="0.25">
      <c r="B518" t="s">
        <v>1523</v>
      </c>
    </row>
    <row r="519" spans="2:2" x14ac:dyDescent="0.25">
      <c r="B519" t="s">
        <v>1524</v>
      </c>
    </row>
    <row r="520" spans="2:2" x14ac:dyDescent="0.25">
      <c r="B520" t="s">
        <v>1525</v>
      </c>
    </row>
    <row r="521" spans="2:2" x14ac:dyDescent="0.25">
      <c r="B521" t="s">
        <v>1373</v>
      </c>
    </row>
    <row r="522" spans="2:2" x14ac:dyDescent="0.25">
      <c r="B522" t="s">
        <v>1526</v>
      </c>
    </row>
    <row r="523" spans="2:2" x14ac:dyDescent="0.25">
      <c r="B523" t="s">
        <v>1527</v>
      </c>
    </row>
    <row r="524" spans="2:2" x14ac:dyDescent="0.25">
      <c r="B524" t="s">
        <v>1528</v>
      </c>
    </row>
    <row r="525" spans="2:2" x14ac:dyDescent="0.25">
      <c r="B525" t="s">
        <v>1527</v>
      </c>
    </row>
    <row r="526" spans="2:2" x14ac:dyDescent="0.25">
      <c r="B526" t="s">
        <v>1527</v>
      </c>
    </row>
    <row r="527" spans="2:2" x14ac:dyDescent="0.25">
      <c r="B527" t="s">
        <v>1527</v>
      </c>
    </row>
    <row r="528" spans="2:2" x14ac:dyDescent="0.25">
      <c r="B528" t="s">
        <v>1529</v>
      </c>
    </row>
    <row r="529" spans="2:2" x14ac:dyDescent="0.25">
      <c r="B529" t="s">
        <v>1527</v>
      </c>
    </row>
    <row r="530" spans="2:2" x14ac:dyDescent="0.25">
      <c r="B530" t="s">
        <v>1530</v>
      </c>
    </row>
    <row r="531" spans="2:2" x14ac:dyDescent="0.25">
      <c r="B531" t="s">
        <v>1531</v>
      </c>
    </row>
    <row r="532" spans="2:2" x14ac:dyDescent="0.25">
      <c r="B532" t="s">
        <v>1532</v>
      </c>
    </row>
    <row r="533" spans="2:2" x14ac:dyDescent="0.25">
      <c r="B533" t="s">
        <v>1533</v>
      </c>
    </row>
    <row r="534" spans="2:2" x14ac:dyDescent="0.25">
      <c r="B534" t="s">
        <v>1534</v>
      </c>
    </row>
    <row r="535" spans="2:2" x14ac:dyDescent="0.25">
      <c r="B535" t="s">
        <v>1535</v>
      </c>
    </row>
    <row r="536" spans="2:2" x14ac:dyDescent="0.25">
      <c r="B536" t="s">
        <v>1536</v>
      </c>
    </row>
    <row r="537" spans="2:2" x14ac:dyDescent="0.25">
      <c r="B537" t="s">
        <v>1537</v>
      </c>
    </row>
    <row r="538" spans="2:2" x14ac:dyDescent="0.25">
      <c r="B538" t="s">
        <v>1538</v>
      </c>
    </row>
    <row r="539" spans="2:2" x14ac:dyDescent="0.25">
      <c r="B539" t="s">
        <v>1539</v>
      </c>
    </row>
    <row r="540" spans="2:2" x14ac:dyDescent="0.25">
      <c r="B540" t="s">
        <v>1540</v>
      </c>
    </row>
    <row r="541" spans="2:2" x14ac:dyDescent="0.25">
      <c r="B541" t="s">
        <v>1541</v>
      </c>
    </row>
    <row r="542" spans="2:2" x14ac:dyDescent="0.25">
      <c r="B542" t="s">
        <v>1542</v>
      </c>
    </row>
    <row r="543" spans="2:2" x14ac:dyDescent="0.25">
      <c r="B543" t="s">
        <v>1543</v>
      </c>
    </row>
    <row r="544" spans="2:2" x14ac:dyDescent="0.25">
      <c r="B544" t="s">
        <v>1544</v>
      </c>
    </row>
    <row r="545" spans="2:2" x14ac:dyDescent="0.25">
      <c r="B545" t="s">
        <v>1545</v>
      </c>
    </row>
    <row r="546" spans="2:2" x14ac:dyDescent="0.25">
      <c r="B546" t="s">
        <v>1546</v>
      </c>
    </row>
    <row r="547" spans="2:2" x14ac:dyDescent="0.25">
      <c r="B547" t="s">
        <v>1547</v>
      </c>
    </row>
    <row r="548" spans="2:2" x14ac:dyDescent="0.25">
      <c r="B548" t="s">
        <v>1548</v>
      </c>
    </row>
    <row r="549" spans="2:2" x14ac:dyDescent="0.25">
      <c r="B549" t="s">
        <v>1549</v>
      </c>
    </row>
    <row r="550" spans="2:2" x14ac:dyDescent="0.25">
      <c r="B550" t="s">
        <v>1550</v>
      </c>
    </row>
    <row r="551" spans="2:2" x14ac:dyDescent="0.25">
      <c r="B551" t="s">
        <v>1551</v>
      </c>
    </row>
    <row r="552" spans="2:2" x14ac:dyDescent="0.25">
      <c r="B552" t="s">
        <v>1552</v>
      </c>
    </row>
    <row r="553" spans="2:2" x14ac:dyDescent="0.25">
      <c r="B553" t="s">
        <v>1553</v>
      </c>
    </row>
    <row r="554" spans="2:2" x14ac:dyDescent="0.25">
      <c r="B554" t="s">
        <v>1554</v>
      </c>
    </row>
    <row r="555" spans="2:2" x14ac:dyDescent="0.25">
      <c r="B555" t="s">
        <v>1555</v>
      </c>
    </row>
    <row r="556" spans="2:2" x14ac:dyDescent="0.25">
      <c r="B556" t="s">
        <v>1216</v>
      </c>
    </row>
    <row r="557" spans="2:2" x14ac:dyDescent="0.25">
      <c r="B557" t="s">
        <v>1556</v>
      </c>
    </row>
    <row r="558" spans="2:2" x14ac:dyDescent="0.25">
      <c r="B558" t="s">
        <v>1557</v>
      </c>
    </row>
    <row r="559" spans="2:2" x14ac:dyDescent="0.25">
      <c r="B559" t="s">
        <v>1558</v>
      </c>
    </row>
    <row r="560" spans="2:2" x14ac:dyDescent="0.25">
      <c r="B560" t="s">
        <v>1559</v>
      </c>
    </row>
    <row r="561" spans="2:2" x14ac:dyDescent="0.25">
      <c r="B561" t="s">
        <v>1560</v>
      </c>
    </row>
    <row r="562" spans="2:2" x14ac:dyDescent="0.25">
      <c r="B562" t="s">
        <v>1561</v>
      </c>
    </row>
    <row r="563" spans="2:2" x14ac:dyDescent="0.25">
      <c r="B563" t="s">
        <v>1562</v>
      </c>
    </row>
    <row r="564" spans="2:2" x14ac:dyDescent="0.25">
      <c r="B564" t="s">
        <v>1563</v>
      </c>
    </row>
    <row r="565" spans="2:2" x14ac:dyDescent="0.25">
      <c r="B565" t="s">
        <v>1295</v>
      </c>
    </row>
    <row r="566" spans="2:2" x14ac:dyDescent="0.25">
      <c r="B566" t="s">
        <v>1564</v>
      </c>
    </row>
    <row r="567" spans="2:2" x14ac:dyDescent="0.25">
      <c r="B567" t="s">
        <v>1565</v>
      </c>
    </row>
    <row r="568" spans="2:2" x14ac:dyDescent="0.25">
      <c r="B568" t="s">
        <v>1566</v>
      </c>
    </row>
    <row r="569" spans="2:2" x14ac:dyDescent="0.25">
      <c r="B569" t="s">
        <v>1567</v>
      </c>
    </row>
    <row r="570" spans="2:2" x14ac:dyDescent="0.25">
      <c r="B570" t="s">
        <v>1568</v>
      </c>
    </row>
    <row r="571" spans="2:2" x14ac:dyDescent="0.25">
      <c r="B571" t="s">
        <v>1569</v>
      </c>
    </row>
    <row r="572" spans="2:2" x14ac:dyDescent="0.25">
      <c r="B572" t="s">
        <v>1570</v>
      </c>
    </row>
    <row r="573" spans="2:2" x14ac:dyDescent="0.25">
      <c r="B573" t="s">
        <v>1571</v>
      </c>
    </row>
    <row r="574" spans="2:2" x14ac:dyDescent="0.25">
      <c r="B574" t="s">
        <v>1572</v>
      </c>
    </row>
    <row r="575" spans="2:2" x14ac:dyDescent="0.25">
      <c r="B575" t="s">
        <v>1573</v>
      </c>
    </row>
    <row r="576" spans="2:2" x14ac:dyDescent="0.25">
      <c r="B576" t="s">
        <v>1574</v>
      </c>
    </row>
    <row r="577" spans="2:2" x14ac:dyDescent="0.25">
      <c r="B577" t="s">
        <v>1575</v>
      </c>
    </row>
    <row r="578" spans="2:2" x14ac:dyDescent="0.25">
      <c r="B578" t="s">
        <v>1576</v>
      </c>
    </row>
    <row r="579" spans="2:2" x14ac:dyDescent="0.25">
      <c r="B579" t="s">
        <v>1577</v>
      </c>
    </row>
    <row r="580" spans="2:2" x14ac:dyDescent="0.25">
      <c r="B580" t="s">
        <v>1578</v>
      </c>
    </row>
    <row r="581" spans="2:2" x14ac:dyDescent="0.25">
      <c r="B581" t="s">
        <v>1579</v>
      </c>
    </row>
    <row r="582" spans="2:2" x14ac:dyDescent="0.25">
      <c r="B582" t="s">
        <v>1084</v>
      </c>
    </row>
    <row r="583" spans="2:2" x14ac:dyDescent="0.25">
      <c r="B583" t="s">
        <v>1580</v>
      </c>
    </row>
    <row r="584" spans="2:2" x14ac:dyDescent="0.25">
      <c r="B584" t="s">
        <v>1581</v>
      </c>
    </row>
    <row r="585" spans="2:2" x14ac:dyDescent="0.25">
      <c r="B585" t="s">
        <v>1582</v>
      </c>
    </row>
    <row r="586" spans="2:2" x14ac:dyDescent="0.25">
      <c r="B586" t="s">
        <v>1583</v>
      </c>
    </row>
    <row r="587" spans="2:2" x14ac:dyDescent="0.25">
      <c r="B587" t="s">
        <v>1584</v>
      </c>
    </row>
    <row r="588" spans="2:2" x14ac:dyDescent="0.25">
      <c r="B588" t="s">
        <v>1585</v>
      </c>
    </row>
    <row r="589" spans="2:2" x14ac:dyDescent="0.25">
      <c r="B589" t="s">
        <v>1586</v>
      </c>
    </row>
    <row r="590" spans="2:2" x14ac:dyDescent="0.25">
      <c r="B590" t="s">
        <v>1587</v>
      </c>
    </row>
    <row r="591" spans="2:2" x14ac:dyDescent="0.25">
      <c r="B591" t="s">
        <v>1588</v>
      </c>
    </row>
    <row r="592" spans="2:2" x14ac:dyDescent="0.25">
      <c r="B592" t="s">
        <v>1082</v>
      </c>
    </row>
    <row r="593" spans="2:2" x14ac:dyDescent="0.25">
      <c r="B593" t="s">
        <v>1589</v>
      </c>
    </row>
    <row r="594" spans="2:2" x14ac:dyDescent="0.25">
      <c r="B594" t="s">
        <v>1590</v>
      </c>
    </row>
    <row r="595" spans="2:2" x14ac:dyDescent="0.25">
      <c r="B595" t="s">
        <v>1591</v>
      </c>
    </row>
    <row r="596" spans="2:2" x14ac:dyDescent="0.25">
      <c r="B596" t="s">
        <v>1592</v>
      </c>
    </row>
    <row r="597" spans="2:2" x14ac:dyDescent="0.25">
      <c r="B597" t="s">
        <v>1593</v>
      </c>
    </row>
    <row r="598" spans="2:2" x14ac:dyDescent="0.25">
      <c r="B598" t="s">
        <v>1594</v>
      </c>
    </row>
    <row r="599" spans="2:2" x14ac:dyDescent="0.25">
      <c r="B599" t="s">
        <v>1595</v>
      </c>
    </row>
    <row r="600" spans="2:2" x14ac:dyDescent="0.25">
      <c r="B600" t="s">
        <v>1596</v>
      </c>
    </row>
    <row r="601" spans="2:2" x14ac:dyDescent="0.25">
      <c r="B601" t="s">
        <v>1597</v>
      </c>
    </row>
    <row r="602" spans="2:2" x14ac:dyDescent="0.25">
      <c r="B602" t="s">
        <v>1598</v>
      </c>
    </row>
    <row r="603" spans="2:2" x14ac:dyDescent="0.25">
      <c r="B603" t="s">
        <v>1599</v>
      </c>
    </row>
    <row r="604" spans="2:2" x14ac:dyDescent="0.25">
      <c r="B604" t="s">
        <v>1600</v>
      </c>
    </row>
    <row r="605" spans="2:2" x14ac:dyDescent="0.25">
      <c r="B605" t="s">
        <v>1601</v>
      </c>
    </row>
    <row r="606" spans="2:2" x14ac:dyDescent="0.25">
      <c r="B606" t="s">
        <v>1602</v>
      </c>
    </row>
    <row r="607" spans="2:2" x14ac:dyDescent="0.25">
      <c r="B607" t="s">
        <v>1603</v>
      </c>
    </row>
    <row r="608" spans="2:2" x14ac:dyDescent="0.25">
      <c r="B608" t="s">
        <v>1604</v>
      </c>
    </row>
    <row r="609" spans="2:2" x14ac:dyDescent="0.25">
      <c r="B609" t="s">
        <v>1605</v>
      </c>
    </row>
    <row r="610" spans="2:2" x14ac:dyDescent="0.25">
      <c r="B610" t="s">
        <v>1606</v>
      </c>
    </row>
    <row r="611" spans="2:2" x14ac:dyDescent="0.25">
      <c r="B611" t="s">
        <v>1607</v>
      </c>
    </row>
    <row r="612" spans="2:2" x14ac:dyDescent="0.25">
      <c r="B612" t="s">
        <v>1608</v>
      </c>
    </row>
    <row r="613" spans="2:2" x14ac:dyDescent="0.25">
      <c r="B613" t="s">
        <v>1609</v>
      </c>
    </row>
    <row r="614" spans="2:2" x14ac:dyDescent="0.25">
      <c r="B614" t="s">
        <v>1610</v>
      </c>
    </row>
    <row r="615" spans="2:2" x14ac:dyDescent="0.25">
      <c r="B615" t="s">
        <v>1611</v>
      </c>
    </row>
    <row r="616" spans="2:2" x14ac:dyDescent="0.25">
      <c r="B616" t="s">
        <v>1612</v>
      </c>
    </row>
    <row r="617" spans="2:2" x14ac:dyDescent="0.25">
      <c r="B617" t="s">
        <v>1613</v>
      </c>
    </row>
    <row r="618" spans="2:2" x14ac:dyDescent="0.25">
      <c r="B618" t="s">
        <v>1614</v>
      </c>
    </row>
    <row r="619" spans="2:2" x14ac:dyDescent="0.25">
      <c r="B619" t="s">
        <v>1615</v>
      </c>
    </row>
    <row r="620" spans="2:2" x14ac:dyDescent="0.25">
      <c r="B620" t="s">
        <v>1616</v>
      </c>
    </row>
    <row r="621" spans="2:2" x14ac:dyDescent="0.25">
      <c r="B621" t="s">
        <v>1617</v>
      </c>
    </row>
    <row r="622" spans="2:2" x14ac:dyDescent="0.25">
      <c r="B622" t="s">
        <v>1618</v>
      </c>
    </row>
    <row r="623" spans="2:2" x14ac:dyDescent="0.25">
      <c r="B623" t="s">
        <v>1619</v>
      </c>
    </row>
    <row r="624" spans="2:2" x14ac:dyDescent="0.25">
      <c r="B624" t="s">
        <v>1620</v>
      </c>
    </row>
    <row r="625" spans="2:2" x14ac:dyDescent="0.25">
      <c r="B625" t="s">
        <v>1374</v>
      </c>
    </row>
    <row r="626" spans="2:2" x14ac:dyDescent="0.25">
      <c r="B626" t="s">
        <v>1163</v>
      </c>
    </row>
    <row r="627" spans="2:2" x14ac:dyDescent="0.25">
      <c r="B627" t="s">
        <v>1621</v>
      </c>
    </row>
    <row r="628" spans="2:2" x14ac:dyDescent="0.25">
      <c r="B628" t="s">
        <v>1622</v>
      </c>
    </row>
    <row r="629" spans="2:2" x14ac:dyDescent="0.25">
      <c r="B629" t="s">
        <v>1623</v>
      </c>
    </row>
    <row r="630" spans="2:2" x14ac:dyDescent="0.25">
      <c r="B630" t="s">
        <v>1624</v>
      </c>
    </row>
    <row r="631" spans="2:2" x14ac:dyDescent="0.25">
      <c r="B631" t="s">
        <v>1625</v>
      </c>
    </row>
    <row r="632" spans="2:2" x14ac:dyDescent="0.25">
      <c r="B632" t="s">
        <v>1626</v>
      </c>
    </row>
    <row r="633" spans="2:2" x14ac:dyDescent="0.25">
      <c r="B633" t="s">
        <v>1627</v>
      </c>
    </row>
    <row r="634" spans="2:2" x14ac:dyDescent="0.25">
      <c r="B634" t="s">
        <v>1628</v>
      </c>
    </row>
    <row r="635" spans="2:2" x14ac:dyDescent="0.25">
      <c r="B635" t="s">
        <v>1629</v>
      </c>
    </row>
    <row r="636" spans="2:2" x14ac:dyDescent="0.25">
      <c r="B636" t="s">
        <v>1630</v>
      </c>
    </row>
    <row r="637" spans="2:2" x14ac:dyDescent="0.25">
      <c r="B637" t="s">
        <v>1631</v>
      </c>
    </row>
    <row r="638" spans="2:2" x14ac:dyDescent="0.25">
      <c r="B638" t="s">
        <v>1632</v>
      </c>
    </row>
    <row r="639" spans="2:2" x14ac:dyDescent="0.25">
      <c r="B639" t="s">
        <v>1633</v>
      </c>
    </row>
    <row r="640" spans="2:2" x14ac:dyDescent="0.25">
      <c r="B640" t="s">
        <v>1634</v>
      </c>
    </row>
    <row r="641" spans="2:2" x14ac:dyDescent="0.25">
      <c r="B641" t="s">
        <v>1635</v>
      </c>
    </row>
    <row r="642" spans="2:2" x14ac:dyDescent="0.25">
      <c r="B642" t="s">
        <v>1636</v>
      </c>
    </row>
    <row r="643" spans="2:2" x14ac:dyDescent="0.25">
      <c r="B643" t="s">
        <v>1637</v>
      </c>
    </row>
    <row r="644" spans="2:2" x14ac:dyDescent="0.25">
      <c r="B644" t="s">
        <v>1638</v>
      </c>
    </row>
    <row r="645" spans="2:2" x14ac:dyDescent="0.25">
      <c r="B645" t="s">
        <v>1639</v>
      </c>
    </row>
    <row r="646" spans="2:2" x14ac:dyDescent="0.25">
      <c r="B646" t="s">
        <v>1640</v>
      </c>
    </row>
    <row r="647" spans="2:2" x14ac:dyDescent="0.25">
      <c r="B647" t="s">
        <v>1641</v>
      </c>
    </row>
    <row r="648" spans="2:2" x14ac:dyDescent="0.25">
      <c r="B648" t="s">
        <v>1642</v>
      </c>
    </row>
    <row r="649" spans="2:2" x14ac:dyDescent="0.25">
      <c r="B649" t="s">
        <v>1643</v>
      </c>
    </row>
    <row r="650" spans="2:2" x14ac:dyDescent="0.25">
      <c r="B650" t="s">
        <v>1644</v>
      </c>
    </row>
    <row r="651" spans="2:2" x14ac:dyDescent="0.25">
      <c r="B651" t="s">
        <v>1645</v>
      </c>
    </row>
    <row r="652" spans="2:2" x14ac:dyDescent="0.25">
      <c r="B652" t="s">
        <v>1646</v>
      </c>
    </row>
    <row r="653" spans="2:2" x14ac:dyDescent="0.25">
      <c r="B653" t="s">
        <v>1647</v>
      </c>
    </row>
    <row r="654" spans="2:2" x14ac:dyDescent="0.25">
      <c r="B654" t="s">
        <v>1556</v>
      </c>
    </row>
    <row r="655" spans="2:2" x14ac:dyDescent="0.25">
      <c r="B655" t="s">
        <v>1648</v>
      </c>
    </row>
    <row r="656" spans="2:2" x14ac:dyDescent="0.25">
      <c r="B656" t="s">
        <v>1649</v>
      </c>
    </row>
    <row r="657" spans="2:2" x14ac:dyDescent="0.25">
      <c r="B657" t="s">
        <v>1650</v>
      </c>
    </row>
    <row r="658" spans="2:2" x14ac:dyDescent="0.25">
      <c r="B658" t="s">
        <v>1651</v>
      </c>
    </row>
    <row r="659" spans="2:2" x14ac:dyDescent="0.25">
      <c r="B659" t="s">
        <v>1652</v>
      </c>
    </row>
    <row r="660" spans="2:2" x14ac:dyDescent="0.25">
      <c r="B660" t="s">
        <v>1653</v>
      </c>
    </row>
    <row r="661" spans="2:2" x14ac:dyDescent="0.25">
      <c r="B661" t="s">
        <v>1654</v>
      </c>
    </row>
    <row r="662" spans="2:2" x14ac:dyDescent="0.25">
      <c r="B662" t="s">
        <v>1655</v>
      </c>
    </row>
    <row r="663" spans="2:2" x14ac:dyDescent="0.25">
      <c r="B663" t="s">
        <v>1578</v>
      </c>
    </row>
    <row r="664" spans="2:2" x14ac:dyDescent="0.25">
      <c r="B664" t="s">
        <v>1656</v>
      </c>
    </row>
    <row r="665" spans="2:2" x14ac:dyDescent="0.25">
      <c r="B665" t="s">
        <v>1657</v>
      </c>
    </row>
    <row r="666" spans="2:2" x14ac:dyDescent="0.25">
      <c r="B666" t="s">
        <v>1658</v>
      </c>
    </row>
    <row r="667" spans="2:2" x14ac:dyDescent="0.25">
      <c r="B667" t="s">
        <v>1659</v>
      </c>
    </row>
    <row r="668" spans="2:2" x14ac:dyDescent="0.25">
      <c r="B668" t="s">
        <v>1660</v>
      </c>
    </row>
    <row r="669" spans="2:2" x14ac:dyDescent="0.25">
      <c r="B669" t="s">
        <v>1661</v>
      </c>
    </row>
    <row r="670" spans="2:2" x14ac:dyDescent="0.25">
      <c r="B670" t="s">
        <v>1662</v>
      </c>
    </row>
    <row r="671" spans="2:2" x14ac:dyDescent="0.25">
      <c r="B671" t="s">
        <v>1663</v>
      </c>
    </row>
    <row r="672" spans="2:2" x14ac:dyDescent="0.25">
      <c r="B672" t="s">
        <v>1664</v>
      </c>
    </row>
    <row r="673" spans="2:2" x14ac:dyDescent="0.25">
      <c r="B673" t="s">
        <v>1665</v>
      </c>
    </row>
    <row r="674" spans="2:2" x14ac:dyDescent="0.25">
      <c r="B674" t="s">
        <v>1666</v>
      </c>
    </row>
    <row r="675" spans="2:2" x14ac:dyDescent="0.25">
      <c r="B675" t="s">
        <v>1142</v>
      </c>
    </row>
    <row r="676" spans="2:2" x14ac:dyDescent="0.25">
      <c r="B676" t="s">
        <v>1667</v>
      </c>
    </row>
    <row r="677" spans="2:2" x14ac:dyDescent="0.25">
      <c r="B677" t="s">
        <v>1668</v>
      </c>
    </row>
    <row r="678" spans="2:2" x14ac:dyDescent="0.25">
      <c r="B678" t="s">
        <v>1187</v>
      </c>
    </row>
    <row r="679" spans="2:2" x14ac:dyDescent="0.25">
      <c r="B679" t="s">
        <v>1155</v>
      </c>
    </row>
    <row r="680" spans="2:2" x14ac:dyDescent="0.25">
      <c r="B680" t="s">
        <v>1669</v>
      </c>
    </row>
    <row r="681" spans="2:2" x14ac:dyDescent="0.25">
      <c r="B681" t="s">
        <v>1670</v>
      </c>
    </row>
    <row r="682" spans="2:2" x14ac:dyDescent="0.25">
      <c r="B682" t="s">
        <v>1671</v>
      </c>
    </row>
    <row r="683" spans="2:2" x14ac:dyDescent="0.25">
      <c r="B683" t="s">
        <v>1672</v>
      </c>
    </row>
    <row r="684" spans="2:2" x14ac:dyDescent="0.25">
      <c r="B684" t="s">
        <v>1673</v>
      </c>
    </row>
    <row r="685" spans="2:2" x14ac:dyDescent="0.25">
      <c r="B685" t="s">
        <v>1674</v>
      </c>
    </row>
    <row r="686" spans="2:2" x14ac:dyDescent="0.25">
      <c r="B686" t="s">
        <v>1675</v>
      </c>
    </row>
    <row r="687" spans="2:2" x14ac:dyDescent="0.25">
      <c r="B687" t="s">
        <v>1676</v>
      </c>
    </row>
    <row r="688" spans="2:2" x14ac:dyDescent="0.25">
      <c r="B688" t="s">
        <v>1677</v>
      </c>
    </row>
    <row r="689" spans="2:2" x14ac:dyDescent="0.25">
      <c r="B689" t="s">
        <v>1678</v>
      </c>
    </row>
    <row r="690" spans="2:2" x14ac:dyDescent="0.25">
      <c r="B690" t="s">
        <v>1679</v>
      </c>
    </row>
    <row r="691" spans="2:2" x14ac:dyDescent="0.25">
      <c r="B691" t="s">
        <v>1680</v>
      </c>
    </row>
    <row r="692" spans="2:2" x14ac:dyDescent="0.25">
      <c r="B692" t="s">
        <v>1681</v>
      </c>
    </row>
    <row r="693" spans="2:2" x14ac:dyDescent="0.25">
      <c r="B693" t="s">
        <v>1682</v>
      </c>
    </row>
    <row r="694" spans="2:2" x14ac:dyDescent="0.25">
      <c r="B694" t="s">
        <v>1242</v>
      </c>
    </row>
    <row r="695" spans="2:2" x14ac:dyDescent="0.25">
      <c r="B695" t="s">
        <v>1683</v>
      </c>
    </row>
    <row r="696" spans="2:2" x14ac:dyDescent="0.25">
      <c r="B696" t="s">
        <v>1684</v>
      </c>
    </row>
    <row r="697" spans="2:2" x14ac:dyDescent="0.25">
      <c r="B697" t="s">
        <v>1685</v>
      </c>
    </row>
    <row r="698" spans="2:2" x14ac:dyDescent="0.25">
      <c r="B698" t="s">
        <v>1686</v>
      </c>
    </row>
    <row r="699" spans="2:2" x14ac:dyDescent="0.25">
      <c r="B699" t="s">
        <v>1687</v>
      </c>
    </row>
    <row r="700" spans="2:2" x14ac:dyDescent="0.25">
      <c r="B700" t="s">
        <v>1688</v>
      </c>
    </row>
    <row r="701" spans="2:2" x14ac:dyDescent="0.25">
      <c r="B701" t="s">
        <v>1177</v>
      </c>
    </row>
    <row r="702" spans="2:2" x14ac:dyDescent="0.25">
      <c r="B702" t="s">
        <v>1689</v>
      </c>
    </row>
    <row r="703" spans="2:2" x14ac:dyDescent="0.25">
      <c r="B703" t="s">
        <v>1690</v>
      </c>
    </row>
    <row r="704" spans="2:2" x14ac:dyDescent="0.25">
      <c r="B704" t="s">
        <v>1691</v>
      </c>
    </row>
    <row r="705" spans="2:2" x14ac:dyDescent="0.25">
      <c r="B705" t="s">
        <v>1692</v>
      </c>
    </row>
    <row r="706" spans="2:2" x14ac:dyDescent="0.25">
      <c r="B706" t="s">
        <v>1693</v>
      </c>
    </row>
    <row r="707" spans="2:2" x14ac:dyDescent="0.25">
      <c r="B707" t="s">
        <v>1694</v>
      </c>
    </row>
    <row r="708" spans="2:2" x14ac:dyDescent="0.25">
      <c r="B708" t="s">
        <v>1695</v>
      </c>
    </row>
    <row r="709" spans="2:2" x14ac:dyDescent="0.25">
      <c r="B709" t="s">
        <v>1696</v>
      </c>
    </row>
    <row r="710" spans="2:2" x14ac:dyDescent="0.25">
      <c r="B710" t="s">
        <v>1697</v>
      </c>
    </row>
    <row r="711" spans="2:2" x14ac:dyDescent="0.25">
      <c r="B711" t="s">
        <v>1698</v>
      </c>
    </row>
    <row r="712" spans="2:2" x14ac:dyDescent="0.25">
      <c r="B712" t="s">
        <v>1699</v>
      </c>
    </row>
    <row r="713" spans="2:2" x14ac:dyDescent="0.25">
      <c r="B713" t="s">
        <v>1700</v>
      </c>
    </row>
    <row r="714" spans="2:2" x14ac:dyDescent="0.25">
      <c r="B714" t="s">
        <v>1620</v>
      </c>
    </row>
    <row r="715" spans="2:2" x14ac:dyDescent="0.25">
      <c r="B715" t="s">
        <v>1701</v>
      </c>
    </row>
    <row r="716" spans="2:2" x14ac:dyDescent="0.25">
      <c r="B716" t="s">
        <v>1702</v>
      </c>
    </row>
    <row r="717" spans="2:2" x14ac:dyDescent="0.25">
      <c r="B717" t="s">
        <v>1703</v>
      </c>
    </row>
    <row r="718" spans="2:2" x14ac:dyDescent="0.25">
      <c r="B718" t="s">
        <v>1704</v>
      </c>
    </row>
    <row r="719" spans="2:2" x14ac:dyDescent="0.25">
      <c r="B719" t="s">
        <v>1705</v>
      </c>
    </row>
    <row r="720" spans="2:2" x14ac:dyDescent="0.25">
      <c r="B720" t="s">
        <v>1706</v>
      </c>
    </row>
    <row r="721" spans="2:2" x14ac:dyDescent="0.25">
      <c r="B721" t="s">
        <v>1707</v>
      </c>
    </row>
    <row r="722" spans="2:2" x14ac:dyDescent="0.25">
      <c r="B722" t="s">
        <v>1708</v>
      </c>
    </row>
    <row r="723" spans="2:2" x14ac:dyDescent="0.25">
      <c r="B723" t="s">
        <v>1709</v>
      </c>
    </row>
    <row r="724" spans="2:2" x14ac:dyDescent="0.25">
      <c r="B724" t="s">
        <v>1710</v>
      </c>
    </row>
    <row r="725" spans="2:2" x14ac:dyDescent="0.25">
      <c r="B725" t="s">
        <v>1711</v>
      </c>
    </row>
    <row r="726" spans="2:2" x14ac:dyDescent="0.25">
      <c r="B726" t="s">
        <v>1712</v>
      </c>
    </row>
    <row r="727" spans="2:2" x14ac:dyDescent="0.25">
      <c r="B727" t="s">
        <v>1713</v>
      </c>
    </row>
    <row r="728" spans="2:2" x14ac:dyDescent="0.25">
      <c r="B728" t="s">
        <v>1714</v>
      </c>
    </row>
    <row r="729" spans="2:2" x14ac:dyDescent="0.25">
      <c r="B729" t="s">
        <v>1715</v>
      </c>
    </row>
    <row r="730" spans="2:2" x14ac:dyDescent="0.25">
      <c r="B730" t="s">
        <v>1424</v>
      </c>
    </row>
    <row r="731" spans="2:2" x14ac:dyDescent="0.25">
      <c r="B731" t="s">
        <v>1716</v>
      </c>
    </row>
    <row r="732" spans="2:2" x14ac:dyDescent="0.25">
      <c r="B732" t="s">
        <v>1717</v>
      </c>
    </row>
    <row r="733" spans="2:2" x14ac:dyDescent="0.25">
      <c r="B733" t="s">
        <v>1718</v>
      </c>
    </row>
    <row r="734" spans="2:2" x14ac:dyDescent="0.25">
      <c r="B734" t="s">
        <v>1719</v>
      </c>
    </row>
    <row r="735" spans="2:2" x14ac:dyDescent="0.25">
      <c r="B735" t="s">
        <v>1720</v>
      </c>
    </row>
    <row r="736" spans="2:2" x14ac:dyDescent="0.25">
      <c r="B736" t="s">
        <v>1721</v>
      </c>
    </row>
    <row r="737" spans="2:2" x14ac:dyDescent="0.25">
      <c r="B737" t="s">
        <v>1722</v>
      </c>
    </row>
    <row r="738" spans="2:2" x14ac:dyDescent="0.25">
      <c r="B738" t="s">
        <v>1723</v>
      </c>
    </row>
    <row r="739" spans="2:2" x14ac:dyDescent="0.25">
      <c r="B739" t="s">
        <v>1724</v>
      </c>
    </row>
    <row r="740" spans="2:2" x14ac:dyDescent="0.25">
      <c r="B740" t="s">
        <v>1725</v>
      </c>
    </row>
    <row r="741" spans="2:2" x14ac:dyDescent="0.25">
      <c r="B741" t="s">
        <v>1726</v>
      </c>
    </row>
    <row r="742" spans="2:2" x14ac:dyDescent="0.25">
      <c r="B742" t="s">
        <v>1727</v>
      </c>
    </row>
    <row r="743" spans="2:2" x14ac:dyDescent="0.25">
      <c r="B743" t="s">
        <v>1728</v>
      </c>
    </row>
    <row r="744" spans="2:2" x14ac:dyDescent="0.25">
      <c r="B744" t="s">
        <v>1729</v>
      </c>
    </row>
    <row r="745" spans="2:2" x14ac:dyDescent="0.25">
      <c r="B745" t="s">
        <v>1730</v>
      </c>
    </row>
    <row r="746" spans="2:2" x14ac:dyDescent="0.25">
      <c r="B746" t="s">
        <v>1731</v>
      </c>
    </row>
    <row r="747" spans="2:2" x14ac:dyDescent="0.25">
      <c r="B747" t="s">
        <v>1732</v>
      </c>
    </row>
    <row r="748" spans="2:2" x14ac:dyDescent="0.25">
      <c r="B748" t="s">
        <v>1733</v>
      </c>
    </row>
    <row r="749" spans="2:2" x14ac:dyDescent="0.25">
      <c r="B749" t="s">
        <v>1734</v>
      </c>
    </row>
    <row r="750" spans="2:2" x14ac:dyDescent="0.25">
      <c r="B750" t="s">
        <v>1735</v>
      </c>
    </row>
    <row r="751" spans="2:2" x14ac:dyDescent="0.25">
      <c r="B751" t="s">
        <v>1736</v>
      </c>
    </row>
    <row r="752" spans="2:2" x14ac:dyDescent="0.25">
      <c r="B752" t="s">
        <v>1737</v>
      </c>
    </row>
    <row r="753" spans="2:2" x14ac:dyDescent="0.25">
      <c r="B753" t="s">
        <v>1738</v>
      </c>
    </row>
    <row r="754" spans="2:2" x14ac:dyDescent="0.25">
      <c r="B754" t="s">
        <v>1739</v>
      </c>
    </row>
    <row r="755" spans="2:2" x14ac:dyDescent="0.25">
      <c r="B755" t="s">
        <v>1740</v>
      </c>
    </row>
    <row r="756" spans="2:2" x14ac:dyDescent="0.25">
      <c r="B756" t="s">
        <v>1741</v>
      </c>
    </row>
    <row r="757" spans="2:2" x14ac:dyDescent="0.25">
      <c r="B757" t="s">
        <v>1742</v>
      </c>
    </row>
    <row r="758" spans="2:2" x14ac:dyDescent="0.25">
      <c r="B758" t="s">
        <v>1743</v>
      </c>
    </row>
    <row r="759" spans="2:2" x14ac:dyDescent="0.25">
      <c r="B759" t="s">
        <v>1681</v>
      </c>
    </row>
    <row r="760" spans="2:2" x14ac:dyDescent="0.25">
      <c r="B760" t="s">
        <v>1338</v>
      </c>
    </row>
    <row r="761" spans="2:2" x14ac:dyDescent="0.25">
      <c r="B761" t="s">
        <v>1744</v>
      </c>
    </row>
    <row r="762" spans="2:2" x14ac:dyDescent="0.25">
      <c r="B762" t="s">
        <v>1745</v>
      </c>
    </row>
    <row r="763" spans="2:2" x14ac:dyDescent="0.25">
      <c r="B763" t="s">
        <v>1342</v>
      </c>
    </row>
    <row r="764" spans="2:2" x14ac:dyDescent="0.25">
      <c r="B764" t="s">
        <v>1746</v>
      </c>
    </row>
    <row r="765" spans="2:2" x14ac:dyDescent="0.25">
      <c r="B765" t="s">
        <v>1747</v>
      </c>
    </row>
    <row r="766" spans="2:2" x14ac:dyDescent="0.25">
      <c r="B766" t="s">
        <v>1748</v>
      </c>
    </row>
    <row r="767" spans="2:2" x14ac:dyDescent="0.25">
      <c r="B767" t="s">
        <v>1749</v>
      </c>
    </row>
    <row r="768" spans="2:2" x14ac:dyDescent="0.25">
      <c r="B768" t="s">
        <v>1750</v>
      </c>
    </row>
    <row r="769" spans="2:2" x14ac:dyDescent="0.25">
      <c r="B769" t="s">
        <v>1751</v>
      </c>
    </row>
    <row r="770" spans="2:2" x14ac:dyDescent="0.25">
      <c r="B770" t="s">
        <v>1752</v>
      </c>
    </row>
    <row r="771" spans="2:2" x14ac:dyDescent="0.25">
      <c r="B771" t="s">
        <v>1753</v>
      </c>
    </row>
    <row r="772" spans="2:2" x14ac:dyDescent="0.25">
      <c r="B772" t="s">
        <v>1754</v>
      </c>
    </row>
    <row r="773" spans="2:2" x14ac:dyDescent="0.25">
      <c r="B773" t="s">
        <v>1755</v>
      </c>
    </row>
    <row r="774" spans="2:2" x14ac:dyDescent="0.25">
      <c r="B774" t="s">
        <v>1756</v>
      </c>
    </row>
    <row r="775" spans="2:2" x14ac:dyDescent="0.25">
      <c r="B775" t="s">
        <v>1757</v>
      </c>
    </row>
    <row r="776" spans="2:2" x14ac:dyDescent="0.25">
      <c r="B776" t="s">
        <v>1758</v>
      </c>
    </row>
    <row r="777" spans="2:2" x14ac:dyDescent="0.25">
      <c r="B777" t="s">
        <v>1759</v>
      </c>
    </row>
    <row r="778" spans="2:2" x14ac:dyDescent="0.25">
      <c r="B778" t="s">
        <v>1760</v>
      </c>
    </row>
    <row r="779" spans="2:2" x14ac:dyDescent="0.25">
      <c r="B779" t="s">
        <v>1761</v>
      </c>
    </row>
    <row r="780" spans="2:2" x14ac:dyDescent="0.25">
      <c r="B780" t="s">
        <v>1700</v>
      </c>
    </row>
    <row r="781" spans="2:2" x14ac:dyDescent="0.25">
      <c r="B781" t="s">
        <v>1620</v>
      </c>
    </row>
    <row r="782" spans="2:2" x14ac:dyDescent="0.25">
      <c r="B782" t="s">
        <v>1762</v>
      </c>
    </row>
    <row r="783" spans="2:2" x14ac:dyDescent="0.25">
      <c r="B783" t="s">
        <v>1763</v>
      </c>
    </row>
    <row r="784" spans="2:2" x14ac:dyDescent="0.25">
      <c r="B784" t="s">
        <v>1764</v>
      </c>
    </row>
    <row r="785" spans="2:2" x14ac:dyDescent="0.25">
      <c r="B785" t="s">
        <v>1765</v>
      </c>
    </row>
    <row r="786" spans="2:2" x14ac:dyDescent="0.25">
      <c r="B786" t="s">
        <v>1766</v>
      </c>
    </row>
    <row r="787" spans="2:2" x14ac:dyDescent="0.25">
      <c r="B787" t="s">
        <v>1767</v>
      </c>
    </row>
    <row r="788" spans="2:2" x14ac:dyDescent="0.25">
      <c r="B788" t="s">
        <v>1768</v>
      </c>
    </row>
    <row r="789" spans="2:2" x14ac:dyDescent="0.25">
      <c r="B789" t="s">
        <v>1769</v>
      </c>
    </row>
    <row r="790" spans="2:2" x14ac:dyDescent="0.25">
      <c r="B790" t="s">
        <v>1770</v>
      </c>
    </row>
    <row r="791" spans="2:2" x14ac:dyDescent="0.25">
      <c r="B791" t="s">
        <v>1771</v>
      </c>
    </row>
    <row r="792" spans="2:2" x14ac:dyDescent="0.25">
      <c r="B792" t="s">
        <v>1772</v>
      </c>
    </row>
    <row r="793" spans="2:2" x14ac:dyDescent="0.25">
      <c r="B793" t="s">
        <v>1773</v>
      </c>
    </row>
    <row r="794" spans="2:2" x14ac:dyDescent="0.25">
      <c r="B794" t="s">
        <v>1774</v>
      </c>
    </row>
    <row r="795" spans="2:2" x14ac:dyDescent="0.25">
      <c r="B795" t="s">
        <v>1775</v>
      </c>
    </row>
    <row r="796" spans="2:2" x14ac:dyDescent="0.25">
      <c r="B796" t="s">
        <v>1776</v>
      </c>
    </row>
    <row r="797" spans="2:2" x14ac:dyDescent="0.25">
      <c r="B797" t="s">
        <v>1777</v>
      </c>
    </row>
    <row r="798" spans="2:2" x14ac:dyDescent="0.25">
      <c r="B798" t="s">
        <v>1778</v>
      </c>
    </row>
    <row r="799" spans="2:2" x14ac:dyDescent="0.25">
      <c r="B799" t="s">
        <v>1779</v>
      </c>
    </row>
    <row r="800" spans="2:2" x14ac:dyDescent="0.25">
      <c r="B800" t="s">
        <v>1780</v>
      </c>
    </row>
    <row r="801" spans="2:2" x14ac:dyDescent="0.25">
      <c r="B801" t="s">
        <v>1781</v>
      </c>
    </row>
    <row r="802" spans="2:2" x14ac:dyDescent="0.25">
      <c r="B802" t="s">
        <v>1782</v>
      </c>
    </row>
    <row r="803" spans="2:2" x14ac:dyDescent="0.25">
      <c r="B803" t="s">
        <v>1783</v>
      </c>
    </row>
    <row r="804" spans="2:2" x14ac:dyDescent="0.25">
      <c r="B804" t="s">
        <v>1784</v>
      </c>
    </row>
    <row r="805" spans="2:2" x14ac:dyDescent="0.25">
      <c r="B805" t="s">
        <v>1785</v>
      </c>
    </row>
    <row r="806" spans="2:2" x14ac:dyDescent="0.25">
      <c r="B806" t="s">
        <v>1786</v>
      </c>
    </row>
    <row r="807" spans="2:2" x14ac:dyDescent="0.25">
      <c r="B807" t="s">
        <v>1787</v>
      </c>
    </row>
    <row r="808" spans="2:2" x14ac:dyDescent="0.25">
      <c r="B808" t="s">
        <v>1788</v>
      </c>
    </row>
    <row r="809" spans="2:2" x14ac:dyDescent="0.25">
      <c r="B809" t="s">
        <v>1789</v>
      </c>
    </row>
    <row r="810" spans="2:2" x14ac:dyDescent="0.25">
      <c r="B810" t="s">
        <v>1790</v>
      </c>
    </row>
    <row r="811" spans="2:2" x14ac:dyDescent="0.25">
      <c r="B811" t="s">
        <v>1791</v>
      </c>
    </row>
    <row r="812" spans="2:2" x14ac:dyDescent="0.25">
      <c r="B812" t="s">
        <v>1792</v>
      </c>
    </row>
    <row r="813" spans="2:2" x14ac:dyDescent="0.25">
      <c r="B813" t="s">
        <v>1793</v>
      </c>
    </row>
    <row r="814" spans="2:2" x14ac:dyDescent="0.25">
      <c r="B814" t="s">
        <v>1794</v>
      </c>
    </row>
    <row r="815" spans="2:2" x14ac:dyDescent="0.25">
      <c r="B815" t="s">
        <v>1795</v>
      </c>
    </row>
    <row r="816" spans="2:2" x14ac:dyDescent="0.25">
      <c r="B816" t="s">
        <v>1796</v>
      </c>
    </row>
    <row r="817" spans="2:2" x14ac:dyDescent="0.25">
      <c r="B817" t="s">
        <v>1797</v>
      </c>
    </row>
    <row r="818" spans="2:2" x14ac:dyDescent="0.25">
      <c r="B818" t="s">
        <v>1798</v>
      </c>
    </row>
    <row r="819" spans="2:2" x14ac:dyDescent="0.25">
      <c r="B819" t="s">
        <v>1799</v>
      </c>
    </row>
    <row r="820" spans="2:2" x14ac:dyDescent="0.25">
      <c r="B820" t="s">
        <v>1800</v>
      </c>
    </row>
    <row r="821" spans="2:2" x14ac:dyDescent="0.25">
      <c r="B821" t="s">
        <v>1801</v>
      </c>
    </row>
    <row r="822" spans="2:2" x14ac:dyDescent="0.25">
      <c r="B822" t="s">
        <v>1802</v>
      </c>
    </row>
    <row r="823" spans="2:2" x14ac:dyDescent="0.25">
      <c r="B823" t="s">
        <v>1803</v>
      </c>
    </row>
    <row r="824" spans="2:2" x14ac:dyDescent="0.25">
      <c r="B824" t="s">
        <v>1804</v>
      </c>
    </row>
    <row r="825" spans="2:2" x14ac:dyDescent="0.25">
      <c r="B825" t="s">
        <v>1805</v>
      </c>
    </row>
    <row r="826" spans="2:2" x14ac:dyDescent="0.25">
      <c r="B826" t="s">
        <v>1806</v>
      </c>
    </row>
    <row r="827" spans="2:2" x14ac:dyDescent="0.25">
      <c r="B827" t="s">
        <v>1807</v>
      </c>
    </row>
    <row r="828" spans="2:2" x14ac:dyDescent="0.25">
      <c r="B828" t="s">
        <v>1751</v>
      </c>
    </row>
    <row r="829" spans="2:2" x14ac:dyDescent="0.25">
      <c r="B829" t="s">
        <v>1354</v>
      </c>
    </row>
    <row r="830" spans="2:2" x14ac:dyDescent="0.25">
      <c r="B830" t="s">
        <v>1808</v>
      </c>
    </row>
    <row r="831" spans="2:2" x14ac:dyDescent="0.25">
      <c r="B831" t="s">
        <v>1809</v>
      </c>
    </row>
    <row r="832" spans="2:2" x14ac:dyDescent="0.25">
      <c r="B832" t="s">
        <v>1810</v>
      </c>
    </row>
    <row r="833" spans="2:2" x14ac:dyDescent="0.25">
      <c r="B833" t="s">
        <v>1811</v>
      </c>
    </row>
    <row r="834" spans="2:2" x14ac:dyDescent="0.25">
      <c r="B834" t="s">
        <v>1081</v>
      </c>
    </row>
    <row r="835" spans="2:2" x14ac:dyDescent="0.25">
      <c r="B835" t="s">
        <v>1812</v>
      </c>
    </row>
    <row r="836" spans="2:2" x14ac:dyDescent="0.25">
      <c r="B836" t="s">
        <v>1813</v>
      </c>
    </row>
    <row r="837" spans="2:2" x14ac:dyDescent="0.25">
      <c r="B837" t="s">
        <v>1814</v>
      </c>
    </row>
    <row r="838" spans="2:2" x14ac:dyDescent="0.25">
      <c r="B838" t="s">
        <v>1815</v>
      </c>
    </row>
    <row r="839" spans="2:2" x14ac:dyDescent="0.25">
      <c r="B839" t="s">
        <v>1816</v>
      </c>
    </row>
    <row r="840" spans="2:2" x14ac:dyDescent="0.25">
      <c r="B840" t="s">
        <v>1817</v>
      </c>
    </row>
    <row r="841" spans="2:2" x14ac:dyDescent="0.25">
      <c r="B841" t="s">
        <v>1818</v>
      </c>
    </row>
    <row r="842" spans="2:2" x14ac:dyDescent="0.25">
      <c r="B842" t="s">
        <v>1819</v>
      </c>
    </row>
    <row r="843" spans="2:2" x14ac:dyDescent="0.25">
      <c r="B843" t="s">
        <v>1820</v>
      </c>
    </row>
    <row r="844" spans="2:2" x14ac:dyDescent="0.25">
      <c r="B844" t="s">
        <v>1821</v>
      </c>
    </row>
    <row r="845" spans="2:2" x14ac:dyDescent="0.25">
      <c r="B845" t="s">
        <v>1822</v>
      </c>
    </row>
    <row r="846" spans="2:2" x14ac:dyDescent="0.25">
      <c r="B846" t="s">
        <v>1823</v>
      </c>
    </row>
    <row r="847" spans="2:2" x14ac:dyDescent="0.25">
      <c r="B847" t="s">
        <v>1824</v>
      </c>
    </row>
    <row r="848" spans="2:2" x14ac:dyDescent="0.25">
      <c r="B848" t="s">
        <v>1825</v>
      </c>
    </row>
    <row r="849" spans="2:2" x14ac:dyDescent="0.25">
      <c r="B849" t="s">
        <v>1826</v>
      </c>
    </row>
    <row r="850" spans="2:2" x14ac:dyDescent="0.25">
      <c r="B850" t="s">
        <v>1711</v>
      </c>
    </row>
    <row r="851" spans="2:2" x14ac:dyDescent="0.25">
      <c r="B851" t="s">
        <v>1827</v>
      </c>
    </row>
    <row r="852" spans="2:2" x14ac:dyDescent="0.25">
      <c r="B852" t="s">
        <v>1828</v>
      </c>
    </row>
    <row r="853" spans="2:2" x14ac:dyDescent="0.25">
      <c r="B853" t="s">
        <v>1829</v>
      </c>
    </row>
    <row r="854" spans="2:2" x14ac:dyDescent="0.25">
      <c r="B854" t="s">
        <v>1830</v>
      </c>
    </row>
    <row r="855" spans="2:2" x14ac:dyDescent="0.25">
      <c r="B855" t="s">
        <v>1831</v>
      </c>
    </row>
    <row r="856" spans="2:2" x14ac:dyDescent="0.25">
      <c r="B856" t="s">
        <v>1832</v>
      </c>
    </row>
    <row r="857" spans="2:2" x14ac:dyDescent="0.25">
      <c r="B857" t="s">
        <v>1833</v>
      </c>
    </row>
    <row r="858" spans="2:2" x14ac:dyDescent="0.25">
      <c r="B858" t="s">
        <v>1834</v>
      </c>
    </row>
    <row r="859" spans="2:2" x14ac:dyDescent="0.25">
      <c r="B859" t="s">
        <v>1835</v>
      </c>
    </row>
    <row r="860" spans="2:2" x14ac:dyDescent="0.25">
      <c r="B860" t="s">
        <v>1836</v>
      </c>
    </row>
    <row r="861" spans="2:2" x14ac:dyDescent="0.25">
      <c r="B861" t="s">
        <v>1837</v>
      </c>
    </row>
    <row r="862" spans="2:2" x14ac:dyDescent="0.25">
      <c r="B862" t="s">
        <v>1838</v>
      </c>
    </row>
    <row r="863" spans="2:2" x14ac:dyDescent="0.25">
      <c r="B863" t="s">
        <v>1839</v>
      </c>
    </row>
    <row r="864" spans="2:2" x14ac:dyDescent="0.25">
      <c r="B864" t="s">
        <v>1840</v>
      </c>
    </row>
    <row r="865" spans="2:2" x14ac:dyDescent="0.25">
      <c r="B865" t="s">
        <v>1841</v>
      </c>
    </row>
    <row r="866" spans="2:2" x14ac:dyDescent="0.25">
      <c r="B866" t="s">
        <v>1842</v>
      </c>
    </row>
    <row r="867" spans="2:2" x14ac:dyDescent="0.25">
      <c r="B867" t="s">
        <v>1843</v>
      </c>
    </row>
    <row r="868" spans="2:2" x14ac:dyDescent="0.25">
      <c r="B868" t="s">
        <v>1844</v>
      </c>
    </row>
    <row r="869" spans="2:2" x14ac:dyDescent="0.25">
      <c r="B869" t="s">
        <v>1845</v>
      </c>
    </row>
    <row r="870" spans="2:2" x14ac:dyDescent="0.25">
      <c r="B870" t="s">
        <v>1846</v>
      </c>
    </row>
    <row r="871" spans="2:2" x14ac:dyDescent="0.25">
      <c r="B871" t="s">
        <v>1847</v>
      </c>
    </row>
    <row r="872" spans="2:2" x14ac:dyDescent="0.25">
      <c r="B872" t="s">
        <v>1848</v>
      </c>
    </row>
    <row r="873" spans="2:2" x14ac:dyDescent="0.25">
      <c r="B873" t="s">
        <v>1849</v>
      </c>
    </row>
    <row r="874" spans="2:2" x14ac:dyDescent="0.25">
      <c r="B874" t="s">
        <v>1850</v>
      </c>
    </row>
    <row r="875" spans="2:2" x14ac:dyDescent="0.25">
      <c r="B875" t="s">
        <v>1851</v>
      </c>
    </row>
    <row r="876" spans="2:2" x14ac:dyDescent="0.25">
      <c r="B876" t="s">
        <v>1852</v>
      </c>
    </row>
    <row r="877" spans="2:2" x14ac:dyDescent="0.25">
      <c r="B877" t="s">
        <v>1853</v>
      </c>
    </row>
    <row r="878" spans="2:2" x14ac:dyDescent="0.25">
      <c r="B878" t="s">
        <v>1854</v>
      </c>
    </row>
    <row r="879" spans="2:2" x14ac:dyDescent="0.25">
      <c r="B879" t="s">
        <v>1855</v>
      </c>
    </row>
    <row r="880" spans="2:2" x14ac:dyDescent="0.25">
      <c r="B880" t="s">
        <v>1856</v>
      </c>
    </row>
    <row r="881" spans="2:2" x14ac:dyDescent="0.25">
      <c r="B881" t="s">
        <v>1857</v>
      </c>
    </row>
    <row r="882" spans="2:2" x14ac:dyDescent="0.25">
      <c r="B882" t="s">
        <v>1858</v>
      </c>
    </row>
    <row r="883" spans="2:2" x14ac:dyDescent="0.25">
      <c r="B883" t="s">
        <v>1859</v>
      </c>
    </row>
    <row r="884" spans="2:2" x14ac:dyDescent="0.25">
      <c r="B884" t="s">
        <v>1860</v>
      </c>
    </row>
    <row r="885" spans="2:2" x14ac:dyDescent="0.25">
      <c r="B885" t="s">
        <v>1861</v>
      </c>
    </row>
    <row r="886" spans="2:2" x14ac:dyDescent="0.25">
      <c r="B886" t="s">
        <v>1862</v>
      </c>
    </row>
    <row r="887" spans="2:2" x14ac:dyDescent="0.25">
      <c r="B887" t="s">
        <v>1863</v>
      </c>
    </row>
    <row r="888" spans="2:2" x14ac:dyDescent="0.25">
      <c r="B888" t="s">
        <v>1864</v>
      </c>
    </row>
    <row r="889" spans="2:2" x14ac:dyDescent="0.25">
      <c r="B889" t="s">
        <v>1865</v>
      </c>
    </row>
    <row r="890" spans="2:2" x14ac:dyDescent="0.25">
      <c r="B890" t="s">
        <v>1866</v>
      </c>
    </row>
    <row r="891" spans="2:2" x14ac:dyDescent="0.25">
      <c r="B891" t="s">
        <v>1867</v>
      </c>
    </row>
    <row r="892" spans="2:2" x14ac:dyDescent="0.25">
      <c r="B892" t="s">
        <v>1868</v>
      </c>
    </row>
    <row r="893" spans="2:2" x14ac:dyDescent="0.25">
      <c r="B893" t="s">
        <v>1869</v>
      </c>
    </row>
    <row r="894" spans="2:2" x14ac:dyDescent="0.25">
      <c r="B894" t="s">
        <v>1870</v>
      </c>
    </row>
    <row r="895" spans="2:2" x14ac:dyDescent="0.25">
      <c r="B895" t="s">
        <v>1871</v>
      </c>
    </row>
    <row r="896" spans="2:2" x14ac:dyDescent="0.25">
      <c r="B896" t="s">
        <v>1236</v>
      </c>
    </row>
    <row r="897" spans="2:2" x14ac:dyDescent="0.25">
      <c r="B897" t="s">
        <v>1872</v>
      </c>
    </row>
    <row r="898" spans="2:2" x14ac:dyDescent="0.25">
      <c r="B898" t="s">
        <v>1873</v>
      </c>
    </row>
    <row r="899" spans="2:2" x14ac:dyDescent="0.25">
      <c r="B899" t="s">
        <v>1874</v>
      </c>
    </row>
    <row r="900" spans="2:2" x14ac:dyDescent="0.25">
      <c r="B900" t="s">
        <v>1875</v>
      </c>
    </row>
    <row r="901" spans="2:2" x14ac:dyDescent="0.25">
      <c r="B901" t="s">
        <v>1876</v>
      </c>
    </row>
    <row r="902" spans="2:2" x14ac:dyDescent="0.25">
      <c r="B902" t="s">
        <v>1877</v>
      </c>
    </row>
    <row r="903" spans="2:2" x14ac:dyDescent="0.25">
      <c r="B903" t="s">
        <v>1878</v>
      </c>
    </row>
    <row r="904" spans="2:2" x14ac:dyDescent="0.25">
      <c r="B904" t="s">
        <v>1879</v>
      </c>
    </row>
    <row r="905" spans="2:2" x14ac:dyDescent="0.25">
      <c r="B905" t="s">
        <v>1880</v>
      </c>
    </row>
    <row r="906" spans="2:2" x14ac:dyDescent="0.25">
      <c r="B906" t="s">
        <v>1333</v>
      </c>
    </row>
    <row r="907" spans="2:2" x14ac:dyDescent="0.25">
      <c r="B907" t="s">
        <v>1881</v>
      </c>
    </row>
    <row r="908" spans="2:2" x14ac:dyDescent="0.25">
      <c r="B908" t="s">
        <v>1882</v>
      </c>
    </row>
    <row r="909" spans="2:2" x14ac:dyDescent="0.25">
      <c r="B909" t="s">
        <v>1883</v>
      </c>
    </row>
    <row r="910" spans="2:2" x14ac:dyDescent="0.25">
      <c r="B910" t="s">
        <v>1338</v>
      </c>
    </row>
    <row r="911" spans="2:2" x14ac:dyDescent="0.25">
      <c r="B911" t="s">
        <v>1515</v>
      </c>
    </row>
    <row r="912" spans="2:2" x14ac:dyDescent="0.25">
      <c r="B912" t="s">
        <v>1884</v>
      </c>
    </row>
    <row r="913" spans="2:2" x14ac:dyDescent="0.25">
      <c r="B913" t="s">
        <v>1885</v>
      </c>
    </row>
    <row r="914" spans="2:2" x14ac:dyDescent="0.25">
      <c r="B914" t="s">
        <v>1886</v>
      </c>
    </row>
    <row r="915" spans="2:2" x14ac:dyDescent="0.25">
      <c r="B915" t="s">
        <v>1887</v>
      </c>
    </row>
    <row r="916" spans="2:2" x14ac:dyDescent="0.25">
      <c r="B916" t="s">
        <v>1888</v>
      </c>
    </row>
    <row r="917" spans="2:2" x14ac:dyDescent="0.25">
      <c r="B917" t="s">
        <v>1889</v>
      </c>
    </row>
    <row r="918" spans="2:2" x14ac:dyDescent="0.25">
      <c r="B918" t="s">
        <v>1890</v>
      </c>
    </row>
    <row r="919" spans="2:2" x14ac:dyDescent="0.25">
      <c r="B919" t="s">
        <v>1891</v>
      </c>
    </row>
    <row r="920" spans="2:2" x14ac:dyDescent="0.25">
      <c r="B920" t="s">
        <v>1892</v>
      </c>
    </row>
    <row r="921" spans="2:2" x14ac:dyDescent="0.25">
      <c r="B921" t="s">
        <v>1893</v>
      </c>
    </row>
    <row r="922" spans="2:2" x14ac:dyDescent="0.25">
      <c r="B922" t="s">
        <v>1894</v>
      </c>
    </row>
    <row r="923" spans="2:2" x14ac:dyDescent="0.25">
      <c r="B923" t="s">
        <v>1895</v>
      </c>
    </row>
    <row r="924" spans="2:2" x14ac:dyDescent="0.25">
      <c r="B924" t="s">
        <v>1896</v>
      </c>
    </row>
    <row r="925" spans="2:2" x14ac:dyDescent="0.25">
      <c r="B925" t="s">
        <v>1897</v>
      </c>
    </row>
    <row r="926" spans="2:2" x14ac:dyDescent="0.25">
      <c r="B926" t="s">
        <v>1898</v>
      </c>
    </row>
    <row r="927" spans="2:2" x14ac:dyDescent="0.25">
      <c r="B927" t="s">
        <v>1522</v>
      </c>
    </row>
    <row r="928" spans="2:2" x14ac:dyDescent="0.25">
      <c r="B928" t="s">
        <v>1899</v>
      </c>
    </row>
    <row r="929" spans="2:2" x14ac:dyDescent="0.25">
      <c r="B929" t="s">
        <v>1900</v>
      </c>
    </row>
    <row r="930" spans="2:2" x14ac:dyDescent="0.25">
      <c r="B930" t="s">
        <v>1901</v>
      </c>
    </row>
    <row r="931" spans="2:2" x14ac:dyDescent="0.25">
      <c r="B931" t="s">
        <v>1902</v>
      </c>
    </row>
    <row r="932" spans="2:2" x14ac:dyDescent="0.25">
      <c r="B932" t="s">
        <v>1903</v>
      </c>
    </row>
    <row r="933" spans="2:2" x14ac:dyDescent="0.25">
      <c r="B933" t="s">
        <v>1904</v>
      </c>
    </row>
    <row r="934" spans="2:2" x14ac:dyDescent="0.25">
      <c r="B934" t="s">
        <v>1905</v>
      </c>
    </row>
    <row r="935" spans="2:2" x14ac:dyDescent="0.25">
      <c r="B935" t="s">
        <v>1701</v>
      </c>
    </row>
    <row r="936" spans="2:2" x14ac:dyDescent="0.25">
      <c r="B936" t="s">
        <v>1906</v>
      </c>
    </row>
    <row r="937" spans="2:2" x14ac:dyDescent="0.25">
      <c r="B937" t="s">
        <v>1907</v>
      </c>
    </row>
    <row r="938" spans="2:2" x14ac:dyDescent="0.25">
      <c r="B938" t="s">
        <v>1908</v>
      </c>
    </row>
    <row r="939" spans="2:2" x14ac:dyDescent="0.25">
      <c r="B939" t="s">
        <v>1909</v>
      </c>
    </row>
    <row r="940" spans="2:2" x14ac:dyDescent="0.25">
      <c r="B940" t="s">
        <v>1910</v>
      </c>
    </row>
    <row r="941" spans="2:2" x14ac:dyDescent="0.25">
      <c r="B941" t="s">
        <v>1911</v>
      </c>
    </row>
    <row r="942" spans="2:2" x14ac:dyDescent="0.25">
      <c r="B942" t="s">
        <v>1912</v>
      </c>
    </row>
    <row r="943" spans="2:2" x14ac:dyDescent="0.25">
      <c r="B943" t="s">
        <v>1913</v>
      </c>
    </row>
    <row r="944" spans="2:2" x14ac:dyDescent="0.25">
      <c r="B944" t="s">
        <v>1914</v>
      </c>
    </row>
    <row r="945" spans="2:2" x14ac:dyDescent="0.25">
      <c r="B945" t="s">
        <v>1915</v>
      </c>
    </row>
    <row r="946" spans="2:2" x14ac:dyDescent="0.25">
      <c r="B946" t="s">
        <v>1916</v>
      </c>
    </row>
    <row r="947" spans="2:2" x14ac:dyDescent="0.25">
      <c r="B947" t="s">
        <v>1917</v>
      </c>
    </row>
    <row r="948" spans="2:2" x14ac:dyDescent="0.25">
      <c r="B948" t="s">
        <v>1918</v>
      </c>
    </row>
    <row r="949" spans="2:2" x14ac:dyDescent="0.25">
      <c r="B949" t="s">
        <v>1919</v>
      </c>
    </row>
    <row r="950" spans="2:2" x14ac:dyDescent="0.25">
      <c r="B950" t="s">
        <v>1920</v>
      </c>
    </row>
    <row r="951" spans="2:2" x14ac:dyDescent="0.25">
      <c r="B951" t="s">
        <v>1542</v>
      </c>
    </row>
    <row r="952" spans="2:2" x14ac:dyDescent="0.25">
      <c r="B952" t="s">
        <v>1921</v>
      </c>
    </row>
    <row r="953" spans="2:2" x14ac:dyDescent="0.25">
      <c r="B953" t="s">
        <v>1922</v>
      </c>
    </row>
    <row r="954" spans="2:2" x14ac:dyDescent="0.25">
      <c r="B954" t="s">
        <v>1923</v>
      </c>
    </row>
    <row r="955" spans="2:2" x14ac:dyDescent="0.25">
      <c r="B955" t="s">
        <v>1924</v>
      </c>
    </row>
    <row r="956" spans="2:2" x14ac:dyDescent="0.25">
      <c r="B956" t="s">
        <v>1925</v>
      </c>
    </row>
    <row r="957" spans="2:2" x14ac:dyDescent="0.25">
      <c r="B957" t="s">
        <v>1926</v>
      </c>
    </row>
    <row r="958" spans="2:2" x14ac:dyDescent="0.25">
      <c r="B958" t="s">
        <v>1829</v>
      </c>
    </row>
    <row r="959" spans="2:2" x14ac:dyDescent="0.25">
      <c r="B959" t="s">
        <v>1927</v>
      </c>
    </row>
    <row r="960" spans="2:2" x14ac:dyDescent="0.25">
      <c r="B960" t="s">
        <v>1928</v>
      </c>
    </row>
    <row r="961" spans="2:2" x14ac:dyDescent="0.25">
      <c r="B961" t="s">
        <v>1929</v>
      </c>
    </row>
    <row r="962" spans="2:2" x14ac:dyDescent="0.25">
      <c r="B962" t="s">
        <v>1930</v>
      </c>
    </row>
    <row r="963" spans="2:2" x14ac:dyDescent="0.25">
      <c r="B963" t="s">
        <v>1931</v>
      </c>
    </row>
    <row r="964" spans="2:2" x14ac:dyDescent="0.25">
      <c r="B964" t="s">
        <v>1932</v>
      </c>
    </row>
    <row r="965" spans="2:2" x14ac:dyDescent="0.25">
      <c r="B965" t="s">
        <v>1933</v>
      </c>
    </row>
    <row r="966" spans="2:2" x14ac:dyDescent="0.25">
      <c r="B966" t="s">
        <v>1934</v>
      </c>
    </row>
    <row r="967" spans="2:2" x14ac:dyDescent="0.25">
      <c r="B967" t="s">
        <v>1935</v>
      </c>
    </row>
    <row r="968" spans="2:2" x14ac:dyDescent="0.25">
      <c r="B968" t="s">
        <v>1936</v>
      </c>
    </row>
    <row r="969" spans="2:2" x14ac:dyDescent="0.25">
      <c r="B969" t="s">
        <v>1937</v>
      </c>
    </row>
    <row r="970" spans="2:2" x14ac:dyDescent="0.25">
      <c r="B970" t="s">
        <v>1938</v>
      </c>
    </row>
    <row r="971" spans="2:2" x14ac:dyDescent="0.25">
      <c r="B971" t="s">
        <v>1939</v>
      </c>
    </row>
    <row r="972" spans="2:2" x14ac:dyDescent="0.25">
      <c r="B972" t="s">
        <v>1940</v>
      </c>
    </row>
    <row r="973" spans="2:2" x14ac:dyDescent="0.25">
      <c r="B973" t="s">
        <v>1941</v>
      </c>
    </row>
    <row r="974" spans="2:2" x14ac:dyDescent="0.25">
      <c r="B974" t="s">
        <v>1942</v>
      </c>
    </row>
    <row r="975" spans="2:2" x14ac:dyDescent="0.25">
      <c r="B975" t="s">
        <v>1943</v>
      </c>
    </row>
    <row r="976" spans="2:2" x14ac:dyDescent="0.25">
      <c r="B976" t="s">
        <v>1944</v>
      </c>
    </row>
    <row r="977" spans="2:2" x14ac:dyDescent="0.25">
      <c r="B977" t="s">
        <v>1945</v>
      </c>
    </row>
    <row r="978" spans="2:2" x14ac:dyDescent="0.25">
      <c r="B978" t="s">
        <v>1946</v>
      </c>
    </row>
    <row r="979" spans="2:2" x14ac:dyDescent="0.25">
      <c r="B979" t="s">
        <v>1947</v>
      </c>
    </row>
    <row r="980" spans="2:2" x14ac:dyDescent="0.25">
      <c r="B980" t="s">
        <v>1948</v>
      </c>
    </row>
    <row r="981" spans="2:2" x14ac:dyDescent="0.25">
      <c r="B981" t="s">
        <v>1949</v>
      </c>
    </row>
    <row r="982" spans="2:2" x14ac:dyDescent="0.25">
      <c r="B982" t="s">
        <v>1950</v>
      </c>
    </row>
    <row r="983" spans="2:2" x14ac:dyDescent="0.25">
      <c r="B983" t="s">
        <v>1951</v>
      </c>
    </row>
    <row r="984" spans="2:2" x14ac:dyDescent="0.25">
      <c r="B984" t="s">
        <v>1952</v>
      </c>
    </row>
    <row r="985" spans="2:2" x14ac:dyDescent="0.25">
      <c r="B985" t="s">
        <v>1953</v>
      </c>
    </row>
    <row r="986" spans="2:2" x14ac:dyDescent="0.25">
      <c r="B986" t="s">
        <v>1954</v>
      </c>
    </row>
    <row r="987" spans="2:2" x14ac:dyDescent="0.25">
      <c r="B987" t="s">
        <v>1955</v>
      </c>
    </row>
    <row r="988" spans="2:2" x14ac:dyDescent="0.25">
      <c r="B988" t="s">
        <v>1848</v>
      </c>
    </row>
    <row r="989" spans="2:2" x14ac:dyDescent="0.25">
      <c r="B989" t="s">
        <v>1956</v>
      </c>
    </row>
    <row r="990" spans="2:2" x14ac:dyDescent="0.25">
      <c r="B990" t="s">
        <v>1957</v>
      </c>
    </row>
    <row r="991" spans="2:2" x14ac:dyDescent="0.25">
      <c r="B991" t="s">
        <v>1793</v>
      </c>
    </row>
    <row r="992" spans="2:2" x14ac:dyDescent="0.25">
      <c r="B992" t="s">
        <v>1158</v>
      </c>
    </row>
    <row r="993" spans="2:2" x14ac:dyDescent="0.25">
      <c r="B993" t="s">
        <v>1564</v>
      </c>
    </row>
    <row r="994" spans="2:2" x14ac:dyDescent="0.25">
      <c r="B994" t="s">
        <v>1958</v>
      </c>
    </row>
    <row r="995" spans="2:2" x14ac:dyDescent="0.25">
      <c r="B995" t="s">
        <v>1959</v>
      </c>
    </row>
    <row r="996" spans="2:2" x14ac:dyDescent="0.25">
      <c r="B996" t="s">
        <v>1960</v>
      </c>
    </row>
    <row r="997" spans="2:2" x14ac:dyDescent="0.25">
      <c r="B997" t="s">
        <v>1961</v>
      </c>
    </row>
    <row r="998" spans="2:2" x14ac:dyDescent="0.25">
      <c r="B998" t="s">
        <v>1962</v>
      </c>
    </row>
    <row r="999" spans="2:2" x14ac:dyDescent="0.25">
      <c r="B999" t="s">
        <v>1963</v>
      </c>
    </row>
    <row r="1000" spans="2:2" x14ac:dyDescent="0.25">
      <c r="B1000" t="s">
        <v>1964</v>
      </c>
    </row>
    <row r="1001" spans="2:2" x14ac:dyDescent="0.25">
      <c r="B1001" t="s">
        <v>1965</v>
      </c>
    </row>
    <row r="1002" spans="2:2" x14ac:dyDescent="0.25">
      <c r="B1002" t="s">
        <v>1966</v>
      </c>
    </row>
    <row r="1003" spans="2:2" x14ac:dyDescent="0.25">
      <c r="B1003" t="s">
        <v>1967</v>
      </c>
    </row>
    <row r="1004" spans="2:2" x14ac:dyDescent="0.25">
      <c r="B1004" t="s">
        <v>1968</v>
      </c>
    </row>
    <row r="1005" spans="2:2" x14ac:dyDescent="0.25">
      <c r="B1005" t="s">
        <v>1969</v>
      </c>
    </row>
    <row r="1006" spans="2:2" x14ac:dyDescent="0.25">
      <c r="B1006" t="s">
        <v>1970</v>
      </c>
    </row>
    <row r="1007" spans="2:2" x14ac:dyDescent="0.25">
      <c r="B1007" t="s">
        <v>1971</v>
      </c>
    </row>
    <row r="1008" spans="2:2" x14ac:dyDescent="0.25">
      <c r="B1008" t="s">
        <v>1972</v>
      </c>
    </row>
    <row r="1009" spans="2:2" x14ac:dyDescent="0.25">
      <c r="B1009" t="s">
        <v>1973</v>
      </c>
    </row>
    <row r="1010" spans="2:2" x14ac:dyDescent="0.25">
      <c r="B1010" t="s">
        <v>1974</v>
      </c>
    </row>
    <row r="1011" spans="2:2" x14ac:dyDescent="0.25">
      <c r="B1011" t="s">
        <v>1975</v>
      </c>
    </row>
    <row r="1012" spans="2:2" x14ac:dyDescent="0.25">
      <c r="B1012" t="s">
        <v>1976</v>
      </c>
    </row>
    <row r="1013" spans="2:2" x14ac:dyDescent="0.25">
      <c r="B1013" t="s">
        <v>1977</v>
      </c>
    </row>
    <row r="1014" spans="2:2" x14ac:dyDescent="0.25">
      <c r="B1014" t="s">
        <v>1978</v>
      </c>
    </row>
    <row r="1015" spans="2:2" x14ac:dyDescent="0.25">
      <c r="B1015" t="s">
        <v>1979</v>
      </c>
    </row>
    <row r="1016" spans="2:2" x14ac:dyDescent="0.25">
      <c r="B1016" t="s">
        <v>1980</v>
      </c>
    </row>
    <row r="1017" spans="2:2" x14ac:dyDescent="0.25">
      <c r="B1017" t="s">
        <v>1981</v>
      </c>
    </row>
    <row r="1018" spans="2:2" x14ac:dyDescent="0.25">
      <c r="B1018" t="s">
        <v>1807</v>
      </c>
    </row>
    <row r="1019" spans="2:2" x14ac:dyDescent="0.25">
      <c r="B1019" t="s">
        <v>1982</v>
      </c>
    </row>
    <row r="1020" spans="2:2" x14ac:dyDescent="0.25">
      <c r="B1020" t="s">
        <v>1675</v>
      </c>
    </row>
    <row r="1021" spans="2:2" x14ac:dyDescent="0.25">
      <c r="B1021" t="s">
        <v>1983</v>
      </c>
    </row>
    <row r="1022" spans="2:2" x14ac:dyDescent="0.25">
      <c r="B1022" t="s">
        <v>1594</v>
      </c>
    </row>
    <row r="1023" spans="2:2" x14ac:dyDescent="0.25">
      <c r="B1023" t="s">
        <v>1984</v>
      </c>
    </row>
    <row r="1024" spans="2:2" x14ac:dyDescent="0.25">
      <c r="B1024" t="s">
        <v>1985</v>
      </c>
    </row>
    <row r="1025" spans="2:2" x14ac:dyDescent="0.25">
      <c r="B1025" t="s">
        <v>1986</v>
      </c>
    </row>
    <row r="1026" spans="2:2" x14ac:dyDescent="0.25">
      <c r="B1026" t="s">
        <v>1987</v>
      </c>
    </row>
    <row r="1027" spans="2:2" x14ac:dyDescent="0.25">
      <c r="B1027" t="s">
        <v>1988</v>
      </c>
    </row>
    <row r="1028" spans="2:2" x14ac:dyDescent="0.25">
      <c r="B1028" t="s">
        <v>1989</v>
      </c>
    </row>
    <row r="1029" spans="2:2" x14ac:dyDescent="0.25">
      <c r="B1029" t="s">
        <v>1879</v>
      </c>
    </row>
    <row r="1030" spans="2:2" x14ac:dyDescent="0.25">
      <c r="B1030" t="s">
        <v>1990</v>
      </c>
    </row>
    <row r="1031" spans="2:2" x14ac:dyDescent="0.25">
      <c r="B1031" t="s">
        <v>1991</v>
      </c>
    </row>
    <row r="1032" spans="2:2" x14ac:dyDescent="0.25">
      <c r="B1032" t="s">
        <v>1992</v>
      </c>
    </row>
    <row r="1033" spans="2:2" x14ac:dyDescent="0.25">
      <c r="B1033" t="s">
        <v>1993</v>
      </c>
    </row>
    <row r="1034" spans="2:2" x14ac:dyDescent="0.25">
      <c r="B1034" t="s">
        <v>1883</v>
      </c>
    </row>
    <row r="1035" spans="2:2" x14ac:dyDescent="0.25">
      <c r="B1035" t="s">
        <v>1994</v>
      </c>
    </row>
    <row r="1036" spans="2:2" x14ac:dyDescent="0.25">
      <c r="B1036" t="s">
        <v>1995</v>
      </c>
    </row>
    <row r="1037" spans="2:2" x14ac:dyDescent="0.25">
      <c r="B1037" t="s">
        <v>1343</v>
      </c>
    </row>
    <row r="1038" spans="2:2" x14ac:dyDescent="0.25">
      <c r="B1038" t="s">
        <v>1996</v>
      </c>
    </row>
    <row r="1039" spans="2:2" x14ac:dyDescent="0.25">
      <c r="B1039" t="s">
        <v>1997</v>
      </c>
    </row>
    <row r="1040" spans="2:2" x14ac:dyDescent="0.25">
      <c r="B1040" t="s">
        <v>1998</v>
      </c>
    </row>
    <row r="1041" spans="2:2" x14ac:dyDescent="0.25">
      <c r="B1041" t="s">
        <v>1999</v>
      </c>
    </row>
    <row r="1042" spans="2:2" x14ac:dyDescent="0.25">
      <c r="B1042" t="s">
        <v>2000</v>
      </c>
    </row>
    <row r="1043" spans="2:2" x14ac:dyDescent="0.25">
      <c r="B1043" t="s">
        <v>2001</v>
      </c>
    </row>
    <row r="1044" spans="2:2" x14ac:dyDescent="0.25">
      <c r="B1044" t="s">
        <v>2002</v>
      </c>
    </row>
    <row r="1045" spans="2:2" x14ac:dyDescent="0.25">
      <c r="B1045" t="s">
        <v>1751</v>
      </c>
    </row>
    <row r="1046" spans="2:2" x14ac:dyDescent="0.25">
      <c r="B1046" t="s">
        <v>2003</v>
      </c>
    </row>
    <row r="1047" spans="2:2" x14ac:dyDescent="0.25">
      <c r="B1047" t="s">
        <v>2004</v>
      </c>
    </row>
    <row r="1048" spans="2:2" x14ac:dyDescent="0.25">
      <c r="B1048" t="s">
        <v>2005</v>
      </c>
    </row>
    <row r="1049" spans="2:2" x14ac:dyDescent="0.25">
      <c r="B1049" t="s">
        <v>2006</v>
      </c>
    </row>
    <row r="1050" spans="2:2" x14ac:dyDescent="0.25">
      <c r="B1050" t="s">
        <v>2007</v>
      </c>
    </row>
    <row r="1051" spans="2:2" x14ac:dyDescent="0.25">
      <c r="B1051" t="s">
        <v>2008</v>
      </c>
    </row>
    <row r="1052" spans="2:2" x14ac:dyDescent="0.25">
      <c r="B1052" t="s">
        <v>1888</v>
      </c>
    </row>
    <row r="1053" spans="2:2" x14ac:dyDescent="0.25">
      <c r="B1053" t="s">
        <v>2009</v>
      </c>
    </row>
    <row r="1054" spans="2:2" x14ac:dyDescent="0.25">
      <c r="B1054" t="s">
        <v>2010</v>
      </c>
    </row>
    <row r="1055" spans="2:2" x14ac:dyDescent="0.25">
      <c r="B1055" t="s">
        <v>1357</v>
      </c>
    </row>
    <row r="1056" spans="2:2" x14ac:dyDescent="0.25">
      <c r="B1056" t="s">
        <v>2011</v>
      </c>
    </row>
    <row r="1057" spans="2:2" x14ac:dyDescent="0.25">
      <c r="B1057" t="s">
        <v>2012</v>
      </c>
    </row>
    <row r="1058" spans="2:2" x14ac:dyDescent="0.25">
      <c r="B1058" t="s">
        <v>1693</v>
      </c>
    </row>
    <row r="1059" spans="2:2" x14ac:dyDescent="0.25">
      <c r="B1059" t="s">
        <v>2013</v>
      </c>
    </row>
    <row r="1060" spans="2:2" x14ac:dyDescent="0.25">
      <c r="B1060" t="s">
        <v>2014</v>
      </c>
    </row>
    <row r="1061" spans="2:2" x14ac:dyDescent="0.25">
      <c r="B1061" t="s">
        <v>1522</v>
      </c>
    </row>
    <row r="1062" spans="2:2" x14ac:dyDescent="0.25">
      <c r="B1062" t="s">
        <v>1696</v>
      </c>
    </row>
    <row r="1063" spans="2:2" x14ac:dyDescent="0.25">
      <c r="B1063" t="s">
        <v>2015</v>
      </c>
    </row>
    <row r="1064" spans="2:2" x14ac:dyDescent="0.25">
      <c r="B1064" t="s">
        <v>2016</v>
      </c>
    </row>
    <row r="1065" spans="2:2" x14ac:dyDescent="0.25">
      <c r="B1065" t="s">
        <v>2017</v>
      </c>
    </row>
    <row r="1066" spans="2:2" x14ac:dyDescent="0.25">
      <c r="B1066" t="s">
        <v>1095</v>
      </c>
    </row>
    <row r="1067" spans="2:2" x14ac:dyDescent="0.25">
      <c r="B1067" t="s">
        <v>2018</v>
      </c>
    </row>
    <row r="1068" spans="2:2" x14ac:dyDescent="0.25">
      <c r="B1068" t="s">
        <v>2019</v>
      </c>
    </row>
    <row r="1069" spans="2:2" x14ac:dyDescent="0.25">
      <c r="B1069" t="s">
        <v>2020</v>
      </c>
    </row>
    <row r="1070" spans="2:2" x14ac:dyDescent="0.25">
      <c r="B1070" t="s">
        <v>2021</v>
      </c>
    </row>
    <row r="1071" spans="2:2" x14ac:dyDescent="0.25">
      <c r="B1071" t="s">
        <v>2022</v>
      </c>
    </row>
    <row r="1072" spans="2:2" x14ac:dyDescent="0.25">
      <c r="B1072" t="s">
        <v>2023</v>
      </c>
    </row>
    <row r="1073" spans="2:2" x14ac:dyDescent="0.25">
      <c r="B1073" t="s">
        <v>2024</v>
      </c>
    </row>
    <row r="1074" spans="2:2" x14ac:dyDescent="0.25">
      <c r="B1074" t="s">
        <v>1616</v>
      </c>
    </row>
    <row r="1075" spans="2:2" x14ac:dyDescent="0.25">
      <c r="B1075" t="s">
        <v>2025</v>
      </c>
    </row>
    <row r="1076" spans="2:2" x14ac:dyDescent="0.25">
      <c r="B1076" t="s">
        <v>2026</v>
      </c>
    </row>
    <row r="1077" spans="2:2" x14ac:dyDescent="0.25">
      <c r="B1077" t="s">
        <v>2027</v>
      </c>
    </row>
    <row r="1078" spans="2:2" x14ac:dyDescent="0.25">
      <c r="B1078" t="s">
        <v>2028</v>
      </c>
    </row>
    <row r="1079" spans="2:2" x14ac:dyDescent="0.25">
      <c r="B1079" t="s">
        <v>2029</v>
      </c>
    </row>
    <row r="1080" spans="2:2" x14ac:dyDescent="0.25">
      <c r="B1080" t="s">
        <v>1136</v>
      </c>
    </row>
    <row r="1081" spans="2:2" x14ac:dyDescent="0.25">
      <c r="B1081" t="s">
        <v>1369</v>
      </c>
    </row>
    <row r="1082" spans="2:2" x14ac:dyDescent="0.25">
      <c r="B1082" t="s">
        <v>1372</v>
      </c>
    </row>
    <row r="1083" spans="2:2" x14ac:dyDescent="0.25">
      <c r="B1083" t="s">
        <v>1373</v>
      </c>
    </row>
    <row r="1084" spans="2:2" x14ac:dyDescent="0.25">
      <c r="B1084" t="s">
        <v>2030</v>
      </c>
    </row>
    <row r="1085" spans="2:2" x14ac:dyDescent="0.25">
      <c r="B1085" t="s">
        <v>2031</v>
      </c>
    </row>
    <row r="1086" spans="2:2" x14ac:dyDescent="0.25">
      <c r="B1086" t="s">
        <v>2032</v>
      </c>
    </row>
    <row r="1087" spans="2:2" x14ac:dyDescent="0.25">
      <c r="B1087" t="s">
        <v>2033</v>
      </c>
    </row>
    <row r="1088" spans="2:2" x14ac:dyDescent="0.25">
      <c r="B1088" t="s">
        <v>2034</v>
      </c>
    </row>
    <row r="1089" spans="2:2" x14ac:dyDescent="0.25">
      <c r="B1089" t="s">
        <v>2035</v>
      </c>
    </row>
    <row r="1090" spans="2:2" x14ac:dyDescent="0.25">
      <c r="B1090" t="s">
        <v>2036</v>
      </c>
    </row>
    <row r="1091" spans="2:2" x14ac:dyDescent="0.25">
      <c r="B1091" t="s">
        <v>1163</v>
      </c>
    </row>
    <row r="1092" spans="2:2" x14ac:dyDescent="0.25">
      <c r="B1092" t="s">
        <v>2037</v>
      </c>
    </row>
    <row r="1093" spans="2:2" x14ac:dyDescent="0.25">
      <c r="B1093" t="s">
        <v>2038</v>
      </c>
    </row>
    <row r="1094" spans="2:2" x14ac:dyDescent="0.25">
      <c r="B1094" t="s">
        <v>2039</v>
      </c>
    </row>
    <row r="1095" spans="2:2" x14ac:dyDescent="0.25">
      <c r="B1095" t="s">
        <v>2040</v>
      </c>
    </row>
    <row r="1096" spans="2:2" x14ac:dyDescent="0.25">
      <c r="B1096" t="s">
        <v>2041</v>
      </c>
    </row>
    <row r="1097" spans="2:2" x14ac:dyDescent="0.25">
      <c r="B1097" t="s">
        <v>2042</v>
      </c>
    </row>
    <row r="1098" spans="2:2" x14ac:dyDescent="0.25">
      <c r="B1098" t="s">
        <v>2043</v>
      </c>
    </row>
    <row r="1099" spans="2:2" x14ac:dyDescent="0.25">
      <c r="B1099" t="s">
        <v>2044</v>
      </c>
    </row>
    <row r="1100" spans="2:2" x14ac:dyDescent="0.25">
      <c r="B1100" t="s">
        <v>1199</v>
      </c>
    </row>
    <row r="1101" spans="2:2" x14ac:dyDescent="0.25">
      <c r="B1101" t="s">
        <v>2045</v>
      </c>
    </row>
    <row r="1102" spans="2:2" x14ac:dyDescent="0.25">
      <c r="B1102" t="s">
        <v>2046</v>
      </c>
    </row>
    <row r="1103" spans="2:2" x14ac:dyDescent="0.25">
      <c r="B1103" t="s">
        <v>2047</v>
      </c>
    </row>
    <row r="1104" spans="2:2" x14ac:dyDescent="0.25">
      <c r="B1104" t="s">
        <v>1630</v>
      </c>
    </row>
    <row r="1105" spans="2:2" x14ac:dyDescent="0.25">
      <c r="B1105" t="s">
        <v>2048</v>
      </c>
    </row>
    <row r="1106" spans="2:2" x14ac:dyDescent="0.25">
      <c r="B1106" t="s">
        <v>2049</v>
      </c>
    </row>
    <row r="1107" spans="2:2" x14ac:dyDescent="0.25">
      <c r="B1107" t="s">
        <v>2050</v>
      </c>
    </row>
    <row r="1108" spans="2:2" x14ac:dyDescent="0.25">
      <c r="B1108" t="s">
        <v>2051</v>
      </c>
    </row>
    <row r="1109" spans="2:2" x14ac:dyDescent="0.25">
      <c r="B1109" t="s">
        <v>2052</v>
      </c>
    </row>
    <row r="1110" spans="2:2" x14ac:dyDescent="0.25">
      <c r="B1110" t="s">
        <v>1831</v>
      </c>
    </row>
    <row r="1111" spans="2:2" x14ac:dyDescent="0.25">
      <c r="B1111" t="s">
        <v>2053</v>
      </c>
    </row>
    <row r="1112" spans="2:2" x14ac:dyDescent="0.25">
      <c r="B1112" t="s">
        <v>2054</v>
      </c>
    </row>
    <row r="1113" spans="2:2" x14ac:dyDescent="0.25">
      <c r="B1113" t="s">
        <v>2055</v>
      </c>
    </row>
    <row r="1114" spans="2:2" x14ac:dyDescent="0.25">
      <c r="B1114" t="s">
        <v>2056</v>
      </c>
    </row>
    <row r="1115" spans="2:2" x14ac:dyDescent="0.25">
      <c r="B1115" t="s">
        <v>2057</v>
      </c>
    </row>
    <row r="1116" spans="2:2" x14ac:dyDescent="0.25">
      <c r="B1116" t="s">
        <v>2058</v>
      </c>
    </row>
    <row r="1117" spans="2:2" x14ac:dyDescent="0.25">
      <c r="B1117" t="s">
        <v>2059</v>
      </c>
    </row>
    <row r="1118" spans="2:2" x14ac:dyDescent="0.25">
      <c r="B1118" t="s">
        <v>2060</v>
      </c>
    </row>
    <row r="1119" spans="2:2" x14ac:dyDescent="0.25">
      <c r="B1119" t="s">
        <v>1140</v>
      </c>
    </row>
    <row r="1120" spans="2:2" x14ac:dyDescent="0.25">
      <c r="B1120" t="s">
        <v>2061</v>
      </c>
    </row>
    <row r="1121" spans="2:2" x14ac:dyDescent="0.25">
      <c r="B1121" t="s">
        <v>2062</v>
      </c>
    </row>
    <row r="1122" spans="2:2" x14ac:dyDescent="0.25">
      <c r="B1122" t="s">
        <v>2063</v>
      </c>
    </row>
    <row r="1123" spans="2:2" x14ac:dyDescent="0.25">
      <c r="B1123" t="s">
        <v>2064</v>
      </c>
    </row>
    <row r="1124" spans="2:2" x14ac:dyDescent="0.25">
      <c r="B1124" t="s">
        <v>2065</v>
      </c>
    </row>
    <row r="1125" spans="2:2" x14ac:dyDescent="0.25">
      <c r="B1125" t="s">
        <v>2066</v>
      </c>
    </row>
    <row r="1126" spans="2:2" x14ac:dyDescent="0.25">
      <c r="B1126" t="s">
        <v>2067</v>
      </c>
    </row>
    <row r="1127" spans="2:2" x14ac:dyDescent="0.25">
      <c r="B1127" t="s">
        <v>2068</v>
      </c>
    </row>
    <row r="1128" spans="2:2" x14ac:dyDescent="0.25">
      <c r="B1128" t="s">
        <v>2069</v>
      </c>
    </row>
    <row r="1129" spans="2:2" x14ac:dyDescent="0.25">
      <c r="B1129" t="s">
        <v>2070</v>
      </c>
    </row>
    <row r="1130" spans="2:2" x14ac:dyDescent="0.25">
      <c r="B1130" t="s">
        <v>1167</v>
      </c>
    </row>
    <row r="1131" spans="2:2" x14ac:dyDescent="0.25">
      <c r="B1131" t="s">
        <v>2071</v>
      </c>
    </row>
    <row r="1132" spans="2:2" x14ac:dyDescent="0.25">
      <c r="B1132" t="s">
        <v>2072</v>
      </c>
    </row>
    <row r="1133" spans="2:2" x14ac:dyDescent="0.25">
      <c r="B1133" t="s">
        <v>2073</v>
      </c>
    </row>
    <row r="1134" spans="2:2" x14ac:dyDescent="0.25">
      <c r="B1134" t="s">
        <v>2074</v>
      </c>
    </row>
    <row r="1135" spans="2:2" x14ac:dyDescent="0.25">
      <c r="B1135" t="s">
        <v>2075</v>
      </c>
    </row>
    <row r="1136" spans="2:2" x14ac:dyDescent="0.25">
      <c r="B1136" t="s">
        <v>1139</v>
      </c>
    </row>
    <row r="1137" spans="2:2" x14ac:dyDescent="0.25">
      <c r="B1137" t="s">
        <v>2076</v>
      </c>
    </row>
    <row r="1138" spans="2:2" x14ac:dyDescent="0.25">
      <c r="B1138" t="s">
        <v>2077</v>
      </c>
    </row>
    <row r="1139" spans="2:2" x14ac:dyDescent="0.25">
      <c r="B1139" t="s">
        <v>2078</v>
      </c>
    </row>
    <row r="1140" spans="2:2" x14ac:dyDescent="0.25">
      <c r="B1140" t="s">
        <v>2079</v>
      </c>
    </row>
    <row r="1141" spans="2:2" x14ac:dyDescent="0.25">
      <c r="B1141" t="s">
        <v>2080</v>
      </c>
    </row>
    <row r="1142" spans="2:2" x14ac:dyDescent="0.25">
      <c r="B1142" t="s">
        <v>2081</v>
      </c>
    </row>
    <row r="1143" spans="2:2" x14ac:dyDescent="0.25">
      <c r="B1143" t="s">
        <v>2082</v>
      </c>
    </row>
    <row r="1144" spans="2:2" x14ac:dyDescent="0.25">
      <c r="B1144" t="s">
        <v>2083</v>
      </c>
    </row>
    <row r="1145" spans="2:2" x14ac:dyDescent="0.25">
      <c r="B1145" t="s">
        <v>2084</v>
      </c>
    </row>
    <row r="1146" spans="2:2" x14ac:dyDescent="0.25">
      <c r="B1146" t="s">
        <v>2085</v>
      </c>
    </row>
    <row r="1147" spans="2:2" x14ac:dyDescent="0.25">
      <c r="B1147" t="s">
        <v>2086</v>
      </c>
    </row>
    <row r="1148" spans="2:2" x14ac:dyDescent="0.25">
      <c r="B1148" t="s">
        <v>2087</v>
      </c>
    </row>
    <row r="1149" spans="2:2" x14ac:dyDescent="0.25">
      <c r="B1149" t="s">
        <v>2088</v>
      </c>
    </row>
    <row r="1150" spans="2:2" x14ac:dyDescent="0.25">
      <c r="B1150" t="s">
        <v>2089</v>
      </c>
    </row>
    <row r="1151" spans="2:2" x14ac:dyDescent="0.25">
      <c r="B1151" t="s">
        <v>2090</v>
      </c>
    </row>
    <row r="1152" spans="2:2" x14ac:dyDescent="0.25">
      <c r="B1152" t="s">
        <v>2091</v>
      </c>
    </row>
    <row r="1153" spans="2:2" x14ac:dyDescent="0.25">
      <c r="B1153" t="s">
        <v>2092</v>
      </c>
    </row>
    <row r="1154" spans="2:2" x14ac:dyDescent="0.25">
      <c r="B1154" t="s">
        <v>2093</v>
      </c>
    </row>
    <row r="1155" spans="2:2" x14ac:dyDescent="0.25">
      <c r="B1155" t="s">
        <v>2094</v>
      </c>
    </row>
    <row r="1156" spans="2:2" x14ac:dyDescent="0.25">
      <c r="B1156" t="s">
        <v>2095</v>
      </c>
    </row>
    <row r="1157" spans="2:2" x14ac:dyDescent="0.25">
      <c r="B1157" t="s">
        <v>2096</v>
      </c>
    </row>
    <row r="1158" spans="2:2" x14ac:dyDescent="0.25">
      <c r="B1158" t="s">
        <v>2097</v>
      </c>
    </row>
    <row r="1159" spans="2:2" x14ac:dyDescent="0.25">
      <c r="B1159" t="s">
        <v>2098</v>
      </c>
    </row>
    <row r="1160" spans="2:2" x14ac:dyDescent="0.25">
      <c r="B1160" t="s">
        <v>2099</v>
      </c>
    </row>
    <row r="1161" spans="2:2" x14ac:dyDescent="0.25">
      <c r="B1161" t="s">
        <v>2100</v>
      </c>
    </row>
    <row r="1162" spans="2:2" x14ac:dyDescent="0.25">
      <c r="B1162" t="s">
        <v>2101</v>
      </c>
    </row>
    <row r="1163" spans="2:2" x14ac:dyDescent="0.25">
      <c r="B1163" t="s">
        <v>2102</v>
      </c>
    </row>
    <row r="1164" spans="2:2" x14ac:dyDescent="0.25">
      <c r="B1164" t="s">
        <v>2103</v>
      </c>
    </row>
    <row r="1165" spans="2:2" x14ac:dyDescent="0.25">
      <c r="B1165" t="s">
        <v>2104</v>
      </c>
    </row>
    <row r="1166" spans="2:2" x14ac:dyDescent="0.25">
      <c r="B1166" t="s">
        <v>2105</v>
      </c>
    </row>
    <row r="1167" spans="2:2" x14ac:dyDescent="0.25">
      <c r="B1167" t="s">
        <v>1675</v>
      </c>
    </row>
    <row r="1168" spans="2:2" x14ac:dyDescent="0.25">
      <c r="B1168" t="s">
        <v>1333</v>
      </c>
    </row>
    <row r="1169" spans="2:2" x14ac:dyDescent="0.25">
      <c r="B1169" t="s">
        <v>2106</v>
      </c>
    </row>
    <row r="1170" spans="2:2" x14ac:dyDescent="0.25">
      <c r="B1170" t="s">
        <v>1680</v>
      </c>
    </row>
    <row r="1171" spans="2:2" x14ac:dyDescent="0.25">
      <c r="B1171" t="s">
        <v>2107</v>
      </c>
    </row>
    <row r="1172" spans="2:2" x14ac:dyDescent="0.25">
      <c r="B1172" t="s">
        <v>2108</v>
      </c>
    </row>
    <row r="1173" spans="2:2" x14ac:dyDescent="0.25">
      <c r="B1173" t="s">
        <v>2109</v>
      </c>
    </row>
    <row r="1174" spans="2:2" x14ac:dyDescent="0.25">
      <c r="B1174" t="s">
        <v>2110</v>
      </c>
    </row>
    <row r="1175" spans="2:2" x14ac:dyDescent="0.25">
      <c r="B1175" t="s">
        <v>2111</v>
      </c>
    </row>
    <row r="1176" spans="2:2" x14ac:dyDescent="0.25">
      <c r="B1176" t="s">
        <v>2112</v>
      </c>
    </row>
    <row r="1177" spans="2:2" x14ac:dyDescent="0.25">
      <c r="B1177" t="s">
        <v>2113</v>
      </c>
    </row>
    <row r="1178" spans="2:2" x14ac:dyDescent="0.25">
      <c r="B1178" t="s">
        <v>2114</v>
      </c>
    </row>
    <row r="1179" spans="2:2" x14ac:dyDescent="0.25">
      <c r="B1179" t="s">
        <v>2115</v>
      </c>
    </row>
    <row r="1180" spans="2:2" x14ac:dyDescent="0.25">
      <c r="B1180" t="s">
        <v>2116</v>
      </c>
    </row>
    <row r="1181" spans="2:2" x14ac:dyDescent="0.25">
      <c r="B1181" t="s">
        <v>2117</v>
      </c>
    </row>
    <row r="1182" spans="2:2" x14ac:dyDescent="0.25">
      <c r="B1182" t="s">
        <v>2118</v>
      </c>
    </row>
    <row r="1183" spans="2:2" x14ac:dyDescent="0.25">
      <c r="B1183" t="s">
        <v>2119</v>
      </c>
    </row>
    <row r="1184" spans="2:2" x14ac:dyDescent="0.25">
      <c r="B1184" t="s">
        <v>2120</v>
      </c>
    </row>
    <row r="1185" spans="2:2" x14ac:dyDescent="0.25">
      <c r="B1185" t="s">
        <v>1177</v>
      </c>
    </row>
    <row r="1186" spans="2:2" x14ac:dyDescent="0.25">
      <c r="B1186" t="s">
        <v>2121</v>
      </c>
    </row>
    <row r="1187" spans="2:2" x14ac:dyDescent="0.25">
      <c r="B1187" t="s">
        <v>2122</v>
      </c>
    </row>
    <row r="1188" spans="2:2" x14ac:dyDescent="0.25">
      <c r="B1188" t="s">
        <v>2123</v>
      </c>
    </row>
    <row r="1189" spans="2:2" x14ac:dyDescent="0.25">
      <c r="B1189" t="s">
        <v>2124</v>
      </c>
    </row>
    <row r="1190" spans="2:2" x14ac:dyDescent="0.25">
      <c r="B1190" t="s">
        <v>2125</v>
      </c>
    </row>
    <row r="1191" spans="2:2" x14ac:dyDescent="0.25">
      <c r="B1191" t="s">
        <v>2126</v>
      </c>
    </row>
    <row r="1192" spans="2:2" x14ac:dyDescent="0.25">
      <c r="B1192" t="s">
        <v>2127</v>
      </c>
    </row>
    <row r="1193" spans="2:2" x14ac:dyDescent="0.25">
      <c r="B1193" t="s">
        <v>2128</v>
      </c>
    </row>
    <row r="1194" spans="2:2" x14ac:dyDescent="0.25">
      <c r="B1194" t="s">
        <v>2129</v>
      </c>
    </row>
    <row r="1195" spans="2:2" x14ac:dyDescent="0.25">
      <c r="B1195" t="s">
        <v>2130</v>
      </c>
    </row>
    <row r="1196" spans="2:2" x14ac:dyDescent="0.25">
      <c r="B1196" t="s">
        <v>2131</v>
      </c>
    </row>
    <row r="1197" spans="2:2" x14ac:dyDescent="0.25">
      <c r="B1197" t="s">
        <v>2132</v>
      </c>
    </row>
    <row r="1198" spans="2:2" x14ac:dyDescent="0.25">
      <c r="B1198" t="s">
        <v>2133</v>
      </c>
    </row>
    <row r="1199" spans="2:2" x14ac:dyDescent="0.25">
      <c r="B1199" t="s">
        <v>2134</v>
      </c>
    </row>
    <row r="1200" spans="2:2" x14ac:dyDescent="0.25">
      <c r="B1200" t="s">
        <v>2135</v>
      </c>
    </row>
    <row r="1201" spans="2:2" x14ac:dyDescent="0.25">
      <c r="B1201" t="s">
        <v>2032</v>
      </c>
    </row>
    <row r="1202" spans="2:2" x14ac:dyDescent="0.25">
      <c r="B1202" t="s">
        <v>2136</v>
      </c>
    </row>
    <row r="1203" spans="2:2" x14ac:dyDescent="0.25">
      <c r="B1203" t="s">
        <v>2137</v>
      </c>
    </row>
    <row r="1204" spans="2:2" x14ac:dyDescent="0.25">
      <c r="B1204" t="s">
        <v>2138</v>
      </c>
    </row>
    <row r="1205" spans="2:2" x14ac:dyDescent="0.25">
      <c r="B1205" t="s">
        <v>2139</v>
      </c>
    </row>
    <row r="1206" spans="2:2" x14ac:dyDescent="0.25">
      <c r="B1206" t="s">
        <v>2140</v>
      </c>
    </row>
    <row r="1207" spans="2:2" x14ac:dyDescent="0.25">
      <c r="B1207" t="s">
        <v>2141</v>
      </c>
    </row>
    <row r="1208" spans="2:2" x14ac:dyDescent="0.25">
      <c r="B1208" t="s">
        <v>2142</v>
      </c>
    </row>
    <row r="1209" spans="2:2" x14ac:dyDescent="0.25">
      <c r="B1209" t="s">
        <v>1914</v>
      </c>
    </row>
    <row r="1210" spans="2:2" x14ac:dyDescent="0.25">
      <c r="B1210" t="s">
        <v>2143</v>
      </c>
    </row>
    <row r="1211" spans="2:2" x14ac:dyDescent="0.25">
      <c r="B1211" t="s">
        <v>2144</v>
      </c>
    </row>
    <row r="1212" spans="2:2" x14ac:dyDescent="0.25">
      <c r="B1212" t="s">
        <v>2051</v>
      </c>
    </row>
    <row r="1213" spans="2:2" x14ac:dyDescent="0.25">
      <c r="B1213" t="s">
        <v>1829</v>
      </c>
    </row>
    <row r="1214" spans="2:2" x14ac:dyDescent="0.25">
      <c r="B1214" t="s">
        <v>2145</v>
      </c>
    </row>
    <row r="1215" spans="2:2" x14ac:dyDescent="0.25">
      <c r="B1215" t="s">
        <v>2146</v>
      </c>
    </row>
    <row r="1216" spans="2:2" x14ac:dyDescent="0.25">
      <c r="B1216" t="s">
        <v>2147</v>
      </c>
    </row>
    <row r="1217" spans="2:2" x14ac:dyDescent="0.25">
      <c r="B1217" t="s">
        <v>2148</v>
      </c>
    </row>
    <row r="1218" spans="2:2" x14ac:dyDescent="0.25">
      <c r="B1218" t="s">
        <v>2149</v>
      </c>
    </row>
    <row r="1219" spans="2:2" x14ac:dyDescent="0.25">
      <c r="B1219" t="s">
        <v>2150</v>
      </c>
    </row>
    <row r="1220" spans="2:2" x14ac:dyDescent="0.25">
      <c r="B1220" t="s">
        <v>2151</v>
      </c>
    </row>
    <row r="1221" spans="2:2" x14ac:dyDescent="0.25">
      <c r="B1221" t="s">
        <v>2152</v>
      </c>
    </row>
    <row r="1222" spans="2:2" x14ac:dyDescent="0.25">
      <c r="B1222" t="s">
        <v>2153</v>
      </c>
    </row>
    <row r="1223" spans="2:2" x14ac:dyDescent="0.25">
      <c r="B1223" t="s">
        <v>2154</v>
      </c>
    </row>
    <row r="1224" spans="2:2" x14ac:dyDescent="0.25">
      <c r="B1224" t="s">
        <v>2155</v>
      </c>
    </row>
    <row r="1225" spans="2:2" x14ac:dyDescent="0.25">
      <c r="B1225" t="s">
        <v>2156</v>
      </c>
    </row>
    <row r="1226" spans="2:2" x14ac:dyDescent="0.25">
      <c r="B1226" t="s">
        <v>2157</v>
      </c>
    </row>
    <row r="1227" spans="2:2" x14ac:dyDescent="0.25">
      <c r="B1227" t="s">
        <v>2158</v>
      </c>
    </row>
    <row r="1228" spans="2:2" x14ac:dyDescent="0.25">
      <c r="B1228" t="s">
        <v>2159</v>
      </c>
    </row>
    <row r="1229" spans="2:2" x14ac:dyDescent="0.25">
      <c r="B1229" t="s">
        <v>2069</v>
      </c>
    </row>
    <row r="1230" spans="2:2" x14ac:dyDescent="0.25">
      <c r="B1230" t="s">
        <v>2160</v>
      </c>
    </row>
    <row r="1231" spans="2:2" x14ac:dyDescent="0.25">
      <c r="B1231" t="s">
        <v>2161</v>
      </c>
    </row>
    <row r="1232" spans="2:2" x14ac:dyDescent="0.25">
      <c r="B1232" t="s">
        <v>2162</v>
      </c>
    </row>
    <row r="1233" spans="2:2" x14ac:dyDescent="0.25">
      <c r="B1233" t="s">
        <v>2163</v>
      </c>
    </row>
    <row r="1234" spans="2:2" x14ac:dyDescent="0.25">
      <c r="B1234" t="s">
        <v>2164</v>
      </c>
    </row>
    <row r="1235" spans="2:2" x14ac:dyDescent="0.25">
      <c r="B1235" t="s">
        <v>2165</v>
      </c>
    </row>
    <row r="1236" spans="2:2" x14ac:dyDescent="0.25">
      <c r="B1236" t="s">
        <v>2166</v>
      </c>
    </row>
    <row r="1237" spans="2:2" x14ac:dyDescent="0.25">
      <c r="B1237" t="s">
        <v>2167</v>
      </c>
    </row>
    <row r="1238" spans="2:2" x14ac:dyDescent="0.25">
      <c r="B1238" t="s">
        <v>1430</v>
      </c>
    </row>
    <row r="1239" spans="2:2" x14ac:dyDescent="0.25">
      <c r="B1239" t="s">
        <v>2168</v>
      </c>
    </row>
    <row r="1240" spans="2:2" x14ac:dyDescent="0.25">
      <c r="B1240" t="s">
        <v>2169</v>
      </c>
    </row>
    <row r="1241" spans="2:2" x14ac:dyDescent="0.25">
      <c r="B1241" t="s">
        <v>2170</v>
      </c>
    </row>
    <row r="1242" spans="2:2" x14ac:dyDescent="0.25">
      <c r="B1242" t="s">
        <v>2171</v>
      </c>
    </row>
    <row r="1243" spans="2:2" x14ac:dyDescent="0.25">
      <c r="B1243" t="s">
        <v>2172</v>
      </c>
    </row>
    <row r="1244" spans="2:2" x14ac:dyDescent="0.25">
      <c r="B1244" t="s">
        <v>2173</v>
      </c>
    </row>
    <row r="1245" spans="2:2" x14ac:dyDescent="0.25">
      <c r="B1245" t="s">
        <v>1578</v>
      </c>
    </row>
    <row r="1246" spans="2:2" x14ac:dyDescent="0.25">
      <c r="B1246" t="s">
        <v>2174</v>
      </c>
    </row>
    <row r="1247" spans="2:2" x14ac:dyDescent="0.25">
      <c r="B1247" t="s">
        <v>2175</v>
      </c>
    </row>
    <row r="1248" spans="2:2" x14ac:dyDescent="0.25">
      <c r="B1248" t="s">
        <v>2176</v>
      </c>
    </row>
    <row r="1249" spans="2:2" x14ac:dyDescent="0.25">
      <c r="B1249" t="s">
        <v>2177</v>
      </c>
    </row>
    <row r="1250" spans="2:2" x14ac:dyDescent="0.25">
      <c r="B1250" t="s">
        <v>2178</v>
      </c>
    </row>
    <row r="1251" spans="2:2" x14ac:dyDescent="0.25">
      <c r="B1251" t="s">
        <v>2179</v>
      </c>
    </row>
    <row r="1252" spans="2:2" x14ac:dyDescent="0.25">
      <c r="B1252" t="s">
        <v>2180</v>
      </c>
    </row>
    <row r="1253" spans="2:2" x14ac:dyDescent="0.25">
      <c r="B1253" t="s">
        <v>2181</v>
      </c>
    </row>
    <row r="1254" spans="2:2" x14ac:dyDescent="0.25">
      <c r="B1254" t="s">
        <v>2182</v>
      </c>
    </row>
    <row r="1255" spans="2:2" x14ac:dyDescent="0.25">
      <c r="B1255" t="s">
        <v>2183</v>
      </c>
    </row>
    <row r="1256" spans="2:2" x14ac:dyDescent="0.25">
      <c r="B1256" t="s">
        <v>2100</v>
      </c>
    </row>
    <row r="1257" spans="2:2" x14ac:dyDescent="0.25">
      <c r="B1257" t="s">
        <v>2184</v>
      </c>
    </row>
    <row r="1258" spans="2:2" x14ac:dyDescent="0.25">
      <c r="B1258" t="s">
        <v>2185</v>
      </c>
    </row>
    <row r="1259" spans="2:2" x14ac:dyDescent="0.25">
      <c r="B1259" t="s">
        <v>2186</v>
      </c>
    </row>
    <row r="1260" spans="2:2" x14ac:dyDescent="0.25">
      <c r="B1260" t="s">
        <v>2187</v>
      </c>
    </row>
    <row r="1261" spans="2:2" x14ac:dyDescent="0.25">
      <c r="B1261" t="s">
        <v>2188</v>
      </c>
    </row>
    <row r="1262" spans="2:2" x14ac:dyDescent="0.25">
      <c r="B1262" t="s">
        <v>2189</v>
      </c>
    </row>
    <row r="1263" spans="2:2" x14ac:dyDescent="0.25">
      <c r="B1263" t="s">
        <v>2190</v>
      </c>
    </row>
    <row r="1264" spans="2:2" x14ac:dyDescent="0.25">
      <c r="B1264" t="s">
        <v>2191</v>
      </c>
    </row>
    <row r="1265" spans="2:2" x14ac:dyDescent="0.25">
      <c r="B1265" t="s">
        <v>2192</v>
      </c>
    </row>
    <row r="1266" spans="2:2" x14ac:dyDescent="0.25">
      <c r="B1266" t="s">
        <v>2193</v>
      </c>
    </row>
    <row r="1267" spans="2:2" x14ac:dyDescent="0.25">
      <c r="B1267" t="s">
        <v>2194</v>
      </c>
    </row>
    <row r="1268" spans="2:2" x14ac:dyDescent="0.25">
      <c r="B1268" t="s">
        <v>2106</v>
      </c>
    </row>
    <row r="1269" spans="2:2" x14ac:dyDescent="0.25">
      <c r="B1269" t="s">
        <v>2195</v>
      </c>
    </row>
    <row r="1270" spans="2:2" x14ac:dyDescent="0.25">
      <c r="B1270" t="s">
        <v>1338</v>
      </c>
    </row>
    <row r="1271" spans="2:2" x14ac:dyDescent="0.25">
      <c r="B1271" t="s">
        <v>2196</v>
      </c>
    </row>
    <row r="1272" spans="2:2" x14ac:dyDescent="0.25">
      <c r="B1272" t="s">
        <v>2197</v>
      </c>
    </row>
    <row r="1273" spans="2:2" x14ac:dyDescent="0.25">
      <c r="B1273" t="s">
        <v>2198</v>
      </c>
    </row>
    <row r="1274" spans="2:2" x14ac:dyDescent="0.25">
      <c r="B1274" t="s">
        <v>1342</v>
      </c>
    </row>
    <row r="1275" spans="2:2" x14ac:dyDescent="0.25">
      <c r="B1275" t="s">
        <v>2199</v>
      </c>
    </row>
    <row r="1276" spans="2:2" x14ac:dyDescent="0.25">
      <c r="B1276" t="s">
        <v>2200</v>
      </c>
    </row>
    <row r="1277" spans="2:2" x14ac:dyDescent="0.25">
      <c r="B1277" t="s">
        <v>2201</v>
      </c>
    </row>
    <row r="1278" spans="2:2" x14ac:dyDescent="0.25">
      <c r="B1278" t="s">
        <v>2202</v>
      </c>
    </row>
    <row r="1279" spans="2:2" x14ac:dyDescent="0.25">
      <c r="B1279" t="s">
        <v>2203</v>
      </c>
    </row>
    <row r="1280" spans="2:2" x14ac:dyDescent="0.25">
      <c r="B1280" t="s">
        <v>2114</v>
      </c>
    </row>
    <row r="1281" spans="2:2" x14ac:dyDescent="0.25">
      <c r="B1281" t="s">
        <v>2204</v>
      </c>
    </row>
    <row r="1282" spans="2:2" x14ac:dyDescent="0.25">
      <c r="B1282" t="s">
        <v>2205</v>
      </c>
    </row>
    <row r="1283" spans="2:2" x14ac:dyDescent="0.25">
      <c r="B1283" t="s">
        <v>2206</v>
      </c>
    </row>
    <row r="1284" spans="2:2" x14ac:dyDescent="0.25">
      <c r="B1284" t="s">
        <v>2207</v>
      </c>
    </row>
    <row r="1285" spans="2:2" x14ac:dyDescent="0.25">
      <c r="B1285" t="s">
        <v>2208</v>
      </c>
    </row>
    <row r="1286" spans="2:2" x14ac:dyDescent="0.25">
      <c r="B1286" t="s">
        <v>2007</v>
      </c>
    </row>
    <row r="1287" spans="2:2" x14ac:dyDescent="0.25">
      <c r="B1287" t="s">
        <v>2209</v>
      </c>
    </row>
    <row r="1288" spans="2:2" x14ac:dyDescent="0.25">
      <c r="B1288" t="s">
        <v>2210</v>
      </c>
    </row>
    <row r="1289" spans="2:2" x14ac:dyDescent="0.25">
      <c r="B1289" t="s">
        <v>2211</v>
      </c>
    </row>
    <row r="1290" spans="2:2" x14ac:dyDescent="0.25">
      <c r="B1290" t="s">
        <v>2212</v>
      </c>
    </row>
    <row r="1291" spans="2:2" x14ac:dyDescent="0.25">
      <c r="B1291" t="s">
        <v>2118</v>
      </c>
    </row>
    <row r="1292" spans="2:2" x14ac:dyDescent="0.25">
      <c r="B1292" t="s">
        <v>2213</v>
      </c>
    </row>
    <row r="1293" spans="2:2" x14ac:dyDescent="0.25">
      <c r="B1293" t="s">
        <v>2214</v>
      </c>
    </row>
    <row r="1294" spans="2:2" x14ac:dyDescent="0.25">
      <c r="B1294" t="s">
        <v>2215</v>
      </c>
    </row>
    <row r="1295" spans="2:2" x14ac:dyDescent="0.25">
      <c r="B1295" t="s">
        <v>1696</v>
      </c>
    </row>
    <row r="1296" spans="2:2" x14ac:dyDescent="0.25">
      <c r="B1296" t="s">
        <v>2216</v>
      </c>
    </row>
    <row r="1297" spans="2:2" x14ac:dyDescent="0.25">
      <c r="B1297" t="s">
        <v>1899</v>
      </c>
    </row>
    <row r="1298" spans="2:2" x14ac:dyDescent="0.25">
      <c r="B1298" t="s">
        <v>2217</v>
      </c>
    </row>
    <row r="1299" spans="2:2" x14ac:dyDescent="0.25">
      <c r="B1299" t="s">
        <v>2218</v>
      </c>
    </row>
    <row r="1300" spans="2:2" x14ac:dyDescent="0.25">
      <c r="B1300" t="s">
        <v>2219</v>
      </c>
    </row>
    <row r="1301" spans="2:2" x14ac:dyDescent="0.25">
      <c r="B1301" t="s">
        <v>2220</v>
      </c>
    </row>
    <row r="1302" spans="2:2" x14ac:dyDescent="0.25">
      <c r="B1302" t="s">
        <v>2221</v>
      </c>
    </row>
    <row r="1303" spans="2:2" x14ac:dyDescent="0.25">
      <c r="B1303" t="s">
        <v>2222</v>
      </c>
    </row>
    <row r="1304" spans="2:2" x14ac:dyDescent="0.25">
      <c r="B1304" t="s">
        <v>2223</v>
      </c>
    </row>
    <row r="1305" spans="2:2" x14ac:dyDescent="0.25">
      <c r="B1305" t="s">
        <v>1264</v>
      </c>
    </row>
    <row r="1306" spans="2:2" x14ac:dyDescent="0.25">
      <c r="B1306" t="s">
        <v>2046</v>
      </c>
    </row>
    <row r="1307" spans="2:2" x14ac:dyDescent="0.25">
      <c r="B1307" t="s">
        <v>2224</v>
      </c>
    </row>
    <row r="1308" spans="2:2" x14ac:dyDescent="0.25">
      <c r="B1308" t="s">
        <v>1180</v>
      </c>
    </row>
    <row r="1309" spans="2:2" x14ac:dyDescent="0.25">
      <c r="B1309" t="s">
        <v>2225</v>
      </c>
    </row>
    <row r="1310" spans="2:2" x14ac:dyDescent="0.25">
      <c r="B1310" t="s">
        <v>2226</v>
      </c>
    </row>
    <row r="1311" spans="2:2" x14ac:dyDescent="0.25">
      <c r="B1311" t="s">
        <v>2227</v>
      </c>
    </row>
    <row r="1312" spans="2:2" x14ac:dyDescent="0.25">
      <c r="B1312" t="s">
        <v>2228</v>
      </c>
    </row>
    <row r="1313" spans="2:2" x14ac:dyDescent="0.25">
      <c r="B1313" t="s">
        <v>1710</v>
      </c>
    </row>
    <row r="1314" spans="2:2" x14ac:dyDescent="0.25">
      <c r="B1314" t="s">
        <v>2229</v>
      </c>
    </row>
    <row r="1315" spans="2:2" x14ac:dyDescent="0.25">
      <c r="B1315" t="s">
        <v>2230</v>
      </c>
    </row>
    <row r="1316" spans="2:2" x14ac:dyDescent="0.25">
      <c r="B1316" t="s">
        <v>2231</v>
      </c>
    </row>
    <row r="1317" spans="2:2" x14ac:dyDescent="0.25">
      <c r="B1317" t="s">
        <v>1641</v>
      </c>
    </row>
    <row r="1318" spans="2:2" x14ac:dyDescent="0.25">
      <c r="B1318" t="s">
        <v>2232</v>
      </c>
    </row>
    <row r="1319" spans="2:2" x14ac:dyDescent="0.25">
      <c r="B1319" t="s">
        <v>2233</v>
      </c>
    </row>
    <row r="1320" spans="2:2" x14ac:dyDescent="0.25">
      <c r="B1320" t="s">
        <v>2234</v>
      </c>
    </row>
    <row r="1321" spans="2:2" x14ac:dyDescent="0.25">
      <c r="B1321" t="s">
        <v>2235</v>
      </c>
    </row>
    <row r="1322" spans="2:2" x14ac:dyDescent="0.25">
      <c r="B1322" t="s">
        <v>1274</v>
      </c>
    </row>
    <row r="1323" spans="2:2" x14ac:dyDescent="0.25">
      <c r="B1323" t="s">
        <v>2236</v>
      </c>
    </row>
    <row r="1324" spans="2:2" x14ac:dyDescent="0.25">
      <c r="B1324" t="s">
        <v>2237</v>
      </c>
    </row>
    <row r="1325" spans="2:2" x14ac:dyDescent="0.25">
      <c r="B1325" t="s">
        <v>2238</v>
      </c>
    </row>
    <row r="1326" spans="2:2" x14ac:dyDescent="0.25">
      <c r="B1326" t="s">
        <v>2239</v>
      </c>
    </row>
    <row r="1327" spans="2:2" x14ac:dyDescent="0.25">
      <c r="B1327" t="s">
        <v>1117</v>
      </c>
    </row>
    <row r="1328" spans="2:2" x14ac:dyDescent="0.25">
      <c r="B1328" t="s">
        <v>2240</v>
      </c>
    </row>
    <row r="1329" spans="2:2" x14ac:dyDescent="0.25">
      <c r="B1329" t="s">
        <v>2241</v>
      </c>
    </row>
    <row r="1330" spans="2:2" x14ac:dyDescent="0.25">
      <c r="B1330" t="s">
        <v>2242</v>
      </c>
    </row>
    <row r="1331" spans="2:2" x14ac:dyDescent="0.25">
      <c r="B1331" t="s">
        <v>2243</v>
      </c>
    </row>
    <row r="1332" spans="2:2" x14ac:dyDescent="0.25">
      <c r="B1332" t="s">
        <v>2244</v>
      </c>
    </row>
    <row r="1333" spans="2:2" x14ac:dyDescent="0.25">
      <c r="B1333" t="s">
        <v>2245</v>
      </c>
    </row>
    <row r="1334" spans="2:2" x14ac:dyDescent="0.25">
      <c r="B1334" t="s">
        <v>2246</v>
      </c>
    </row>
    <row r="1335" spans="2:2" x14ac:dyDescent="0.25">
      <c r="B1335" t="s">
        <v>2247</v>
      </c>
    </row>
    <row r="1336" spans="2:2" x14ac:dyDescent="0.25">
      <c r="B1336" t="s">
        <v>2248</v>
      </c>
    </row>
    <row r="1337" spans="2:2" x14ac:dyDescent="0.25">
      <c r="B1337" t="s">
        <v>2249</v>
      </c>
    </row>
    <row r="1338" spans="2:2" x14ac:dyDescent="0.25">
      <c r="B1338" t="s">
        <v>2250</v>
      </c>
    </row>
    <row r="1339" spans="2:2" x14ac:dyDescent="0.25">
      <c r="B1339" t="s">
        <v>2251</v>
      </c>
    </row>
    <row r="1340" spans="2:2" x14ac:dyDescent="0.25">
      <c r="B1340" t="s">
        <v>2061</v>
      </c>
    </row>
    <row r="1341" spans="2:2" x14ac:dyDescent="0.25">
      <c r="B1341" t="s">
        <v>2063</v>
      </c>
    </row>
    <row r="1342" spans="2:2" x14ac:dyDescent="0.25">
      <c r="B1342" t="s">
        <v>2252</v>
      </c>
    </row>
    <row r="1343" spans="2:2" x14ac:dyDescent="0.25">
      <c r="B1343" t="s">
        <v>2253</v>
      </c>
    </row>
    <row r="1344" spans="2:2" x14ac:dyDescent="0.25">
      <c r="B1344" t="s">
        <v>2065</v>
      </c>
    </row>
    <row r="1345" spans="2:2" x14ac:dyDescent="0.25">
      <c r="B1345" t="s">
        <v>2254</v>
      </c>
    </row>
    <row r="1346" spans="2:2" x14ac:dyDescent="0.25">
      <c r="B1346" t="s">
        <v>2255</v>
      </c>
    </row>
    <row r="1347" spans="2:2" x14ac:dyDescent="0.25">
      <c r="B1347" t="s">
        <v>2256</v>
      </c>
    </row>
    <row r="1348" spans="2:2" x14ac:dyDescent="0.25">
      <c r="B1348" t="s">
        <v>2257</v>
      </c>
    </row>
    <row r="1349" spans="2:2" x14ac:dyDescent="0.25">
      <c r="B1349" t="s">
        <v>2258</v>
      </c>
    </row>
    <row r="1350" spans="2:2" x14ac:dyDescent="0.25">
      <c r="B1350" t="s">
        <v>2259</v>
      </c>
    </row>
    <row r="1351" spans="2:2" x14ac:dyDescent="0.25">
      <c r="B1351" t="s">
        <v>1721</v>
      </c>
    </row>
    <row r="1352" spans="2:2" x14ac:dyDescent="0.25">
      <c r="B1352" t="s">
        <v>2161</v>
      </c>
    </row>
    <row r="1353" spans="2:2" x14ac:dyDescent="0.25">
      <c r="B1353" t="s">
        <v>2260</v>
      </c>
    </row>
    <row r="1354" spans="2:2" x14ac:dyDescent="0.25">
      <c r="B1354" t="s">
        <v>2261</v>
      </c>
    </row>
    <row r="1355" spans="2:2" x14ac:dyDescent="0.25">
      <c r="B1355" t="s">
        <v>2262</v>
      </c>
    </row>
    <row r="1356" spans="2:2" x14ac:dyDescent="0.25">
      <c r="B1356" t="s">
        <v>2263</v>
      </c>
    </row>
    <row r="1357" spans="2:2" x14ac:dyDescent="0.25">
      <c r="B1357" t="s">
        <v>2264</v>
      </c>
    </row>
    <row r="1358" spans="2:2" x14ac:dyDescent="0.25">
      <c r="B1358" t="s">
        <v>2265</v>
      </c>
    </row>
    <row r="1359" spans="2:2" x14ac:dyDescent="0.25">
      <c r="B1359" t="s">
        <v>2266</v>
      </c>
    </row>
    <row r="1360" spans="2:2" x14ac:dyDescent="0.25">
      <c r="B1360" t="s">
        <v>2267</v>
      </c>
    </row>
    <row r="1361" spans="2:2" x14ac:dyDescent="0.25">
      <c r="B1361" t="s">
        <v>2268</v>
      </c>
    </row>
    <row r="1362" spans="2:2" x14ac:dyDescent="0.25">
      <c r="B1362" t="s">
        <v>2269</v>
      </c>
    </row>
    <row r="1363" spans="2:2" x14ac:dyDescent="0.25">
      <c r="B1363" t="s">
        <v>2270</v>
      </c>
    </row>
    <row r="1364" spans="2:2" x14ac:dyDescent="0.25">
      <c r="B1364" t="s">
        <v>2271</v>
      </c>
    </row>
    <row r="1365" spans="2:2" x14ac:dyDescent="0.25">
      <c r="B1365" t="s">
        <v>1158</v>
      </c>
    </row>
    <row r="1366" spans="2:2" x14ac:dyDescent="0.25">
      <c r="B1366" t="s">
        <v>2272</v>
      </c>
    </row>
    <row r="1367" spans="2:2" x14ac:dyDescent="0.25">
      <c r="B1367" t="s">
        <v>2273</v>
      </c>
    </row>
    <row r="1368" spans="2:2" x14ac:dyDescent="0.25">
      <c r="B1368" t="s">
        <v>1307</v>
      </c>
    </row>
    <row r="1369" spans="2:2" x14ac:dyDescent="0.25">
      <c r="B1369" t="s">
        <v>2274</v>
      </c>
    </row>
    <row r="1370" spans="2:2" x14ac:dyDescent="0.25">
      <c r="B1370" t="s">
        <v>2275</v>
      </c>
    </row>
    <row r="1371" spans="2:2" x14ac:dyDescent="0.25">
      <c r="B1371" t="s">
        <v>2276</v>
      </c>
    </row>
    <row r="1372" spans="2:2" x14ac:dyDescent="0.25">
      <c r="B1372" t="s">
        <v>2090</v>
      </c>
    </row>
    <row r="1373" spans="2:2" x14ac:dyDescent="0.25">
      <c r="B1373" t="s">
        <v>2277</v>
      </c>
    </row>
    <row r="1374" spans="2:2" x14ac:dyDescent="0.25">
      <c r="B1374" t="s">
        <v>2278</v>
      </c>
    </row>
    <row r="1375" spans="2:2" x14ac:dyDescent="0.25">
      <c r="B1375" t="s">
        <v>2279</v>
      </c>
    </row>
    <row r="1376" spans="2:2" x14ac:dyDescent="0.25">
      <c r="B1376" t="s">
        <v>2280</v>
      </c>
    </row>
    <row r="1377" spans="2:2" x14ac:dyDescent="0.25">
      <c r="B1377" t="s">
        <v>2281</v>
      </c>
    </row>
    <row r="1378" spans="2:2" x14ac:dyDescent="0.25">
      <c r="B1378" t="s">
        <v>2282</v>
      </c>
    </row>
    <row r="1379" spans="2:2" x14ac:dyDescent="0.25">
      <c r="B1379" t="s">
        <v>2283</v>
      </c>
    </row>
    <row r="1380" spans="2:2" x14ac:dyDescent="0.25">
      <c r="B1380" t="s">
        <v>2284</v>
      </c>
    </row>
    <row r="1381" spans="2:2" x14ac:dyDescent="0.25">
      <c r="B1381" t="s">
        <v>2285</v>
      </c>
    </row>
    <row r="1382" spans="2:2" x14ac:dyDescent="0.25">
      <c r="B1382" t="s">
        <v>2286</v>
      </c>
    </row>
    <row r="1383" spans="2:2" x14ac:dyDescent="0.25">
      <c r="B1383" t="s">
        <v>2287</v>
      </c>
    </row>
    <row r="1384" spans="2:2" x14ac:dyDescent="0.25">
      <c r="B1384" t="s">
        <v>2288</v>
      </c>
    </row>
    <row r="1385" spans="2:2" x14ac:dyDescent="0.25">
      <c r="B1385" t="s">
        <v>2289</v>
      </c>
    </row>
    <row r="1386" spans="2:2" x14ac:dyDescent="0.25">
      <c r="B1386" t="s">
        <v>2290</v>
      </c>
    </row>
    <row r="1387" spans="2:2" x14ac:dyDescent="0.25">
      <c r="B1387" t="s">
        <v>2102</v>
      </c>
    </row>
    <row r="1388" spans="2:2" x14ac:dyDescent="0.25">
      <c r="B1388" t="s">
        <v>2291</v>
      </c>
    </row>
    <row r="1389" spans="2:2" x14ac:dyDescent="0.25">
      <c r="B1389" t="s">
        <v>2292</v>
      </c>
    </row>
    <row r="1390" spans="2:2" x14ac:dyDescent="0.25">
      <c r="B1390" t="s">
        <v>2293</v>
      </c>
    </row>
    <row r="1391" spans="2:2" x14ac:dyDescent="0.25">
      <c r="B1391" t="s">
        <v>2294</v>
      </c>
    </row>
    <row r="1392" spans="2:2" x14ac:dyDescent="0.25">
      <c r="B1392" t="s">
        <v>2295</v>
      </c>
    </row>
    <row r="1393" spans="2:2" x14ac:dyDescent="0.25">
      <c r="B1393" t="s">
        <v>2296</v>
      </c>
    </row>
    <row r="1394" spans="2:2" x14ac:dyDescent="0.25">
      <c r="B1394" t="s">
        <v>2190</v>
      </c>
    </row>
    <row r="1395" spans="2:2" x14ac:dyDescent="0.25">
      <c r="B1395" t="s">
        <v>2297</v>
      </c>
    </row>
    <row r="1396" spans="2:2" x14ac:dyDescent="0.25">
      <c r="B1396" t="s">
        <v>2298</v>
      </c>
    </row>
    <row r="1397" spans="2:2" x14ac:dyDescent="0.25">
      <c r="B1397" t="s">
        <v>2299</v>
      </c>
    </row>
    <row r="1398" spans="2:2" x14ac:dyDescent="0.25">
      <c r="B1398" t="s">
        <v>2300</v>
      </c>
    </row>
    <row r="1399" spans="2:2" x14ac:dyDescent="0.25">
      <c r="B1399" t="s">
        <v>2301</v>
      </c>
    </row>
    <row r="1400" spans="2:2" x14ac:dyDescent="0.25">
      <c r="B1400" t="s">
        <v>2302</v>
      </c>
    </row>
    <row r="1401" spans="2:2" x14ac:dyDescent="0.25">
      <c r="B1401" t="s">
        <v>2107</v>
      </c>
    </row>
    <row r="1402" spans="2:2" x14ac:dyDescent="0.25">
      <c r="B1402" t="s">
        <v>1337</v>
      </c>
    </row>
    <row r="1403" spans="2:2" x14ac:dyDescent="0.25">
      <c r="B1403" t="s">
        <v>2303</v>
      </c>
    </row>
    <row r="1404" spans="2:2" x14ac:dyDescent="0.25">
      <c r="B1404" t="s">
        <v>2304</v>
      </c>
    </row>
    <row r="1405" spans="2:2" x14ac:dyDescent="0.25">
      <c r="B1405" t="s">
        <v>2305</v>
      </c>
    </row>
    <row r="1406" spans="2:2" x14ac:dyDescent="0.25">
      <c r="B1406" t="s">
        <v>2306</v>
      </c>
    </row>
    <row r="1407" spans="2:2" x14ac:dyDescent="0.25">
      <c r="B1407" t="s">
        <v>2307</v>
      </c>
    </row>
    <row r="1408" spans="2:2" x14ac:dyDescent="0.25">
      <c r="B1408" t="s">
        <v>1998</v>
      </c>
    </row>
    <row r="1409" spans="2:2" x14ac:dyDescent="0.25">
      <c r="B1409" t="s">
        <v>2308</v>
      </c>
    </row>
    <row r="1410" spans="2:2" x14ac:dyDescent="0.25">
      <c r="B1410" t="s">
        <v>2309</v>
      </c>
    </row>
    <row r="1411" spans="2:2" x14ac:dyDescent="0.25">
      <c r="B1411" t="s">
        <v>2310</v>
      </c>
    </row>
    <row r="1412" spans="2:2" x14ac:dyDescent="0.25">
      <c r="B1412" t="s">
        <v>2311</v>
      </c>
    </row>
    <row r="1413" spans="2:2" x14ac:dyDescent="0.25">
      <c r="B1413" t="s">
        <v>1357</v>
      </c>
    </row>
    <row r="1414" spans="2:2" x14ac:dyDescent="0.25">
      <c r="B1414" t="s">
        <v>2312</v>
      </c>
    </row>
    <row r="1415" spans="2:2" x14ac:dyDescent="0.25">
      <c r="B1415" t="s">
        <v>2313</v>
      </c>
    </row>
    <row r="1416" spans="2:2" x14ac:dyDescent="0.25">
      <c r="B1416" t="s">
        <v>2314</v>
      </c>
    </row>
    <row r="1417" spans="2:2" x14ac:dyDescent="0.25">
      <c r="B1417" t="s">
        <v>2315</v>
      </c>
    </row>
    <row r="1418" spans="2:2" x14ac:dyDescent="0.25">
      <c r="B1418" t="s">
        <v>2316</v>
      </c>
    </row>
    <row r="1419" spans="2:2" x14ac:dyDescent="0.25">
      <c r="B1419" t="s">
        <v>2317</v>
      </c>
    </row>
    <row r="1420" spans="2:2" x14ac:dyDescent="0.25">
      <c r="B1420" t="s">
        <v>1365</v>
      </c>
    </row>
    <row r="1421" spans="2:2" x14ac:dyDescent="0.25">
      <c r="B1421" t="s">
        <v>2318</v>
      </c>
    </row>
    <row r="1422" spans="2:2" x14ac:dyDescent="0.25">
      <c r="B1422" t="s">
        <v>2319</v>
      </c>
    </row>
    <row r="1423" spans="2:2" x14ac:dyDescent="0.25">
      <c r="B1423" t="s">
        <v>1252</v>
      </c>
    </row>
    <row r="1424" spans="2:2" x14ac:dyDescent="0.25">
      <c r="B1424" t="s">
        <v>2320</v>
      </c>
    </row>
    <row r="1425" spans="2:2" x14ac:dyDescent="0.25">
      <c r="B1425" t="s">
        <v>1367</v>
      </c>
    </row>
    <row r="1426" spans="2:2" x14ac:dyDescent="0.25">
      <c r="B1426" t="s">
        <v>2321</v>
      </c>
    </row>
    <row r="1427" spans="2:2" x14ac:dyDescent="0.25">
      <c r="B1427" t="s">
        <v>2322</v>
      </c>
    </row>
    <row r="1428" spans="2:2" x14ac:dyDescent="0.25">
      <c r="B1428" t="s">
        <v>2323</v>
      </c>
    </row>
    <row r="1429" spans="2:2" x14ac:dyDescent="0.25">
      <c r="B1429" t="s">
        <v>2324</v>
      </c>
    </row>
    <row r="1430" spans="2:2" x14ac:dyDescent="0.25">
      <c r="B1430" t="s">
        <v>1373</v>
      </c>
    </row>
    <row r="1431" spans="2:2" x14ac:dyDescent="0.25">
      <c r="B1431" t="s">
        <v>2325</v>
      </c>
    </row>
    <row r="1432" spans="2:2" x14ac:dyDescent="0.25">
      <c r="B1432" t="s">
        <v>2326</v>
      </c>
    </row>
    <row r="1433" spans="2:2" x14ac:dyDescent="0.25">
      <c r="B1433" t="s">
        <v>292</v>
      </c>
    </row>
    <row r="1434" spans="2:2" x14ac:dyDescent="0.25">
      <c r="B1434" t="s">
        <v>2327</v>
      </c>
    </row>
    <row r="1435" spans="2:2" x14ac:dyDescent="0.25">
      <c r="B1435" t="s">
        <v>1071</v>
      </c>
    </row>
    <row r="1436" spans="2:2" x14ac:dyDescent="0.25">
      <c r="B1436" t="s">
        <v>2328</v>
      </c>
    </row>
    <row r="1437" spans="2:2" x14ac:dyDescent="0.25">
      <c r="B1437" t="s">
        <v>2329</v>
      </c>
    </row>
    <row r="1438" spans="2:2" x14ac:dyDescent="0.25">
      <c r="B1438" t="s">
        <v>2330</v>
      </c>
    </row>
    <row r="1439" spans="2:2" x14ac:dyDescent="0.25">
      <c r="B1439" t="s">
        <v>2331</v>
      </c>
    </row>
    <row r="1440" spans="2:2" x14ac:dyDescent="0.25">
      <c r="B1440" t="s">
        <v>2332</v>
      </c>
    </row>
    <row r="1441" spans="2:2" x14ac:dyDescent="0.25">
      <c r="B1441" t="s">
        <v>2333</v>
      </c>
    </row>
    <row r="1442" spans="2:2" x14ac:dyDescent="0.25">
      <c r="B1442" t="s">
        <v>2334</v>
      </c>
    </row>
    <row r="1443" spans="2:2" x14ac:dyDescent="0.25">
      <c r="B1443" t="s">
        <v>2335</v>
      </c>
    </row>
    <row r="1444" spans="2:2" x14ac:dyDescent="0.25">
      <c r="B1444" t="s">
        <v>2336</v>
      </c>
    </row>
    <row r="1445" spans="2:2" x14ac:dyDescent="0.25">
      <c r="B1445" t="s">
        <v>2337</v>
      </c>
    </row>
    <row r="1446" spans="2:2" x14ac:dyDescent="0.25">
      <c r="B1446" t="s">
        <v>2338</v>
      </c>
    </row>
    <row r="1447" spans="2:2" x14ac:dyDescent="0.25">
      <c r="B1447" t="s">
        <v>2339</v>
      </c>
    </row>
    <row r="1448" spans="2:2" x14ac:dyDescent="0.25">
      <c r="B1448" t="s">
        <v>2340</v>
      </c>
    </row>
    <row r="1449" spans="2:2" x14ac:dyDescent="0.25">
      <c r="B1449" t="s">
        <v>2341</v>
      </c>
    </row>
    <row r="1450" spans="2:2" x14ac:dyDescent="0.25">
      <c r="B1450" t="s">
        <v>2342</v>
      </c>
    </row>
    <row r="1451" spans="2:2" x14ac:dyDescent="0.25">
      <c r="B1451" t="s">
        <v>2343</v>
      </c>
    </row>
    <row r="1452" spans="2:2" x14ac:dyDescent="0.25">
      <c r="B1452" t="s">
        <v>2344</v>
      </c>
    </row>
    <row r="1453" spans="2:2" x14ac:dyDescent="0.25">
      <c r="B1453" t="s">
        <v>1932</v>
      </c>
    </row>
    <row r="1454" spans="2:2" x14ac:dyDescent="0.25">
      <c r="B1454" t="s">
        <v>2345</v>
      </c>
    </row>
    <row r="1455" spans="2:2" x14ac:dyDescent="0.25">
      <c r="B1455" t="s">
        <v>2346</v>
      </c>
    </row>
    <row r="1456" spans="2:2" x14ac:dyDescent="0.25">
      <c r="B1456" t="s">
        <v>1933</v>
      </c>
    </row>
    <row r="1457" spans="2:2" x14ac:dyDescent="0.25">
      <c r="B1457" t="s">
        <v>2347</v>
      </c>
    </row>
    <row r="1458" spans="2:2" x14ac:dyDescent="0.25">
      <c r="B1458" t="s">
        <v>2348</v>
      </c>
    </row>
    <row r="1459" spans="2:2" x14ac:dyDescent="0.25">
      <c r="B1459" t="s">
        <v>2349</v>
      </c>
    </row>
    <row r="1460" spans="2:2" x14ac:dyDescent="0.25">
      <c r="B1460" t="s">
        <v>2350</v>
      </c>
    </row>
    <row r="1461" spans="2:2" x14ac:dyDescent="0.25">
      <c r="B1461" t="s">
        <v>2351</v>
      </c>
    </row>
    <row r="1462" spans="2:2" x14ac:dyDescent="0.25">
      <c r="B1462" t="s">
        <v>2352</v>
      </c>
    </row>
    <row r="1463" spans="2:2" x14ac:dyDescent="0.25">
      <c r="B1463" t="s">
        <v>2353</v>
      </c>
    </row>
    <row r="1464" spans="2:2" x14ac:dyDescent="0.25">
      <c r="B1464" t="s">
        <v>2354</v>
      </c>
    </row>
    <row r="1465" spans="2:2" x14ac:dyDescent="0.25">
      <c r="B1465" t="s">
        <v>2355</v>
      </c>
    </row>
    <row r="1466" spans="2:2" x14ac:dyDescent="0.25">
      <c r="B1466" t="s">
        <v>2356</v>
      </c>
    </row>
    <row r="1467" spans="2:2" x14ac:dyDescent="0.25">
      <c r="B1467" t="s">
        <v>2357</v>
      </c>
    </row>
    <row r="1468" spans="2:2" x14ac:dyDescent="0.25">
      <c r="B1468" t="s">
        <v>2358</v>
      </c>
    </row>
    <row r="1469" spans="2:2" x14ac:dyDescent="0.25">
      <c r="B1469" t="s">
        <v>2359</v>
      </c>
    </row>
    <row r="1470" spans="2:2" x14ac:dyDescent="0.25">
      <c r="B1470" t="s">
        <v>2360</v>
      </c>
    </row>
    <row r="1471" spans="2:2" x14ac:dyDescent="0.25">
      <c r="B1471" t="s">
        <v>2361</v>
      </c>
    </row>
    <row r="1472" spans="2:2" x14ac:dyDescent="0.25">
      <c r="B1472" t="s">
        <v>2362</v>
      </c>
    </row>
    <row r="1473" spans="2:2" x14ac:dyDescent="0.25">
      <c r="B1473" t="s">
        <v>2363</v>
      </c>
    </row>
    <row r="1474" spans="2:2" x14ac:dyDescent="0.25">
      <c r="B1474" t="s">
        <v>2364</v>
      </c>
    </row>
    <row r="1475" spans="2:2" x14ac:dyDescent="0.25">
      <c r="B1475" t="s">
        <v>2365</v>
      </c>
    </row>
    <row r="1476" spans="2:2" x14ac:dyDescent="0.25">
      <c r="B1476" t="s">
        <v>2366</v>
      </c>
    </row>
    <row r="1477" spans="2:2" x14ac:dyDescent="0.25">
      <c r="B1477" t="s">
        <v>2367</v>
      </c>
    </row>
    <row r="1478" spans="2:2" x14ac:dyDescent="0.25">
      <c r="B1478" t="s">
        <v>2368</v>
      </c>
    </row>
    <row r="1479" spans="2:2" x14ac:dyDescent="0.25">
      <c r="B1479" t="s">
        <v>2369</v>
      </c>
    </row>
    <row r="1480" spans="2:2" x14ac:dyDescent="0.25">
      <c r="B1480" t="s">
        <v>2370</v>
      </c>
    </row>
    <row r="1481" spans="2:2" x14ac:dyDescent="0.25">
      <c r="B1481" t="s">
        <v>2070</v>
      </c>
    </row>
    <row r="1482" spans="2:2" x14ac:dyDescent="0.25">
      <c r="B1482" t="s">
        <v>2371</v>
      </c>
    </row>
    <row r="1483" spans="2:2" x14ac:dyDescent="0.25">
      <c r="B1483" t="s">
        <v>2372</v>
      </c>
    </row>
    <row r="1484" spans="2:2" x14ac:dyDescent="0.25">
      <c r="B1484" t="s">
        <v>2373</v>
      </c>
    </row>
    <row r="1485" spans="2:2" x14ac:dyDescent="0.25">
      <c r="B1485" t="s">
        <v>1653</v>
      </c>
    </row>
    <row r="1486" spans="2:2" x14ac:dyDescent="0.25">
      <c r="B1486" t="s">
        <v>2374</v>
      </c>
    </row>
    <row r="1487" spans="2:2" x14ac:dyDescent="0.25">
      <c r="B1487" t="s">
        <v>2375</v>
      </c>
    </row>
    <row r="1488" spans="2:2" x14ac:dyDescent="0.25">
      <c r="B1488" t="s">
        <v>1959</v>
      </c>
    </row>
    <row r="1489" spans="2:2" x14ac:dyDescent="0.25">
      <c r="B1489" t="s">
        <v>2376</v>
      </c>
    </row>
    <row r="1490" spans="2:2" x14ac:dyDescent="0.25">
      <c r="B1490" t="s">
        <v>2377</v>
      </c>
    </row>
    <row r="1491" spans="2:2" x14ac:dyDescent="0.25">
      <c r="B1491" t="s">
        <v>1306</v>
      </c>
    </row>
    <row r="1492" spans="2:2" x14ac:dyDescent="0.25">
      <c r="B1492" t="s">
        <v>1487</v>
      </c>
    </row>
    <row r="1493" spans="2:2" x14ac:dyDescent="0.25">
      <c r="B1493" t="s">
        <v>2378</v>
      </c>
    </row>
    <row r="1494" spans="2:2" x14ac:dyDescent="0.25">
      <c r="B1494" t="s">
        <v>2379</v>
      </c>
    </row>
    <row r="1495" spans="2:2" x14ac:dyDescent="0.25">
      <c r="B1495" t="s">
        <v>2380</v>
      </c>
    </row>
    <row r="1496" spans="2:2" x14ac:dyDescent="0.25">
      <c r="B1496" t="s">
        <v>2381</v>
      </c>
    </row>
    <row r="1497" spans="2:2" x14ac:dyDescent="0.25">
      <c r="B1497" t="s">
        <v>2382</v>
      </c>
    </row>
    <row r="1498" spans="2:2" x14ac:dyDescent="0.25">
      <c r="B1498" t="s">
        <v>2383</v>
      </c>
    </row>
    <row r="1499" spans="2:2" x14ac:dyDescent="0.25">
      <c r="B1499" t="s">
        <v>2384</v>
      </c>
    </row>
    <row r="1500" spans="2:2" x14ac:dyDescent="0.25">
      <c r="B1500" t="s">
        <v>2385</v>
      </c>
    </row>
    <row r="1501" spans="2:2" x14ac:dyDescent="0.25">
      <c r="B1501" t="s">
        <v>2386</v>
      </c>
    </row>
    <row r="1502" spans="2:2" x14ac:dyDescent="0.25">
      <c r="B1502" t="s">
        <v>2387</v>
      </c>
    </row>
    <row r="1503" spans="2:2" x14ac:dyDescent="0.25">
      <c r="B1503" t="s">
        <v>2388</v>
      </c>
    </row>
    <row r="1504" spans="2:2" x14ac:dyDescent="0.25">
      <c r="B1504" t="s">
        <v>2389</v>
      </c>
    </row>
    <row r="1505" spans="2:2" x14ac:dyDescent="0.25">
      <c r="B1505" t="s">
        <v>1970</v>
      </c>
    </row>
    <row r="1506" spans="2:2" x14ac:dyDescent="0.25">
      <c r="B1506" t="s">
        <v>2390</v>
      </c>
    </row>
    <row r="1507" spans="2:2" x14ac:dyDescent="0.25">
      <c r="B1507" t="s">
        <v>2391</v>
      </c>
    </row>
    <row r="1508" spans="2:2" x14ac:dyDescent="0.25">
      <c r="B1508" t="s">
        <v>2392</v>
      </c>
    </row>
    <row r="1509" spans="2:2" x14ac:dyDescent="0.25">
      <c r="B1509" t="s">
        <v>2393</v>
      </c>
    </row>
    <row r="1510" spans="2:2" x14ac:dyDescent="0.25">
      <c r="B1510" t="s">
        <v>2394</v>
      </c>
    </row>
    <row r="1511" spans="2:2" x14ac:dyDescent="0.25">
      <c r="B1511" t="s">
        <v>2395</v>
      </c>
    </row>
    <row r="1512" spans="2:2" x14ac:dyDescent="0.25">
      <c r="B1512" t="s">
        <v>2396</v>
      </c>
    </row>
    <row r="1513" spans="2:2" x14ac:dyDescent="0.25">
      <c r="B1513" t="s">
        <v>2397</v>
      </c>
    </row>
    <row r="1514" spans="2:2" x14ac:dyDescent="0.25">
      <c r="B1514" t="s">
        <v>2398</v>
      </c>
    </row>
    <row r="1515" spans="2:2" x14ac:dyDescent="0.25">
      <c r="B1515" t="s">
        <v>2399</v>
      </c>
    </row>
    <row r="1516" spans="2:2" x14ac:dyDescent="0.25">
      <c r="B1516" t="s">
        <v>2400</v>
      </c>
    </row>
    <row r="1517" spans="2:2" x14ac:dyDescent="0.25">
      <c r="B1517" t="s">
        <v>1738</v>
      </c>
    </row>
    <row r="1518" spans="2:2" x14ac:dyDescent="0.25">
      <c r="B1518" t="s">
        <v>2401</v>
      </c>
    </row>
    <row r="1519" spans="2:2" x14ac:dyDescent="0.25">
      <c r="B1519" t="s">
        <v>2402</v>
      </c>
    </row>
    <row r="1520" spans="2:2" x14ac:dyDescent="0.25">
      <c r="B1520" t="s">
        <v>2403</v>
      </c>
    </row>
    <row r="1521" spans="2:2" x14ac:dyDescent="0.25">
      <c r="B1521" t="s">
        <v>2404</v>
      </c>
    </row>
    <row r="1522" spans="2:2" x14ac:dyDescent="0.25">
      <c r="B1522" t="s">
        <v>2405</v>
      </c>
    </row>
    <row r="1523" spans="2:2" x14ac:dyDescent="0.25">
      <c r="B1523" t="s">
        <v>2406</v>
      </c>
    </row>
    <row r="1524" spans="2:2" x14ac:dyDescent="0.25">
      <c r="B1524" t="s">
        <v>1236</v>
      </c>
    </row>
    <row r="1525" spans="2:2" x14ac:dyDescent="0.25">
      <c r="B1525" t="s">
        <v>1807</v>
      </c>
    </row>
    <row r="1526" spans="2:2" x14ac:dyDescent="0.25">
      <c r="B1526" t="s">
        <v>2407</v>
      </c>
    </row>
    <row r="1527" spans="2:2" x14ac:dyDescent="0.25">
      <c r="B1527" t="s">
        <v>2408</v>
      </c>
    </row>
    <row r="1528" spans="2:2" x14ac:dyDescent="0.25">
      <c r="B1528" t="s">
        <v>2409</v>
      </c>
    </row>
    <row r="1529" spans="2:2" x14ac:dyDescent="0.25">
      <c r="B1529" t="s">
        <v>2410</v>
      </c>
    </row>
    <row r="1530" spans="2:2" x14ac:dyDescent="0.25">
      <c r="B1530" t="s">
        <v>2411</v>
      </c>
    </row>
    <row r="1531" spans="2:2" x14ac:dyDescent="0.25">
      <c r="B1531" t="s">
        <v>1330</v>
      </c>
    </row>
    <row r="1532" spans="2:2" x14ac:dyDescent="0.25">
      <c r="B1532" t="s">
        <v>2412</v>
      </c>
    </row>
    <row r="1533" spans="2:2" x14ac:dyDescent="0.25">
      <c r="B1533" t="s">
        <v>2413</v>
      </c>
    </row>
    <row r="1534" spans="2:2" x14ac:dyDescent="0.25">
      <c r="B1534" t="s">
        <v>1742</v>
      </c>
    </row>
    <row r="1535" spans="2:2" x14ac:dyDescent="0.25">
      <c r="B1535" t="s">
        <v>2414</v>
      </c>
    </row>
    <row r="1536" spans="2:2" x14ac:dyDescent="0.25">
      <c r="B1536" t="s">
        <v>2415</v>
      </c>
    </row>
    <row r="1537" spans="2:2" x14ac:dyDescent="0.25">
      <c r="B1537" t="s">
        <v>1681</v>
      </c>
    </row>
    <row r="1538" spans="2:2" x14ac:dyDescent="0.25">
      <c r="B1538" t="s">
        <v>1338</v>
      </c>
    </row>
    <row r="1539" spans="2:2" x14ac:dyDescent="0.25">
      <c r="B1539" t="s">
        <v>2416</v>
      </c>
    </row>
    <row r="1540" spans="2:2" x14ac:dyDescent="0.25">
      <c r="B1540" t="s">
        <v>2417</v>
      </c>
    </row>
    <row r="1541" spans="2:2" x14ac:dyDescent="0.25">
      <c r="B1541" t="s">
        <v>2418</v>
      </c>
    </row>
    <row r="1542" spans="2:2" x14ac:dyDescent="0.25">
      <c r="B1542" t="s">
        <v>2419</v>
      </c>
    </row>
    <row r="1543" spans="2:2" x14ac:dyDescent="0.25">
      <c r="B1543" t="s">
        <v>2420</v>
      </c>
    </row>
    <row r="1544" spans="2:2" x14ac:dyDescent="0.25">
      <c r="B1544" t="s">
        <v>2421</v>
      </c>
    </row>
    <row r="1545" spans="2:2" x14ac:dyDescent="0.25">
      <c r="B1545" t="s">
        <v>2422</v>
      </c>
    </row>
    <row r="1546" spans="2:2" x14ac:dyDescent="0.25">
      <c r="B1546" t="s">
        <v>2423</v>
      </c>
    </row>
    <row r="1547" spans="2:2" x14ac:dyDescent="0.25">
      <c r="B1547" t="s">
        <v>2424</v>
      </c>
    </row>
    <row r="1548" spans="2:2" x14ac:dyDescent="0.25">
      <c r="B1548" t="s">
        <v>2425</v>
      </c>
    </row>
    <row r="1549" spans="2:2" x14ac:dyDescent="0.25">
      <c r="B1549" t="s">
        <v>2426</v>
      </c>
    </row>
    <row r="1550" spans="2:2" x14ac:dyDescent="0.25">
      <c r="B1550" t="s">
        <v>2427</v>
      </c>
    </row>
    <row r="1551" spans="2:2" x14ac:dyDescent="0.25">
      <c r="B1551" t="s">
        <v>2428</v>
      </c>
    </row>
    <row r="1552" spans="2:2" x14ac:dyDescent="0.25">
      <c r="B1552" t="s">
        <v>2429</v>
      </c>
    </row>
    <row r="1553" spans="2:2" x14ac:dyDescent="0.25">
      <c r="B1553" t="s">
        <v>2430</v>
      </c>
    </row>
    <row r="1554" spans="2:2" x14ac:dyDescent="0.25">
      <c r="B1554" t="s">
        <v>2431</v>
      </c>
    </row>
    <row r="1555" spans="2:2" x14ac:dyDescent="0.25">
      <c r="B1555" t="s">
        <v>2432</v>
      </c>
    </row>
    <row r="1556" spans="2:2" x14ac:dyDescent="0.25">
      <c r="B1556" t="s">
        <v>2433</v>
      </c>
    </row>
    <row r="1557" spans="2:2" x14ac:dyDescent="0.25">
      <c r="B1557" t="s">
        <v>2434</v>
      </c>
    </row>
    <row r="1558" spans="2:2" x14ac:dyDescent="0.25">
      <c r="B1558" t="s">
        <v>2435</v>
      </c>
    </row>
    <row r="1559" spans="2:2" x14ac:dyDescent="0.25">
      <c r="B1559" t="s">
        <v>2436</v>
      </c>
    </row>
    <row r="1560" spans="2:2" x14ac:dyDescent="0.25">
      <c r="B1560" t="s">
        <v>2437</v>
      </c>
    </row>
    <row r="1561" spans="2:2" x14ac:dyDescent="0.25">
      <c r="B1561" t="s">
        <v>2438</v>
      </c>
    </row>
    <row r="1562" spans="2:2" x14ac:dyDescent="0.25">
      <c r="B1562" t="s">
        <v>2439</v>
      </c>
    </row>
    <row r="1563" spans="2:2" x14ac:dyDescent="0.25">
      <c r="B1563" t="s">
        <v>2440</v>
      </c>
    </row>
    <row r="1564" spans="2:2" x14ac:dyDescent="0.25">
      <c r="B1564" t="s">
        <v>2441</v>
      </c>
    </row>
    <row r="1565" spans="2:2" x14ac:dyDescent="0.25">
      <c r="B1565" t="s">
        <v>2442</v>
      </c>
    </row>
    <row r="1566" spans="2:2" x14ac:dyDescent="0.25">
      <c r="B1566" t="s">
        <v>2443</v>
      </c>
    </row>
    <row r="1567" spans="2:2" x14ac:dyDescent="0.25">
      <c r="B1567" t="s">
        <v>2444</v>
      </c>
    </row>
    <row r="1568" spans="2:2" x14ac:dyDescent="0.25">
      <c r="B1568" t="s">
        <v>2445</v>
      </c>
    </row>
    <row r="1569" spans="2:2" x14ac:dyDescent="0.25">
      <c r="B1569" t="s">
        <v>2446</v>
      </c>
    </row>
    <row r="1570" spans="2:2" x14ac:dyDescent="0.25">
      <c r="B1570" t="s">
        <v>2447</v>
      </c>
    </row>
    <row r="1571" spans="2:2" x14ac:dyDescent="0.25">
      <c r="B1571" t="s">
        <v>1891</v>
      </c>
    </row>
    <row r="1572" spans="2:2" x14ac:dyDescent="0.25">
      <c r="B1572" t="s">
        <v>2448</v>
      </c>
    </row>
    <row r="1573" spans="2:2" x14ac:dyDescent="0.25">
      <c r="B1573" t="s">
        <v>2449</v>
      </c>
    </row>
    <row r="1574" spans="2:2" x14ac:dyDescent="0.25">
      <c r="B1574" t="s">
        <v>1357</v>
      </c>
    </row>
    <row r="1575" spans="2:2" x14ac:dyDescent="0.25">
      <c r="B1575" t="s">
        <v>1691</v>
      </c>
    </row>
    <row r="1576" spans="2:2" x14ac:dyDescent="0.25">
      <c r="B1576" t="s">
        <v>2450</v>
      </c>
    </row>
    <row r="1577" spans="2:2" x14ac:dyDescent="0.25">
      <c r="B1577" t="s">
        <v>2451</v>
      </c>
    </row>
    <row r="1578" spans="2:2" x14ac:dyDescent="0.25">
      <c r="B1578" t="s">
        <v>2452</v>
      </c>
    </row>
    <row r="1579" spans="2:2" x14ac:dyDescent="0.25">
      <c r="B1579" t="s">
        <v>2453</v>
      </c>
    </row>
    <row r="1580" spans="2:2" x14ac:dyDescent="0.25">
      <c r="B1580" t="s">
        <v>2454</v>
      </c>
    </row>
    <row r="1581" spans="2:2" x14ac:dyDescent="0.25">
      <c r="B1581" t="s">
        <v>2455</v>
      </c>
    </row>
    <row r="1582" spans="2:2" x14ac:dyDescent="0.25">
      <c r="B1582" t="s">
        <v>1612</v>
      </c>
    </row>
    <row r="1583" spans="2:2" x14ac:dyDescent="0.25">
      <c r="B1583" t="s">
        <v>1696</v>
      </c>
    </row>
    <row r="1584" spans="2:2" x14ac:dyDescent="0.25">
      <c r="B1584" t="s">
        <v>2456</v>
      </c>
    </row>
    <row r="1585" spans="2:2" x14ac:dyDescent="0.25">
      <c r="B1585" t="s">
        <v>2457</v>
      </c>
    </row>
    <row r="1586" spans="2:2" x14ac:dyDescent="0.25">
      <c r="B1586" t="s">
        <v>2458</v>
      </c>
    </row>
    <row r="1587" spans="2:2" x14ac:dyDescent="0.25">
      <c r="B1587" t="s">
        <v>2459</v>
      </c>
    </row>
    <row r="1588" spans="2:2" x14ac:dyDescent="0.25">
      <c r="B1588" t="s">
        <v>1616</v>
      </c>
    </row>
    <row r="1589" spans="2:2" x14ac:dyDescent="0.25">
      <c r="B1589" t="s">
        <v>2460</v>
      </c>
    </row>
    <row r="1590" spans="2:2" x14ac:dyDescent="0.25">
      <c r="B1590" t="s">
        <v>2461</v>
      </c>
    </row>
    <row r="1591" spans="2:2" x14ac:dyDescent="0.25">
      <c r="B1591" t="s">
        <v>2462</v>
      </c>
    </row>
    <row r="1592" spans="2:2" x14ac:dyDescent="0.25">
      <c r="B1592" t="s">
        <v>1904</v>
      </c>
    </row>
    <row r="1593" spans="2:2" x14ac:dyDescent="0.25">
      <c r="B1593" t="s">
        <v>2463</v>
      </c>
    </row>
    <row r="1594" spans="2:2" x14ac:dyDescent="0.25">
      <c r="B1594" t="s">
        <v>2464</v>
      </c>
    </row>
    <row r="1595" spans="2:2" x14ac:dyDescent="0.25">
      <c r="B1595" t="s">
        <v>2465</v>
      </c>
    </row>
    <row r="1596" spans="2:2" x14ac:dyDescent="0.25">
      <c r="B1596" t="s">
        <v>1372</v>
      </c>
    </row>
    <row r="1597" spans="2:2" x14ac:dyDescent="0.25">
      <c r="B1597" t="s">
        <v>2325</v>
      </c>
    </row>
    <row r="1598" spans="2:2" x14ac:dyDescent="0.25">
      <c r="B1598" t="s">
        <v>2466</v>
      </c>
    </row>
    <row r="1599" spans="2:2" x14ac:dyDescent="0.25">
      <c r="B1599" t="s">
        <v>2467</v>
      </c>
    </row>
    <row r="1600" spans="2:2" x14ac:dyDescent="0.25">
      <c r="B1600" t="s">
        <v>2468</v>
      </c>
    </row>
    <row r="1601" spans="2:2" x14ac:dyDescent="0.25">
      <c r="B1601" t="s">
        <v>2469</v>
      </c>
    </row>
    <row r="1602" spans="2:2" x14ac:dyDescent="0.25">
      <c r="B1602" t="s">
        <v>2470</v>
      </c>
    </row>
    <row r="1603" spans="2:2" x14ac:dyDescent="0.25">
      <c r="B1603" t="s">
        <v>2223</v>
      </c>
    </row>
    <row r="1604" spans="2:2" x14ac:dyDescent="0.25">
      <c r="B1604" t="s">
        <v>2471</v>
      </c>
    </row>
    <row r="1605" spans="2:2" x14ac:dyDescent="0.25">
      <c r="B1605" t="s">
        <v>1259</v>
      </c>
    </row>
    <row r="1606" spans="2:2" x14ac:dyDescent="0.25">
      <c r="B1606" t="s">
        <v>2472</v>
      </c>
    </row>
    <row r="1607" spans="2:2" x14ac:dyDescent="0.25">
      <c r="B1607" t="s">
        <v>2473</v>
      </c>
    </row>
    <row r="1608" spans="2:2" x14ac:dyDescent="0.25">
      <c r="B1608" t="s">
        <v>1180</v>
      </c>
    </row>
    <row r="1609" spans="2:2" x14ac:dyDescent="0.25">
      <c r="B1609" t="s">
        <v>2474</v>
      </c>
    </row>
    <row r="1610" spans="2:2" x14ac:dyDescent="0.25">
      <c r="B1610" t="s">
        <v>2475</v>
      </c>
    </row>
    <row r="1611" spans="2:2" x14ac:dyDescent="0.25">
      <c r="B1611" t="s">
        <v>2476</v>
      </c>
    </row>
    <row r="1612" spans="2:2" x14ac:dyDescent="0.25">
      <c r="B1612" t="s">
        <v>2477</v>
      </c>
    </row>
    <row r="1613" spans="2:2" x14ac:dyDescent="0.25">
      <c r="B1613" t="s">
        <v>2478</v>
      </c>
    </row>
    <row r="1614" spans="2:2" x14ac:dyDescent="0.25">
      <c r="B1614" t="s">
        <v>2479</v>
      </c>
    </row>
    <row r="1615" spans="2:2" x14ac:dyDescent="0.25">
      <c r="B1615" t="s">
        <v>2480</v>
      </c>
    </row>
    <row r="1616" spans="2:2" x14ac:dyDescent="0.25">
      <c r="B1616" t="s">
        <v>2481</v>
      </c>
    </row>
    <row r="1617" spans="2:2" x14ac:dyDescent="0.25">
      <c r="B1617" t="s">
        <v>2482</v>
      </c>
    </row>
    <row r="1618" spans="2:2" x14ac:dyDescent="0.25">
      <c r="B1618" t="s">
        <v>2483</v>
      </c>
    </row>
    <row r="1619" spans="2:2" x14ac:dyDescent="0.25">
      <c r="B1619" t="s">
        <v>1829</v>
      </c>
    </row>
    <row r="1620" spans="2:2" x14ac:dyDescent="0.25">
      <c r="B1620" t="s">
        <v>2484</v>
      </c>
    </row>
    <row r="1621" spans="2:2" x14ac:dyDescent="0.25">
      <c r="B1621" t="s">
        <v>2485</v>
      </c>
    </row>
    <row r="1622" spans="2:2" x14ac:dyDescent="0.25">
      <c r="B1622" t="s">
        <v>2486</v>
      </c>
    </row>
    <row r="1623" spans="2:2" x14ac:dyDescent="0.25">
      <c r="B1623" t="s">
        <v>2487</v>
      </c>
    </row>
    <row r="1624" spans="2:2" x14ac:dyDescent="0.25">
      <c r="B1624" t="s">
        <v>2488</v>
      </c>
    </row>
    <row r="1625" spans="2:2" x14ac:dyDescent="0.25">
      <c r="B1625" t="s">
        <v>1933</v>
      </c>
    </row>
    <row r="1626" spans="2:2" x14ac:dyDescent="0.25">
      <c r="B1626" t="s">
        <v>2489</v>
      </c>
    </row>
    <row r="1627" spans="2:2" x14ac:dyDescent="0.25">
      <c r="B1627" t="s">
        <v>2490</v>
      </c>
    </row>
    <row r="1628" spans="2:2" x14ac:dyDescent="0.25">
      <c r="B1628" t="s">
        <v>2491</v>
      </c>
    </row>
    <row r="1629" spans="2:2" x14ac:dyDescent="0.25">
      <c r="B1629" t="s">
        <v>2492</v>
      </c>
    </row>
    <row r="1630" spans="2:2" x14ac:dyDescent="0.25">
      <c r="B1630" t="s">
        <v>2493</v>
      </c>
    </row>
    <row r="1631" spans="2:2" x14ac:dyDescent="0.25">
      <c r="B1631" t="s">
        <v>2494</v>
      </c>
    </row>
    <row r="1632" spans="2:2" x14ac:dyDescent="0.25">
      <c r="B1632" t="s">
        <v>2495</v>
      </c>
    </row>
    <row r="1633" spans="2:2" x14ac:dyDescent="0.25">
      <c r="B1633" t="s">
        <v>1099</v>
      </c>
    </row>
    <row r="1634" spans="2:2" x14ac:dyDescent="0.25">
      <c r="B1634" t="s">
        <v>2496</v>
      </c>
    </row>
    <row r="1635" spans="2:2" x14ac:dyDescent="0.25">
      <c r="B1635" t="s">
        <v>2497</v>
      </c>
    </row>
    <row r="1636" spans="2:2" x14ac:dyDescent="0.25">
      <c r="B1636" t="s">
        <v>2498</v>
      </c>
    </row>
    <row r="1637" spans="2:2" x14ac:dyDescent="0.25">
      <c r="B1637" t="s">
        <v>2499</v>
      </c>
    </row>
    <row r="1638" spans="2:2" x14ac:dyDescent="0.25">
      <c r="B1638" t="s">
        <v>2500</v>
      </c>
    </row>
    <row r="1639" spans="2:2" x14ac:dyDescent="0.25">
      <c r="B1639" t="s">
        <v>2501</v>
      </c>
    </row>
    <row r="1640" spans="2:2" x14ac:dyDescent="0.25">
      <c r="B1640" t="s">
        <v>2502</v>
      </c>
    </row>
    <row r="1641" spans="2:2" x14ac:dyDescent="0.25">
      <c r="B1641" t="s">
        <v>2503</v>
      </c>
    </row>
    <row r="1642" spans="2:2" x14ac:dyDescent="0.25">
      <c r="B1642" t="s">
        <v>2504</v>
      </c>
    </row>
    <row r="1643" spans="2:2" x14ac:dyDescent="0.25">
      <c r="B1643" t="s">
        <v>2264</v>
      </c>
    </row>
    <row r="1644" spans="2:2" x14ac:dyDescent="0.25">
      <c r="B1644" t="s">
        <v>1090</v>
      </c>
    </row>
    <row r="1645" spans="2:2" x14ac:dyDescent="0.25">
      <c r="B1645" t="s">
        <v>2505</v>
      </c>
    </row>
    <row r="1646" spans="2:2" x14ac:dyDescent="0.25">
      <c r="B1646" t="s">
        <v>2506</v>
      </c>
    </row>
    <row r="1647" spans="2:2" x14ac:dyDescent="0.25">
      <c r="B1647" t="s">
        <v>1959</v>
      </c>
    </row>
    <row r="1648" spans="2:2" x14ac:dyDescent="0.25">
      <c r="B1648" t="s">
        <v>2507</v>
      </c>
    </row>
    <row r="1649" spans="2:2" x14ac:dyDescent="0.25">
      <c r="B1649" t="s">
        <v>1148</v>
      </c>
    </row>
    <row r="1650" spans="2:2" x14ac:dyDescent="0.25">
      <c r="B1650" t="s">
        <v>2508</v>
      </c>
    </row>
    <row r="1651" spans="2:2" x14ac:dyDescent="0.25">
      <c r="B1651" t="s">
        <v>2509</v>
      </c>
    </row>
    <row r="1652" spans="2:2" x14ac:dyDescent="0.25">
      <c r="B1652" t="s">
        <v>2510</v>
      </c>
    </row>
    <row r="1653" spans="2:2" x14ac:dyDescent="0.25">
      <c r="B1653" t="s">
        <v>2511</v>
      </c>
    </row>
    <row r="1654" spans="2:2" x14ac:dyDescent="0.25">
      <c r="B1654" t="s">
        <v>2512</v>
      </c>
    </row>
    <row r="1655" spans="2:2" x14ac:dyDescent="0.25">
      <c r="B1655" t="s">
        <v>2513</v>
      </c>
    </row>
    <row r="1656" spans="2:2" x14ac:dyDescent="0.25">
      <c r="B1656" t="s">
        <v>2514</v>
      </c>
    </row>
    <row r="1657" spans="2:2" x14ac:dyDescent="0.25">
      <c r="B1657" t="s">
        <v>2515</v>
      </c>
    </row>
    <row r="1658" spans="2:2" x14ac:dyDescent="0.25">
      <c r="B1658" t="s">
        <v>2516</v>
      </c>
    </row>
    <row r="1659" spans="2:2" x14ac:dyDescent="0.25">
      <c r="B1659" t="s">
        <v>2517</v>
      </c>
    </row>
    <row r="1660" spans="2:2" x14ac:dyDescent="0.25">
      <c r="B1660" t="s">
        <v>2518</v>
      </c>
    </row>
    <row r="1661" spans="2:2" x14ac:dyDescent="0.25">
      <c r="B1661" t="s">
        <v>2519</v>
      </c>
    </row>
    <row r="1662" spans="2:2" x14ac:dyDescent="0.25">
      <c r="B1662" t="s">
        <v>2520</v>
      </c>
    </row>
    <row r="1663" spans="2:2" x14ac:dyDescent="0.25">
      <c r="B1663" t="s">
        <v>2521</v>
      </c>
    </row>
    <row r="1664" spans="2:2" x14ac:dyDescent="0.25">
      <c r="B1664" t="s">
        <v>2522</v>
      </c>
    </row>
    <row r="1665" spans="2:2" x14ac:dyDescent="0.25">
      <c r="B1665" t="s">
        <v>2523</v>
      </c>
    </row>
    <row r="1666" spans="2:2" x14ac:dyDescent="0.25">
      <c r="B1666" t="s">
        <v>2524</v>
      </c>
    </row>
    <row r="1667" spans="2:2" x14ac:dyDescent="0.25">
      <c r="B1667" t="s">
        <v>2525</v>
      </c>
    </row>
    <row r="1668" spans="2:2" x14ac:dyDescent="0.25">
      <c r="B1668" t="s">
        <v>2284</v>
      </c>
    </row>
    <row r="1669" spans="2:2" x14ac:dyDescent="0.25">
      <c r="B1669" t="s">
        <v>2526</v>
      </c>
    </row>
    <row r="1670" spans="2:2" x14ac:dyDescent="0.25">
      <c r="B1670" t="s">
        <v>2285</v>
      </c>
    </row>
    <row r="1671" spans="2:2" x14ac:dyDescent="0.25">
      <c r="B1671" t="s">
        <v>2527</v>
      </c>
    </row>
    <row r="1672" spans="2:2" x14ac:dyDescent="0.25">
      <c r="B1672" t="s">
        <v>2528</v>
      </c>
    </row>
    <row r="1673" spans="2:2" x14ac:dyDescent="0.25">
      <c r="B1673" t="s">
        <v>2529</v>
      </c>
    </row>
    <row r="1674" spans="2:2" x14ac:dyDescent="0.25">
      <c r="B1674" t="s">
        <v>1863</v>
      </c>
    </row>
    <row r="1675" spans="2:2" x14ac:dyDescent="0.25">
      <c r="B1675" t="s">
        <v>2530</v>
      </c>
    </row>
    <row r="1676" spans="2:2" x14ac:dyDescent="0.25">
      <c r="B1676" t="s">
        <v>1155</v>
      </c>
    </row>
    <row r="1677" spans="2:2" x14ac:dyDescent="0.25">
      <c r="B1677" t="s">
        <v>2531</v>
      </c>
    </row>
    <row r="1678" spans="2:2" x14ac:dyDescent="0.25">
      <c r="B1678" t="s">
        <v>2532</v>
      </c>
    </row>
    <row r="1679" spans="2:2" x14ac:dyDescent="0.25">
      <c r="B1679" t="s">
        <v>2533</v>
      </c>
    </row>
    <row r="1680" spans="2:2" x14ac:dyDescent="0.25">
      <c r="B1680" t="s">
        <v>2534</v>
      </c>
    </row>
    <row r="1681" spans="2:2" x14ac:dyDescent="0.25">
      <c r="B1681" t="s">
        <v>2535</v>
      </c>
    </row>
    <row r="1682" spans="2:2" x14ac:dyDescent="0.25">
      <c r="B1682" t="s">
        <v>2536</v>
      </c>
    </row>
    <row r="1683" spans="2:2" x14ac:dyDescent="0.25">
      <c r="B1683" t="s">
        <v>2537</v>
      </c>
    </row>
    <row r="1684" spans="2:2" x14ac:dyDescent="0.25">
      <c r="B1684" t="s">
        <v>2299</v>
      </c>
    </row>
    <row r="1685" spans="2:2" x14ac:dyDescent="0.25">
      <c r="B1685" t="s">
        <v>2538</v>
      </c>
    </row>
    <row r="1686" spans="2:2" x14ac:dyDescent="0.25">
      <c r="B1686" t="s">
        <v>2539</v>
      </c>
    </row>
    <row r="1687" spans="2:2" x14ac:dyDescent="0.25">
      <c r="B1687" t="s">
        <v>2540</v>
      </c>
    </row>
    <row r="1688" spans="2:2" x14ac:dyDescent="0.25">
      <c r="B1688" t="s">
        <v>2541</v>
      </c>
    </row>
    <row r="1689" spans="2:2" x14ac:dyDescent="0.25">
      <c r="B1689" t="s">
        <v>2542</v>
      </c>
    </row>
    <row r="1690" spans="2:2" x14ac:dyDescent="0.25">
      <c r="B1690" t="s">
        <v>2543</v>
      </c>
    </row>
    <row r="1691" spans="2:2" x14ac:dyDescent="0.25">
      <c r="B1691" t="s">
        <v>2544</v>
      </c>
    </row>
    <row r="1692" spans="2:2" x14ac:dyDescent="0.25">
      <c r="B1692" t="s">
        <v>2545</v>
      </c>
    </row>
    <row r="1693" spans="2:2" x14ac:dyDescent="0.25">
      <c r="B1693" t="s">
        <v>2546</v>
      </c>
    </row>
    <row r="1694" spans="2:2" x14ac:dyDescent="0.25">
      <c r="B1694" t="s">
        <v>2547</v>
      </c>
    </row>
    <row r="1695" spans="2:2" x14ac:dyDescent="0.25">
      <c r="B1695" t="s">
        <v>2548</v>
      </c>
    </row>
    <row r="1696" spans="2:2" x14ac:dyDescent="0.25">
      <c r="B1696" t="s">
        <v>1333</v>
      </c>
    </row>
    <row r="1697" spans="2:2" x14ac:dyDescent="0.25">
      <c r="B1697" t="s">
        <v>2549</v>
      </c>
    </row>
    <row r="1698" spans="2:2" x14ac:dyDescent="0.25">
      <c r="B1698" t="s">
        <v>1680</v>
      </c>
    </row>
    <row r="1699" spans="2:2" x14ac:dyDescent="0.25">
      <c r="B1699" t="s">
        <v>1992</v>
      </c>
    </row>
    <row r="1700" spans="2:2" x14ac:dyDescent="0.25">
      <c r="B1700" t="s">
        <v>2550</v>
      </c>
    </row>
    <row r="1701" spans="2:2" x14ac:dyDescent="0.25">
      <c r="B1701" t="s">
        <v>2551</v>
      </c>
    </row>
    <row r="1702" spans="2:2" x14ac:dyDescent="0.25">
      <c r="B1702" t="s">
        <v>1343</v>
      </c>
    </row>
    <row r="1703" spans="2:2" x14ac:dyDescent="0.25">
      <c r="B1703" t="s">
        <v>2552</v>
      </c>
    </row>
    <row r="1704" spans="2:2" x14ac:dyDescent="0.25">
      <c r="B1704" t="s">
        <v>2553</v>
      </c>
    </row>
    <row r="1705" spans="2:2" x14ac:dyDescent="0.25">
      <c r="B1705" t="s">
        <v>2426</v>
      </c>
    </row>
    <row r="1706" spans="2:2" x14ac:dyDescent="0.25">
      <c r="B1706" t="s">
        <v>2554</v>
      </c>
    </row>
    <row r="1707" spans="2:2" x14ac:dyDescent="0.25">
      <c r="B1707" t="s">
        <v>2555</v>
      </c>
    </row>
    <row r="1708" spans="2:2" x14ac:dyDescent="0.25">
      <c r="B1708" t="s">
        <v>2556</v>
      </c>
    </row>
    <row r="1709" spans="2:2" x14ac:dyDescent="0.25">
      <c r="B1709" t="s">
        <v>2557</v>
      </c>
    </row>
    <row r="1710" spans="2:2" x14ac:dyDescent="0.25">
      <c r="B1710" t="s">
        <v>1888</v>
      </c>
    </row>
    <row r="1711" spans="2:2" x14ac:dyDescent="0.25">
      <c r="B1711" t="s">
        <v>1754</v>
      </c>
    </row>
    <row r="1712" spans="2:2" x14ac:dyDescent="0.25">
      <c r="B1712" t="s">
        <v>2558</v>
      </c>
    </row>
    <row r="1713" spans="2:2" x14ac:dyDescent="0.25">
      <c r="B1713" t="s">
        <v>2559</v>
      </c>
    </row>
    <row r="1714" spans="2:2" x14ac:dyDescent="0.25">
      <c r="B1714" t="s">
        <v>2560</v>
      </c>
    </row>
    <row r="1715" spans="2:2" x14ac:dyDescent="0.25">
      <c r="B1715" t="s">
        <v>2561</v>
      </c>
    </row>
    <row r="1716" spans="2:2" x14ac:dyDescent="0.25">
      <c r="B1716" t="s">
        <v>2453</v>
      </c>
    </row>
    <row r="1717" spans="2:2" x14ac:dyDescent="0.25">
      <c r="B1717" t="s">
        <v>2562</v>
      </c>
    </row>
    <row r="1718" spans="2:2" x14ac:dyDescent="0.25">
      <c r="B1718" t="s">
        <v>2563</v>
      </c>
    </row>
    <row r="1719" spans="2:2" x14ac:dyDescent="0.25">
      <c r="B1719" t="s">
        <v>2564</v>
      </c>
    </row>
    <row r="1720" spans="2:2" x14ac:dyDescent="0.25">
      <c r="B1720" t="s">
        <v>2565</v>
      </c>
    </row>
    <row r="1721" spans="2:2" x14ac:dyDescent="0.25">
      <c r="B1721" t="s">
        <v>2566</v>
      </c>
    </row>
    <row r="1722" spans="2:2" x14ac:dyDescent="0.25">
      <c r="B1722" t="s">
        <v>2567</v>
      </c>
    </row>
    <row r="1723" spans="2:2" x14ac:dyDescent="0.25">
      <c r="B1723" t="s">
        <v>2021</v>
      </c>
    </row>
    <row r="1724" spans="2:2" x14ac:dyDescent="0.25">
      <c r="B1724" t="s">
        <v>2568</v>
      </c>
    </row>
    <row r="1725" spans="2:2" x14ac:dyDescent="0.25">
      <c r="B1725" t="s">
        <v>1086</v>
      </c>
    </row>
    <row r="1726" spans="2:2" x14ac:dyDescent="0.25">
      <c r="B1726" t="s">
        <v>2569</v>
      </c>
    </row>
    <row r="1727" spans="2:2" x14ac:dyDescent="0.25">
      <c r="B1727" t="s">
        <v>1374</v>
      </c>
    </row>
    <row r="1728" spans="2:2" x14ac:dyDescent="0.25">
      <c r="B1728" t="s">
        <v>1907</v>
      </c>
    </row>
    <row r="1729" spans="2:2" x14ac:dyDescent="0.25">
      <c r="B1729" t="s">
        <v>1134</v>
      </c>
    </row>
    <row r="1730" spans="2:2" x14ac:dyDescent="0.25">
      <c r="B1730" t="s">
        <v>2570</v>
      </c>
    </row>
    <row r="1731" spans="2:2" x14ac:dyDescent="0.25">
      <c r="B1731" t="s">
        <v>2571</v>
      </c>
    </row>
    <row r="1732" spans="2:2" x14ac:dyDescent="0.25">
      <c r="B1732" t="s">
        <v>2572</v>
      </c>
    </row>
    <row r="1733" spans="2:2" x14ac:dyDescent="0.25">
      <c r="B1733" t="s">
        <v>2573</v>
      </c>
    </row>
    <row r="1734" spans="2:2" x14ac:dyDescent="0.25">
      <c r="B1734" t="s">
        <v>2574</v>
      </c>
    </row>
    <row r="1735" spans="2:2" x14ac:dyDescent="0.25">
      <c r="B1735" t="s">
        <v>2575</v>
      </c>
    </row>
    <row r="1736" spans="2:2" x14ac:dyDescent="0.25">
      <c r="B1736" t="s">
        <v>2576</v>
      </c>
    </row>
    <row r="1737" spans="2:2" x14ac:dyDescent="0.25">
      <c r="B1737" t="s">
        <v>2577</v>
      </c>
    </row>
    <row r="1738" spans="2:2" x14ac:dyDescent="0.25">
      <c r="B1738" t="s">
        <v>2578</v>
      </c>
    </row>
    <row r="1739" spans="2:2" x14ac:dyDescent="0.25">
      <c r="B1739" t="s">
        <v>2579</v>
      </c>
    </row>
    <row r="1740" spans="2:2" x14ac:dyDescent="0.25">
      <c r="B1740" t="s">
        <v>2580</v>
      </c>
    </row>
    <row r="1741" spans="2:2" x14ac:dyDescent="0.25">
      <c r="B1741" t="s">
        <v>1717</v>
      </c>
    </row>
    <row r="1742" spans="2:2" x14ac:dyDescent="0.25">
      <c r="B1742" t="s">
        <v>2581</v>
      </c>
    </row>
    <row r="1743" spans="2:2" x14ac:dyDescent="0.25">
      <c r="B1743" t="s">
        <v>2348</v>
      </c>
    </row>
    <row r="1744" spans="2:2" x14ac:dyDescent="0.25">
      <c r="B1744" t="s">
        <v>2582</v>
      </c>
    </row>
    <row r="1745" spans="2:2" x14ac:dyDescent="0.25">
      <c r="B1745" t="s">
        <v>2583</v>
      </c>
    </row>
    <row r="1746" spans="2:2" x14ac:dyDescent="0.25">
      <c r="B1746" t="s">
        <v>2584</v>
      </c>
    </row>
    <row r="1747" spans="2:2" x14ac:dyDescent="0.25">
      <c r="B1747" t="s">
        <v>2585</v>
      </c>
    </row>
    <row r="1748" spans="2:2" x14ac:dyDescent="0.25">
      <c r="B1748" t="s">
        <v>2586</v>
      </c>
    </row>
    <row r="1749" spans="2:2" x14ac:dyDescent="0.25">
      <c r="B1749" t="s">
        <v>2587</v>
      </c>
    </row>
    <row r="1750" spans="2:2" x14ac:dyDescent="0.25">
      <c r="B1750" t="s">
        <v>2588</v>
      </c>
    </row>
    <row r="1751" spans="2:2" x14ac:dyDescent="0.25">
      <c r="B1751" t="s">
        <v>2589</v>
      </c>
    </row>
    <row r="1752" spans="2:2" x14ac:dyDescent="0.25">
      <c r="B1752" t="s">
        <v>1785</v>
      </c>
    </row>
    <row r="1753" spans="2:2" x14ac:dyDescent="0.25">
      <c r="B1753" t="s">
        <v>2590</v>
      </c>
    </row>
    <row r="1754" spans="2:2" x14ac:dyDescent="0.25">
      <c r="B1754" t="s">
        <v>2591</v>
      </c>
    </row>
    <row r="1755" spans="2:2" x14ac:dyDescent="0.25">
      <c r="B1755" t="s">
        <v>2592</v>
      </c>
    </row>
    <row r="1756" spans="2:2" x14ac:dyDescent="0.25">
      <c r="B1756" t="s">
        <v>2593</v>
      </c>
    </row>
    <row r="1757" spans="2:2" x14ac:dyDescent="0.25">
      <c r="B1757" t="s">
        <v>2594</v>
      </c>
    </row>
    <row r="1758" spans="2:2" x14ac:dyDescent="0.25">
      <c r="B1758" t="s">
        <v>2595</v>
      </c>
    </row>
    <row r="1759" spans="2:2" x14ac:dyDescent="0.25">
      <c r="B1759" t="s">
        <v>1198</v>
      </c>
    </row>
    <row r="1760" spans="2:2" x14ac:dyDescent="0.25">
      <c r="B1760" t="s">
        <v>2596</v>
      </c>
    </row>
    <row r="1761" spans="2:2" x14ac:dyDescent="0.25">
      <c r="B1761" t="s">
        <v>2597</v>
      </c>
    </row>
    <row r="1762" spans="2:2" x14ac:dyDescent="0.25">
      <c r="B1762" t="s">
        <v>2598</v>
      </c>
    </row>
    <row r="1763" spans="2:2" x14ac:dyDescent="0.25">
      <c r="B1763" t="s">
        <v>2599</v>
      </c>
    </row>
    <row r="1764" spans="2:2" x14ac:dyDescent="0.25">
      <c r="B1764" t="s">
        <v>2600</v>
      </c>
    </row>
    <row r="1765" spans="2:2" x14ac:dyDescent="0.25">
      <c r="B1765" t="s">
        <v>2601</v>
      </c>
    </row>
    <row r="1766" spans="2:2" x14ac:dyDescent="0.25">
      <c r="B1766" t="s">
        <v>1792</v>
      </c>
    </row>
    <row r="1767" spans="2:2" x14ac:dyDescent="0.25">
      <c r="B1767" t="s">
        <v>2602</v>
      </c>
    </row>
    <row r="1768" spans="2:2" x14ac:dyDescent="0.25">
      <c r="B1768" t="s">
        <v>2603</v>
      </c>
    </row>
    <row r="1769" spans="2:2" x14ac:dyDescent="0.25">
      <c r="B1769" t="s">
        <v>2604</v>
      </c>
    </row>
    <row r="1770" spans="2:2" x14ac:dyDescent="0.25">
      <c r="B1770" t="s">
        <v>2605</v>
      </c>
    </row>
    <row r="1771" spans="2:2" x14ac:dyDescent="0.25">
      <c r="B1771" t="s">
        <v>2606</v>
      </c>
    </row>
    <row r="1772" spans="2:2" x14ac:dyDescent="0.25">
      <c r="B1772" t="s">
        <v>2607</v>
      </c>
    </row>
    <row r="1773" spans="2:2" x14ac:dyDescent="0.25">
      <c r="B1773" t="s">
        <v>2608</v>
      </c>
    </row>
    <row r="1774" spans="2:2" x14ac:dyDescent="0.25">
      <c r="B1774" t="s">
        <v>2609</v>
      </c>
    </row>
    <row r="1775" spans="2:2" x14ac:dyDescent="0.25">
      <c r="B1775" t="s">
        <v>2610</v>
      </c>
    </row>
    <row r="1776" spans="2:2" x14ac:dyDescent="0.25">
      <c r="B1776" t="s">
        <v>2611</v>
      </c>
    </row>
    <row r="1777" spans="2:2" x14ac:dyDescent="0.25">
      <c r="B1777" t="s">
        <v>2612</v>
      </c>
    </row>
    <row r="1778" spans="2:2" x14ac:dyDescent="0.25">
      <c r="B1778" t="s">
        <v>2613</v>
      </c>
    </row>
    <row r="1779" spans="2:2" x14ac:dyDescent="0.25">
      <c r="B1779" t="s">
        <v>1143</v>
      </c>
    </row>
    <row r="1780" spans="2:2" x14ac:dyDescent="0.25">
      <c r="B1780" t="s">
        <v>2614</v>
      </c>
    </row>
    <row r="1781" spans="2:2" x14ac:dyDescent="0.25">
      <c r="B1781" t="s">
        <v>2615</v>
      </c>
    </row>
    <row r="1782" spans="2:2" x14ac:dyDescent="0.25">
      <c r="B1782" t="s">
        <v>2616</v>
      </c>
    </row>
    <row r="1783" spans="2:2" x14ac:dyDescent="0.25">
      <c r="B1783" t="s">
        <v>2617</v>
      </c>
    </row>
    <row r="1784" spans="2:2" x14ac:dyDescent="0.25">
      <c r="B1784" t="s">
        <v>2618</v>
      </c>
    </row>
    <row r="1785" spans="2:2" x14ac:dyDescent="0.25">
      <c r="B1785" t="s">
        <v>2619</v>
      </c>
    </row>
    <row r="1786" spans="2:2" x14ac:dyDescent="0.25">
      <c r="B1786" t="s">
        <v>2620</v>
      </c>
    </row>
    <row r="1787" spans="2:2" x14ac:dyDescent="0.25">
      <c r="B1787" t="s">
        <v>2621</v>
      </c>
    </row>
    <row r="1788" spans="2:2" x14ac:dyDescent="0.25">
      <c r="B1788" t="s">
        <v>2622</v>
      </c>
    </row>
    <row r="1789" spans="2:2" x14ac:dyDescent="0.25">
      <c r="B1789" t="s">
        <v>2623</v>
      </c>
    </row>
    <row r="1790" spans="2:2" x14ac:dyDescent="0.25">
      <c r="B1790" t="s">
        <v>2624</v>
      </c>
    </row>
    <row r="1791" spans="2:2" x14ac:dyDescent="0.25">
      <c r="B1791" t="s">
        <v>1177</v>
      </c>
    </row>
    <row r="1792" spans="2:2" x14ac:dyDescent="0.25">
      <c r="B1792" t="s">
        <v>2625</v>
      </c>
    </row>
    <row r="1793" spans="2:2" x14ac:dyDescent="0.25">
      <c r="B1793" t="s">
        <v>2626</v>
      </c>
    </row>
    <row r="1794" spans="2:2" x14ac:dyDescent="0.25">
      <c r="B1794" t="s">
        <v>2627</v>
      </c>
    </row>
    <row r="1795" spans="2:2" x14ac:dyDescent="0.25">
      <c r="B1795" t="s">
        <v>2628</v>
      </c>
    </row>
    <row r="1796" spans="2:2" x14ac:dyDescent="0.25">
      <c r="B1796" t="s">
        <v>2629</v>
      </c>
    </row>
    <row r="1797" spans="2:2" x14ac:dyDescent="0.25">
      <c r="B1797" t="s">
        <v>2630</v>
      </c>
    </row>
    <row r="1798" spans="2:2" x14ac:dyDescent="0.25">
      <c r="B1798" t="s">
        <v>2631</v>
      </c>
    </row>
    <row r="1799" spans="2:2" x14ac:dyDescent="0.25">
      <c r="B1799" t="s">
        <v>1086</v>
      </c>
    </row>
    <row r="1800" spans="2:2" x14ac:dyDescent="0.25">
      <c r="B1800" t="s">
        <v>2632</v>
      </c>
    </row>
    <row r="1801" spans="2:2" x14ac:dyDescent="0.25">
      <c r="B1801" t="s">
        <v>2633</v>
      </c>
    </row>
    <row r="1802" spans="2:2" x14ac:dyDescent="0.25">
      <c r="B1802" t="s">
        <v>2634</v>
      </c>
    </row>
    <row r="1803" spans="2:2" x14ac:dyDescent="0.25">
      <c r="B1803" t="s">
        <v>2635</v>
      </c>
    </row>
    <row r="1804" spans="2:2" x14ac:dyDescent="0.25">
      <c r="B1804" t="s">
        <v>2636</v>
      </c>
    </row>
    <row r="1805" spans="2:2" x14ac:dyDescent="0.25">
      <c r="B1805" t="s">
        <v>2637</v>
      </c>
    </row>
    <row r="1806" spans="2:2" x14ac:dyDescent="0.25">
      <c r="B1806" t="s">
        <v>2638</v>
      </c>
    </row>
    <row r="1807" spans="2:2" x14ac:dyDescent="0.25">
      <c r="B1807" t="s">
        <v>2639</v>
      </c>
    </row>
    <row r="1808" spans="2:2" x14ac:dyDescent="0.25">
      <c r="B1808" t="s">
        <v>2640</v>
      </c>
    </row>
    <row r="1809" spans="2:2" x14ac:dyDescent="0.25">
      <c r="B1809" t="s">
        <v>2641</v>
      </c>
    </row>
    <row r="1810" spans="2:2" x14ac:dyDescent="0.25">
      <c r="B1810" t="s">
        <v>2642</v>
      </c>
    </row>
    <row r="1811" spans="2:2" x14ac:dyDescent="0.25">
      <c r="B1811" t="s">
        <v>2643</v>
      </c>
    </row>
    <row r="1812" spans="2:2" x14ac:dyDescent="0.25">
      <c r="B1812" t="s">
        <v>2644</v>
      </c>
    </row>
    <row r="1813" spans="2:2" x14ac:dyDescent="0.25">
      <c r="B1813" t="s">
        <v>2645</v>
      </c>
    </row>
    <row r="1814" spans="2:2" x14ac:dyDescent="0.25">
      <c r="B1814" t="s">
        <v>2646</v>
      </c>
    </row>
    <row r="1815" spans="2:2" x14ac:dyDescent="0.25">
      <c r="B1815" t="s">
        <v>2647</v>
      </c>
    </row>
    <row r="1816" spans="2:2" x14ac:dyDescent="0.25">
      <c r="B1816" t="s">
        <v>2648</v>
      </c>
    </row>
    <row r="1817" spans="2:2" x14ac:dyDescent="0.25">
      <c r="B1817" t="s">
        <v>2649</v>
      </c>
    </row>
    <row r="1818" spans="2:2" x14ac:dyDescent="0.25">
      <c r="B1818" t="s">
        <v>2650</v>
      </c>
    </row>
    <row r="1819" spans="2:2" x14ac:dyDescent="0.25">
      <c r="B1819" t="s">
        <v>2651</v>
      </c>
    </row>
    <row r="1820" spans="2:2" x14ac:dyDescent="0.25">
      <c r="B1820" t="s">
        <v>2652</v>
      </c>
    </row>
    <row r="1821" spans="2:2" x14ac:dyDescent="0.25">
      <c r="B1821" t="s">
        <v>2653</v>
      </c>
    </row>
    <row r="1822" spans="2:2" x14ac:dyDescent="0.25">
      <c r="B1822" t="s">
        <v>2654</v>
      </c>
    </row>
    <row r="1823" spans="2:2" x14ac:dyDescent="0.25">
      <c r="B1823" t="s">
        <v>2655</v>
      </c>
    </row>
    <row r="1824" spans="2:2" x14ac:dyDescent="0.25">
      <c r="B1824" t="s">
        <v>2656</v>
      </c>
    </row>
    <row r="1825" spans="2:2" x14ac:dyDescent="0.25">
      <c r="B1825" t="s">
        <v>2657</v>
      </c>
    </row>
    <row r="1826" spans="2:2" x14ac:dyDescent="0.25">
      <c r="B1826" t="s">
        <v>2658</v>
      </c>
    </row>
    <row r="1827" spans="2:2" x14ac:dyDescent="0.25">
      <c r="B1827" t="s">
        <v>2659</v>
      </c>
    </row>
    <row r="1828" spans="2:2" x14ac:dyDescent="0.25">
      <c r="B1828" t="s">
        <v>2660</v>
      </c>
    </row>
    <row r="1829" spans="2:2" x14ac:dyDescent="0.25">
      <c r="B1829" t="s">
        <v>2661</v>
      </c>
    </row>
    <row r="1830" spans="2:2" x14ac:dyDescent="0.25">
      <c r="B1830" t="s">
        <v>2662</v>
      </c>
    </row>
    <row r="1831" spans="2:2" x14ac:dyDescent="0.25">
      <c r="B1831" t="s">
        <v>2663</v>
      </c>
    </row>
    <row r="1832" spans="2:2" x14ac:dyDescent="0.25">
      <c r="B1832" t="s">
        <v>2664</v>
      </c>
    </row>
    <row r="1833" spans="2:2" x14ac:dyDescent="0.25">
      <c r="B1833" t="s">
        <v>2665</v>
      </c>
    </row>
    <row r="1834" spans="2:2" x14ac:dyDescent="0.25">
      <c r="B1834" t="s">
        <v>2666</v>
      </c>
    </row>
    <row r="1835" spans="2:2" x14ac:dyDescent="0.25">
      <c r="B1835" t="s">
        <v>2667</v>
      </c>
    </row>
    <row r="1836" spans="2:2" x14ac:dyDescent="0.25">
      <c r="B1836" t="s">
        <v>2668</v>
      </c>
    </row>
    <row r="1837" spans="2:2" x14ac:dyDescent="0.25">
      <c r="B1837" t="s">
        <v>2669</v>
      </c>
    </row>
    <row r="1838" spans="2:2" x14ac:dyDescent="0.25">
      <c r="B1838" t="s">
        <v>2670</v>
      </c>
    </row>
    <row r="1839" spans="2:2" x14ac:dyDescent="0.25">
      <c r="B1839" t="s">
        <v>2671</v>
      </c>
    </row>
    <row r="1840" spans="2:2" x14ac:dyDescent="0.25">
      <c r="B1840" t="s">
        <v>2672</v>
      </c>
    </row>
    <row r="1841" spans="2:2" x14ac:dyDescent="0.25">
      <c r="B1841" t="s">
        <v>2673</v>
      </c>
    </row>
    <row r="1842" spans="2:2" x14ac:dyDescent="0.25">
      <c r="B1842" t="s">
        <v>2674</v>
      </c>
    </row>
    <row r="1843" spans="2:2" x14ac:dyDescent="0.25">
      <c r="B1843" t="s">
        <v>2675</v>
      </c>
    </row>
    <row r="1844" spans="2:2" x14ac:dyDescent="0.25">
      <c r="B1844" t="s">
        <v>2676</v>
      </c>
    </row>
    <row r="1845" spans="2:2" x14ac:dyDescent="0.25">
      <c r="B1845" t="s">
        <v>2677</v>
      </c>
    </row>
    <row r="1846" spans="2:2" x14ac:dyDescent="0.25">
      <c r="B1846" t="s">
        <v>2678</v>
      </c>
    </row>
    <row r="1847" spans="2:2" x14ac:dyDescent="0.25">
      <c r="B1847" t="s">
        <v>2679</v>
      </c>
    </row>
    <row r="1848" spans="2:2" x14ac:dyDescent="0.25">
      <c r="B1848" t="s">
        <v>2680</v>
      </c>
    </row>
    <row r="1849" spans="2:2" x14ac:dyDescent="0.25">
      <c r="B1849" t="s">
        <v>2681</v>
      </c>
    </row>
    <row r="1850" spans="2:2" x14ac:dyDescent="0.25">
      <c r="B1850" t="s">
        <v>2682</v>
      </c>
    </row>
    <row r="1851" spans="2:2" x14ac:dyDescent="0.25">
      <c r="B1851" t="s">
        <v>2683</v>
      </c>
    </row>
    <row r="1852" spans="2:2" x14ac:dyDescent="0.25">
      <c r="B1852" t="s">
        <v>2684</v>
      </c>
    </row>
    <row r="1853" spans="2:2" x14ac:dyDescent="0.25">
      <c r="B1853" t="s">
        <v>2405</v>
      </c>
    </row>
    <row r="1854" spans="2:2" x14ac:dyDescent="0.25">
      <c r="B1854" t="s">
        <v>2685</v>
      </c>
    </row>
    <row r="1855" spans="2:2" x14ac:dyDescent="0.25">
      <c r="B1855" t="s">
        <v>2686</v>
      </c>
    </row>
    <row r="1856" spans="2:2" x14ac:dyDescent="0.25">
      <c r="B1856" t="s">
        <v>2687</v>
      </c>
    </row>
    <row r="1857" spans="2:2" x14ac:dyDescent="0.25">
      <c r="B1857" t="s">
        <v>2688</v>
      </c>
    </row>
    <row r="1858" spans="2:2" x14ac:dyDescent="0.25">
      <c r="B1858" t="s">
        <v>2689</v>
      </c>
    </row>
    <row r="1859" spans="2:2" x14ac:dyDescent="0.25">
      <c r="B1859" t="s">
        <v>2690</v>
      </c>
    </row>
    <row r="1860" spans="2:2" x14ac:dyDescent="0.25">
      <c r="B1860" t="s">
        <v>1335</v>
      </c>
    </row>
    <row r="1861" spans="2:2" x14ac:dyDescent="0.25">
      <c r="B1861" t="s">
        <v>1681</v>
      </c>
    </row>
    <row r="1862" spans="2:2" x14ac:dyDescent="0.25">
      <c r="B1862" t="s">
        <v>2691</v>
      </c>
    </row>
    <row r="1863" spans="2:2" x14ac:dyDescent="0.25">
      <c r="B1863" t="s">
        <v>2692</v>
      </c>
    </row>
    <row r="1864" spans="2:2" x14ac:dyDescent="0.25">
      <c r="B1864" t="s">
        <v>2693</v>
      </c>
    </row>
    <row r="1865" spans="2:2" x14ac:dyDescent="0.25">
      <c r="B1865" t="s">
        <v>2694</v>
      </c>
    </row>
    <row r="1866" spans="2:2" x14ac:dyDescent="0.25">
      <c r="B1866" t="s">
        <v>2695</v>
      </c>
    </row>
    <row r="1867" spans="2:2" x14ac:dyDescent="0.25">
      <c r="B1867" t="s">
        <v>2696</v>
      </c>
    </row>
    <row r="1868" spans="2:2" x14ac:dyDescent="0.25">
      <c r="B1868" t="s">
        <v>2697</v>
      </c>
    </row>
    <row r="1869" spans="2:2" x14ac:dyDescent="0.25">
      <c r="B1869" t="s">
        <v>1893</v>
      </c>
    </row>
    <row r="1870" spans="2:2" x14ac:dyDescent="0.25">
      <c r="B1870" t="s">
        <v>2698</v>
      </c>
    </row>
    <row r="1871" spans="2:2" x14ac:dyDescent="0.25">
      <c r="B1871" t="s">
        <v>2699</v>
      </c>
    </row>
    <row r="1872" spans="2:2" x14ac:dyDescent="0.25">
      <c r="B1872" t="s">
        <v>2700</v>
      </c>
    </row>
    <row r="1873" spans="2:2" x14ac:dyDescent="0.25">
      <c r="B1873" t="s">
        <v>2701</v>
      </c>
    </row>
    <row r="1874" spans="2:2" x14ac:dyDescent="0.25">
      <c r="B1874" t="s">
        <v>2702</v>
      </c>
    </row>
    <row r="1875" spans="2:2" x14ac:dyDescent="0.25">
      <c r="B1875" t="s">
        <v>2703</v>
      </c>
    </row>
    <row r="1876" spans="2:2" x14ac:dyDescent="0.25">
      <c r="B1876" t="s">
        <v>2704</v>
      </c>
    </row>
    <row r="1877" spans="2:2" x14ac:dyDescent="0.25">
      <c r="B1877" t="s">
        <v>2705</v>
      </c>
    </row>
    <row r="1878" spans="2:2" x14ac:dyDescent="0.25">
      <c r="B1878" t="s">
        <v>2706</v>
      </c>
    </row>
    <row r="1879" spans="2:2" x14ac:dyDescent="0.25">
      <c r="B1879" t="s">
        <v>2707</v>
      </c>
    </row>
    <row r="1880" spans="2:2" x14ac:dyDescent="0.25">
      <c r="B1880" t="s">
        <v>2708</v>
      </c>
    </row>
    <row r="1881" spans="2:2" x14ac:dyDescent="0.25">
      <c r="B1881" t="s">
        <v>2709</v>
      </c>
    </row>
    <row r="1882" spans="2:2" x14ac:dyDescent="0.25">
      <c r="B1882" t="s">
        <v>2710</v>
      </c>
    </row>
    <row r="1883" spans="2:2" x14ac:dyDescent="0.25">
      <c r="B1883" t="s">
        <v>2711</v>
      </c>
    </row>
    <row r="1884" spans="2:2" x14ac:dyDescent="0.25">
      <c r="B1884" t="s">
        <v>2712</v>
      </c>
    </row>
    <row r="1885" spans="2:2" x14ac:dyDescent="0.25">
      <c r="B1885" t="s">
        <v>2713</v>
      </c>
    </row>
    <row r="1886" spans="2:2" x14ac:dyDescent="0.25">
      <c r="B1886" t="s">
        <v>2714</v>
      </c>
    </row>
    <row r="1887" spans="2:2" x14ac:dyDescent="0.25">
      <c r="B1887" t="s">
        <v>2715</v>
      </c>
    </row>
    <row r="1888" spans="2:2" x14ac:dyDescent="0.25">
      <c r="B1888" t="s">
        <v>2716</v>
      </c>
    </row>
    <row r="1889" spans="2:2" x14ac:dyDescent="0.25">
      <c r="B1889" t="s">
        <v>2717</v>
      </c>
    </row>
    <row r="1890" spans="2:2" x14ac:dyDescent="0.25">
      <c r="B1890" t="s">
        <v>2718</v>
      </c>
    </row>
    <row r="1891" spans="2:2" x14ac:dyDescent="0.25">
      <c r="B1891" t="s">
        <v>2719</v>
      </c>
    </row>
    <row r="1892" spans="2:2" x14ac:dyDescent="0.25">
      <c r="B1892" t="s">
        <v>2720</v>
      </c>
    </row>
    <row r="1893" spans="2:2" x14ac:dyDescent="0.25">
      <c r="B1893" t="s">
        <v>2721</v>
      </c>
    </row>
    <row r="1894" spans="2:2" x14ac:dyDescent="0.25">
      <c r="B1894" t="s">
        <v>2722</v>
      </c>
    </row>
    <row r="1895" spans="2:2" x14ac:dyDescent="0.25">
      <c r="B1895" t="s">
        <v>2723</v>
      </c>
    </row>
    <row r="1896" spans="2:2" x14ac:dyDescent="0.25">
      <c r="B1896" t="s">
        <v>2724</v>
      </c>
    </row>
    <row r="1897" spans="2:2" x14ac:dyDescent="0.25">
      <c r="B1897" t="s">
        <v>2725</v>
      </c>
    </row>
    <row r="1898" spans="2:2" x14ac:dyDescent="0.25">
      <c r="B1898" t="s">
        <v>2726</v>
      </c>
    </row>
    <row r="1899" spans="2:2" x14ac:dyDescent="0.25">
      <c r="B1899" t="s">
        <v>2727</v>
      </c>
    </row>
    <row r="1900" spans="2:2" x14ac:dyDescent="0.25">
      <c r="B1900" t="s">
        <v>2728</v>
      </c>
    </row>
    <row r="1901" spans="2:2" x14ac:dyDescent="0.25">
      <c r="B1901" t="s">
        <v>2729</v>
      </c>
    </row>
    <row r="1902" spans="2:2" x14ac:dyDescent="0.25">
      <c r="B1902" t="s">
        <v>2730</v>
      </c>
    </row>
    <row r="1903" spans="2:2" x14ac:dyDescent="0.25">
      <c r="B1903" t="s">
        <v>2731</v>
      </c>
    </row>
    <row r="1904" spans="2:2" x14ac:dyDescent="0.25">
      <c r="B1904" t="s">
        <v>2732</v>
      </c>
    </row>
    <row r="1905" spans="2:2" x14ac:dyDescent="0.25">
      <c r="B1905" t="s">
        <v>2733</v>
      </c>
    </row>
    <row r="1906" spans="2:2" x14ac:dyDescent="0.25">
      <c r="B1906" t="s">
        <v>2734</v>
      </c>
    </row>
    <row r="1907" spans="2:2" x14ac:dyDescent="0.25">
      <c r="B1907" t="s">
        <v>2735</v>
      </c>
    </row>
    <row r="1908" spans="2:2" x14ac:dyDescent="0.25">
      <c r="B1908" t="s">
        <v>2736</v>
      </c>
    </row>
    <row r="1909" spans="2:2" x14ac:dyDescent="0.25">
      <c r="B1909" t="s">
        <v>2737</v>
      </c>
    </row>
    <row r="1910" spans="2:2" x14ac:dyDescent="0.25">
      <c r="B1910" t="s">
        <v>2738</v>
      </c>
    </row>
    <row r="1911" spans="2:2" x14ac:dyDescent="0.25">
      <c r="B1911" t="s">
        <v>2398</v>
      </c>
    </row>
    <row r="1912" spans="2:2" x14ac:dyDescent="0.25">
      <c r="B1912" t="s">
        <v>2739</v>
      </c>
    </row>
    <row r="1913" spans="2:2" x14ac:dyDescent="0.25">
      <c r="B1913" t="s">
        <v>1999</v>
      </c>
    </row>
    <row r="1914" spans="2:2" x14ac:dyDescent="0.25">
      <c r="B1914" t="s">
        <v>1116</v>
      </c>
    </row>
    <row r="1915" spans="2:2" x14ac:dyDescent="0.25">
      <c r="B1915" t="s">
        <v>2740</v>
      </c>
    </row>
    <row r="1916" spans="2:2" x14ac:dyDescent="0.25">
      <c r="B1916" t="s">
        <v>2741</v>
      </c>
    </row>
    <row r="1917" spans="2:2" x14ac:dyDescent="0.25">
      <c r="B1917" t="s">
        <v>2566</v>
      </c>
    </row>
    <row r="1918" spans="2:2" x14ac:dyDescent="0.25">
      <c r="B1918" t="s">
        <v>2742</v>
      </c>
    </row>
    <row r="1919" spans="2:2" x14ac:dyDescent="0.25">
      <c r="B1919" t="s">
        <v>2035</v>
      </c>
    </row>
    <row r="1920" spans="2:2" x14ac:dyDescent="0.25">
      <c r="B1920" t="s">
        <v>2743</v>
      </c>
    </row>
    <row r="1921" spans="2:2" x14ac:dyDescent="0.25">
      <c r="B1921" t="s">
        <v>2744</v>
      </c>
    </row>
    <row r="1922" spans="2:2" x14ac:dyDescent="0.25">
      <c r="B1922" t="s">
        <v>2745</v>
      </c>
    </row>
    <row r="1923" spans="2:2" x14ac:dyDescent="0.25">
      <c r="B1923" t="s">
        <v>2746</v>
      </c>
    </row>
    <row r="1924" spans="2:2" x14ac:dyDescent="0.25">
      <c r="B1924" t="s">
        <v>2747</v>
      </c>
    </row>
    <row r="1925" spans="2:2" x14ac:dyDescent="0.25">
      <c r="B1925" t="s">
        <v>2748</v>
      </c>
    </row>
    <row r="1926" spans="2:2" x14ac:dyDescent="0.25">
      <c r="B1926" t="s">
        <v>2749</v>
      </c>
    </row>
    <row r="1927" spans="2:2" x14ac:dyDescent="0.25">
      <c r="B1927" t="s">
        <v>2750</v>
      </c>
    </row>
    <row r="1928" spans="2:2" x14ac:dyDescent="0.25">
      <c r="B1928" t="s">
        <v>2751</v>
      </c>
    </row>
    <row r="1929" spans="2:2" x14ac:dyDescent="0.25">
      <c r="B1929" t="s">
        <v>2752</v>
      </c>
    </row>
    <row r="1930" spans="2:2" x14ac:dyDescent="0.25">
      <c r="B1930" t="s">
        <v>2753</v>
      </c>
    </row>
    <row r="1931" spans="2:2" x14ac:dyDescent="0.25">
      <c r="B1931" t="s">
        <v>2754</v>
      </c>
    </row>
    <row r="1932" spans="2:2" x14ac:dyDescent="0.25">
      <c r="B1932" t="s">
        <v>2755</v>
      </c>
    </row>
    <row r="1933" spans="2:2" x14ac:dyDescent="0.25">
      <c r="B1933" t="s">
        <v>2756</v>
      </c>
    </row>
    <row r="1934" spans="2:2" x14ac:dyDescent="0.25">
      <c r="B1934" t="s">
        <v>2757</v>
      </c>
    </row>
    <row r="1935" spans="2:2" x14ac:dyDescent="0.25">
      <c r="B1935" t="s">
        <v>2758</v>
      </c>
    </row>
    <row r="1936" spans="2:2" x14ac:dyDescent="0.25">
      <c r="B1936" t="s">
        <v>2759</v>
      </c>
    </row>
    <row r="1937" spans="2:2" x14ac:dyDescent="0.25">
      <c r="B1937" t="s">
        <v>2760</v>
      </c>
    </row>
    <row r="1938" spans="2:2" x14ac:dyDescent="0.25">
      <c r="B1938" t="s">
        <v>2761</v>
      </c>
    </row>
    <row r="1939" spans="2:2" x14ac:dyDescent="0.25">
      <c r="B1939" t="s">
        <v>2762</v>
      </c>
    </row>
    <row r="1940" spans="2:2" x14ac:dyDescent="0.25">
      <c r="B1940" t="s">
        <v>2763</v>
      </c>
    </row>
    <row r="1941" spans="2:2" x14ac:dyDescent="0.25">
      <c r="B1941" t="s">
        <v>2764</v>
      </c>
    </row>
    <row r="1942" spans="2:2" x14ac:dyDescent="0.25">
      <c r="B1942" t="s">
        <v>2492</v>
      </c>
    </row>
    <row r="1943" spans="2:2" x14ac:dyDescent="0.25">
      <c r="B1943" t="s">
        <v>2765</v>
      </c>
    </row>
    <row r="1944" spans="2:2" x14ac:dyDescent="0.25">
      <c r="B1944" t="s">
        <v>2766</v>
      </c>
    </row>
    <row r="1945" spans="2:2" x14ac:dyDescent="0.25">
      <c r="B1945" t="s">
        <v>2767</v>
      </c>
    </row>
    <row r="1946" spans="2:2" x14ac:dyDescent="0.25">
      <c r="B1946" t="s">
        <v>2768</v>
      </c>
    </row>
    <row r="1947" spans="2:2" x14ac:dyDescent="0.25">
      <c r="B1947" t="s">
        <v>2769</v>
      </c>
    </row>
    <row r="1948" spans="2:2" x14ac:dyDescent="0.25">
      <c r="B1948" t="s">
        <v>2770</v>
      </c>
    </row>
    <row r="1949" spans="2:2" x14ac:dyDescent="0.25">
      <c r="B1949" t="s">
        <v>2771</v>
      </c>
    </row>
    <row r="1950" spans="2:2" x14ac:dyDescent="0.25">
      <c r="B1950" t="s">
        <v>2772</v>
      </c>
    </row>
    <row r="1951" spans="2:2" x14ac:dyDescent="0.25">
      <c r="B1951" t="s">
        <v>2773</v>
      </c>
    </row>
    <row r="1952" spans="2:2" x14ac:dyDescent="0.25">
      <c r="B1952" t="s">
        <v>2774</v>
      </c>
    </row>
    <row r="1953" spans="2:2" x14ac:dyDescent="0.25">
      <c r="B1953" t="s">
        <v>2775</v>
      </c>
    </row>
    <row r="1954" spans="2:2" x14ac:dyDescent="0.25">
      <c r="B1954" t="s">
        <v>2776</v>
      </c>
    </row>
    <row r="1955" spans="2:2" x14ac:dyDescent="0.25">
      <c r="B1955" t="s">
        <v>2721</v>
      </c>
    </row>
    <row r="1956" spans="2:2" x14ac:dyDescent="0.25">
      <c r="B1956" t="s">
        <v>2777</v>
      </c>
    </row>
    <row r="1957" spans="2:2" x14ac:dyDescent="0.25">
      <c r="B1957" t="s">
        <v>2778</v>
      </c>
    </row>
    <row r="1958" spans="2:2" x14ac:dyDescent="0.25">
      <c r="B1958" t="s">
        <v>2779</v>
      </c>
    </row>
    <row r="1959" spans="2:2" x14ac:dyDescent="0.25">
      <c r="B1959" t="s">
        <v>2780</v>
      </c>
    </row>
    <row r="1960" spans="2:2" x14ac:dyDescent="0.25">
      <c r="B1960" t="s">
        <v>2781</v>
      </c>
    </row>
    <row r="1961" spans="2:2" x14ac:dyDescent="0.25">
      <c r="B1961" t="s">
        <v>2782</v>
      </c>
    </row>
    <row r="1962" spans="2:2" x14ac:dyDescent="0.25">
      <c r="B1962" t="s">
        <v>2783</v>
      </c>
    </row>
    <row r="1963" spans="2:2" x14ac:dyDescent="0.25">
      <c r="B1963" t="s">
        <v>2784</v>
      </c>
    </row>
    <row r="1964" spans="2:2" x14ac:dyDescent="0.25">
      <c r="B1964" t="s">
        <v>2785</v>
      </c>
    </row>
    <row r="1965" spans="2:2" x14ac:dyDescent="0.25">
      <c r="B1965" t="s">
        <v>2786</v>
      </c>
    </row>
    <row r="1966" spans="2:2" x14ac:dyDescent="0.25">
      <c r="B1966" t="s">
        <v>2787</v>
      </c>
    </row>
    <row r="1967" spans="2:2" x14ac:dyDescent="0.25">
      <c r="B1967" t="s">
        <v>2788</v>
      </c>
    </row>
    <row r="1968" spans="2:2" x14ac:dyDescent="0.25">
      <c r="B1968" t="s">
        <v>2789</v>
      </c>
    </row>
    <row r="1969" spans="2:2" x14ac:dyDescent="0.25">
      <c r="B1969" t="s">
        <v>2790</v>
      </c>
    </row>
    <row r="1970" spans="2:2" x14ac:dyDescent="0.25">
      <c r="B1970" t="s">
        <v>2791</v>
      </c>
    </row>
    <row r="1971" spans="2:2" x14ac:dyDescent="0.25">
      <c r="B1971" t="s">
        <v>2792</v>
      </c>
    </row>
    <row r="1972" spans="2:2" x14ac:dyDescent="0.25">
      <c r="B1972" t="s">
        <v>2793</v>
      </c>
    </row>
    <row r="1973" spans="2:2" x14ac:dyDescent="0.25">
      <c r="B1973" t="s">
        <v>2794</v>
      </c>
    </row>
    <row r="1974" spans="2:2" x14ac:dyDescent="0.25">
      <c r="B1974" t="s">
        <v>2406</v>
      </c>
    </row>
    <row r="1975" spans="2:2" x14ac:dyDescent="0.25">
      <c r="B1975" t="s">
        <v>2795</v>
      </c>
    </row>
    <row r="1976" spans="2:2" x14ac:dyDescent="0.25">
      <c r="B1976" t="s">
        <v>2796</v>
      </c>
    </row>
    <row r="1977" spans="2:2" x14ac:dyDescent="0.25">
      <c r="B1977" t="s">
        <v>2797</v>
      </c>
    </row>
    <row r="1978" spans="2:2" x14ac:dyDescent="0.25">
      <c r="B1978" t="s">
        <v>2798</v>
      </c>
    </row>
    <row r="1979" spans="2:2" x14ac:dyDescent="0.25">
      <c r="B1979" t="s">
        <v>2799</v>
      </c>
    </row>
    <row r="1980" spans="2:2" x14ac:dyDescent="0.25">
      <c r="B1980" t="s">
        <v>2800</v>
      </c>
    </row>
    <row r="1981" spans="2:2" x14ac:dyDescent="0.25">
      <c r="B1981" t="s">
        <v>2801</v>
      </c>
    </row>
    <row r="1982" spans="2:2" x14ac:dyDescent="0.25">
      <c r="B1982" t="s">
        <v>2802</v>
      </c>
    </row>
    <row r="1983" spans="2:2" x14ac:dyDescent="0.25">
      <c r="B1983" t="s">
        <v>2803</v>
      </c>
    </row>
    <row r="1984" spans="2:2" x14ac:dyDescent="0.25">
      <c r="B1984" t="s">
        <v>2804</v>
      </c>
    </row>
    <row r="1985" spans="2:2" x14ac:dyDescent="0.25">
      <c r="B1985" t="s">
        <v>2805</v>
      </c>
    </row>
    <row r="1986" spans="2:2" x14ac:dyDescent="0.25">
      <c r="B1986" t="s">
        <v>2806</v>
      </c>
    </row>
    <row r="1987" spans="2:2" x14ac:dyDescent="0.25">
      <c r="B1987" t="s">
        <v>2807</v>
      </c>
    </row>
    <row r="1988" spans="2:2" x14ac:dyDescent="0.25">
      <c r="B1988" t="s">
        <v>2808</v>
      </c>
    </row>
    <row r="1989" spans="2:2" x14ac:dyDescent="0.25">
      <c r="B1989" t="s">
        <v>1079</v>
      </c>
    </row>
    <row r="1990" spans="2:2" x14ac:dyDescent="0.25">
      <c r="B1990" t="s">
        <v>2809</v>
      </c>
    </row>
    <row r="1991" spans="2:2" x14ac:dyDescent="0.25">
      <c r="B1991" t="s">
        <v>2420</v>
      </c>
    </row>
    <row r="1992" spans="2:2" x14ac:dyDescent="0.25">
      <c r="B1992" t="s">
        <v>2810</v>
      </c>
    </row>
    <row r="1993" spans="2:2" x14ac:dyDescent="0.25">
      <c r="B1993" t="s">
        <v>2811</v>
      </c>
    </row>
    <row r="1994" spans="2:2" x14ac:dyDescent="0.25">
      <c r="B1994" t="s">
        <v>2812</v>
      </c>
    </row>
    <row r="1995" spans="2:2" x14ac:dyDescent="0.25">
      <c r="B1995" t="s">
        <v>2813</v>
      </c>
    </row>
    <row r="1996" spans="2:2" x14ac:dyDescent="0.25">
      <c r="B1996" t="s">
        <v>2814</v>
      </c>
    </row>
    <row r="1997" spans="2:2" x14ac:dyDescent="0.25">
      <c r="B1997" t="s">
        <v>2815</v>
      </c>
    </row>
    <row r="1998" spans="2:2" x14ac:dyDescent="0.25">
      <c r="B1998" t="s">
        <v>2816</v>
      </c>
    </row>
    <row r="1999" spans="2:2" x14ac:dyDescent="0.25">
      <c r="B1999" t="s">
        <v>2622</v>
      </c>
    </row>
    <row r="2000" spans="2:2" x14ac:dyDescent="0.25">
      <c r="B2000" t="s">
        <v>2817</v>
      </c>
    </row>
    <row r="2001" spans="2:2" x14ac:dyDescent="0.25">
      <c r="B2001" t="s">
        <v>2818</v>
      </c>
    </row>
    <row r="2002" spans="2:2" x14ac:dyDescent="0.25">
      <c r="B2002" t="s">
        <v>2819</v>
      </c>
    </row>
    <row r="2003" spans="2:2" x14ac:dyDescent="0.25">
      <c r="B2003" t="s">
        <v>2820</v>
      </c>
    </row>
    <row r="2004" spans="2:2" x14ac:dyDescent="0.25">
      <c r="B2004" t="s">
        <v>2821</v>
      </c>
    </row>
    <row r="2005" spans="2:2" x14ac:dyDescent="0.25">
      <c r="B2005" t="s">
        <v>2822</v>
      </c>
    </row>
    <row r="2006" spans="2:2" x14ac:dyDescent="0.25">
      <c r="B2006" t="s">
        <v>2823</v>
      </c>
    </row>
    <row r="2007" spans="2:2" x14ac:dyDescent="0.25">
      <c r="B2007" t="s">
        <v>2824</v>
      </c>
    </row>
    <row r="2008" spans="2:2" x14ac:dyDescent="0.25">
      <c r="B2008" t="s">
        <v>2825</v>
      </c>
    </row>
    <row r="2009" spans="2:2" x14ac:dyDescent="0.25">
      <c r="B2009" t="s">
        <v>2826</v>
      </c>
    </row>
    <row r="2010" spans="2:2" x14ac:dyDescent="0.25">
      <c r="B2010" t="s">
        <v>2827</v>
      </c>
    </row>
    <row r="2011" spans="2:2" x14ac:dyDescent="0.25">
      <c r="B2011" t="s">
        <v>2828</v>
      </c>
    </row>
    <row r="2012" spans="2:2" x14ac:dyDescent="0.25">
      <c r="B2012" t="s">
        <v>2829</v>
      </c>
    </row>
    <row r="2013" spans="2:2" x14ac:dyDescent="0.25">
      <c r="B2013" t="s">
        <v>2039</v>
      </c>
    </row>
    <row r="2014" spans="2:2" x14ac:dyDescent="0.25">
      <c r="B2014" t="s">
        <v>2830</v>
      </c>
    </row>
    <row r="2015" spans="2:2" x14ac:dyDescent="0.25">
      <c r="B2015" t="s">
        <v>2831</v>
      </c>
    </row>
    <row r="2016" spans="2:2" x14ac:dyDescent="0.25">
      <c r="B2016" t="s">
        <v>2832</v>
      </c>
    </row>
    <row r="2017" spans="2:2" x14ac:dyDescent="0.25">
      <c r="B2017" t="s">
        <v>2833</v>
      </c>
    </row>
    <row r="2018" spans="2:2" x14ac:dyDescent="0.25">
      <c r="B2018" t="s">
        <v>2834</v>
      </c>
    </row>
    <row r="2019" spans="2:2" x14ac:dyDescent="0.25">
      <c r="B2019" t="s">
        <v>1152</v>
      </c>
    </row>
    <row r="2020" spans="2:2" x14ac:dyDescent="0.25">
      <c r="B2020" t="s">
        <v>2835</v>
      </c>
    </row>
    <row r="2021" spans="2:2" x14ac:dyDescent="0.25">
      <c r="B2021" t="s">
        <v>2836</v>
      </c>
    </row>
    <row r="2022" spans="2:2" x14ac:dyDescent="0.25">
      <c r="B2022" t="s">
        <v>2837</v>
      </c>
    </row>
    <row r="2023" spans="2:2" x14ac:dyDescent="0.25">
      <c r="B2023" t="s">
        <v>1180</v>
      </c>
    </row>
    <row r="2024" spans="2:2" x14ac:dyDescent="0.25">
      <c r="B2024" t="s">
        <v>2226</v>
      </c>
    </row>
    <row r="2025" spans="2:2" x14ac:dyDescent="0.25">
      <c r="B2025" t="s">
        <v>2838</v>
      </c>
    </row>
    <row r="2026" spans="2:2" x14ac:dyDescent="0.25">
      <c r="B2026" t="s">
        <v>2839</v>
      </c>
    </row>
    <row r="2027" spans="2:2" x14ac:dyDescent="0.25">
      <c r="B2027" t="s">
        <v>2840</v>
      </c>
    </row>
    <row r="2028" spans="2:2" x14ac:dyDescent="0.25">
      <c r="B2028" t="s">
        <v>2841</v>
      </c>
    </row>
    <row r="2029" spans="2:2" x14ac:dyDescent="0.25">
      <c r="B2029" t="s">
        <v>2842</v>
      </c>
    </row>
    <row r="2030" spans="2:2" x14ac:dyDescent="0.25">
      <c r="B2030" t="s">
        <v>2843</v>
      </c>
    </row>
    <row r="2031" spans="2:2" x14ac:dyDescent="0.25">
      <c r="B2031" t="s">
        <v>2844</v>
      </c>
    </row>
    <row r="2032" spans="2:2" x14ac:dyDescent="0.25">
      <c r="B2032" t="s">
        <v>2845</v>
      </c>
    </row>
    <row r="2033" spans="2:2" x14ac:dyDescent="0.25">
      <c r="B2033" t="s">
        <v>2846</v>
      </c>
    </row>
    <row r="2034" spans="2:2" x14ac:dyDescent="0.25">
      <c r="B2034" t="s">
        <v>2847</v>
      </c>
    </row>
    <row r="2035" spans="2:2" x14ac:dyDescent="0.25">
      <c r="B2035" t="s">
        <v>2848</v>
      </c>
    </row>
    <row r="2036" spans="2:2" x14ac:dyDescent="0.25">
      <c r="B2036" t="s">
        <v>2849</v>
      </c>
    </row>
    <row r="2037" spans="2:2" x14ac:dyDescent="0.25">
      <c r="B2037" t="s">
        <v>2850</v>
      </c>
    </row>
    <row r="2038" spans="2:2" x14ac:dyDescent="0.25">
      <c r="B2038" t="s">
        <v>2851</v>
      </c>
    </row>
    <row r="2039" spans="2:2" x14ac:dyDescent="0.25">
      <c r="B2039" t="s">
        <v>2852</v>
      </c>
    </row>
    <row r="2040" spans="2:2" x14ac:dyDescent="0.25">
      <c r="B2040" t="s">
        <v>2853</v>
      </c>
    </row>
    <row r="2041" spans="2:2" x14ac:dyDescent="0.25">
      <c r="B2041" t="s">
        <v>2854</v>
      </c>
    </row>
    <row r="2042" spans="2:2" x14ac:dyDescent="0.25">
      <c r="B2042" t="s">
        <v>2855</v>
      </c>
    </row>
    <row r="2043" spans="2:2" x14ac:dyDescent="0.25">
      <c r="B2043" t="s">
        <v>2856</v>
      </c>
    </row>
    <row r="2044" spans="2:2" x14ac:dyDescent="0.25">
      <c r="B2044" t="s">
        <v>2857</v>
      </c>
    </row>
    <row r="2045" spans="2:2" x14ac:dyDescent="0.25">
      <c r="B2045" t="s">
        <v>2858</v>
      </c>
    </row>
    <row r="2046" spans="2:2" x14ac:dyDescent="0.25">
      <c r="B2046" t="s">
        <v>2346</v>
      </c>
    </row>
    <row r="2047" spans="2:2" x14ac:dyDescent="0.25">
      <c r="B2047" t="s">
        <v>2859</v>
      </c>
    </row>
    <row r="2048" spans="2:2" x14ac:dyDescent="0.25">
      <c r="B2048" t="s">
        <v>2860</v>
      </c>
    </row>
    <row r="2049" spans="2:2" x14ac:dyDescent="0.25">
      <c r="B2049" t="s">
        <v>2861</v>
      </c>
    </row>
    <row r="2050" spans="2:2" x14ac:dyDescent="0.25">
      <c r="B2050" t="s">
        <v>2862</v>
      </c>
    </row>
    <row r="2051" spans="2:2" x14ac:dyDescent="0.25">
      <c r="B2051" t="s">
        <v>2863</v>
      </c>
    </row>
    <row r="2052" spans="2:2" x14ac:dyDescent="0.25">
      <c r="B2052" t="s">
        <v>2864</v>
      </c>
    </row>
    <row r="2053" spans="2:2" x14ac:dyDescent="0.25">
      <c r="B2053" t="s">
        <v>2865</v>
      </c>
    </row>
    <row r="2054" spans="2:2" x14ac:dyDescent="0.25">
      <c r="B2054" t="s">
        <v>2866</v>
      </c>
    </row>
    <row r="2055" spans="2:2" x14ac:dyDescent="0.25">
      <c r="B2055" t="s">
        <v>2867</v>
      </c>
    </row>
    <row r="2056" spans="2:2" x14ac:dyDescent="0.25">
      <c r="B2056" t="s">
        <v>2868</v>
      </c>
    </row>
    <row r="2057" spans="2:2" x14ac:dyDescent="0.25">
      <c r="B2057" t="s">
        <v>2869</v>
      </c>
    </row>
    <row r="2058" spans="2:2" x14ac:dyDescent="0.25">
      <c r="B2058" t="s">
        <v>2870</v>
      </c>
    </row>
    <row r="2059" spans="2:2" x14ac:dyDescent="0.25">
      <c r="B2059" t="s">
        <v>2871</v>
      </c>
    </row>
    <row r="2060" spans="2:2" x14ac:dyDescent="0.25">
      <c r="B2060" t="s">
        <v>2872</v>
      </c>
    </row>
    <row r="2061" spans="2:2" x14ac:dyDescent="0.25">
      <c r="B2061" t="s">
        <v>2873</v>
      </c>
    </row>
    <row r="2062" spans="2:2" x14ac:dyDescent="0.25">
      <c r="B2062" t="s">
        <v>2874</v>
      </c>
    </row>
    <row r="2063" spans="2:2" x14ac:dyDescent="0.25">
      <c r="B2063" t="s">
        <v>2875</v>
      </c>
    </row>
    <row r="2064" spans="2:2" x14ac:dyDescent="0.25">
      <c r="B2064" t="s">
        <v>2876</v>
      </c>
    </row>
    <row r="2065" spans="2:2" x14ac:dyDescent="0.25">
      <c r="B2065" t="s">
        <v>2877</v>
      </c>
    </row>
    <row r="2066" spans="2:2" x14ac:dyDescent="0.25">
      <c r="B2066" t="s">
        <v>2878</v>
      </c>
    </row>
    <row r="2067" spans="2:2" x14ac:dyDescent="0.25">
      <c r="B2067" t="s">
        <v>2879</v>
      </c>
    </row>
    <row r="2068" spans="2:2" x14ac:dyDescent="0.25">
      <c r="B2068" t="s">
        <v>2880</v>
      </c>
    </row>
    <row r="2069" spans="2:2" x14ac:dyDescent="0.25">
      <c r="B2069" t="s">
        <v>2525</v>
      </c>
    </row>
    <row r="2070" spans="2:2" x14ac:dyDescent="0.25">
      <c r="B2070" t="s">
        <v>1580</v>
      </c>
    </row>
    <row r="2071" spans="2:2" x14ac:dyDescent="0.25">
      <c r="B2071" t="s">
        <v>2881</v>
      </c>
    </row>
    <row r="2072" spans="2:2" x14ac:dyDescent="0.25">
      <c r="B2072" t="s">
        <v>2882</v>
      </c>
    </row>
    <row r="2073" spans="2:2" x14ac:dyDescent="0.25">
      <c r="B2073" t="s">
        <v>2883</v>
      </c>
    </row>
    <row r="2074" spans="2:2" x14ac:dyDescent="0.25">
      <c r="B2074" t="s">
        <v>2884</v>
      </c>
    </row>
    <row r="2075" spans="2:2" x14ac:dyDescent="0.25">
      <c r="B2075" t="s">
        <v>2885</v>
      </c>
    </row>
    <row r="2076" spans="2:2" x14ac:dyDescent="0.25">
      <c r="B2076" t="s">
        <v>2886</v>
      </c>
    </row>
    <row r="2077" spans="2:2" x14ac:dyDescent="0.25">
      <c r="B2077" t="s">
        <v>2887</v>
      </c>
    </row>
    <row r="2078" spans="2:2" x14ac:dyDescent="0.25">
      <c r="B2078" t="s">
        <v>2888</v>
      </c>
    </row>
    <row r="2079" spans="2:2" x14ac:dyDescent="0.25">
      <c r="B2079" t="s">
        <v>2889</v>
      </c>
    </row>
    <row r="2080" spans="2:2" x14ac:dyDescent="0.25">
      <c r="B2080" t="s">
        <v>2890</v>
      </c>
    </row>
    <row r="2081" spans="2:2" x14ac:dyDescent="0.25">
      <c r="B2081" t="s">
        <v>2891</v>
      </c>
    </row>
    <row r="2082" spans="2:2" x14ac:dyDescent="0.25">
      <c r="B2082" t="s">
        <v>2892</v>
      </c>
    </row>
    <row r="2083" spans="2:2" x14ac:dyDescent="0.25">
      <c r="B2083" t="s">
        <v>2893</v>
      </c>
    </row>
    <row r="2084" spans="2:2" x14ac:dyDescent="0.25">
      <c r="B2084" t="s">
        <v>2894</v>
      </c>
    </row>
    <row r="2085" spans="2:2" x14ac:dyDescent="0.25">
      <c r="B2085" t="s">
        <v>2895</v>
      </c>
    </row>
    <row r="2086" spans="2:2" x14ac:dyDescent="0.25">
      <c r="B2086" t="s">
        <v>2896</v>
      </c>
    </row>
    <row r="2087" spans="2:2" x14ac:dyDescent="0.25">
      <c r="B2087" t="s">
        <v>1143</v>
      </c>
    </row>
    <row r="2088" spans="2:2" x14ac:dyDescent="0.25">
      <c r="B2088" t="s">
        <v>2897</v>
      </c>
    </row>
    <row r="2089" spans="2:2" x14ac:dyDescent="0.25">
      <c r="B2089" t="s">
        <v>2898</v>
      </c>
    </row>
    <row r="2090" spans="2:2" x14ac:dyDescent="0.25">
      <c r="B2090" t="s">
        <v>1330</v>
      </c>
    </row>
    <row r="2091" spans="2:2" x14ac:dyDescent="0.25">
      <c r="B2091" t="s">
        <v>2899</v>
      </c>
    </row>
    <row r="2092" spans="2:2" x14ac:dyDescent="0.25">
      <c r="B2092" t="s">
        <v>2900</v>
      </c>
    </row>
    <row r="2093" spans="2:2" x14ac:dyDescent="0.25">
      <c r="B2093" t="s">
        <v>2901</v>
      </c>
    </row>
    <row r="2094" spans="2:2" x14ac:dyDescent="0.25">
      <c r="B2094" t="s">
        <v>2902</v>
      </c>
    </row>
    <row r="2095" spans="2:2" x14ac:dyDescent="0.25">
      <c r="B2095" t="s">
        <v>2903</v>
      </c>
    </row>
    <row r="2096" spans="2:2" x14ac:dyDescent="0.25">
      <c r="B2096" t="s">
        <v>2904</v>
      </c>
    </row>
    <row r="2097" spans="2:2" x14ac:dyDescent="0.25">
      <c r="B2097" t="s">
        <v>2905</v>
      </c>
    </row>
    <row r="2098" spans="2:2" x14ac:dyDescent="0.25">
      <c r="B2098" t="s">
        <v>2906</v>
      </c>
    </row>
    <row r="2099" spans="2:2" x14ac:dyDescent="0.25">
      <c r="B2099" t="s">
        <v>2907</v>
      </c>
    </row>
    <row r="2100" spans="2:2" x14ac:dyDescent="0.25">
      <c r="B2100" t="s">
        <v>2211</v>
      </c>
    </row>
    <row r="2101" spans="2:2" x14ac:dyDescent="0.25">
      <c r="B2101" t="s">
        <v>2908</v>
      </c>
    </row>
    <row r="2102" spans="2:2" x14ac:dyDescent="0.25">
      <c r="B2102" t="s">
        <v>2909</v>
      </c>
    </row>
    <row r="2103" spans="2:2" x14ac:dyDescent="0.25">
      <c r="B2103" t="s">
        <v>2910</v>
      </c>
    </row>
    <row r="2104" spans="2:2" x14ac:dyDescent="0.25">
      <c r="B2104" t="s">
        <v>2911</v>
      </c>
    </row>
    <row r="2105" spans="2:2" x14ac:dyDescent="0.25">
      <c r="B2105" t="s">
        <v>2912</v>
      </c>
    </row>
    <row r="2106" spans="2:2" x14ac:dyDescent="0.25">
      <c r="B2106" t="s">
        <v>2913</v>
      </c>
    </row>
    <row r="2107" spans="2:2" x14ac:dyDescent="0.25">
      <c r="B2107" t="s">
        <v>2914</v>
      </c>
    </row>
    <row r="2108" spans="2:2" x14ac:dyDescent="0.25">
      <c r="B2108" t="s">
        <v>2915</v>
      </c>
    </row>
    <row r="2109" spans="2:2" x14ac:dyDescent="0.25">
      <c r="B2109" t="s">
        <v>2916</v>
      </c>
    </row>
    <row r="2110" spans="2:2" x14ac:dyDescent="0.25">
      <c r="B2110" t="s">
        <v>1908</v>
      </c>
    </row>
    <row r="2111" spans="2:2" x14ac:dyDescent="0.25">
      <c r="B2111" t="s">
        <v>2917</v>
      </c>
    </row>
    <row r="2112" spans="2:2" x14ac:dyDescent="0.25">
      <c r="B2112" t="s">
        <v>2918</v>
      </c>
    </row>
    <row r="2113" spans="2:2" x14ac:dyDescent="0.25">
      <c r="B2113" t="s">
        <v>2743</v>
      </c>
    </row>
    <row r="2114" spans="2:2" x14ac:dyDescent="0.25">
      <c r="B2114" t="s">
        <v>2037</v>
      </c>
    </row>
    <row r="2115" spans="2:2" x14ac:dyDescent="0.25">
      <c r="B2115" t="s">
        <v>2919</v>
      </c>
    </row>
    <row r="2116" spans="2:2" x14ac:dyDescent="0.25">
      <c r="B2116" t="s">
        <v>2920</v>
      </c>
    </row>
    <row r="2117" spans="2:2" x14ac:dyDescent="0.25">
      <c r="B2117" t="s">
        <v>2921</v>
      </c>
    </row>
    <row r="2118" spans="2:2" x14ac:dyDescent="0.25">
      <c r="B2118" t="s">
        <v>2922</v>
      </c>
    </row>
    <row r="2119" spans="2:2" x14ac:dyDescent="0.25">
      <c r="B2119" t="s">
        <v>2923</v>
      </c>
    </row>
    <row r="2120" spans="2:2" x14ac:dyDescent="0.25">
      <c r="B2120" t="s">
        <v>2924</v>
      </c>
    </row>
    <row r="2121" spans="2:2" x14ac:dyDescent="0.25">
      <c r="B2121" t="s">
        <v>2039</v>
      </c>
    </row>
    <row r="2122" spans="2:2" x14ac:dyDescent="0.25">
      <c r="B2122" t="s">
        <v>2925</v>
      </c>
    </row>
    <row r="2123" spans="2:2" x14ac:dyDescent="0.25">
      <c r="B2123" t="s">
        <v>2926</v>
      </c>
    </row>
    <row r="2124" spans="2:2" x14ac:dyDescent="0.25">
      <c r="B2124" t="s">
        <v>2927</v>
      </c>
    </row>
    <row r="2125" spans="2:2" x14ac:dyDescent="0.25">
      <c r="B2125" t="s">
        <v>2928</v>
      </c>
    </row>
    <row r="2126" spans="2:2" x14ac:dyDescent="0.25">
      <c r="B2126" t="s">
        <v>2929</v>
      </c>
    </row>
    <row r="2127" spans="2:2" x14ac:dyDescent="0.25">
      <c r="B2127" t="s">
        <v>2930</v>
      </c>
    </row>
    <row r="2128" spans="2:2" x14ac:dyDescent="0.25">
      <c r="B2128" t="s">
        <v>2931</v>
      </c>
    </row>
    <row r="2129" spans="2:2" x14ac:dyDescent="0.25">
      <c r="B2129" t="s">
        <v>1264</v>
      </c>
    </row>
    <row r="2130" spans="2:2" x14ac:dyDescent="0.25">
      <c r="B2130" t="s">
        <v>2142</v>
      </c>
    </row>
    <row r="2131" spans="2:2" x14ac:dyDescent="0.25">
      <c r="B2131" t="s">
        <v>2932</v>
      </c>
    </row>
    <row r="2132" spans="2:2" x14ac:dyDescent="0.25">
      <c r="B2132" t="s">
        <v>2933</v>
      </c>
    </row>
    <row r="2133" spans="2:2" x14ac:dyDescent="0.25">
      <c r="B2133" t="s">
        <v>1766</v>
      </c>
    </row>
    <row r="2134" spans="2:2" x14ac:dyDescent="0.25">
      <c r="B2134" t="s">
        <v>1915</v>
      </c>
    </row>
    <row r="2135" spans="2:2" x14ac:dyDescent="0.25">
      <c r="B2135" t="s">
        <v>2934</v>
      </c>
    </row>
    <row r="2136" spans="2:2" x14ac:dyDescent="0.25">
      <c r="B2136" t="s">
        <v>2935</v>
      </c>
    </row>
    <row r="2137" spans="2:2" x14ac:dyDescent="0.25">
      <c r="B2137" t="s">
        <v>2936</v>
      </c>
    </row>
    <row r="2138" spans="2:2" x14ac:dyDescent="0.25">
      <c r="B2138" t="s">
        <v>2937</v>
      </c>
    </row>
    <row r="2139" spans="2:2" x14ac:dyDescent="0.25">
      <c r="B2139" t="s">
        <v>2938</v>
      </c>
    </row>
    <row r="2140" spans="2:2" x14ac:dyDescent="0.25">
      <c r="B2140" t="s">
        <v>2939</v>
      </c>
    </row>
    <row r="2141" spans="2:2" x14ac:dyDescent="0.25">
      <c r="B2141" t="s">
        <v>2940</v>
      </c>
    </row>
    <row r="2142" spans="2:2" x14ac:dyDescent="0.25">
      <c r="B2142" t="s">
        <v>2941</v>
      </c>
    </row>
    <row r="2143" spans="2:2" x14ac:dyDescent="0.25">
      <c r="B2143" t="s">
        <v>2942</v>
      </c>
    </row>
    <row r="2144" spans="2:2" x14ac:dyDescent="0.25">
      <c r="B2144" t="s">
        <v>2943</v>
      </c>
    </row>
    <row r="2145" spans="2:2" x14ac:dyDescent="0.25">
      <c r="B2145" t="s">
        <v>2944</v>
      </c>
    </row>
    <row r="2146" spans="2:2" x14ac:dyDescent="0.25">
      <c r="B2146" t="s">
        <v>2945</v>
      </c>
    </row>
    <row r="2147" spans="2:2" x14ac:dyDescent="0.25">
      <c r="B2147" t="s">
        <v>2946</v>
      </c>
    </row>
    <row r="2148" spans="2:2" x14ac:dyDescent="0.25">
      <c r="B2148" t="s">
        <v>2947</v>
      </c>
    </row>
    <row r="2149" spans="2:2" x14ac:dyDescent="0.25">
      <c r="B2149" t="s">
        <v>2948</v>
      </c>
    </row>
    <row r="2150" spans="2:2" x14ac:dyDescent="0.25">
      <c r="B2150" t="s">
        <v>2949</v>
      </c>
    </row>
    <row r="2151" spans="2:2" x14ac:dyDescent="0.25">
      <c r="B2151" t="s">
        <v>2950</v>
      </c>
    </row>
    <row r="2152" spans="2:2" x14ac:dyDescent="0.25">
      <c r="B2152" t="s">
        <v>2951</v>
      </c>
    </row>
    <row r="2153" spans="2:2" x14ac:dyDescent="0.25">
      <c r="B2153" t="s">
        <v>2952</v>
      </c>
    </row>
    <row r="2154" spans="2:2" x14ac:dyDescent="0.25">
      <c r="B2154" t="s">
        <v>2953</v>
      </c>
    </row>
    <row r="2155" spans="2:2" x14ac:dyDescent="0.25">
      <c r="B2155" t="s">
        <v>2954</v>
      </c>
    </row>
    <row r="2156" spans="2:2" x14ac:dyDescent="0.25">
      <c r="B2156" t="s">
        <v>2955</v>
      </c>
    </row>
    <row r="2157" spans="2:2" x14ac:dyDescent="0.25">
      <c r="B2157" t="s">
        <v>2956</v>
      </c>
    </row>
    <row r="2158" spans="2:2" x14ac:dyDescent="0.25">
      <c r="B2158" t="s">
        <v>2957</v>
      </c>
    </row>
    <row r="2159" spans="2:2" x14ac:dyDescent="0.25">
      <c r="B2159" t="s">
        <v>2958</v>
      </c>
    </row>
    <row r="2160" spans="2:2" x14ac:dyDescent="0.25">
      <c r="B2160" t="s">
        <v>2959</v>
      </c>
    </row>
    <row r="2161" spans="2:2" x14ac:dyDescent="0.25">
      <c r="B2161" t="s">
        <v>2960</v>
      </c>
    </row>
    <row r="2162" spans="2:2" x14ac:dyDescent="0.25">
      <c r="B2162" t="s">
        <v>2961</v>
      </c>
    </row>
    <row r="2163" spans="2:2" x14ac:dyDescent="0.25">
      <c r="B2163" t="s">
        <v>2962</v>
      </c>
    </row>
    <row r="2164" spans="2:2" x14ac:dyDescent="0.25">
      <c r="B2164" t="s">
        <v>2963</v>
      </c>
    </row>
    <row r="2165" spans="2:2" x14ac:dyDescent="0.25">
      <c r="B2165" t="s">
        <v>2964</v>
      </c>
    </row>
    <row r="2166" spans="2:2" x14ac:dyDescent="0.25">
      <c r="B2166" t="s">
        <v>2965</v>
      </c>
    </row>
    <row r="2167" spans="2:2" x14ac:dyDescent="0.25">
      <c r="B2167" t="s">
        <v>2966</v>
      </c>
    </row>
    <row r="2168" spans="2:2" x14ac:dyDescent="0.25">
      <c r="B2168" t="s">
        <v>2967</v>
      </c>
    </row>
    <row r="2169" spans="2:2" x14ac:dyDescent="0.25">
      <c r="B2169" t="s">
        <v>2968</v>
      </c>
    </row>
    <row r="2170" spans="2:2" x14ac:dyDescent="0.25">
      <c r="B2170" t="s">
        <v>2969</v>
      </c>
    </row>
    <row r="2171" spans="2:2" x14ac:dyDescent="0.25">
      <c r="B2171" t="s">
        <v>2970</v>
      </c>
    </row>
    <row r="2172" spans="2:2" x14ac:dyDescent="0.25">
      <c r="B2172" t="s">
        <v>2971</v>
      </c>
    </row>
    <row r="2173" spans="2:2" x14ac:dyDescent="0.25">
      <c r="B2173" t="s">
        <v>2972</v>
      </c>
    </row>
    <row r="2174" spans="2:2" x14ac:dyDescent="0.25">
      <c r="B2174" t="s">
        <v>2973</v>
      </c>
    </row>
    <row r="2175" spans="2:2" x14ac:dyDescent="0.25">
      <c r="B2175" t="s">
        <v>2974</v>
      </c>
    </row>
    <row r="2176" spans="2:2" x14ac:dyDescent="0.25">
      <c r="B2176" t="s">
        <v>2975</v>
      </c>
    </row>
    <row r="2177" spans="2:2" x14ac:dyDescent="0.25">
      <c r="B2177" t="s">
        <v>2976</v>
      </c>
    </row>
    <row r="2178" spans="2:2" x14ac:dyDescent="0.25">
      <c r="B2178" t="s">
        <v>2977</v>
      </c>
    </row>
    <row r="2179" spans="2:2" x14ac:dyDescent="0.25">
      <c r="B2179" t="s">
        <v>2978</v>
      </c>
    </row>
    <row r="2180" spans="2:2" x14ac:dyDescent="0.25">
      <c r="B2180" t="s">
        <v>2979</v>
      </c>
    </row>
    <row r="2181" spans="2:2" x14ac:dyDescent="0.25">
      <c r="B2181" t="s">
        <v>2980</v>
      </c>
    </row>
    <row r="2182" spans="2:2" x14ac:dyDescent="0.25">
      <c r="B2182" t="s">
        <v>2981</v>
      </c>
    </row>
    <row r="2183" spans="2:2" x14ac:dyDescent="0.25">
      <c r="B2183" t="s">
        <v>2982</v>
      </c>
    </row>
    <row r="2184" spans="2:2" x14ac:dyDescent="0.25">
      <c r="B2184" t="s">
        <v>2983</v>
      </c>
    </row>
    <row r="2185" spans="2:2" x14ac:dyDescent="0.25">
      <c r="B2185" t="s">
        <v>2984</v>
      </c>
    </row>
    <row r="2186" spans="2:2" x14ac:dyDescent="0.25">
      <c r="B2186" t="s">
        <v>2985</v>
      </c>
    </row>
    <row r="2187" spans="2:2" x14ac:dyDescent="0.25">
      <c r="B2187" t="s">
        <v>2986</v>
      </c>
    </row>
    <row r="2188" spans="2:2" x14ac:dyDescent="0.25">
      <c r="B2188" t="s">
        <v>2987</v>
      </c>
    </row>
    <row r="2189" spans="2:2" x14ac:dyDescent="0.25">
      <c r="B2189" t="s">
        <v>2988</v>
      </c>
    </row>
    <row r="2190" spans="2:2" x14ac:dyDescent="0.25">
      <c r="B2190" t="s">
        <v>2989</v>
      </c>
    </row>
    <row r="2191" spans="2:2" x14ac:dyDescent="0.25">
      <c r="B2191" t="s">
        <v>2990</v>
      </c>
    </row>
    <row r="2192" spans="2:2" x14ac:dyDescent="0.25">
      <c r="B2192" t="s">
        <v>2991</v>
      </c>
    </row>
    <row r="2193" spans="2:2" x14ac:dyDescent="0.25">
      <c r="B2193" t="s">
        <v>2992</v>
      </c>
    </row>
    <row r="2194" spans="2:2" x14ac:dyDescent="0.25">
      <c r="B2194" t="s">
        <v>2993</v>
      </c>
    </row>
    <row r="2195" spans="2:2" x14ac:dyDescent="0.25">
      <c r="B2195" t="s">
        <v>2994</v>
      </c>
    </row>
    <row r="2196" spans="2:2" x14ac:dyDescent="0.25">
      <c r="B2196" t="s">
        <v>2995</v>
      </c>
    </row>
    <row r="2197" spans="2:2" x14ac:dyDescent="0.25">
      <c r="B2197" t="s">
        <v>2996</v>
      </c>
    </row>
    <row r="2198" spans="2:2" x14ac:dyDescent="0.25">
      <c r="B2198" t="s">
        <v>2997</v>
      </c>
    </row>
    <row r="2199" spans="2:2" x14ac:dyDescent="0.25">
      <c r="B2199" t="s">
        <v>2266</v>
      </c>
    </row>
    <row r="2200" spans="2:2" x14ac:dyDescent="0.25">
      <c r="B2200" t="s">
        <v>2998</v>
      </c>
    </row>
    <row r="2201" spans="2:2" x14ac:dyDescent="0.25">
      <c r="B2201" t="s">
        <v>2999</v>
      </c>
    </row>
    <row r="2202" spans="2:2" x14ac:dyDescent="0.25">
      <c r="B2202" t="s">
        <v>3000</v>
      </c>
    </row>
    <row r="2203" spans="2:2" x14ac:dyDescent="0.25">
      <c r="B2203" t="s">
        <v>3001</v>
      </c>
    </row>
    <row r="2204" spans="2:2" x14ac:dyDescent="0.25">
      <c r="B2204" t="s">
        <v>3002</v>
      </c>
    </row>
    <row r="2205" spans="2:2" x14ac:dyDescent="0.25">
      <c r="B2205" t="s">
        <v>3003</v>
      </c>
    </row>
    <row r="2206" spans="2:2" x14ac:dyDescent="0.25">
      <c r="B2206" t="s">
        <v>3004</v>
      </c>
    </row>
    <row r="2207" spans="2:2" x14ac:dyDescent="0.25">
      <c r="B2207" t="s">
        <v>3005</v>
      </c>
    </row>
    <row r="2208" spans="2:2" x14ac:dyDescent="0.25">
      <c r="B2208" t="s">
        <v>3006</v>
      </c>
    </row>
    <row r="2209" spans="2:2" x14ac:dyDescent="0.25">
      <c r="B2209" t="s">
        <v>3007</v>
      </c>
    </row>
    <row r="2210" spans="2:2" x14ac:dyDescent="0.25">
      <c r="B2210" t="s">
        <v>3008</v>
      </c>
    </row>
    <row r="2211" spans="2:2" x14ac:dyDescent="0.25">
      <c r="B2211" t="s">
        <v>3009</v>
      </c>
    </row>
    <row r="2212" spans="2:2" x14ac:dyDescent="0.25">
      <c r="B2212" t="s">
        <v>3010</v>
      </c>
    </row>
    <row r="2213" spans="2:2" x14ac:dyDescent="0.25">
      <c r="B2213" t="s">
        <v>3011</v>
      </c>
    </row>
    <row r="2214" spans="2:2" x14ac:dyDescent="0.25">
      <c r="B2214" t="s">
        <v>3012</v>
      </c>
    </row>
    <row r="2215" spans="2:2" x14ac:dyDescent="0.25">
      <c r="B2215" t="s">
        <v>3013</v>
      </c>
    </row>
    <row r="2216" spans="2:2" x14ac:dyDescent="0.25">
      <c r="B2216" t="s">
        <v>3014</v>
      </c>
    </row>
    <row r="2217" spans="2:2" x14ac:dyDescent="0.25">
      <c r="B2217" t="s">
        <v>3015</v>
      </c>
    </row>
    <row r="2218" spans="2:2" x14ac:dyDescent="0.25">
      <c r="B2218" t="s">
        <v>3016</v>
      </c>
    </row>
    <row r="2219" spans="2:2" x14ac:dyDescent="0.25">
      <c r="B2219" t="s">
        <v>3017</v>
      </c>
    </row>
    <row r="2220" spans="2:2" x14ac:dyDescent="0.25">
      <c r="B2220" t="s">
        <v>3018</v>
      </c>
    </row>
    <row r="2221" spans="2:2" x14ac:dyDescent="0.25">
      <c r="B2221" t="s">
        <v>3019</v>
      </c>
    </row>
    <row r="2222" spans="2:2" x14ac:dyDescent="0.25">
      <c r="B2222" t="s">
        <v>3020</v>
      </c>
    </row>
    <row r="2223" spans="2:2" x14ac:dyDescent="0.25">
      <c r="B2223" t="s">
        <v>3021</v>
      </c>
    </row>
    <row r="2224" spans="2:2" x14ac:dyDescent="0.25">
      <c r="B2224" t="s">
        <v>3022</v>
      </c>
    </row>
    <row r="2225" spans="2:2" x14ac:dyDescent="0.25">
      <c r="B2225" t="s">
        <v>3023</v>
      </c>
    </row>
    <row r="2226" spans="2:2" x14ac:dyDescent="0.25">
      <c r="B2226" t="s">
        <v>3024</v>
      </c>
    </row>
    <row r="2227" spans="2:2" x14ac:dyDescent="0.25">
      <c r="B2227" t="s">
        <v>3025</v>
      </c>
    </row>
    <row r="2228" spans="2:2" x14ac:dyDescent="0.25">
      <c r="B2228" t="s">
        <v>1751</v>
      </c>
    </row>
    <row r="2229" spans="2:2" x14ac:dyDescent="0.25">
      <c r="B2229" t="s">
        <v>3026</v>
      </c>
    </row>
    <row r="2230" spans="2:2" x14ac:dyDescent="0.25">
      <c r="B2230" t="s">
        <v>3027</v>
      </c>
    </row>
    <row r="2231" spans="2:2" x14ac:dyDescent="0.25">
      <c r="B2231" t="s">
        <v>3028</v>
      </c>
    </row>
    <row r="2232" spans="2:2" x14ac:dyDescent="0.25">
      <c r="B2232" t="s">
        <v>3029</v>
      </c>
    </row>
    <row r="2233" spans="2:2" x14ac:dyDescent="0.25">
      <c r="B2233" t="s">
        <v>3030</v>
      </c>
    </row>
    <row r="2234" spans="2:2" x14ac:dyDescent="0.25">
      <c r="B2234" t="s">
        <v>3031</v>
      </c>
    </row>
    <row r="2235" spans="2:2" x14ac:dyDescent="0.25">
      <c r="B2235" t="s">
        <v>3032</v>
      </c>
    </row>
    <row r="2236" spans="2:2" x14ac:dyDescent="0.25">
      <c r="B2236" t="s">
        <v>3033</v>
      </c>
    </row>
    <row r="2237" spans="2:2" x14ac:dyDescent="0.25">
      <c r="B2237" t="s">
        <v>3034</v>
      </c>
    </row>
    <row r="2238" spans="2:2" x14ac:dyDescent="0.25">
      <c r="B2238" t="s">
        <v>3035</v>
      </c>
    </row>
    <row r="2239" spans="2:2" x14ac:dyDescent="0.25">
      <c r="B2239" t="s">
        <v>3036</v>
      </c>
    </row>
    <row r="2240" spans="2:2" x14ac:dyDescent="0.25">
      <c r="B2240" t="s">
        <v>2132</v>
      </c>
    </row>
    <row r="2241" spans="2:2" x14ac:dyDescent="0.25">
      <c r="B2241" t="s">
        <v>3037</v>
      </c>
    </row>
    <row r="2242" spans="2:2" x14ac:dyDescent="0.25">
      <c r="B2242" t="s">
        <v>3038</v>
      </c>
    </row>
    <row r="2243" spans="2:2" x14ac:dyDescent="0.25">
      <c r="B2243" t="s">
        <v>3039</v>
      </c>
    </row>
    <row r="2244" spans="2:2" x14ac:dyDescent="0.25">
      <c r="B2244" t="s">
        <v>3040</v>
      </c>
    </row>
    <row r="2245" spans="2:2" x14ac:dyDescent="0.25">
      <c r="B2245" t="s">
        <v>3041</v>
      </c>
    </row>
    <row r="2246" spans="2:2" x14ac:dyDescent="0.25">
      <c r="B2246" t="s">
        <v>3042</v>
      </c>
    </row>
    <row r="2247" spans="2:2" x14ac:dyDescent="0.25">
      <c r="B2247" t="s">
        <v>3043</v>
      </c>
    </row>
    <row r="2248" spans="2:2" x14ac:dyDescent="0.25">
      <c r="B2248" t="s">
        <v>3044</v>
      </c>
    </row>
    <row r="2249" spans="2:2" x14ac:dyDescent="0.25">
      <c r="B2249" t="s">
        <v>3045</v>
      </c>
    </row>
    <row r="2250" spans="2:2" x14ac:dyDescent="0.25">
      <c r="B2250" t="s">
        <v>3046</v>
      </c>
    </row>
    <row r="2251" spans="2:2" x14ac:dyDescent="0.25">
      <c r="B2251" t="s">
        <v>3047</v>
      </c>
    </row>
    <row r="2252" spans="2:2" x14ac:dyDescent="0.25">
      <c r="B2252" t="s">
        <v>3048</v>
      </c>
    </row>
    <row r="2253" spans="2:2" x14ac:dyDescent="0.25">
      <c r="B2253" t="s">
        <v>3049</v>
      </c>
    </row>
    <row r="2254" spans="2:2" x14ac:dyDescent="0.25">
      <c r="B2254" t="s">
        <v>3050</v>
      </c>
    </row>
    <row r="2255" spans="2:2" x14ac:dyDescent="0.25">
      <c r="B2255" t="s">
        <v>3051</v>
      </c>
    </row>
    <row r="2256" spans="2:2" x14ac:dyDescent="0.25">
      <c r="B2256" t="s">
        <v>3052</v>
      </c>
    </row>
    <row r="2257" spans="2:2" x14ac:dyDescent="0.25">
      <c r="B2257" t="s">
        <v>3053</v>
      </c>
    </row>
    <row r="2258" spans="2:2" x14ac:dyDescent="0.25">
      <c r="B2258" t="s">
        <v>3054</v>
      </c>
    </row>
    <row r="2259" spans="2:2" x14ac:dyDescent="0.25">
      <c r="B2259" t="s">
        <v>3055</v>
      </c>
    </row>
    <row r="2260" spans="2:2" x14ac:dyDescent="0.25">
      <c r="B2260" t="s">
        <v>3056</v>
      </c>
    </row>
    <row r="2261" spans="2:2" x14ac:dyDescent="0.25">
      <c r="B2261" t="s">
        <v>3057</v>
      </c>
    </row>
    <row r="2262" spans="2:2" x14ac:dyDescent="0.25">
      <c r="B2262" t="s">
        <v>3058</v>
      </c>
    </row>
    <row r="2263" spans="2:2" x14ac:dyDescent="0.25">
      <c r="B2263" t="s">
        <v>3059</v>
      </c>
    </row>
    <row r="2264" spans="2:2" x14ac:dyDescent="0.25">
      <c r="B2264" t="s">
        <v>3060</v>
      </c>
    </row>
    <row r="2265" spans="2:2" x14ac:dyDescent="0.25">
      <c r="B2265" t="s">
        <v>3061</v>
      </c>
    </row>
    <row r="2266" spans="2:2" x14ac:dyDescent="0.25">
      <c r="B2266" t="s">
        <v>3062</v>
      </c>
    </row>
    <row r="2267" spans="2:2" x14ac:dyDescent="0.25">
      <c r="B2267" t="s">
        <v>3063</v>
      </c>
    </row>
    <row r="2268" spans="2:2" x14ac:dyDescent="0.25">
      <c r="B2268" t="s">
        <v>2054</v>
      </c>
    </row>
    <row r="2269" spans="2:2" x14ac:dyDescent="0.25">
      <c r="B2269" t="s">
        <v>3064</v>
      </c>
    </row>
    <row r="2270" spans="2:2" x14ac:dyDescent="0.25">
      <c r="B2270" t="s">
        <v>3065</v>
      </c>
    </row>
    <row r="2271" spans="2:2" x14ac:dyDescent="0.25">
      <c r="B2271" t="s">
        <v>3066</v>
      </c>
    </row>
    <row r="2272" spans="2:2" x14ac:dyDescent="0.25">
      <c r="B2272" t="s">
        <v>3067</v>
      </c>
    </row>
    <row r="2273" spans="2:2" x14ac:dyDescent="0.25">
      <c r="B2273" t="s">
        <v>3068</v>
      </c>
    </row>
    <row r="2274" spans="2:2" x14ac:dyDescent="0.25">
      <c r="B2274" t="s">
        <v>3069</v>
      </c>
    </row>
    <row r="2275" spans="2:2" x14ac:dyDescent="0.25">
      <c r="B2275" t="s">
        <v>3070</v>
      </c>
    </row>
    <row r="2276" spans="2:2" x14ac:dyDescent="0.25">
      <c r="B2276" t="s">
        <v>3071</v>
      </c>
    </row>
    <row r="2277" spans="2:2" x14ac:dyDescent="0.25">
      <c r="B2277" t="s">
        <v>3072</v>
      </c>
    </row>
    <row r="2278" spans="2:2" x14ac:dyDescent="0.25">
      <c r="B2278" t="s">
        <v>3073</v>
      </c>
    </row>
    <row r="2279" spans="2:2" x14ac:dyDescent="0.25">
      <c r="B2279" t="s">
        <v>3074</v>
      </c>
    </row>
    <row r="2280" spans="2:2" x14ac:dyDescent="0.25">
      <c r="B2280" t="s">
        <v>3075</v>
      </c>
    </row>
    <row r="2281" spans="2:2" x14ac:dyDescent="0.25">
      <c r="B2281" t="s">
        <v>3076</v>
      </c>
    </row>
    <row r="2282" spans="2:2" x14ac:dyDescent="0.25">
      <c r="B2282" t="s">
        <v>3077</v>
      </c>
    </row>
    <row r="2283" spans="2:2" x14ac:dyDescent="0.25">
      <c r="B2283" t="s">
        <v>3078</v>
      </c>
    </row>
    <row r="2284" spans="2:2" x14ac:dyDescent="0.25">
      <c r="B2284" t="s">
        <v>3079</v>
      </c>
    </row>
    <row r="2285" spans="2:2" x14ac:dyDescent="0.25">
      <c r="B2285" t="s">
        <v>3080</v>
      </c>
    </row>
    <row r="2286" spans="2:2" x14ac:dyDescent="0.25">
      <c r="B2286" t="s">
        <v>3081</v>
      </c>
    </row>
    <row r="2287" spans="2:2" x14ac:dyDescent="0.25">
      <c r="B2287" t="s">
        <v>3082</v>
      </c>
    </row>
    <row r="2288" spans="2:2" x14ac:dyDescent="0.25">
      <c r="B2288" t="s">
        <v>3083</v>
      </c>
    </row>
    <row r="2289" spans="2:2" x14ac:dyDescent="0.25">
      <c r="B2289" t="s">
        <v>3084</v>
      </c>
    </row>
    <row r="2290" spans="2:2" x14ac:dyDescent="0.25">
      <c r="B2290" t="s">
        <v>3085</v>
      </c>
    </row>
    <row r="2291" spans="2:2" x14ac:dyDescent="0.25">
      <c r="B2291" t="s">
        <v>3086</v>
      </c>
    </row>
    <row r="2292" spans="2:2" x14ac:dyDescent="0.25">
      <c r="B2292" t="s">
        <v>3087</v>
      </c>
    </row>
    <row r="2293" spans="2:2" x14ac:dyDescent="0.25">
      <c r="B2293" t="s">
        <v>3088</v>
      </c>
    </row>
    <row r="2294" spans="2:2" x14ac:dyDescent="0.25">
      <c r="B2294" t="s">
        <v>3089</v>
      </c>
    </row>
    <row r="2295" spans="2:2" x14ac:dyDescent="0.25">
      <c r="B2295" t="s">
        <v>3090</v>
      </c>
    </row>
    <row r="2296" spans="2:2" x14ac:dyDescent="0.25">
      <c r="B2296" t="s">
        <v>3091</v>
      </c>
    </row>
    <row r="2297" spans="2:2" x14ac:dyDescent="0.25">
      <c r="B2297" t="s">
        <v>3092</v>
      </c>
    </row>
    <row r="2298" spans="2:2" x14ac:dyDescent="0.25">
      <c r="B2298" t="s">
        <v>3093</v>
      </c>
    </row>
    <row r="2299" spans="2:2" x14ac:dyDescent="0.25">
      <c r="B2299" t="s">
        <v>3094</v>
      </c>
    </row>
    <row r="2300" spans="2:2" x14ac:dyDescent="0.25">
      <c r="B2300" t="s">
        <v>3095</v>
      </c>
    </row>
    <row r="2301" spans="2:2" x14ac:dyDescent="0.25">
      <c r="B2301" t="s">
        <v>3096</v>
      </c>
    </row>
    <row r="2302" spans="2:2" x14ac:dyDescent="0.25">
      <c r="B2302" t="s">
        <v>3097</v>
      </c>
    </row>
    <row r="2303" spans="2:2" x14ac:dyDescent="0.25">
      <c r="B2303" t="s">
        <v>3098</v>
      </c>
    </row>
    <row r="2304" spans="2:2" x14ac:dyDescent="0.25">
      <c r="B2304" t="s">
        <v>3099</v>
      </c>
    </row>
    <row r="2305" spans="2:2" x14ac:dyDescent="0.25">
      <c r="B2305" t="s">
        <v>3100</v>
      </c>
    </row>
    <row r="2306" spans="2:2" x14ac:dyDescent="0.25">
      <c r="B2306" t="s">
        <v>2313</v>
      </c>
    </row>
    <row r="2307" spans="2:2" x14ac:dyDescent="0.25">
      <c r="B2307" t="s">
        <v>2129</v>
      </c>
    </row>
    <row r="2308" spans="2:2" x14ac:dyDescent="0.25">
      <c r="B2308" t="s">
        <v>3101</v>
      </c>
    </row>
    <row r="2309" spans="2:2" x14ac:dyDescent="0.25">
      <c r="B2309" t="s">
        <v>3102</v>
      </c>
    </row>
    <row r="2310" spans="2:2" x14ac:dyDescent="0.25">
      <c r="B2310" t="s">
        <v>3103</v>
      </c>
    </row>
    <row r="2311" spans="2:2" x14ac:dyDescent="0.25">
      <c r="B2311" t="s">
        <v>3104</v>
      </c>
    </row>
    <row r="2312" spans="2:2" x14ac:dyDescent="0.25">
      <c r="B2312" t="s">
        <v>3105</v>
      </c>
    </row>
    <row r="2313" spans="2:2" x14ac:dyDescent="0.25">
      <c r="B2313" t="s">
        <v>3106</v>
      </c>
    </row>
    <row r="2314" spans="2:2" x14ac:dyDescent="0.25">
      <c r="B2314" t="s">
        <v>3107</v>
      </c>
    </row>
    <row r="2315" spans="2:2" x14ac:dyDescent="0.25">
      <c r="B2315" t="s">
        <v>3108</v>
      </c>
    </row>
    <row r="2316" spans="2:2" x14ac:dyDescent="0.25">
      <c r="B2316" t="s">
        <v>3109</v>
      </c>
    </row>
    <row r="2317" spans="2:2" x14ac:dyDescent="0.25">
      <c r="B2317" t="s">
        <v>3110</v>
      </c>
    </row>
    <row r="2318" spans="2:2" x14ac:dyDescent="0.25">
      <c r="B2318" t="s">
        <v>3111</v>
      </c>
    </row>
    <row r="2319" spans="2:2" x14ac:dyDescent="0.25">
      <c r="B2319" t="s">
        <v>3112</v>
      </c>
    </row>
    <row r="2320" spans="2:2" x14ac:dyDescent="0.25">
      <c r="B2320" t="s">
        <v>3113</v>
      </c>
    </row>
    <row r="2321" spans="2:2" x14ac:dyDescent="0.25">
      <c r="B2321" t="s">
        <v>3114</v>
      </c>
    </row>
    <row r="2322" spans="2:2" x14ac:dyDescent="0.25">
      <c r="B2322" t="s">
        <v>3115</v>
      </c>
    </row>
    <row r="2323" spans="2:2" x14ac:dyDescent="0.25">
      <c r="B2323" t="s">
        <v>3116</v>
      </c>
    </row>
    <row r="2324" spans="2:2" x14ac:dyDescent="0.25">
      <c r="B2324" t="s">
        <v>3117</v>
      </c>
    </row>
    <row r="2325" spans="2:2" x14ac:dyDescent="0.25">
      <c r="B2325" t="s">
        <v>3118</v>
      </c>
    </row>
    <row r="2326" spans="2:2" x14ac:dyDescent="0.25">
      <c r="B2326" t="s">
        <v>3119</v>
      </c>
    </row>
    <row r="2327" spans="2:2" x14ac:dyDescent="0.25">
      <c r="B2327" t="s">
        <v>3120</v>
      </c>
    </row>
    <row r="2328" spans="2:2" x14ac:dyDescent="0.25">
      <c r="B2328" t="s">
        <v>3121</v>
      </c>
    </row>
    <row r="2329" spans="2:2" x14ac:dyDescent="0.25">
      <c r="B2329" t="s">
        <v>3122</v>
      </c>
    </row>
    <row r="2330" spans="2:2" x14ac:dyDescent="0.25">
      <c r="B2330" t="s">
        <v>3123</v>
      </c>
    </row>
    <row r="2331" spans="2:2" x14ac:dyDescent="0.25">
      <c r="B2331" t="s">
        <v>3124</v>
      </c>
    </row>
    <row r="2332" spans="2:2" x14ac:dyDescent="0.25">
      <c r="B2332" t="s">
        <v>3125</v>
      </c>
    </row>
    <row r="2333" spans="2:2" x14ac:dyDescent="0.25">
      <c r="B2333" t="s">
        <v>3126</v>
      </c>
    </row>
    <row r="2334" spans="2:2" x14ac:dyDescent="0.25">
      <c r="B2334" t="s">
        <v>3127</v>
      </c>
    </row>
    <row r="2335" spans="2:2" x14ac:dyDescent="0.25">
      <c r="B2335" t="s">
        <v>3128</v>
      </c>
    </row>
    <row r="2336" spans="2:2" x14ac:dyDescent="0.25">
      <c r="B2336" t="s">
        <v>3129</v>
      </c>
    </row>
    <row r="2337" spans="2:2" x14ac:dyDescent="0.25">
      <c r="B2337" t="s">
        <v>3130</v>
      </c>
    </row>
    <row r="2338" spans="2:2" x14ac:dyDescent="0.25">
      <c r="B2338" t="s">
        <v>3131</v>
      </c>
    </row>
    <row r="2339" spans="2:2" x14ac:dyDescent="0.25">
      <c r="B2339" t="s">
        <v>3132</v>
      </c>
    </row>
    <row r="2340" spans="2:2" x14ac:dyDescent="0.25">
      <c r="B2340" t="s">
        <v>3133</v>
      </c>
    </row>
    <row r="2341" spans="2:2" x14ac:dyDescent="0.25">
      <c r="B2341" t="s">
        <v>3134</v>
      </c>
    </row>
    <row r="2342" spans="2:2" x14ac:dyDescent="0.25">
      <c r="B2342" t="s">
        <v>3135</v>
      </c>
    </row>
    <row r="2343" spans="2:2" x14ac:dyDescent="0.25">
      <c r="B2343" t="s">
        <v>3136</v>
      </c>
    </row>
    <row r="2344" spans="2:2" x14ac:dyDescent="0.25">
      <c r="B2344" t="s">
        <v>3137</v>
      </c>
    </row>
    <row r="2345" spans="2:2" x14ac:dyDescent="0.25">
      <c r="B2345" t="s">
        <v>3138</v>
      </c>
    </row>
    <row r="2346" spans="2:2" x14ac:dyDescent="0.25">
      <c r="B2346" t="s">
        <v>3139</v>
      </c>
    </row>
    <row r="2347" spans="2:2" x14ac:dyDescent="0.25">
      <c r="B2347" t="s">
        <v>3140</v>
      </c>
    </row>
    <row r="2348" spans="2:2" x14ac:dyDescent="0.25">
      <c r="B2348" t="s">
        <v>3141</v>
      </c>
    </row>
    <row r="2349" spans="2:2" x14ac:dyDescent="0.25">
      <c r="B2349" t="s">
        <v>3142</v>
      </c>
    </row>
    <row r="2350" spans="2:2" x14ac:dyDescent="0.25">
      <c r="B2350" t="s">
        <v>3143</v>
      </c>
    </row>
    <row r="2351" spans="2:2" x14ac:dyDescent="0.25">
      <c r="B2351" t="s">
        <v>3144</v>
      </c>
    </row>
    <row r="2352" spans="2:2" x14ac:dyDescent="0.25">
      <c r="B2352" t="s">
        <v>3145</v>
      </c>
    </row>
    <row r="2353" spans="2:2" x14ac:dyDescent="0.25">
      <c r="B2353" t="s">
        <v>3146</v>
      </c>
    </row>
    <row r="2354" spans="2:2" x14ac:dyDescent="0.25">
      <c r="B2354" t="s">
        <v>3147</v>
      </c>
    </row>
    <row r="2355" spans="2:2" x14ac:dyDescent="0.25">
      <c r="B2355" t="s">
        <v>3148</v>
      </c>
    </row>
    <row r="2356" spans="2:2" x14ac:dyDescent="0.25">
      <c r="B2356" t="s">
        <v>3149</v>
      </c>
    </row>
    <row r="2357" spans="2:2" x14ac:dyDescent="0.25">
      <c r="B2357" t="s">
        <v>3150</v>
      </c>
    </row>
    <row r="2358" spans="2:2" x14ac:dyDescent="0.25">
      <c r="B2358" t="s">
        <v>3151</v>
      </c>
    </row>
    <row r="2359" spans="2:2" x14ac:dyDescent="0.25">
      <c r="B2359" t="s">
        <v>3152</v>
      </c>
    </row>
    <row r="2360" spans="2:2" x14ac:dyDescent="0.25">
      <c r="B2360" t="s">
        <v>3153</v>
      </c>
    </row>
    <row r="2361" spans="2:2" x14ac:dyDescent="0.25">
      <c r="B2361" t="s">
        <v>3154</v>
      </c>
    </row>
    <row r="2362" spans="2:2" x14ac:dyDescent="0.25">
      <c r="B2362" t="s">
        <v>1178</v>
      </c>
    </row>
    <row r="2363" spans="2:2" x14ac:dyDescent="0.25">
      <c r="B2363" t="s">
        <v>3155</v>
      </c>
    </row>
    <row r="2364" spans="2:2" x14ac:dyDescent="0.25">
      <c r="B2364" t="s">
        <v>3156</v>
      </c>
    </row>
    <row r="2365" spans="2:2" x14ac:dyDescent="0.25">
      <c r="B2365" t="s">
        <v>2771</v>
      </c>
    </row>
    <row r="2366" spans="2:2" x14ac:dyDescent="0.25">
      <c r="B2366" t="s">
        <v>3157</v>
      </c>
    </row>
    <row r="2367" spans="2:2" x14ac:dyDescent="0.25">
      <c r="B2367" t="s">
        <v>3158</v>
      </c>
    </row>
    <row r="2368" spans="2:2" x14ac:dyDescent="0.25">
      <c r="B2368" t="s">
        <v>3159</v>
      </c>
    </row>
    <row r="2369" spans="2:2" x14ac:dyDescent="0.25">
      <c r="B2369" t="s">
        <v>3160</v>
      </c>
    </row>
    <row r="2370" spans="2:2" x14ac:dyDescent="0.25">
      <c r="B2370" t="s">
        <v>3161</v>
      </c>
    </row>
    <row r="2371" spans="2:2" x14ac:dyDescent="0.25">
      <c r="B2371" t="s">
        <v>3162</v>
      </c>
    </row>
    <row r="2372" spans="2:2" x14ac:dyDescent="0.25">
      <c r="B2372" t="s">
        <v>3163</v>
      </c>
    </row>
    <row r="2373" spans="2:2" x14ac:dyDescent="0.25">
      <c r="B2373" t="s">
        <v>3164</v>
      </c>
    </row>
    <row r="2374" spans="2:2" x14ac:dyDescent="0.25">
      <c r="B2374" t="s">
        <v>3165</v>
      </c>
    </row>
    <row r="2375" spans="2:2" x14ac:dyDescent="0.25">
      <c r="B2375" t="s">
        <v>3166</v>
      </c>
    </row>
    <row r="2376" spans="2:2" x14ac:dyDescent="0.25">
      <c r="B2376" t="s">
        <v>3167</v>
      </c>
    </row>
    <row r="2377" spans="2:2" x14ac:dyDescent="0.25">
      <c r="B2377" t="s">
        <v>3168</v>
      </c>
    </row>
    <row r="2378" spans="2:2" x14ac:dyDescent="0.25">
      <c r="B2378" t="s">
        <v>3169</v>
      </c>
    </row>
    <row r="2379" spans="2:2" x14ac:dyDescent="0.25">
      <c r="B2379" t="s">
        <v>3170</v>
      </c>
    </row>
    <row r="2380" spans="2:2" x14ac:dyDescent="0.25">
      <c r="B2380" t="s">
        <v>3171</v>
      </c>
    </row>
    <row r="2381" spans="2:2" x14ac:dyDescent="0.25">
      <c r="B2381" t="s">
        <v>3172</v>
      </c>
    </row>
    <row r="2382" spans="2:2" x14ac:dyDescent="0.25">
      <c r="B2382" t="s">
        <v>2398</v>
      </c>
    </row>
    <row r="2383" spans="2:2" x14ac:dyDescent="0.25">
      <c r="B2383" t="s">
        <v>3173</v>
      </c>
    </row>
    <row r="2384" spans="2:2" x14ac:dyDescent="0.25">
      <c r="B2384" t="s">
        <v>3174</v>
      </c>
    </row>
    <row r="2385" spans="2:2" x14ac:dyDescent="0.25">
      <c r="B2385" t="s">
        <v>2406</v>
      </c>
    </row>
    <row r="2386" spans="2:2" x14ac:dyDescent="0.25">
      <c r="B2386" t="s">
        <v>3175</v>
      </c>
    </row>
    <row r="2387" spans="2:2" x14ac:dyDescent="0.25">
      <c r="B2387" t="s">
        <v>3176</v>
      </c>
    </row>
    <row r="2388" spans="2:2" x14ac:dyDescent="0.25">
      <c r="B2388" t="s">
        <v>3177</v>
      </c>
    </row>
    <row r="2389" spans="2:2" x14ac:dyDescent="0.25">
      <c r="B2389" t="s">
        <v>3178</v>
      </c>
    </row>
    <row r="2390" spans="2:2" x14ac:dyDescent="0.25">
      <c r="B2390" t="s">
        <v>3179</v>
      </c>
    </row>
    <row r="2391" spans="2:2" x14ac:dyDescent="0.25">
      <c r="B2391" t="s">
        <v>1878</v>
      </c>
    </row>
    <row r="2392" spans="2:2" x14ac:dyDescent="0.25">
      <c r="B2392" t="s">
        <v>1333</v>
      </c>
    </row>
    <row r="2393" spans="2:2" x14ac:dyDescent="0.25">
      <c r="B2393" t="s">
        <v>2690</v>
      </c>
    </row>
    <row r="2394" spans="2:2" x14ac:dyDescent="0.25">
      <c r="B2394" t="s">
        <v>1338</v>
      </c>
    </row>
    <row r="2395" spans="2:2" x14ac:dyDescent="0.25">
      <c r="B2395" t="s">
        <v>3180</v>
      </c>
    </row>
    <row r="2396" spans="2:2" x14ac:dyDescent="0.25">
      <c r="B2396" t="s">
        <v>3025</v>
      </c>
    </row>
    <row r="2397" spans="2:2" x14ac:dyDescent="0.25">
      <c r="B2397" t="s">
        <v>3181</v>
      </c>
    </row>
    <row r="2398" spans="2:2" x14ac:dyDescent="0.25">
      <c r="B2398" t="s">
        <v>3182</v>
      </c>
    </row>
    <row r="2399" spans="2:2" x14ac:dyDescent="0.25">
      <c r="B2399" t="s">
        <v>3183</v>
      </c>
    </row>
    <row r="2400" spans="2:2" x14ac:dyDescent="0.25">
      <c r="B2400" t="s">
        <v>3184</v>
      </c>
    </row>
    <row r="2401" spans="2:2" x14ac:dyDescent="0.25">
      <c r="B2401" t="s">
        <v>3185</v>
      </c>
    </row>
    <row r="2402" spans="2:2" x14ac:dyDescent="0.25">
      <c r="B2402" t="s">
        <v>3186</v>
      </c>
    </row>
    <row r="2403" spans="2:2" x14ac:dyDescent="0.25">
      <c r="B2403" t="s">
        <v>3187</v>
      </c>
    </row>
    <row r="2404" spans="2:2" x14ac:dyDescent="0.25">
      <c r="B2404" t="s">
        <v>3188</v>
      </c>
    </row>
    <row r="2405" spans="2:2" x14ac:dyDescent="0.25">
      <c r="B2405" t="s">
        <v>3189</v>
      </c>
    </row>
    <row r="2406" spans="2:2" x14ac:dyDescent="0.25">
      <c r="B2406" t="s">
        <v>2024</v>
      </c>
    </row>
    <row r="2407" spans="2:2" x14ac:dyDescent="0.25">
      <c r="B2407" t="s">
        <v>3190</v>
      </c>
    </row>
    <row r="2408" spans="2:2" x14ac:dyDescent="0.25">
      <c r="B2408" t="s">
        <v>2631</v>
      </c>
    </row>
    <row r="2409" spans="2:2" x14ac:dyDescent="0.25">
      <c r="B2409" t="s">
        <v>3191</v>
      </c>
    </row>
    <row r="2410" spans="2:2" x14ac:dyDescent="0.25">
      <c r="B2410" t="s">
        <v>3192</v>
      </c>
    </row>
    <row r="2411" spans="2:2" x14ac:dyDescent="0.25">
      <c r="B2411" t="s">
        <v>3193</v>
      </c>
    </row>
    <row r="2412" spans="2:2" x14ac:dyDescent="0.25">
      <c r="B2412" t="s">
        <v>3194</v>
      </c>
    </row>
    <row r="2413" spans="2:2" x14ac:dyDescent="0.25">
      <c r="B2413" t="s">
        <v>3195</v>
      </c>
    </row>
    <row r="2414" spans="2:2" x14ac:dyDescent="0.25">
      <c r="B2414" t="s">
        <v>3196</v>
      </c>
    </row>
    <row r="2415" spans="2:2" x14ac:dyDescent="0.25">
      <c r="B2415" t="s">
        <v>3197</v>
      </c>
    </row>
    <row r="2416" spans="2:2" x14ac:dyDescent="0.25">
      <c r="B2416" t="s">
        <v>3198</v>
      </c>
    </row>
    <row r="2417" spans="2:2" x14ac:dyDescent="0.25">
      <c r="B2417" t="s">
        <v>3199</v>
      </c>
    </row>
    <row r="2418" spans="2:2" x14ac:dyDescent="0.25">
      <c r="B2418" t="s">
        <v>3200</v>
      </c>
    </row>
    <row r="2419" spans="2:2" x14ac:dyDescent="0.25">
      <c r="B2419" t="s">
        <v>3201</v>
      </c>
    </row>
    <row r="2420" spans="2:2" x14ac:dyDescent="0.25">
      <c r="B2420" t="s">
        <v>3202</v>
      </c>
    </row>
    <row r="2421" spans="2:2" x14ac:dyDescent="0.25">
      <c r="B2421" t="s">
        <v>3203</v>
      </c>
    </row>
    <row r="2422" spans="2:2" x14ac:dyDescent="0.25">
      <c r="B2422" t="s">
        <v>3204</v>
      </c>
    </row>
    <row r="2423" spans="2:2" x14ac:dyDescent="0.25">
      <c r="B2423" t="s">
        <v>3205</v>
      </c>
    </row>
    <row r="2424" spans="2:2" x14ac:dyDescent="0.25">
      <c r="B2424" t="s">
        <v>3206</v>
      </c>
    </row>
    <row r="2425" spans="2:2" x14ac:dyDescent="0.25">
      <c r="B2425" t="s">
        <v>1266</v>
      </c>
    </row>
    <row r="2426" spans="2:2" x14ac:dyDescent="0.25">
      <c r="B2426" t="s">
        <v>3207</v>
      </c>
    </row>
    <row r="2427" spans="2:2" x14ac:dyDescent="0.25">
      <c r="B2427" t="s">
        <v>3208</v>
      </c>
    </row>
    <row r="2428" spans="2:2" x14ac:dyDescent="0.25">
      <c r="B2428" t="s">
        <v>3209</v>
      </c>
    </row>
    <row r="2429" spans="2:2" x14ac:dyDescent="0.25">
      <c r="B2429" t="s">
        <v>3210</v>
      </c>
    </row>
    <row r="2430" spans="2:2" x14ac:dyDescent="0.25">
      <c r="B2430" t="s">
        <v>3211</v>
      </c>
    </row>
    <row r="2431" spans="2:2" x14ac:dyDescent="0.25">
      <c r="B2431" t="s">
        <v>3212</v>
      </c>
    </row>
    <row r="2432" spans="2:2" x14ac:dyDescent="0.25">
      <c r="B2432" t="s">
        <v>3213</v>
      </c>
    </row>
    <row r="2433" spans="2:2" x14ac:dyDescent="0.25">
      <c r="B2433" t="s">
        <v>3214</v>
      </c>
    </row>
    <row r="2434" spans="2:2" x14ac:dyDescent="0.25">
      <c r="B2434" t="s">
        <v>3215</v>
      </c>
    </row>
    <row r="2435" spans="2:2" x14ac:dyDescent="0.25">
      <c r="B2435" t="s">
        <v>3216</v>
      </c>
    </row>
    <row r="2436" spans="2:2" x14ac:dyDescent="0.25">
      <c r="B2436" t="s">
        <v>3217</v>
      </c>
    </row>
    <row r="2437" spans="2:2" x14ac:dyDescent="0.25">
      <c r="B2437" t="s">
        <v>3218</v>
      </c>
    </row>
    <row r="2438" spans="2:2" x14ac:dyDescent="0.25">
      <c r="B2438" t="s">
        <v>3219</v>
      </c>
    </row>
    <row r="2439" spans="2:2" x14ac:dyDescent="0.25">
      <c r="B2439" t="s">
        <v>3220</v>
      </c>
    </row>
    <row r="2440" spans="2:2" x14ac:dyDescent="0.25">
      <c r="B2440" t="s">
        <v>3221</v>
      </c>
    </row>
    <row r="2441" spans="2:2" x14ac:dyDescent="0.25">
      <c r="B2441" t="s">
        <v>3222</v>
      </c>
    </row>
    <row r="2442" spans="2:2" x14ac:dyDescent="0.25">
      <c r="B2442" t="s">
        <v>3223</v>
      </c>
    </row>
    <row r="2443" spans="2:2" x14ac:dyDescent="0.25">
      <c r="B2443" t="s">
        <v>3224</v>
      </c>
    </row>
    <row r="2444" spans="2:2" x14ac:dyDescent="0.25">
      <c r="B2444" t="s">
        <v>3225</v>
      </c>
    </row>
    <row r="2445" spans="2:2" x14ac:dyDescent="0.25">
      <c r="B2445" t="s">
        <v>3226</v>
      </c>
    </row>
    <row r="2446" spans="2:2" x14ac:dyDescent="0.25">
      <c r="B2446" t="s">
        <v>3227</v>
      </c>
    </row>
    <row r="2447" spans="2:2" x14ac:dyDescent="0.25">
      <c r="B2447" t="s">
        <v>3228</v>
      </c>
    </row>
    <row r="2448" spans="2:2" x14ac:dyDescent="0.25">
      <c r="B2448" t="s">
        <v>3229</v>
      </c>
    </row>
    <row r="2449" spans="2:2" x14ac:dyDescent="0.25">
      <c r="B2449" t="s">
        <v>3230</v>
      </c>
    </row>
    <row r="2450" spans="2:2" x14ac:dyDescent="0.25">
      <c r="B2450" t="s">
        <v>3231</v>
      </c>
    </row>
    <row r="2451" spans="2:2" x14ac:dyDescent="0.25">
      <c r="B2451" t="s">
        <v>2759</v>
      </c>
    </row>
    <row r="2452" spans="2:2" x14ac:dyDescent="0.25">
      <c r="B2452" t="s">
        <v>3232</v>
      </c>
    </row>
    <row r="2453" spans="2:2" x14ac:dyDescent="0.25">
      <c r="B2453" t="s">
        <v>3233</v>
      </c>
    </row>
    <row r="2454" spans="2:2" x14ac:dyDescent="0.25">
      <c r="B2454" t="s">
        <v>3234</v>
      </c>
    </row>
    <row r="2455" spans="2:2" x14ac:dyDescent="0.25">
      <c r="B2455" t="s">
        <v>3235</v>
      </c>
    </row>
    <row r="2456" spans="2:2" x14ac:dyDescent="0.25">
      <c r="B2456" t="s">
        <v>3236</v>
      </c>
    </row>
    <row r="2457" spans="2:2" x14ac:dyDescent="0.25">
      <c r="B2457" t="s">
        <v>3237</v>
      </c>
    </row>
    <row r="2458" spans="2:2" x14ac:dyDescent="0.25">
      <c r="B2458" t="s">
        <v>1785</v>
      </c>
    </row>
    <row r="2459" spans="2:2" x14ac:dyDescent="0.25">
      <c r="B2459" t="s">
        <v>3238</v>
      </c>
    </row>
    <row r="2460" spans="2:2" x14ac:dyDescent="0.25">
      <c r="B2460" t="s">
        <v>3239</v>
      </c>
    </row>
    <row r="2461" spans="2:2" x14ac:dyDescent="0.25">
      <c r="B2461" t="s">
        <v>3240</v>
      </c>
    </row>
    <row r="2462" spans="2:2" x14ac:dyDescent="0.25">
      <c r="B2462" t="s">
        <v>3241</v>
      </c>
    </row>
    <row r="2463" spans="2:2" x14ac:dyDescent="0.25">
      <c r="B2463" t="s">
        <v>3242</v>
      </c>
    </row>
    <row r="2464" spans="2:2" x14ac:dyDescent="0.25">
      <c r="B2464" t="s">
        <v>3243</v>
      </c>
    </row>
    <row r="2465" spans="2:2" x14ac:dyDescent="0.25">
      <c r="B2465" t="s">
        <v>3244</v>
      </c>
    </row>
    <row r="2466" spans="2:2" x14ac:dyDescent="0.25">
      <c r="B2466" t="s">
        <v>3245</v>
      </c>
    </row>
    <row r="2467" spans="2:2" x14ac:dyDescent="0.25">
      <c r="B2467" t="s">
        <v>3246</v>
      </c>
    </row>
    <row r="2468" spans="2:2" x14ac:dyDescent="0.25">
      <c r="B2468" t="s">
        <v>3247</v>
      </c>
    </row>
    <row r="2469" spans="2:2" x14ac:dyDescent="0.25">
      <c r="B2469" t="s">
        <v>3248</v>
      </c>
    </row>
    <row r="2470" spans="2:2" x14ac:dyDescent="0.25">
      <c r="B2470" t="s">
        <v>3066</v>
      </c>
    </row>
    <row r="2471" spans="2:2" x14ac:dyDescent="0.25">
      <c r="B2471" t="s">
        <v>1160</v>
      </c>
    </row>
    <row r="2472" spans="2:2" x14ac:dyDescent="0.25">
      <c r="B2472" t="s">
        <v>1197</v>
      </c>
    </row>
    <row r="2473" spans="2:2" x14ac:dyDescent="0.25">
      <c r="B2473" t="s">
        <v>1285</v>
      </c>
    </row>
    <row r="2474" spans="2:2" x14ac:dyDescent="0.25">
      <c r="B2474" t="s">
        <v>3249</v>
      </c>
    </row>
    <row r="2475" spans="2:2" x14ac:dyDescent="0.25">
      <c r="B2475" t="s">
        <v>3250</v>
      </c>
    </row>
    <row r="2476" spans="2:2" x14ac:dyDescent="0.25">
      <c r="B2476" t="s">
        <v>3164</v>
      </c>
    </row>
    <row r="2477" spans="2:2" x14ac:dyDescent="0.25">
      <c r="B2477" t="s">
        <v>3251</v>
      </c>
    </row>
    <row r="2478" spans="2:2" x14ac:dyDescent="0.25">
      <c r="B2478" t="s">
        <v>3252</v>
      </c>
    </row>
    <row r="2479" spans="2:2" x14ac:dyDescent="0.25">
      <c r="B2479" t="s">
        <v>3253</v>
      </c>
    </row>
    <row r="2480" spans="2:2" x14ac:dyDescent="0.25">
      <c r="B2480" t="s">
        <v>3254</v>
      </c>
    </row>
    <row r="2481" spans="2:2" x14ac:dyDescent="0.25">
      <c r="B2481" t="s">
        <v>3255</v>
      </c>
    </row>
    <row r="2482" spans="2:2" x14ac:dyDescent="0.25">
      <c r="B2482" t="s">
        <v>3256</v>
      </c>
    </row>
    <row r="2483" spans="2:2" x14ac:dyDescent="0.25">
      <c r="B2483" t="s">
        <v>1959</v>
      </c>
    </row>
    <row r="2484" spans="2:2" x14ac:dyDescent="0.25">
      <c r="B2484" t="s">
        <v>3257</v>
      </c>
    </row>
    <row r="2485" spans="2:2" x14ac:dyDescent="0.25">
      <c r="B2485" t="s">
        <v>3258</v>
      </c>
    </row>
    <row r="2486" spans="2:2" x14ac:dyDescent="0.25">
      <c r="B2486" t="s">
        <v>3259</v>
      </c>
    </row>
    <row r="2487" spans="2:2" x14ac:dyDescent="0.25">
      <c r="B2487" t="s">
        <v>3260</v>
      </c>
    </row>
    <row r="2488" spans="2:2" x14ac:dyDescent="0.25">
      <c r="B2488" t="s">
        <v>3261</v>
      </c>
    </row>
    <row r="2489" spans="2:2" x14ac:dyDescent="0.25">
      <c r="B2489" t="s">
        <v>3262</v>
      </c>
    </row>
    <row r="2490" spans="2:2" x14ac:dyDescent="0.25">
      <c r="B2490" t="s">
        <v>3263</v>
      </c>
    </row>
    <row r="2491" spans="2:2" x14ac:dyDescent="0.25">
      <c r="B2491" t="s">
        <v>3264</v>
      </c>
    </row>
    <row r="2492" spans="2:2" x14ac:dyDescent="0.25">
      <c r="B2492" t="s">
        <v>3265</v>
      </c>
    </row>
    <row r="2493" spans="2:2" x14ac:dyDescent="0.25">
      <c r="B2493" t="s">
        <v>3266</v>
      </c>
    </row>
    <row r="2494" spans="2:2" x14ac:dyDescent="0.25">
      <c r="B2494" t="s">
        <v>3267</v>
      </c>
    </row>
    <row r="2495" spans="2:2" x14ac:dyDescent="0.25">
      <c r="B2495" t="s">
        <v>3268</v>
      </c>
    </row>
    <row r="2496" spans="2:2" x14ac:dyDescent="0.25">
      <c r="B2496" t="s">
        <v>3269</v>
      </c>
    </row>
    <row r="2497" spans="2:2" x14ac:dyDescent="0.25">
      <c r="B2497" t="s">
        <v>3270</v>
      </c>
    </row>
    <row r="2498" spans="2:2" x14ac:dyDescent="0.25">
      <c r="B2498" t="s">
        <v>3271</v>
      </c>
    </row>
    <row r="2499" spans="2:2" x14ac:dyDescent="0.25">
      <c r="B2499" t="s">
        <v>3272</v>
      </c>
    </row>
    <row r="2500" spans="2:2" x14ac:dyDescent="0.25">
      <c r="B2500" t="s">
        <v>3273</v>
      </c>
    </row>
    <row r="2501" spans="2:2" x14ac:dyDescent="0.25">
      <c r="B2501" t="s">
        <v>3274</v>
      </c>
    </row>
    <row r="2502" spans="2:2" x14ac:dyDescent="0.25">
      <c r="B2502" t="s">
        <v>3275</v>
      </c>
    </row>
    <row r="2503" spans="2:2" x14ac:dyDescent="0.25">
      <c r="B2503" t="s">
        <v>3276</v>
      </c>
    </row>
    <row r="2504" spans="2:2" x14ac:dyDescent="0.25">
      <c r="B2504" t="s">
        <v>3277</v>
      </c>
    </row>
    <row r="2505" spans="2:2" x14ac:dyDescent="0.25">
      <c r="B2505" t="s">
        <v>3278</v>
      </c>
    </row>
    <row r="2506" spans="2:2" x14ac:dyDescent="0.25">
      <c r="B2506" t="s">
        <v>2406</v>
      </c>
    </row>
    <row r="2507" spans="2:2" x14ac:dyDescent="0.25">
      <c r="B2507" t="s">
        <v>3279</v>
      </c>
    </row>
    <row r="2508" spans="2:2" x14ac:dyDescent="0.25">
      <c r="B2508" t="s">
        <v>1806</v>
      </c>
    </row>
    <row r="2509" spans="2:2" x14ac:dyDescent="0.25">
      <c r="B2509" t="s">
        <v>3280</v>
      </c>
    </row>
    <row r="2510" spans="2:2" x14ac:dyDescent="0.25">
      <c r="B2510" t="s">
        <v>3281</v>
      </c>
    </row>
    <row r="2511" spans="2:2" x14ac:dyDescent="0.25">
      <c r="B2511" t="s">
        <v>3282</v>
      </c>
    </row>
    <row r="2512" spans="2:2" x14ac:dyDescent="0.25">
      <c r="B2512" t="s">
        <v>3283</v>
      </c>
    </row>
    <row r="2513" spans="2:2" x14ac:dyDescent="0.25">
      <c r="B2513" t="s">
        <v>3284</v>
      </c>
    </row>
    <row r="2514" spans="2:2" x14ac:dyDescent="0.25">
      <c r="B2514" t="s">
        <v>3285</v>
      </c>
    </row>
    <row r="2515" spans="2:2" x14ac:dyDescent="0.25">
      <c r="B2515" t="s">
        <v>3286</v>
      </c>
    </row>
    <row r="2516" spans="2:2" x14ac:dyDescent="0.25">
      <c r="B2516" t="s">
        <v>3287</v>
      </c>
    </row>
    <row r="2517" spans="2:2" x14ac:dyDescent="0.25">
      <c r="B2517" t="s">
        <v>3288</v>
      </c>
    </row>
    <row r="2518" spans="2:2" x14ac:dyDescent="0.25">
      <c r="B2518" t="s">
        <v>3289</v>
      </c>
    </row>
    <row r="2519" spans="2:2" x14ac:dyDescent="0.25">
      <c r="B2519" t="s">
        <v>3290</v>
      </c>
    </row>
    <row r="2520" spans="2:2" x14ac:dyDescent="0.25">
      <c r="B2520" t="s">
        <v>3291</v>
      </c>
    </row>
    <row r="2521" spans="2:2" x14ac:dyDescent="0.25">
      <c r="B2521" t="s">
        <v>2690</v>
      </c>
    </row>
    <row r="2522" spans="2:2" x14ac:dyDescent="0.25">
      <c r="B2522" t="s">
        <v>2107</v>
      </c>
    </row>
    <row r="2523" spans="2:2" x14ac:dyDescent="0.25">
      <c r="B2523" t="s">
        <v>1681</v>
      </c>
    </row>
    <row r="2524" spans="2:2" x14ac:dyDescent="0.25">
      <c r="B2524" t="s">
        <v>3292</v>
      </c>
    </row>
    <row r="2525" spans="2:2" x14ac:dyDescent="0.25">
      <c r="B2525" t="s">
        <v>1116</v>
      </c>
    </row>
    <row r="2526" spans="2:2" x14ac:dyDescent="0.25">
      <c r="B2526" t="s">
        <v>3293</v>
      </c>
    </row>
    <row r="2527" spans="2:2" x14ac:dyDescent="0.25">
      <c r="B2527" t="s">
        <v>3294</v>
      </c>
    </row>
    <row r="2528" spans="2:2" x14ac:dyDescent="0.25">
      <c r="B2528" t="s">
        <v>2824</v>
      </c>
    </row>
    <row r="2529" spans="2:2" x14ac:dyDescent="0.25">
      <c r="B2529" t="s">
        <v>3295</v>
      </c>
    </row>
    <row r="2530" spans="2:2" x14ac:dyDescent="0.25">
      <c r="B2530" t="s">
        <v>3296</v>
      </c>
    </row>
    <row r="2531" spans="2:2" x14ac:dyDescent="0.25">
      <c r="B2531" t="s">
        <v>3297</v>
      </c>
    </row>
    <row r="2532" spans="2:2" x14ac:dyDescent="0.25">
      <c r="B2532" t="s">
        <v>3298</v>
      </c>
    </row>
    <row r="2533" spans="2:2" x14ac:dyDescent="0.25">
      <c r="B2533" t="s">
        <v>3299</v>
      </c>
    </row>
    <row r="2534" spans="2:2" x14ac:dyDescent="0.25">
      <c r="B2534" t="s">
        <v>3300</v>
      </c>
    </row>
    <row r="2535" spans="2:2" x14ac:dyDescent="0.25">
      <c r="B2535" t="s">
        <v>3301</v>
      </c>
    </row>
    <row r="2536" spans="2:2" x14ac:dyDescent="0.25">
      <c r="B2536" t="s">
        <v>3302</v>
      </c>
    </row>
    <row r="2537" spans="2:2" x14ac:dyDescent="0.25">
      <c r="B2537" t="s">
        <v>3303</v>
      </c>
    </row>
    <row r="2538" spans="2:2" x14ac:dyDescent="0.25">
      <c r="B2538" t="s">
        <v>3304</v>
      </c>
    </row>
    <row r="2539" spans="2:2" x14ac:dyDescent="0.25">
      <c r="B2539" t="s">
        <v>3305</v>
      </c>
    </row>
    <row r="2540" spans="2:2" x14ac:dyDescent="0.25">
      <c r="B2540" t="s">
        <v>3306</v>
      </c>
    </row>
    <row r="2541" spans="2:2" x14ac:dyDescent="0.25">
      <c r="B2541" t="s">
        <v>3307</v>
      </c>
    </row>
    <row r="2542" spans="2:2" x14ac:dyDescent="0.25">
      <c r="B2542" t="s">
        <v>1264</v>
      </c>
    </row>
    <row r="2543" spans="2:2" x14ac:dyDescent="0.25">
      <c r="B2543" t="s">
        <v>3308</v>
      </c>
    </row>
    <row r="2544" spans="2:2" x14ac:dyDescent="0.25">
      <c r="B2544" t="s">
        <v>3309</v>
      </c>
    </row>
    <row r="2545" spans="2:2" x14ac:dyDescent="0.25">
      <c r="B2545" t="s">
        <v>1180</v>
      </c>
    </row>
    <row r="2546" spans="2:2" x14ac:dyDescent="0.25">
      <c r="B2546" t="s">
        <v>3310</v>
      </c>
    </row>
    <row r="2547" spans="2:2" x14ac:dyDescent="0.25">
      <c r="B2547" t="s">
        <v>3311</v>
      </c>
    </row>
    <row r="2548" spans="2:2" x14ac:dyDescent="0.25">
      <c r="B2548" t="s">
        <v>3312</v>
      </c>
    </row>
    <row r="2549" spans="2:2" x14ac:dyDescent="0.25">
      <c r="B2549" t="s">
        <v>3313</v>
      </c>
    </row>
    <row r="2550" spans="2:2" x14ac:dyDescent="0.25">
      <c r="B2550" t="s">
        <v>3314</v>
      </c>
    </row>
    <row r="2551" spans="2:2" x14ac:dyDescent="0.25">
      <c r="B2551" t="s">
        <v>3315</v>
      </c>
    </row>
    <row r="2552" spans="2:2" x14ac:dyDescent="0.25">
      <c r="B2552" t="s">
        <v>3316</v>
      </c>
    </row>
    <row r="2553" spans="2:2" x14ac:dyDescent="0.25">
      <c r="B2553" t="s">
        <v>3317</v>
      </c>
    </row>
    <row r="2554" spans="2:2" x14ac:dyDescent="0.25">
      <c r="B2554" t="s">
        <v>3318</v>
      </c>
    </row>
    <row r="2555" spans="2:2" x14ac:dyDescent="0.25">
      <c r="B2555" t="s">
        <v>3319</v>
      </c>
    </row>
    <row r="2556" spans="2:2" x14ac:dyDescent="0.25">
      <c r="B2556" t="s">
        <v>3320</v>
      </c>
    </row>
    <row r="2557" spans="2:2" x14ac:dyDescent="0.25">
      <c r="B2557" t="s">
        <v>3321</v>
      </c>
    </row>
    <row r="2558" spans="2:2" x14ac:dyDescent="0.25">
      <c r="B2558" t="s">
        <v>3322</v>
      </c>
    </row>
    <row r="2559" spans="2:2" x14ac:dyDescent="0.25">
      <c r="B2559" t="s">
        <v>3323</v>
      </c>
    </row>
    <row r="2560" spans="2:2" x14ac:dyDescent="0.25">
      <c r="B2560" t="s">
        <v>3324</v>
      </c>
    </row>
    <row r="2561" spans="2:2" x14ac:dyDescent="0.25">
      <c r="B2561" t="s">
        <v>1272</v>
      </c>
    </row>
    <row r="2562" spans="2:2" x14ac:dyDescent="0.25">
      <c r="B2562" t="s">
        <v>3325</v>
      </c>
    </row>
    <row r="2563" spans="2:2" x14ac:dyDescent="0.25">
      <c r="B2563" t="s">
        <v>3326</v>
      </c>
    </row>
    <row r="2564" spans="2:2" x14ac:dyDescent="0.25">
      <c r="B2564" t="s">
        <v>3327</v>
      </c>
    </row>
    <row r="2565" spans="2:2" x14ac:dyDescent="0.25">
      <c r="B2565" t="s">
        <v>3328</v>
      </c>
    </row>
    <row r="2566" spans="2:2" x14ac:dyDescent="0.25">
      <c r="B2566" t="s">
        <v>3329</v>
      </c>
    </row>
    <row r="2567" spans="2:2" x14ac:dyDescent="0.25">
      <c r="B2567" t="s">
        <v>3330</v>
      </c>
    </row>
    <row r="2568" spans="2:2" x14ac:dyDescent="0.25">
      <c r="B2568" t="s">
        <v>3331</v>
      </c>
    </row>
    <row r="2569" spans="2:2" x14ac:dyDescent="0.25">
      <c r="B2569" t="s">
        <v>3332</v>
      </c>
    </row>
    <row r="2570" spans="2:2" x14ac:dyDescent="0.25">
      <c r="B2570" t="s">
        <v>3333</v>
      </c>
    </row>
    <row r="2571" spans="2:2" x14ac:dyDescent="0.25">
      <c r="B2571" t="s">
        <v>3334</v>
      </c>
    </row>
    <row r="2572" spans="2:2" x14ac:dyDescent="0.25">
      <c r="B2572" t="s">
        <v>3335</v>
      </c>
    </row>
    <row r="2573" spans="2:2" x14ac:dyDescent="0.25">
      <c r="B2573" t="s">
        <v>3336</v>
      </c>
    </row>
    <row r="2574" spans="2:2" x14ac:dyDescent="0.25">
      <c r="B2574" t="s">
        <v>3337</v>
      </c>
    </row>
    <row r="2575" spans="2:2" x14ac:dyDescent="0.25">
      <c r="B2575" t="s">
        <v>3338</v>
      </c>
    </row>
    <row r="2576" spans="2:2" x14ac:dyDescent="0.25">
      <c r="B2576" t="s">
        <v>3339</v>
      </c>
    </row>
    <row r="2577" spans="2:2" x14ac:dyDescent="0.25">
      <c r="B2577" t="s">
        <v>2169</v>
      </c>
    </row>
    <row r="2578" spans="2:2" x14ac:dyDescent="0.25">
      <c r="B2578" t="s">
        <v>3340</v>
      </c>
    </row>
    <row r="2579" spans="2:2" x14ac:dyDescent="0.25">
      <c r="B2579" t="s">
        <v>3341</v>
      </c>
    </row>
    <row r="2580" spans="2:2" x14ac:dyDescent="0.25">
      <c r="B2580" t="s">
        <v>3342</v>
      </c>
    </row>
    <row r="2581" spans="2:2" x14ac:dyDescent="0.25">
      <c r="B2581" t="s">
        <v>3343</v>
      </c>
    </row>
    <row r="2582" spans="2:2" x14ac:dyDescent="0.25">
      <c r="B2582" t="s">
        <v>3344</v>
      </c>
    </row>
    <row r="2583" spans="2:2" x14ac:dyDescent="0.25">
      <c r="B2583" t="s">
        <v>3345</v>
      </c>
    </row>
    <row r="2584" spans="2:2" x14ac:dyDescent="0.25">
      <c r="B2584" t="s">
        <v>3346</v>
      </c>
    </row>
    <row r="2585" spans="2:2" x14ac:dyDescent="0.25">
      <c r="B2585" t="s">
        <v>3347</v>
      </c>
    </row>
    <row r="2586" spans="2:2" x14ac:dyDescent="0.25">
      <c r="B2586" t="s">
        <v>3348</v>
      </c>
    </row>
    <row r="2587" spans="2:2" x14ac:dyDescent="0.25">
      <c r="B2587" t="s">
        <v>3349</v>
      </c>
    </row>
    <row r="2588" spans="2:2" x14ac:dyDescent="0.25">
      <c r="B2588" t="s">
        <v>3350</v>
      </c>
    </row>
    <row r="2589" spans="2:2" x14ac:dyDescent="0.25">
      <c r="B2589" t="s">
        <v>3351</v>
      </c>
    </row>
    <row r="2590" spans="2:2" x14ac:dyDescent="0.25">
      <c r="B2590" t="s">
        <v>1174</v>
      </c>
    </row>
    <row r="2591" spans="2:2" x14ac:dyDescent="0.25">
      <c r="B2591" t="s">
        <v>3352</v>
      </c>
    </row>
    <row r="2592" spans="2:2" x14ac:dyDescent="0.25">
      <c r="B2592" t="s">
        <v>3353</v>
      </c>
    </row>
    <row r="2593" spans="2:2" x14ac:dyDescent="0.25">
      <c r="B2593" t="s">
        <v>2738</v>
      </c>
    </row>
    <row r="2594" spans="2:2" x14ac:dyDescent="0.25">
      <c r="B2594" t="s">
        <v>3354</v>
      </c>
    </row>
    <row r="2595" spans="2:2" x14ac:dyDescent="0.25">
      <c r="B2595" t="s">
        <v>3355</v>
      </c>
    </row>
    <row r="2596" spans="2:2" x14ac:dyDescent="0.25">
      <c r="B2596" t="s">
        <v>3356</v>
      </c>
    </row>
    <row r="2597" spans="2:2" x14ac:dyDescent="0.25">
      <c r="B2597" t="s">
        <v>3357</v>
      </c>
    </row>
    <row r="2598" spans="2:2" x14ac:dyDescent="0.25">
      <c r="B2598" t="s">
        <v>3358</v>
      </c>
    </row>
    <row r="2599" spans="2:2" x14ac:dyDescent="0.25">
      <c r="B2599" t="s">
        <v>3359</v>
      </c>
    </row>
    <row r="2600" spans="2:2" x14ac:dyDescent="0.25">
      <c r="B2600" t="s">
        <v>3360</v>
      </c>
    </row>
    <row r="2601" spans="2:2" x14ac:dyDescent="0.25">
      <c r="B2601" t="s">
        <v>3361</v>
      </c>
    </row>
    <row r="2602" spans="2:2" x14ac:dyDescent="0.25">
      <c r="B2602" t="s">
        <v>3362</v>
      </c>
    </row>
    <row r="2603" spans="2:2" x14ac:dyDescent="0.25">
      <c r="B2603" t="s">
        <v>3363</v>
      </c>
    </row>
    <row r="2604" spans="2:2" x14ac:dyDescent="0.25">
      <c r="B2604" t="s">
        <v>1333</v>
      </c>
    </row>
    <row r="2605" spans="2:2" x14ac:dyDescent="0.25">
      <c r="B2605" t="s">
        <v>2106</v>
      </c>
    </row>
    <row r="2606" spans="2:2" x14ac:dyDescent="0.25">
      <c r="B2606" t="s">
        <v>3364</v>
      </c>
    </row>
    <row r="2607" spans="2:2" x14ac:dyDescent="0.25">
      <c r="B2607" t="s">
        <v>3365</v>
      </c>
    </row>
    <row r="2608" spans="2:2" x14ac:dyDescent="0.25">
      <c r="B2608" t="s">
        <v>2550</v>
      </c>
    </row>
    <row r="2609" spans="2:2" x14ac:dyDescent="0.25">
      <c r="B2609" t="s">
        <v>3366</v>
      </c>
    </row>
    <row r="2610" spans="2:2" x14ac:dyDescent="0.25">
      <c r="B2610" t="s">
        <v>1338</v>
      </c>
    </row>
    <row r="2611" spans="2:2" x14ac:dyDescent="0.25">
      <c r="B2611" t="s">
        <v>3367</v>
      </c>
    </row>
    <row r="2612" spans="2:2" x14ac:dyDescent="0.25">
      <c r="B2612" t="s">
        <v>1998</v>
      </c>
    </row>
    <row r="2613" spans="2:2" x14ac:dyDescent="0.25">
      <c r="B2613" t="s">
        <v>3368</v>
      </c>
    </row>
    <row r="2614" spans="2:2" x14ac:dyDescent="0.25">
      <c r="B2614" t="s">
        <v>3369</v>
      </c>
    </row>
    <row r="2615" spans="2:2" x14ac:dyDescent="0.25">
      <c r="B2615" t="s">
        <v>1751</v>
      </c>
    </row>
    <row r="2616" spans="2:2" x14ac:dyDescent="0.25">
      <c r="B2616" t="s">
        <v>3370</v>
      </c>
    </row>
    <row r="2617" spans="2:2" x14ac:dyDescent="0.25">
      <c r="B2617" t="s">
        <v>3371</v>
      </c>
    </row>
    <row r="2618" spans="2:2" x14ac:dyDescent="0.25">
      <c r="B2618" t="s">
        <v>3372</v>
      </c>
    </row>
    <row r="2619" spans="2:2" x14ac:dyDescent="0.25">
      <c r="B2619" t="s">
        <v>3373</v>
      </c>
    </row>
    <row r="2620" spans="2:2" x14ac:dyDescent="0.25">
      <c r="B2620" t="s">
        <v>3374</v>
      </c>
    </row>
    <row r="2621" spans="2:2" x14ac:dyDescent="0.25">
      <c r="B2621" t="s">
        <v>3375</v>
      </c>
    </row>
    <row r="2622" spans="2:2" x14ac:dyDescent="0.25">
      <c r="B2622" t="s">
        <v>3376</v>
      </c>
    </row>
    <row r="2623" spans="2:2" x14ac:dyDescent="0.25">
      <c r="B2623" t="s">
        <v>3377</v>
      </c>
    </row>
    <row r="2624" spans="2:2" x14ac:dyDescent="0.25">
      <c r="B2624" t="s">
        <v>3378</v>
      </c>
    </row>
    <row r="2625" spans="2:2" x14ac:dyDescent="0.25">
      <c r="B2625" t="s">
        <v>1616</v>
      </c>
    </row>
    <row r="2626" spans="2:2" x14ac:dyDescent="0.25">
      <c r="B2626" t="s">
        <v>2460</v>
      </c>
    </row>
    <row r="2627" spans="2:2" x14ac:dyDescent="0.25">
      <c r="B2627" t="s">
        <v>2631</v>
      </c>
    </row>
    <row r="2628" spans="2:2" x14ac:dyDescent="0.25">
      <c r="B2628" t="s">
        <v>2829</v>
      </c>
    </row>
    <row r="2629" spans="2:2" x14ac:dyDescent="0.25">
      <c r="B2629" t="s">
        <v>3379</v>
      </c>
    </row>
    <row r="2630" spans="2:2" x14ac:dyDescent="0.25">
      <c r="B2630" t="s">
        <v>3380</v>
      </c>
    </row>
    <row r="2631" spans="2:2" x14ac:dyDescent="0.25">
      <c r="B2631" t="s">
        <v>3381</v>
      </c>
    </row>
    <row r="2632" spans="2:2" x14ac:dyDescent="0.25">
      <c r="B2632" t="s">
        <v>3382</v>
      </c>
    </row>
    <row r="2633" spans="2:2" x14ac:dyDescent="0.25">
      <c r="B2633" t="s">
        <v>3381</v>
      </c>
    </row>
    <row r="2634" spans="2:2" x14ac:dyDescent="0.25">
      <c r="B2634" t="s">
        <v>3383</v>
      </c>
    </row>
    <row r="2635" spans="2:2" x14ac:dyDescent="0.25">
      <c r="B2635" t="s">
        <v>3384</v>
      </c>
    </row>
    <row r="2636" spans="2:2" x14ac:dyDescent="0.25">
      <c r="B2636" t="s">
        <v>1163</v>
      </c>
    </row>
    <row r="2637" spans="2:2" x14ac:dyDescent="0.25">
      <c r="B2637" t="s">
        <v>1814</v>
      </c>
    </row>
    <row r="2638" spans="2:2" x14ac:dyDescent="0.25">
      <c r="B2638" t="s">
        <v>3385</v>
      </c>
    </row>
    <row r="2639" spans="2:2" x14ac:dyDescent="0.25">
      <c r="B2639" t="s">
        <v>2920</v>
      </c>
    </row>
    <row r="2640" spans="2:2" x14ac:dyDescent="0.25">
      <c r="B2640" t="s">
        <v>2924</v>
      </c>
    </row>
    <row r="2641" spans="2:2" x14ac:dyDescent="0.25">
      <c r="B2641" t="s">
        <v>2039</v>
      </c>
    </row>
    <row r="2642" spans="2:2" x14ac:dyDescent="0.25">
      <c r="B2642" t="s">
        <v>3386</v>
      </c>
    </row>
    <row r="2643" spans="2:2" x14ac:dyDescent="0.25">
      <c r="B2643" t="s">
        <v>3387</v>
      </c>
    </row>
    <row r="2644" spans="2:2" x14ac:dyDescent="0.25">
      <c r="B2644" t="s">
        <v>3388</v>
      </c>
    </row>
    <row r="2645" spans="2:2" x14ac:dyDescent="0.25">
      <c r="B2645" t="s">
        <v>3389</v>
      </c>
    </row>
    <row r="2646" spans="2:2" x14ac:dyDescent="0.25">
      <c r="B2646" t="s">
        <v>3390</v>
      </c>
    </row>
    <row r="2647" spans="2:2" x14ac:dyDescent="0.25">
      <c r="B2647" t="s">
        <v>3391</v>
      </c>
    </row>
    <row r="2648" spans="2:2" x14ac:dyDescent="0.25">
      <c r="B2648" t="s">
        <v>3392</v>
      </c>
    </row>
    <row r="2649" spans="2:2" x14ac:dyDescent="0.25">
      <c r="B2649" t="s">
        <v>3393</v>
      </c>
    </row>
    <row r="2650" spans="2:2" x14ac:dyDescent="0.25">
      <c r="B2650" t="s">
        <v>3394</v>
      </c>
    </row>
    <row r="2651" spans="2:2" x14ac:dyDescent="0.25">
      <c r="B2651" t="s">
        <v>3395</v>
      </c>
    </row>
    <row r="2652" spans="2:2" x14ac:dyDescent="0.25">
      <c r="B2652" t="s">
        <v>3396</v>
      </c>
    </row>
    <row r="2653" spans="2:2" x14ac:dyDescent="0.25">
      <c r="B2653" t="s">
        <v>3397</v>
      </c>
    </row>
    <row r="2654" spans="2:2" x14ac:dyDescent="0.25">
      <c r="B2654" t="s">
        <v>3398</v>
      </c>
    </row>
    <row r="2655" spans="2:2" x14ac:dyDescent="0.25">
      <c r="B2655" t="s">
        <v>3399</v>
      </c>
    </row>
    <row r="2656" spans="2:2" x14ac:dyDescent="0.25">
      <c r="B2656" t="s">
        <v>3400</v>
      </c>
    </row>
    <row r="2657" spans="2:2" x14ac:dyDescent="0.25">
      <c r="B2657" t="s">
        <v>2932</v>
      </c>
    </row>
    <row r="2658" spans="2:2" x14ac:dyDescent="0.25">
      <c r="B2658" t="s">
        <v>3401</v>
      </c>
    </row>
    <row r="2659" spans="2:2" x14ac:dyDescent="0.25">
      <c r="B2659" t="s">
        <v>3402</v>
      </c>
    </row>
    <row r="2660" spans="2:2" x14ac:dyDescent="0.25">
      <c r="B2660" t="s">
        <v>3403</v>
      </c>
    </row>
    <row r="2661" spans="2:2" x14ac:dyDescent="0.25">
      <c r="B2661" t="s">
        <v>3404</v>
      </c>
    </row>
    <row r="2662" spans="2:2" x14ac:dyDescent="0.25">
      <c r="B2662" t="s">
        <v>3405</v>
      </c>
    </row>
    <row r="2663" spans="2:2" x14ac:dyDescent="0.25">
      <c r="B2663" t="s">
        <v>3406</v>
      </c>
    </row>
    <row r="2664" spans="2:2" x14ac:dyDescent="0.25">
      <c r="B2664" t="s">
        <v>3407</v>
      </c>
    </row>
    <row r="2665" spans="2:2" x14ac:dyDescent="0.25">
      <c r="B2665" t="s">
        <v>2225</v>
      </c>
    </row>
    <row r="2666" spans="2:2" x14ac:dyDescent="0.25">
      <c r="B2666" t="s">
        <v>1915</v>
      </c>
    </row>
    <row r="2667" spans="2:2" x14ac:dyDescent="0.25">
      <c r="B2667" t="s">
        <v>3408</v>
      </c>
    </row>
    <row r="2668" spans="2:2" x14ac:dyDescent="0.25">
      <c r="B2668" t="s">
        <v>3311</v>
      </c>
    </row>
    <row r="2669" spans="2:2" x14ac:dyDescent="0.25">
      <c r="B2669" t="s">
        <v>3409</v>
      </c>
    </row>
    <row r="2670" spans="2:2" x14ac:dyDescent="0.25">
      <c r="B2670" t="s">
        <v>3410</v>
      </c>
    </row>
    <row r="2671" spans="2:2" x14ac:dyDescent="0.25">
      <c r="B2671" t="s">
        <v>3411</v>
      </c>
    </row>
    <row r="2672" spans="2:2" x14ac:dyDescent="0.25">
      <c r="B2672" t="s">
        <v>3412</v>
      </c>
    </row>
    <row r="2673" spans="2:2" x14ac:dyDescent="0.25">
      <c r="B2673" t="s">
        <v>3413</v>
      </c>
    </row>
    <row r="2674" spans="2:2" x14ac:dyDescent="0.25">
      <c r="B2674" t="s">
        <v>3414</v>
      </c>
    </row>
    <row r="2675" spans="2:2" x14ac:dyDescent="0.25">
      <c r="B2675" t="s">
        <v>3415</v>
      </c>
    </row>
    <row r="2676" spans="2:2" x14ac:dyDescent="0.25">
      <c r="B2676" t="s">
        <v>3416</v>
      </c>
    </row>
    <row r="2677" spans="2:2" x14ac:dyDescent="0.25">
      <c r="B2677" t="s">
        <v>3417</v>
      </c>
    </row>
    <row r="2678" spans="2:2" x14ac:dyDescent="0.25">
      <c r="B2678" t="s">
        <v>3418</v>
      </c>
    </row>
    <row r="2679" spans="2:2" x14ac:dyDescent="0.25">
      <c r="B2679" t="s">
        <v>3419</v>
      </c>
    </row>
    <row r="2680" spans="2:2" x14ac:dyDescent="0.25">
      <c r="B2680" t="s">
        <v>3420</v>
      </c>
    </row>
    <row r="2681" spans="2:2" x14ac:dyDescent="0.25">
      <c r="B2681" t="s">
        <v>3421</v>
      </c>
    </row>
    <row r="2682" spans="2:2" x14ac:dyDescent="0.25">
      <c r="B2682" t="s">
        <v>3422</v>
      </c>
    </row>
    <row r="2683" spans="2:2" x14ac:dyDescent="0.25">
      <c r="B2683" t="s">
        <v>3423</v>
      </c>
    </row>
    <row r="2684" spans="2:2" x14ac:dyDescent="0.25">
      <c r="B2684" t="s">
        <v>3424</v>
      </c>
    </row>
    <row r="2685" spans="2:2" x14ac:dyDescent="0.25">
      <c r="B2685" t="s">
        <v>3425</v>
      </c>
    </row>
    <row r="2686" spans="2:2" x14ac:dyDescent="0.25">
      <c r="B2686" t="s">
        <v>3426</v>
      </c>
    </row>
    <row r="2687" spans="2:2" x14ac:dyDescent="0.25">
      <c r="B2687" t="s">
        <v>3427</v>
      </c>
    </row>
    <row r="2688" spans="2:2" x14ac:dyDescent="0.25">
      <c r="B2688" t="s">
        <v>3428</v>
      </c>
    </row>
    <row r="2689" spans="2:2" x14ac:dyDescent="0.25">
      <c r="B2689" t="s">
        <v>3429</v>
      </c>
    </row>
    <row r="2690" spans="2:2" x14ac:dyDescent="0.25">
      <c r="B2690" t="s">
        <v>3430</v>
      </c>
    </row>
    <row r="2691" spans="2:2" x14ac:dyDescent="0.25">
      <c r="B2691" t="s">
        <v>2953</v>
      </c>
    </row>
    <row r="2692" spans="2:2" x14ac:dyDescent="0.25">
      <c r="B2692" t="s">
        <v>3119</v>
      </c>
    </row>
    <row r="2693" spans="2:2" x14ac:dyDescent="0.25">
      <c r="B2693" t="s">
        <v>3431</v>
      </c>
    </row>
    <row r="2694" spans="2:2" x14ac:dyDescent="0.25">
      <c r="B2694" t="s">
        <v>3432</v>
      </c>
    </row>
    <row r="2695" spans="2:2" x14ac:dyDescent="0.25">
      <c r="B2695" t="s">
        <v>3433</v>
      </c>
    </row>
    <row r="2696" spans="2:2" x14ac:dyDescent="0.25">
      <c r="B2696" t="s">
        <v>3434</v>
      </c>
    </row>
    <row r="2697" spans="2:2" x14ac:dyDescent="0.25">
      <c r="B2697" t="s">
        <v>3435</v>
      </c>
    </row>
    <row r="2698" spans="2:2" x14ac:dyDescent="0.25">
      <c r="B2698" t="s">
        <v>3436</v>
      </c>
    </row>
    <row r="2699" spans="2:2" x14ac:dyDescent="0.25">
      <c r="B2699" t="s">
        <v>3437</v>
      </c>
    </row>
    <row r="2700" spans="2:2" x14ac:dyDescent="0.25">
      <c r="B2700" t="s">
        <v>3438</v>
      </c>
    </row>
    <row r="2701" spans="2:2" x14ac:dyDescent="0.25">
      <c r="B2701" t="s">
        <v>3439</v>
      </c>
    </row>
    <row r="2702" spans="2:2" x14ac:dyDescent="0.25">
      <c r="B2702" t="s">
        <v>1940</v>
      </c>
    </row>
    <row r="2703" spans="2:2" x14ac:dyDescent="0.25">
      <c r="B2703" t="s">
        <v>3153</v>
      </c>
    </row>
    <row r="2704" spans="2:2" x14ac:dyDescent="0.25">
      <c r="B2704" t="s">
        <v>2956</v>
      </c>
    </row>
    <row r="2705" spans="2:2" x14ac:dyDescent="0.25">
      <c r="B2705" t="s">
        <v>3440</v>
      </c>
    </row>
    <row r="2706" spans="2:2" x14ac:dyDescent="0.25">
      <c r="B2706" t="s">
        <v>3441</v>
      </c>
    </row>
    <row r="2707" spans="2:2" x14ac:dyDescent="0.25">
      <c r="B2707" t="s">
        <v>3442</v>
      </c>
    </row>
    <row r="2708" spans="2:2" x14ac:dyDescent="0.25">
      <c r="B2708" t="s">
        <v>3443</v>
      </c>
    </row>
    <row r="2709" spans="2:2" x14ac:dyDescent="0.25">
      <c r="B2709" t="s">
        <v>2260</v>
      </c>
    </row>
    <row r="2710" spans="2:2" x14ac:dyDescent="0.25">
      <c r="B2710" t="s">
        <v>2723</v>
      </c>
    </row>
    <row r="2711" spans="2:2" x14ac:dyDescent="0.25">
      <c r="B2711" t="s">
        <v>3444</v>
      </c>
    </row>
    <row r="2712" spans="2:2" x14ac:dyDescent="0.25">
      <c r="B2712" t="s">
        <v>3445</v>
      </c>
    </row>
    <row r="2713" spans="2:2" x14ac:dyDescent="0.25">
      <c r="B2713" t="s">
        <v>3338</v>
      </c>
    </row>
    <row r="2714" spans="2:2" x14ac:dyDescent="0.25">
      <c r="B2714" t="s">
        <v>3446</v>
      </c>
    </row>
    <row r="2715" spans="2:2" x14ac:dyDescent="0.25">
      <c r="B2715" t="s">
        <v>3447</v>
      </c>
    </row>
    <row r="2716" spans="2:2" x14ac:dyDescent="0.25">
      <c r="B2716" t="s">
        <v>3448</v>
      </c>
    </row>
    <row r="2717" spans="2:2" x14ac:dyDescent="0.25">
      <c r="B2717" t="s">
        <v>3449</v>
      </c>
    </row>
    <row r="2718" spans="2:2" x14ac:dyDescent="0.25">
      <c r="B2718" t="s">
        <v>3450</v>
      </c>
    </row>
    <row r="2719" spans="2:2" x14ac:dyDescent="0.25">
      <c r="B2719" t="s">
        <v>3341</v>
      </c>
    </row>
    <row r="2720" spans="2:2" x14ac:dyDescent="0.25">
      <c r="B2720" t="s">
        <v>3451</v>
      </c>
    </row>
    <row r="2721" spans="2:2" x14ac:dyDescent="0.25">
      <c r="B2721" t="s">
        <v>3452</v>
      </c>
    </row>
    <row r="2722" spans="2:2" x14ac:dyDescent="0.25">
      <c r="B2722" t="s">
        <v>3453</v>
      </c>
    </row>
    <row r="2723" spans="2:2" x14ac:dyDescent="0.25">
      <c r="B2723" t="s">
        <v>3454</v>
      </c>
    </row>
    <row r="2724" spans="2:2" x14ac:dyDescent="0.25">
      <c r="B2724" t="s">
        <v>3455</v>
      </c>
    </row>
    <row r="2725" spans="2:2" x14ac:dyDescent="0.25">
      <c r="B2725" t="s">
        <v>3456</v>
      </c>
    </row>
    <row r="2726" spans="2:2" x14ac:dyDescent="0.25">
      <c r="B2726" t="s">
        <v>3457</v>
      </c>
    </row>
    <row r="2727" spans="2:2" x14ac:dyDescent="0.25">
      <c r="B2727" t="s">
        <v>3458</v>
      </c>
    </row>
    <row r="2728" spans="2:2" x14ac:dyDescent="0.25">
      <c r="B2728" t="s">
        <v>3459</v>
      </c>
    </row>
    <row r="2729" spans="2:2" x14ac:dyDescent="0.25">
      <c r="B2729" t="s">
        <v>3460</v>
      </c>
    </row>
    <row r="2730" spans="2:2" x14ac:dyDescent="0.25">
      <c r="B2730" t="s">
        <v>3461</v>
      </c>
    </row>
    <row r="2731" spans="2:2" x14ac:dyDescent="0.25">
      <c r="B2731" t="s">
        <v>3462</v>
      </c>
    </row>
    <row r="2732" spans="2:2" x14ac:dyDescent="0.25">
      <c r="B2732" t="s">
        <v>3463</v>
      </c>
    </row>
    <row r="2733" spans="2:2" x14ac:dyDescent="0.25">
      <c r="B2733" t="s">
        <v>3350</v>
      </c>
    </row>
    <row r="2734" spans="2:2" x14ac:dyDescent="0.25">
      <c r="B2734" t="s">
        <v>3464</v>
      </c>
    </row>
    <row r="2735" spans="2:2" x14ac:dyDescent="0.25">
      <c r="B2735" t="s">
        <v>1977</v>
      </c>
    </row>
    <row r="2736" spans="2:2" x14ac:dyDescent="0.25">
      <c r="B2736" t="s">
        <v>3465</v>
      </c>
    </row>
    <row r="2737" spans="2:2" x14ac:dyDescent="0.25">
      <c r="B2737" t="s">
        <v>3466</v>
      </c>
    </row>
    <row r="2738" spans="2:2" x14ac:dyDescent="0.25">
      <c r="B2738" t="s">
        <v>1979</v>
      </c>
    </row>
    <row r="2739" spans="2:2" x14ac:dyDescent="0.25">
      <c r="B2739" t="s">
        <v>3467</v>
      </c>
    </row>
    <row r="2740" spans="2:2" x14ac:dyDescent="0.25">
      <c r="B2740" t="s">
        <v>2789</v>
      </c>
    </row>
    <row r="2741" spans="2:2" x14ac:dyDescent="0.25">
      <c r="B2741" t="s">
        <v>3468</v>
      </c>
    </row>
    <row r="2742" spans="2:2" x14ac:dyDescent="0.25">
      <c r="B2742" t="s">
        <v>3469</v>
      </c>
    </row>
    <row r="2743" spans="2:2" x14ac:dyDescent="0.25">
      <c r="B2743" t="s">
        <v>3356</v>
      </c>
    </row>
    <row r="2744" spans="2:2" x14ac:dyDescent="0.25">
      <c r="B2744" t="s">
        <v>3470</v>
      </c>
    </row>
    <row r="2745" spans="2:2" x14ac:dyDescent="0.25">
      <c r="B2745" t="s">
        <v>2793</v>
      </c>
    </row>
    <row r="2746" spans="2:2" x14ac:dyDescent="0.25">
      <c r="B2746" t="s">
        <v>3471</v>
      </c>
    </row>
    <row r="2747" spans="2:2" x14ac:dyDescent="0.25">
      <c r="B2747" t="s">
        <v>3472</v>
      </c>
    </row>
    <row r="2748" spans="2:2" x14ac:dyDescent="0.25">
      <c r="B2748" t="s">
        <v>3473</v>
      </c>
    </row>
    <row r="2749" spans="2:2" x14ac:dyDescent="0.25">
      <c r="B2749" t="s">
        <v>3474</v>
      </c>
    </row>
    <row r="2750" spans="2:2" x14ac:dyDescent="0.25">
      <c r="B2750" t="s">
        <v>3475</v>
      </c>
    </row>
    <row r="2751" spans="2:2" x14ac:dyDescent="0.25">
      <c r="B2751" t="s">
        <v>3476</v>
      </c>
    </row>
    <row r="2752" spans="2:2" x14ac:dyDescent="0.25">
      <c r="B2752" t="s">
        <v>3477</v>
      </c>
    </row>
    <row r="2753" spans="2:2" x14ac:dyDescent="0.25">
      <c r="B2753" t="s">
        <v>3089</v>
      </c>
    </row>
    <row r="2754" spans="2:2" x14ac:dyDescent="0.25">
      <c r="B2754" t="s">
        <v>3478</v>
      </c>
    </row>
    <row r="2755" spans="2:2" x14ac:dyDescent="0.25">
      <c r="B2755" t="s">
        <v>3290</v>
      </c>
    </row>
    <row r="2756" spans="2:2" x14ac:dyDescent="0.25">
      <c r="B2756" t="s">
        <v>2807</v>
      </c>
    </row>
    <row r="2757" spans="2:2" x14ac:dyDescent="0.25">
      <c r="B2757" t="s">
        <v>1990</v>
      </c>
    </row>
    <row r="2758" spans="2:2" x14ac:dyDescent="0.25">
      <c r="B2758" t="s">
        <v>2106</v>
      </c>
    </row>
    <row r="2759" spans="2:2" x14ac:dyDescent="0.25">
      <c r="B2759" t="s">
        <v>1679</v>
      </c>
    </row>
    <row r="2760" spans="2:2" x14ac:dyDescent="0.25">
      <c r="B2760" t="s">
        <v>1335</v>
      </c>
    </row>
    <row r="2761" spans="2:2" x14ac:dyDescent="0.25">
      <c r="B2761" t="s">
        <v>3479</v>
      </c>
    </row>
    <row r="2762" spans="2:2" x14ac:dyDescent="0.25">
      <c r="B2762" t="s">
        <v>2550</v>
      </c>
    </row>
    <row r="2763" spans="2:2" x14ac:dyDescent="0.25">
      <c r="B2763" t="s">
        <v>3480</v>
      </c>
    </row>
    <row r="2764" spans="2:2" x14ac:dyDescent="0.25">
      <c r="B2764" t="s">
        <v>1883</v>
      </c>
    </row>
    <row r="2765" spans="2:2" x14ac:dyDescent="0.25">
      <c r="B2765" t="s">
        <v>3481</v>
      </c>
    </row>
    <row r="2766" spans="2:2" x14ac:dyDescent="0.25">
      <c r="B2766" t="s">
        <v>3482</v>
      </c>
    </row>
    <row r="2767" spans="2:2" x14ac:dyDescent="0.25">
      <c r="B2767" t="s">
        <v>3483</v>
      </c>
    </row>
    <row r="2768" spans="2:2" x14ac:dyDescent="0.25">
      <c r="B2768" t="s">
        <v>3484</v>
      </c>
    </row>
    <row r="2769" spans="2:2" x14ac:dyDescent="0.25">
      <c r="B2769" t="s">
        <v>1681</v>
      </c>
    </row>
    <row r="2770" spans="2:2" x14ac:dyDescent="0.25">
      <c r="B2770" t="s">
        <v>3485</v>
      </c>
    </row>
    <row r="2771" spans="2:2" x14ac:dyDescent="0.25">
      <c r="B2771" t="s">
        <v>2195</v>
      </c>
    </row>
    <row r="2772" spans="2:2" x14ac:dyDescent="0.25">
      <c r="B2772" t="s">
        <v>1453</v>
      </c>
    </row>
    <row r="2773" spans="2:2" x14ac:dyDescent="0.25">
      <c r="B2773" t="s">
        <v>3486</v>
      </c>
    </row>
    <row r="2774" spans="2:2" x14ac:dyDescent="0.25">
      <c r="B2774" t="s">
        <v>3487</v>
      </c>
    </row>
    <row r="2775" spans="2:2" x14ac:dyDescent="0.25">
      <c r="B2775" t="s">
        <v>3488</v>
      </c>
    </row>
    <row r="2776" spans="2:2" x14ac:dyDescent="0.25">
      <c r="B2776" t="s">
        <v>3489</v>
      </c>
    </row>
    <row r="2777" spans="2:2" x14ac:dyDescent="0.25">
      <c r="B2777" t="s">
        <v>3490</v>
      </c>
    </row>
    <row r="2778" spans="2:2" x14ac:dyDescent="0.25">
      <c r="B2778" t="s">
        <v>1411</v>
      </c>
    </row>
    <row r="2779" spans="2:2" x14ac:dyDescent="0.25">
      <c r="B2779" t="s">
        <v>3491</v>
      </c>
    </row>
    <row r="2780" spans="2:2" x14ac:dyDescent="0.25">
      <c r="B2780" t="s">
        <v>3492</v>
      </c>
    </row>
    <row r="2781" spans="2:2" x14ac:dyDescent="0.25">
      <c r="B2781" t="s">
        <v>3493</v>
      </c>
    </row>
    <row r="2782" spans="2:2" x14ac:dyDescent="0.25">
      <c r="B2782" t="s">
        <v>3494</v>
      </c>
    </row>
    <row r="2783" spans="2:2" x14ac:dyDescent="0.25">
      <c r="B2783" t="s">
        <v>3495</v>
      </c>
    </row>
    <row r="2784" spans="2:2" x14ac:dyDescent="0.25">
      <c r="B2784" t="s">
        <v>3496</v>
      </c>
    </row>
    <row r="2785" spans="2:2" x14ac:dyDescent="0.25">
      <c r="B2785" t="s">
        <v>3497</v>
      </c>
    </row>
    <row r="2786" spans="2:2" x14ac:dyDescent="0.25">
      <c r="B2786" t="s">
        <v>1116</v>
      </c>
    </row>
    <row r="2787" spans="2:2" x14ac:dyDescent="0.25">
      <c r="B2787" t="s">
        <v>3498</v>
      </c>
    </row>
    <row r="2788" spans="2:2" x14ac:dyDescent="0.25">
      <c r="B2788" t="s">
        <v>3499</v>
      </c>
    </row>
    <row r="2789" spans="2:2" x14ac:dyDescent="0.25">
      <c r="B2789" t="s">
        <v>3500</v>
      </c>
    </row>
    <row r="2790" spans="2:2" x14ac:dyDescent="0.25">
      <c r="B2790" t="s">
        <v>3501</v>
      </c>
    </row>
    <row r="2791" spans="2:2" x14ac:dyDescent="0.25">
      <c r="B2791" t="s">
        <v>3502</v>
      </c>
    </row>
    <row r="2792" spans="2:2" x14ac:dyDescent="0.25">
      <c r="B2792" t="s">
        <v>2456</v>
      </c>
    </row>
    <row r="2793" spans="2:2" x14ac:dyDescent="0.25">
      <c r="B2793" t="s">
        <v>3503</v>
      </c>
    </row>
    <row r="2794" spans="2:2" x14ac:dyDescent="0.25">
      <c r="B2794" t="s">
        <v>3504</v>
      </c>
    </row>
    <row r="2795" spans="2:2" x14ac:dyDescent="0.25">
      <c r="B2795" t="s">
        <v>3505</v>
      </c>
    </row>
    <row r="2796" spans="2:2" x14ac:dyDescent="0.25">
      <c r="B2796" t="s">
        <v>3506</v>
      </c>
    </row>
    <row r="2797" spans="2:2" x14ac:dyDescent="0.25">
      <c r="B2797" t="s">
        <v>1616</v>
      </c>
    </row>
    <row r="2798" spans="2:2" x14ac:dyDescent="0.25">
      <c r="B2798" t="s">
        <v>3507</v>
      </c>
    </row>
    <row r="2799" spans="2:2" x14ac:dyDescent="0.25">
      <c r="B2799" t="s">
        <v>3508</v>
      </c>
    </row>
    <row r="2800" spans="2:2" x14ac:dyDescent="0.25">
      <c r="B2800" t="s">
        <v>3509</v>
      </c>
    </row>
    <row r="2801" spans="2:2" x14ac:dyDescent="0.25">
      <c r="B2801" t="s">
        <v>3510</v>
      </c>
    </row>
    <row r="2802" spans="2:2" x14ac:dyDescent="0.25">
      <c r="B2802" t="s">
        <v>3511</v>
      </c>
    </row>
    <row r="2803" spans="2:2" x14ac:dyDescent="0.25">
      <c r="B2803" t="s">
        <v>3512</v>
      </c>
    </row>
    <row r="2804" spans="2:2" x14ac:dyDescent="0.25">
      <c r="B2804" t="s">
        <v>3513</v>
      </c>
    </row>
    <row r="2805" spans="2:2" x14ac:dyDescent="0.25">
      <c r="B2805" t="s">
        <v>3514</v>
      </c>
    </row>
    <row r="2806" spans="2:2" x14ac:dyDescent="0.25">
      <c r="B2806" t="s">
        <v>3515</v>
      </c>
    </row>
    <row r="2807" spans="2:2" x14ac:dyDescent="0.25">
      <c r="B2807" t="s">
        <v>2933</v>
      </c>
    </row>
    <row r="2808" spans="2:2" x14ac:dyDescent="0.25">
      <c r="B2808" t="s">
        <v>3402</v>
      </c>
    </row>
    <row r="2809" spans="2:2" x14ac:dyDescent="0.25">
      <c r="B2809" t="s">
        <v>1180</v>
      </c>
    </row>
    <row r="2810" spans="2:2" x14ac:dyDescent="0.25">
      <c r="B2810" t="s">
        <v>1628</v>
      </c>
    </row>
    <row r="2811" spans="2:2" x14ac:dyDescent="0.25">
      <c r="B2811" t="s">
        <v>3516</v>
      </c>
    </row>
    <row r="2812" spans="2:2" x14ac:dyDescent="0.25">
      <c r="B2812" t="s">
        <v>3517</v>
      </c>
    </row>
    <row r="2813" spans="2:2" x14ac:dyDescent="0.25">
      <c r="B2813" t="s">
        <v>3518</v>
      </c>
    </row>
    <row r="2814" spans="2:2" x14ac:dyDescent="0.25">
      <c r="B2814" t="s">
        <v>3519</v>
      </c>
    </row>
    <row r="2815" spans="2:2" x14ac:dyDescent="0.25">
      <c r="B2815" t="s">
        <v>1933</v>
      </c>
    </row>
    <row r="2816" spans="2:2" x14ac:dyDescent="0.25">
      <c r="B2816" t="s">
        <v>3520</v>
      </c>
    </row>
    <row r="2817" spans="2:2" x14ac:dyDescent="0.25">
      <c r="B2817" t="s">
        <v>3521</v>
      </c>
    </row>
    <row r="2818" spans="2:2" x14ac:dyDescent="0.25">
      <c r="B2818" t="s">
        <v>3234</v>
      </c>
    </row>
    <row r="2819" spans="2:2" x14ac:dyDescent="0.25">
      <c r="B2819" t="s">
        <v>3522</v>
      </c>
    </row>
    <row r="2820" spans="2:2" x14ac:dyDescent="0.25">
      <c r="B2820" t="s">
        <v>2057</v>
      </c>
    </row>
    <row r="2821" spans="2:2" x14ac:dyDescent="0.25">
      <c r="B2821" t="s">
        <v>3523</v>
      </c>
    </row>
    <row r="2822" spans="2:2" x14ac:dyDescent="0.25">
      <c r="B2822" t="s">
        <v>3524</v>
      </c>
    </row>
    <row r="2823" spans="2:2" x14ac:dyDescent="0.25">
      <c r="B2823" t="s">
        <v>3525</v>
      </c>
    </row>
    <row r="2824" spans="2:2" x14ac:dyDescent="0.25">
      <c r="B2824" t="s">
        <v>3526</v>
      </c>
    </row>
    <row r="2825" spans="2:2" x14ac:dyDescent="0.25">
      <c r="B2825" t="s">
        <v>1787</v>
      </c>
    </row>
    <row r="2826" spans="2:2" x14ac:dyDescent="0.25">
      <c r="B2826" t="s">
        <v>2956</v>
      </c>
    </row>
    <row r="2827" spans="2:2" x14ac:dyDescent="0.25">
      <c r="B2827" t="s">
        <v>2768</v>
      </c>
    </row>
    <row r="2828" spans="2:2" x14ac:dyDescent="0.25">
      <c r="B2828" t="s">
        <v>3527</v>
      </c>
    </row>
    <row r="2829" spans="2:2" x14ac:dyDescent="0.25">
      <c r="B2829" t="s">
        <v>3528</v>
      </c>
    </row>
    <row r="2830" spans="2:2" x14ac:dyDescent="0.25">
      <c r="B2830" t="s">
        <v>3529</v>
      </c>
    </row>
    <row r="2831" spans="2:2" x14ac:dyDescent="0.25">
      <c r="B2831" t="s">
        <v>3530</v>
      </c>
    </row>
    <row r="2832" spans="2:2" x14ac:dyDescent="0.25">
      <c r="B2832" t="s">
        <v>3531</v>
      </c>
    </row>
    <row r="2833" spans="2:2" x14ac:dyDescent="0.25">
      <c r="B2833" t="s">
        <v>3532</v>
      </c>
    </row>
    <row r="2834" spans="2:2" x14ac:dyDescent="0.25">
      <c r="B2834" t="s">
        <v>3333</v>
      </c>
    </row>
    <row r="2835" spans="2:2" x14ac:dyDescent="0.25">
      <c r="B2835" t="s">
        <v>3533</v>
      </c>
    </row>
    <row r="2836" spans="2:2" x14ac:dyDescent="0.25">
      <c r="B2836" t="s">
        <v>3534</v>
      </c>
    </row>
    <row r="2837" spans="2:2" x14ac:dyDescent="0.25">
      <c r="B2837" t="s">
        <v>3535</v>
      </c>
    </row>
    <row r="2838" spans="2:2" x14ac:dyDescent="0.25">
      <c r="B2838" t="s">
        <v>3536</v>
      </c>
    </row>
    <row r="2839" spans="2:2" x14ac:dyDescent="0.25">
      <c r="B2839" t="s">
        <v>3537</v>
      </c>
    </row>
    <row r="2840" spans="2:2" x14ac:dyDescent="0.25">
      <c r="B2840" t="s">
        <v>3538</v>
      </c>
    </row>
    <row r="2841" spans="2:2" x14ac:dyDescent="0.25">
      <c r="B2841" t="s">
        <v>3539</v>
      </c>
    </row>
    <row r="2842" spans="2:2" x14ac:dyDescent="0.25">
      <c r="B2842" t="s">
        <v>3540</v>
      </c>
    </row>
    <row r="2843" spans="2:2" x14ac:dyDescent="0.25">
      <c r="B2843" t="s">
        <v>3541</v>
      </c>
    </row>
    <row r="2844" spans="2:2" x14ac:dyDescent="0.25">
      <c r="B2844" t="s">
        <v>3542</v>
      </c>
    </row>
    <row r="2845" spans="2:2" x14ac:dyDescent="0.25">
      <c r="B2845" t="s">
        <v>3543</v>
      </c>
    </row>
    <row r="2846" spans="2:2" x14ac:dyDescent="0.25">
      <c r="B2846" t="s">
        <v>2275</v>
      </c>
    </row>
    <row r="2847" spans="2:2" x14ac:dyDescent="0.25">
      <c r="B2847" t="s">
        <v>3544</v>
      </c>
    </row>
    <row r="2848" spans="2:2" x14ac:dyDescent="0.25">
      <c r="B2848" t="s">
        <v>3545</v>
      </c>
    </row>
    <row r="2849" spans="2:2" x14ac:dyDescent="0.25">
      <c r="B2849" t="s">
        <v>3546</v>
      </c>
    </row>
    <row r="2850" spans="2:2" x14ac:dyDescent="0.25">
      <c r="B2850" t="s">
        <v>3547</v>
      </c>
    </row>
    <row r="2851" spans="2:2" x14ac:dyDescent="0.25">
      <c r="B2851" t="s">
        <v>3548</v>
      </c>
    </row>
    <row r="2852" spans="2:2" x14ac:dyDescent="0.25">
      <c r="B2852" t="s">
        <v>3549</v>
      </c>
    </row>
    <row r="2853" spans="2:2" x14ac:dyDescent="0.25">
      <c r="B2853" t="s">
        <v>3550</v>
      </c>
    </row>
    <row r="2854" spans="2:2" x14ac:dyDescent="0.25">
      <c r="B2854" t="s">
        <v>3551</v>
      </c>
    </row>
    <row r="2855" spans="2:2" x14ac:dyDescent="0.25">
      <c r="B2855" t="s">
        <v>3552</v>
      </c>
    </row>
    <row r="2856" spans="2:2" x14ac:dyDescent="0.25">
      <c r="B2856" t="s">
        <v>3553</v>
      </c>
    </row>
    <row r="2857" spans="2:2" x14ac:dyDescent="0.25">
      <c r="B2857" t="s">
        <v>3554</v>
      </c>
    </row>
    <row r="2858" spans="2:2" x14ac:dyDescent="0.25">
      <c r="B2858" t="s">
        <v>3555</v>
      </c>
    </row>
    <row r="2859" spans="2:2" x14ac:dyDescent="0.25">
      <c r="B2859" t="s">
        <v>3556</v>
      </c>
    </row>
    <row r="2860" spans="2:2" x14ac:dyDescent="0.25">
      <c r="B2860" t="s">
        <v>3557</v>
      </c>
    </row>
    <row r="2861" spans="2:2" x14ac:dyDescent="0.25">
      <c r="B2861" t="s">
        <v>3558</v>
      </c>
    </row>
    <row r="2862" spans="2:2" x14ac:dyDescent="0.25">
      <c r="B2862" t="s">
        <v>1333</v>
      </c>
    </row>
    <row r="2863" spans="2:2" x14ac:dyDescent="0.25">
      <c r="B2863" t="s">
        <v>3559</v>
      </c>
    </row>
    <row r="2864" spans="2:2" x14ac:dyDescent="0.25">
      <c r="B2864" t="s">
        <v>2549</v>
      </c>
    </row>
    <row r="2865" spans="2:2" x14ac:dyDescent="0.25">
      <c r="B2865" t="s">
        <v>3560</v>
      </c>
    </row>
    <row r="2866" spans="2:2" x14ac:dyDescent="0.25">
      <c r="B2866" t="s">
        <v>1990</v>
      </c>
    </row>
    <row r="2867" spans="2:2" x14ac:dyDescent="0.25">
      <c r="B2867" t="s">
        <v>3291</v>
      </c>
    </row>
    <row r="2868" spans="2:2" x14ac:dyDescent="0.25">
      <c r="B2868" t="s">
        <v>2106</v>
      </c>
    </row>
    <row r="2869" spans="2:2" x14ac:dyDescent="0.25">
      <c r="B2869" t="s">
        <v>3561</v>
      </c>
    </row>
    <row r="2870" spans="2:2" x14ac:dyDescent="0.25">
      <c r="B2870" t="s">
        <v>2690</v>
      </c>
    </row>
    <row r="2871" spans="2:2" x14ac:dyDescent="0.25">
      <c r="B2871" t="s">
        <v>1334</v>
      </c>
    </row>
    <row r="2872" spans="2:2" x14ac:dyDescent="0.25">
      <c r="B2872" t="s">
        <v>2415</v>
      </c>
    </row>
    <row r="2873" spans="2:2" x14ac:dyDescent="0.25">
      <c r="B2873" t="s">
        <v>2550</v>
      </c>
    </row>
    <row r="2874" spans="2:2" x14ac:dyDescent="0.25">
      <c r="B2874" t="s">
        <v>3562</v>
      </c>
    </row>
    <row r="2875" spans="2:2" x14ac:dyDescent="0.25">
      <c r="B2875" t="s">
        <v>3563</v>
      </c>
    </row>
    <row r="2876" spans="2:2" x14ac:dyDescent="0.25">
      <c r="B2876" t="s">
        <v>1681</v>
      </c>
    </row>
    <row r="2877" spans="2:2" x14ac:dyDescent="0.25">
      <c r="B2877" t="s">
        <v>3564</v>
      </c>
    </row>
    <row r="2878" spans="2:2" x14ac:dyDescent="0.25">
      <c r="B2878" t="s">
        <v>3565</v>
      </c>
    </row>
    <row r="2879" spans="2:2" x14ac:dyDescent="0.25">
      <c r="B2879" t="s">
        <v>2813</v>
      </c>
    </row>
    <row r="2880" spans="2:2" x14ac:dyDescent="0.25">
      <c r="B2880" t="s">
        <v>3566</v>
      </c>
    </row>
    <row r="2881" spans="2:2" x14ac:dyDescent="0.25">
      <c r="B2881" t="s">
        <v>3567</v>
      </c>
    </row>
    <row r="2882" spans="2:2" x14ac:dyDescent="0.25">
      <c r="B2882" t="s">
        <v>3568</v>
      </c>
    </row>
    <row r="2883" spans="2:2" x14ac:dyDescent="0.25">
      <c r="B2883" t="s">
        <v>3569</v>
      </c>
    </row>
    <row r="2884" spans="2:2" x14ac:dyDescent="0.25">
      <c r="B2884" t="s">
        <v>3570</v>
      </c>
    </row>
    <row r="2885" spans="2:2" x14ac:dyDescent="0.25">
      <c r="B2885" t="s">
        <v>3571</v>
      </c>
    </row>
    <row r="2886" spans="2:2" x14ac:dyDescent="0.25">
      <c r="B2886" t="s">
        <v>3572</v>
      </c>
    </row>
    <row r="2887" spans="2:2" x14ac:dyDescent="0.25">
      <c r="B2887" t="s">
        <v>3573</v>
      </c>
    </row>
    <row r="2888" spans="2:2" x14ac:dyDescent="0.25">
      <c r="B2888" t="s">
        <v>3574</v>
      </c>
    </row>
    <row r="2889" spans="2:2" x14ac:dyDescent="0.25">
      <c r="B2889" t="s">
        <v>3575</v>
      </c>
    </row>
    <row r="2890" spans="2:2" x14ac:dyDescent="0.25">
      <c r="B2890" t="s">
        <v>2698</v>
      </c>
    </row>
    <row r="2891" spans="2:2" x14ac:dyDescent="0.25">
      <c r="B2891" t="s">
        <v>3576</v>
      </c>
    </row>
    <row r="2892" spans="2:2" x14ac:dyDescent="0.25">
      <c r="B2892" t="s">
        <v>3577</v>
      </c>
    </row>
    <row r="2893" spans="2:2" x14ac:dyDescent="0.25">
      <c r="B2893" t="s">
        <v>3578</v>
      </c>
    </row>
    <row r="2894" spans="2:2" x14ac:dyDescent="0.25">
      <c r="B2894" t="s">
        <v>3579</v>
      </c>
    </row>
    <row r="2895" spans="2:2" x14ac:dyDescent="0.25">
      <c r="B2895" t="s">
        <v>1095</v>
      </c>
    </row>
    <row r="2896" spans="2:2" x14ac:dyDescent="0.25">
      <c r="B2896" t="s">
        <v>3036</v>
      </c>
    </row>
    <row r="2897" spans="2:2" x14ac:dyDescent="0.25">
      <c r="B2897" t="s">
        <v>1908</v>
      </c>
    </row>
    <row r="2898" spans="2:2" x14ac:dyDescent="0.25">
      <c r="B2898" t="s">
        <v>2918</v>
      </c>
    </row>
    <row r="2899" spans="2:2" x14ac:dyDescent="0.25">
      <c r="B2899" t="s">
        <v>3580</v>
      </c>
    </row>
    <row r="2900" spans="2:2" x14ac:dyDescent="0.25">
      <c r="B2900" t="s">
        <v>3385</v>
      </c>
    </row>
    <row r="2901" spans="2:2" x14ac:dyDescent="0.25">
      <c r="B2901" t="s">
        <v>3303</v>
      </c>
    </row>
    <row r="2902" spans="2:2" x14ac:dyDescent="0.25">
      <c r="B2902" t="s">
        <v>3581</v>
      </c>
    </row>
    <row r="2903" spans="2:2" x14ac:dyDescent="0.25">
      <c r="B2903" t="s">
        <v>3582</v>
      </c>
    </row>
    <row r="2904" spans="2:2" x14ac:dyDescent="0.25">
      <c r="B2904" t="s">
        <v>3583</v>
      </c>
    </row>
    <row r="2905" spans="2:2" x14ac:dyDescent="0.25">
      <c r="B2905" t="s">
        <v>3584</v>
      </c>
    </row>
    <row r="2906" spans="2:2" x14ac:dyDescent="0.25">
      <c r="B2906" t="s">
        <v>1915</v>
      </c>
    </row>
    <row r="2907" spans="2:2" x14ac:dyDescent="0.25">
      <c r="B2907" t="s">
        <v>1628</v>
      </c>
    </row>
    <row r="2908" spans="2:2" x14ac:dyDescent="0.25">
      <c r="B2908" t="s">
        <v>3414</v>
      </c>
    </row>
    <row r="2909" spans="2:2" x14ac:dyDescent="0.25">
      <c r="B2909" t="s">
        <v>3585</v>
      </c>
    </row>
    <row r="2910" spans="2:2" x14ac:dyDescent="0.25">
      <c r="B2910" t="s">
        <v>3586</v>
      </c>
    </row>
    <row r="2911" spans="2:2" x14ac:dyDescent="0.25">
      <c r="B2911" t="s">
        <v>3587</v>
      </c>
    </row>
    <row r="2912" spans="2:2" x14ac:dyDescent="0.25">
      <c r="B2912" t="s">
        <v>3588</v>
      </c>
    </row>
    <row r="2913" spans="2:2" x14ac:dyDescent="0.25">
      <c r="B2913" t="s">
        <v>3519</v>
      </c>
    </row>
    <row r="2914" spans="2:2" x14ac:dyDescent="0.25">
      <c r="B2914" t="s">
        <v>3589</v>
      </c>
    </row>
    <row r="2915" spans="2:2" x14ac:dyDescent="0.25">
      <c r="B2915" t="s">
        <v>3590</v>
      </c>
    </row>
    <row r="2916" spans="2:2" x14ac:dyDescent="0.25">
      <c r="B2916" t="s">
        <v>3591</v>
      </c>
    </row>
    <row r="2917" spans="2:2" x14ac:dyDescent="0.25">
      <c r="B2917" t="s">
        <v>2654</v>
      </c>
    </row>
    <row r="2918" spans="2:2" x14ac:dyDescent="0.25">
      <c r="B2918" t="s">
        <v>3592</v>
      </c>
    </row>
    <row r="2919" spans="2:2" x14ac:dyDescent="0.25">
      <c r="B2919" t="s">
        <v>3593</v>
      </c>
    </row>
    <row r="2920" spans="2:2" x14ac:dyDescent="0.25">
      <c r="B2920" t="s">
        <v>3594</v>
      </c>
    </row>
    <row r="2921" spans="2:2" x14ac:dyDescent="0.25">
      <c r="B2921" t="s">
        <v>3595</v>
      </c>
    </row>
    <row r="2922" spans="2:2" x14ac:dyDescent="0.25">
      <c r="B2922" t="s">
        <v>2766</v>
      </c>
    </row>
    <row r="2923" spans="2:2" x14ac:dyDescent="0.25">
      <c r="B2923" t="s">
        <v>3596</v>
      </c>
    </row>
    <row r="2924" spans="2:2" x14ac:dyDescent="0.25">
      <c r="B2924" t="s">
        <v>3597</v>
      </c>
    </row>
    <row r="2925" spans="2:2" x14ac:dyDescent="0.25">
      <c r="B2925" t="s">
        <v>3598</v>
      </c>
    </row>
    <row r="2926" spans="2:2" x14ac:dyDescent="0.25">
      <c r="B2926" t="s">
        <v>3599</v>
      </c>
    </row>
    <row r="2927" spans="2:2" x14ac:dyDescent="0.25">
      <c r="B2927" t="s">
        <v>2266</v>
      </c>
    </row>
    <row r="2928" spans="2:2" x14ac:dyDescent="0.25">
      <c r="B2928" t="s">
        <v>3600</v>
      </c>
    </row>
    <row r="2929" spans="2:2" x14ac:dyDescent="0.25">
      <c r="B2929" t="s">
        <v>3601</v>
      </c>
    </row>
    <row r="2930" spans="2:2" x14ac:dyDescent="0.25">
      <c r="B2930" t="s">
        <v>3338</v>
      </c>
    </row>
    <row r="2931" spans="2:2" x14ac:dyDescent="0.25">
      <c r="B2931" t="s">
        <v>3602</v>
      </c>
    </row>
    <row r="2932" spans="2:2" x14ac:dyDescent="0.25">
      <c r="B2932" t="s">
        <v>2169</v>
      </c>
    </row>
    <row r="2933" spans="2:2" x14ac:dyDescent="0.25">
      <c r="B2933" t="s">
        <v>3340</v>
      </c>
    </row>
    <row r="2934" spans="2:2" x14ac:dyDescent="0.25">
      <c r="B2934" t="s">
        <v>3603</v>
      </c>
    </row>
    <row r="2935" spans="2:2" x14ac:dyDescent="0.25">
      <c r="B2935" t="s">
        <v>3538</v>
      </c>
    </row>
    <row r="2936" spans="2:2" x14ac:dyDescent="0.25">
      <c r="B2936" t="s">
        <v>3604</v>
      </c>
    </row>
    <row r="2937" spans="2:2" x14ac:dyDescent="0.25">
      <c r="B2937" t="s">
        <v>3605</v>
      </c>
    </row>
    <row r="2938" spans="2:2" x14ac:dyDescent="0.25">
      <c r="B2938" t="s">
        <v>3606</v>
      </c>
    </row>
    <row r="2939" spans="2:2" x14ac:dyDescent="0.25">
      <c r="B2939" t="s">
        <v>3607</v>
      </c>
    </row>
    <row r="2940" spans="2:2" x14ac:dyDescent="0.25">
      <c r="B2940" t="s">
        <v>3608</v>
      </c>
    </row>
    <row r="2941" spans="2:2" x14ac:dyDescent="0.25">
      <c r="B2941" t="s">
        <v>3609</v>
      </c>
    </row>
    <row r="2942" spans="2:2" x14ac:dyDescent="0.25">
      <c r="B2942" t="s">
        <v>3610</v>
      </c>
    </row>
    <row r="2943" spans="2:2" x14ac:dyDescent="0.25">
      <c r="B2943" t="s">
        <v>3611</v>
      </c>
    </row>
    <row r="2944" spans="2:2" x14ac:dyDescent="0.25">
      <c r="B2944" t="s">
        <v>3612</v>
      </c>
    </row>
    <row r="2945" spans="2:2" x14ac:dyDescent="0.25">
      <c r="B2945" t="s">
        <v>3613</v>
      </c>
    </row>
    <row r="2946" spans="2:2" x14ac:dyDescent="0.25">
      <c r="B2946" t="s">
        <v>3614</v>
      </c>
    </row>
    <row r="2947" spans="2:2" x14ac:dyDescent="0.25">
      <c r="B2947" t="s">
        <v>3615</v>
      </c>
    </row>
    <row r="2948" spans="2:2" x14ac:dyDescent="0.25">
      <c r="B2948" t="s">
        <v>3616</v>
      </c>
    </row>
    <row r="2949" spans="2:2" x14ac:dyDescent="0.25">
      <c r="B2949" t="s">
        <v>3617</v>
      </c>
    </row>
    <row r="2950" spans="2:2" x14ac:dyDescent="0.25">
      <c r="B2950" t="s">
        <v>3618</v>
      </c>
    </row>
    <row r="2951" spans="2:2" x14ac:dyDescent="0.25">
      <c r="B2951" t="s">
        <v>3619</v>
      </c>
    </row>
    <row r="2952" spans="2:2" x14ac:dyDescent="0.25">
      <c r="B2952" t="s">
        <v>3620</v>
      </c>
    </row>
    <row r="2953" spans="2:2" x14ac:dyDescent="0.25">
      <c r="B2953" t="s">
        <v>3621</v>
      </c>
    </row>
    <row r="2954" spans="2:2" x14ac:dyDescent="0.25">
      <c r="B2954" t="s">
        <v>3622</v>
      </c>
    </row>
    <row r="2955" spans="2:2" x14ac:dyDescent="0.25">
      <c r="B2955" t="s">
        <v>3623</v>
      </c>
    </row>
    <row r="2956" spans="2:2" x14ac:dyDescent="0.25">
      <c r="B2956" t="s">
        <v>3624</v>
      </c>
    </row>
    <row r="2957" spans="2:2" x14ac:dyDescent="0.25">
      <c r="B2957" t="s">
        <v>3625</v>
      </c>
    </row>
    <row r="2958" spans="2:2" x14ac:dyDescent="0.25">
      <c r="B2958" t="s">
        <v>3626</v>
      </c>
    </row>
    <row r="2959" spans="2:2" x14ac:dyDescent="0.25">
      <c r="B2959" t="s">
        <v>1979</v>
      </c>
    </row>
    <row r="2960" spans="2:2" x14ac:dyDescent="0.25">
      <c r="B2960" t="s">
        <v>3627</v>
      </c>
    </row>
    <row r="2961" spans="2:2" x14ac:dyDescent="0.25">
      <c r="B2961" t="s">
        <v>3628</v>
      </c>
    </row>
    <row r="2962" spans="2:2" x14ac:dyDescent="0.25">
      <c r="B2962" t="s">
        <v>3629</v>
      </c>
    </row>
    <row r="2963" spans="2:2" x14ac:dyDescent="0.25">
      <c r="B2963" t="s">
        <v>1989</v>
      </c>
    </row>
    <row r="2964" spans="2:2" x14ac:dyDescent="0.25">
      <c r="B2964" t="s">
        <v>3630</v>
      </c>
    </row>
    <row r="2965" spans="2:2" x14ac:dyDescent="0.25">
      <c r="B2965" t="s">
        <v>3560</v>
      </c>
    </row>
    <row r="2966" spans="2:2" x14ac:dyDescent="0.25">
      <c r="B2966" t="s">
        <v>3631</v>
      </c>
    </row>
    <row r="2967" spans="2:2" x14ac:dyDescent="0.25">
      <c r="B2967" t="s">
        <v>3632</v>
      </c>
    </row>
    <row r="2968" spans="2:2" x14ac:dyDescent="0.25">
      <c r="B2968" t="s">
        <v>1990</v>
      </c>
    </row>
    <row r="2969" spans="2:2" x14ac:dyDescent="0.25">
      <c r="B2969" t="s">
        <v>3633</v>
      </c>
    </row>
    <row r="2970" spans="2:2" x14ac:dyDescent="0.25">
      <c r="B2970" t="s">
        <v>3634</v>
      </c>
    </row>
    <row r="2971" spans="2:2" x14ac:dyDescent="0.25">
      <c r="B2971" t="s">
        <v>3635</v>
      </c>
    </row>
    <row r="2972" spans="2:2" x14ac:dyDescent="0.25">
      <c r="B2972" t="s">
        <v>1334</v>
      </c>
    </row>
    <row r="2973" spans="2:2" x14ac:dyDescent="0.25">
      <c r="B2973" t="s">
        <v>3636</v>
      </c>
    </row>
    <row r="2974" spans="2:2" x14ac:dyDescent="0.25">
      <c r="B2974" t="s">
        <v>2550</v>
      </c>
    </row>
    <row r="2975" spans="2:2" x14ac:dyDescent="0.25">
      <c r="B2975" t="s">
        <v>3637</v>
      </c>
    </row>
    <row r="2976" spans="2:2" x14ac:dyDescent="0.25">
      <c r="B2976" t="s">
        <v>3638</v>
      </c>
    </row>
    <row r="2977" spans="2:2" x14ac:dyDescent="0.25">
      <c r="B2977" t="s">
        <v>3639</v>
      </c>
    </row>
    <row r="2978" spans="2:2" x14ac:dyDescent="0.25">
      <c r="B2978" t="s">
        <v>3640</v>
      </c>
    </row>
    <row r="2979" spans="2:2" x14ac:dyDescent="0.25">
      <c r="B2979" t="s">
        <v>3641</v>
      </c>
    </row>
    <row r="2980" spans="2:2" x14ac:dyDescent="0.25">
      <c r="B2980" t="s">
        <v>1681</v>
      </c>
    </row>
    <row r="2981" spans="2:2" x14ac:dyDescent="0.25">
      <c r="B2981" t="s">
        <v>3564</v>
      </c>
    </row>
    <row r="2982" spans="2:2" x14ac:dyDescent="0.25">
      <c r="B2982" t="s">
        <v>3642</v>
      </c>
    </row>
    <row r="2983" spans="2:2" x14ac:dyDescent="0.25">
      <c r="B2983" t="s">
        <v>3643</v>
      </c>
    </row>
    <row r="2984" spans="2:2" x14ac:dyDescent="0.25">
      <c r="B2984" t="s">
        <v>2304</v>
      </c>
    </row>
    <row r="2985" spans="2:2" x14ac:dyDescent="0.25">
      <c r="B2985" t="s">
        <v>3644</v>
      </c>
    </row>
    <row r="2986" spans="2:2" x14ac:dyDescent="0.25">
      <c r="B2986" t="s">
        <v>3645</v>
      </c>
    </row>
    <row r="2987" spans="2:2" x14ac:dyDescent="0.25">
      <c r="B2987" t="s">
        <v>3646</v>
      </c>
    </row>
    <row r="2988" spans="2:2" x14ac:dyDescent="0.25">
      <c r="B2988" t="s">
        <v>3647</v>
      </c>
    </row>
    <row r="2989" spans="2:2" x14ac:dyDescent="0.25">
      <c r="B2989" t="s">
        <v>3648</v>
      </c>
    </row>
    <row r="2990" spans="2:2" x14ac:dyDescent="0.25">
      <c r="B2990" t="s">
        <v>3649</v>
      </c>
    </row>
    <row r="2991" spans="2:2" x14ac:dyDescent="0.25">
      <c r="B2991" t="s">
        <v>3650</v>
      </c>
    </row>
    <row r="2992" spans="2:2" x14ac:dyDescent="0.25">
      <c r="B2992" t="s">
        <v>3651</v>
      </c>
    </row>
    <row r="2993" spans="2:2" x14ac:dyDescent="0.25">
      <c r="B2993" t="s">
        <v>3652</v>
      </c>
    </row>
    <row r="2994" spans="2:2" x14ac:dyDescent="0.25">
      <c r="B2994" t="s">
        <v>3653</v>
      </c>
    </row>
    <row r="2995" spans="2:2" x14ac:dyDescent="0.25">
      <c r="B2995" t="s">
        <v>3295</v>
      </c>
    </row>
    <row r="2996" spans="2:2" x14ac:dyDescent="0.25">
      <c r="B2996" t="s">
        <v>3654</v>
      </c>
    </row>
    <row r="2997" spans="2:2" x14ac:dyDescent="0.25">
      <c r="B2997" t="s">
        <v>3655</v>
      </c>
    </row>
    <row r="2998" spans="2:2" x14ac:dyDescent="0.25">
      <c r="B2998" t="s">
        <v>3656</v>
      </c>
    </row>
    <row r="2999" spans="2:2" x14ac:dyDescent="0.25">
      <c r="B2999" t="s">
        <v>1908</v>
      </c>
    </row>
    <row r="3000" spans="2:2" x14ac:dyDescent="0.25">
      <c r="B3000" t="s">
        <v>3657</v>
      </c>
    </row>
    <row r="3001" spans="2:2" x14ac:dyDescent="0.25">
      <c r="B3001" t="s">
        <v>3658</v>
      </c>
    </row>
    <row r="3002" spans="2:2" x14ac:dyDescent="0.25">
      <c r="B3002" t="s">
        <v>3659</v>
      </c>
    </row>
    <row r="3003" spans="2:2" x14ac:dyDescent="0.25">
      <c r="B3003" t="s">
        <v>3660</v>
      </c>
    </row>
    <row r="3004" spans="2:2" x14ac:dyDescent="0.25">
      <c r="B3004" t="s">
        <v>3661</v>
      </c>
    </row>
    <row r="3005" spans="2:2" x14ac:dyDescent="0.25">
      <c r="B3005" t="s">
        <v>3662</v>
      </c>
    </row>
    <row r="3006" spans="2:2" x14ac:dyDescent="0.25">
      <c r="B3006" t="s">
        <v>2042</v>
      </c>
    </row>
    <row r="3007" spans="2:2" x14ac:dyDescent="0.25">
      <c r="B3007" t="s">
        <v>3663</v>
      </c>
    </row>
    <row r="3008" spans="2:2" x14ac:dyDescent="0.25">
      <c r="B3008" t="s">
        <v>3664</v>
      </c>
    </row>
    <row r="3009" spans="2:2" x14ac:dyDescent="0.25">
      <c r="B3009" t="s">
        <v>3665</v>
      </c>
    </row>
    <row r="3010" spans="2:2" x14ac:dyDescent="0.25">
      <c r="B3010" t="s">
        <v>3666</v>
      </c>
    </row>
    <row r="3011" spans="2:2" x14ac:dyDescent="0.25">
      <c r="B3011" t="s">
        <v>1180</v>
      </c>
    </row>
    <row r="3012" spans="2:2" x14ac:dyDescent="0.25">
      <c r="B3012" t="s">
        <v>1915</v>
      </c>
    </row>
    <row r="3013" spans="2:2" x14ac:dyDescent="0.25">
      <c r="B3013" t="s">
        <v>3310</v>
      </c>
    </row>
    <row r="3014" spans="2:2" x14ac:dyDescent="0.25">
      <c r="B3014" t="s">
        <v>3667</v>
      </c>
    </row>
    <row r="3015" spans="2:2" x14ac:dyDescent="0.25">
      <c r="B3015" t="s">
        <v>3668</v>
      </c>
    </row>
    <row r="3016" spans="2:2" x14ac:dyDescent="0.25">
      <c r="B3016" t="s">
        <v>3669</v>
      </c>
    </row>
    <row r="3017" spans="2:2" x14ac:dyDescent="0.25">
      <c r="B3017" t="s">
        <v>3670</v>
      </c>
    </row>
    <row r="3018" spans="2:2" x14ac:dyDescent="0.25">
      <c r="B3018" t="s">
        <v>3671</v>
      </c>
    </row>
    <row r="3019" spans="2:2" x14ac:dyDescent="0.25">
      <c r="B3019" t="s">
        <v>3672</v>
      </c>
    </row>
    <row r="3020" spans="2:2" x14ac:dyDescent="0.25">
      <c r="B3020" t="s">
        <v>3673</v>
      </c>
    </row>
    <row r="3021" spans="2:2" x14ac:dyDescent="0.25">
      <c r="B3021" t="s">
        <v>3674</v>
      </c>
    </row>
    <row r="3022" spans="2:2" x14ac:dyDescent="0.25">
      <c r="B3022" t="s">
        <v>3519</v>
      </c>
    </row>
    <row r="3023" spans="2:2" x14ac:dyDescent="0.25">
      <c r="B3023" t="s">
        <v>3675</v>
      </c>
    </row>
    <row r="3024" spans="2:2" x14ac:dyDescent="0.25">
      <c r="B3024" t="s">
        <v>3676</v>
      </c>
    </row>
    <row r="3025" spans="2:2" x14ac:dyDescent="0.25">
      <c r="B3025" t="s">
        <v>3677</v>
      </c>
    </row>
    <row r="3026" spans="2:2" x14ac:dyDescent="0.25">
      <c r="B3026" t="s">
        <v>3678</v>
      </c>
    </row>
    <row r="3027" spans="2:2" x14ac:dyDescent="0.25">
      <c r="B3027" t="s">
        <v>2054</v>
      </c>
    </row>
    <row r="3028" spans="2:2" x14ac:dyDescent="0.25">
      <c r="B3028" t="s">
        <v>3679</v>
      </c>
    </row>
    <row r="3029" spans="2:2" x14ac:dyDescent="0.25">
      <c r="B3029" t="s">
        <v>1933</v>
      </c>
    </row>
    <row r="3030" spans="2:2" x14ac:dyDescent="0.25">
      <c r="B3030" t="s">
        <v>3680</v>
      </c>
    </row>
    <row r="3031" spans="2:2" x14ac:dyDescent="0.25">
      <c r="B3031" t="s">
        <v>3681</v>
      </c>
    </row>
    <row r="3032" spans="2:2" x14ac:dyDescent="0.25">
      <c r="B3032" t="s">
        <v>3682</v>
      </c>
    </row>
    <row r="3033" spans="2:2" x14ac:dyDescent="0.25">
      <c r="B3033" t="s">
        <v>3683</v>
      </c>
    </row>
    <row r="3034" spans="2:2" x14ac:dyDescent="0.25">
      <c r="B3034" t="s">
        <v>3684</v>
      </c>
    </row>
    <row r="3035" spans="2:2" x14ac:dyDescent="0.25">
      <c r="B3035" t="s">
        <v>3685</v>
      </c>
    </row>
    <row r="3036" spans="2:2" x14ac:dyDescent="0.25">
      <c r="B3036" t="s">
        <v>3686</v>
      </c>
    </row>
    <row r="3037" spans="2:2" x14ac:dyDescent="0.25">
      <c r="B3037" t="s">
        <v>1940</v>
      </c>
    </row>
    <row r="3038" spans="2:2" x14ac:dyDescent="0.25">
      <c r="B3038" t="s">
        <v>3153</v>
      </c>
    </row>
    <row r="3039" spans="2:2" x14ac:dyDescent="0.25">
      <c r="B3039" t="s">
        <v>3687</v>
      </c>
    </row>
    <row r="3040" spans="2:2" x14ac:dyDescent="0.25">
      <c r="B3040" t="s">
        <v>3688</v>
      </c>
    </row>
    <row r="3041" spans="2:2" x14ac:dyDescent="0.25">
      <c r="B3041" t="s">
        <v>3689</v>
      </c>
    </row>
    <row r="3042" spans="2:2" x14ac:dyDescent="0.25">
      <c r="B3042" t="s">
        <v>3690</v>
      </c>
    </row>
    <row r="3043" spans="2:2" x14ac:dyDescent="0.25">
      <c r="B3043" t="s">
        <v>3691</v>
      </c>
    </row>
    <row r="3044" spans="2:2" x14ac:dyDescent="0.25">
      <c r="B3044" t="s">
        <v>3692</v>
      </c>
    </row>
    <row r="3045" spans="2:2" x14ac:dyDescent="0.25">
      <c r="B3045" t="s">
        <v>3693</v>
      </c>
    </row>
    <row r="3046" spans="2:2" x14ac:dyDescent="0.25">
      <c r="B3046" t="s">
        <v>3694</v>
      </c>
    </row>
    <row r="3047" spans="2:2" x14ac:dyDescent="0.25">
      <c r="B3047" t="s">
        <v>3695</v>
      </c>
    </row>
    <row r="3048" spans="2:2" x14ac:dyDescent="0.25">
      <c r="B3048" t="s">
        <v>3696</v>
      </c>
    </row>
    <row r="3049" spans="2:2" x14ac:dyDescent="0.25">
      <c r="B3049" t="s">
        <v>3697</v>
      </c>
    </row>
    <row r="3050" spans="2:2" x14ac:dyDescent="0.25">
      <c r="B3050" t="s">
        <v>3698</v>
      </c>
    </row>
    <row r="3051" spans="2:2" x14ac:dyDescent="0.25">
      <c r="B3051" t="s">
        <v>3448</v>
      </c>
    </row>
    <row r="3052" spans="2:2" x14ac:dyDescent="0.25">
      <c r="B3052" t="s">
        <v>3699</v>
      </c>
    </row>
    <row r="3053" spans="2:2" x14ac:dyDescent="0.25">
      <c r="B3053" t="s">
        <v>3342</v>
      </c>
    </row>
    <row r="3054" spans="2:2" x14ac:dyDescent="0.25">
      <c r="B3054" t="s">
        <v>3700</v>
      </c>
    </row>
    <row r="3055" spans="2:2" x14ac:dyDescent="0.25">
      <c r="B3055" t="s">
        <v>3701</v>
      </c>
    </row>
    <row r="3056" spans="2:2" x14ac:dyDescent="0.25">
      <c r="B3056" t="s">
        <v>3539</v>
      </c>
    </row>
    <row r="3057" spans="2:2" x14ac:dyDescent="0.25">
      <c r="B3057" t="s">
        <v>3702</v>
      </c>
    </row>
    <row r="3058" spans="2:2" x14ac:dyDescent="0.25">
      <c r="B3058" t="s">
        <v>3703</v>
      </c>
    </row>
    <row r="3059" spans="2:2" x14ac:dyDescent="0.25">
      <c r="B3059" t="s">
        <v>2877</v>
      </c>
    </row>
    <row r="3060" spans="2:2" x14ac:dyDescent="0.25">
      <c r="B3060" t="s">
        <v>3704</v>
      </c>
    </row>
    <row r="3061" spans="2:2" x14ac:dyDescent="0.25">
      <c r="B3061" t="s">
        <v>3705</v>
      </c>
    </row>
    <row r="3062" spans="2:2" x14ac:dyDescent="0.25">
      <c r="B3062" t="s">
        <v>3706</v>
      </c>
    </row>
    <row r="3063" spans="2:2" x14ac:dyDescent="0.25">
      <c r="B3063" t="s">
        <v>3707</v>
      </c>
    </row>
    <row r="3064" spans="2:2" x14ac:dyDescent="0.25">
      <c r="B3064" t="s">
        <v>3708</v>
      </c>
    </row>
    <row r="3065" spans="2:2" x14ac:dyDescent="0.25">
      <c r="B3065" t="s">
        <v>3709</v>
      </c>
    </row>
    <row r="3066" spans="2:2" x14ac:dyDescent="0.25">
      <c r="B3066" t="s">
        <v>3710</v>
      </c>
    </row>
    <row r="3067" spans="2:2" x14ac:dyDescent="0.25">
      <c r="B3067" t="s">
        <v>3711</v>
      </c>
    </row>
    <row r="3068" spans="2:2" x14ac:dyDescent="0.25">
      <c r="B3068" t="s">
        <v>3712</v>
      </c>
    </row>
    <row r="3069" spans="2:2" x14ac:dyDescent="0.25">
      <c r="B3069" t="s">
        <v>3713</v>
      </c>
    </row>
    <row r="3070" spans="2:2" x14ac:dyDescent="0.25">
      <c r="B3070" t="s">
        <v>3714</v>
      </c>
    </row>
    <row r="3071" spans="2:2" x14ac:dyDescent="0.25">
      <c r="B3071" t="s">
        <v>3715</v>
      </c>
    </row>
    <row r="3072" spans="2:2" x14ac:dyDescent="0.25">
      <c r="B3072" t="s">
        <v>3716</v>
      </c>
    </row>
    <row r="3073" spans="2:2" x14ac:dyDescent="0.25">
      <c r="B3073" t="s">
        <v>3717</v>
      </c>
    </row>
    <row r="3074" spans="2:2" x14ac:dyDescent="0.25">
      <c r="B3074" t="s">
        <v>3718</v>
      </c>
    </row>
    <row r="3075" spans="2:2" x14ac:dyDescent="0.25">
      <c r="B3075" t="s">
        <v>2789</v>
      </c>
    </row>
    <row r="3076" spans="2:2" x14ac:dyDescent="0.25">
      <c r="B3076" t="s">
        <v>3014</v>
      </c>
    </row>
    <row r="3077" spans="2:2" x14ac:dyDescent="0.25">
      <c r="B3077" t="s">
        <v>3085</v>
      </c>
    </row>
    <row r="3078" spans="2:2" x14ac:dyDescent="0.25">
      <c r="B3078" t="s">
        <v>3356</v>
      </c>
    </row>
    <row r="3079" spans="2:2" x14ac:dyDescent="0.25">
      <c r="B3079" t="s">
        <v>3719</v>
      </c>
    </row>
    <row r="3080" spans="2:2" x14ac:dyDescent="0.25">
      <c r="B3080" t="s">
        <v>3720</v>
      </c>
    </row>
    <row r="3081" spans="2:2" x14ac:dyDescent="0.25">
      <c r="B3081" t="s">
        <v>3721</v>
      </c>
    </row>
    <row r="3082" spans="2:2" x14ac:dyDescent="0.25">
      <c r="B3082" t="s">
        <v>3722</v>
      </c>
    </row>
    <row r="3083" spans="2:2" x14ac:dyDescent="0.25">
      <c r="B3083" t="s">
        <v>1983</v>
      </c>
    </row>
    <row r="3084" spans="2:2" x14ac:dyDescent="0.25">
      <c r="B3084" t="s">
        <v>3723</v>
      </c>
    </row>
    <row r="3085" spans="2:2" x14ac:dyDescent="0.25">
      <c r="B3085" t="s">
        <v>3724</v>
      </c>
    </row>
    <row r="3086" spans="2:2" x14ac:dyDescent="0.25">
      <c r="B3086" t="s">
        <v>3473</v>
      </c>
    </row>
    <row r="3087" spans="2:2" x14ac:dyDescent="0.25">
      <c r="B3087" t="s">
        <v>3725</v>
      </c>
    </row>
    <row r="3088" spans="2:2" x14ac:dyDescent="0.25">
      <c r="B3088" t="s">
        <v>1333</v>
      </c>
    </row>
    <row r="3089" spans="2:2" x14ac:dyDescent="0.25">
      <c r="B3089" t="s">
        <v>3726</v>
      </c>
    </row>
    <row r="3090" spans="2:2" x14ac:dyDescent="0.25">
      <c r="B3090" t="s">
        <v>3727</v>
      </c>
    </row>
    <row r="3091" spans="2:2" x14ac:dyDescent="0.25">
      <c r="B3091" t="s">
        <v>1990</v>
      </c>
    </row>
    <row r="3092" spans="2:2" x14ac:dyDescent="0.25">
      <c r="B3092" t="s">
        <v>3728</v>
      </c>
    </row>
    <row r="3093" spans="2:2" x14ac:dyDescent="0.25">
      <c r="B3093" t="s">
        <v>3729</v>
      </c>
    </row>
    <row r="3094" spans="2:2" x14ac:dyDescent="0.25">
      <c r="B3094" t="s">
        <v>3730</v>
      </c>
    </row>
    <row r="3095" spans="2:2" x14ac:dyDescent="0.25">
      <c r="B3095" t="s">
        <v>2550</v>
      </c>
    </row>
    <row r="3096" spans="2:2" x14ac:dyDescent="0.25">
      <c r="B3096" t="s">
        <v>3731</v>
      </c>
    </row>
    <row r="3097" spans="2:2" x14ac:dyDescent="0.25">
      <c r="B3097" t="s">
        <v>3732</v>
      </c>
    </row>
    <row r="3098" spans="2:2" x14ac:dyDescent="0.25">
      <c r="B3098" t="s">
        <v>3733</v>
      </c>
    </row>
    <row r="3099" spans="2:2" x14ac:dyDescent="0.25">
      <c r="B3099" t="s">
        <v>3734</v>
      </c>
    </row>
    <row r="3100" spans="2:2" x14ac:dyDescent="0.25">
      <c r="B3100" t="s">
        <v>3735</v>
      </c>
    </row>
    <row r="3101" spans="2:2" x14ac:dyDescent="0.25">
      <c r="B3101" t="s">
        <v>3736</v>
      </c>
    </row>
    <row r="3102" spans="2:2" x14ac:dyDescent="0.25">
      <c r="B3102" t="s">
        <v>3737</v>
      </c>
    </row>
    <row r="3103" spans="2:2" x14ac:dyDescent="0.25">
      <c r="B3103" t="s">
        <v>3738</v>
      </c>
    </row>
    <row r="3104" spans="2:2" x14ac:dyDescent="0.25">
      <c r="B3104" t="s">
        <v>3739</v>
      </c>
    </row>
    <row r="3105" spans="2:2" x14ac:dyDescent="0.25">
      <c r="B3105" t="s">
        <v>3647</v>
      </c>
    </row>
    <row r="3106" spans="2:2" x14ac:dyDescent="0.25">
      <c r="B3106" t="s">
        <v>3570</v>
      </c>
    </row>
    <row r="3107" spans="2:2" x14ac:dyDescent="0.25">
      <c r="B3107" t="s">
        <v>3740</v>
      </c>
    </row>
    <row r="3108" spans="2:2" x14ac:dyDescent="0.25">
      <c r="B3108" t="s">
        <v>3741</v>
      </c>
    </row>
    <row r="3109" spans="2:2" x14ac:dyDescent="0.25">
      <c r="B3109" t="s">
        <v>3742</v>
      </c>
    </row>
    <row r="3110" spans="2:2" x14ac:dyDescent="0.25">
      <c r="B3110" t="s">
        <v>3743</v>
      </c>
    </row>
    <row r="3111" spans="2:2" x14ac:dyDescent="0.25">
      <c r="B3111" t="s">
        <v>3744</v>
      </c>
    </row>
    <row r="3112" spans="2:2" x14ac:dyDescent="0.25">
      <c r="B3112" t="s">
        <v>3745</v>
      </c>
    </row>
    <row r="3113" spans="2:2" x14ac:dyDescent="0.25">
      <c r="B3113" t="s">
        <v>3746</v>
      </c>
    </row>
    <row r="3114" spans="2:2" x14ac:dyDescent="0.25">
      <c r="B3114" t="s">
        <v>3747</v>
      </c>
    </row>
    <row r="3115" spans="2:2" x14ac:dyDescent="0.25">
      <c r="B3115" t="s">
        <v>3748</v>
      </c>
    </row>
    <row r="3116" spans="2:2" x14ac:dyDescent="0.25">
      <c r="B3116" t="s">
        <v>3749</v>
      </c>
    </row>
    <row r="3117" spans="2:2" x14ac:dyDescent="0.25">
      <c r="B3117" t="s">
        <v>3750</v>
      </c>
    </row>
    <row r="3118" spans="2:2" x14ac:dyDescent="0.25">
      <c r="B3118" t="s">
        <v>1691</v>
      </c>
    </row>
    <row r="3119" spans="2:2" x14ac:dyDescent="0.25">
      <c r="B3119" t="s">
        <v>3751</v>
      </c>
    </row>
    <row r="3120" spans="2:2" x14ac:dyDescent="0.25">
      <c r="B3120" t="s">
        <v>3752</v>
      </c>
    </row>
    <row r="3121" spans="2:2" x14ac:dyDescent="0.25">
      <c r="B3121" t="s">
        <v>2020</v>
      </c>
    </row>
    <row r="3122" spans="2:2" x14ac:dyDescent="0.25">
      <c r="B3122" t="s">
        <v>3753</v>
      </c>
    </row>
    <row r="3123" spans="2:2" x14ac:dyDescent="0.25">
      <c r="B3123" t="s">
        <v>3515</v>
      </c>
    </row>
    <row r="3124" spans="2:2" x14ac:dyDescent="0.25">
      <c r="B3124" t="s">
        <v>3754</v>
      </c>
    </row>
    <row r="3125" spans="2:2" x14ac:dyDescent="0.25">
      <c r="B3125" t="s">
        <v>3755</v>
      </c>
    </row>
    <row r="3126" spans="2:2" x14ac:dyDescent="0.25">
      <c r="B3126" t="s">
        <v>3756</v>
      </c>
    </row>
    <row r="3127" spans="2:2" x14ac:dyDescent="0.25">
      <c r="B3127" t="s">
        <v>3757</v>
      </c>
    </row>
    <row r="3128" spans="2:2" x14ac:dyDescent="0.25">
      <c r="B3128" t="s">
        <v>3758</v>
      </c>
    </row>
    <row r="3129" spans="2:2" x14ac:dyDescent="0.25">
      <c r="B3129" t="s">
        <v>2039</v>
      </c>
    </row>
    <row r="3130" spans="2:2" x14ac:dyDescent="0.25">
      <c r="B3130" t="s">
        <v>3759</v>
      </c>
    </row>
    <row r="3131" spans="2:2" x14ac:dyDescent="0.25">
      <c r="B3131" t="s">
        <v>3760</v>
      </c>
    </row>
    <row r="3132" spans="2:2" x14ac:dyDescent="0.25">
      <c r="B3132" t="s">
        <v>3761</v>
      </c>
    </row>
    <row r="3133" spans="2:2" x14ac:dyDescent="0.25">
      <c r="B3133" t="s">
        <v>3762</v>
      </c>
    </row>
    <row r="3134" spans="2:2" x14ac:dyDescent="0.25">
      <c r="B3134" t="s">
        <v>2549</v>
      </c>
    </row>
    <row r="3135" spans="2:2" x14ac:dyDescent="0.25">
      <c r="B3135" t="s">
        <v>3763</v>
      </c>
    </row>
    <row r="3136" spans="2:2" x14ac:dyDescent="0.25">
      <c r="B3136" t="s">
        <v>3764</v>
      </c>
    </row>
    <row r="3137" spans="2:2" x14ac:dyDescent="0.25">
      <c r="B3137" t="s">
        <v>1333</v>
      </c>
    </row>
    <row r="3138" spans="2:2" x14ac:dyDescent="0.25">
      <c r="B3138" t="s">
        <v>3765</v>
      </c>
    </row>
    <row r="3139" spans="2:2" x14ac:dyDescent="0.25">
      <c r="B3139" t="s">
        <v>3718</v>
      </c>
    </row>
    <row r="3140" spans="2:2" x14ac:dyDescent="0.25">
      <c r="B3140" t="s">
        <v>3766</v>
      </c>
    </row>
    <row r="3141" spans="2:2" x14ac:dyDescent="0.25">
      <c r="B3141" t="s">
        <v>3350</v>
      </c>
    </row>
    <row r="3142" spans="2:2" x14ac:dyDescent="0.25">
      <c r="B3142" t="s">
        <v>1171</v>
      </c>
    </row>
    <row r="3143" spans="2:2" x14ac:dyDescent="0.25">
      <c r="B3143" t="s">
        <v>3460</v>
      </c>
    </row>
    <row r="3144" spans="2:2" x14ac:dyDescent="0.25">
      <c r="B3144" t="s">
        <v>3767</v>
      </c>
    </row>
    <row r="3145" spans="2:2" x14ac:dyDescent="0.25">
      <c r="B3145" t="s">
        <v>3768</v>
      </c>
    </row>
    <row r="3146" spans="2:2" x14ac:dyDescent="0.25">
      <c r="B3146" t="s">
        <v>1195</v>
      </c>
    </row>
    <row r="3147" spans="2:2" x14ac:dyDescent="0.25">
      <c r="B3147" t="s">
        <v>3769</v>
      </c>
    </row>
    <row r="3148" spans="2:2" x14ac:dyDescent="0.25">
      <c r="B3148" t="s">
        <v>3492</v>
      </c>
    </row>
    <row r="3149" spans="2:2" x14ac:dyDescent="0.25">
      <c r="B3149" t="s">
        <v>2225</v>
      </c>
    </row>
    <row r="3150" spans="2:2" x14ac:dyDescent="0.25">
      <c r="B3150" t="s">
        <v>3649</v>
      </c>
    </row>
    <row r="3151" spans="2:2" x14ac:dyDescent="0.25">
      <c r="B3151" t="s">
        <v>1711</v>
      </c>
    </row>
    <row r="3152" spans="2:2" x14ac:dyDescent="0.25">
      <c r="B3152" t="s">
        <v>3770</v>
      </c>
    </row>
    <row r="3153" spans="2:2" x14ac:dyDescent="0.25">
      <c r="B3153" t="s">
        <v>3771</v>
      </c>
    </row>
    <row r="3154" spans="2:2" x14ac:dyDescent="0.25">
      <c r="B3154" t="s">
        <v>3772</v>
      </c>
    </row>
    <row r="3155" spans="2:2" x14ac:dyDescent="0.25">
      <c r="B3155" t="s">
        <v>3773</v>
      </c>
    </row>
    <row r="3156" spans="2:2" x14ac:dyDescent="0.25">
      <c r="B3156" t="s">
        <v>3774</v>
      </c>
    </row>
    <row r="3157" spans="2:2" x14ac:dyDescent="0.25">
      <c r="B3157" t="s">
        <v>3775</v>
      </c>
    </row>
    <row r="3158" spans="2:2" x14ac:dyDescent="0.25">
      <c r="B3158" t="s">
        <v>3776</v>
      </c>
    </row>
    <row r="3159" spans="2:2" x14ac:dyDescent="0.25">
      <c r="B3159" t="s">
        <v>1771</v>
      </c>
    </row>
    <row r="3160" spans="2:2" x14ac:dyDescent="0.25">
      <c r="B3160" t="s">
        <v>2468</v>
      </c>
    </row>
    <row r="3161" spans="2:2" x14ac:dyDescent="0.25">
      <c r="B3161" t="s">
        <v>3777</v>
      </c>
    </row>
    <row r="3162" spans="2:2" x14ac:dyDescent="0.25">
      <c r="B3162" t="s">
        <v>2016</v>
      </c>
    </row>
    <row r="3163" spans="2:2" x14ac:dyDescent="0.25">
      <c r="B3163" t="s">
        <v>3402</v>
      </c>
    </row>
    <row r="3164" spans="2:2" x14ac:dyDescent="0.25">
      <c r="B3164" t="s">
        <v>3778</v>
      </c>
    </row>
    <row r="3165" spans="2:2" x14ac:dyDescent="0.25">
      <c r="B3165" t="s">
        <v>1633</v>
      </c>
    </row>
    <row r="3166" spans="2:2" x14ac:dyDescent="0.25">
      <c r="B3166" t="s">
        <v>3446</v>
      </c>
    </row>
    <row r="3167" spans="2:2" x14ac:dyDescent="0.25">
      <c r="B3167" t="s">
        <v>3779</v>
      </c>
    </row>
    <row r="3168" spans="2:2" x14ac:dyDescent="0.25">
      <c r="B3168" t="s">
        <v>3780</v>
      </c>
    </row>
    <row r="3169" spans="2:2" x14ac:dyDescent="0.25">
      <c r="B3169" t="s">
        <v>3781</v>
      </c>
    </row>
    <row r="3170" spans="2:2" x14ac:dyDescent="0.25">
      <c r="B3170" t="s">
        <v>2773</v>
      </c>
    </row>
    <row r="3171" spans="2:2" x14ac:dyDescent="0.25">
      <c r="B3171" t="s">
        <v>3782</v>
      </c>
    </row>
    <row r="3172" spans="2:2" x14ac:dyDescent="0.25">
      <c r="B3172" t="s">
        <v>3349</v>
      </c>
    </row>
    <row r="3173" spans="2:2" x14ac:dyDescent="0.25">
      <c r="B3173" t="s">
        <v>3783</v>
      </c>
    </row>
    <row r="3174" spans="2:2" x14ac:dyDescent="0.25">
      <c r="B3174" t="s">
        <v>3784</v>
      </c>
    </row>
    <row r="3175" spans="2:2" x14ac:dyDescent="0.25">
      <c r="B3175" t="s">
        <v>3785</v>
      </c>
    </row>
    <row r="3176" spans="2:2" x14ac:dyDescent="0.25">
      <c r="B3176" t="s">
        <v>3786</v>
      </c>
    </row>
    <row r="3177" spans="2:2" x14ac:dyDescent="0.25">
      <c r="B3177" t="s">
        <v>3787</v>
      </c>
    </row>
    <row r="3178" spans="2:2" x14ac:dyDescent="0.25">
      <c r="B3178" t="s">
        <v>1697</v>
      </c>
    </row>
    <row r="3179" spans="2:2" x14ac:dyDescent="0.25">
      <c r="B3179" t="s">
        <v>3788</v>
      </c>
    </row>
    <row r="3180" spans="2:2" x14ac:dyDescent="0.25">
      <c r="B3180" t="s">
        <v>3789</v>
      </c>
    </row>
    <row r="3181" spans="2:2" x14ac:dyDescent="0.25">
      <c r="B3181" t="s">
        <v>3790</v>
      </c>
    </row>
    <row r="3182" spans="2:2" x14ac:dyDescent="0.25">
      <c r="B3182" t="s">
        <v>3791</v>
      </c>
    </row>
    <row r="3183" spans="2:2" x14ac:dyDescent="0.25">
      <c r="B3183" t="s">
        <v>3792</v>
      </c>
    </row>
    <row r="3184" spans="2:2" x14ac:dyDescent="0.25">
      <c r="B3184" t="s">
        <v>3793</v>
      </c>
    </row>
    <row r="3185" spans="2:2" x14ac:dyDescent="0.25">
      <c r="B3185" t="s">
        <v>3794</v>
      </c>
    </row>
    <row r="3186" spans="2:2" x14ac:dyDescent="0.25">
      <c r="B3186" t="s">
        <v>1875</v>
      </c>
    </row>
    <row r="3187" spans="2:2" x14ac:dyDescent="0.25">
      <c r="B3187" t="s">
        <v>3795</v>
      </c>
    </row>
    <row r="3188" spans="2:2" x14ac:dyDescent="0.25">
      <c r="B3188" t="s">
        <v>3796</v>
      </c>
    </row>
    <row r="3189" spans="2:2" x14ac:dyDescent="0.25">
      <c r="B3189" t="s">
        <v>2226</v>
      </c>
    </row>
    <row r="3190" spans="2:2" x14ac:dyDescent="0.25">
      <c r="B3190" t="s">
        <v>2046</v>
      </c>
    </row>
    <row r="3191" spans="2:2" x14ac:dyDescent="0.25">
      <c r="B3191" t="s">
        <v>3797</v>
      </c>
    </row>
    <row r="3192" spans="2:2" x14ac:dyDescent="0.25">
      <c r="B3192" t="s">
        <v>3706</v>
      </c>
    </row>
    <row r="3193" spans="2:2" x14ac:dyDescent="0.25">
      <c r="B3193" t="s">
        <v>2807</v>
      </c>
    </row>
    <row r="3194" spans="2:2" x14ac:dyDescent="0.25">
      <c r="B3194" t="s">
        <v>3291</v>
      </c>
    </row>
    <row r="3195" spans="2:2" x14ac:dyDescent="0.25">
      <c r="B3195" t="s">
        <v>3798</v>
      </c>
    </row>
    <row r="3196" spans="2:2" x14ac:dyDescent="0.25">
      <c r="B3196" t="s">
        <v>3519</v>
      </c>
    </row>
    <row r="3197" spans="2:2" x14ac:dyDescent="0.25">
      <c r="B3197" t="s">
        <v>3799</v>
      </c>
    </row>
    <row r="3198" spans="2:2" x14ac:dyDescent="0.25">
      <c r="B3198" t="s">
        <v>1264</v>
      </c>
    </row>
    <row r="3199" spans="2:2" x14ac:dyDescent="0.25">
      <c r="B3199" t="s">
        <v>3800</v>
      </c>
    </row>
    <row r="3200" spans="2:2" x14ac:dyDescent="0.25">
      <c r="B3200" t="s">
        <v>3801</v>
      </c>
    </row>
    <row r="3201" spans="2:2" x14ac:dyDescent="0.25">
      <c r="B3201" t="s">
        <v>3802</v>
      </c>
    </row>
    <row r="3202" spans="2:2" x14ac:dyDescent="0.25">
      <c r="B3202" t="s">
        <v>3440</v>
      </c>
    </row>
    <row r="3203" spans="2:2" x14ac:dyDescent="0.25">
      <c r="B3203" t="s">
        <v>3803</v>
      </c>
    </row>
    <row r="3204" spans="2:2" x14ac:dyDescent="0.25">
      <c r="B3204" t="s">
        <v>3688</v>
      </c>
    </row>
    <row r="3205" spans="2:2" x14ac:dyDescent="0.25">
      <c r="B3205" t="s">
        <v>3804</v>
      </c>
    </row>
    <row r="3206" spans="2:2" x14ac:dyDescent="0.25">
      <c r="B3206" t="s">
        <v>2343</v>
      </c>
    </row>
    <row r="3207" spans="2:2" x14ac:dyDescent="0.25">
      <c r="B3207" t="s">
        <v>3805</v>
      </c>
    </row>
    <row r="3208" spans="2:2" x14ac:dyDescent="0.25">
      <c r="B3208" t="s">
        <v>1093</v>
      </c>
    </row>
    <row r="3209" spans="2:2" x14ac:dyDescent="0.25">
      <c r="B3209" t="s">
        <v>2033</v>
      </c>
    </row>
    <row r="3210" spans="2:2" x14ac:dyDescent="0.25">
      <c r="B3210" t="s">
        <v>3806</v>
      </c>
    </row>
    <row r="3211" spans="2:2" x14ac:dyDescent="0.25">
      <c r="B3211" t="s">
        <v>3807</v>
      </c>
    </row>
    <row r="3212" spans="2:2" x14ac:dyDescent="0.25">
      <c r="B3212" t="s">
        <v>2130</v>
      </c>
    </row>
    <row r="3213" spans="2:2" x14ac:dyDescent="0.25">
      <c r="B3213" t="s">
        <v>3808</v>
      </c>
    </row>
    <row r="3214" spans="2:2" x14ac:dyDescent="0.25">
      <c r="B3214" t="s">
        <v>3119</v>
      </c>
    </row>
    <row r="3215" spans="2:2" x14ac:dyDescent="0.25">
      <c r="B3215" t="s">
        <v>3809</v>
      </c>
    </row>
    <row r="3216" spans="2:2" x14ac:dyDescent="0.25">
      <c r="B3216" t="s">
        <v>3564</v>
      </c>
    </row>
    <row r="3217" spans="2:2" x14ac:dyDescent="0.25">
      <c r="B3217" t="s">
        <v>2149</v>
      </c>
    </row>
    <row r="3218" spans="2:2" x14ac:dyDescent="0.25">
      <c r="B3218" t="s">
        <v>3810</v>
      </c>
    </row>
    <row r="3219" spans="2:2" x14ac:dyDescent="0.25">
      <c r="B3219" t="s">
        <v>3811</v>
      </c>
    </row>
    <row r="3220" spans="2:2" x14ac:dyDescent="0.25">
      <c r="B3220" t="s">
        <v>3654</v>
      </c>
    </row>
    <row r="3221" spans="2:2" x14ac:dyDescent="0.25">
      <c r="B3221" t="s">
        <v>2133</v>
      </c>
    </row>
    <row r="3222" spans="2:2" x14ac:dyDescent="0.25">
      <c r="B3222" t="s">
        <v>3812</v>
      </c>
    </row>
    <row r="3223" spans="2:2" x14ac:dyDescent="0.25">
      <c r="B3223" t="s">
        <v>3813</v>
      </c>
    </row>
    <row r="3224" spans="2:2" x14ac:dyDescent="0.25">
      <c r="B3224" t="s">
        <v>3814</v>
      </c>
    </row>
    <row r="3225" spans="2:2" x14ac:dyDescent="0.25">
      <c r="B3225" t="s">
        <v>1908</v>
      </c>
    </row>
    <row r="3226" spans="2:2" x14ac:dyDescent="0.25">
      <c r="B3226" t="s">
        <v>3815</v>
      </c>
    </row>
    <row r="3227" spans="2:2" x14ac:dyDescent="0.25">
      <c r="B3227" t="s">
        <v>3511</v>
      </c>
    </row>
    <row r="3228" spans="2:2" x14ac:dyDescent="0.25">
      <c r="B3228" t="s">
        <v>3816</v>
      </c>
    </row>
    <row r="3229" spans="2:2" x14ac:dyDescent="0.25">
      <c r="B3229" t="s">
        <v>3817</v>
      </c>
    </row>
    <row r="3230" spans="2:2" x14ac:dyDescent="0.25">
      <c r="B3230" t="s">
        <v>3818</v>
      </c>
    </row>
    <row r="3231" spans="2:2" x14ac:dyDescent="0.25">
      <c r="B3231" t="s">
        <v>3819</v>
      </c>
    </row>
    <row r="3232" spans="2:2" x14ac:dyDescent="0.25">
      <c r="B3232" t="s">
        <v>3519</v>
      </c>
    </row>
    <row r="3233" spans="2:2" x14ac:dyDescent="0.25">
      <c r="B3233" t="s">
        <v>3820</v>
      </c>
    </row>
    <row r="3234" spans="2:2" x14ac:dyDescent="0.25">
      <c r="B3234" t="s">
        <v>3821</v>
      </c>
    </row>
    <row r="3235" spans="2:2" x14ac:dyDescent="0.25">
      <c r="B3235" t="s">
        <v>3822</v>
      </c>
    </row>
    <row r="3236" spans="2:2" x14ac:dyDescent="0.25">
      <c r="B3236" t="s">
        <v>3823</v>
      </c>
    </row>
    <row r="3237" spans="2:2" x14ac:dyDescent="0.25">
      <c r="B3237" t="s">
        <v>3824</v>
      </c>
    </row>
    <row r="3238" spans="2:2" x14ac:dyDescent="0.25">
      <c r="B3238" t="s">
        <v>3825</v>
      </c>
    </row>
    <row r="3239" spans="2:2" x14ac:dyDescent="0.25">
      <c r="B3239" t="s">
        <v>3826</v>
      </c>
    </row>
    <row r="3240" spans="2:2" x14ac:dyDescent="0.25">
      <c r="B3240" t="s">
        <v>3827</v>
      </c>
    </row>
    <row r="3241" spans="2:2" x14ac:dyDescent="0.25">
      <c r="B3241" t="s">
        <v>3828</v>
      </c>
    </row>
    <row r="3242" spans="2:2" x14ac:dyDescent="0.25">
      <c r="B3242" t="s">
        <v>3829</v>
      </c>
    </row>
    <row r="3243" spans="2:2" x14ac:dyDescent="0.25">
      <c r="B3243" t="s">
        <v>3830</v>
      </c>
    </row>
    <row r="3244" spans="2:2" x14ac:dyDescent="0.25">
      <c r="B3244" t="s">
        <v>1217</v>
      </c>
    </row>
    <row r="3245" spans="2:2" x14ac:dyDescent="0.25">
      <c r="B3245" t="s">
        <v>3831</v>
      </c>
    </row>
    <row r="3246" spans="2:2" x14ac:dyDescent="0.25">
      <c r="B3246" t="s">
        <v>3832</v>
      </c>
    </row>
    <row r="3247" spans="2:2" x14ac:dyDescent="0.25">
      <c r="B3247" t="s">
        <v>2164</v>
      </c>
    </row>
    <row r="3248" spans="2:2" x14ac:dyDescent="0.25">
      <c r="B3248" t="s">
        <v>3833</v>
      </c>
    </row>
    <row r="3249" spans="2:2" x14ac:dyDescent="0.25">
      <c r="B3249" t="s">
        <v>1558</v>
      </c>
    </row>
    <row r="3250" spans="2:2" x14ac:dyDescent="0.25">
      <c r="B3250" t="s">
        <v>3834</v>
      </c>
    </row>
    <row r="3251" spans="2:2" x14ac:dyDescent="0.25">
      <c r="B3251" t="s">
        <v>3835</v>
      </c>
    </row>
    <row r="3252" spans="2:2" x14ac:dyDescent="0.25">
      <c r="B3252" t="s">
        <v>3836</v>
      </c>
    </row>
    <row r="3253" spans="2:2" x14ac:dyDescent="0.25">
      <c r="B3253" t="s">
        <v>3837</v>
      </c>
    </row>
    <row r="3254" spans="2:2" x14ac:dyDescent="0.25">
      <c r="B3254" t="s">
        <v>3338</v>
      </c>
    </row>
    <row r="3255" spans="2:2" x14ac:dyDescent="0.25">
      <c r="B3255" t="s">
        <v>2169</v>
      </c>
    </row>
    <row r="3256" spans="2:2" x14ac:dyDescent="0.25">
      <c r="B3256" t="s">
        <v>3838</v>
      </c>
    </row>
    <row r="3257" spans="2:2" x14ac:dyDescent="0.25">
      <c r="B3257" t="s">
        <v>3763</v>
      </c>
    </row>
    <row r="3258" spans="2:2" x14ac:dyDescent="0.25">
      <c r="B3258" t="s">
        <v>3839</v>
      </c>
    </row>
    <row r="3259" spans="2:2" x14ac:dyDescent="0.25">
      <c r="B3259" t="s">
        <v>3840</v>
      </c>
    </row>
    <row r="3260" spans="2:2" x14ac:dyDescent="0.25">
      <c r="B3260" t="s">
        <v>3841</v>
      </c>
    </row>
    <row r="3261" spans="2:2" x14ac:dyDescent="0.25">
      <c r="B3261" t="s">
        <v>3842</v>
      </c>
    </row>
    <row r="3262" spans="2:2" x14ac:dyDescent="0.25">
      <c r="B3262" t="s">
        <v>3843</v>
      </c>
    </row>
    <row r="3263" spans="2:2" x14ac:dyDescent="0.25">
      <c r="B3263" t="s">
        <v>3844</v>
      </c>
    </row>
    <row r="3264" spans="2:2" x14ac:dyDescent="0.25">
      <c r="B3264" t="s">
        <v>3845</v>
      </c>
    </row>
    <row r="3265" spans="2:2" x14ac:dyDescent="0.25">
      <c r="B3265" t="s">
        <v>3846</v>
      </c>
    </row>
    <row r="3266" spans="2:2" x14ac:dyDescent="0.25">
      <c r="B3266" t="s">
        <v>3847</v>
      </c>
    </row>
    <row r="3267" spans="2:2" x14ac:dyDescent="0.25">
      <c r="B3267" t="s">
        <v>3848</v>
      </c>
    </row>
    <row r="3268" spans="2:2" x14ac:dyDescent="0.25">
      <c r="B3268" t="s">
        <v>3849</v>
      </c>
    </row>
    <row r="3269" spans="2:2" x14ac:dyDescent="0.25">
      <c r="B3269" t="s">
        <v>3850</v>
      </c>
    </row>
    <row r="3270" spans="2:2" x14ac:dyDescent="0.25">
      <c r="B3270" t="s">
        <v>3780</v>
      </c>
    </row>
    <row r="3271" spans="2:2" x14ac:dyDescent="0.25">
      <c r="B3271" t="s">
        <v>3851</v>
      </c>
    </row>
    <row r="3272" spans="2:2" x14ac:dyDescent="0.25">
      <c r="B3272" t="s">
        <v>3852</v>
      </c>
    </row>
    <row r="3273" spans="2:2" x14ac:dyDescent="0.25">
      <c r="B3273" t="s">
        <v>3853</v>
      </c>
    </row>
    <row r="3274" spans="2:2" x14ac:dyDescent="0.25">
      <c r="B3274" t="s">
        <v>2729</v>
      </c>
    </row>
    <row r="3275" spans="2:2" x14ac:dyDescent="0.25">
      <c r="B3275" t="s">
        <v>3854</v>
      </c>
    </row>
    <row r="3276" spans="2:2" x14ac:dyDescent="0.25">
      <c r="B3276" t="s">
        <v>3761</v>
      </c>
    </row>
    <row r="3277" spans="2:2" x14ac:dyDescent="0.25">
      <c r="B3277" t="s">
        <v>2736</v>
      </c>
    </row>
    <row r="3278" spans="2:2" x14ac:dyDescent="0.25">
      <c r="B3278" t="s">
        <v>3464</v>
      </c>
    </row>
    <row r="3279" spans="2:2" x14ac:dyDescent="0.25">
      <c r="B3279" t="s">
        <v>3855</v>
      </c>
    </row>
    <row r="3280" spans="2:2" x14ac:dyDescent="0.25">
      <c r="B3280" t="s">
        <v>3856</v>
      </c>
    </row>
    <row r="3281" spans="2:2" x14ac:dyDescent="0.25">
      <c r="B3281" t="s">
        <v>3857</v>
      </c>
    </row>
    <row r="3282" spans="2:2" x14ac:dyDescent="0.25">
      <c r="B3282" t="s">
        <v>3858</v>
      </c>
    </row>
    <row r="3283" spans="2:2" x14ac:dyDescent="0.25">
      <c r="B3283" t="s">
        <v>3859</v>
      </c>
    </row>
    <row r="3284" spans="2:2" x14ac:dyDescent="0.25">
      <c r="B3284" t="s">
        <v>3860</v>
      </c>
    </row>
    <row r="3285" spans="2:2" x14ac:dyDescent="0.25">
      <c r="B3285" t="s">
        <v>1333</v>
      </c>
    </row>
    <row r="3286" spans="2:2" x14ac:dyDescent="0.25">
      <c r="B3286" t="s">
        <v>3477</v>
      </c>
    </row>
    <row r="3287" spans="2:2" x14ac:dyDescent="0.25">
      <c r="B3287" t="s">
        <v>1990</v>
      </c>
    </row>
    <row r="3288" spans="2:2" x14ac:dyDescent="0.25">
      <c r="B3288" t="s">
        <v>3861</v>
      </c>
    </row>
    <row r="3289" spans="2:2" x14ac:dyDescent="0.25">
      <c r="B3289" t="s">
        <v>1334</v>
      </c>
    </row>
    <row r="3290" spans="2:2" x14ac:dyDescent="0.25">
      <c r="B3290" t="s">
        <v>3862</v>
      </c>
    </row>
    <row r="3291" spans="2:2" x14ac:dyDescent="0.25">
      <c r="B3291" t="s">
        <v>3564</v>
      </c>
    </row>
    <row r="3292" spans="2:2" x14ac:dyDescent="0.25">
      <c r="B3292" t="s">
        <v>3491</v>
      </c>
    </row>
    <row r="3293" spans="2:2" x14ac:dyDescent="0.25">
      <c r="B3293" t="s">
        <v>3863</v>
      </c>
    </row>
    <row r="3294" spans="2:2" x14ac:dyDescent="0.25">
      <c r="B3294" t="s">
        <v>3647</v>
      </c>
    </row>
    <row r="3295" spans="2:2" x14ac:dyDescent="0.25">
      <c r="B3295" t="s">
        <v>3864</v>
      </c>
    </row>
    <row r="3296" spans="2:2" x14ac:dyDescent="0.25">
      <c r="B3296" t="s">
        <v>3865</v>
      </c>
    </row>
    <row r="3297" spans="2:2" x14ac:dyDescent="0.25">
      <c r="B3297" t="s">
        <v>3866</v>
      </c>
    </row>
    <row r="3298" spans="2:2" x14ac:dyDescent="0.25">
      <c r="B3298" t="s">
        <v>3867</v>
      </c>
    </row>
    <row r="3299" spans="2:2" x14ac:dyDescent="0.25">
      <c r="B3299" t="s">
        <v>3868</v>
      </c>
    </row>
    <row r="3300" spans="2:2" x14ac:dyDescent="0.25">
      <c r="B3300" t="s">
        <v>3869</v>
      </c>
    </row>
    <row r="3301" spans="2:2" x14ac:dyDescent="0.25">
      <c r="B3301" t="s">
        <v>3870</v>
      </c>
    </row>
    <row r="3302" spans="2:2" x14ac:dyDescent="0.25">
      <c r="B3302" t="s">
        <v>3871</v>
      </c>
    </row>
    <row r="3303" spans="2:2" x14ac:dyDescent="0.25">
      <c r="B3303" t="s">
        <v>3872</v>
      </c>
    </row>
    <row r="3304" spans="2:2" x14ac:dyDescent="0.25">
      <c r="B3304" t="s">
        <v>3873</v>
      </c>
    </row>
    <row r="3305" spans="2:2" x14ac:dyDescent="0.25">
      <c r="B3305" t="s">
        <v>3874</v>
      </c>
    </row>
    <row r="3306" spans="2:2" x14ac:dyDescent="0.25">
      <c r="B3306" t="s">
        <v>3875</v>
      </c>
    </row>
    <row r="3307" spans="2:2" x14ac:dyDescent="0.25">
      <c r="B3307" t="s">
        <v>3876</v>
      </c>
    </row>
    <row r="3308" spans="2:2" x14ac:dyDescent="0.25">
      <c r="B3308" t="s">
        <v>3877</v>
      </c>
    </row>
    <row r="3309" spans="2:2" x14ac:dyDescent="0.25">
      <c r="B3309" t="s">
        <v>3878</v>
      </c>
    </row>
    <row r="3310" spans="2:2" x14ac:dyDescent="0.25">
      <c r="B3310" t="s">
        <v>3879</v>
      </c>
    </row>
    <row r="3311" spans="2:2" x14ac:dyDescent="0.25">
      <c r="B3311" t="s">
        <v>3880</v>
      </c>
    </row>
    <row r="3312" spans="2:2" x14ac:dyDescent="0.25">
      <c r="B3312" t="s">
        <v>3881</v>
      </c>
    </row>
    <row r="3313" spans="2:2" x14ac:dyDescent="0.25">
      <c r="B3313" t="s">
        <v>3295</v>
      </c>
    </row>
    <row r="3314" spans="2:2" x14ac:dyDescent="0.25">
      <c r="B3314" t="s">
        <v>3882</v>
      </c>
    </row>
    <row r="3315" spans="2:2" x14ac:dyDescent="0.25">
      <c r="B3315" t="s">
        <v>3883</v>
      </c>
    </row>
    <row r="3316" spans="2:2" x14ac:dyDescent="0.25">
      <c r="B3316" t="s">
        <v>3884</v>
      </c>
    </row>
    <row r="3317" spans="2:2" x14ac:dyDescent="0.25">
      <c r="B3317" t="s">
        <v>3885</v>
      </c>
    </row>
    <row r="3318" spans="2:2" x14ac:dyDescent="0.25">
      <c r="B3318" t="s">
        <v>3578</v>
      </c>
    </row>
    <row r="3319" spans="2:2" x14ac:dyDescent="0.25">
      <c r="B3319" t="s">
        <v>2129</v>
      </c>
    </row>
    <row r="3320" spans="2:2" x14ac:dyDescent="0.25">
      <c r="B3320" t="s">
        <v>3886</v>
      </c>
    </row>
    <row r="3321" spans="2:2" x14ac:dyDescent="0.25">
      <c r="B3321" t="s">
        <v>3887</v>
      </c>
    </row>
    <row r="3322" spans="2:2" x14ac:dyDescent="0.25">
      <c r="B3322" t="s">
        <v>3036</v>
      </c>
    </row>
    <row r="3323" spans="2:2" x14ac:dyDescent="0.25">
      <c r="B3323" t="s">
        <v>3888</v>
      </c>
    </row>
    <row r="3324" spans="2:2" x14ac:dyDescent="0.25">
      <c r="B3324" t="s">
        <v>3889</v>
      </c>
    </row>
    <row r="3325" spans="2:2" x14ac:dyDescent="0.25">
      <c r="B3325" t="s">
        <v>2021</v>
      </c>
    </row>
    <row r="3326" spans="2:2" x14ac:dyDescent="0.25">
      <c r="B3326" t="s">
        <v>3890</v>
      </c>
    </row>
    <row r="3327" spans="2:2" x14ac:dyDescent="0.25">
      <c r="B3327" t="s">
        <v>3891</v>
      </c>
    </row>
    <row r="3328" spans="2:2" x14ac:dyDescent="0.25">
      <c r="B3328" t="s">
        <v>3892</v>
      </c>
    </row>
    <row r="3329" spans="2:2" x14ac:dyDescent="0.25">
      <c r="B3329" t="s">
        <v>3893</v>
      </c>
    </row>
    <row r="3330" spans="2:2" x14ac:dyDescent="0.25">
      <c r="B3330" t="s">
        <v>3894</v>
      </c>
    </row>
    <row r="3331" spans="2:2" x14ac:dyDescent="0.25">
      <c r="B3331" t="s">
        <v>3895</v>
      </c>
    </row>
    <row r="3332" spans="2:2" x14ac:dyDescent="0.25">
      <c r="B3332" t="s">
        <v>3896</v>
      </c>
    </row>
    <row r="3333" spans="2:2" x14ac:dyDescent="0.25">
      <c r="B3333" t="s">
        <v>3897</v>
      </c>
    </row>
    <row r="3334" spans="2:2" x14ac:dyDescent="0.25">
      <c r="B3334" t="s">
        <v>3898</v>
      </c>
    </row>
    <row r="3335" spans="2:2" x14ac:dyDescent="0.25">
      <c r="B3335" t="s">
        <v>3899</v>
      </c>
    </row>
    <row r="3336" spans="2:2" x14ac:dyDescent="0.25">
      <c r="B3336" t="s">
        <v>3900</v>
      </c>
    </row>
    <row r="3337" spans="2:2" x14ac:dyDescent="0.25">
      <c r="B3337" t="s">
        <v>3901</v>
      </c>
    </row>
    <row r="3338" spans="2:2" x14ac:dyDescent="0.25">
      <c r="B3338" t="s">
        <v>3902</v>
      </c>
    </row>
    <row r="3339" spans="2:2" x14ac:dyDescent="0.25">
      <c r="B3339" t="s">
        <v>3903</v>
      </c>
    </row>
    <row r="3340" spans="2:2" x14ac:dyDescent="0.25">
      <c r="B3340" t="s">
        <v>2054</v>
      </c>
    </row>
    <row r="3341" spans="2:2" x14ac:dyDescent="0.25">
      <c r="B3341" t="s">
        <v>3904</v>
      </c>
    </row>
    <row r="3342" spans="2:2" x14ac:dyDescent="0.25">
      <c r="B3342" t="s">
        <v>3905</v>
      </c>
    </row>
    <row r="3343" spans="2:2" x14ac:dyDescent="0.25">
      <c r="B3343" t="s">
        <v>3906</v>
      </c>
    </row>
    <row r="3344" spans="2:2" x14ac:dyDescent="0.25">
      <c r="B3344" t="s">
        <v>3907</v>
      </c>
    </row>
    <row r="3345" spans="2:2" x14ac:dyDescent="0.25">
      <c r="B3345" t="s">
        <v>1940</v>
      </c>
    </row>
    <row r="3346" spans="2:2" x14ac:dyDescent="0.25">
      <c r="B3346" t="s">
        <v>3527</v>
      </c>
    </row>
    <row r="3347" spans="2:2" x14ac:dyDescent="0.25">
      <c r="B3347" t="s">
        <v>3908</v>
      </c>
    </row>
    <row r="3348" spans="2:2" x14ac:dyDescent="0.25">
      <c r="B3348" t="s">
        <v>3909</v>
      </c>
    </row>
    <row r="3349" spans="2:2" x14ac:dyDescent="0.25">
      <c r="B3349" t="s">
        <v>3691</v>
      </c>
    </row>
    <row r="3350" spans="2:2" x14ac:dyDescent="0.25">
      <c r="B3350" t="s">
        <v>3910</v>
      </c>
    </row>
    <row r="3351" spans="2:2" x14ac:dyDescent="0.25">
      <c r="B3351" t="s">
        <v>3759</v>
      </c>
    </row>
    <row r="3352" spans="2:2" x14ac:dyDescent="0.25">
      <c r="B3352" t="s">
        <v>3531</v>
      </c>
    </row>
    <row r="3353" spans="2:2" x14ac:dyDescent="0.25">
      <c r="B3353" t="s">
        <v>3911</v>
      </c>
    </row>
    <row r="3354" spans="2:2" x14ac:dyDescent="0.25">
      <c r="B3354" t="s">
        <v>3912</v>
      </c>
    </row>
    <row r="3355" spans="2:2" x14ac:dyDescent="0.25">
      <c r="B3355" t="s">
        <v>3446</v>
      </c>
    </row>
    <row r="3356" spans="2:2" x14ac:dyDescent="0.25">
      <c r="B3356" t="s">
        <v>3913</v>
      </c>
    </row>
    <row r="3357" spans="2:2" x14ac:dyDescent="0.25">
      <c r="B3357" t="s">
        <v>3914</v>
      </c>
    </row>
    <row r="3358" spans="2:2" x14ac:dyDescent="0.25">
      <c r="B3358" t="s">
        <v>3915</v>
      </c>
    </row>
    <row r="3359" spans="2:2" x14ac:dyDescent="0.25">
      <c r="B3359" t="s">
        <v>3916</v>
      </c>
    </row>
    <row r="3360" spans="2:2" x14ac:dyDescent="0.25">
      <c r="B3360" t="s">
        <v>3917</v>
      </c>
    </row>
    <row r="3361" spans="2:2" x14ac:dyDescent="0.25">
      <c r="B3361" t="s">
        <v>3918</v>
      </c>
    </row>
    <row r="3362" spans="2:2" x14ac:dyDescent="0.25">
      <c r="B3362" t="s">
        <v>3919</v>
      </c>
    </row>
    <row r="3363" spans="2:2" x14ac:dyDescent="0.25">
      <c r="B3363" t="s">
        <v>3920</v>
      </c>
    </row>
    <row r="3364" spans="2:2" x14ac:dyDescent="0.25">
      <c r="B3364" t="s">
        <v>3921</v>
      </c>
    </row>
    <row r="3365" spans="2:2" x14ac:dyDescent="0.25">
      <c r="B3365" t="s">
        <v>3714</v>
      </c>
    </row>
    <row r="3366" spans="2:2" x14ac:dyDescent="0.25">
      <c r="B3366" t="s">
        <v>1977</v>
      </c>
    </row>
    <row r="3367" spans="2:2" x14ac:dyDescent="0.25">
      <c r="B3367" t="s">
        <v>3718</v>
      </c>
    </row>
    <row r="3368" spans="2:2" x14ac:dyDescent="0.25">
      <c r="B3368" t="s">
        <v>3356</v>
      </c>
    </row>
    <row r="3369" spans="2:2" x14ac:dyDescent="0.25">
      <c r="B3369" t="s">
        <v>3922</v>
      </c>
    </row>
    <row r="3370" spans="2:2" x14ac:dyDescent="0.25">
      <c r="B3370" t="s">
        <v>3923</v>
      </c>
    </row>
    <row r="3371" spans="2:2" x14ac:dyDescent="0.25">
      <c r="B3371" t="s">
        <v>3924</v>
      </c>
    </row>
    <row r="3372" spans="2:2" x14ac:dyDescent="0.25">
      <c r="B3372" t="s">
        <v>1878</v>
      </c>
    </row>
    <row r="3373" spans="2:2" x14ac:dyDescent="0.25">
      <c r="B3373" t="s">
        <v>3925</v>
      </c>
    </row>
    <row r="3374" spans="2:2" x14ac:dyDescent="0.25">
      <c r="B3374" t="s">
        <v>2106</v>
      </c>
    </row>
    <row r="3375" spans="2:2" x14ac:dyDescent="0.25">
      <c r="B3375" t="s">
        <v>3861</v>
      </c>
    </row>
    <row r="3376" spans="2:2" x14ac:dyDescent="0.25">
      <c r="B3376" t="s">
        <v>1681</v>
      </c>
    </row>
    <row r="3377" spans="2:2" x14ac:dyDescent="0.25">
      <c r="B3377" t="s">
        <v>2195</v>
      </c>
    </row>
    <row r="3378" spans="2:2" x14ac:dyDescent="0.25">
      <c r="B3378" t="s">
        <v>1338</v>
      </c>
    </row>
    <row r="3379" spans="2:2" x14ac:dyDescent="0.25">
      <c r="B3379" t="s">
        <v>3926</v>
      </c>
    </row>
    <row r="3380" spans="2:2" x14ac:dyDescent="0.25">
      <c r="B3380" t="s">
        <v>3927</v>
      </c>
    </row>
    <row r="3381" spans="2:2" x14ac:dyDescent="0.25">
      <c r="B3381" t="s">
        <v>3928</v>
      </c>
    </row>
    <row r="3382" spans="2:2" x14ac:dyDescent="0.25">
      <c r="B3382" t="s">
        <v>3929</v>
      </c>
    </row>
    <row r="3383" spans="2:2" x14ac:dyDescent="0.25">
      <c r="B3383" t="s">
        <v>3930</v>
      </c>
    </row>
    <row r="3384" spans="2:2" x14ac:dyDescent="0.25">
      <c r="B3384" t="s">
        <v>3931</v>
      </c>
    </row>
    <row r="3385" spans="2:2" x14ac:dyDescent="0.25">
      <c r="B3385" t="s">
        <v>3762</v>
      </c>
    </row>
    <row r="3386" spans="2:2" x14ac:dyDescent="0.25">
      <c r="B3386" t="s">
        <v>2456</v>
      </c>
    </row>
    <row r="3387" spans="2:2" x14ac:dyDescent="0.25">
      <c r="B3387" t="s">
        <v>3886</v>
      </c>
    </row>
    <row r="3388" spans="2:2" x14ac:dyDescent="0.25">
      <c r="B3388" t="s">
        <v>3932</v>
      </c>
    </row>
    <row r="3389" spans="2:2" x14ac:dyDescent="0.25">
      <c r="B3389" t="s">
        <v>3887</v>
      </c>
    </row>
    <row r="3390" spans="2:2" x14ac:dyDescent="0.25">
      <c r="B3390" t="s">
        <v>1114</v>
      </c>
    </row>
    <row r="3391" spans="2:2" x14ac:dyDescent="0.25">
      <c r="B3391" t="s">
        <v>3785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3935</v>
      </c>
      <c r="B2" s="3" t="s">
        <v>418</v>
      </c>
    </row>
    <row r="3" spans="1:2" x14ac:dyDescent="0.25">
      <c r="A3" s="3" t="s">
        <v>3936</v>
      </c>
      <c r="B3" s="3" t="s">
        <v>360</v>
      </c>
    </row>
    <row r="4" spans="1:2" x14ac:dyDescent="0.25">
      <c r="A4" s="3" t="s">
        <v>3937</v>
      </c>
      <c r="B4" s="3" t="s">
        <v>278</v>
      </c>
    </row>
    <row r="5" spans="1:2" x14ac:dyDescent="0.25">
      <c r="A5" s="3" t="s">
        <v>3938</v>
      </c>
      <c r="B5" s="3" t="s">
        <v>501</v>
      </c>
    </row>
    <row r="6" spans="1:2" ht="30" x14ac:dyDescent="0.25">
      <c r="A6" s="3" t="s">
        <v>3939</v>
      </c>
      <c r="B6" s="3" t="s">
        <v>406</v>
      </c>
    </row>
    <row r="7" spans="1:2" x14ac:dyDescent="0.25">
      <c r="A7" s="3" t="s">
        <v>3940</v>
      </c>
      <c r="B7" s="3" t="s">
        <v>398</v>
      </c>
    </row>
    <row r="8" spans="1:2" x14ac:dyDescent="0.25">
      <c r="A8" s="3" t="s">
        <v>3941</v>
      </c>
      <c r="B8" s="3" t="s">
        <v>920</v>
      </c>
    </row>
    <row r="9" spans="1:2" x14ac:dyDescent="0.25">
      <c r="A9" s="3" t="s">
        <v>3942</v>
      </c>
      <c r="B9" s="3" t="s">
        <v>770</v>
      </c>
    </row>
    <row r="10" spans="1:2" x14ac:dyDescent="0.25">
      <c r="A10" s="3" t="s">
        <v>3943</v>
      </c>
      <c r="B10" s="3" t="s">
        <v>266</v>
      </c>
    </row>
    <row r="11" spans="1:2" x14ac:dyDescent="0.25">
      <c r="A11" s="3" t="s">
        <v>3944</v>
      </c>
      <c r="B11" s="3" t="s">
        <v>473</v>
      </c>
    </row>
    <row r="12" spans="1:2" x14ac:dyDescent="0.25">
      <c r="A12" s="3" t="s">
        <v>3945</v>
      </c>
      <c r="B12" s="3" t="s">
        <v>432</v>
      </c>
    </row>
    <row r="13" spans="1:2" x14ac:dyDescent="0.25">
      <c r="A13" s="3" t="s">
        <v>3946</v>
      </c>
      <c r="B13" s="3" t="s">
        <v>403</v>
      </c>
    </row>
    <row r="14" spans="1:2" x14ac:dyDescent="0.25">
      <c r="A14" s="3" t="s">
        <v>3947</v>
      </c>
      <c r="B14" s="3" t="s">
        <v>318</v>
      </c>
    </row>
    <row r="15" spans="1:2" x14ac:dyDescent="0.25">
      <c r="A15" s="3" t="s">
        <v>3948</v>
      </c>
      <c r="B15" s="3" t="s">
        <v>536</v>
      </c>
    </row>
    <row r="16" spans="1:2" x14ac:dyDescent="0.25">
      <c r="A16" s="3" t="s">
        <v>3949</v>
      </c>
      <c r="B16" s="3" t="s">
        <v>400</v>
      </c>
    </row>
    <row r="17" spans="1:2" x14ac:dyDescent="0.25">
      <c r="A17" s="3" t="s">
        <v>1054</v>
      </c>
      <c r="B17" s="3" t="s">
        <v>483</v>
      </c>
    </row>
    <row r="18" spans="1:2" x14ac:dyDescent="0.25">
      <c r="A18" s="3" t="s">
        <v>3950</v>
      </c>
      <c r="B18" s="3" t="s">
        <v>469</v>
      </c>
    </row>
    <row r="19" spans="1:2" x14ac:dyDescent="0.25">
      <c r="A19" s="3" t="s">
        <v>3951</v>
      </c>
      <c r="B19" s="3" t="s">
        <v>405</v>
      </c>
    </row>
    <row r="20" spans="1:2" x14ac:dyDescent="0.25">
      <c r="A20" s="3" t="s">
        <v>3952</v>
      </c>
      <c r="B20" s="3" t="s">
        <v>256</v>
      </c>
    </row>
    <row r="21" spans="1:2" x14ac:dyDescent="0.25">
      <c r="A21" s="3" t="s">
        <v>3953</v>
      </c>
      <c r="B21" s="3" t="s">
        <v>308</v>
      </c>
    </row>
    <row r="22" spans="1:2" x14ac:dyDescent="0.25">
      <c r="A22" s="3" t="s">
        <v>3954</v>
      </c>
      <c r="B22" s="3" t="s">
        <v>291</v>
      </c>
    </row>
    <row r="23" spans="1:2" x14ac:dyDescent="0.25">
      <c r="A23" s="3" t="s">
        <v>3955</v>
      </c>
      <c r="B23" s="3" t="s">
        <v>457</v>
      </c>
    </row>
    <row r="24" spans="1:2" x14ac:dyDescent="0.25">
      <c r="A24" s="3" t="s">
        <v>3956</v>
      </c>
      <c r="B24" s="3" t="s">
        <v>391</v>
      </c>
    </row>
    <row r="25" spans="1:2" x14ac:dyDescent="0.25">
      <c r="A25" s="3" t="s">
        <v>3957</v>
      </c>
      <c r="B25" s="3" t="s">
        <v>479</v>
      </c>
    </row>
    <row r="26" spans="1:2" x14ac:dyDescent="0.25">
      <c r="A26" s="3" t="s">
        <v>3958</v>
      </c>
      <c r="B26" s="3" t="s">
        <v>336</v>
      </c>
    </row>
    <row r="27" spans="1:2" x14ac:dyDescent="0.25">
      <c r="A27" s="3" t="s">
        <v>3959</v>
      </c>
      <c r="B27" s="3" t="s">
        <v>492</v>
      </c>
    </row>
    <row r="28" spans="1:2" x14ac:dyDescent="0.25">
      <c r="A28" s="3" t="s">
        <v>3960</v>
      </c>
      <c r="B28" s="3" t="s">
        <v>296</v>
      </c>
    </row>
    <row r="29" spans="1:2" x14ac:dyDescent="0.25">
      <c r="A29" s="3" t="s">
        <v>3961</v>
      </c>
      <c r="B29" s="3" t="s">
        <v>444</v>
      </c>
    </row>
    <row r="30" spans="1:2" x14ac:dyDescent="0.25">
      <c r="A30" s="3" t="s">
        <v>3962</v>
      </c>
      <c r="B30" s="3" t="s">
        <v>460</v>
      </c>
    </row>
    <row r="31" spans="1:2" x14ac:dyDescent="0.25">
      <c r="A31" s="3" t="s">
        <v>486</v>
      </c>
      <c r="B31" s="3" t="s">
        <v>407</v>
      </c>
    </row>
    <row r="32" spans="1:2" x14ac:dyDescent="0.25">
      <c r="A32" s="3" t="s">
        <v>3963</v>
      </c>
      <c r="B32" s="3" t="s">
        <v>415</v>
      </c>
    </row>
    <row r="33" spans="1:2" x14ac:dyDescent="0.25">
      <c r="A33" s="3" t="s">
        <v>1052</v>
      </c>
      <c r="B33" s="3" t="s">
        <v>495</v>
      </c>
    </row>
    <row r="34" spans="1:2" x14ac:dyDescent="0.25">
      <c r="A34" s="3" t="s">
        <v>3964</v>
      </c>
      <c r="B34" s="3" t="s">
        <v>399</v>
      </c>
    </row>
    <row r="35" spans="1:2" x14ac:dyDescent="0.25">
      <c r="A35" s="3" t="s">
        <v>3965</v>
      </c>
      <c r="B35" s="3" t="s">
        <v>408</v>
      </c>
    </row>
  </sheetData>
  <sheetProtection sheet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8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3966</v>
      </c>
      <c r="B2" s="3" t="s">
        <v>3967</v>
      </c>
    </row>
    <row r="3" spans="1:2" x14ac:dyDescent="0.25">
      <c r="A3" s="3" t="s">
        <v>3968</v>
      </c>
      <c r="B3" s="3" t="s">
        <v>3969</v>
      </c>
    </row>
    <row r="4" spans="1:2" ht="30" x14ac:dyDescent="0.25">
      <c r="A4" s="3" t="s">
        <v>3970</v>
      </c>
      <c r="B4" s="3" t="s">
        <v>3971</v>
      </c>
    </row>
    <row r="5" spans="1:2" x14ac:dyDescent="0.25">
      <c r="A5" s="3" t="s">
        <v>3972</v>
      </c>
      <c r="B5" s="3" t="s">
        <v>3973</v>
      </c>
    </row>
    <row r="6" spans="1:2" x14ac:dyDescent="0.25">
      <c r="A6" s="3" t="s">
        <v>3974</v>
      </c>
      <c r="B6" s="3" t="s">
        <v>3975</v>
      </c>
    </row>
    <row r="7" spans="1:2" x14ac:dyDescent="0.25">
      <c r="A7" s="3" t="s">
        <v>3976</v>
      </c>
      <c r="B7" s="3" t="s">
        <v>3977</v>
      </c>
    </row>
    <row r="8" spans="1:2" x14ac:dyDescent="0.25">
      <c r="A8" s="3" t="s">
        <v>3978</v>
      </c>
      <c r="B8" s="3" t="s">
        <v>3979</v>
      </c>
    </row>
    <row r="9" spans="1:2" x14ac:dyDescent="0.25">
      <c r="A9" s="3" t="s">
        <v>3980</v>
      </c>
      <c r="B9" s="3" t="s">
        <v>3981</v>
      </c>
    </row>
    <row r="10" spans="1:2" x14ac:dyDescent="0.25">
      <c r="A10" s="3" t="s">
        <v>3982</v>
      </c>
      <c r="B10" s="3" t="s">
        <v>3983</v>
      </c>
    </row>
    <row r="11" spans="1:2" x14ac:dyDescent="0.25">
      <c r="A11" s="3" t="s">
        <v>3984</v>
      </c>
      <c r="B11" s="3" t="s">
        <v>3985</v>
      </c>
    </row>
    <row r="12" spans="1:2" x14ac:dyDescent="0.25">
      <c r="A12" s="3" t="s">
        <v>3986</v>
      </c>
      <c r="B12" s="3" t="s">
        <v>3987</v>
      </c>
    </row>
    <row r="13" spans="1:2" x14ac:dyDescent="0.25">
      <c r="A13" s="3" t="s">
        <v>3988</v>
      </c>
      <c r="B13" s="3" t="s">
        <v>3989</v>
      </c>
    </row>
    <row r="14" spans="1:2" x14ac:dyDescent="0.25">
      <c r="A14" s="3" t="s">
        <v>3990</v>
      </c>
      <c r="B14" s="3" t="s">
        <v>3991</v>
      </c>
    </row>
    <row r="15" spans="1:2" x14ac:dyDescent="0.25">
      <c r="A15" s="3" t="s">
        <v>3992</v>
      </c>
      <c r="B15" s="3" t="s">
        <v>3993</v>
      </c>
    </row>
    <row r="16" spans="1:2" x14ac:dyDescent="0.25">
      <c r="A16" s="3" t="s">
        <v>3994</v>
      </c>
      <c r="B16" s="3" t="s">
        <v>3995</v>
      </c>
    </row>
    <row r="17" spans="1:2" ht="30" x14ac:dyDescent="0.25">
      <c r="A17" s="3" t="s">
        <v>3996</v>
      </c>
      <c r="B17" s="3" t="s">
        <v>3997</v>
      </c>
    </row>
    <row r="18" spans="1:2" x14ac:dyDescent="0.25">
      <c r="A18" s="3" t="s">
        <v>3998</v>
      </c>
      <c r="B18" s="3" t="s">
        <v>3999</v>
      </c>
    </row>
    <row r="19" spans="1:2" x14ac:dyDescent="0.25">
      <c r="A19" s="3" t="s">
        <v>4000</v>
      </c>
      <c r="B19" s="3" t="s">
        <v>4001</v>
      </c>
    </row>
    <row r="20" spans="1:2" x14ac:dyDescent="0.25">
      <c r="A20" s="3" t="s">
        <v>4002</v>
      </c>
      <c r="B20" s="3" t="s">
        <v>4003</v>
      </c>
    </row>
    <row r="21" spans="1:2" x14ac:dyDescent="0.25">
      <c r="A21" s="3" t="s">
        <v>4004</v>
      </c>
      <c r="B21" s="3" t="s">
        <v>4005</v>
      </c>
    </row>
    <row r="22" spans="1:2" x14ac:dyDescent="0.25">
      <c r="A22" s="3" t="s">
        <v>4006</v>
      </c>
      <c r="B22" s="3" t="s">
        <v>803</v>
      </c>
    </row>
    <row r="23" spans="1:2" x14ac:dyDescent="0.25">
      <c r="A23" s="3" t="s">
        <v>4007</v>
      </c>
      <c r="B23" s="3" t="s">
        <v>4008</v>
      </c>
    </row>
    <row r="24" spans="1:2" x14ac:dyDescent="0.25">
      <c r="A24" s="3" t="s">
        <v>4009</v>
      </c>
      <c r="B24" s="3" t="s">
        <v>4010</v>
      </c>
    </row>
    <row r="25" spans="1:2" x14ac:dyDescent="0.25">
      <c r="A25" s="3" t="s">
        <v>4011</v>
      </c>
      <c r="B25" s="3" t="s">
        <v>4012</v>
      </c>
    </row>
    <row r="26" spans="1:2" x14ac:dyDescent="0.25">
      <c r="A26" s="3" t="s">
        <v>4013</v>
      </c>
      <c r="B26" s="3" t="s">
        <v>4014</v>
      </c>
    </row>
    <row r="27" spans="1:2" x14ac:dyDescent="0.25">
      <c r="A27" s="3" t="s">
        <v>4015</v>
      </c>
      <c r="B27" s="3" t="s">
        <v>4016</v>
      </c>
    </row>
    <row r="28" spans="1:2" x14ac:dyDescent="0.25">
      <c r="A28" s="3" t="s">
        <v>4017</v>
      </c>
      <c r="B28" s="3" t="s">
        <v>4018</v>
      </c>
    </row>
    <row r="29" spans="1:2" x14ac:dyDescent="0.25">
      <c r="A29" s="3" t="s">
        <v>4019</v>
      </c>
      <c r="B29" s="3" t="s">
        <v>4020</v>
      </c>
    </row>
    <row r="30" spans="1:2" x14ac:dyDescent="0.25">
      <c r="A30" s="3" t="s">
        <v>4021</v>
      </c>
      <c r="B30" s="3" t="s">
        <v>4022</v>
      </c>
    </row>
    <row r="31" spans="1:2" x14ac:dyDescent="0.25">
      <c r="A31" s="3" t="s">
        <v>4023</v>
      </c>
      <c r="B31" s="3" t="s">
        <v>998</v>
      </c>
    </row>
    <row r="32" spans="1:2" x14ac:dyDescent="0.25">
      <c r="A32" s="3" t="s">
        <v>4024</v>
      </c>
      <c r="B32" s="3" t="s">
        <v>4025</v>
      </c>
    </row>
    <row r="33" spans="1:2" x14ac:dyDescent="0.25">
      <c r="A33" s="3" t="s">
        <v>4026</v>
      </c>
      <c r="B33" s="3" t="s">
        <v>4027</v>
      </c>
    </row>
    <row r="34" spans="1:2" x14ac:dyDescent="0.25">
      <c r="A34" s="3" t="s">
        <v>4028</v>
      </c>
      <c r="B34" s="3" t="s">
        <v>4029</v>
      </c>
    </row>
    <row r="35" spans="1:2" ht="30" x14ac:dyDescent="0.25">
      <c r="A35" s="3" t="s">
        <v>4030</v>
      </c>
      <c r="B35" s="3" t="s">
        <v>4031</v>
      </c>
    </row>
    <row r="36" spans="1:2" ht="30" x14ac:dyDescent="0.25">
      <c r="A36" s="3" t="s">
        <v>4032</v>
      </c>
      <c r="B36" s="3" t="s">
        <v>4033</v>
      </c>
    </row>
    <row r="37" spans="1:2" x14ac:dyDescent="0.25">
      <c r="A37" s="3" t="s">
        <v>4034</v>
      </c>
      <c r="B37" s="3" t="s">
        <v>4035</v>
      </c>
    </row>
    <row r="38" spans="1:2" x14ac:dyDescent="0.25">
      <c r="A38" s="3" t="s">
        <v>4036</v>
      </c>
      <c r="B38" s="3" t="s">
        <v>4037</v>
      </c>
    </row>
    <row r="39" spans="1:2" x14ac:dyDescent="0.25">
      <c r="A39" s="3" t="s">
        <v>4038</v>
      </c>
      <c r="B39" s="3" t="s">
        <v>1000</v>
      </c>
    </row>
    <row r="40" spans="1:2" x14ac:dyDescent="0.25">
      <c r="A40" s="3" t="s">
        <v>4039</v>
      </c>
      <c r="B40" s="3" t="s">
        <v>921</v>
      </c>
    </row>
    <row r="41" spans="1:2" x14ac:dyDescent="0.25">
      <c r="A41" s="3" t="s">
        <v>4040</v>
      </c>
      <c r="B41" s="3" t="s">
        <v>4041</v>
      </c>
    </row>
    <row r="42" spans="1:2" x14ac:dyDescent="0.25">
      <c r="A42" s="3" t="s">
        <v>4042</v>
      </c>
      <c r="B42" s="3" t="s">
        <v>4043</v>
      </c>
    </row>
    <row r="43" spans="1:2" x14ac:dyDescent="0.25">
      <c r="A43" s="3" t="s">
        <v>4044</v>
      </c>
      <c r="B43" s="3" t="s">
        <v>608</v>
      </c>
    </row>
    <row r="44" spans="1:2" x14ac:dyDescent="0.25">
      <c r="A44" s="3" t="s">
        <v>4045</v>
      </c>
      <c r="B44" s="3" t="s">
        <v>810</v>
      </c>
    </row>
    <row r="45" spans="1:2" x14ac:dyDescent="0.25">
      <c r="A45" s="3" t="s">
        <v>4046</v>
      </c>
      <c r="B45" s="3" t="s">
        <v>4047</v>
      </c>
    </row>
    <row r="46" spans="1:2" x14ac:dyDescent="0.25">
      <c r="A46" s="3" t="s">
        <v>4048</v>
      </c>
      <c r="B46" s="3" t="s">
        <v>4049</v>
      </c>
    </row>
    <row r="47" spans="1:2" x14ac:dyDescent="0.25">
      <c r="A47" s="3" t="s">
        <v>4050</v>
      </c>
      <c r="B47" s="3" t="s">
        <v>4051</v>
      </c>
    </row>
    <row r="48" spans="1:2" x14ac:dyDescent="0.25">
      <c r="A48" s="3" t="s">
        <v>4052</v>
      </c>
      <c r="B48" s="3" t="s">
        <v>4053</v>
      </c>
    </row>
    <row r="49" spans="1:2" x14ac:dyDescent="0.25">
      <c r="A49" s="3" t="s">
        <v>4054</v>
      </c>
      <c r="B49" s="3" t="s">
        <v>4055</v>
      </c>
    </row>
    <row r="50" spans="1:2" x14ac:dyDescent="0.25">
      <c r="A50" s="3" t="s">
        <v>4056</v>
      </c>
      <c r="B50" s="3" t="s">
        <v>4057</v>
      </c>
    </row>
    <row r="51" spans="1:2" x14ac:dyDescent="0.25">
      <c r="A51" s="3" t="s">
        <v>4058</v>
      </c>
      <c r="B51" s="3" t="s">
        <v>982</v>
      </c>
    </row>
    <row r="52" spans="1:2" x14ac:dyDescent="0.25">
      <c r="A52" s="3" t="s">
        <v>4059</v>
      </c>
      <c r="B52" s="3" t="s">
        <v>4060</v>
      </c>
    </row>
    <row r="53" spans="1:2" x14ac:dyDescent="0.25">
      <c r="A53" s="3" t="s">
        <v>4061</v>
      </c>
      <c r="B53" s="3" t="s">
        <v>4062</v>
      </c>
    </row>
    <row r="54" spans="1:2" x14ac:dyDescent="0.25">
      <c r="A54" s="3" t="s">
        <v>4063</v>
      </c>
      <c r="B54" s="3" t="s">
        <v>4064</v>
      </c>
    </row>
    <row r="55" spans="1:2" x14ac:dyDescent="0.25">
      <c r="A55" s="3" t="s">
        <v>4065</v>
      </c>
      <c r="B55" s="3" t="s">
        <v>4066</v>
      </c>
    </row>
    <row r="56" spans="1:2" x14ac:dyDescent="0.25">
      <c r="A56" s="3" t="s">
        <v>4067</v>
      </c>
      <c r="B56" s="3" t="s">
        <v>4068</v>
      </c>
    </row>
    <row r="57" spans="1:2" x14ac:dyDescent="0.25">
      <c r="A57" s="3" t="s">
        <v>4069</v>
      </c>
      <c r="B57" s="3" t="s">
        <v>4070</v>
      </c>
    </row>
    <row r="58" spans="1:2" x14ac:dyDescent="0.25">
      <c r="A58" s="3" t="s">
        <v>4071</v>
      </c>
      <c r="B58" s="3" t="s">
        <v>4072</v>
      </c>
    </row>
    <row r="59" spans="1:2" x14ac:dyDescent="0.25">
      <c r="A59" s="3" t="s">
        <v>4073</v>
      </c>
      <c r="B59" s="3" t="s">
        <v>4074</v>
      </c>
    </row>
    <row r="60" spans="1:2" ht="30" x14ac:dyDescent="0.25">
      <c r="A60" s="3" t="s">
        <v>4075</v>
      </c>
      <c r="B60" s="3" t="s">
        <v>4076</v>
      </c>
    </row>
    <row r="61" spans="1:2" x14ac:dyDescent="0.25">
      <c r="A61" s="3" t="s">
        <v>4077</v>
      </c>
      <c r="B61" s="3" t="s">
        <v>4078</v>
      </c>
    </row>
    <row r="62" spans="1:2" x14ac:dyDescent="0.25">
      <c r="A62" s="3" t="s">
        <v>4079</v>
      </c>
      <c r="B62" s="3" t="s">
        <v>4080</v>
      </c>
    </row>
    <row r="63" spans="1:2" x14ac:dyDescent="0.25">
      <c r="A63" s="3" t="s">
        <v>4081</v>
      </c>
      <c r="B63" s="3" t="s">
        <v>4082</v>
      </c>
    </row>
    <row r="64" spans="1:2" ht="30" x14ac:dyDescent="0.25">
      <c r="A64" s="3" t="s">
        <v>4083</v>
      </c>
      <c r="B64" s="3" t="s">
        <v>4084</v>
      </c>
    </row>
    <row r="65" spans="1:2" x14ac:dyDescent="0.25">
      <c r="A65" s="3" t="s">
        <v>4085</v>
      </c>
      <c r="B65" s="3" t="s">
        <v>422</v>
      </c>
    </row>
    <row r="66" spans="1:2" x14ac:dyDescent="0.25">
      <c r="A66" s="3" t="s">
        <v>4086</v>
      </c>
      <c r="B66" s="3" t="s">
        <v>4087</v>
      </c>
    </row>
    <row r="67" spans="1:2" x14ac:dyDescent="0.25">
      <c r="A67" s="3" t="s">
        <v>4088</v>
      </c>
      <c r="B67" s="3" t="s">
        <v>4089</v>
      </c>
    </row>
    <row r="68" spans="1:2" x14ac:dyDescent="0.25">
      <c r="A68" s="3" t="s">
        <v>4090</v>
      </c>
      <c r="B68" s="3" t="s">
        <v>4091</v>
      </c>
    </row>
    <row r="69" spans="1:2" x14ac:dyDescent="0.25">
      <c r="A69" s="3" t="s">
        <v>4092</v>
      </c>
      <c r="B69" s="3" t="s">
        <v>641</v>
      </c>
    </row>
    <row r="70" spans="1:2" x14ac:dyDescent="0.25">
      <c r="A70" s="3" t="s">
        <v>4093</v>
      </c>
      <c r="B70" s="3" t="s">
        <v>4094</v>
      </c>
    </row>
    <row r="71" spans="1:2" x14ac:dyDescent="0.25">
      <c r="A71" s="3" t="s">
        <v>4095</v>
      </c>
      <c r="B71" s="3" t="s">
        <v>4096</v>
      </c>
    </row>
    <row r="72" spans="1:2" x14ac:dyDescent="0.25">
      <c r="A72" s="3" t="s">
        <v>4097</v>
      </c>
      <c r="B72" s="3" t="s">
        <v>4098</v>
      </c>
    </row>
    <row r="73" spans="1:2" x14ac:dyDescent="0.25">
      <c r="A73" s="3" t="s">
        <v>4099</v>
      </c>
      <c r="B73" s="3" t="s">
        <v>4100</v>
      </c>
    </row>
    <row r="74" spans="1:2" x14ac:dyDescent="0.25">
      <c r="A74" s="3" t="s">
        <v>4101</v>
      </c>
      <c r="B74" s="3" t="s">
        <v>4102</v>
      </c>
    </row>
    <row r="75" spans="1:2" x14ac:dyDescent="0.25">
      <c r="A75" s="3" t="s">
        <v>4103</v>
      </c>
      <c r="B75" s="3" t="s">
        <v>995</v>
      </c>
    </row>
    <row r="76" spans="1:2" ht="30" x14ac:dyDescent="0.25">
      <c r="A76" s="3" t="s">
        <v>4104</v>
      </c>
      <c r="B76" s="3" t="s">
        <v>4105</v>
      </c>
    </row>
    <row r="77" spans="1:2" x14ac:dyDescent="0.25">
      <c r="A77" s="3" t="s">
        <v>4106</v>
      </c>
      <c r="B77" s="3" t="s">
        <v>4107</v>
      </c>
    </row>
    <row r="78" spans="1:2" x14ac:dyDescent="0.25">
      <c r="A78" s="3" t="s">
        <v>4108</v>
      </c>
      <c r="B78" s="3" t="s">
        <v>4109</v>
      </c>
    </row>
    <row r="79" spans="1:2" x14ac:dyDescent="0.25">
      <c r="A79" s="3" t="s">
        <v>4110</v>
      </c>
      <c r="B79" s="3" t="s">
        <v>411</v>
      </c>
    </row>
    <row r="80" spans="1:2" x14ac:dyDescent="0.25">
      <c r="A80" s="3" t="s">
        <v>4111</v>
      </c>
      <c r="B80" s="3" t="s">
        <v>971</v>
      </c>
    </row>
    <row r="81" spans="1:2" x14ac:dyDescent="0.25">
      <c r="A81" s="3" t="s">
        <v>4112</v>
      </c>
      <c r="B81" s="3" t="s">
        <v>4113</v>
      </c>
    </row>
    <row r="82" spans="1:2" x14ac:dyDescent="0.25">
      <c r="A82" s="3" t="s">
        <v>4114</v>
      </c>
      <c r="B82" s="3" t="s">
        <v>4115</v>
      </c>
    </row>
    <row r="83" spans="1:2" x14ac:dyDescent="0.25">
      <c r="A83" s="3" t="s">
        <v>4116</v>
      </c>
      <c r="B83" s="3" t="s">
        <v>435</v>
      </c>
    </row>
    <row r="84" spans="1:2" x14ac:dyDescent="0.25">
      <c r="A84" s="3" t="s">
        <v>4117</v>
      </c>
      <c r="B84" s="3" t="s">
        <v>954</v>
      </c>
    </row>
    <row r="85" spans="1:2" x14ac:dyDescent="0.25">
      <c r="A85" s="3" t="s">
        <v>4118</v>
      </c>
      <c r="B85" s="3" t="s">
        <v>4119</v>
      </c>
    </row>
    <row r="86" spans="1:2" x14ac:dyDescent="0.25">
      <c r="A86" s="3" t="s">
        <v>4120</v>
      </c>
      <c r="B86" s="3" t="s">
        <v>4121</v>
      </c>
    </row>
    <row r="87" spans="1:2" x14ac:dyDescent="0.25">
      <c r="A87" s="3" t="s">
        <v>4122</v>
      </c>
      <c r="B87" s="3" t="s">
        <v>4123</v>
      </c>
    </row>
    <row r="88" spans="1:2" x14ac:dyDescent="0.25">
      <c r="A88" s="3" t="s">
        <v>4124</v>
      </c>
      <c r="B88" s="3" t="s">
        <v>4125</v>
      </c>
    </row>
    <row r="89" spans="1:2" x14ac:dyDescent="0.25">
      <c r="A89" s="3" t="s">
        <v>4126</v>
      </c>
      <c r="B89" s="3" t="s">
        <v>4127</v>
      </c>
    </row>
    <row r="90" spans="1:2" ht="30" x14ac:dyDescent="0.25">
      <c r="A90" s="3" t="s">
        <v>4128</v>
      </c>
      <c r="B90" s="3" t="s">
        <v>4129</v>
      </c>
    </row>
    <row r="91" spans="1:2" ht="30" x14ac:dyDescent="0.25">
      <c r="A91" s="3" t="s">
        <v>4130</v>
      </c>
      <c r="B91" s="3" t="s">
        <v>4131</v>
      </c>
    </row>
    <row r="92" spans="1:2" x14ac:dyDescent="0.25">
      <c r="A92" s="3" t="s">
        <v>4132</v>
      </c>
      <c r="B92" s="3" t="s">
        <v>4133</v>
      </c>
    </row>
    <row r="93" spans="1:2" x14ac:dyDescent="0.25">
      <c r="A93" s="3" t="s">
        <v>4134</v>
      </c>
      <c r="B93" s="3" t="s">
        <v>4135</v>
      </c>
    </row>
    <row r="94" spans="1:2" ht="30" x14ac:dyDescent="0.25">
      <c r="A94" s="3" t="s">
        <v>4136</v>
      </c>
      <c r="B94" s="3" t="s">
        <v>4137</v>
      </c>
    </row>
    <row r="95" spans="1:2" x14ac:dyDescent="0.25">
      <c r="A95" s="3" t="s">
        <v>4138</v>
      </c>
      <c r="B95" s="3" t="s">
        <v>4139</v>
      </c>
    </row>
    <row r="96" spans="1:2" ht="30" x14ac:dyDescent="0.25">
      <c r="A96" s="3" t="s">
        <v>4140</v>
      </c>
      <c r="B96" s="3" t="s">
        <v>1004</v>
      </c>
    </row>
    <row r="97" spans="1:2" x14ac:dyDescent="0.25">
      <c r="A97" s="3" t="s">
        <v>4141</v>
      </c>
      <c r="B97" s="3" t="s">
        <v>4142</v>
      </c>
    </row>
    <row r="98" spans="1:2" x14ac:dyDescent="0.25">
      <c r="A98" s="3" t="s">
        <v>4143</v>
      </c>
      <c r="B98" s="3" t="s">
        <v>4144</v>
      </c>
    </row>
    <row r="99" spans="1:2" x14ac:dyDescent="0.25">
      <c r="A99" s="3" t="s">
        <v>4145</v>
      </c>
      <c r="B99" s="3" t="s">
        <v>765</v>
      </c>
    </row>
    <row r="100" spans="1:2" x14ac:dyDescent="0.25">
      <c r="A100" s="3" t="s">
        <v>4146</v>
      </c>
      <c r="B100" s="3" t="s">
        <v>4147</v>
      </c>
    </row>
    <row r="101" spans="1:2" x14ac:dyDescent="0.25">
      <c r="A101" s="3" t="s">
        <v>4148</v>
      </c>
      <c r="B101" s="3" t="s">
        <v>4149</v>
      </c>
    </row>
    <row r="102" spans="1:2" x14ac:dyDescent="0.25">
      <c r="A102" s="3" t="s">
        <v>4150</v>
      </c>
      <c r="B102" s="3" t="s">
        <v>4151</v>
      </c>
    </row>
    <row r="103" spans="1:2" x14ac:dyDescent="0.25">
      <c r="A103" s="3" t="s">
        <v>4152</v>
      </c>
      <c r="B103" s="3" t="s">
        <v>4153</v>
      </c>
    </row>
    <row r="104" spans="1:2" x14ac:dyDescent="0.25">
      <c r="A104" s="3" t="s">
        <v>4154</v>
      </c>
      <c r="B104" s="3" t="s">
        <v>593</v>
      </c>
    </row>
    <row r="105" spans="1:2" x14ac:dyDescent="0.25">
      <c r="A105" s="3" t="s">
        <v>4155</v>
      </c>
      <c r="B105" s="3" t="s">
        <v>922</v>
      </c>
    </row>
    <row r="106" spans="1:2" x14ac:dyDescent="0.25">
      <c r="A106" s="3" t="s">
        <v>4156</v>
      </c>
      <c r="B106" s="3" t="s">
        <v>4157</v>
      </c>
    </row>
    <row r="107" spans="1:2" ht="30" x14ac:dyDescent="0.25">
      <c r="A107" s="3" t="s">
        <v>4158</v>
      </c>
      <c r="B107" s="3" t="s">
        <v>4159</v>
      </c>
    </row>
    <row r="108" spans="1:2" x14ac:dyDescent="0.25">
      <c r="A108" s="3" t="s">
        <v>4160</v>
      </c>
      <c r="B108" s="3" t="s">
        <v>4161</v>
      </c>
    </row>
    <row r="109" spans="1:2" x14ac:dyDescent="0.25">
      <c r="A109" s="3" t="s">
        <v>4162</v>
      </c>
      <c r="B109" s="3" t="s">
        <v>4163</v>
      </c>
    </row>
    <row r="110" spans="1:2" x14ac:dyDescent="0.25">
      <c r="A110" s="3" t="s">
        <v>4164</v>
      </c>
      <c r="B110" s="3" t="s">
        <v>650</v>
      </c>
    </row>
    <row r="111" spans="1:2" x14ac:dyDescent="0.25">
      <c r="A111" s="3" t="s">
        <v>4165</v>
      </c>
      <c r="B111" s="3" t="s">
        <v>4166</v>
      </c>
    </row>
    <row r="112" spans="1:2" x14ac:dyDescent="0.25">
      <c r="A112" s="3" t="s">
        <v>4167</v>
      </c>
      <c r="B112" s="3" t="s">
        <v>4168</v>
      </c>
    </row>
    <row r="113" spans="1:2" x14ac:dyDescent="0.25">
      <c r="A113" s="3" t="s">
        <v>4169</v>
      </c>
      <c r="B113" s="3" t="s">
        <v>4170</v>
      </c>
    </row>
    <row r="114" spans="1:2" x14ac:dyDescent="0.25">
      <c r="A114" s="3" t="s">
        <v>4171</v>
      </c>
      <c r="B114" s="3" t="s">
        <v>4172</v>
      </c>
    </row>
    <row r="115" spans="1:2" x14ac:dyDescent="0.25">
      <c r="A115" s="3" t="s">
        <v>4173</v>
      </c>
      <c r="B115" s="3" t="s">
        <v>4174</v>
      </c>
    </row>
    <row r="116" spans="1:2" x14ac:dyDescent="0.25">
      <c r="A116" s="3" t="s">
        <v>4175</v>
      </c>
      <c r="B116" s="3" t="s">
        <v>4176</v>
      </c>
    </row>
    <row r="117" spans="1:2" x14ac:dyDescent="0.25">
      <c r="A117" s="3" t="s">
        <v>4177</v>
      </c>
      <c r="B117" s="3" t="s">
        <v>4178</v>
      </c>
    </row>
    <row r="118" spans="1:2" x14ac:dyDescent="0.25">
      <c r="A118" s="3" t="s">
        <v>4179</v>
      </c>
      <c r="B118" s="3" t="s">
        <v>4180</v>
      </c>
    </row>
    <row r="119" spans="1:2" ht="30" x14ac:dyDescent="0.25">
      <c r="A119" s="3" t="s">
        <v>4181</v>
      </c>
      <c r="B119" s="3" t="s">
        <v>4182</v>
      </c>
    </row>
    <row r="120" spans="1:2" x14ac:dyDescent="0.25">
      <c r="A120" s="3" t="s">
        <v>4183</v>
      </c>
      <c r="B120" s="3" t="s">
        <v>294</v>
      </c>
    </row>
    <row r="121" spans="1:2" x14ac:dyDescent="0.25">
      <c r="A121" s="3" t="s">
        <v>4184</v>
      </c>
      <c r="B121" s="3" t="s">
        <v>4185</v>
      </c>
    </row>
    <row r="122" spans="1:2" x14ac:dyDescent="0.25">
      <c r="A122" s="3" t="s">
        <v>4186</v>
      </c>
      <c r="B122" s="3" t="s">
        <v>918</v>
      </c>
    </row>
    <row r="123" spans="1:2" x14ac:dyDescent="0.25">
      <c r="A123" s="3" t="s">
        <v>4187</v>
      </c>
      <c r="B123" s="3" t="s">
        <v>4188</v>
      </c>
    </row>
    <row r="124" spans="1:2" x14ac:dyDescent="0.25">
      <c r="A124" s="3" t="s">
        <v>4189</v>
      </c>
      <c r="B124" s="3" t="s">
        <v>4190</v>
      </c>
    </row>
    <row r="125" spans="1:2" x14ac:dyDescent="0.25">
      <c r="A125" s="3" t="s">
        <v>4191</v>
      </c>
      <c r="B125" s="3" t="s">
        <v>503</v>
      </c>
    </row>
    <row r="126" spans="1:2" x14ac:dyDescent="0.25">
      <c r="A126" s="3" t="s">
        <v>4192</v>
      </c>
      <c r="B126" s="3" t="s">
        <v>4193</v>
      </c>
    </row>
    <row r="127" spans="1:2" x14ac:dyDescent="0.25">
      <c r="A127" s="3" t="s">
        <v>4194</v>
      </c>
      <c r="B127" s="3" t="s">
        <v>4195</v>
      </c>
    </row>
    <row r="128" spans="1:2" x14ac:dyDescent="0.25">
      <c r="A128" s="3" t="s">
        <v>4196</v>
      </c>
      <c r="B128" s="3" t="s">
        <v>4197</v>
      </c>
    </row>
    <row r="129" spans="1:2" x14ac:dyDescent="0.25">
      <c r="A129" s="3" t="s">
        <v>4198</v>
      </c>
      <c r="B129" s="3" t="s">
        <v>419</v>
      </c>
    </row>
    <row r="130" spans="1:2" x14ac:dyDescent="0.25">
      <c r="A130" s="3" t="s">
        <v>4199</v>
      </c>
      <c r="B130" s="3" t="s">
        <v>423</v>
      </c>
    </row>
    <row r="131" spans="1:2" x14ac:dyDescent="0.25">
      <c r="A131" s="3" t="s">
        <v>4200</v>
      </c>
      <c r="B131" s="3" t="s">
        <v>4201</v>
      </c>
    </row>
    <row r="132" spans="1:2" x14ac:dyDescent="0.25">
      <c r="A132" s="3" t="s">
        <v>4202</v>
      </c>
      <c r="B132" s="3" t="s">
        <v>4203</v>
      </c>
    </row>
    <row r="133" spans="1:2" x14ac:dyDescent="0.25">
      <c r="A133" s="3" t="s">
        <v>4204</v>
      </c>
      <c r="B133" s="3" t="s">
        <v>942</v>
      </c>
    </row>
    <row r="134" spans="1:2" x14ac:dyDescent="0.25">
      <c r="A134" s="3" t="s">
        <v>4205</v>
      </c>
      <c r="B134" s="3" t="s">
        <v>4206</v>
      </c>
    </row>
    <row r="135" spans="1:2" x14ac:dyDescent="0.25">
      <c r="A135" s="3" t="s">
        <v>4207</v>
      </c>
      <c r="B135" s="3" t="s">
        <v>4208</v>
      </c>
    </row>
    <row r="136" spans="1:2" ht="30" x14ac:dyDescent="0.25">
      <c r="A136" s="3" t="s">
        <v>4209</v>
      </c>
      <c r="B136" s="3" t="s">
        <v>4210</v>
      </c>
    </row>
    <row r="137" spans="1:2" x14ac:dyDescent="0.25">
      <c r="A137" s="3" t="s">
        <v>4211</v>
      </c>
      <c r="B137" s="3" t="s">
        <v>4212</v>
      </c>
    </row>
    <row r="138" spans="1:2" x14ac:dyDescent="0.25">
      <c r="A138" s="3" t="s">
        <v>4213</v>
      </c>
      <c r="B138" s="3" t="s">
        <v>4214</v>
      </c>
    </row>
    <row r="139" spans="1:2" x14ac:dyDescent="0.25">
      <c r="A139" s="3" t="s">
        <v>4215</v>
      </c>
      <c r="B139" s="3" t="s">
        <v>4216</v>
      </c>
    </row>
    <row r="140" spans="1:2" x14ac:dyDescent="0.25">
      <c r="A140" s="3" t="s">
        <v>4217</v>
      </c>
      <c r="B140" s="3" t="s">
        <v>4218</v>
      </c>
    </row>
    <row r="141" spans="1:2" x14ac:dyDescent="0.25">
      <c r="A141" s="3" t="s">
        <v>4219</v>
      </c>
      <c r="B141" s="3" t="s">
        <v>4220</v>
      </c>
    </row>
    <row r="142" spans="1:2" x14ac:dyDescent="0.25">
      <c r="A142" s="3" t="s">
        <v>4221</v>
      </c>
      <c r="B142" s="3" t="s">
        <v>4222</v>
      </c>
    </row>
    <row r="143" spans="1:2" x14ac:dyDescent="0.25">
      <c r="A143" s="3" t="s">
        <v>4223</v>
      </c>
      <c r="B143" s="3" t="s">
        <v>4224</v>
      </c>
    </row>
    <row r="144" spans="1:2" x14ac:dyDescent="0.25">
      <c r="A144" s="3" t="s">
        <v>4225</v>
      </c>
      <c r="B144" s="3" t="s">
        <v>4226</v>
      </c>
    </row>
    <row r="145" spans="1:2" x14ac:dyDescent="0.25">
      <c r="A145" s="3" t="s">
        <v>4227</v>
      </c>
      <c r="B145" s="3" t="s">
        <v>4228</v>
      </c>
    </row>
    <row r="146" spans="1:2" x14ac:dyDescent="0.25">
      <c r="A146" s="3" t="s">
        <v>4229</v>
      </c>
      <c r="B146" s="3" t="s">
        <v>4230</v>
      </c>
    </row>
    <row r="147" spans="1:2" x14ac:dyDescent="0.25">
      <c r="A147" s="3" t="s">
        <v>4231</v>
      </c>
      <c r="B147" s="3" t="s">
        <v>763</v>
      </c>
    </row>
    <row r="148" spans="1:2" x14ac:dyDescent="0.25">
      <c r="A148" s="3" t="s">
        <v>4232</v>
      </c>
      <c r="B148" s="3" t="s">
        <v>4233</v>
      </c>
    </row>
    <row r="149" spans="1:2" x14ac:dyDescent="0.25">
      <c r="A149" s="3" t="s">
        <v>4234</v>
      </c>
      <c r="B149" s="3" t="s">
        <v>4235</v>
      </c>
    </row>
    <row r="150" spans="1:2" x14ac:dyDescent="0.25">
      <c r="A150" s="3" t="s">
        <v>4236</v>
      </c>
      <c r="B150" s="3" t="s">
        <v>4237</v>
      </c>
    </row>
    <row r="151" spans="1:2" x14ac:dyDescent="0.25">
      <c r="A151" s="3" t="s">
        <v>4238</v>
      </c>
      <c r="B151" s="3" t="s">
        <v>4239</v>
      </c>
    </row>
    <row r="152" spans="1:2" x14ac:dyDescent="0.25">
      <c r="A152" s="3" t="s">
        <v>4240</v>
      </c>
      <c r="B152" s="3" t="s">
        <v>4241</v>
      </c>
    </row>
    <row r="153" spans="1:2" x14ac:dyDescent="0.25">
      <c r="A153" s="3" t="s">
        <v>4242</v>
      </c>
      <c r="B153" s="3" t="s">
        <v>4243</v>
      </c>
    </row>
    <row r="154" spans="1:2" x14ac:dyDescent="0.25">
      <c r="A154" s="3" t="s">
        <v>4244</v>
      </c>
      <c r="B154" s="3" t="s">
        <v>4245</v>
      </c>
    </row>
    <row r="155" spans="1:2" x14ac:dyDescent="0.25">
      <c r="A155" s="3" t="s">
        <v>4246</v>
      </c>
      <c r="B155" s="3" t="s">
        <v>4247</v>
      </c>
    </row>
    <row r="156" spans="1:2" x14ac:dyDescent="0.25">
      <c r="A156" s="3" t="s">
        <v>4248</v>
      </c>
      <c r="B156" s="3" t="s">
        <v>437</v>
      </c>
    </row>
    <row r="157" spans="1:2" x14ac:dyDescent="0.25">
      <c r="A157" s="3" t="s">
        <v>4249</v>
      </c>
      <c r="B157" s="3" t="s">
        <v>4250</v>
      </c>
    </row>
    <row r="158" spans="1:2" x14ac:dyDescent="0.25">
      <c r="A158" s="3" t="s">
        <v>4251</v>
      </c>
      <c r="B158" s="3" t="s">
        <v>412</v>
      </c>
    </row>
    <row r="159" spans="1:2" x14ac:dyDescent="0.25">
      <c r="A159" s="3" t="s">
        <v>4252</v>
      </c>
      <c r="B159" s="3" t="s">
        <v>609</v>
      </c>
    </row>
    <row r="160" spans="1:2" x14ac:dyDescent="0.25">
      <c r="A160" s="3" t="s">
        <v>4253</v>
      </c>
      <c r="B160" s="3" t="s">
        <v>4254</v>
      </c>
    </row>
    <row r="161" spans="1:2" x14ac:dyDescent="0.25">
      <c r="A161" s="3" t="s">
        <v>4255</v>
      </c>
      <c r="B161" s="3" t="s">
        <v>4256</v>
      </c>
    </row>
    <row r="162" spans="1:2" x14ac:dyDescent="0.25">
      <c r="A162" s="3" t="s">
        <v>4257</v>
      </c>
      <c r="B162" s="3" t="s">
        <v>992</v>
      </c>
    </row>
    <row r="163" spans="1:2" x14ac:dyDescent="0.25">
      <c r="A163" s="3" t="s">
        <v>4258</v>
      </c>
      <c r="B163" s="3" t="s">
        <v>4259</v>
      </c>
    </row>
    <row r="164" spans="1:2" x14ac:dyDescent="0.25">
      <c r="A164" s="3" t="s">
        <v>4260</v>
      </c>
      <c r="B164" s="3" t="s">
        <v>4261</v>
      </c>
    </row>
    <row r="165" spans="1:2" x14ac:dyDescent="0.25">
      <c r="A165" s="3" t="s">
        <v>4262</v>
      </c>
      <c r="B165" s="3" t="s">
        <v>292</v>
      </c>
    </row>
    <row r="166" spans="1:2" x14ac:dyDescent="0.25">
      <c r="A166" s="3" t="s">
        <v>4263</v>
      </c>
      <c r="B166" s="3" t="s">
        <v>4264</v>
      </c>
    </row>
    <row r="167" spans="1:2" ht="30" x14ac:dyDescent="0.25">
      <c r="A167" s="3" t="s">
        <v>4265</v>
      </c>
      <c r="B167" s="3" t="s">
        <v>4266</v>
      </c>
    </row>
    <row r="168" spans="1:2" ht="30" x14ac:dyDescent="0.25">
      <c r="A168" s="3" t="s">
        <v>4267</v>
      </c>
      <c r="B168" s="3" t="s">
        <v>4268</v>
      </c>
    </row>
    <row r="169" spans="1:2" ht="30" x14ac:dyDescent="0.25">
      <c r="A169" s="3" t="s">
        <v>4269</v>
      </c>
      <c r="B169" s="3" t="s">
        <v>4270</v>
      </c>
    </row>
    <row r="170" spans="1:2" ht="30" x14ac:dyDescent="0.25">
      <c r="A170" s="3" t="s">
        <v>4271</v>
      </c>
      <c r="B170" s="3" t="s">
        <v>4272</v>
      </c>
    </row>
    <row r="171" spans="1:2" x14ac:dyDescent="0.25">
      <c r="A171" s="3" t="s">
        <v>4273</v>
      </c>
      <c r="B171" s="3" t="s">
        <v>280</v>
      </c>
    </row>
    <row r="172" spans="1:2" x14ac:dyDescent="0.25">
      <c r="A172" s="3" t="s">
        <v>4274</v>
      </c>
      <c r="B172" s="3" t="s">
        <v>290</v>
      </c>
    </row>
    <row r="173" spans="1:2" x14ac:dyDescent="0.25">
      <c r="A173" s="3" t="s">
        <v>4275</v>
      </c>
      <c r="B173" s="3" t="s">
        <v>4276</v>
      </c>
    </row>
    <row r="174" spans="1:2" x14ac:dyDescent="0.25">
      <c r="A174" s="3" t="s">
        <v>4277</v>
      </c>
      <c r="B174" s="3" t="s">
        <v>4278</v>
      </c>
    </row>
    <row r="175" spans="1:2" x14ac:dyDescent="0.25">
      <c r="A175" s="3" t="s">
        <v>4279</v>
      </c>
      <c r="B175" s="3" t="s">
        <v>1007</v>
      </c>
    </row>
    <row r="176" spans="1:2" x14ac:dyDescent="0.25">
      <c r="A176" s="3" t="s">
        <v>4280</v>
      </c>
      <c r="B176" s="3" t="s">
        <v>4281</v>
      </c>
    </row>
    <row r="177" spans="1:2" x14ac:dyDescent="0.25">
      <c r="A177" s="3" t="s">
        <v>4282</v>
      </c>
      <c r="B177" s="3" t="s">
        <v>4283</v>
      </c>
    </row>
    <row r="178" spans="1:2" x14ac:dyDescent="0.25">
      <c r="A178" s="3" t="s">
        <v>4284</v>
      </c>
      <c r="B178" s="3" t="s">
        <v>4285</v>
      </c>
    </row>
    <row r="179" spans="1:2" x14ac:dyDescent="0.25">
      <c r="A179" s="3" t="s">
        <v>4286</v>
      </c>
      <c r="B179" s="3" t="s">
        <v>4287</v>
      </c>
    </row>
    <row r="180" spans="1:2" x14ac:dyDescent="0.25">
      <c r="A180" s="3" t="s">
        <v>4288</v>
      </c>
      <c r="B180" s="3" t="s">
        <v>4289</v>
      </c>
    </row>
    <row r="181" spans="1:2" x14ac:dyDescent="0.25">
      <c r="A181" s="3" t="s">
        <v>4290</v>
      </c>
      <c r="B181" s="3" t="s">
        <v>4291</v>
      </c>
    </row>
    <row r="182" spans="1:2" x14ac:dyDescent="0.25">
      <c r="A182" s="3" t="s">
        <v>4292</v>
      </c>
      <c r="B182" s="3" t="s">
        <v>4293</v>
      </c>
    </row>
    <row r="183" spans="1:2" x14ac:dyDescent="0.25">
      <c r="A183" s="3" t="s">
        <v>4294</v>
      </c>
      <c r="B183" s="3" t="s">
        <v>4295</v>
      </c>
    </row>
    <row r="184" spans="1:2" x14ac:dyDescent="0.25">
      <c r="A184" s="3" t="s">
        <v>4296</v>
      </c>
      <c r="B184" s="3" t="s">
        <v>4297</v>
      </c>
    </row>
    <row r="185" spans="1:2" x14ac:dyDescent="0.25">
      <c r="A185" s="3" t="s">
        <v>4298</v>
      </c>
      <c r="B185" s="3" t="s">
        <v>300</v>
      </c>
    </row>
    <row r="186" spans="1:2" x14ac:dyDescent="0.25">
      <c r="A186" s="3" t="s">
        <v>4299</v>
      </c>
      <c r="B186" s="3" t="s">
        <v>4300</v>
      </c>
    </row>
    <row r="187" spans="1:2" x14ac:dyDescent="0.25">
      <c r="A187" s="3" t="s">
        <v>4301</v>
      </c>
      <c r="B187" s="3" t="s">
        <v>4302</v>
      </c>
    </row>
    <row r="188" spans="1:2" x14ac:dyDescent="0.25">
      <c r="A188" s="3" t="s">
        <v>4303</v>
      </c>
      <c r="B188" s="3" t="s">
        <v>4304</v>
      </c>
    </row>
    <row r="189" spans="1:2" x14ac:dyDescent="0.25">
      <c r="A189" s="3" t="s">
        <v>4305</v>
      </c>
      <c r="B189" s="3" t="s">
        <v>4306</v>
      </c>
    </row>
    <row r="190" spans="1:2" x14ac:dyDescent="0.25">
      <c r="A190" s="3" t="s">
        <v>4307</v>
      </c>
      <c r="B190" s="3" t="s">
        <v>4308</v>
      </c>
    </row>
    <row r="191" spans="1:2" x14ac:dyDescent="0.25">
      <c r="A191" s="3" t="s">
        <v>4309</v>
      </c>
      <c r="B191" s="3" t="s">
        <v>4310</v>
      </c>
    </row>
    <row r="192" spans="1:2" x14ac:dyDescent="0.25">
      <c r="A192" s="3" t="s">
        <v>4311</v>
      </c>
      <c r="B192" s="3" t="s">
        <v>4312</v>
      </c>
    </row>
    <row r="193" spans="1:2" x14ac:dyDescent="0.25">
      <c r="A193" s="3" t="s">
        <v>4313</v>
      </c>
      <c r="B193" s="3" t="s">
        <v>732</v>
      </c>
    </row>
    <row r="194" spans="1:2" x14ac:dyDescent="0.25">
      <c r="A194" s="3" t="s">
        <v>4314</v>
      </c>
      <c r="B194" s="3" t="s">
        <v>912</v>
      </c>
    </row>
    <row r="195" spans="1:2" x14ac:dyDescent="0.25">
      <c r="A195" s="3" t="s">
        <v>4315</v>
      </c>
      <c r="B195" s="3" t="s">
        <v>4316</v>
      </c>
    </row>
    <row r="196" spans="1:2" x14ac:dyDescent="0.25">
      <c r="A196" s="3" t="s">
        <v>4317</v>
      </c>
      <c r="B196" s="3" t="s">
        <v>4318</v>
      </c>
    </row>
    <row r="197" spans="1:2" x14ac:dyDescent="0.25">
      <c r="A197" s="3" t="s">
        <v>4319</v>
      </c>
      <c r="B197" s="3" t="s">
        <v>4320</v>
      </c>
    </row>
    <row r="198" spans="1:2" x14ac:dyDescent="0.25">
      <c r="A198" s="3" t="s">
        <v>4321</v>
      </c>
      <c r="B198" s="3" t="s">
        <v>903</v>
      </c>
    </row>
    <row r="199" spans="1:2" x14ac:dyDescent="0.25">
      <c r="A199" s="3" t="s">
        <v>4322</v>
      </c>
      <c r="B199" s="3" t="s">
        <v>4323</v>
      </c>
    </row>
    <row r="200" spans="1:2" x14ac:dyDescent="0.25">
      <c r="A200" s="3" t="s">
        <v>4324</v>
      </c>
      <c r="B200" s="3" t="s">
        <v>4325</v>
      </c>
    </row>
    <row r="201" spans="1:2" x14ac:dyDescent="0.25">
      <c r="A201" s="3" t="s">
        <v>4326</v>
      </c>
      <c r="B201" s="3" t="s">
        <v>4327</v>
      </c>
    </row>
    <row r="202" spans="1:2" x14ac:dyDescent="0.25">
      <c r="A202" s="3" t="s">
        <v>4328</v>
      </c>
      <c r="B202" s="3" t="s">
        <v>4329</v>
      </c>
    </row>
    <row r="203" spans="1:2" x14ac:dyDescent="0.25">
      <c r="A203" s="3" t="s">
        <v>4330</v>
      </c>
      <c r="B203" s="3" t="s">
        <v>4331</v>
      </c>
    </row>
    <row r="204" spans="1:2" x14ac:dyDescent="0.25">
      <c r="A204" s="3" t="s">
        <v>4332</v>
      </c>
      <c r="B204" s="3" t="s">
        <v>690</v>
      </c>
    </row>
    <row r="205" spans="1:2" x14ac:dyDescent="0.25">
      <c r="A205" s="3" t="s">
        <v>4333</v>
      </c>
      <c r="B205" s="3" t="s">
        <v>4334</v>
      </c>
    </row>
    <row r="206" spans="1:2" x14ac:dyDescent="0.25">
      <c r="A206" s="3" t="s">
        <v>4335</v>
      </c>
      <c r="B206" s="3" t="s">
        <v>4336</v>
      </c>
    </row>
    <row r="207" spans="1:2" x14ac:dyDescent="0.25">
      <c r="A207" s="3" t="s">
        <v>4337</v>
      </c>
      <c r="B207" s="3" t="s">
        <v>4338</v>
      </c>
    </row>
    <row r="208" spans="1:2" x14ac:dyDescent="0.25">
      <c r="A208" s="3" t="s">
        <v>4339</v>
      </c>
      <c r="B208" s="3" t="s">
        <v>689</v>
      </c>
    </row>
    <row r="209" spans="1:2" x14ac:dyDescent="0.25">
      <c r="A209" s="3" t="s">
        <v>4340</v>
      </c>
      <c r="B209" s="3" t="s">
        <v>4341</v>
      </c>
    </row>
    <row r="210" spans="1:2" x14ac:dyDescent="0.25">
      <c r="A210" s="3" t="s">
        <v>4342</v>
      </c>
      <c r="B210" s="3" t="s">
        <v>4343</v>
      </c>
    </row>
    <row r="211" spans="1:2" x14ac:dyDescent="0.25">
      <c r="A211" s="3" t="s">
        <v>4344</v>
      </c>
      <c r="B211" s="3" t="s">
        <v>966</v>
      </c>
    </row>
    <row r="212" spans="1:2" x14ac:dyDescent="0.25">
      <c r="A212" s="3" t="s">
        <v>4345</v>
      </c>
      <c r="B212" s="3" t="s">
        <v>4346</v>
      </c>
    </row>
    <row r="213" spans="1:2" x14ac:dyDescent="0.25">
      <c r="A213" s="3" t="s">
        <v>4347</v>
      </c>
      <c r="B213" s="3" t="s">
        <v>4348</v>
      </c>
    </row>
    <row r="214" spans="1:2" x14ac:dyDescent="0.25">
      <c r="A214" s="3" t="s">
        <v>4349</v>
      </c>
      <c r="B214" s="3" t="s">
        <v>4350</v>
      </c>
    </row>
    <row r="215" spans="1:2" x14ac:dyDescent="0.25">
      <c r="A215" s="3" t="s">
        <v>4351</v>
      </c>
      <c r="B215" s="3" t="s">
        <v>4352</v>
      </c>
    </row>
    <row r="216" spans="1:2" x14ac:dyDescent="0.25">
      <c r="A216" s="3" t="s">
        <v>4353</v>
      </c>
      <c r="B216" s="3" t="s">
        <v>4354</v>
      </c>
    </row>
    <row r="217" spans="1:2" x14ac:dyDescent="0.25">
      <c r="A217" s="3" t="s">
        <v>4355</v>
      </c>
      <c r="B217" s="3" t="s">
        <v>4356</v>
      </c>
    </row>
    <row r="218" spans="1:2" x14ac:dyDescent="0.25">
      <c r="A218" s="3" t="s">
        <v>4357</v>
      </c>
      <c r="B218" s="3" t="s">
        <v>4358</v>
      </c>
    </row>
    <row r="219" spans="1:2" x14ac:dyDescent="0.25">
      <c r="A219" s="3" t="s">
        <v>4359</v>
      </c>
      <c r="B219" s="3" t="s">
        <v>4360</v>
      </c>
    </row>
    <row r="220" spans="1:2" x14ac:dyDescent="0.25">
      <c r="A220" s="3" t="s">
        <v>4361</v>
      </c>
      <c r="B220" s="3" t="s">
        <v>882</v>
      </c>
    </row>
    <row r="221" spans="1:2" x14ac:dyDescent="0.25">
      <c r="A221" s="3" t="s">
        <v>4362</v>
      </c>
      <c r="B221" s="3" t="s">
        <v>4363</v>
      </c>
    </row>
    <row r="222" spans="1:2" x14ac:dyDescent="0.25">
      <c r="A222" s="3" t="s">
        <v>4364</v>
      </c>
      <c r="B222" s="3" t="s">
        <v>4365</v>
      </c>
    </row>
    <row r="223" spans="1:2" x14ac:dyDescent="0.25">
      <c r="A223" s="3" t="s">
        <v>4366</v>
      </c>
      <c r="B223" s="3" t="s">
        <v>4367</v>
      </c>
    </row>
    <row r="224" spans="1:2" x14ac:dyDescent="0.25">
      <c r="A224" s="3" t="s">
        <v>4368</v>
      </c>
      <c r="B224" s="3" t="s">
        <v>4369</v>
      </c>
    </row>
    <row r="225" spans="1:2" x14ac:dyDescent="0.25">
      <c r="A225" s="3" t="s">
        <v>4370</v>
      </c>
      <c r="B225" s="3" t="s">
        <v>4371</v>
      </c>
    </row>
    <row r="226" spans="1:2" x14ac:dyDescent="0.25">
      <c r="A226" s="3" t="s">
        <v>4372</v>
      </c>
      <c r="B226" s="3" t="s">
        <v>4373</v>
      </c>
    </row>
    <row r="227" spans="1:2" x14ac:dyDescent="0.25">
      <c r="A227" s="3" t="s">
        <v>4374</v>
      </c>
      <c r="B227" s="3" t="s">
        <v>4375</v>
      </c>
    </row>
    <row r="228" spans="1:2" x14ac:dyDescent="0.25">
      <c r="A228" s="3" t="s">
        <v>4376</v>
      </c>
      <c r="B228" s="3" t="s">
        <v>4377</v>
      </c>
    </row>
    <row r="229" spans="1:2" ht="30" x14ac:dyDescent="0.25">
      <c r="A229" s="3" t="s">
        <v>4378</v>
      </c>
      <c r="B229" s="3" t="s">
        <v>4379</v>
      </c>
    </row>
    <row r="230" spans="1:2" x14ac:dyDescent="0.25">
      <c r="A230" s="3" t="s">
        <v>4380</v>
      </c>
      <c r="B230" s="3" t="s">
        <v>4381</v>
      </c>
    </row>
    <row r="231" spans="1:2" x14ac:dyDescent="0.25">
      <c r="A231" s="3" t="s">
        <v>4382</v>
      </c>
      <c r="B231" s="3" t="s">
        <v>957</v>
      </c>
    </row>
    <row r="232" spans="1:2" x14ac:dyDescent="0.25">
      <c r="A232" s="3" t="s">
        <v>4383</v>
      </c>
      <c r="B232" s="3" t="s">
        <v>4384</v>
      </c>
    </row>
    <row r="233" spans="1:2" x14ac:dyDescent="0.25">
      <c r="A233" s="3" t="s">
        <v>4385</v>
      </c>
      <c r="B233" s="3" t="s">
        <v>4386</v>
      </c>
    </row>
    <row r="234" spans="1:2" x14ac:dyDescent="0.25">
      <c r="A234" s="3" t="s">
        <v>4387</v>
      </c>
      <c r="B234" s="3" t="s">
        <v>4388</v>
      </c>
    </row>
    <row r="235" spans="1:2" x14ac:dyDescent="0.25">
      <c r="A235" s="3" t="s">
        <v>4389</v>
      </c>
      <c r="B235" s="3" t="s">
        <v>4390</v>
      </c>
    </row>
    <row r="236" spans="1:2" x14ac:dyDescent="0.25">
      <c r="A236" s="3" t="s">
        <v>4391</v>
      </c>
      <c r="B236" s="3" t="s">
        <v>4392</v>
      </c>
    </row>
    <row r="237" spans="1:2" x14ac:dyDescent="0.25">
      <c r="A237" s="3" t="s">
        <v>4393</v>
      </c>
      <c r="B237" s="3" t="s">
        <v>4394</v>
      </c>
    </row>
    <row r="238" spans="1:2" x14ac:dyDescent="0.25">
      <c r="A238" s="3" t="s">
        <v>4395</v>
      </c>
      <c r="B238" s="3" t="s">
        <v>4396</v>
      </c>
    </row>
    <row r="239" spans="1:2" x14ac:dyDescent="0.25">
      <c r="A239" s="3" t="s">
        <v>4397</v>
      </c>
      <c r="B239" s="3" t="s">
        <v>4398</v>
      </c>
    </row>
    <row r="240" spans="1:2" x14ac:dyDescent="0.25">
      <c r="A240" s="3" t="s">
        <v>4399</v>
      </c>
      <c r="B240" s="3" t="s">
        <v>4400</v>
      </c>
    </row>
    <row r="241" spans="1:2" x14ac:dyDescent="0.25">
      <c r="A241" s="3" t="s">
        <v>4401</v>
      </c>
      <c r="B241" s="3" t="s">
        <v>4402</v>
      </c>
    </row>
    <row r="242" spans="1:2" x14ac:dyDescent="0.25">
      <c r="A242" s="3" t="s">
        <v>4403</v>
      </c>
      <c r="B242" s="3" t="s">
        <v>4404</v>
      </c>
    </row>
    <row r="243" spans="1:2" x14ac:dyDescent="0.25">
      <c r="A243" s="3" t="s">
        <v>4405</v>
      </c>
      <c r="B243" s="3" t="s">
        <v>755</v>
      </c>
    </row>
    <row r="244" spans="1:2" ht="30" x14ac:dyDescent="0.25">
      <c r="A244" s="3" t="s">
        <v>4406</v>
      </c>
      <c r="B244" s="3" t="s">
        <v>4407</v>
      </c>
    </row>
    <row r="245" spans="1:2" x14ac:dyDescent="0.25">
      <c r="A245" s="3" t="s">
        <v>4408</v>
      </c>
      <c r="B245" s="3" t="s">
        <v>4409</v>
      </c>
    </row>
    <row r="246" spans="1:2" x14ac:dyDescent="0.25">
      <c r="A246" s="3" t="s">
        <v>4410</v>
      </c>
      <c r="B246" s="3" t="s">
        <v>993</v>
      </c>
    </row>
    <row r="247" spans="1:2" x14ac:dyDescent="0.25">
      <c r="A247" s="3" t="s">
        <v>4411</v>
      </c>
      <c r="B247" s="3" t="s">
        <v>4412</v>
      </c>
    </row>
    <row r="248" spans="1:2" x14ac:dyDescent="0.25">
      <c r="A248" s="3" t="s">
        <v>4413</v>
      </c>
      <c r="B248" s="3" t="s">
        <v>4414</v>
      </c>
    </row>
    <row r="249" spans="1:2" x14ac:dyDescent="0.25">
      <c r="A249" s="3" t="s">
        <v>4415</v>
      </c>
      <c r="B249" s="3" t="s">
        <v>4416</v>
      </c>
    </row>
    <row r="250" spans="1:2" x14ac:dyDescent="0.25">
      <c r="A250" s="3" t="s">
        <v>4417</v>
      </c>
      <c r="B250" s="3" t="s">
        <v>4418</v>
      </c>
    </row>
    <row r="251" spans="1:2" x14ac:dyDescent="0.25">
      <c r="A251" s="3" t="s">
        <v>4419</v>
      </c>
      <c r="B251" s="3" t="s">
        <v>938</v>
      </c>
    </row>
    <row r="252" spans="1:2" x14ac:dyDescent="0.25">
      <c r="A252" s="3" t="s">
        <v>4420</v>
      </c>
      <c r="B252" s="3" t="s">
        <v>4421</v>
      </c>
    </row>
    <row r="253" spans="1:2" x14ac:dyDescent="0.25">
      <c r="A253" s="3" t="s">
        <v>4422</v>
      </c>
      <c r="B253" s="3" t="s">
        <v>722</v>
      </c>
    </row>
    <row r="254" spans="1:2" x14ac:dyDescent="0.25">
      <c r="A254" s="3" t="s">
        <v>4423</v>
      </c>
      <c r="B254" s="3" t="s">
        <v>1001</v>
      </c>
    </row>
    <row r="255" spans="1:2" x14ac:dyDescent="0.25">
      <c r="A255" s="3" t="s">
        <v>4424</v>
      </c>
      <c r="B255" s="3" t="s">
        <v>4425</v>
      </c>
    </row>
    <row r="256" spans="1:2" x14ac:dyDescent="0.25">
      <c r="A256" s="3" t="s">
        <v>4426</v>
      </c>
      <c r="B256" s="3" t="s">
        <v>963</v>
      </c>
    </row>
    <row r="257" spans="1:2" x14ac:dyDescent="0.25">
      <c r="A257" s="3" t="s">
        <v>4427</v>
      </c>
      <c r="B257" s="3" t="s">
        <v>4428</v>
      </c>
    </row>
    <row r="258" spans="1:2" x14ac:dyDescent="0.25">
      <c r="A258" s="3" t="s">
        <v>4429</v>
      </c>
      <c r="B258" s="3" t="s">
        <v>4430</v>
      </c>
    </row>
    <row r="259" spans="1:2" ht="30" x14ac:dyDescent="0.25">
      <c r="A259" s="3" t="s">
        <v>4431</v>
      </c>
      <c r="B259" s="3" t="s">
        <v>4432</v>
      </c>
    </row>
    <row r="260" spans="1:2" x14ac:dyDescent="0.25">
      <c r="A260" s="3" t="s">
        <v>4433</v>
      </c>
      <c r="B260" s="3" t="s">
        <v>4434</v>
      </c>
    </row>
    <row r="261" spans="1:2" x14ac:dyDescent="0.25">
      <c r="A261" s="3" t="s">
        <v>4435</v>
      </c>
      <c r="B261" s="3" t="s">
        <v>4436</v>
      </c>
    </row>
    <row r="262" spans="1:2" x14ac:dyDescent="0.25">
      <c r="A262" s="3" t="s">
        <v>4437</v>
      </c>
      <c r="B262" s="3" t="s">
        <v>4438</v>
      </c>
    </row>
    <row r="263" spans="1:2" x14ac:dyDescent="0.25">
      <c r="A263" s="3" t="s">
        <v>4439</v>
      </c>
      <c r="B263" s="3" t="s">
        <v>4440</v>
      </c>
    </row>
    <row r="264" spans="1:2" x14ac:dyDescent="0.25">
      <c r="A264" s="3" t="s">
        <v>4441</v>
      </c>
      <c r="B264" s="3" t="s">
        <v>996</v>
      </c>
    </row>
    <row r="265" spans="1:2" x14ac:dyDescent="0.25">
      <c r="A265" s="3" t="s">
        <v>4442</v>
      </c>
      <c r="B265" s="3" t="s">
        <v>4443</v>
      </c>
    </row>
    <row r="266" spans="1:2" x14ac:dyDescent="0.25">
      <c r="A266" s="3" t="s">
        <v>4444</v>
      </c>
      <c r="B266" s="3" t="s">
        <v>4445</v>
      </c>
    </row>
    <row r="267" spans="1:2" x14ac:dyDescent="0.25">
      <c r="A267" s="3" t="s">
        <v>4446</v>
      </c>
      <c r="B267" s="3" t="s">
        <v>4447</v>
      </c>
    </row>
    <row r="268" spans="1:2" x14ac:dyDescent="0.25">
      <c r="A268" s="3" t="s">
        <v>4448</v>
      </c>
      <c r="B268" s="3" t="s">
        <v>4449</v>
      </c>
    </row>
    <row r="269" spans="1:2" x14ac:dyDescent="0.25">
      <c r="A269" s="3" t="s">
        <v>4450</v>
      </c>
      <c r="B269" s="3" t="s">
        <v>4451</v>
      </c>
    </row>
    <row r="270" spans="1:2" x14ac:dyDescent="0.25">
      <c r="A270" s="3" t="s">
        <v>4452</v>
      </c>
      <c r="B270" s="3" t="s">
        <v>4453</v>
      </c>
    </row>
    <row r="271" spans="1:2" x14ac:dyDescent="0.25">
      <c r="A271" s="3" t="s">
        <v>4454</v>
      </c>
      <c r="B271" s="3" t="s">
        <v>4455</v>
      </c>
    </row>
    <row r="272" spans="1:2" ht="30" x14ac:dyDescent="0.25">
      <c r="A272" s="3" t="s">
        <v>4456</v>
      </c>
      <c r="B272" s="3" t="s">
        <v>4457</v>
      </c>
    </row>
    <row r="273" spans="1:2" x14ac:dyDescent="0.25">
      <c r="A273" s="3" t="s">
        <v>4458</v>
      </c>
      <c r="B273" s="3" t="s">
        <v>4459</v>
      </c>
    </row>
    <row r="274" spans="1:2" x14ac:dyDescent="0.25">
      <c r="A274" s="3" t="s">
        <v>4460</v>
      </c>
      <c r="B274" s="3" t="s">
        <v>4461</v>
      </c>
    </row>
    <row r="275" spans="1:2" ht="30" x14ac:dyDescent="0.25">
      <c r="A275" s="3" t="s">
        <v>4462</v>
      </c>
      <c r="B275" s="3" t="s">
        <v>4463</v>
      </c>
    </row>
    <row r="276" spans="1:2" x14ac:dyDescent="0.25">
      <c r="A276" s="3" t="s">
        <v>4464</v>
      </c>
      <c r="B276" s="3" t="s">
        <v>4465</v>
      </c>
    </row>
    <row r="277" spans="1:2" x14ac:dyDescent="0.25">
      <c r="A277" s="3" t="s">
        <v>4466</v>
      </c>
      <c r="B277" s="3" t="s">
        <v>4467</v>
      </c>
    </row>
    <row r="278" spans="1:2" ht="30" x14ac:dyDescent="0.25">
      <c r="A278" s="3" t="s">
        <v>4468</v>
      </c>
      <c r="B278" s="3" t="s">
        <v>4469</v>
      </c>
    </row>
    <row r="279" spans="1:2" x14ac:dyDescent="0.25">
      <c r="A279" s="3" t="s">
        <v>4470</v>
      </c>
      <c r="B279" s="3" t="s">
        <v>440</v>
      </c>
    </row>
    <row r="280" spans="1:2" x14ac:dyDescent="0.25">
      <c r="A280" s="3" t="s">
        <v>4471</v>
      </c>
      <c r="B280" s="3" t="s">
        <v>940</v>
      </c>
    </row>
    <row r="281" spans="1:2" x14ac:dyDescent="0.25">
      <c r="A281" s="3" t="s">
        <v>4472</v>
      </c>
      <c r="B281" s="3" t="s">
        <v>4473</v>
      </c>
    </row>
    <row r="282" spans="1:2" ht="30" x14ac:dyDescent="0.25">
      <c r="A282" s="3" t="s">
        <v>4474</v>
      </c>
      <c r="B282" s="3" t="s">
        <v>4475</v>
      </c>
    </row>
    <row r="283" spans="1:2" x14ac:dyDescent="0.25">
      <c r="A283" s="3" t="s">
        <v>4476</v>
      </c>
      <c r="B283" s="3" t="s">
        <v>4477</v>
      </c>
    </row>
    <row r="284" spans="1:2" x14ac:dyDescent="0.25">
      <c r="A284" s="3" t="s">
        <v>4478</v>
      </c>
      <c r="B284" s="3" t="s">
        <v>4479</v>
      </c>
    </row>
    <row r="285" spans="1:2" x14ac:dyDescent="0.25">
      <c r="A285" s="3" t="s">
        <v>4480</v>
      </c>
      <c r="B285" s="3" t="s">
        <v>4481</v>
      </c>
    </row>
    <row r="286" spans="1:2" x14ac:dyDescent="0.25">
      <c r="A286" s="3" t="s">
        <v>4482</v>
      </c>
      <c r="B286" s="3" t="s">
        <v>4483</v>
      </c>
    </row>
    <row r="287" spans="1:2" x14ac:dyDescent="0.25">
      <c r="A287" s="3" t="s">
        <v>4484</v>
      </c>
      <c r="B287" s="3" t="s">
        <v>4485</v>
      </c>
    </row>
    <row r="288" spans="1:2" x14ac:dyDescent="0.25">
      <c r="A288" s="3" t="s">
        <v>4486</v>
      </c>
      <c r="B288" s="3" t="s">
        <v>4487</v>
      </c>
    </row>
    <row r="289" spans="1:2" x14ac:dyDescent="0.25">
      <c r="A289" s="3" t="s">
        <v>4488</v>
      </c>
      <c r="B289" s="3" t="s">
        <v>4489</v>
      </c>
    </row>
    <row r="290" spans="1:2" ht="30" x14ac:dyDescent="0.25">
      <c r="A290" s="3" t="s">
        <v>4490</v>
      </c>
      <c r="B290" s="3" t="s">
        <v>4491</v>
      </c>
    </row>
    <row r="291" spans="1:2" x14ac:dyDescent="0.25">
      <c r="A291" s="3" t="s">
        <v>4492</v>
      </c>
      <c r="B291" s="3" t="s">
        <v>4493</v>
      </c>
    </row>
    <row r="292" spans="1:2" x14ac:dyDescent="0.25">
      <c r="A292" s="3" t="s">
        <v>4494</v>
      </c>
      <c r="B292" s="3" t="s">
        <v>515</v>
      </c>
    </row>
    <row r="293" spans="1:2" ht="30" x14ac:dyDescent="0.25">
      <c r="A293" s="3" t="s">
        <v>4495</v>
      </c>
      <c r="B293" s="3" t="s">
        <v>4496</v>
      </c>
    </row>
    <row r="294" spans="1:2" x14ac:dyDescent="0.25">
      <c r="A294" s="3" t="s">
        <v>4497</v>
      </c>
      <c r="B294" s="3" t="s">
        <v>571</v>
      </c>
    </row>
    <row r="295" spans="1:2" x14ac:dyDescent="0.25">
      <c r="A295" s="3" t="s">
        <v>4498</v>
      </c>
      <c r="B295" s="3" t="s">
        <v>509</v>
      </c>
    </row>
    <row r="296" spans="1:2" x14ac:dyDescent="0.25">
      <c r="A296" s="3" t="s">
        <v>4499</v>
      </c>
      <c r="B296" s="3" t="s">
        <v>508</v>
      </c>
    </row>
    <row r="297" spans="1:2" x14ac:dyDescent="0.25">
      <c r="A297" s="3" t="s">
        <v>4500</v>
      </c>
      <c r="B297" s="3" t="s">
        <v>4501</v>
      </c>
    </row>
    <row r="298" spans="1:2" x14ac:dyDescent="0.25">
      <c r="A298" s="3" t="s">
        <v>4502</v>
      </c>
      <c r="B298" s="3" t="s">
        <v>4503</v>
      </c>
    </row>
    <row r="299" spans="1:2" x14ac:dyDescent="0.25">
      <c r="A299" s="3" t="s">
        <v>4504</v>
      </c>
      <c r="B299" s="3" t="s">
        <v>4505</v>
      </c>
    </row>
    <row r="300" spans="1:2" x14ac:dyDescent="0.25">
      <c r="A300" s="3" t="s">
        <v>4506</v>
      </c>
      <c r="B300" s="3" t="s">
        <v>651</v>
      </c>
    </row>
    <row r="301" spans="1:2" x14ac:dyDescent="0.25">
      <c r="A301" s="3" t="s">
        <v>4507</v>
      </c>
      <c r="B301" s="3" t="s">
        <v>413</v>
      </c>
    </row>
    <row r="302" spans="1:2" ht="30" x14ac:dyDescent="0.25">
      <c r="A302" s="3" t="s">
        <v>4508</v>
      </c>
      <c r="B302" s="3" t="s">
        <v>4509</v>
      </c>
    </row>
    <row r="303" spans="1:2" x14ac:dyDescent="0.25">
      <c r="A303" s="3" t="s">
        <v>4510</v>
      </c>
      <c r="B303" s="3" t="s">
        <v>4511</v>
      </c>
    </row>
    <row r="304" spans="1:2" x14ac:dyDescent="0.25">
      <c r="A304" s="3" t="s">
        <v>4512</v>
      </c>
      <c r="B304" s="3" t="s">
        <v>1024</v>
      </c>
    </row>
    <row r="305" spans="1:2" x14ac:dyDescent="0.25">
      <c r="A305" s="3" t="s">
        <v>4513</v>
      </c>
      <c r="B305" s="3" t="s">
        <v>4514</v>
      </c>
    </row>
    <row r="306" spans="1:2" x14ac:dyDescent="0.25">
      <c r="A306" s="3" t="s">
        <v>4515</v>
      </c>
      <c r="B306" s="3" t="s">
        <v>4516</v>
      </c>
    </row>
    <row r="307" spans="1:2" x14ac:dyDescent="0.25">
      <c r="A307" s="3" t="s">
        <v>4517</v>
      </c>
      <c r="B307" s="3" t="s">
        <v>4518</v>
      </c>
    </row>
    <row r="308" spans="1:2" x14ac:dyDescent="0.25">
      <c r="A308" s="3" t="s">
        <v>4519</v>
      </c>
      <c r="B308" s="3" t="s">
        <v>4520</v>
      </c>
    </row>
    <row r="309" spans="1:2" x14ac:dyDescent="0.25">
      <c r="A309" s="3" t="s">
        <v>4521</v>
      </c>
      <c r="B309" s="3" t="s">
        <v>4522</v>
      </c>
    </row>
    <row r="310" spans="1:2" ht="30" x14ac:dyDescent="0.25">
      <c r="A310" s="3" t="s">
        <v>4523</v>
      </c>
      <c r="B310" s="3" t="s">
        <v>4524</v>
      </c>
    </row>
    <row r="311" spans="1:2" x14ac:dyDescent="0.25">
      <c r="A311" s="3" t="s">
        <v>4525</v>
      </c>
      <c r="B311" s="3" t="s">
        <v>4526</v>
      </c>
    </row>
    <row r="312" spans="1:2" ht="30" x14ac:dyDescent="0.25">
      <c r="A312" s="3" t="s">
        <v>4527</v>
      </c>
      <c r="B312" s="3" t="s">
        <v>4528</v>
      </c>
    </row>
    <row r="313" spans="1:2" ht="30" x14ac:dyDescent="0.25">
      <c r="A313" s="3" t="s">
        <v>4529</v>
      </c>
      <c r="B313" s="3" t="s">
        <v>4530</v>
      </c>
    </row>
    <row r="314" spans="1:2" x14ac:dyDescent="0.25">
      <c r="A314" s="3" t="s">
        <v>4531</v>
      </c>
      <c r="B314" s="3" t="s">
        <v>4532</v>
      </c>
    </row>
    <row r="315" spans="1:2" ht="30" x14ac:dyDescent="0.25">
      <c r="A315" s="3" t="s">
        <v>4533</v>
      </c>
      <c r="B315" s="3" t="s">
        <v>695</v>
      </c>
    </row>
    <row r="316" spans="1:2" x14ac:dyDescent="0.25">
      <c r="A316" s="3" t="s">
        <v>4534</v>
      </c>
      <c r="B316" s="3" t="s">
        <v>4535</v>
      </c>
    </row>
    <row r="317" spans="1:2" ht="30" x14ac:dyDescent="0.25">
      <c r="A317" s="3" t="s">
        <v>4536</v>
      </c>
      <c r="B317" s="3" t="s">
        <v>4537</v>
      </c>
    </row>
    <row r="318" spans="1:2" x14ac:dyDescent="0.25">
      <c r="A318" s="3" t="s">
        <v>4538</v>
      </c>
      <c r="B318" s="3" t="s">
        <v>4539</v>
      </c>
    </row>
    <row r="319" spans="1:2" x14ac:dyDescent="0.25">
      <c r="A319" s="3" t="s">
        <v>4540</v>
      </c>
      <c r="B319" s="3" t="s">
        <v>4541</v>
      </c>
    </row>
    <row r="320" spans="1:2" x14ac:dyDescent="0.25">
      <c r="A320" s="3" t="s">
        <v>4542</v>
      </c>
      <c r="B320" s="3" t="s">
        <v>4543</v>
      </c>
    </row>
    <row r="321" spans="1:2" x14ac:dyDescent="0.25">
      <c r="A321" s="3" t="s">
        <v>4544</v>
      </c>
      <c r="B321" s="3" t="s">
        <v>688</v>
      </c>
    </row>
    <row r="322" spans="1:2" x14ac:dyDescent="0.25">
      <c r="A322" s="3" t="s">
        <v>4545</v>
      </c>
      <c r="B322" s="3" t="s">
        <v>4546</v>
      </c>
    </row>
    <row r="323" spans="1:2" x14ac:dyDescent="0.25">
      <c r="A323" s="3" t="s">
        <v>4547</v>
      </c>
      <c r="B323" s="3" t="s">
        <v>944</v>
      </c>
    </row>
    <row r="324" spans="1:2" x14ac:dyDescent="0.25">
      <c r="A324" s="3" t="s">
        <v>4548</v>
      </c>
      <c r="B324" s="3" t="s">
        <v>4549</v>
      </c>
    </row>
    <row r="325" spans="1:2" x14ac:dyDescent="0.25">
      <c r="A325" s="3" t="s">
        <v>4550</v>
      </c>
      <c r="B325" s="3" t="s">
        <v>4551</v>
      </c>
    </row>
    <row r="326" spans="1:2" ht="30" x14ac:dyDescent="0.25">
      <c r="A326" s="3" t="s">
        <v>4552</v>
      </c>
      <c r="B326" s="3" t="s">
        <v>4553</v>
      </c>
    </row>
    <row r="327" spans="1:2" x14ac:dyDescent="0.25">
      <c r="A327" s="3" t="s">
        <v>4554</v>
      </c>
      <c r="B327" s="3" t="s">
        <v>748</v>
      </c>
    </row>
    <row r="328" spans="1:2" x14ac:dyDescent="0.25">
      <c r="A328" s="3" t="s">
        <v>4555</v>
      </c>
      <c r="B328" s="3" t="s">
        <v>4556</v>
      </c>
    </row>
    <row r="329" spans="1:2" x14ac:dyDescent="0.25">
      <c r="A329" s="3" t="s">
        <v>4557</v>
      </c>
      <c r="B329" s="3" t="s">
        <v>420</v>
      </c>
    </row>
    <row r="330" spans="1:2" x14ac:dyDescent="0.25">
      <c r="A330" s="3" t="s">
        <v>4558</v>
      </c>
      <c r="B330" s="3" t="s">
        <v>4559</v>
      </c>
    </row>
    <row r="331" spans="1:2" x14ac:dyDescent="0.25">
      <c r="A331" s="3" t="s">
        <v>4560</v>
      </c>
      <c r="B331" s="3" t="s">
        <v>4561</v>
      </c>
    </row>
    <row r="332" spans="1:2" ht="30" x14ac:dyDescent="0.25">
      <c r="A332" s="3" t="s">
        <v>4562</v>
      </c>
      <c r="B332" s="3" t="s">
        <v>4563</v>
      </c>
    </row>
    <row r="333" spans="1:2" x14ac:dyDescent="0.25">
      <c r="A333" s="3" t="s">
        <v>4564</v>
      </c>
      <c r="B333" s="3" t="s">
        <v>4565</v>
      </c>
    </row>
    <row r="334" spans="1:2" x14ac:dyDescent="0.25">
      <c r="A334" s="3" t="s">
        <v>4566</v>
      </c>
      <c r="B334" s="3" t="s">
        <v>4567</v>
      </c>
    </row>
    <row r="335" spans="1:2" x14ac:dyDescent="0.25">
      <c r="A335" s="3" t="s">
        <v>4568</v>
      </c>
      <c r="B335" s="3" t="s">
        <v>4569</v>
      </c>
    </row>
    <row r="336" spans="1:2" x14ac:dyDescent="0.25">
      <c r="A336" s="3" t="s">
        <v>4570</v>
      </c>
      <c r="B336" s="3" t="s">
        <v>4571</v>
      </c>
    </row>
    <row r="337" spans="1:2" x14ac:dyDescent="0.25">
      <c r="A337" s="3" t="s">
        <v>4572</v>
      </c>
      <c r="B337" s="3" t="s">
        <v>4573</v>
      </c>
    </row>
    <row r="338" spans="1:2" x14ac:dyDescent="0.25">
      <c r="A338" s="3" t="s">
        <v>4574</v>
      </c>
      <c r="B338" s="3" t="s">
        <v>4575</v>
      </c>
    </row>
    <row r="339" spans="1:2" x14ac:dyDescent="0.25">
      <c r="A339" s="3" t="s">
        <v>4576</v>
      </c>
      <c r="B339" s="3" t="s">
        <v>4577</v>
      </c>
    </row>
    <row r="340" spans="1:2" x14ac:dyDescent="0.25">
      <c r="A340" s="3" t="s">
        <v>4578</v>
      </c>
      <c r="B340" s="3" t="s">
        <v>4579</v>
      </c>
    </row>
    <row r="341" spans="1:2" x14ac:dyDescent="0.25">
      <c r="A341" s="3" t="s">
        <v>4580</v>
      </c>
      <c r="B341" s="3" t="s">
        <v>4581</v>
      </c>
    </row>
    <row r="342" spans="1:2" x14ac:dyDescent="0.25">
      <c r="A342" s="3" t="s">
        <v>4582</v>
      </c>
      <c r="B342" s="3" t="s">
        <v>4583</v>
      </c>
    </row>
    <row r="343" spans="1:2" x14ac:dyDescent="0.25">
      <c r="A343" s="3" t="s">
        <v>4584</v>
      </c>
      <c r="B343" s="3" t="s">
        <v>4585</v>
      </c>
    </row>
    <row r="344" spans="1:2" x14ac:dyDescent="0.25">
      <c r="A344" s="3" t="s">
        <v>4586</v>
      </c>
      <c r="B344" s="3" t="s">
        <v>4587</v>
      </c>
    </row>
    <row r="345" spans="1:2" x14ac:dyDescent="0.25">
      <c r="A345" s="3" t="s">
        <v>4588</v>
      </c>
      <c r="B345" s="3" t="s">
        <v>4589</v>
      </c>
    </row>
    <row r="346" spans="1:2" x14ac:dyDescent="0.25">
      <c r="A346" s="3" t="s">
        <v>4590</v>
      </c>
      <c r="B346" s="3" t="s">
        <v>4591</v>
      </c>
    </row>
    <row r="347" spans="1:2" x14ac:dyDescent="0.25">
      <c r="A347" s="3" t="s">
        <v>4592</v>
      </c>
      <c r="B347" s="3" t="s">
        <v>4593</v>
      </c>
    </row>
    <row r="348" spans="1:2" x14ac:dyDescent="0.25">
      <c r="A348" s="3" t="s">
        <v>4594</v>
      </c>
      <c r="B348" s="3" t="s">
        <v>672</v>
      </c>
    </row>
    <row r="349" spans="1:2" x14ac:dyDescent="0.25">
      <c r="A349" s="3" t="s">
        <v>4595</v>
      </c>
      <c r="B349" s="3" t="s">
        <v>4596</v>
      </c>
    </row>
    <row r="350" spans="1:2" x14ac:dyDescent="0.25">
      <c r="A350" s="3" t="s">
        <v>4597</v>
      </c>
      <c r="B350" s="3" t="s">
        <v>4598</v>
      </c>
    </row>
    <row r="351" spans="1:2" ht="30" x14ac:dyDescent="0.25">
      <c r="A351" s="3" t="s">
        <v>4599</v>
      </c>
      <c r="B351" s="3" t="s">
        <v>4600</v>
      </c>
    </row>
    <row r="352" spans="1:2" x14ac:dyDescent="0.25">
      <c r="A352" s="3" t="s">
        <v>4601</v>
      </c>
      <c r="B352" s="3" t="s">
        <v>4602</v>
      </c>
    </row>
    <row r="353" spans="1:2" x14ac:dyDescent="0.25">
      <c r="A353" s="3" t="s">
        <v>4603</v>
      </c>
      <c r="B353" s="3" t="s">
        <v>4604</v>
      </c>
    </row>
    <row r="354" spans="1:2" x14ac:dyDescent="0.25">
      <c r="A354" s="3" t="s">
        <v>4605</v>
      </c>
      <c r="B354" s="3" t="s">
        <v>4606</v>
      </c>
    </row>
    <row r="355" spans="1:2" x14ac:dyDescent="0.25">
      <c r="A355" s="3" t="s">
        <v>4607</v>
      </c>
      <c r="B355" s="3" t="s">
        <v>4608</v>
      </c>
    </row>
    <row r="356" spans="1:2" ht="30" x14ac:dyDescent="0.25">
      <c r="A356" s="3" t="s">
        <v>4609</v>
      </c>
      <c r="B356" s="3" t="s">
        <v>4610</v>
      </c>
    </row>
    <row r="357" spans="1:2" x14ac:dyDescent="0.25">
      <c r="A357" s="3" t="s">
        <v>4611</v>
      </c>
      <c r="B357" s="3" t="s">
        <v>4612</v>
      </c>
    </row>
    <row r="358" spans="1:2" x14ac:dyDescent="0.25">
      <c r="A358" s="3" t="s">
        <v>4613</v>
      </c>
      <c r="B358" s="3" t="s">
        <v>4614</v>
      </c>
    </row>
    <row r="359" spans="1:2" x14ac:dyDescent="0.25">
      <c r="A359" s="3" t="s">
        <v>4615</v>
      </c>
      <c r="B359" s="3" t="s">
        <v>4616</v>
      </c>
    </row>
    <row r="360" spans="1:2" x14ac:dyDescent="0.25">
      <c r="A360" s="3" t="s">
        <v>4617</v>
      </c>
      <c r="B360" s="3" t="s">
        <v>4618</v>
      </c>
    </row>
    <row r="361" spans="1:2" x14ac:dyDescent="0.25">
      <c r="A361" s="3" t="s">
        <v>4619</v>
      </c>
      <c r="B361" s="3" t="s">
        <v>4620</v>
      </c>
    </row>
    <row r="362" spans="1:2" x14ac:dyDescent="0.25">
      <c r="A362" s="3" t="s">
        <v>4621</v>
      </c>
      <c r="B362" s="3" t="s">
        <v>4622</v>
      </c>
    </row>
    <row r="363" spans="1:2" x14ac:dyDescent="0.25">
      <c r="A363" s="3" t="s">
        <v>4623</v>
      </c>
      <c r="B363" s="3" t="s">
        <v>4624</v>
      </c>
    </row>
    <row r="364" spans="1:2" x14ac:dyDescent="0.25">
      <c r="A364" s="3" t="s">
        <v>4625</v>
      </c>
      <c r="B364" s="3" t="s">
        <v>4626</v>
      </c>
    </row>
    <row r="365" spans="1:2" x14ac:dyDescent="0.25">
      <c r="A365" s="3" t="s">
        <v>4627</v>
      </c>
      <c r="B365" s="3" t="s">
        <v>4628</v>
      </c>
    </row>
    <row r="366" spans="1:2" x14ac:dyDescent="0.25">
      <c r="A366" s="3" t="s">
        <v>4629</v>
      </c>
      <c r="B366" s="3" t="s">
        <v>4630</v>
      </c>
    </row>
    <row r="367" spans="1:2" x14ac:dyDescent="0.25">
      <c r="A367" s="3" t="s">
        <v>4631</v>
      </c>
      <c r="B367" s="3" t="s">
        <v>600</v>
      </c>
    </row>
    <row r="368" spans="1:2" x14ac:dyDescent="0.25">
      <c r="A368" s="3" t="s">
        <v>4632</v>
      </c>
      <c r="B368" s="3" t="s">
        <v>4633</v>
      </c>
    </row>
    <row r="369" spans="1:2" x14ac:dyDescent="0.25">
      <c r="A369" s="3" t="s">
        <v>4634</v>
      </c>
      <c r="B369" s="3" t="s">
        <v>988</v>
      </c>
    </row>
    <row r="370" spans="1:2" x14ac:dyDescent="0.25">
      <c r="A370" s="3" t="s">
        <v>4635</v>
      </c>
      <c r="B370" s="3" t="s">
        <v>4636</v>
      </c>
    </row>
    <row r="371" spans="1:2" x14ac:dyDescent="0.25">
      <c r="A371" s="3" t="s">
        <v>4637</v>
      </c>
      <c r="B371" s="3" t="s">
        <v>4638</v>
      </c>
    </row>
    <row r="372" spans="1:2" x14ac:dyDescent="0.25">
      <c r="A372" s="3" t="s">
        <v>4639</v>
      </c>
      <c r="B372" s="3" t="s">
        <v>4640</v>
      </c>
    </row>
    <row r="373" spans="1:2" x14ac:dyDescent="0.25">
      <c r="A373" s="3" t="s">
        <v>4641</v>
      </c>
      <c r="B373" s="3" t="s">
        <v>943</v>
      </c>
    </row>
    <row r="374" spans="1:2" x14ac:dyDescent="0.25">
      <c r="A374" s="3" t="s">
        <v>4642</v>
      </c>
      <c r="B374" s="3" t="s">
        <v>4643</v>
      </c>
    </row>
    <row r="375" spans="1:2" x14ac:dyDescent="0.25">
      <c r="A375" s="3" t="s">
        <v>4644</v>
      </c>
      <c r="B375" s="3" t="s">
        <v>4645</v>
      </c>
    </row>
    <row r="376" spans="1:2" x14ac:dyDescent="0.25">
      <c r="A376" s="3" t="s">
        <v>4646</v>
      </c>
      <c r="B376" s="3" t="s">
        <v>4647</v>
      </c>
    </row>
    <row r="377" spans="1:2" x14ac:dyDescent="0.25">
      <c r="A377" s="3" t="s">
        <v>4648</v>
      </c>
      <c r="B377" s="3" t="s">
        <v>4649</v>
      </c>
    </row>
    <row r="378" spans="1:2" x14ac:dyDescent="0.25">
      <c r="A378" s="3" t="s">
        <v>4650</v>
      </c>
      <c r="B378" s="3" t="s">
        <v>4651</v>
      </c>
    </row>
    <row r="379" spans="1:2" x14ac:dyDescent="0.25">
      <c r="A379" s="3" t="s">
        <v>4652</v>
      </c>
      <c r="B379" s="3" t="s">
        <v>4653</v>
      </c>
    </row>
    <row r="380" spans="1:2" x14ac:dyDescent="0.25">
      <c r="A380" s="3" t="s">
        <v>4654</v>
      </c>
      <c r="B380" s="3" t="s">
        <v>939</v>
      </c>
    </row>
    <row r="381" spans="1:2" x14ac:dyDescent="0.25">
      <c r="A381" s="3" t="s">
        <v>4655</v>
      </c>
      <c r="B381" s="3" t="s">
        <v>4656</v>
      </c>
    </row>
    <row r="382" spans="1:2" x14ac:dyDescent="0.25">
      <c r="A382" s="3" t="s">
        <v>4657</v>
      </c>
      <c r="B382" s="3" t="s">
        <v>4658</v>
      </c>
    </row>
    <row r="383" spans="1:2" x14ac:dyDescent="0.25">
      <c r="A383" s="3" t="s">
        <v>4659</v>
      </c>
      <c r="B383" s="3" t="s">
        <v>4660</v>
      </c>
    </row>
    <row r="384" spans="1:2" x14ac:dyDescent="0.25">
      <c r="A384" s="3" t="s">
        <v>4661</v>
      </c>
      <c r="B384" s="3" t="s">
        <v>958</v>
      </c>
    </row>
    <row r="385" spans="1:2" x14ac:dyDescent="0.25">
      <c r="A385" s="3" t="s">
        <v>4662</v>
      </c>
      <c r="B385" s="3" t="s">
        <v>4663</v>
      </c>
    </row>
    <row r="386" spans="1:2" x14ac:dyDescent="0.25">
      <c r="A386" s="3" t="s">
        <v>4664</v>
      </c>
      <c r="B386" s="3" t="s">
        <v>4665</v>
      </c>
    </row>
    <row r="387" spans="1:2" x14ac:dyDescent="0.25">
      <c r="A387" s="3" t="s">
        <v>4666</v>
      </c>
      <c r="B387" s="3" t="s">
        <v>754</v>
      </c>
    </row>
    <row r="388" spans="1:2" x14ac:dyDescent="0.25">
      <c r="A388" s="3" t="s">
        <v>4667</v>
      </c>
      <c r="B388" s="3" t="s">
        <v>4668</v>
      </c>
    </row>
    <row r="389" spans="1:2" ht="30" x14ac:dyDescent="0.25">
      <c r="A389" s="3" t="s">
        <v>4669</v>
      </c>
      <c r="B389" s="3" t="s">
        <v>986</v>
      </c>
    </row>
    <row r="390" spans="1:2" x14ac:dyDescent="0.25">
      <c r="A390" s="3" t="s">
        <v>4670</v>
      </c>
      <c r="B390" s="3" t="s">
        <v>819</v>
      </c>
    </row>
    <row r="391" spans="1:2" x14ac:dyDescent="0.25">
      <c r="A391" s="3" t="s">
        <v>4671</v>
      </c>
      <c r="B391" s="3" t="s">
        <v>4672</v>
      </c>
    </row>
    <row r="392" spans="1:2" x14ac:dyDescent="0.25">
      <c r="A392" s="3" t="s">
        <v>4673</v>
      </c>
      <c r="B392" s="3" t="s">
        <v>4674</v>
      </c>
    </row>
    <row r="393" spans="1:2" ht="30" x14ac:dyDescent="0.25">
      <c r="A393" s="3" t="s">
        <v>4675</v>
      </c>
      <c r="B393" s="3" t="s">
        <v>4676</v>
      </c>
    </row>
    <row r="394" spans="1:2" x14ac:dyDescent="0.25">
      <c r="A394" s="3" t="s">
        <v>4677</v>
      </c>
      <c r="B394" s="3" t="s">
        <v>4678</v>
      </c>
    </row>
    <row r="395" spans="1:2" x14ac:dyDescent="0.25">
      <c r="A395" s="3" t="s">
        <v>4679</v>
      </c>
      <c r="B395" s="3" t="s">
        <v>4680</v>
      </c>
    </row>
    <row r="396" spans="1:2" x14ac:dyDescent="0.25">
      <c r="A396" s="3" t="s">
        <v>4681</v>
      </c>
      <c r="B396" s="3" t="s">
        <v>4682</v>
      </c>
    </row>
    <row r="397" spans="1:2" x14ac:dyDescent="0.25">
      <c r="A397" s="3" t="s">
        <v>4683</v>
      </c>
      <c r="B397" s="3" t="s">
        <v>4684</v>
      </c>
    </row>
    <row r="398" spans="1:2" x14ac:dyDescent="0.25">
      <c r="A398" s="3" t="s">
        <v>4685</v>
      </c>
      <c r="B398" s="3" t="s">
        <v>4686</v>
      </c>
    </row>
    <row r="399" spans="1:2" x14ac:dyDescent="0.25">
      <c r="A399" s="3" t="s">
        <v>4687</v>
      </c>
      <c r="B399" s="3" t="s">
        <v>4688</v>
      </c>
    </row>
    <row r="400" spans="1:2" x14ac:dyDescent="0.25">
      <c r="A400" s="3" t="s">
        <v>4689</v>
      </c>
      <c r="B400" s="3" t="s">
        <v>297</v>
      </c>
    </row>
    <row r="401" spans="1:2" x14ac:dyDescent="0.25">
      <c r="A401" s="3" t="s">
        <v>4690</v>
      </c>
      <c r="B401" s="3" t="s">
        <v>579</v>
      </c>
    </row>
    <row r="402" spans="1:2" ht="30" x14ac:dyDescent="0.25">
      <c r="A402" s="3" t="s">
        <v>4691</v>
      </c>
      <c r="B402" s="3" t="s">
        <v>447</v>
      </c>
    </row>
    <row r="403" spans="1:2" ht="30" x14ac:dyDescent="0.25">
      <c r="A403" s="3" t="s">
        <v>4692</v>
      </c>
      <c r="B403" s="3" t="s">
        <v>450</v>
      </c>
    </row>
    <row r="404" spans="1:2" ht="30" x14ac:dyDescent="0.25">
      <c r="A404" s="3" t="s">
        <v>4693</v>
      </c>
      <c r="B404" s="3" t="s">
        <v>4694</v>
      </c>
    </row>
    <row r="405" spans="1:2" ht="30" x14ac:dyDescent="0.25">
      <c r="A405" s="3" t="s">
        <v>4695</v>
      </c>
      <c r="B405" s="3" t="s">
        <v>581</v>
      </c>
    </row>
    <row r="406" spans="1:2" x14ac:dyDescent="0.25">
      <c r="A406" s="3" t="s">
        <v>4696</v>
      </c>
      <c r="B406" s="3" t="s">
        <v>4697</v>
      </c>
    </row>
    <row r="407" spans="1:2" x14ac:dyDescent="0.25">
      <c r="A407" s="3" t="s">
        <v>4698</v>
      </c>
      <c r="B407" s="3" t="s">
        <v>303</v>
      </c>
    </row>
    <row r="408" spans="1:2" x14ac:dyDescent="0.25">
      <c r="A408" s="3" t="s">
        <v>4699</v>
      </c>
      <c r="B408" s="3" t="s">
        <v>4700</v>
      </c>
    </row>
    <row r="409" spans="1:2" x14ac:dyDescent="0.25">
      <c r="A409" s="3" t="s">
        <v>4701</v>
      </c>
      <c r="B409" s="3" t="s">
        <v>4702</v>
      </c>
    </row>
    <row r="410" spans="1:2" x14ac:dyDescent="0.25">
      <c r="A410" s="3" t="s">
        <v>4703</v>
      </c>
      <c r="B410" s="3" t="s">
        <v>4704</v>
      </c>
    </row>
    <row r="411" spans="1:2" x14ac:dyDescent="0.25">
      <c r="A411" s="3" t="s">
        <v>4705</v>
      </c>
      <c r="B411" s="3" t="s">
        <v>4706</v>
      </c>
    </row>
    <row r="412" spans="1:2" x14ac:dyDescent="0.25">
      <c r="A412" s="3" t="s">
        <v>4707</v>
      </c>
      <c r="B412" s="3" t="s">
        <v>985</v>
      </c>
    </row>
    <row r="413" spans="1:2" x14ac:dyDescent="0.25">
      <c r="A413" s="3" t="s">
        <v>4708</v>
      </c>
      <c r="B413" s="3" t="s">
        <v>4709</v>
      </c>
    </row>
    <row r="414" spans="1:2" x14ac:dyDescent="0.25">
      <c r="A414" s="3" t="s">
        <v>4710</v>
      </c>
      <c r="B414" s="3" t="s">
        <v>4711</v>
      </c>
    </row>
    <row r="415" spans="1:2" x14ac:dyDescent="0.25">
      <c r="A415" s="3" t="s">
        <v>4712</v>
      </c>
      <c r="B415" s="3" t="s">
        <v>4713</v>
      </c>
    </row>
    <row r="416" spans="1:2" x14ac:dyDescent="0.25">
      <c r="A416" s="3" t="s">
        <v>4714</v>
      </c>
      <c r="B416" s="3" t="s">
        <v>4715</v>
      </c>
    </row>
    <row r="417" spans="1:2" x14ac:dyDescent="0.25">
      <c r="A417" s="3" t="s">
        <v>4716</v>
      </c>
      <c r="B417" s="3" t="s">
        <v>4717</v>
      </c>
    </row>
    <row r="418" spans="1:2" x14ac:dyDescent="0.25">
      <c r="A418" s="3" t="s">
        <v>4718</v>
      </c>
      <c r="B418" s="3" t="s">
        <v>4719</v>
      </c>
    </row>
    <row r="419" spans="1:2" x14ac:dyDescent="0.25">
      <c r="A419" s="3" t="s">
        <v>4720</v>
      </c>
      <c r="B419" s="3" t="s">
        <v>426</v>
      </c>
    </row>
    <row r="420" spans="1:2" x14ac:dyDescent="0.25">
      <c r="A420" s="3" t="s">
        <v>4721</v>
      </c>
      <c r="B420" s="3" t="s">
        <v>4722</v>
      </c>
    </row>
    <row r="421" spans="1:2" x14ac:dyDescent="0.25">
      <c r="A421" s="3" t="s">
        <v>4723</v>
      </c>
      <c r="B421" s="3" t="s">
        <v>4724</v>
      </c>
    </row>
    <row r="422" spans="1:2" x14ac:dyDescent="0.25">
      <c r="A422" s="3" t="s">
        <v>4725</v>
      </c>
      <c r="B422" s="3" t="s">
        <v>4726</v>
      </c>
    </row>
    <row r="423" spans="1:2" x14ac:dyDescent="0.25">
      <c r="A423" s="3" t="s">
        <v>4727</v>
      </c>
      <c r="B423" s="3" t="s">
        <v>4728</v>
      </c>
    </row>
    <row r="424" spans="1:2" x14ac:dyDescent="0.25">
      <c r="A424" s="3" t="s">
        <v>4729</v>
      </c>
      <c r="B424" s="3" t="s">
        <v>4730</v>
      </c>
    </row>
    <row r="425" spans="1:2" x14ac:dyDescent="0.25">
      <c r="A425" s="3" t="s">
        <v>4731</v>
      </c>
      <c r="B425" s="3" t="s">
        <v>463</v>
      </c>
    </row>
    <row r="426" spans="1:2" x14ac:dyDescent="0.25">
      <c r="A426" s="3" t="s">
        <v>4732</v>
      </c>
      <c r="B426" s="3" t="s">
        <v>766</v>
      </c>
    </row>
    <row r="427" spans="1:2" x14ac:dyDescent="0.25">
      <c r="A427" s="3" t="s">
        <v>4733</v>
      </c>
      <c r="B427" s="3" t="s">
        <v>4734</v>
      </c>
    </row>
    <row r="428" spans="1:2" x14ac:dyDescent="0.25">
      <c r="A428" s="3" t="s">
        <v>4735</v>
      </c>
      <c r="B428" s="3" t="s">
        <v>4736</v>
      </c>
    </row>
    <row r="429" spans="1:2" x14ac:dyDescent="0.25">
      <c r="A429" s="3" t="s">
        <v>4737</v>
      </c>
      <c r="B429" s="3" t="s">
        <v>4738</v>
      </c>
    </row>
    <row r="430" spans="1:2" x14ac:dyDescent="0.25">
      <c r="A430" s="3" t="s">
        <v>4739</v>
      </c>
      <c r="B430" s="3" t="s">
        <v>4740</v>
      </c>
    </row>
    <row r="431" spans="1:2" x14ac:dyDescent="0.25">
      <c r="A431" s="3" t="s">
        <v>4741</v>
      </c>
      <c r="B431" s="3" t="s">
        <v>4742</v>
      </c>
    </row>
    <row r="432" spans="1:2" x14ac:dyDescent="0.25">
      <c r="A432" s="3" t="s">
        <v>4743</v>
      </c>
      <c r="B432" s="3" t="s">
        <v>972</v>
      </c>
    </row>
    <row r="433" spans="1:2" x14ac:dyDescent="0.25">
      <c r="A433" s="3" t="s">
        <v>4744</v>
      </c>
      <c r="B433" s="3" t="s">
        <v>4745</v>
      </c>
    </row>
    <row r="434" spans="1:2" x14ac:dyDescent="0.25">
      <c r="A434" s="3" t="s">
        <v>4746</v>
      </c>
      <c r="B434" s="3" t="s">
        <v>4747</v>
      </c>
    </row>
    <row r="435" spans="1:2" x14ac:dyDescent="0.25">
      <c r="A435" s="3" t="s">
        <v>4748</v>
      </c>
      <c r="B435" s="3" t="s">
        <v>4749</v>
      </c>
    </row>
    <row r="436" spans="1:2" x14ac:dyDescent="0.25">
      <c r="A436" s="3" t="s">
        <v>4750</v>
      </c>
      <c r="B436" s="3" t="s">
        <v>4751</v>
      </c>
    </row>
    <row r="437" spans="1:2" x14ac:dyDescent="0.25">
      <c r="A437" s="3" t="s">
        <v>4752</v>
      </c>
      <c r="B437" s="3" t="s">
        <v>983</v>
      </c>
    </row>
    <row r="438" spans="1:2" x14ac:dyDescent="0.25">
      <c r="A438" s="3" t="s">
        <v>4753</v>
      </c>
      <c r="B438" s="3" t="s">
        <v>925</v>
      </c>
    </row>
    <row r="439" spans="1:2" x14ac:dyDescent="0.25">
      <c r="A439" s="3" t="s">
        <v>4754</v>
      </c>
      <c r="B439" s="3" t="s">
        <v>923</v>
      </c>
    </row>
    <row r="440" spans="1:2" x14ac:dyDescent="0.25">
      <c r="A440" s="3" t="s">
        <v>4755</v>
      </c>
      <c r="B440" s="3" t="s">
        <v>4756</v>
      </c>
    </row>
    <row r="441" spans="1:2" x14ac:dyDescent="0.25">
      <c r="A441" s="3" t="s">
        <v>4757</v>
      </c>
      <c r="B441" s="3" t="s">
        <v>941</v>
      </c>
    </row>
    <row r="442" spans="1:2" x14ac:dyDescent="0.25">
      <c r="A442" s="3" t="s">
        <v>4758</v>
      </c>
      <c r="B442" s="3" t="s">
        <v>4759</v>
      </c>
    </row>
    <row r="443" spans="1:2" x14ac:dyDescent="0.25">
      <c r="A443" s="3" t="s">
        <v>4760</v>
      </c>
      <c r="B443" s="3" t="s">
        <v>4761</v>
      </c>
    </row>
    <row r="444" spans="1:2" x14ac:dyDescent="0.25">
      <c r="A444" s="3" t="s">
        <v>4762</v>
      </c>
      <c r="B444" s="3" t="s">
        <v>4763</v>
      </c>
    </row>
    <row r="445" spans="1:2" x14ac:dyDescent="0.25">
      <c r="A445" s="3" t="s">
        <v>4764</v>
      </c>
      <c r="B445" s="3" t="s">
        <v>616</v>
      </c>
    </row>
    <row r="446" spans="1:2" x14ac:dyDescent="0.25">
      <c r="A446" s="3" t="s">
        <v>4765</v>
      </c>
      <c r="B446" s="3" t="s">
        <v>4766</v>
      </c>
    </row>
    <row r="447" spans="1:2" ht="30" x14ac:dyDescent="0.25">
      <c r="A447" s="3" t="s">
        <v>4767</v>
      </c>
      <c r="B447" s="3" t="s">
        <v>4768</v>
      </c>
    </row>
    <row r="448" spans="1:2" ht="30" x14ac:dyDescent="0.25">
      <c r="A448" s="3" t="s">
        <v>4769</v>
      </c>
      <c r="B448" s="3" t="s">
        <v>4770</v>
      </c>
    </row>
    <row r="449" spans="1:2" x14ac:dyDescent="0.25">
      <c r="A449" s="3" t="s">
        <v>4771</v>
      </c>
      <c r="B449" s="3" t="s">
        <v>4772</v>
      </c>
    </row>
    <row r="450" spans="1:2" x14ac:dyDescent="0.25">
      <c r="A450" s="3" t="s">
        <v>4773</v>
      </c>
      <c r="B450" s="3" t="s">
        <v>4774</v>
      </c>
    </row>
    <row r="451" spans="1:2" x14ac:dyDescent="0.25">
      <c r="A451" s="3" t="s">
        <v>4775</v>
      </c>
      <c r="B451" s="3" t="s">
        <v>4776</v>
      </c>
    </row>
    <row r="452" spans="1:2" x14ac:dyDescent="0.25">
      <c r="A452" s="3" t="s">
        <v>4777</v>
      </c>
      <c r="B452" s="3" t="s">
        <v>4778</v>
      </c>
    </row>
    <row r="453" spans="1:2" x14ac:dyDescent="0.25">
      <c r="A453" s="3" t="s">
        <v>4779</v>
      </c>
      <c r="B453" s="3" t="s">
        <v>567</v>
      </c>
    </row>
    <row r="454" spans="1:2" x14ac:dyDescent="0.25">
      <c r="A454" s="3" t="s">
        <v>4780</v>
      </c>
      <c r="B454" s="3" t="s">
        <v>4781</v>
      </c>
    </row>
    <row r="455" spans="1:2" x14ac:dyDescent="0.25">
      <c r="A455" s="3" t="s">
        <v>4782</v>
      </c>
      <c r="B455" s="3" t="s">
        <v>4783</v>
      </c>
    </row>
    <row r="456" spans="1:2" x14ac:dyDescent="0.25">
      <c r="A456" s="3" t="s">
        <v>4784</v>
      </c>
      <c r="B456" s="3" t="s">
        <v>703</v>
      </c>
    </row>
    <row r="457" spans="1:2" x14ac:dyDescent="0.25">
      <c r="A457" s="3" t="s">
        <v>4785</v>
      </c>
      <c r="B457" s="3" t="s">
        <v>4786</v>
      </c>
    </row>
    <row r="458" spans="1:2" x14ac:dyDescent="0.25">
      <c r="A458" s="3" t="s">
        <v>4787</v>
      </c>
      <c r="B458" s="3" t="s">
        <v>4788</v>
      </c>
    </row>
    <row r="459" spans="1:2" x14ac:dyDescent="0.25">
      <c r="A459" s="3" t="s">
        <v>4789</v>
      </c>
      <c r="B459" s="3" t="s">
        <v>4790</v>
      </c>
    </row>
    <row r="460" spans="1:2" ht="30" x14ac:dyDescent="0.25">
      <c r="A460" s="3" t="s">
        <v>4791</v>
      </c>
      <c r="B460" s="3" t="s">
        <v>4792</v>
      </c>
    </row>
    <row r="461" spans="1:2" x14ac:dyDescent="0.25">
      <c r="A461" s="3" t="s">
        <v>4793</v>
      </c>
      <c r="B461" s="3" t="s">
        <v>4794</v>
      </c>
    </row>
    <row r="462" spans="1:2" x14ac:dyDescent="0.25">
      <c r="A462" s="3" t="s">
        <v>4795</v>
      </c>
      <c r="B462" s="3" t="s">
        <v>4796</v>
      </c>
    </row>
    <row r="463" spans="1:2" ht="30" x14ac:dyDescent="0.25">
      <c r="A463" s="3" t="s">
        <v>4797</v>
      </c>
      <c r="B463" s="3" t="s">
        <v>4798</v>
      </c>
    </row>
    <row r="464" spans="1:2" x14ac:dyDescent="0.25">
      <c r="A464" s="3" t="s">
        <v>4799</v>
      </c>
      <c r="B464" s="3" t="s">
        <v>4800</v>
      </c>
    </row>
    <row r="465" spans="1:2" ht="30" x14ac:dyDescent="0.25">
      <c r="A465" s="3" t="s">
        <v>4801</v>
      </c>
      <c r="B465" s="3" t="s">
        <v>4802</v>
      </c>
    </row>
    <row r="466" spans="1:2" ht="30" x14ac:dyDescent="0.25">
      <c r="A466" s="3" t="s">
        <v>4803</v>
      </c>
      <c r="B466" s="3" t="s">
        <v>4804</v>
      </c>
    </row>
    <row r="467" spans="1:2" x14ac:dyDescent="0.25">
      <c r="A467" s="3" t="s">
        <v>4805</v>
      </c>
      <c r="B467" s="3" t="s">
        <v>4806</v>
      </c>
    </row>
    <row r="468" spans="1:2" x14ac:dyDescent="0.25">
      <c r="A468" s="3" t="s">
        <v>4807</v>
      </c>
      <c r="B468" s="3" t="s">
        <v>1002</v>
      </c>
    </row>
    <row r="469" spans="1:2" x14ac:dyDescent="0.25">
      <c r="A469" s="3" t="s">
        <v>4808</v>
      </c>
      <c r="B469" s="3" t="s">
        <v>4809</v>
      </c>
    </row>
    <row r="470" spans="1:2" ht="30" x14ac:dyDescent="0.25">
      <c r="A470" s="3" t="s">
        <v>4810</v>
      </c>
      <c r="B470" s="3" t="s">
        <v>818</v>
      </c>
    </row>
    <row r="471" spans="1:2" x14ac:dyDescent="0.25">
      <c r="A471" s="3" t="s">
        <v>4811</v>
      </c>
      <c r="B471" s="3" t="s">
        <v>4812</v>
      </c>
    </row>
    <row r="472" spans="1:2" x14ac:dyDescent="0.25">
      <c r="A472" s="3" t="s">
        <v>4813</v>
      </c>
      <c r="B472" s="3" t="s">
        <v>817</v>
      </c>
    </row>
    <row r="473" spans="1:2" x14ac:dyDescent="0.25">
      <c r="A473" s="3" t="s">
        <v>4814</v>
      </c>
      <c r="B473" s="3" t="s">
        <v>4815</v>
      </c>
    </row>
    <row r="474" spans="1:2" x14ac:dyDescent="0.25">
      <c r="A474" s="3" t="s">
        <v>4816</v>
      </c>
      <c r="B474" s="3" t="s">
        <v>4817</v>
      </c>
    </row>
    <row r="475" spans="1:2" x14ac:dyDescent="0.25">
      <c r="A475" s="3" t="s">
        <v>4818</v>
      </c>
      <c r="B475" s="3" t="s">
        <v>4819</v>
      </c>
    </row>
    <row r="476" spans="1:2" x14ac:dyDescent="0.25">
      <c r="A476" s="3" t="s">
        <v>4820</v>
      </c>
      <c r="B476" s="3" t="s">
        <v>4821</v>
      </c>
    </row>
    <row r="477" spans="1:2" ht="30" x14ac:dyDescent="0.25">
      <c r="A477" s="3" t="s">
        <v>4822</v>
      </c>
      <c r="B477" s="3" t="s">
        <v>4823</v>
      </c>
    </row>
    <row r="478" spans="1:2" x14ac:dyDescent="0.25">
      <c r="A478" s="3" t="s">
        <v>4824</v>
      </c>
      <c r="B478" s="3" t="s">
        <v>4825</v>
      </c>
    </row>
    <row r="479" spans="1:2" x14ac:dyDescent="0.25">
      <c r="A479" s="3" t="s">
        <v>4826</v>
      </c>
      <c r="B479" s="3" t="s">
        <v>4827</v>
      </c>
    </row>
    <row r="480" spans="1:2" x14ac:dyDescent="0.25">
      <c r="A480" s="3" t="s">
        <v>4828</v>
      </c>
      <c r="B480" s="3" t="s">
        <v>4829</v>
      </c>
    </row>
    <row r="481" spans="1:2" x14ac:dyDescent="0.25">
      <c r="A481" s="3" t="s">
        <v>4830</v>
      </c>
      <c r="B481" s="3" t="s">
        <v>4831</v>
      </c>
    </row>
    <row r="482" spans="1:2" x14ac:dyDescent="0.25">
      <c r="A482" s="3" t="s">
        <v>4832</v>
      </c>
      <c r="B482" s="3" t="s">
        <v>785</v>
      </c>
    </row>
    <row r="483" spans="1:2" ht="30" x14ac:dyDescent="0.25">
      <c r="A483" s="3" t="s">
        <v>4833</v>
      </c>
      <c r="B483" s="3" t="s">
        <v>989</v>
      </c>
    </row>
    <row r="484" spans="1:2" x14ac:dyDescent="0.25">
      <c r="A484" s="3" t="s">
        <v>4834</v>
      </c>
      <c r="B484" s="3" t="s">
        <v>4835</v>
      </c>
    </row>
    <row r="485" spans="1:2" x14ac:dyDescent="0.25">
      <c r="A485" s="3" t="s">
        <v>4836</v>
      </c>
      <c r="B485" s="3" t="s">
        <v>4837</v>
      </c>
    </row>
    <row r="486" spans="1:2" x14ac:dyDescent="0.25">
      <c r="A486" s="3" t="s">
        <v>4838</v>
      </c>
      <c r="B486" s="3" t="s">
        <v>4839</v>
      </c>
    </row>
    <row r="487" spans="1:2" x14ac:dyDescent="0.25">
      <c r="A487" s="3" t="s">
        <v>4840</v>
      </c>
      <c r="B487" s="3" t="s">
        <v>4841</v>
      </c>
    </row>
    <row r="488" spans="1:2" x14ac:dyDescent="0.25">
      <c r="A488" s="3" t="s">
        <v>4842</v>
      </c>
      <c r="B488" s="3" t="s">
        <v>4843</v>
      </c>
    </row>
    <row r="489" spans="1:2" x14ac:dyDescent="0.25">
      <c r="A489" s="3" t="s">
        <v>4844</v>
      </c>
      <c r="B489" s="3" t="s">
        <v>4845</v>
      </c>
    </row>
    <row r="490" spans="1:2" x14ac:dyDescent="0.25">
      <c r="A490" s="3" t="s">
        <v>4846</v>
      </c>
      <c r="B490" s="3" t="s">
        <v>747</v>
      </c>
    </row>
    <row r="491" spans="1:2" x14ac:dyDescent="0.25">
      <c r="A491" s="3" t="s">
        <v>4847</v>
      </c>
      <c r="B491" s="3" t="s">
        <v>4848</v>
      </c>
    </row>
    <row r="492" spans="1:2" x14ac:dyDescent="0.25">
      <c r="A492" s="3" t="s">
        <v>4849</v>
      </c>
      <c r="B492" s="3" t="s">
        <v>4850</v>
      </c>
    </row>
    <row r="493" spans="1:2" ht="30" x14ac:dyDescent="0.25">
      <c r="A493" s="3" t="s">
        <v>4851</v>
      </c>
      <c r="B493" s="3" t="s">
        <v>4852</v>
      </c>
    </row>
    <row r="494" spans="1:2" ht="30" x14ac:dyDescent="0.25">
      <c r="A494" s="3" t="s">
        <v>4853</v>
      </c>
      <c r="B494" s="3" t="s">
        <v>4854</v>
      </c>
    </row>
    <row r="495" spans="1:2" x14ac:dyDescent="0.25">
      <c r="A495" s="3" t="s">
        <v>4855</v>
      </c>
      <c r="B495" s="3" t="s">
        <v>4856</v>
      </c>
    </row>
    <row r="496" spans="1:2" x14ac:dyDescent="0.25">
      <c r="A496" s="3" t="s">
        <v>4857</v>
      </c>
      <c r="B496" s="3" t="s">
        <v>4858</v>
      </c>
    </row>
    <row r="497" spans="1:2" x14ac:dyDescent="0.25">
      <c r="A497" s="3" t="s">
        <v>4859</v>
      </c>
      <c r="B497" s="3" t="s">
        <v>4860</v>
      </c>
    </row>
    <row r="498" spans="1:2" x14ac:dyDescent="0.25">
      <c r="A498" s="3" t="s">
        <v>4861</v>
      </c>
      <c r="B498" s="3" t="s">
        <v>4862</v>
      </c>
    </row>
    <row r="499" spans="1:2" x14ac:dyDescent="0.25">
      <c r="A499" s="3" t="s">
        <v>4863</v>
      </c>
      <c r="B499" s="3" t="s">
        <v>4864</v>
      </c>
    </row>
    <row r="500" spans="1:2" x14ac:dyDescent="0.25">
      <c r="A500" s="3" t="s">
        <v>4865</v>
      </c>
      <c r="B500" s="3" t="s">
        <v>4866</v>
      </c>
    </row>
    <row r="501" spans="1:2" ht="30" x14ac:dyDescent="0.25">
      <c r="A501" s="3" t="s">
        <v>4867</v>
      </c>
      <c r="B501" s="3" t="s">
        <v>4868</v>
      </c>
    </row>
    <row r="502" spans="1:2" x14ac:dyDescent="0.25">
      <c r="A502" s="3" t="s">
        <v>4869</v>
      </c>
      <c r="B502" s="3" t="s">
        <v>4870</v>
      </c>
    </row>
    <row r="503" spans="1:2" x14ac:dyDescent="0.25">
      <c r="A503" s="3" t="s">
        <v>4871</v>
      </c>
      <c r="B503" s="3" t="s">
        <v>4872</v>
      </c>
    </row>
    <row r="504" spans="1:2" ht="30" x14ac:dyDescent="0.25">
      <c r="A504" s="3" t="s">
        <v>4873</v>
      </c>
      <c r="B504" s="3" t="s">
        <v>919</v>
      </c>
    </row>
    <row r="505" spans="1:2" x14ac:dyDescent="0.25">
      <c r="A505" s="3" t="s">
        <v>4874</v>
      </c>
      <c r="B505" s="3" t="s">
        <v>4875</v>
      </c>
    </row>
    <row r="506" spans="1:2" x14ac:dyDescent="0.25">
      <c r="A506" s="3" t="s">
        <v>4876</v>
      </c>
      <c r="B506" s="3" t="s">
        <v>4877</v>
      </c>
    </row>
    <row r="507" spans="1:2" x14ac:dyDescent="0.25">
      <c r="A507" s="3" t="s">
        <v>4878</v>
      </c>
      <c r="B507" s="3" t="s">
        <v>4879</v>
      </c>
    </row>
    <row r="508" spans="1:2" x14ac:dyDescent="0.25">
      <c r="A508" s="3" t="s">
        <v>4880</v>
      </c>
      <c r="B508" s="3" t="s">
        <v>4881</v>
      </c>
    </row>
    <row r="509" spans="1:2" x14ac:dyDescent="0.25">
      <c r="A509" s="3" t="s">
        <v>4882</v>
      </c>
      <c r="B509" s="3" t="s">
        <v>4883</v>
      </c>
    </row>
    <row r="510" spans="1:2" x14ac:dyDescent="0.25">
      <c r="A510" s="3" t="s">
        <v>4884</v>
      </c>
      <c r="B510" s="3" t="s">
        <v>4885</v>
      </c>
    </row>
    <row r="511" spans="1:2" x14ac:dyDescent="0.25">
      <c r="A511" s="3" t="s">
        <v>4886</v>
      </c>
      <c r="B511" s="3" t="s">
        <v>4887</v>
      </c>
    </row>
    <row r="512" spans="1:2" x14ac:dyDescent="0.25">
      <c r="A512" s="3" t="s">
        <v>4888</v>
      </c>
      <c r="B512" s="3" t="s">
        <v>4889</v>
      </c>
    </row>
    <row r="513" spans="1:2" x14ac:dyDescent="0.25">
      <c r="A513" s="3" t="s">
        <v>4890</v>
      </c>
      <c r="B513" s="3" t="s">
        <v>4891</v>
      </c>
    </row>
    <row r="514" spans="1:2" x14ac:dyDescent="0.25">
      <c r="A514" s="3" t="s">
        <v>4892</v>
      </c>
      <c r="B514" s="3" t="s">
        <v>4893</v>
      </c>
    </row>
    <row r="515" spans="1:2" x14ac:dyDescent="0.25">
      <c r="A515" s="3" t="s">
        <v>4894</v>
      </c>
      <c r="B515" s="3" t="s">
        <v>4895</v>
      </c>
    </row>
    <row r="516" spans="1:2" x14ac:dyDescent="0.25">
      <c r="A516" s="3" t="s">
        <v>4896</v>
      </c>
      <c r="B516" s="3" t="s">
        <v>964</v>
      </c>
    </row>
    <row r="517" spans="1:2" x14ac:dyDescent="0.25">
      <c r="A517" s="3" t="s">
        <v>4897</v>
      </c>
      <c r="B517" s="3" t="s">
        <v>4898</v>
      </c>
    </row>
    <row r="518" spans="1:2" x14ac:dyDescent="0.25">
      <c r="A518" s="3" t="s">
        <v>4899</v>
      </c>
      <c r="B518" s="3" t="s">
        <v>4900</v>
      </c>
    </row>
    <row r="519" spans="1:2" x14ac:dyDescent="0.25">
      <c r="A519" s="3" t="s">
        <v>4901</v>
      </c>
      <c r="B519" s="3" t="s">
        <v>4902</v>
      </c>
    </row>
    <row r="520" spans="1:2" x14ac:dyDescent="0.25">
      <c r="A520" s="3" t="s">
        <v>4903</v>
      </c>
      <c r="B520" s="3" t="s">
        <v>4904</v>
      </c>
    </row>
    <row r="521" spans="1:2" x14ac:dyDescent="0.25">
      <c r="A521" s="3" t="s">
        <v>4905</v>
      </c>
      <c r="B521" s="3" t="s">
        <v>4906</v>
      </c>
    </row>
    <row r="522" spans="1:2" x14ac:dyDescent="0.25">
      <c r="A522" s="3" t="s">
        <v>4907</v>
      </c>
      <c r="B522" s="3" t="s">
        <v>4908</v>
      </c>
    </row>
    <row r="523" spans="1:2" x14ac:dyDescent="0.25">
      <c r="A523" s="3" t="s">
        <v>4909</v>
      </c>
      <c r="B523" s="3" t="s">
        <v>487</v>
      </c>
    </row>
    <row r="524" spans="1:2" x14ac:dyDescent="0.25">
      <c r="A524" s="3" t="s">
        <v>4910</v>
      </c>
      <c r="B524" s="3" t="s">
        <v>4911</v>
      </c>
    </row>
    <row r="525" spans="1:2" x14ac:dyDescent="0.25">
      <c r="A525" s="3" t="s">
        <v>4912</v>
      </c>
      <c r="B525" s="3" t="s">
        <v>987</v>
      </c>
    </row>
    <row r="526" spans="1:2" x14ac:dyDescent="0.25">
      <c r="A526" s="3" t="s">
        <v>4913</v>
      </c>
      <c r="B526" s="3" t="s">
        <v>4914</v>
      </c>
    </row>
    <row r="527" spans="1:2" x14ac:dyDescent="0.25">
      <c r="A527" s="3" t="s">
        <v>4915</v>
      </c>
      <c r="B527" s="3" t="s">
        <v>4916</v>
      </c>
    </row>
    <row r="528" spans="1:2" x14ac:dyDescent="0.25">
      <c r="A528" s="3" t="s">
        <v>4917</v>
      </c>
      <c r="B528" s="3" t="s">
        <v>4918</v>
      </c>
    </row>
    <row r="529" spans="1:2" ht="30" x14ac:dyDescent="0.25">
      <c r="A529" s="3" t="s">
        <v>4919</v>
      </c>
      <c r="B529" s="3" t="s">
        <v>4920</v>
      </c>
    </row>
    <row r="530" spans="1:2" x14ac:dyDescent="0.25">
      <c r="A530" s="3" t="s">
        <v>4921</v>
      </c>
      <c r="B530" s="3" t="s">
        <v>4922</v>
      </c>
    </row>
    <row r="531" spans="1:2" x14ac:dyDescent="0.25">
      <c r="A531" s="3" t="s">
        <v>4923</v>
      </c>
      <c r="B531" s="3" t="s">
        <v>439</v>
      </c>
    </row>
    <row r="532" spans="1:2" ht="30" x14ac:dyDescent="0.25">
      <c r="A532" s="3" t="s">
        <v>4924</v>
      </c>
      <c r="B532" s="3" t="s">
        <v>4925</v>
      </c>
    </row>
    <row r="533" spans="1:2" x14ac:dyDescent="0.25">
      <c r="A533" s="3" t="s">
        <v>4926</v>
      </c>
      <c r="B533" s="3" t="s">
        <v>4927</v>
      </c>
    </row>
    <row r="534" spans="1:2" x14ac:dyDescent="0.25">
      <c r="A534" s="3" t="s">
        <v>4928</v>
      </c>
      <c r="B534" s="3" t="s">
        <v>4929</v>
      </c>
    </row>
    <row r="535" spans="1:2" x14ac:dyDescent="0.25">
      <c r="A535" s="3" t="s">
        <v>4930</v>
      </c>
      <c r="B535" s="3" t="s">
        <v>4931</v>
      </c>
    </row>
    <row r="536" spans="1:2" x14ac:dyDescent="0.25">
      <c r="A536" s="3" t="s">
        <v>4932</v>
      </c>
      <c r="B536" s="3" t="s">
        <v>4933</v>
      </c>
    </row>
    <row r="537" spans="1:2" ht="30" x14ac:dyDescent="0.25">
      <c r="A537" s="3" t="s">
        <v>4934</v>
      </c>
      <c r="B537" s="3" t="s">
        <v>4935</v>
      </c>
    </row>
    <row r="538" spans="1:2" x14ac:dyDescent="0.25">
      <c r="A538" s="3" t="s">
        <v>4936</v>
      </c>
      <c r="B538" s="3" t="s">
        <v>4937</v>
      </c>
    </row>
    <row r="539" spans="1:2" x14ac:dyDescent="0.25">
      <c r="A539" s="3" t="s">
        <v>4938</v>
      </c>
      <c r="B539" s="3" t="s">
        <v>4939</v>
      </c>
    </row>
    <row r="540" spans="1:2" x14ac:dyDescent="0.25">
      <c r="A540" s="3" t="s">
        <v>4940</v>
      </c>
      <c r="B540" s="3" t="s">
        <v>4941</v>
      </c>
    </row>
    <row r="541" spans="1:2" x14ac:dyDescent="0.25">
      <c r="A541" s="3" t="s">
        <v>4942</v>
      </c>
      <c r="B541" s="3" t="s">
        <v>956</v>
      </c>
    </row>
    <row r="542" spans="1:2" x14ac:dyDescent="0.25">
      <c r="A542" s="3" t="s">
        <v>4943</v>
      </c>
      <c r="B542" s="3" t="s">
        <v>932</v>
      </c>
    </row>
    <row r="543" spans="1:2" x14ac:dyDescent="0.25">
      <c r="A543" s="3" t="s">
        <v>4944</v>
      </c>
      <c r="B543" s="3" t="s">
        <v>4945</v>
      </c>
    </row>
    <row r="544" spans="1:2" ht="30" x14ac:dyDescent="0.25">
      <c r="A544" s="3" t="s">
        <v>4946</v>
      </c>
      <c r="B544" s="3" t="s">
        <v>4947</v>
      </c>
    </row>
    <row r="545" spans="1:2" x14ac:dyDescent="0.25">
      <c r="A545" s="3" t="s">
        <v>4948</v>
      </c>
      <c r="B545" s="3" t="s">
        <v>4949</v>
      </c>
    </row>
    <row r="546" spans="1:2" x14ac:dyDescent="0.25">
      <c r="A546" s="3" t="s">
        <v>4950</v>
      </c>
      <c r="B546" s="3" t="s">
        <v>4951</v>
      </c>
    </row>
    <row r="547" spans="1:2" x14ac:dyDescent="0.25">
      <c r="A547" s="3" t="s">
        <v>4952</v>
      </c>
      <c r="B547" s="3" t="s">
        <v>4953</v>
      </c>
    </row>
    <row r="548" spans="1:2" x14ac:dyDescent="0.25">
      <c r="A548" s="3" t="s">
        <v>4954</v>
      </c>
      <c r="B548" s="3" t="s">
        <v>4955</v>
      </c>
    </row>
    <row r="549" spans="1:2" x14ac:dyDescent="0.25">
      <c r="A549" s="3" t="s">
        <v>4956</v>
      </c>
      <c r="B549" s="3" t="s">
        <v>4957</v>
      </c>
    </row>
    <row r="550" spans="1:2" x14ac:dyDescent="0.25">
      <c r="A550" s="3" t="s">
        <v>4958</v>
      </c>
      <c r="B550" s="3" t="s">
        <v>596</v>
      </c>
    </row>
    <row r="551" spans="1:2" ht="30" x14ac:dyDescent="0.25">
      <c r="A551" s="3" t="s">
        <v>4959</v>
      </c>
      <c r="B551" s="3" t="s">
        <v>991</v>
      </c>
    </row>
    <row r="552" spans="1:2" x14ac:dyDescent="0.25">
      <c r="A552" s="3" t="s">
        <v>4960</v>
      </c>
      <c r="B552" s="3" t="s">
        <v>965</v>
      </c>
    </row>
    <row r="553" spans="1:2" x14ac:dyDescent="0.25">
      <c r="A553" s="3" t="s">
        <v>4961</v>
      </c>
      <c r="B553" s="3" t="s">
        <v>4962</v>
      </c>
    </row>
    <row r="554" spans="1:2" x14ac:dyDescent="0.25">
      <c r="A554" s="3" t="s">
        <v>4963</v>
      </c>
      <c r="B554" s="3" t="s">
        <v>4964</v>
      </c>
    </row>
    <row r="555" spans="1:2" x14ac:dyDescent="0.25">
      <c r="A555" s="3" t="s">
        <v>4965</v>
      </c>
      <c r="B555" s="3" t="s">
        <v>4966</v>
      </c>
    </row>
    <row r="556" spans="1:2" x14ac:dyDescent="0.25">
      <c r="A556" s="3" t="s">
        <v>4967</v>
      </c>
      <c r="B556" s="3" t="s">
        <v>933</v>
      </c>
    </row>
    <row r="557" spans="1:2" x14ac:dyDescent="0.25">
      <c r="A557" s="3" t="s">
        <v>4968</v>
      </c>
      <c r="B557" s="3" t="s">
        <v>4969</v>
      </c>
    </row>
    <row r="558" spans="1:2" x14ac:dyDescent="0.25">
      <c r="A558" s="3" t="s">
        <v>4970</v>
      </c>
      <c r="B558" s="3" t="s">
        <v>674</v>
      </c>
    </row>
    <row r="559" spans="1:2" x14ac:dyDescent="0.25">
      <c r="A559" s="3" t="s">
        <v>4971</v>
      </c>
      <c r="B559" s="3" t="s">
        <v>4972</v>
      </c>
    </row>
    <row r="560" spans="1:2" x14ac:dyDescent="0.25">
      <c r="A560" s="3" t="s">
        <v>4973</v>
      </c>
      <c r="B560" s="3" t="s">
        <v>4974</v>
      </c>
    </row>
    <row r="561" spans="1:2" x14ac:dyDescent="0.25">
      <c r="A561" s="3" t="s">
        <v>4975</v>
      </c>
      <c r="B561" s="3" t="s">
        <v>4976</v>
      </c>
    </row>
    <row r="562" spans="1:2" x14ac:dyDescent="0.25">
      <c r="A562" s="3" t="s">
        <v>4977</v>
      </c>
      <c r="B562" s="3" t="s">
        <v>4978</v>
      </c>
    </row>
    <row r="563" spans="1:2" x14ac:dyDescent="0.25">
      <c r="A563" s="3" t="s">
        <v>4979</v>
      </c>
      <c r="B563" s="3" t="s">
        <v>4980</v>
      </c>
    </row>
    <row r="564" spans="1:2" x14ac:dyDescent="0.25">
      <c r="A564" s="3" t="s">
        <v>4981</v>
      </c>
      <c r="B564" s="3" t="s">
        <v>4982</v>
      </c>
    </row>
    <row r="565" spans="1:2" x14ac:dyDescent="0.25">
      <c r="A565" s="3" t="s">
        <v>4983</v>
      </c>
      <c r="B565" s="3" t="s">
        <v>4984</v>
      </c>
    </row>
    <row r="566" spans="1:2" x14ac:dyDescent="0.25">
      <c r="A566" s="3" t="s">
        <v>4985</v>
      </c>
      <c r="B566" s="3" t="s">
        <v>673</v>
      </c>
    </row>
    <row r="567" spans="1:2" x14ac:dyDescent="0.25">
      <c r="A567" s="3" t="s">
        <v>4986</v>
      </c>
      <c r="B567" s="3" t="s">
        <v>4987</v>
      </c>
    </row>
    <row r="568" spans="1:2" x14ac:dyDescent="0.25">
      <c r="A568" s="3" t="s">
        <v>4988</v>
      </c>
      <c r="B568" s="3" t="s">
        <v>4989</v>
      </c>
    </row>
    <row r="569" spans="1:2" x14ac:dyDescent="0.25">
      <c r="A569" s="3" t="s">
        <v>4990</v>
      </c>
      <c r="B569" s="3" t="s">
        <v>4991</v>
      </c>
    </row>
    <row r="570" spans="1:2" x14ac:dyDescent="0.25">
      <c r="A570" s="3" t="s">
        <v>4992</v>
      </c>
      <c r="B570" s="3" t="s">
        <v>4993</v>
      </c>
    </row>
    <row r="571" spans="1:2" x14ac:dyDescent="0.25">
      <c r="A571" s="3" t="s">
        <v>4994</v>
      </c>
      <c r="B571" s="3" t="s">
        <v>4995</v>
      </c>
    </row>
    <row r="572" spans="1:2" ht="30" x14ac:dyDescent="0.25">
      <c r="A572" s="3" t="s">
        <v>4996</v>
      </c>
      <c r="B572" s="3" t="s">
        <v>4997</v>
      </c>
    </row>
    <row r="573" spans="1:2" x14ac:dyDescent="0.25">
      <c r="A573" s="3" t="s">
        <v>4998</v>
      </c>
      <c r="B573" s="3" t="s">
        <v>4999</v>
      </c>
    </row>
    <row r="574" spans="1:2" x14ac:dyDescent="0.25">
      <c r="A574" s="3" t="s">
        <v>5000</v>
      </c>
      <c r="B574" s="3" t="s">
        <v>1010</v>
      </c>
    </row>
    <row r="575" spans="1:2" x14ac:dyDescent="0.25">
      <c r="A575" s="3" t="s">
        <v>5001</v>
      </c>
      <c r="B575" s="3" t="s">
        <v>5002</v>
      </c>
    </row>
    <row r="576" spans="1:2" x14ac:dyDescent="0.25">
      <c r="A576" s="3" t="s">
        <v>5003</v>
      </c>
      <c r="B576" s="3" t="s">
        <v>5004</v>
      </c>
    </row>
    <row r="577" spans="1:2" x14ac:dyDescent="0.25">
      <c r="A577" s="3" t="s">
        <v>5005</v>
      </c>
      <c r="B577" s="3" t="s">
        <v>5006</v>
      </c>
    </row>
    <row r="578" spans="1:2" x14ac:dyDescent="0.25">
      <c r="A578" s="3" t="s">
        <v>5007</v>
      </c>
      <c r="B578" s="3" t="s">
        <v>5008</v>
      </c>
    </row>
    <row r="579" spans="1:2" x14ac:dyDescent="0.25">
      <c r="A579" s="3" t="s">
        <v>5009</v>
      </c>
      <c r="B579" s="3" t="s">
        <v>5010</v>
      </c>
    </row>
    <row r="580" spans="1:2" x14ac:dyDescent="0.25">
      <c r="A580" s="3" t="s">
        <v>5011</v>
      </c>
      <c r="B580" s="3" t="s">
        <v>908</v>
      </c>
    </row>
    <row r="581" spans="1:2" x14ac:dyDescent="0.25">
      <c r="A581" s="3" t="s">
        <v>5012</v>
      </c>
      <c r="B581" s="3" t="s">
        <v>955</v>
      </c>
    </row>
    <row r="582" spans="1:2" x14ac:dyDescent="0.25">
      <c r="A582" s="3" t="s">
        <v>5013</v>
      </c>
      <c r="B582" s="3" t="s">
        <v>5014</v>
      </c>
    </row>
    <row r="583" spans="1:2" x14ac:dyDescent="0.25">
      <c r="A583" s="3" t="s">
        <v>5015</v>
      </c>
      <c r="B583" s="3" t="s">
        <v>5016</v>
      </c>
    </row>
    <row r="584" spans="1:2" x14ac:dyDescent="0.25">
      <c r="A584" s="3" t="s">
        <v>5017</v>
      </c>
      <c r="B584" s="3" t="s">
        <v>5018</v>
      </c>
    </row>
    <row r="585" spans="1:2" x14ac:dyDescent="0.25">
      <c r="A585" s="3" t="s">
        <v>5019</v>
      </c>
      <c r="B585" s="3" t="s">
        <v>5020</v>
      </c>
    </row>
    <row r="586" spans="1:2" x14ac:dyDescent="0.25">
      <c r="A586" s="3" t="s">
        <v>5021</v>
      </c>
      <c r="B586" s="3" t="s">
        <v>5022</v>
      </c>
    </row>
    <row r="587" spans="1:2" x14ac:dyDescent="0.25">
      <c r="A587" s="3" t="s">
        <v>5023</v>
      </c>
      <c r="B587" s="3" t="s">
        <v>984</v>
      </c>
    </row>
    <row r="588" spans="1:2" x14ac:dyDescent="0.25">
      <c r="A588" s="3" t="s">
        <v>5024</v>
      </c>
      <c r="B588" s="3" t="s">
        <v>5025</v>
      </c>
    </row>
    <row r="589" spans="1:2" x14ac:dyDescent="0.25">
      <c r="A589" s="3" t="s">
        <v>5026</v>
      </c>
      <c r="B589" s="3" t="s">
        <v>5027</v>
      </c>
    </row>
    <row r="590" spans="1:2" x14ac:dyDescent="0.25">
      <c r="A590" s="3" t="s">
        <v>5028</v>
      </c>
      <c r="B590" s="3" t="s">
        <v>5029</v>
      </c>
    </row>
    <row r="591" spans="1:2" x14ac:dyDescent="0.25">
      <c r="A591" s="3" t="s">
        <v>5030</v>
      </c>
      <c r="B591" s="3" t="s">
        <v>5031</v>
      </c>
    </row>
    <row r="592" spans="1:2" x14ac:dyDescent="0.25">
      <c r="A592" s="3" t="s">
        <v>5032</v>
      </c>
      <c r="B592" s="3" t="s">
        <v>5033</v>
      </c>
    </row>
    <row r="593" spans="1:2" x14ac:dyDescent="0.25">
      <c r="A593" s="3" t="s">
        <v>5034</v>
      </c>
      <c r="B593" s="3" t="s">
        <v>5035</v>
      </c>
    </row>
    <row r="594" spans="1:2" x14ac:dyDescent="0.25">
      <c r="A594" s="3" t="s">
        <v>5036</v>
      </c>
      <c r="B594" s="3" t="s">
        <v>5037</v>
      </c>
    </row>
    <row r="595" spans="1:2" x14ac:dyDescent="0.25">
      <c r="A595" s="3" t="s">
        <v>5038</v>
      </c>
      <c r="B595" s="3" t="s">
        <v>5039</v>
      </c>
    </row>
    <row r="596" spans="1:2" ht="30" x14ac:dyDescent="0.25">
      <c r="A596" s="3" t="s">
        <v>5040</v>
      </c>
      <c r="B596" s="3" t="s">
        <v>5041</v>
      </c>
    </row>
    <row r="597" spans="1:2" x14ac:dyDescent="0.25">
      <c r="A597" s="3" t="s">
        <v>5042</v>
      </c>
      <c r="B597" s="3" t="s">
        <v>5043</v>
      </c>
    </row>
    <row r="598" spans="1:2" ht="30" x14ac:dyDescent="0.25">
      <c r="A598" s="3" t="s">
        <v>5044</v>
      </c>
      <c r="B598" s="3" t="s">
        <v>931</v>
      </c>
    </row>
    <row r="599" spans="1:2" ht="30" x14ac:dyDescent="0.25">
      <c r="A599" s="3" t="s">
        <v>5045</v>
      </c>
      <c r="B599" s="3" t="s">
        <v>5046</v>
      </c>
    </row>
    <row r="600" spans="1:2" x14ac:dyDescent="0.25">
      <c r="A600" s="3" t="s">
        <v>5047</v>
      </c>
      <c r="B600" s="3" t="s">
        <v>5048</v>
      </c>
    </row>
    <row r="601" spans="1:2" x14ac:dyDescent="0.25">
      <c r="A601" s="3" t="s">
        <v>5049</v>
      </c>
      <c r="B601" s="3" t="s">
        <v>5050</v>
      </c>
    </row>
    <row r="602" spans="1:2" x14ac:dyDescent="0.25">
      <c r="A602" s="3" t="s">
        <v>5051</v>
      </c>
      <c r="B602" s="3" t="s">
        <v>5052</v>
      </c>
    </row>
    <row r="603" spans="1:2" x14ac:dyDescent="0.25">
      <c r="A603" s="3" t="s">
        <v>5053</v>
      </c>
      <c r="B603" s="3" t="s">
        <v>560</v>
      </c>
    </row>
    <row r="604" spans="1:2" x14ac:dyDescent="0.25">
      <c r="A604" s="3" t="s">
        <v>5054</v>
      </c>
      <c r="B604" s="3" t="s">
        <v>5055</v>
      </c>
    </row>
    <row r="605" spans="1:2" x14ac:dyDescent="0.25">
      <c r="A605" s="3" t="s">
        <v>5056</v>
      </c>
      <c r="B605" s="3" t="s">
        <v>5057</v>
      </c>
    </row>
    <row r="606" spans="1:2" x14ac:dyDescent="0.25">
      <c r="A606" s="3" t="s">
        <v>5058</v>
      </c>
      <c r="B606" s="3" t="s">
        <v>5059</v>
      </c>
    </row>
    <row r="607" spans="1:2" x14ac:dyDescent="0.25">
      <c r="A607" s="3" t="s">
        <v>5060</v>
      </c>
      <c r="B607" s="3" t="s">
        <v>924</v>
      </c>
    </row>
    <row r="608" spans="1:2" x14ac:dyDescent="0.25">
      <c r="A608" s="3" t="s">
        <v>5061</v>
      </c>
      <c r="B608" s="3" t="s">
        <v>5062</v>
      </c>
    </row>
    <row r="609" spans="1:2" x14ac:dyDescent="0.25">
      <c r="A609" s="3" t="s">
        <v>5063</v>
      </c>
      <c r="B609" s="3" t="s">
        <v>575</v>
      </c>
    </row>
    <row r="610" spans="1:2" x14ac:dyDescent="0.25">
      <c r="A610" s="3" t="s">
        <v>5064</v>
      </c>
      <c r="B610" s="3" t="s">
        <v>5065</v>
      </c>
    </row>
    <row r="611" spans="1:2" x14ac:dyDescent="0.25">
      <c r="A611" s="3" t="s">
        <v>5066</v>
      </c>
      <c r="B611" s="3" t="s">
        <v>5067</v>
      </c>
    </row>
    <row r="612" spans="1:2" x14ac:dyDescent="0.25">
      <c r="A612" s="3" t="s">
        <v>5068</v>
      </c>
      <c r="B612" s="3" t="s">
        <v>5069</v>
      </c>
    </row>
    <row r="613" spans="1:2" x14ac:dyDescent="0.25">
      <c r="A613" s="3" t="s">
        <v>5070</v>
      </c>
      <c r="B613" s="3" t="s">
        <v>5071</v>
      </c>
    </row>
    <row r="614" spans="1:2" x14ac:dyDescent="0.25">
      <c r="A614" s="3" t="s">
        <v>5072</v>
      </c>
      <c r="B614" s="3" t="s">
        <v>5073</v>
      </c>
    </row>
    <row r="615" spans="1:2" x14ac:dyDescent="0.25">
      <c r="A615" s="3" t="s">
        <v>5074</v>
      </c>
      <c r="B615" s="3" t="s">
        <v>5075</v>
      </c>
    </row>
    <row r="616" spans="1:2" ht="30" x14ac:dyDescent="0.25">
      <c r="A616" s="3" t="s">
        <v>5076</v>
      </c>
      <c r="B616" s="3" t="s">
        <v>5077</v>
      </c>
    </row>
    <row r="617" spans="1:2" x14ac:dyDescent="0.25">
      <c r="A617" s="3" t="s">
        <v>5078</v>
      </c>
      <c r="B617" s="3" t="s">
        <v>5079</v>
      </c>
    </row>
    <row r="618" spans="1:2" x14ac:dyDescent="0.25">
      <c r="A618" s="3" t="s">
        <v>5080</v>
      </c>
      <c r="B618" s="3" t="s">
        <v>5081</v>
      </c>
    </row>
    <row r="619" spans="1:2" ht="30" x14ac:dyDescent="0.25">
      <c r="A619" s="3" t="s">
        <v>5082</v>
      </c>
      <c r="B619" s="3" t="s">
        <v>5083</v>
      </c>
    </row>
    <row r="620" spans="1:2" x14ac:dyDescent="0.25">
      <c r="A620" s="3" t="s">
        <v>5084</v>
      </c>
      <c r="B620" s="3" t="s">
        <v>485</v>
      </c>
    </row>
    <row r="621" spans="1:2" x14ac:dyDescent="0.25">
      <c r="A621" s="3" t="s">
        <v>5085</v>
      </c>
      <c r="B621" s="3" t="s">
        <v>304</v>
      </c>
    </row>
    <row r="622" spans="1:2" x14ac:dyDescent="0.25">
      <c r="A622" s="3" t="s">
        <v>5086</v>
      </c>
      <c r="B622" s="3" t="s">
        <v>5087</v>
      </c>
    </row>
    <row r="623" spans="1:2" x14ac:dyDescent="0.25">
      <c r="A623" s="3" t="s">
        <v>5088</v>
      </c>
      <c r="B623" s="3" t="s">
        <v>5089</v>
      </c>
    </row>
    <row r="624" spans="1:2" x14ac:dyDescent="0.25">
      <c r="A624" s="3" t="s">
        <v>5090</v>
      </c>
      <c r="B624" s="3" t="s">
        <v>5091</v>
      </c>
    </row>
    <row r="625" spans="1:2" ht="30" x14ac:dyDescent="0.25">
      <c r="A625" s="3" t="s">
        <v>5092</v>
      </c>
      <c r="B625" s="3" t="s">
        <v>5093</v>
      </c>
    </row>
    <row r="626" spans="1:2" x14ac:dyDescent="0.25">
      <c r="A626" s="3" t="s">
        <v>5094</v>
      </c>
      <c r="B626" s="3" t="s">
        <v>293</v>
      </c>
    </row>
    <row r="627" spans="1:2" x14ac:dyDescent="0.25">
      <c r="A627" s="3" t="s">
        <v>5095</v>
      </c>
      <c r="B627" s="3" t="s">
        <v>5096</v>
      </c>
    </row>
    <row r="628" spans="1:2" x14ac:dyDescent="0.25">
      <c r="A628" s="3" t="s">
        <v>5097</v>
      </c>
      <c r="B628" s="3" t="s">
        <v>994</v>
      </c>
    </row>
    <row r="629" spans="1:2" ht="30" x14ac:dyDescent="0.25">
      <c r="A629" s="3" t="s">
        <v>5098</v>
      </c>
      <c r="B629" s="3" t="s">
        <v>997</v>
      </c>
    </row>
    <row r="630" spans="1:2" x14ac:dyDescent="0.25">
      <c r="A630" s="3" t="s">
        <v>5099</v>
      </c>
      <c r="B630" s="3" t="s">
        <v>5100</v>
      </c>
    </row>
    <row r="631" spans="1:2" x14ac:dyDescent="0.25">
      <c r="A631" s="3" t="s">
        <v>5101</v>
      </c>
      <c r="B631" s="3" t="s">
        <v>268</v>
      </c>
    </row>
    <row r="632" spans="1:2" x14ac:dyDescent="0.25">
      <c r="A632" s="3" t="s">
        <v>5102</v>
      </c>
      <c r="B632" s="3" t="s">
        <v>5103</v>
      </c>
    </row>
    <row r="633" spans="1:2" x14ac:dyDescent="0.25">
      <c r="A633" s="3" t="s">
        <v>5104</v>
      </c>
      <c r="B633" s="3" t="s">
        <v>5105</v>
      </c>
    </row>
    <row r="634" spans="1:2" ht="30" x14ac:dyDescent="0.25">
      <c r="A634" s="3" t="s">
        <v>5106</v>
      </c>
      <c r="B634" s="3" t="s">
        <v>5107</v>
      </c>
    </row>
    <row r="635" spans="1:2" x14ac:dyDescent="0.25">
      <c r="A635" s="3" t="s">
        <v>5108</v>
      </c>
      <c r="B635" s="3" t="s">
        <v>5109</v>
      </c>
    </row>
    <row r="636" spans="1:2" x14ac:dyDescent="0.25">
      <c r="A636" s="3" t="s">
        <v>5110</v>
      </c>
      <c r="B636" s="3" t="s">
        <v>687</v>
      </c>
    </row>
    <row r="637" spans="1:2" x14ac:dyDescent="0.25">
      <c r="A637" s="3" t="s">
        <v>5111</v>
      </c>
      <c r="B637" s="3" t="s">
        <v>5112</v>
      </c>
    </row>
    <row r="638" spans="1:2" x14ac:dyDescent="0.25">
      <c r="A638" s="3" t="s">
        <v>5113</v>
      </c>
      <c r="B638" s="3" t="s">
        <v>698</v>
      </c>
    </row>
    <row r="639" spans="1:2" x14ac:dyDescent="0.25">
      <c r="A639" s="3" t="s">
        <v>5114</v>
      </c>
      <c r="B639" s="3" t="s">
        <v>5115</v>
      </c>
    </row>
    <row r="640" spans="1:2" x14ac:dyDescent="0.25">
      <c r="A640" s="3" t="s">
        <v>5116</v>
      </c>
      <c r="B640" s="3" t="s">
        <v>5117</v>
      </c>
    </row>
    <row r="641" spans="1:2" x14ac:dyDescent="0.25">
      <c r="A641" s="3" t="s">
        <v>5118</v>
      </c>
      <c r="B641" s="3" t="s">
        <v>5119</v>
      </c>
    </row>
    <row r="642" spans="1:2" x14ac:dyDescent="0.25">
      <c r="A642" s="3" t="s">
        <v>5120</v>
      </c>
      <c r="B642" s="3" t="s">
        <v>5121</v>
      </c>
    </row>
    <row r="643" spans="1:2" x14ac:dyDescent="0.25">
      <c r="A643" s="3" t="s">
        <v>5122</v>
      </c>
      <c r="B643" s="3" t="s">
        <v>934</v>
      </c>
    </row>
    <row r="644" spans="1:2" x14ac:dyDescent="0.25">
      <c r="A644" s="3" t="s">
        <v>5123</v>
      </c>
      <c r="B644" s="3" t="s">
        <v>5124</v>
      </c>
    </row>
    <row r="645" spans="1:2" x14ac:dyDescent="0.25">
      <c r="A645" s="3" t="s">
        <v>5125</v>
      </c>
      <c r="B645" s="3" t="s">
        <v>5126</v>
      </c>
    </row>
    <row r="646" spans="1:2" x14ac:dyDescent="0.25">
      <c r="A646" s="3" t="s">
        <v>5127</v>
      </c>
      <c r="B646" s="3" t="s">
        <v>5128</v>
      </c>
    </row>
    <row r="647" spans="1:2" x14ac:dyDescent="0.25">
      <c r="A647" s="3" t="s">
        <v>5129</v>
      </c>
      <c r="B647" s="3" t="s">
        <v>5130</v>
      </c>
    </row>
    <row r="648" spans="1:2" x14ac:dyDescent="0.25">
      <c r="A648" s="3" t="s">
        <v>5131</v>
      </c>
      <c r="B648" s="3" t="s">
        <v>5132</v>
      </c>
    </row>
    <row r="649" spans="1:2" x14ac:dyDescent="0.25">
      <c r="A649" s="3" t="s">
        <v>5133</v>
      </c>
      <c r="B649" s="3" t="s">
        <v>5134</v>
      </c>
    </row>
    <row r="650" spans="1:2" ht="30" x14ac:dyDescent="0.25">
      <c r="A650" s="3" t="s">
        <v>5135</v>
      </c>
      <c r="B650" s="3" t="s">
        <v>5136</v>
      </c>
    </row>
    <row r="651" spans="1:2" x14ac:dyDescent="0.25">
      <c r="A651" s="3" t="s">
        <v>5137</v>
      </c>
      <c r="B651" s="3" t="s">
        <v>5138</v>
      </c>
    </row>
    <row r="652" spans="1:2" x14ac:dyDescent="0.25">
      <c r="A652" s="3" t="s">
        <v>5139</v>
      </c>
      <c r="B652" s="3" t="s">
        <v>5140</v>
      </c>
    </row>
    <row r="653" spans="1:2" x14ac:dyDescent="0.25">
      <c r="A653" s="3" t="s">
        <v>5141</v>
      </c>
      <c r="B653" s="3" t="s">
        <v>5142</v>
      </c>
    </row>
    <row r="654" spans="1:2" x14ac:dyDescent="0.25">
      <c r="A654" s="3" t="s">
        <v>5143</v>
      </c>
      <c r="B654" s="3" t="s">
        <v>5144</v>
      </c>
    </row>
    <row r="655" spans="1:2" x14ac:dyDescent="0.25">
      <c r="A655" s="3" t="s">
        <v>5145</v>
      </c>
      <c r="B655" s="3" t="s">
        <v>5146</v>
      </c>
    </row>
    <row r="656" spans="1:2" x14ac:dyDescent="0.25">
      <c r="A656" s="3" t="s">
        <v>5147</v>
      </c>
      <c r="B656" s="3" t="s">
        <v>5148</v>
      </c>
    </row>
    <row r="657" spans="1:2" x14ac:dyDescent="0.25">
      <c r="A657" s="3" t="s">
        <v>5149</v>
      </c>
      <c r="B657" s="3" t="s">
        <v>5150</v>
      </c>
    </row>
    <row r="658" spans="1:2" x14ac:dyDescent="0.25">
      <c r="A658" s="3" t="s">
        <v>5151</v>
      </c>
      <c r="B658" s="3" t="s">
        <v>1694</v>
      </c>
    </row>
    <row r="659" spans="1:2" x14ac:dyDescent="0.25">
      <c r="A659" s="3" t="s">
        <v>5152</v>
      </c>
      <c r="B659" s="3" t="s">
        <v>5153</v>
      </c>
    </row>
    <row r="660" spans="1:2" x14ac:dyDescent="0.25">
      <c r="A660" s="3" t="s">
        <v>5154</v>
      </c>
      <c r="B660" s="3" t="s">
        <v>5155</v>
      </c>
    </row>
    <row r="661" spans="1:2" x14ac:dyDescent="0.25">
      <c r="A661" s="3" t="s">
        <v>5156</v>
      </c>
      <c r="B661" s="3" t="s">
        <v>5157</v>
      </c>
    </row>
    <row r="662" spans="1:2" x14ac:dyDescent="0.25">
      <c r="A662" s="3" t="s">
        <v>5158</v>
      </c>
      <c r="B662" s="3" t="s">
        <v>428</v>
      </c>
    </row>
    <row r="663" spans="1:2" x14ac:dyDescent="0.25">
      <c r="A663" s="3" t="s">
        <v>5159</v>
      </c>
      <c r="B663" s="3" t="s">
        <v>5160</v>
      </c>
    </row>
    <row r="664" spans="1:2" x14ac:dyDescent="0.25">
      <c r="A664" s="3" t="s">
        <v>5161</v>
      </c>
      <c r="B664" s="3" t="s">
        <v>5162</v>
      </c>
    </row>
    <row r="665" spans="1:2" x14ac:dyDescent="0.25">
      <c r="A665" s="3" t="s">
        <v>5163</v>
      </c>
      <c r="B665" s="3" t="s">
        <v>5164</v>
      </c>
    </row>
    <row r="666" spans="1:2" x14ac:dyDescent="0.25">
      <c r="A666" s="3" t="s">
        <v>5165</v>
      </c>
      <c r="B666" s="3" t="s">
        <v>5166</v>
      </c>
    </row>
    <row r="667" spans="1:2" x14ac:dyDescent="0.25">
      <c r="A667" s="3" t="s">
        <v>5167</v>
      </c>
      <c r="B667" s="3" t="s">
        <v>5168</v>
      </c>
    </row>
    <row r="668" spans="1:2" x14ac:dyDescent="0.25">
      <c r="A668" s="3" t="s">
        <v>5169</v>
      </c>
      <c r="B668" s="3" t="s">
        <v>5170</v>
      </c>
    </row>
    <row r="669" spans="1:2" x14ac:dyDescent="0.25">
      <c r="A669" s="3" t="s">
        <v>5171</v>
      </c>
      <c r="B669" s="3" t="s">
        <v>5172</v>
      </c>
    </row>
    <row r="670" spans="1:2" x14ac:dyDescent="0.25">
      <c r="A670" s="3" t="s">
        <v>5173</v>
      </c>
      <c r="B670" s="3" t="s">
        <v>5174</v>
      </c>
    </row>
    <row r="671" spans="1:2" x14ac:dyDescent="0.25">
      <c r="A671" s="3" t="s">
        <v>5175</v>
      </c>
      <c r="B671" s="3" t="s">
        <v>5176</v>
      </c>
    </row>
    <row r="672" spans="1:2" x14ac:dyDescent="0.25">
      <c r="A672" s="3" t="s">
        <v>5177</v>
      </c>
      <c r="B672" s="3" t="s">
        <v>5178</v>
      </c>
    </row>
    <row r="673" spans="1:2" x14ac:dyDescent="0.25">
      <c r="A673" s="3" t="s">
        <v>5179</v>
      </c>
      <c r="B673" s="3" t="s">
        <v>5180</v>
      </c>
    </row>
    <row r="674" spans="1:2" x14ac:dyDescent="0.25">
      <c r="A674" s="3" t="s">
        <v>5181</v>
      </c>
      <c r="B674" s="3" t="s">
        <v>5182</v>
      </c>
    </row>
    <row r="675" spans="1:2" x14ac:dyDescent="0.25">
      <c r="A675" s="3" t="s">
        <v>5183</v>
      </c>
      <c r="B675" s="3" t="s">
        <v>5184</v>
      </c>
    </row>
    <row r="676" spans="1:2" x14ac:dyDescent="0.25">
      <c r="A676" s="3" t="s">
        <v>5185</v>
      </c>
      <c r="B676" s="3" t="s">
        <v>778</v>
      </c>
    </row>
    <row r="677" spans="1:2" x14ac:dyDescent="0.25">
      <c r="A677" s="3" t="s">
        <v>5186</v>
      </c>
      <c r="B677" s="3" t="s">
        <v>5187</v>
      </c>
    </row>
    <row r="678" spans="1:2" x14ac:dyDescent="0.25">
      <c r="A678" s="3" t="s">
        <v>5188</v>
      </c>
      <c r="B678" s="3" t="s">
        <v>5189</v>
      </c>
    </row>
    <row r="679" spans="1:2" x14ac:dyDescent="0.25">
      <c r="A679" s="3" t="s">
        <v>5190</v>
      </c>
      <c r="B679" s="3" t="s">
        <v>653</v>
      </c>
    </row>
    <row r="680" spans="1:2" x14ac:dyDescent="0.25">
      <c r="A680" s="3" t="s">
        <v>5191</v>
      </c>
      <c r="B680" s="3" t="s">
        <v>935</v>
      </c>
    </row>
    <row r="681" spans="1:2" x14ac:dyDescent="0.25">
      <c r="A681" s="3" t="s">
        <v>5192</v>
      </c>
      <c r="B681" s="3" t="s">
        <v>5193</v>
      </c>
    </row>
    <row r="682" spans="1:2" x14ac:dyDescent="0.25">
      <c r="A682" s="3" t="s">
        <v>5194</v>
      </c>
      <c r="B682" s="3" t="s">
        <v>5195</v>
      </c>
    </row>
    <row r="683" spans="1:2" x14ac:dyDescent="0.25">
      <c r="A683" s="3" t="s">
        <v>5196</v>
      </c>
      <c r="B683" s="3" t="s">
        <v>5197</v>
      </c>
    </row>
    <row r="684" spans="1:2" x14ac:dyDescent="0.25">
      <c r="A684" s="3" t="s">
        <v>5198</v>
      </c>
      <c r="B684" s="3" t="s">
        <v>5199</v>
      </c>
    </row>
    <row r="685" spans="1:2" x14ac:dyDescent="0.25">
      <c r="A685" s="3" t="s">
        <v>5200</v>
      </c>
      <c r="B685" s="3" t="s">
        <v>5201</v>
      </c>
    </row>
    <row r="686" spans="1:2" x14ac:dyDescent="0.25">
      <c r="A686" s="3" t="s">
        <v>5202</v>
      </c>
      <c r="B686" s="3" t="s">
        <v>5203</v>
      </c>
    </row>
    <row r="687" spans="1:2" x14ac:dyDescent="0.25">
      <c r="A687" s="3" t="s">
        <v>5204</v>
      </c>
      <c r="B687" s="3" t="s">
        <v>5205</v>
      </c>
    </row>
    <row r="688" spans="1:2" x14ac:dyDescent="0.25">
      <c r="A688" s="3" t="s">
        <v>5206</v>
      </c>
      <c r="B688" s="3" t="s">
        <v>1026</v>
      </c>
    </row>
    <row r="689" spans="1:2" x14ac:dyDescent="0.25">
      <c r="A689" s="3" t="s">
        <v>5207</v>
      </c>
      <c r="B689" s="3" t="s">
        <v>777</v>
      </c>
    </row>
    <row r="690" spans="1:2" x14ac:dyDescent="0.25">
      <c r="A690" s="3" t="s">
        <v>5208</v>
      </c>
      <c r="B690" s="3" t="s">
        <v>5209</v>
      </c>
    </row>
    <row r="691" spans="1:2" x14ac:dyDescent="0.25">
      <c r="A691" s="3" t="s">
        <v>5210</v>
      </c>
      <c r="B691" s="3" t="s">
        <v>5211</v>
      </c>
    </row>
    <row r="692" spans="1:2" x14ac:dyDescent="0.25">
      <c r="A692" s="3" t="s">
        <v>5212</v>
      </c>
      <c r="B692" s="3" t="s">
        <v>5213</v>
      </c>
    </row>
    <row r="693" spans="1:2" x14ac:dyDescent="0.25">
      <c r="A693" s="3" t="s">
        <v>5214</v>
      </c>
      <c r="B693" s="3" t="s">
        <v>5215</v>
      </c>
    </row>
    <row r="694" spans="1:2" x14ac:dyDescent="0.25">
      <c r="A694" s="3" t="s">
        <v>5216</v>
      </c>
      <c r="B694" s="3" t="s">
        <v>5217</v>
      </c>
    </row>
    <row r="695" spans="1:2" x14ac:dyDescent="0.25">
      <c r="A695" s="3" t="s">
        <v>5218</v>
      </c>
      <c r="B695" s="3" t="s">
        <v>654</v>
      </c>
    </row>
    <row r="696" spans="1:2" x14ac:dyDescent="0.25">
      <c r="A696" s="3" t="s">
        <v>5219</v>
      </c>
      <c r="B696" s="3" t="s">
        <v>5220</v>
      </c>
    </row>
    <row r="697" spans="1:2" x14ac:dyDescent="0.25">
      <c r="A697" s="3" t="s">
        <v>5221</v>
      </c>
      <c r="B697" s="3" t="s">
        <v>788</v>
      </c>
    </row>
    <row r="698" spans="1:2" x14ac:dyDescent="0.25">
      <c r="A698" s="3" t="s">
        <v>5222</v>
      </c>
      <c r="B698" s="3" t="s">
        <v>5223</v>
      </c>
    </row>
    <row r="699" spans="1:2" x14ac:dyDescent="0.25">
      <c r="A699" s="3" t="s">
        <v>5224</v>
      </c>
      <c r="B699" s="3" t="s">
        <v>5225</v>
      </c>
    </row>
    <row r="700" spans="1:2" x14ac:dyDescent="0.25">
      <c r="A700" s="3" t="s">
        <v>5226</v>
      </c>
      <c r="B700" s="3" t="s">
        <v>5227</v>
      </c>
    </row>
    <row r="701" spans="1:2" x14ac:dyDescent="0.25">
      <c r="A701" s="3" t="s">
        <v>5228</v>
      </c>
      <c r="B701" s="3" t="s">
        <v>5229</v>
      </c>
    </row>
    <row r="702" spans="1:2" x14ac:dyDescent="0.25">
      <c r="A702" s="3" t="s">
        <v>5230</v>
      </c>
      <c r="B702" s="3" t="s">
        <v>5231</v>
      </c>
    </row>
    <row r="703" spans="1:2" x14ac:dyDescent="0.25">
      <c r="A703" s="3" t="s">
        <v>5232</v>
      </c>
      <c r="B703" s="3" t="s">
        <v>749</v>
      </c>
    </row>
    <row r="704" spans="1:2" x14ac:dyDescent="0.25">
      <c r="A704" s="3" t="s">
        <v>5233</v>
      </c>
      <c r="B704" s="3" t="s">
        <v>5234</v>
      </c>
    </row>
    <row r="705" spans="1:2" x14ac:dyDescent="0.25">
      <c r="A705" s="3" t="s">
        <v>5235</v>
      </c>
      <c r="B705" s="3" t="s">
        <v>5236</v>
      </c>
    </row>
    <row r="706" spans="1:2" x14ac:dyDescent="0.25">
      <c r="A706" s="3" t="s">
        <v>5237</v>
      </c>
      <c r="B706" s="3" t="s">
        <v>5238</v>
      </c>
    </row>
    <row r="707" spans="1:2" x14ac:dyDescent="0.25">
      <c r="A707" s="3" t="s">
        <v>5239</v>
      </c>
      <c r="B707" s="3" t="s">
        <v>5240</v>
      </c>
    </row>
    <row r="708" spans="1:2" x14ac:dyDescent="0.25">
      <c r="A708" s="3" t="s">
        <v>5241</v>
      </c>
      <c r="B708" s="3" t="s">
        <v>5242</v>
      </c>
    </row>
    <row r="709" spans="1:2" x14ac:dyDescent="0.25">
      <c r="A709" s="3" t="s">
        <v>5243</v>
      </c>
      <c r="B709" s="3" t="s">
        <v>5244</v>
      </c>
    </row>
    <row r="710" spans="1:2" x14ac:dyDescent="0.25">
      <c r="A710" s="3" t="s">
        <v>5245</v>
      </c>
      <c r="B710" s="3" t="s">
        <v>5246</v>
      </c>
    </row>
    <row r="711" spans="1:2" x14ac:dyDescent="0.25">
      <c r="A711" s="3" t="s">
        <v>5247</v>
      </c>
      <c r="B711" s="3" t="s">
        <v>5248</v>
      </c>
    </row>
    <row r="712" spans="1:2" x14ac:dyDescent="0.25">
      <c r="A712" s="3" t="s">
        <v>5249</v>
      </c>
      <c r="B712" s="3" t="s">
        <v>5250</v>
      </c>
    </row>
    <row r="713" spans="1:2" x14ac:dyDescent="0.25">
      <c r="A713" s="3" t="s">
        <v>5251</v>
      </c>
      <c r="B713" s="3" t="s">
        <v>5252</v>
      </c>
    </row>
    <row r="714" spans="1:2" x14ac:dyDescent="0.25">
      <c r="A714" s="3" t="s">
        <v>5253</v>
      </c>
      <c r="B714" s="3" t="s">
        <v>5254</v>
      </c>
    </row>
    <row r="715" spans="1:2" x14ac:dyDescent="0.25">
      <c r="A715" s="3" t="s">
        <v>5255</v>
      </c>
      <c r="B715" s="3" t="s">
        <v>5256</v>
      </c>
    </row>
    <row r="716" spans="1:2" x14ac:dyDescent="0.25">
      <c r="A716" s="3" t="s">
        <v>5257</v>
      </c>
      <c r="B716" s="3" t="s">
        <v>5258</v>
      </c>
    </row>
    <row r="717" spans="1:2" x14ac:dyDescent="0.25">
      <c r="A717" s="3" t="s">
        <v>5259</v>
      </c>
      <c r="B717" s="3" t="s">
        <v>5260</v>
      </c>
    </row>
    <row r="718" spans="1:2" x14ac:dyDescent="0.25">
      <c r="A718" s="3" t="s">
        <v>5261</v>
      </c>
      <c r="B718" s="3" t="s">
        <v>5262</v>
      </c>
    </row>
    <row r="719" spans="1:2" x14ac:dyDescent="0.25">
      <c r="A719" s="3" t="s">
        <v>5263</v>
      </c>
      <c r="B719" s="3" t="s">
        <v>5264</v>
      </c>
    </row>
    <row r="720" spans="1:2" x14ac:dyDescent="0.25">
      <c r="A720" s="3" t="s">
        <v>5265</v>
      </c>
      <c r="B720" s="3" t="s">
        <v>5266</v>
      </c>
    </row>
    <row r="721" spans="1:2" x14ac:dyDescent="0.25">
      <c r="A721" s="3" t="s">
        <v>5267</v>
      </c>
      <c r="B721" s="3" t="s">
        <v>776</v>
      </c>
    </row>
    <row r="722" spans="1:2" x14ac:dyDescent="0.25">
      <c r="A722" s="3" t="s">
        <v>5268</v>
      </c>
      <c r="B722" s="3" t="s">
        <v>5269</v>
      </c>
    </row>
    <row r="723" spans="1:2" x14ac:dyDescent="0.25">
      <c r="A723" s="3" t="s">
        <v>5270</v>
      </c>
      <c r="B723" s="3" t="s">
        <v>623</v>
      </c>
    </row>
    <row r="724" spans="1:2" x14ac:dyDescent="0.25">
      <c r="A724" s="3" t="s">
        <v>5271</v>
      </c>
      <c r="B724" s="3" t="s">
        <v>5272</v>
      </c>
    </row>
    <row r="725" spans="1:2" x14ac:dyDescent="0.25">
      <c r="A725" s="3" t="s">
        <v>5273</v>
      </c>
      <c r="B725" s="3" t="s">
        <v>624</v>
      </c>
    </row>
    <row r="726" spans="1:2" x14ac:dyDescent="0.25">
      <c r="A726" s="3" t="s">
        <v>5274</v>
      </c>
      <c r="B726" s="3" t="s">
        <v>5275</v>
      </c>
    </row>
    <row r="727" spans="1:2" x14ac:dyDescent="0.25">
      <c r="A727" s="3" t="s">
        <v>5276</v>
      </c>
      <c r="B727" s="3" t="s">
        <v>5277</v>
      </c>
    </row>
    <row r="728" spans="1:2" x14ac:dyDescent="0.25">
      <c r="A728" s="3" t="s">
        <v>5278</v>
      </c>
      <c r="B728" s="3" t="s">
        <v>5279</v>
      </c>
    </row>
    <row r="729" spans="1:2" x14ac:dyDescent="0.25">
      <c r="A729" s="3" t="s">
        <v>5280</v>
      </c>
      <c r="B729" s="3" t="s">
        <v>5281</v>
      </c>
    </row>
    <row r="730" spans="1:2" x14ac:dyDescent="0.25">
      <c r="A730" s="3" t="s">
        <v>5282</v>
      </c>
      <c r="B730" s="3" t="s">
        <v>5283</v>
      </c>
    </row>
    <row r="731" spans="1:2" x14ac:dyDescent="0.25">
      <c r="A731" s="3" t="s">
        <v>5284</v>
      </c>
      <c r="B731" s="3" t="s">
        <v>5285</v>
      </c>
    </row>
    <row r="732" spans="1:2" x14ac:dyDescent="0.25">
      <c r="A732" s="3" t="s">
        <v>5286</v>
      </c>
      <c r="B732" s="3" t="s">
        <v>5287</v>
      </c>
    </row>
    <row r="733" spans="1:2" x14ac:dyDescent="0.25">
      <c r="A733" s="3" t="s">
        <v>5288</v>
      </c>
      <c r="B733" s="3" t="s">
        <v>5289</v>
      </c>
    </row>
    <row r="734" spans="1:2" x14ac:dyDescent="0.25">
      <c r="A734" s="3" t="s">
        <v>5290</v>
      </c>
      <c r="B734" s="3" t="s">
        <v>5291</v>
      </c>
    </row>
    <row r="735" spans="1:2" x14ac:dyDescent="0.25">
      <c r="A735" s="3" t="s">
        <v>5292</v>
      </c>
      <c r="B735" s="3" t="s">
        <v>5293</v>
      </c>
    </row>
    <row r="736" spans="1:2" x14ac:dyDescent="0.25">
      <c r="A736" s="3" t="s">
        <v>5294</v>
      </c>
      <c r="B736" s="3" t="s">
        <v>5295</v>
      </c>
    </row>
    <row r="737" spans="1:2" x14ac:dyDescent="0.25">
      <c r="A737" s="3" t="s">
        <v>5296</v>
      </c>
      <c r="B737" s="3" t="s">
        <v>1011</v>
      </c>
    </row>
    <row r="738" spans="1:2" x14ac:dyDescent="0.25">
      <c r="A738" s="3" t="s">
        <v>5297</v>
      </c>
      <c r="B738" s="3" t="s">
        <v>5298</v>
      </c>
    </row>
    <row r="739" spans="1:2" x14ac:dyDescent="0.25">
      <c r="A739" s="3" t="s">
        <v>5299</v>
      </c>
      <c r="B739" s="3" t="s">
        <v>5300</v>
      </c>
    </row>
    <row r="740" spans="1:2" x14ac:dyDescent="0.25">
      <c r="A740" s="3" t="s">
        <v>5301</v>
      </c>
      <c r="B740" s="3" t="s">
        <v>5302</v>
      </c>
    </row>
    <row r="741" spans="1:2" x14ac:dyDescent="0.25">
      <c r="A741" s="3" t="s">
        <v>5303</v>
      </c>
      <c r="B741" s="3" t="s">
        <v>5304</v>
      </c>
    </row>
    <row r="742" spans="1:2" x14ac:dyDescent="0.25">
      <c r="A742" s="3" t="s">
        <v>5305</v>
      </c>
      <c r="B742" s="3" t="s">
        <v>5306</v>
      </c>
    </row>
    <row r="743" spans="1:2" x14ac:dyDescent="0.25">
      <c r="A743" s="3" t="s">
        <v>5307</v>
      </c>
      <c r="B743" s="3" t="s">
        <v>5308</v>
      </c>
    </row>
    <row r="744" spans="1:2" x14ac:dyDescent="0.25">
      <c r="A744" s="3" t="s">
        <v>5309</v>
      </c>
      <c r="B744" s="3" t="s">
        <v>5310</v>
      </c>
    </row>
    <row r="745" spans="1:2" x14ac:dyDescent="0.25">
      <c r="A745" s="3" t="s">
        <v>5311</v>
      </c>
      <c r="B745" s="3" t="s">
        <v>5312</v>
      </c>
    </row>
    <row r="746" spans="1:2" x14ac:dyDescent="0.25">
      <c r="A746" s="3" t="s">
        <v>5313</v>
      </c>
      <c r="B746" s="3" t="s">
        <v>5314</v>
      </c>
    </row>
    <row r="747" spans="1:2" x14ac:dyDescent="0.25">
      <c r="A747" s="3" t="s">
        <v>5315</v>
      </c>
      <c r="B747" s="3" t="s">
        <v>5316</v>
      </c>
    </row>
    <row r="748" spans="1:2" x14ac:dyDescent="0.25">
      <c r="A748" s="3" t="s">
        <v>5317</v>
      </c>
      <c r="B748" s="3" t="s">
        <v>5318</v>
      </c>
    </row>
    <row r="749" spans="1:2" x14ac:dyDescent="0.25">
      <c r="A749" s="3" t="s">
        <v>5319</v>
      </c>
      <c r="B749" s="3" t="s">
        <v>5320</v>
      </c>
    </row>
    <row r="750" spans="1:2" x14ac:dyDescent="0.25">
      <c r="A750" s="3" t="s">
        <v>5321</v>
      </c>
      <c r="B750" s="3" t="s">
        <v>928</v>
      </c>
    </row>
    <row r="751" spans="1:2" x14ac:dyDescent="0.25">
      <c r="A751" s="3" t="s">
        <v>5322</v>
      </c>
      <c r="B751" s="3" t="s">
        <v>5323</v>
      </c>
    </row>
    <row r="752" spans="1:2" x14ac:dyDescent="0.25">
      <c r="A752" s="3" t="s">
        <v>5324</v>
      </c>
      <c r="B752" s="3" t="s">
        <v>589</v>
      </c>
    </row>
    <row r="753" spans="1:2" x14ac:dyDescent="0.25">
      <c r="A753" s="3" t="s">
        <v>5325</v>
      </c>
      <c r="B753" s="3" t="s">
        <v>5326</v>
      </c>
    </row>
    <row r="754" spans="1:2" x14ac:dyDescent="0.25">
      <c r="A754" s="3" t="s">
        <v>5327</v>
      </c>
      <c r="B754" s="3" t="s">
        <v>5328</v>
      </c>
    </row>
    <row r="755" spans="1:2" x14ac:dyDescent="0.25">
      <c r="A755" s="3" t="s">
        <v>5329</v>
      </c>
      <c r="B755" s="3" t="s">
        <v>999</v>
      </c>
    </row>
    <row r="756" spans="1:2" x14ac:dyDescent="0.25">
      <c r="A756" s="3" t="s">
        <v>5330</v>
      </c>
      <c r="B756" s="3" t="s">
        <v>977</v>
      </c>
    </row>
    <row r="757" spans="1:2" x14ac:dyDescent="0.25">
      <c r="A757" s="3" t="s">
        <v>5331</v>
      </c>
      <c r="B757" s="3" t="s">
        <v>5332</v>
      </c>
    </row>
    <row r="758" spans="1:2" x14ac:dyDescent="0.25">
      <c r="A758" s="3" t="s">
        <v>5333</v>
      </c>
      <c r="B758" s="3" t="s">
        <v>5334</v>
      </c>
    </row>
    <row r="759" spans="1:2" x14ac:dyDescent="0.25">
      <c r="A759" s="3" t="s">
        <v>5335</v>
      </c>
      <c r="B759" s="3" t="s">
        <v>5336</v>
      </c>
    </row>
    <row r="760" spans="1:2" x14ac:dyDescent="0.25">
      <c r="A760" s="3" t="s">
        <v>5337</v>
      </c>
      <c r="B760" s="3" t="s">
        <v>5338</v>
      </c>
    </row>
    <row r="761" spans="1:2" x14ac:dyDescent="0.25">
      <c r="A761" s="3" t="s">
        <v>5339</v>
      </c>
      <c r="B761" s="3" t="s">
        <v>5340</v>
      </c>
    </row>
    <row r="762" spans="1:2" x14ac:dyDescent="0.25">
      <c r="A762" s="3" t="s">
        <v>5341</v>
      </c>
      <c r="B762" s="3" t="s">
        <v>588</v>
      </c>
    </row>
    <row r="763" spans="1:2" x14ac:dyDescent="0.25">
      <c r="A763" s="3" t="s">
        <v>5342</v>
      </c>
      <c r="B763" s="3" t="s">
        <v>743</v>
      </c>
    </row>
    <row r="764" spans="1:2" x14ac:dyDescent="0.25">
      <c r="A764" s="3" t="s">
        <v>5343</v>
      </c>
      <c r="B764" s="3" t="s">
        <v>5344</v>
      </c>
    </row>
    <row r="765" spans="1:2" x14ac:dyDescent="0.25">
      <c r="A765" s="3" t="s">
        <v>5345</v>
      </c>
      <c r="B765" s="3" t="s">
        <v>969</v>
      </c>
    </row>
    <row r="766" spans="1:2" x14ac:dyDescent="0.25">
      <c r="A766" s="3" t="s">
        <v>5346</v>
      </c>
      <c r="B766" s="3" t="s">
        <v>5347</v>
      </c>
    </row>
    <row r="767" spans="1:2" x14ac:dyDescent="0.25">
      <c r="A767" s="3" t="s">
        <v>5348</v>
      </c>
      <c r="B767" s="3" t="s">
        <v>950</v>
      </c>
    </row>
    <row r="768" spans="1:2" x14ac:dyDescent="0.25">
      <c r="A768" s="3" t="s">
        <v>5349</v>
      </c>
      <c r="B768" s="3" t="s">
        <v>5350</v>
      </c>
    </row>
    <row r="769" spans="1:2" x14ac:dyDescent="0.25">
      <c r="A769" s="3" t="s">
        <v>5351</v>
      </c>
      <c r="B769" s="3" t="s">
        <v>488</v>
      </c>
    </row>
    <row r="770" spans="1:2" x14ac:dyDescent="0.25">
      <c r="A770" s="3" t="s">
        <v>5352</v>
      </c>
      <c r="B770" s="3" t="s">
        <v>5353</v>
      </c>
    </row>
    <row r="771" spans="1:2" x14ac:dyDescent="0.25">
      <c r="A771" s="3" t="s">
        <v>5354</v>
      </c>
      <c r="B771" s="3" t="s">
        <v>5355</v>
      </c>
    </row>
    <row r="772" spans="1:2" x14ac:dyDescent="0.25">
      <c r="A772" s="3" t="s">
        <v>5356</v>
      </c>
      <c r="B772" s="3" t="s">
        <v>704</v>
      </c>
    </row>
    <row r="773" spans="1:2" x14ac:dyDescent="0.25">
      <c r="A773" s="3" t="s">
        <v>5357</v>
      </c>
      <c r="B773" s="3" t="s">
        <v>602</v>
      </c>
    </row>
    <row r="774" spans="1:2" x14ac:dyDescent="0.25">
      <c r="A774" s="3" t="s">
        <v>5358</v>
      </c>
      <c r="B774" s="3" t="s">
        <v>5359</v>
      </c>
    </row>
    <row r="775" spans="1:2" x14ac:dyDescent="0.25">
      <c r="A775" s="3" t="s">
        <v>5360</v>
      </c>
      <c r="B775" s="3" t="s">
        <v>5361</v>
      </c>
    </row>
    <row r="776" spans="1:2" x14ac:dyDescent="0.25">
      <c r="A776" s="3" t="s">
        <v>5362</v>
      </c>
      <c r="B776" s="3" t="s">
        <v>5363</v>
      </c>
    </row>
    <row r="777" spans="1:2" x14ac:dyDescent="0.25">
      <c r="A777" s="3" t="s">
        <v>5364</v>
      </c>
      <c r="B777" s="3" t="s">
        <v>789</v>
      </c>
    </row>
    <row r="778" spans="1:2" x14ac:dyDescent="0.25">
      <c r="A778" s="3" t="s">
        <v>5365</v>
      </c>
      <c r="B778" s="3" t="s">
        <v>5366</v>
      </c>
    </row>
    <row r="779" spans="1:2" x14ac:dyDescent="0.25">
      <c r="A779" s="3" t="s">
        <v>5367</v>
      </c>
      <c r="B779" s="3" t="s">
        <v>5368</v>
      </c>
    </row>
    <row r="780" spans="1:2" x14ac:dyDescent="0.25">
      <c r="A780" s="3" t="s">
        <v>5369</v>
      </c>
      <c r="B780" s="3" t="s">
        <v>5370</v>
      </c>
    </row>
    <row r="781" spans="1:2" x14ac:dyDescent="0.25">
      <c r="A781" s="3" t="s">
        <v>5371</v>
      </c>
      <c r="B781" s="3" t="s">
        <v>5372</v>
      </c>
    </row>
    <row r="782" spans="1:2" x14ac:dyDescent="0.25">
      <c r="A782" s="3" t="s">
        <v>5373</v>
      </c>
      <c r="B782" s="3" t="s">
        <v>5374</v>
      </c>
    </row>
    <row r="783" spans="1:2" x14ac:dyDescent="0.25">
      <c r="A783" s="3" t="s">
        <v>5375</v>
      </c>
      <c r="B783" s="3" t="s">
        <v>5376</v>
      </c>
    </row>
    <row r="784" spans="1:2" x14ac:dyDescent="0.25">
      <c r="A784" s="3" t="s">
        <v>5377</v>
      </c>
      <c r="B784" s="3" t="s">
        <v>5378</v>
      </c>
    </row>
    <row r="785" spans="1:2" x14ac:dyDescent="0.25">
      <c r="A785" s="3" t="s">
        <v>5379</v>
      </c>
      <c r="B785" s="3" t="s">
        <v>5380</v>
      </c>
    </row>
    <row r="786" spans="1:2" x14ac:dyDescent="0.25">
      <c r="A786" s="3" t="s">
        <v>5381</v>
      </c>
      <c r="B786" s="3" t="s">
        <v>5382</v>
      </c>
    </row>
    <row r="787" spans="1:2" x14ac:dyDescent="0.25">
      <c r="A787" s="3" t="s">
        <v>5383</v>
      </c>
      <c r="B787" s="3" t="s">
        <v>5384</v>
      </c>
    </row>
    <row r="788" spans="1:2" x14ac:dyDescent="0.25">
      <c r="A788" s="3" t="s">
        <v>5385</v>
      </c>
      <c r="B788" s="3" t="s">
        <v>5386</v>
      </c>
    </row>
    <row r="789" spans="1:2" x14ac:dyDescent="0.25">
      <c r="A789" s="3" t="s">
        <v>5387</v>
      </c>
      <c r="B789" s="3" t="s">
        <v>5388</v>
      </c>
    </row>
    <row r="790" spans="1:2" x14ac:dyDescent="0.25">
      <c r="A790" s="3" t="s">
        <v>5389</v>
      </c>
      <c r="B790" s="3" t="s">
        <v>5390</v>
      </c>
    </row>
    <row r="791" spans="1:2" x14ac:dyDescent="0.25">
      <c r="A791" s="3" t="s">
        <v>5391</v>
      </c>
      <c r="B791" s="3" t="s">
        <v>5392</v>
      </c>
    </row>
    <row r="792" spans="1:2" x14ac:dyDescent="0.25">
      <c r="A792" s="3" t="s">
        <v>5393</v>
      </c>
      <c r="B792" s="3" t="s">
        <v>5394</v>
      </c>
    </row>
    <row r="793" spans="1:2" x14ac:dyDescent="0.25">
      <c r="A793" s="3" t="s">
        <v>5395</v>
      </c>
      <c r="B793" s="3" t="s">
        <v>5396</v>
      </c>
    </row>
    <row r="794" spans="1:2" x14ac:dyDescent="0.25">
      <c r="A794" s="3" t="s">
        <v>5397</v>
      </c>
      <c r="B794" s="3" t="s">
        <v>5398</v>
      </c>
    </row>
    <row r="795" spans="1:2" x14ac:dyDescent="0.25">
      <c r="A795" s="3" t="s">
        <v>5399</v>
      </c>
      <c r="B795" s="3" t="s">
        <v>5400</v>
      </c>
    </row>
    <row r="796" spans="1:2" x14ac:dyDescent="0.25">
      <c r="A796" s="3" t="s">
        <v>5401</v>
      </c>
      <c r="B796" s="3" t="s">
        <v>552</v>
      </c>
    </row>
    <row r="797" spans="1:2" x14ac:dyDescent="0.25">
      <c r="A797" s="3" t="s">
        <v>5402</v>
      </c>
      <c r="B797" s="3" t="s">
        <v>5403</v>
      </c>
    </row>
    <row r="798" spans="1:2" x14ac:dyDescent="0.25">
      <c r="A798" s="3" t="s">
        <v>5404</v>
      </c>
      <c r="B798" s="3" t="s">
        <v>5405</v>
      </c>
    </row>
    <row r="799" spans="1:2" x14ac:dyDescent="0.25">
      <c r="A799" s="3" t="s">
        <v>5406</v>
      </c>
      <c r="B799" s="3" t="s">
        <v>5407</v>
      </c>
    </row>
    <row r="800" spans="1:2" x14ac:dyDescent="0.25">
      <c r="A800" s="3" t="s">
        <v>5408</v>
      </c>
      <c r="B800" s="3" t="s">
        <v>5409</v>
      </c>
    </row>
    <row r="801" spans="1:2" x14ac:dyDescent="0.25">
      <c r="A801" s="3" t="s">
        <v>5410</v>
      </c>
      <c r="B801" s="3" t="s">
        <v>5411</v>
      </c>
    </row>
    <row r="802" spans="1:2" x14ac:dyDescent="0.25">
      <c r="A802" s="3" t="s">
        <v>5412</v>
      </c>
      <c r="B802" s="3" t="s">
        <v>5413</v>
      </c>
    </row>
    <row r="803" spans="1:2" x14ac:dyDescent="0.25">
      <c r="A803" s="3" t="s">
        <v>5414</v>
      </c>
      <c r="B803" s="3" t="s">
        <v>5415</v>
      </c>
    </row>
    <row r="804" spans="1:2" x14ac:dyDescent="0.25">
      <c r="A804" s="3" t="s">
        <v>5416</v>
      </c>
      <c r="B804" s="3" t="s">
        <v>5417</v>
      </c>
    </row>
    <row r="805" spans="1:2" x14ac:dyDescent="0.25">
      <c r="A805" s="3" t="s">
        <v>5418</v>
      </c>
      <c r="B805" s="3" t="s">
        <v>1020</v>
      </c>
    </row>
    <row r="806" spans="1:2" x14ac:dyDescent="0.25">
      <c r="A806" s="3" t="s">
        <v>5419</v>
      </c>
      <c r="B806" s="3" t="s">
        <v>5420</v>
      </c>
    </row>
    <row r="807" spans="1:2" x14ac:dyDescent="0.25">
      <c r="A807" s="3" t="s">
        <v>5421</v>
      </c>
      <c r="B807" s="3" t="s">
        <v>5422</v>
      </c>
    </row>
    <row r="808" spans="1:2" x14ac:dyDescent="0.25">
      <c r="A808" s="3" t="s">
        <v>5423</v>
      </c>
      <c r="B808" s="3" t="s">
        <v>5424</v>
      </c>
    </row>
    <row r="809" spans="1:2" x14ac:dyDescent="0.25">
      <c r="A809" s="3" t="s">
        <v>5425</v>
      </c>
      <c r="B809" s="3" t="s">
        <v>5426</v>
      </c>
    </row>
    <row r="810" spans="1:2" x14ac:dyDescent="0.25">
      <c r="A810" s="3" t="s">
        <v>5427</v>
      </c>
      <c r="B810" s="3" t="s">
        <v>5428</v>
      </c>
    </row>
    <row r="811" spans="1:2" x14ac:dyDescent="0.25">
      <c r="A811" s="3" t="s">
        <v>5429</v>
      </c>
      <c r="B811" s="3" t="s">
        <v>5430</v>
      </c>
    </row>
    <row r="812" spans="1:2" x14ac:dyDescent="0.25">
      <c r="A812" s="3" t="s">
        <v>5431</v>
      </c>
      <c r="B812" s="3" t="s">
        <v>5432</v>
      </c>
    </row>
    <row r="813" spans="1:2" x14ac:dyDescent="0.25">
      <c r="A813" s="3" t="s">
        <v>5433</v>
      </c>
      <c r="B813" s="3" t="s">
        <v>5434</v>
      </c>
    </row>
    <row r="814" spans="1:2" x14ac:dyDescent="0.25">
      <c r="A814" s="3" t="s">
        <v>5435</v>
      </c>
      <c r="B814" s="3" t="s">
        <v>5436</v>
      </c>
    </row>
    <row r="815" spans="1:2" x14ac:dyDescent="0.25">
      <c r="A815" s="3" t="s">
        <v>5437</v>
      </c>
      <c r="B815" s="3" t="s">
        <v>5438</v>
      </c>
    </row>
    <row r="816" spans="1:2" x14ac:dyDescent="0.25">
      <c r="A816" s="3" t="s">
        <v>5439</v>
      </c>
      <c r="B816" s="3" t="s">
        <v>5440</v>
      </c>
    </row>
    <row r="817" spans="1:2" x14ac:dyDescent="0.25">
      <c r="A817" s="3" t="s">
        <v>5441</v>
      </c>
      <c r="B817" s="3" t="s">
        <v>5442</v>
      </c>
    </row>
    <row r="818" spans="1:2" x14ac:dyDescent="0.25">
      <c r="A818" s="3" t="s">
        <v>5443</v>
      </c>
      <c r="B818" s="3" t="s">
        <v>5444</v>
      </c>
    </row>
    <row r="819" spans="1:2" x14ac:dyDescent="0.25">
      <c r="A819" s="3" t="s">
        <v>5445</v>
      </c>
      <c r="B819" s="3" t="s">
        <v>5446</v>
      </c>
    </row>
    <row r="820" spans="1:2" x14ac:dyDescent="0.25">
      <c r="A820" s="3" t="s">
        <v>5447</v>
      </c>
      <c r="B820" s="3" t="s">
        <v>5448</v>
      </c>
    </row>
    <row r="821" spans="1:2" x14ac:dyDescent="0.25">
      <c r="A821" s="3" t="s">
        <v>5449</v>
      </c>
      <c r="B821" s="3" t="s">
        <v>5450</v>
      </c>
    </row>
    <row r="822" spans="1:2" x14ac:dyDescent="0.25">
      <c r="A822" s="3" t="s">
        <v>5451</v>
      </c>
      <c r="B822" s="3" t="s">
        <v>774</v>
      </c>
    </row>
    <row r="823" spans="1:2" x14ac:dyDescent="0.25">
      <c r="A823" s="3" t="s">
        <v>5452</v>
      </c>
      <c r="B823" s="3" t="s">
        <v>5453</v>
      </c>
    </row>
    <row r="824" spans="1:2" x14ac:dyDescent="0.25">
      <c r="A824" s="3" t="s">
        <v>5454</v>
      </c>
      <c r="B824" s="3" t="s">
        <v>5455</v>
      </c>
    </row>
    <row r="825" spans="1:2" x14ac:dyDescent="0.25">
      <c r="A825" s="3" t="s">
        <v>5456</v>
      </c>
      <c r="B825" s="3" t="s">
        <v>5457</v>
      </c>
    </row>
    <row r="826" spans="1:2" x14ac:dyDescent="0.25">
      <c r="A826" s="3" t="s">
        <v>5458</v>
      </c>
      <c r="B826" s="3" t="s">
        <v>5459</v>
      </c>
    </row>
    <row r="827" spans="1:2" x14ac:dyDescent="0.25">
      <c r="A827" s="3" t="s">
        <v>5460</v>
      </c>
      <c r="B827" s="3" t="s">
        <v>5461</v>
      </c>
    </row>
    <row r="828" spans="1:2" x14ac:dyDescent="0.25">
      <c r="A828" s="3" t="s">
        <v>5462</v>
      </c>
      <c r="B828" s="3" t="s">
        <v>5463</v>
      </c>
    </row>
    <row r="829" spans="1:2" x14ac:dyDescent="0.25">
      <c r="A829" s="3" t="s">
        <v>5464</v>
      </c>
      <c r="B829" s="3" t="s">
        <v>5465</v>
      </c>
    </row>
    <row r="830" spans="1:2" x14ac:dyDescent="0.25">
      <c r="A830" s="3" t="s">
        <v>5466</v>
      </c>
      <c r="B830" s="3" t="s">
        <v>5467</v>
      </c>
    </row>
    <row r="831" spans="1:2" x14ac:dyDescent="0.25">
      <c r="A831" s="3" t="s">
        <v>5468</v>
      </c>
      <c r="B831" s="3" t="s">
        <v>5469</v>
      </c>
    </row>
    <row r="832" spans="1:2" x14ac:dyDescent="0.25">
      <c r="A832" s="3" t="s">
        <v>5470</v>
      </c>
      <c r="B832" s="3" t="s">
        <v>5471</v>
      </c>
    </row>
    <row r="833" spans="1:2" x14ac:dyDescent="0.25">
      <c r="A833" s="3" t="s">
        <v>5472</v>
      </c>
      <c r="B833" s="3" t="s">
        <v>5473</v>
      </c>
    </row>
    <row r="834" spans="1:2" x14ac:dyDescent="0.25">
      <c r="A834" s="3" t="s">
        <v>5474</v>
      </c>
      <c r="B834" s="3" t="s">
        <v>5475</v>
      </c>
    </row>
    <row r="835" spans="1:2" x14ac:dyDescent="0.25">
      <c r="A835" s="3" t="s">
        <v>5476</v>
      </c>
      <c r="B835" s="3" t="s">
        <v>5477</v>
      </c>
    </row>
    <row r="836" spans="1:2" x14ac:dyDescent="0.25">
      <c r="A836" s="3" t="s">
        <v>5478</v>
      </c>
      <c r="B836" s="3" t="s">
        <v>5479</v>
      </c>
    </row>
    <row r="837" spans="1:2" x14ac:dyDescent="0.25">
      <c r="A837" s="3" t="s">
        <v>5480</v>
      </c>
      <c r="B837" s="3" t="s">
        <v>5481</v>
      </c>
    </row>
    <row r="838" spans="1:2" x14ac:dyDescent="0.25">
      <c r="A838" s="3" t="s">
        <v>5482</v>
      </c>
      <c r="B838" s="3" t="s">
        <v>5483</v>
      </c>
    </row>
    <row r="839" spans="1:2" x14ac:dyDescent="0.25">
      <c r="A839" s="3" t="s">
        <v>5484</v>
      </c>
      <c r="B839" s="3" t="s">
        <v>5485</v>
      </c>
    </row>
    <row r="840" spans="1:2" x14ac:dyDescent="0.25">
      <c r="A840" s="3" t="s">
        <v>5486</v>
      </c>
      <c r="B840" s="3" t="s">
        <v>5487</v>
      </c>
    </row>
    <row r="841" spans="1:2" x14ac:dyDescent="0.25">
      <c r="A841" s="3" t="s">
        <v>5488</v>
      </c>
      <c r="B841" s="3" t="s">
        <v>5489</v>
      </c>
    </row>
    <row r="842" spans="1:2" x14ac:dyDescent="0.25">
      <c r="A842" s="3" t="s">
        <v>5490</v>
      </c>
      <c r="B842" s="3" t="s">
        <v>5491</v>
      </c>
    </row>
    <row r="843" spans="1:2" x14ac:dyDescent="0.25">
      <c r="A843" s="3" t="s">
        <v>5492</v>
      </c>
      <c r="B843" s="3" t="s">
        <v>5493</v>
      </c>
    </row>
    <row r="844" spans="1:2" x14ac:dyDescent="0.25">
      <c r="A844" s="3" t="s">
        <v>5494</v>
      </c>
      <c r="B844" s="3" t="s">
        <v>5495</v>
      </c>
    </row>
    <row r="845" spans="1:2" x14ac:dyDescent="0.25">
      <c r="A845" s="3" t="s">
        <v>5496</v>
      </c>
      <c r="B845" s="3" t="s">
        <v>5497</v>
      </c>
    </row>
    <row r="846" spans="1:2" x14ac:dyDescent="0.25">
      <c r="A846" s="3" t="s">
        <v>5498</v>
      </c>
      <c r="B846" s="3" t="s">
        <v>5499</v>
      </c>
    </row>
    <row r="847" spans="1:2" x14ac:dyDescent="0.25">
      <c r="A847" s="3" t="s">
        <v>5500</v>
      </c>
      <c r="B847" s="3" t="s">
        <v>5501</v>
      </c>
    </row>
    <row r="848" spans="1:2" x14ac:dyDescent="0.25">
      <c r="A848" s="3" t="s">
        <v>5502</v>
      </c>
      <c r="B848" s="3" t="s">
        <v>5503</v>
      </c>
    </row>
    <row r="849" spans="1:2" x14ac:dyDescent="0.25">
      <c r="A849" s="3" t="s">
        <v>5504</v>
      </c>
      <c r="B849" s="3" t="s">
        <v>5505</v>
      </c>
    </row>
    <row r="850" spans="1:2" x14ac:dyDescent="0.25">
      <c r="A850" s="3" t="s">
        <v>5506</v>
      </c>
      <c r="B850" s="3" t="s">
        <v>5507</v>
      </c>
    </row>
    <row r="851" spans="1:2" x14ac:dyDescent="0.25">
      <c r="A851" s="3" t="s">
        <v>5508</v>
      </c>
      <c r="B851" s="3" t="s">
        <v>5509</v>
      </c>
    </row>
    <row r="852" spans="1:2" x14ac:dyDescent="0.25">
      <c r="A852" s="3" t="s">
        <v>5510</v>
      </c>
      <c r="B852" s="3" t="s">
        <v>5511</v>
      </c>
    </row>
    <row r="853" spans="1:2" x14ac:dyDescent="0.25">
      <c r="A853" s="3" t="s">
        <v>5512</v>
      </c>
      <c r="B853" s="3" t="s">
        <v>611</v>
      </c>
    </row>
    <row r="854" spans="1:2" x14ac:dyDescent="0.25">
      <c r="A854" s="3" t="s">
        <v>5513</v>
      </c>
      <c r="B854" s="3" t="s">
        <v>5514</v>
      </c>
    </row>
    <row r="855" spans="1:2" x14ac:dyDescent="0.25">
      <c r="A855" s="3" t="s">
        <v>5515</v>
      </c>
      <c r="B855" s="3" t="s">
        <v>5516</v>
      </c>
    </row>
    <row r="856" spans="1:2" x14ac:dyDescent="0.25">
      <c r="A856" s="3" t="s">
        <v>5517</v>
      </c>
      <c r="B856" s="3" t="s">
        <v>5518</v>
      </c>
    </row>
    <row r="857" spans="1:2" x14ac:dyDescent="0.25">
      <c r="A857" s="3" t="s">
        <v>5519</v>
      </c>
      <c r="B857" s="3" t="s">
        <v>5520</v>
      </c>
    </row>
    <row r="858" spans="1:2" x14ac:dyDescent="0.25">
      <c r="A858" s="3" t="s">
        <v>5521</v>
      </c>
      <c r="B858" s="3" t="s">
        <v>5522</v>
      </c>
    </row>
    <row r="859" spans="1:2" x14ac:dyDescent="0.25">
      <c r="A859" s="3" t="s">
        <v>5523</v>
      </c>
      <c r="B859" s="3" t="s">
        <v>5524</v>
      </c>
    </row>
    <row r="860" spans="1:2" x14ac:dyDescent="0.25">
      <c r="A860" s="3" t="s">
        <v>5525</v>
      </c>
      <c r="B860" s="3" t="s">
        <v>949</v>
      </c>
    </row>
    <row r="861" spans="1:2" x14ac:dyDescent="0.25">
      <c r="A861" s="3" t="s">
        <v>5526</v>
      </c>
      <c r="B861" s="3" t="s">
        <v>5527</v>
      </c>
    </row>
    <row r="862" spans="1:2" x14ac:dyDescent="0.25">
      <c r="A862" s="3" t="s">
        <v>5528</v>
      </c>
      <c r="B862" s="3" t="s">
        <v>5529</v>
      </c>
    </row>
    <row r="863" spans="1:2" x14ac:dyDescent="0.25">
      <c r="A863" s="3" t="s">
        <v>5530</v>
      </c>
      <c r="B863" s="3" t="s">
        <v>5531</v>
      </c>
    </row>
    <row r="864" spans="1:2" x14ac:dyDescent="0.25">
      <c r="A864" s="3" t="s">
        <v>5532</v>
      </c>
      <c r="B864" s="3" t="s">
        <v>5533</v>
      </c>
    </row>
    <row r="865" spans="1:2" x14ac:dyDescent="0.25">
      <c r="A865" s="3" t="s">
        <v>5534</v>
      </c>
      <c r="B865" s="3" t="s">
        <v>5535</v>
      </c>
    </row>
    <row r="866" spans="1:2" x14ac:dyDescent="0.25">
      <c r="A866" s="3" t="s">
        <v>5536</v>
      </c>
      <c r="B866" s="3" t="s">
        <v>5537</v>
      </c>
    </row>
    <row r="867" spans="1:2" x14ac:dyDescent="0.25">
      <c r="A867" s="3" t="s">
        <v>5538</v>
      </c>
      <c r="B867" s="3" t="s">
        <v>5539</v>
      </c>
    </row>
    <row r="868" spans="1:2" x14ac:dyDescent="0.25">
      <c r="A868" s="3" t="s">
        <v>5540</v>
      </c>
      <c r="B868" s="3" t="s">
        <v>5541</v>
      </c>
    </row>
    <row r="869" spans="1:2" x14ac:dyDescent="0.25">
      <c r="A869" s="3" t="s">
        <v>5542</v>
      </c>
      <c r="B869" s="3" t="s">
        <v>5543</v>
      </c>
    </row>
    <row r="870" spans="1:2" x14ac:dyDescent="0.25">
      <c r="A870" s="3" t="s">
        <v>5544</v>
      </c>
      <c r="B870" s="3" t="s">
        <v>5545</v>
      </c>
    </row>
    <row r="871" spans="1:2" x14ac:dyDescent="0.25">
      <c r="A871" s="3" t="s">
        <v>5546</v>
      </c>
      <c r="B871" s="3" t="s">
        <v>5547</v>
      </c>
    </row>
    <row r="872" spans="1:2" x14ac:dyDescent="0.25">
      <c r="A872" s="3" t="s">
        <v>5548</v>
      </c>
      <c r="B872" s="3" t="s">
        <v>5549</v>
      </c>
    </row>
    <row r="873" spans="1:2" x14ac:dyDescent="0.25">
      <c r="A873" s="3" t="s">
        <v>5550</v>
      </c>
      <c r="B873" s="3" t="s">
        <v>5551</v>
      </c>
    </row>
    <row r="874" spans="1:2" x14ac:dyDescent="0.25">
      <c r="A874" s="3" t="s">
        <v>5552</v>
      </c>
      <c r="B874" s="3" t="s">
        <v>5553</v>
      </c>
    </row>
    <row r="875" spans="1:2" x14ac:dyDescent="0.25">
      <c r="A875" s="3" t="s">
        <v>5554</v>
      </c>
      <c r="B875" s="3" t="s">
        <v>5555</v>
      </c>
    </row>
    <row r="876" spans="1:2" x14ac:dyDescent="0.25">
      <c r="A876" s="3" t="s">
        <v>5556</v>
      </c>
      <c r="B876" s="3" t="s">
        <v>1028</v>
      </c>
    </row>
    <row r="877" spans="1:2" x14ac:dyDescent="0.25">
      <c r="A877" s="3" t="s">
        <v>5557</v>
      </c>
      <c r="B877" s="3" t="s">
        <v>5558</v>
      </c>
    </row>
    <row r="878" spans="1:2" x14ac:dyDescent="0.25">
      <c r="A878" s="3" t="s">
        <v>5559</v>
      </c>
      <c r="B878" s="3" t="s">
        <v>5560</v>
      </c>
    </row>
    <row r="879" spans="1:2" x14ac:dyDescent="0.25">
      <c r="A879" s="3" t="s">
        <v>5561</v>
      </c>
      <c r="B879" s="3" t="s">
        <v>5562</v>
      </c>
    </row>
    <row r="880" spans="1:2" x14ac:dyDescent="0.25">
      <c r="A880" s="3" t="s">
        <v>5563</v>
      </c>
      <c r="B880" s="3" t="s">
        <v>5564</v>
      </c>
    </row>
    <row r="881" spans="1:2" x14ac:dyDescent="0.25">
      <c r="A881" s="3" t="s">
        <v>5565</v>
      </c>
      <c r="B881" s="3" t="s">
        <v>5566</v>
      </c>
    </row>
    <row r="882" spans="1:2" x14ac:dyDescent="0.25">
      <c r="A882" s="3" t="s">
        <v>5567</v>
      </c>
      <c r="B882" s="3" t="s">
        <v>5568</v>
      </c>
    </row>
    <row r="883" spans="1:2" x14ac:dyDescent="0.25">
      <c r="A883" s="3" t="s">
        <v>5569</v>
      </c>
      <c r="B883" s="3" t="s">
        <v>5570</v>
      </c>
    </row>
    <row r="884" spans="1:2" x14ac:dyDescent="0.25">
      <c r="A884" s="3" t="s">
        <v>5571</v>
      </c>
      <c r="B884" s="3" t="s">
        <v>5572</v>
      </c>
    </row>
    <row r="885" spans="1:2" x14ac:dyDescent="0.25">
      <c r="A885" s="3" t="s">
        <v>5573</v>
      </c>
      <c r="B885" s="3" t="s">
        <v>5574</v>
      </c>
    </row>
    <row r="886" spans="1:2" x14ac:dyDescent="0.25">
      <c r="A886" s="3" t="s">
        <v>5575</v>
      </c>
      <c r="B886" s="3" t="s">
        <v>5576</v>
      </c>
    </row>
    <row r="887" spans="1:2" x14ac:dyDescent="0.25">
      <c r="A887" s="3" t="s">
        <v>5577</v>
      </c>
      <c r="B887" s="3" t="s">
        <v>5578</v>
      </c>
    </row>
    <row r="888" spans="1:2" x14ac:dyDescent="0.25">
      <c r="A888" s="3" t="s">
        <v>5579</v>
      </c>
      <c r="B888" s="3" t="s">
        <v>5580</v>
      </c>
    </row>
    <row r="889" spans="1:2" x14ac:dyDescent="0.25">
      <c r="A889" s="3" t="s">
        <v>5581</v>
      </c>
      <c r="B889" s="3" t="s">
        <v>5582</v>
      </c>
    </row>
    <row r="890" spans="1:2" x14ac:dyDescent="0.25">
      <c r="A890" s="3" t="s">
        <v>5583</v>
      </c>
      <c r="B890" s="3" t="s">
        <v>5584</v>
      </c>
    </row>
    <row r="891" spans="1:2" x14ac:dyDescent="0.25">
      <c r="A891" s="3" t="s">
        <v>5585</v>
      </c>
      <c r="B891" s="3" t="s">
        <v>5586</v>
      </c>
    </row>
    <row r="892" spans="1:2" x14ac:dyDescent="0.25">
      <c r="A892" s="3" t="s">
        <v>5587</v>
      </c>
      <c r="B892" s="3" t="s">
        <v>5588</v>
      </c>
    </row>
    <row r="893" spans="1:2" x14ac:dyDescent="0.25">
      <c r="A893" s="3" t="s">
        <v>5589</v>
      </c>
      <c r="B893" s="3" t="s">
        <v>5590</v>
      </c>
    </row>
    <row r="894" spans="1:2" x14ac:dyDescent="0.25">
      <c r="A894" s="3" t="s">
        <v>5591</v>
      </c>
      <c r="B894" s="3" t="s">
        <v>5592</v>
      </c>
    </row>
    <row r="895" spans="1:2" x14ac:dyDescent="0.25">
      <c r="A895" s="3" t="s">
        <v>5593</v>
      </c>
      <c r="B895" s="3" t="s">
        <v>962</v>
      </c>
    </row>
    <row r="896" spans="1:2" x14ac:dyDescent="0.25">
      <c r="A896" s="3" t="s">
        <v>5594</v>
      </c>
      <c r="B896" s="3" t="s">
        <v>5595</v>
      </c>
    </row>
    <row r="897" spans="1:2" x14ac:dyDescent="0.25">
      <c r="A897" s="3" t="s">
        <v>5596</v>
      </c>
      <c r="B897" s="3" t="s">
        <v>5597</v>
      </c>
    </row>
    <row r="898" spans="1:2" x14ac:dyDescent="0.25">
      <c r="A898" s="3" t="s">
        <v>5598</v>
      </c>
      <c r="B898" s="3" t="s">
        <v>5599</v>
      </c>
    </row>
    <row r="899" spans="1:2" x14ac:dyDescent="0.25">
      <c r="A899" s="3" t="s">
        <v>5600</v>
      </c>
      <c r="B899" s="3" t="s">
        <v>5601</v>
      </c>
    </row>
    <row r="900" spans="1:2" x14ac:dyDescent="0.25">
      <c r="A900" s="3" t="s">
        <v>5602</v>
      </c>
      <c r="B900" s="3" t="s">
        <v>5603</v>
      </c>
    </row>
    <row r="901" spans="1:2" x14ac:dyDescent="0.25">
      <c r="A901" s="3" t="s">
        <v>5604</v>
      </c>
      <c r="B901" s="3" t="s">
        <v>5605</v>
      </c>
    </row>
    <row r="902" spans="1:2" x14ac:dyDescent="0.25">
      <c r="A902" s="3" t="s">
        <v>5606</v>
      </c>
      <c r="B902" s="3" t="s">
        <v>5607</v>
      </c>
    </row>
    <row r="903" spans="1:2" ht="30" x14ac:dyDescent="0.25">
      <c r="A903" s="3" t="s">
        <v>5608</v>
      </c>
      <c r="B903" s="3" t="s">
        <v>5609</v>
      </c>
    </row>
    <row r="904" spans="1:2" x14ac:dyDescent="0.25">
      <c r="A904" s="3" t="s">
        <v>5610</v>
      </c>
      <c r="B904" s="3" t="s">
        <v>5611</v>
      </c>
    </row>
    <row r="905" spans="1:2" x14ac:dyDescent="0.25">
      <c r="A905" s="3" t="s">
        <v>5612</v>
      </c>
      <c r="B905" s="3" t="s">
        <v>5613</v>
      </c>
    </row>
    <row r="906" spans="1:2" x14ac:dyDescent="0.25">
      <c r="A906" s="3" t="s">
        <v>5614</v>
      </c>
      <c r="B906" s="3" t="s">
        <v>5615</v>
      </c>
    </row>
    <row r="907" spans="1:2" x14ac:dyDescent="0.25">
      <c r="A907" s="3" t="s">
        <v>5616</v>
      </c>
      <c r="B907" s="3" t="s">
        <v>5617</v>
      </c>
    </row>
    <row r="908" spans="1:2" x14ac:dyDescent="0.25">
      <c r="A908" s="3" t="s">
        <v>5618</v>
      </c>
      <c r="B908" s="3" t="s">
        <v>5619</v>
      </c>
    </row>
    <row r="909" spans="1:2" x14ac:dyDescent="0.25">
      <c r="A909" s="3" t="s">
        <v>5620</v>
      </c>
      <c r="B909" s="3" t="s">
        <v>5621</v>
      </c>
    </row>
    <row r="910" spans="1:2" x14ac:dyDescent="0.25">
      <c r="A910" s="3" t="s">
        <v>5622</v>
      </c>
      <c r="B910" s="3" t="s">
        <v>5623</v>
      </c>
    </row>
    <row r="911" spans="1:2" x14ac:dyDescent="0.25">
      <c r="A911" s="3" t="s">
        <v>5624</v>
      </c>
      <c r="B911" s="3" t="s">
        <v>5625</v>
      </c>
    </row>
    <row r="912" spans="1:2" x14ac:dyDescent="0.25">
      <c r="A912" s="3" t="s">
        <v>5626</v>
      </c>
      <c r="B912" s="3" t="s">
        <v>5627</v>
      </c>
    </row>
    <row r="913" spans="1:2" x14ac:dyDescent="0.25">
      <c r="A913" s="3" t="s">
        <v>5628</v>
      </c>
      <c r="B913" s="3" t="s">
        <v>5629</v>
      </c>
    </row>
    <row r="914" spans="1:2" x14ac:dyDescent="0.25">
      <c r="A914" s="3" t="s">
        <v>5630</v>
      </c>
      <c r="B914" s="3" t="s">
        <v>5631</v>
      </c>
    </row>
    <row r="915" spans="1:2" x14ac:dyDescent="0.25">
      <c r="A915" s="3" t="s">
        <v>5632</v>
      </c>
      <c r="B915" s="3" t="s">
        <v>5633</v>
      </c>
    </row>
    <row r="916" spans="1:2" x14ac:dyDescent="0.25">
      <c r="A916" s="3" t="s">
        <v>5634</v>
      </c>
      <c r="B916" s="3" t="s">
        <v>5635</v>
      </c>
    </row>
    <row r="917" spans="1:2" x14ac:dyDescent="0.25">
      <c r="A917" s="3" t="s">
        <v>5636</v>
      </c>
      <c r="B917" s="3" t="s">
        <v>728</v>
      </c>
    </row>
    <row r="918" spans="1:2" x14ac:dyDescent="0.25">
      <c r="A918" s="3" t="s">
        <v>5637</v>
      </c>
      <c r="B918" s="3" t="s">
        <v>5638</v>
      </c>
    </row>
    <row r="919" spans="1:2" x14ac:dyDescent="0.25">
      <c r="A919" s="3" t="s">
        <v>5639</v>
      </c>
      <c r="B919" s="3" t="s">
        <v>5640</v>
      </c>
    </row>
    <row r="920" spans="1:2" x14ac:dyDescent="0.25">
      <c r="A920" s="3" t="s">
        <v>5641</v>
      </c>
      <c r="B920" s="3" t="s">
        <v>976</v>
      </c>
    </row>
    <row r="921" spans="1:2" x14ac:dyDescent="0.25">
      <c r="A921" s="3" t="s">
        <v>5642</v>
      </c>
      <c r="B921" s="3" t="s">
        <v>5643</v>
      </c>
    </row>
    <row r="922" spans="1:2" x14ac:dyDescent="0.25">
      <c r="A922" s="3" t="s">
        <v>5644</v>
      </c>
      <c r="B922" s="3" t="s">
        <v>5645</v>
      </c>
    </row>
    <row r="923" spans="1:2" x14ac:dyDescent="0.25">
      <c r="A923" s="3" t="s">
        <v>5646</v>
      </c>
      <c r="B923" s="3" t="s">
        <v>5647</v>
      </c>
    </row>
    <row r="924" spans="1:2" x14ac:dyDescent="0.25">
      <c r="A924" s="3" t="s">
        <v>5648</v>
      </c>
      <c r="B924" s="3" t="s">
        <v>5649</v>
      </c>
    </row>
    <row r="925" spans="1:2" x14ac:dyDescent="0.25">
      <c r="A925" s="3" t="s">
        <v>5650</v>
      </c>
      <c r="B925" s="3" t="s">
        <v>5651</v>
      </c>
    </row>
    <row r="926" spans="1:2" x14ac:dyDescent="0.25">
      <c r="A926" s="3" t="s">
        <v>5652</v>
      </c>
      <c r="B926" s="3" t="s">
        <v>5653</v>
      </c>
    </row>
    <row r="927" spans="1:2" x14ac:dyDescent="0.25">
      <c r="A927" s="3" t="s">
        <v>5654</v>
      </c>
      <c r="B927" s="3" t="s">
        <v>5655</v>
      </c>
    </row>
    <row r="928" spans="1:2" x14ac:dyDescent="0.25">
      <c r="A928" s="3" t="s">
        <v>5656</v>
      </c>
      <c r="B928" s="3" t="s">
        <v>5657</v>
      </c>
    </row>
    <row r="929" spans="1:2" x14ac:dyDescent="0.25">
      <c r="A929" s="3" t="s">
        <v>5658</v>
      </c>
      <c r="B929" s="3" t="s">
        <v>5659</v>
      </c>
    </row>
    <row r="930" spans="1:2" x14ac:dyDescent="0.25">
      <c r="A930" s="3" t="s">
        <v>5660</v>
      </c>
      <c r="B930" s="3" t="s">
        <v>5661</v>
      </c>
    </row>
    <row r="931" spans="1:2" x14ac:dyDescent="0.25">
      <c r="A931" s="3" t="s">
        <v>5662</v>
      </c>
      <c r="B931" s="3" t="s">
        <v>286</v>
      </c>
    </row>
    <row r="932" spans="1:2" x14ac:dyDescent="0.25">
      <c r="A932" s="3" t="s">
        <v>5663</v>
      </c>
      <c r="B932" s="3" t="s">
        <v>5664</v>
      </c>
    </row>
    <row r="933" spans="1:2" x14ac:dyDescent="0.25">
      <c r="A933" s="3" t="s">
        <v>5665</v>
      </c>
      <c r="B933" s="3" t="s">
        <v>5666</v>
      </c>
    </row>
    <row r="934" spans="1:2" x14ac:dyDescent="0.25">
      <c r="A934" s="3" t="s">
        <v>5667</v>
      </c>
      <c r="B934" s="3" t="s">
        <v>5668</v>
      </c>
    </row>
    <row r="935" spans="1:2" x14ac:dyDescent="0.25">
      <c r="A935" s="3" t="s">
        <v>5669</v>
      </c>
      <c r="B935" s="3" t="s">
        <v>5670</v>
      </c>
    </row>
    <row r="936" spans="1:2" x14ac:dyDescent="0.25">
      <c r="A936" s="3" t="s">
        <v>5671</v>
      </c>
      <c r="B936" s="3" t="s">
        <v>5672</v>
      </c>
    </row>
    <row r="937" spans="1:2" x14ac:dyDescent="0.25">
      <c r="A937" s="3" t="s">
        <v>5673</v>
      </c>
      <c r="B937" s="3" t="s">
        <v>780</v>
      </c>
    </row>
    <row r="938" spans="1:2" x14ac:dyDescent="0.25">
      <c r="A938" s="3" t="s">
        <v>5674</v>
      </c>
      <c r="B938" s="3" t="s">
        <v>5675</v>
      </c>
    </row>
    <row r="939" spans="1:2" x14ac:dyDescent="0.25">
      <c r="A939" s="3" t="s">
        <v>5676</v>
      </c>
      <c r="B939" s="3" t="s">
        <v>5677</v>
      </c>
    </row>
    <row r="940" spans="1:2" x14ac:dyDescent="0.25">
      <c r="A940" s="3" t="s">
        <v>5678</v>
      </c>
      <c r="B940" s="3" t="s">
        <v>5679</v>
      </c>
    </row>
    <row r="941" spans="1:2" x14ac:dyDescent="0.25">
      <c r="A941" s="3" t="s">
        <v>5680</v>
      </c>
      <c r="B941" s="3" t="s">
        <v>5681</v>
      </c>
    </row>
    <row r="942" spans="1:2" x14ac:dyDescent="0.25">
      <c r="A942" s="3" t="s">
        <v>5682</v>
      </c>
      <c r="B942" s="3" t="s">
        <v>5683</v>
      </c>
    </row>
    <row r="943" spans="1:2" x14ac:dyDescent="0.25">
      <c r="A943" s="3" t="s">
        <v>5684</v>
      </c>
      <c r="B943" s="3" t="s">
        <v>5685</v>
      </c>
    </row>
    <row r="944" spans="1:2" x14ac:dyDescent="0.25">
      <c r="A944" s="3" t="s">
        <v>5686</v>
      </c>
      <c r="B944" s="3" t="s">
        <v>5687</v>
      </c>
    </row>
    <row r="945" spans="1:2" x14ac:dyDescent="0.25">
      <c r="A945" s="3" t="s">
        <v>5688</v>
      </c>
      <c r="B945" s="3" t="s">
        <v>5689</v>
      </c>
    </row>
    <row r="946" spans="1:2" x14ac:dyDescent="0.25">
      <c r="A946" s="3" t="s">
        <v>5690</v>
      </c>
      <c r="B946" s="3" t="s">
        <v>5691</v>
      </c>
    </row>
    <row r="947" spans="1:2" x14ac:dyDescent="0.25">
      <c r="A947" s="3" t="s">
        <v>5692</v>
      </c>
      <c r="B947" s="3" t="s">
        <v>790</v>
      </c>
    </row>
    <row r="948" spans="1:2" x14ac:dyDescent="0.25">
      <c r="A948" s="3" t="s">
        <v>5693</v>
      </c>
      <c r="B948" s="3" t="s">
        <v>5694</v>
      </c>
    </row>
    <row r="949" spans="1:2" x14ac:dyDescent="0.25">
      <c r="A949" s="3" t="s">
        <v>5695</v>
      </c>
      <c r="B949" s="3" t="s">
        <v>5696</v>
      </c>
    </row>
    <row r="950" spans="1:2" x14ac:dyDescent="0.25">
      <c r="A950" s="3" t="s">
        <v>5697</v>
      </c>
      <c r="B950" s="3" t="s">
        <v>5698</v>
      </c>
    </row>
    <row r="951" spans="1:2" x14ac:dyDescent="0.25">
      <c r="A951" s="3" t="s">
        <v>5699</v>
      </c>
      <c r="B951" s="3" t="s">
        <v>5700</v>
      </c>
    </row>
    <row r="952" spans="1:2" x14ac:dyDescent="0.25">
      <c r="A952" s="3" t="s">
        <v>5701</v>
      </c>
      <c r="B952" s="3" t="s">
        <v>5702</v>
      </c>
    </row>
    <row r="953" spans="1:2" x14ac:dyDescent="0.25">
      <c r="A953" s="3" t="s">
        <v>5703</v>
      </c>
      <c r="B953" s="3" t="s">
        <v>5704</v>
      </c>
    </row>
    <row r="954" spans="1:2" x14ac:dyDescent="0.25">
      <c r="A954" s="3" t="s">
        <v>5705</v>
      </c>
      <c r="B954" s="3" t="s">
        <v>5706</v>
      </c>
    </row>
    <row r="955" spans="1:2" x14ac:dyDescent="0.25">
      <c r="A955" s="3" t="s">
        <v>5707</v>
      </c>
      <c r="B955" s="3" t="s">
        <v>5708</v>
      </c>
    </row>
    <row r="956" spans="1:2" x14ac:dyDescent="0.25">
      <c r="A956" s="3" t="s">
        <v>5709</v>
      </c>
      <c r="B956" s="3" t="s">
        <v>566</v>
      </c>
    </row>
    <row r="957" spans="1:2" x14ac:dyDescent="0.25">
      <c r="A957" s="3" t="s">
        <v>5710</v>
      </c>
      <c r="B957" s="3" t="s">
        <v>5711</v>
      </c>
    </row>
    <row r="958" spans="1:2" x14ac:dyDescent="0.25">
      <c r="A958" s="3" t="s">
        <v>5712</v>
      </c>
      <c r="B958" s="3" t="s">
        <v>5713</v>
      </c>
    </row>
    <row r="959" spans="1:2" x14ac:dyDescent="0.25">
      <c r="A959" s="3" t="s">
        <v>5714</v>
      </c>
      <c r="B959" s="3" t="s">
        <v>5715</v>
      </c>
    </row>
    <row r="960" spans="1:2" x14ac:dyDescent="0.25">
      <c r="A960" s="3" t="s">
        <v>5716</v>
      </c>
      <c r="B960" s="3" t="s">
        <v>5717</v>
      </c>
    </row>
    <row r="961" spans="1:2" x14ac:dyDescent="0.25">
      <c r="A961" s="3" t="s">
        <v>5718</v>
      </c>
      <c r="B961" s="3" t="s">
        <v>5719</v>
      </c>
    </row>
    <row r="962" spans="1:2" x14ac:dyDescent="0.25">
      <c r="A962" s="3" t="s">
        <v>5720</v>
      </c>
      <c r="B962" s="3" t="s">
        <v>585</v>
      </c>
    </row>
    <row r="963" spans="1:2" x14ac:dyDescent="0.25">
      <c r="A963" s="3" t="s">
        <v>5721</v>
      </c>
      <c r="B963" s="3" t="s">
        <v>5722</v>
      </c>
    </row>
    <row r="964" spans="1:2" x14ac:dyDescent="0.25">
      <c r="A964" s="3" t="s">
        <v>5723</v>
      </c>
      <c r="B964" s="3" t="s">
        <v>5724</v>
      </c>
    </row>
    <row r="965" spans="1:2" x14ac:dyDescent="0.25">
      <c r="A965" s="3" t="s">
        <v>5725</v>
      </c>
      <c r="B965" s="3" t="s">
        <v>5726</v>
      </c>
    </row>
    <row r="966" spans="1:2" x14ac:dyDescent="0.25">
      <c r="A966" s="3" t="s">
        <v>5727</v>
      </c>
      <c r="B966" s="3" t="s">
        <v>5728</v>
      </c>
    </row>
    <row r="967" spans="1:2" x14ac:dyDescent="0.25">
      <c r="A967" s="3" t="s">
        <v>5729</v>
      </c>
      <c r="B967" s="3" t="s">
        <v>5730</v>
      </c>
    </row>
    <row r="968" spans="1:2" x14ac:dyDescent="0.25">
      <c r="A968" s="3" t="s">
        <v>5731</v>
      </c>
      <c r="B968" s="3" t="s">
        <v>5732</v>
      </c>
    </row>
    <row r="969" spans="1:2" x14ac:dyDescent="0.25">
      <c r="A969" s="3" t="s">
        <v>5733</v>
      </c>
      <c r="B969" s="3" t="s">
        <v>5734</v>
      </c>
    </row>
    <row r="970" spans="1:2" x14ac:dyDescent="0.25">
      <c r="A970" s="3" t="s">
        <v>5735</v>
      </c>
      <c r="B970" s="3" t="s">
        <v>429</v>
      </c>
    </row>
    <row r="971" spans="1:2" x14ac:dyDescent="0.25">
      <c r="A971" s="3" t="s">
        <v>5736</v>
      </c>
      <c r="B971" s="3" t="s">
        <v>5737</v>
      </c>
    </row>
    <row r="972" spans="1:2" x14ac:dyDescent="0.25">
      <c r="A972" s="3" t="s">
        <v>5738</v>
      </c>
      <c r="B972" s="3" t="s">
        <v>5739</v>
      </c>
    </row>
    <row r="973" spans="1:2" x14ac:dyDescent="0.25">
      <c r="A973" s="3" t="s">
        <v>5740</v>
      </c>
      <c r="B973" s="3" t="s">
        <v>5741</v>
      </c>
    </row>
    <row r="974" spans="1:2" x14ac:dyDescent="0.25">
      <c r="A974" s="3" t="s">
        <v>5742</v>
      </c>
      <c r="B974" s="3" t="s">
        <v>5743</v>
      </c>
    </row>
    <row r="975" spans="1:2" x14ac:dyDescent="0.25">
      <c r="A975" s="3" t="s">
        <v>5744</v>
      </c>
      <c r="B975" s="3" t="s">
        <v>5745</v>
      </c>
    </row>
    <row r="976" spans="1:2" x14ac:dyDescent="0.25">
      <c r="A976" s="3" t="s">
        <v>5746</v>
      </c>
      <c r="B976" s="3" t="s">
        <v>5747</v>
      </c>
    </row>
    <row r="977" spans="1:2" x14ac:dyDescent="0.25">
      <c r="A977" s="3" t="s">
        <v>5748</v>
      </c>
      <c r="B977" s="3" t="s">
        <v>5749</v>
      </c>
    </row>
    <row r="978" spans="1:2" x14ac:dyDescent="0.25">
      <c r="A978" s="3" t="s">
        <v>5750</v>
      </c>
      <c r="B978" s="3" t="s">
        <v>5751</v>
      </c>
    </row>
    <row r="979" spans="1:2" x14ac:dyDescent="0.25">
      <c r="A979" s="3" t="s">
        <v>5752</v>
      </c>
      <c r="B979" s="3" t="s">
        <v>5753</v>
      </c>
    </row>
    <row r="980" spans="1:2" x14ac:dyDescent="0.25">
      <c r="A980" s="3" t="s">
        <v>5754</v>
      </c>
      <c r="B980" s="3" t="s">
        <v>5755</v>
      </c>
    </row>
    <row r="981" spans="1:2" x14ac:dyDescent="0.25">
      <c r="A981" s="3" t="s">
        <v>5756</v>
      </c>
      <c r="B981" s="3" t="s">
        <v>5757</v>
      </c>
    </row>
    <row r="982" spans="1:2" x14ac:dyDescent="0.25">
      <c r="A982" s="3" t="s">
        <v>5758</v>
      </c>
      <c r="B982" s="3" t="s">
        <v>711</v>
      </c>
    </row>
    <row r="983" spans="1:2" x14ac:dyDescent="0.25">
      <c r="A983" s="3" t="s">
        <v>5759</v>
      </c>
      <c r="B983" s="3" t="s">
        <v>5760</v>
      </c>
    </row>
    <row r="984" spans="1:2" x14ac:dyDescent="0.25">
      <c r="A984" s="3" t="s">
        <v>5761</v>
      </c>
      <c r="B984" s="3" t="s">
        <v>5762</v>
      </c>
    </row>
    <row r="985" spans="1:2" x14ac:dyDescent="0.25">
      <c r="A985" s="3" t="s">
        <v>5763</v>
      </c>
      <c r="B985" s="3" t="s">
        <v>5764</v>
      </c>
    </row>
    <row r="986" spans="1:2" x14ac:dyDescent="0.25">
      <c r="A986" s="3" t="s">
        <v>5765</v>
      </c>
      <c r="B986" s="3" t="s">
        <v>5766</v>
      </c>
    </row>
    <row r="987" spans="1:2" x14ac:dyDescent="0.25">
      <c r="A987" s="3" t="s">
        <v>5767</v>
      </c>
      <c r="B987" s="3" t="s">
        <v>5768</v>
      </c>
    </row>
    <row r="988" spans="1:2" x14ac:dyDescent="0.25">
      <c r="A988" s="3" t="s">
        <v>5769</v>
      </c>
      <c r="B988" s="3" t="s">
        <v>750</v>
      </c>
    </row>
    <row r="989" spans="1:2" x14ac:dyDescent="0.25">
      <c r="A989" s="3" t="s">
        <v>5770</v>
      </c>
      <c r="B989" s="3" t="s">
        <v>731</v>
      </c>
    </row>
    <row r="990" spans="1:2" x14ac:dyDescent="0.25">
      <c r="A990" s="3" t="s">
        <v>5771</v>
      </c>
      <c r="B990" s="3" t="s">
        <v>5772</v>
      </c>
    </row>
    <row r="991" spans="1:2" x14ac:dyDescent="0.25">
      <c r="A991" s="3" t="s">
        <v>5773</v>
      </c>
      <c r="B991" s="3" t="s">
        <v>5774</v>
      </c>
    </row>
    <row r="992" spans="1:2" x14ac:dyDescent="0.25">
      <c r="A992" s="3" t="s">
        <v>5775</v>
      </c>
      <c r="B992" s="3" t="s">
        <v>5776</v>
      </c>
    </row>
    <row r="993" spans="1:2" x14ac:dyDescent="0.25">
      <c r="A993" s="3" t="s">
        <v>5777</v>
      </c>
      <c r="B993" s="3" t="s">
        <v>5778</v>
      </c>
    </row>
    <row r="994" spans="1:2" x14ac:dyDescent="0.25">
      <c r="A994" s="3" t="s">
        <v>5779</v>
      </c>
      <c r="B994" s="3" t="s">
        <v>5780</v>
      </c>
    </row>
    <row r="995" spans="1:2" x14ac:dyDescent="0.25">
      <c r="A995" s="3" t="s">
        <v>5781</v>
      </c>
      <c r="B995" s="3" t="s">
        <v>5782</v>
      </c>
    </row>
    <row r="996" spans="1:2" x14ac:dyDescent="0.25">
      <c r="A996" s="3" t="s">
        <v>5783</v>
      </c>
      <c r="B996" s="3" t="s">
        <v>5784</v>
      </c>
    </row>
    <row r="997" spans="1:2" x14ac:dyDescent="0.25">
      <c r="A997" s="3" t="s">
        <v>5785</v>
      </c>
      <c r="B997" s="3" t="s">
        <v>5786</v>
      </c>
    </row>
    <row r="998" spans="1:2" x14ac:dyDescent="0.25">
      <c r="A998" s="3" t="s">
        <v>5787</v>
      </c>
      <c r="B998" s="3" t="s">
        <v>5788</v>
      </c>
    </row>
    <row r="999" spans="1:2" x14ac:dyDescent="0.25">
      <c r="A999" s="3" t="s">
        <v>5789</v>
      </c>
      <c r="B999" s="3" t="s">
        <v>5790</v>
      </c>
    </row>
    <row r="1000" spans="1:2" x14ac:dyDescent="0.25">
      <c r="A1000" s="3" t="s">
        <v>5791</v>
      </c>
      <c r="B1000" s="3" t="s">
        <v>5792</v>
      </c>
    </row>
    <row r="1001" spans="1:2" x14ac:dyDescent="0.25">
      <c r="A1001" s="3" t="s">
        <v>5793</v>
      </c>
      <c r="B1001" s="3" t="s">
        <v>5794</v>
      </c>
    </row>
    <row r="1002" spans="1:2" x14ac:dyDescent="0.25">
      <c r="A1002" s="3" t="s">
        <v>5795</v>
      </c>
      <c r="B1002" s="3" t="s">
        <v>5796</v>
      </c>
    </row>
    <row r="1003" spans="1:2" x14ac:dyDescent="0.25">
      <c r="A1003" s="3" t="s">
        <v>5797</v>
      </c>
      <c r="B1003" s="3" t="s">
        <v>5798</v>
      </c>
    </row>
    <row r="1004" spans="1:2" x14ac:dyDescent="0.25">
      <c r="A1004" s="3" t="s">
        <v>5799</v>
      </c>
      <c r="B1004" s="3" t="s">
        <v>5800</v>
      </c>
    </row>
    <row r="1005" spans="1:2" x14ac:dyDescent="0.25">
      <c r="A1005" s="3" t="s">
        <v>5801</v>
      </c>
      <c r="B1005" s="3" t="s">
        <v>5802</v>
      </c>
    </row>
    <row r="1006" spans="1:2" x14ac:dyDescent="0.25">
      <c r="A1006" s="3" t="s">
        <v>5803</v>
      </c>
      <c r="B1006" s="3" t="s">
        <v>5804</v>
      </c>
    </row>
    <row r="1007" spans="1:2" x14ac:dyDescent="0.25">
      <c r="A1007" s="3" t="s">
        <v>5805</v>
      </c>
      <c r="B1007" s="3" t="s">
        <v>5806</v>
      </c>
    </row>
    <row r="1008" spans="1:2" x14ac:dyDescent="0.25">
      <c r="A1008" s="3" t="s">
        <v>5807</v>
      </c>
      <c r="B1008" s="3" t="s">
        <v>5808</v>
      </c>
    </row>
    <row r="1009" spans="1:2" x14ac:dyDescent="0.25">
      <c r="A1009" s="3" t="s">
        <v>5809</v>
      </c>
      <c r="B1009" s="3" t="s">
        <v>5810</v>
      </c>
    </row>
    <row r="1010" spans="1:2" x14ac:dyDescent="0.25">
      <c r="A1010" s="3" t="s">
        <v>5811</v>
      </c>
      <c r="B1010" s="3" t="s">
        <v>5812</v>
      </c>
    </row>
    <row r="1011" spans="1:2" x14ac:dyDescent="0.25">
      <c r="A1011" s="3" t="s">
        <v>5813</v>
      </c>
      <c r="B1011" s="3" t="s">
        <v>5814</v>
      </c>
    </row>
    <row r="1012" spans="1:2" x14ac:dyDescent="0.25">
      <c r="A1012" s="3" t="s">
        <v>5815</v>
      </c>
      <c r="B1012" s="3" t="s">
        <v>5816</v>
      </c>
    </row>
    <row r="1013" spans="1:2" x14ac:dyDescent="0.25">
      <c r="A1013" s="3" t="s">
        <v>5817</v>
      </c>
      <c r="B1013" s="3" t="s">
        <v>5818</v>
      </c>
    </row>
    <row r="1014" spans="1:2" x14ac:dyDescent="0.25">
      <c r="A1014" s="3" t="s">
        <v>5819</v>
      </c>
      <c r="B1014" s="3" t="s">
        <v>5820</v>
      </c>
    </row>
    <row r="1015" spans="1:2" x14ac:dyDescent="0.25">
      <c r="A1015" s="3" t="s">
        <v>5821</v>
      </c>
      <c r="B1015" s="3" t="s">
        <v>5822</v>
      </c>
    </row>
    <row r="1016" spans="1:2" x14ac:dyDescent="0.25">
      <c r="A1016" s="3" t="s">
        <v>5823</v>
      </c>
      <c r="B1016" s="3" t="s">
        <v>5824</v>
      </c>
    </row>
    <row r="1017" spans="1:2" x14ac:dyDescent="0.25">
      <c r="A1017" s="3" t="s">
        <v>5825</v>
      </c>
      <c r="B1017" s="3" t="s">
        <v>5826</v>
      </c>
    </row>
    <row r="1018" spans="1:2" x14ac:dyDescent="0.25">
      <c r="A1018" s="3" t="s">
        <v>5827</v>
      </c>
      <c r="B1018" s="3" t="s">
        <v>5828</v>
      </c>
    </row>
    <row r="1019" spans="1:2" x14ac:dyDescent="0.25">
      <c r="A1019" s="3" t="s">
        <v>5829</v>
      </c>
      <c r="B1019" s="3" t="s">
        <v>5830</v>
      </c>
    </row>
    <row r="1020" spans="1:2" x14ac:dyDescent="0.25">
      <c r="A1020" s="3" t="s">
        <v>5831</v>
      </c>
      <c r="B1020" s="3" t="s">
        <v>5832</v>
      </c>
    </row>
    <row r="1021" spans="1:2" x14ac:dyDescent="0.25">
      <c r="A1021" s="3" t="s">
        <v>5833</v>
      </c>
      <c r="B1021" s="3" t="s">
        <v>594</v>
      </c>
    </row>
    <row r="1022" spans="1:2" x14ac:dyDescent="0.25">
      <c r="A1022" s="3" t="s">
        <v>5834</v>
      </c>
      <c r="B1022" s="3" t="s">
        <v>5835</v>
      </c>
    </row>
    <row r="1023" spans="1:2" x14ac:dyDescent="0.25">
      <c r="A1023" s="3" t="s">
        <v>5836</v>
      </c>
      <c r="B1023" s="3" t="s">
        <v>5837</v>
      </c>
    </row>
    <row r="1024" spans="1:2" x14ac:dyDescent="0.25">
      <c r="A1024" s="3" t="s">
        <v>5838</v>
      </c>
      <c r="B1024" s="3" t="s">
        <v>5839</v>
      </c>
    </row>
    <row r="1025" spans="1:2" x14ac:dyDescent="0.25">
      <c r="A1025" s="3" t="s">
        <v>5840</v>
      </c>
      <c r="B1025" s="3" t="s">
        <v>5841</v>
      </c>
    </row>
    <row r="1026" spans="1:2" x14ac:dyDescent="0.25">
      <c r="A1026" s="3" t="s">
        <v>5842</v>
      </c>
      <c r="B1026" s="3" t="s">
        <v>5843</v>
      </c>
    </row>
    <row r="1027" spans="1:2" x14ac:dyDescent="0.25">
      <c r="A1027" s="3" t="s">
        <v>5844</v>
      </c>
      <c r="B1027" s="3" t="s">
        <v>5845</v>
      </c>
    </row>
    <row r="1028" spans="1:2" x14ac:dyDescent="0.25">
      <c r="A1028" s="3" t="s">
        <v>5846</v>
      </c>
      <c r="B1028" s="3" t="s">
        <v>5847</v>
      </c>
    </row>
    <row r="1029" spans="1:2" x14ac:dyDescent="0.25">
      <c r="A1029" s="3" t="s">
        <v>5848</v>
      </c>
      <c r="B1029" s="3" t="s">
        <v>5849</v>
      </c>
    </row>
    <row r="1030" spans="1:2" x14ac:dyDescent="0.25">
      <c r="A1030" s="3" t="s">
        <v>5850</v>
      </c>
      <c r="B1030" s="3" t="s">
        <v>5851</v>
      </c>
    </row>
    <row r="1031" spans="1:2" x14ac:dyDescent="0.25">
      <c r="A1031" s="3" t="s">
        <v>5852</v>
      </c>
      <c r="B1031" s="3" t="s">
        <v>5853</v>
      </c>
    </row>
    <row r="1032" spans="1:2" x14ac:dyDescent="0.25">
      <c r="A1032" s="3" t="s">
        <v>5854</v>
      </c>
      <c r="B1032" s="3" t="s">
        <v>5855</v>
      </c>
    </row>
    <row r="1033" spans="1:2" x14ac:dyDescent="0.25">
      <c r="A1033" s="3" t="s">
        <v>5856</v>
      </c>
      <c r="B1033" s="3" t="s">
        <v>5857</v>
      </c>
    </row>
    <row r="1034" spans="1:2" x14ac:dyDescent="0.25">
      <c r="A1034" s="3" t="s">
        <v>5858</v>
      </c>
      <c r="B1034" s="3" t="s">
        <v>5859</v>
      </c>
    </row>
    <row r="1035" spans="1:2" x14ac:dyDescent="0.25">
      <c r="A1035" s="3" t="s">
        <v>5860</v>
      </c>
      <c r="B1035" s="3" t="s">
        <v>5861</v>
      </c>
    </row>
    <row r="1036" spans="1:2" x14ac:dyDescent="0.25">
      <c r="A1036" s="3" t="s">
        <v>5862</v>
      </c>
      <c r="B1036" s="3" t="s">
        <v>5863</v>
      </c>
    </row>
    <row r="1037" spans="1:2" x14ac:dyDescent="0.25">
      <c r="A1037" s="3" t="s">
        <v>5864</v>
      </c>
      <c r="B1037" s="3" t="s">
        <v>5865</v>
      </c>
    </row>
    <row r="1038" spans="1:2" x14ac:dyDescent="0.25">
      <c r="A1038" s="3" t="s">
        <v>5866</v>
      </c>
      <c r="B1038" s="3" t="s">
        <v>5867</v>
      </c>
    </row>
    <row r="1039" spans="1:2" x14ac:dyDescent="0.25">
      <c r="A1039" s="3" t="s">
        <v>5868</v>
      </c>
      <c r="B1039" s="3" t="s">
        <v>5869</v>
      </c>
    </row>
    <row r="1040" spans="1:2" x14ac:dyDescent="0.25">
      <c r="A1040" s="3" t="s">
        <v>5870</v>
      </c>
      <c r="B1040" s="3" t="s">
        <v>5871</v>
      </c>
    </row>
    <row r="1041" spans="1:2" x14ac:dyDescent="0.25">
      <c r="A1041" s="3" t="s">
        <v>5872</v>
      </c>
      <c r="B1041" s="3" t="s">
        <v>5873</v>
      </c>
    </row>
    <row r="1042" spans="1:2" x14ac:dyDescent="0.25">
      <c r="A1042" s="3" t="s">
        <v>5874</v>
      </c>
      <c r="B1042" s="3" t="s">
        <v>5875</v>
      </c>
    </row>
    <row r="1043" spans="1:2" x14ac:dyDescent="0.25">
      <c r="A1043" s="3" t="s">
        <v>5876</v>
      </c>
      <c r="B1043" s="3" t="s">
        <v>5877</v>
      </c>
    </row>
    <row r="1044" spans="1:2" x14ac:dyDescent="0.25">
      <c r="A1044" s="3" t="s">
        <v>5878</v>
      </c>
      <c r="B1044" s="3" t="s">
        <v>5879</v>
      </c>
    </row>
    <row r="1045" spans="1:2" x14ac:dyDescent="0.25">
      <c r="A1045" s="3" t="s">
        <v>5880</v>
      </c>
      <c r="B1045" s="3" t="s">
        <v>5881</v>
      </c>
    </row>
    <row r="1046" spans="1:2" x14ac:dyDescent="0.25">
      <c r="A1046" s="3" t="s">
        <v>5882</v>
      </c>
      <c r="B1046" s="3" t="s">
        <v>5883</v>
      </c>
    </row>
    <row r="1047" spans="1:2" x14ac:dyDescent="0.25">
      <c r="A1047" s="3" t="s">
        <v>5884</v>
      </c>
      <c r="B1047" s="3" t="s">
        <v>5885</v>
      </c>
    </row>
    <row r="1048" spans="1:2" x14ac:dyDescent="0.25">
      <c r="A1048" s="3" t="s">
        <v>5886</v>
      </c>
      <c r="B1048" s="3" t="s">
        <v>5887</v>
      </c>
    </row>
    <row r="1049" spans="1:2" x14ac:dyDescent="0.25">
      <c r="A1049" s="3" t="s">
        <v>5888</v>
      </c>
      <c r="B1049" s="3" t="s">
        <v>5889</v>
      </c>
    </row>
    <row r="1050" spans="1:2" x14ac:dyDescent="0.25">
      <c r="A1050" s="3" t="s">
        <v>5890</v>
      </c>
      <c r="B1050" s="3" t="s">
        <v>5891</v>
      </c>
    </row>
    <row r="1051" spans="1:2" x14ac:dyDescent="0.25">
      <c r="A1051" s="3" t="s">
        <v>5892</v>
      </c>
      <c r="B1051" s="3" t="s">
        <v>5893</v>
      </c>
    </row>
    <row r="1052" spans="1:2" x14ac:dyDescent="0.25">
      <c r="A1052" s="3" t="s">
        <v>5894</v>
      </c>
      <c r="B1052" s="3" t="s">
        <v>5895</v>
      </c>
    </row>
    <row r="1053" spans="1:2" x14ac:dyDescent="0.25">
      <c r="A1053" s="3" t="s">
        <v>5896</v>
      </c>
      <c r="B1053" s="3" t="s">
        <v>5897</v>
      </c>
    </row>
    <row r="1054" spans="1:2" x14ac:dyDescent="0.25">
      <c r="A1054" s="3" t="s">
        <v>5898</v>
      </c>
      <c r="B1054" s="3" t="s">
        <v>5899</v>
      </c>
    </row>
    <row r="1055" spans="1:2" x14ac:dyDescent="0.25">
      <c r="A1055" s="3" t="s">
        <v>5900</v>
      </c>
      <c r="B1055" s="3" t="s">
        <v>5901</v>
      </c>
    </row>
    <row r="1056" spans="1:2" x14ac:dyDescent="0.25">
      <c r="A1056" s="3" t="s">
        <v>5902</v>
      </c>
      <c r="B1056" s="3" t="s">
        <v>5903</v>
      </c>
    </row>
    <row r="1057" spans="1:2" x14ac:dyDescent="0.25">
      <c r="A1057" s="3" t="s">
        <v>5904</v>
      </c>
      <c r="B1057" s="3" t="s">
        <v>5905</v>
      </c>
    </row>
    <row r="1058" spans="1:2" x14ac:dyDescent="0.25">
      <c r="A1058" s="3" t="s">
        <v>5906</v>
      </c>
      <c r="B1058" s="3" t="s">
        <v>5907</v>
      </c>
    </row>
    <row r="1059" spans="1:2" x14ac:dyDescent="0.25">
      <c r="A1059" s="3" t="s">
        <v>5908</v>
      </c>
      <c r="B1059" s="3" t="s">
        <v>5909</v>
      </c>
    </row>
    <row r="1060" spans="1:2" x14ac:dyDescent="0.25">
      <c r="A1060" s="3" t="s">
        <v>5910</v>
      </c>
      <c r="B1060" s="3" t="s">
        <v>5911</v>
      </c>
    </row>
    <row r="1061" spans="1:2" x14ac:dyDescent="0.25">
      <c r="A1061" s="3" t="s">
        <v>5912</v>
      </c>
      <c r="B1061" s="3" t="s">
        <v>5913</v>
      </c>
    </row>
    <row r="1062" spans="1:2" x14ac:dyDescent="0.25">
      <c r="A1062" s="3" t="s">
        <v>5914</v>
      </c>
      <c r="B1062" s="3" t="s">
        <v>5915</v>
      </c>
    </row>
    <row r="1063" spans="1:2" x14ac:dyDescent="0.25">
      <c r="A1063" s="3" t="s">
        <v>5916</v>
      </c>
      <c r="B1063" s="3" t="s">
        <v>5917</v>
      </c>
    </row>
    <row r="1064" spans="1:2" x14ac:dyDescent="0.25">
      <c r="A1064" s="3" t="s">
        <v>5918</v>
      </c>
      <c r="B1064" s="3" t="s">
        <v>5919</v>
      </c>
    </row>
    <row r="1065" spans="1:2" x14ac:dyDescent="0.25">
      <c r="A1065" s="3" t="s">
        <v>5920</v>
      </c>
      <c r="B1065" s="3" t="s">
        <v>5921</v>
      </c>
    </row>
    <row r="1066" spans="1:2" x14ac:dyDescent="0.25">
      <c r="A1066" s="3" t="s">
        <v>5922</v>
      </c>
      <c r="B1066" s="3" t="s">
        <v>5923</v>
      </c>
    </row>
    <row r="1067" spans="1:2" x14ac:dyDescent="0.25">
      <c r="A1067" s="3" t="s">
        <v>5924</v>
      </c>
      <c r="B1067" s="3" t="s">
        <v>5925</v>
      </c>
    </row>
    <row r="1068" spans="1:2" x14ac:dyDescent="0.25">
      <c r="A1068" s="3" t="s">
        <v>5926</v>
      </c>
      <c r="B1068" s="3" t="s">
        <v>5927</v>
      </c>
    </row>
    <row r="1069" spans="1:2" x14ac:dyDescent="0.25">
      <c r="A1069" s="3" t="s">
        <v>5928</v>
      </c>
      <c r="B1069" s="3" t="s">
        <v>5929</v>
      </c>
    </row>
    <row r="1070" spans="1:2" x14ac:dyDescent="0.25">
      <c r="A1070" s="3" t="s">
        <v>5930</v>
      </c>
      <c r="B1070" s="3" t="s">
        <v>5931</v>
      </c>
    </row>
    <row r="1071" spans="1:2" x14ac:dyDescent="0.25">
      <c r="A1071" s="3" t="s">
        <v>5932</v>
      </c>
      <c r="B1071" s="3" t="s">
        <v>5933</v>
      </c>
    </row>
    <row r="1072" spans="1:2" x14ac:dyDescent="0.25">
      <c r="A1072" s="3" t="s">
        <v>5934</v>
      </c>
      <c r="B1072" s="3" t="s">
        <v>5935</v>
      </c>
    </row>
    <row r="1073" spans="1:2" x14ac:dyDescent="0.25">
      <c r="A1073" s="3" t="s">
        <v>5936</v>
      </c>
      <c r="B1073" s="3" t="s">
        <v>5937</v>
      </c>
    </row>
    <row r="1074" spans="1:2" x14ac:dyDescent="0.25">
      <c r="A1074" s="3" t="s">
        <v>5938</v>
      </c>
      <c r="B1074" s="3" t="s">
        <v>5939</v>
      </c>
    </row>
    <row r="1075" spans="1:2" x14ac:dyDescent="0.25">
      <c r="A1075" s="3" t="s">
        <v>5940</v>
      </c>
      <c r="B1075" s="3" t="s">
        <v>5941</v>
      </c>
    </row>
    <row r="1076" spans="1:2" x14ac:dyDescent="0.25">
      <c r="A1076" s="3" t="s">
        <v>5942</v>
      </c>
      <c r="B1076" s="3" t="s">
        <v>5943</v>
      </c>
    </row>
    <row r="1077" spans="1:2" x14ac:dyDescent="0.25">
      <c r="A1077" s="3" t="s">
        <v>5944</v>
      </c>
      <c r="B1077" s="3" t="s">
        <v>5945</v>
      </c>
    </row>
    <row r="1078" spans="1:2" x14ac:dyDescent="0.25">
      <c r="A1078" s="3" t="s">
        <v>5946</v>
      </c>
      <c r="B1078" s="3" t="s">
        <v>5947</v>
      </c>
    </row>
    <row r="1079" spans="1:2" x14ac:dyDescent="0.25">
      <c r="A1079" s="3" t="s">
        <v>5948</v>
      </c>
      <c r="B1079" s="3" t="s">
        <v>568</v>
      </c>
    </row>
    <row r="1080" spans="1:2" x14ac:dyDescent="0.25">
      <c r="A1080" s="3" t="s">
        <v>5949</v>
      </c>
      <c r="B1080" s="3" t="s">
        <v>5950</v>
      </c>
    </row>
    <row r="1081" spans="1:2" x14ac:dyDescent="0.25">
      <c r="A1081" s="3" t="s">
        <v>5951</v>
      </c>
      <c r="B1081" s="3" t="s">
        <v>5952</v>
      </c>
    </row>
    <row r="1082" spans="1:2" x14ac:dyDescent="0.25">
      <c r="A1082" s="3" t="s">
        <v>5953</v>
      </c>
      <c r="B1082" s="3" t="s">
        <v>5954</v>
      </c>
    </row>
    <row r="1083" spans="1:2" x14ac:dyDescent="0.25">
      <c r="A1083" s="3" t="s">
        <v>5955</v>
      </c>
      <c r="B1083" s="3" t="s">
        <v>5956</v>
      </c>
    </row>
    <row r="1084" spans="1:2" x14ac:dyDescent="0.25">
      <c r="A1084" s="3" t="s">
        <v>5957</v>
      </c>
      <c r="B1084" s="3" t="s">
        <v>5958</v>
      </c>
    </row>
    <row r="1085" spans="1:2" x14ac:dyDescent="0.25">
      <c r="A1085" s="3" t="s">
        <v>5959</v>
      </c>
      <c r="B1085" s="3" t="s">
        <v>5960</v>
      </c>
    </row>
    <row r="1086" spans="1:2" x14ac:dyDescent="0.25">
      <c r="A1086" s="3" t="s">
        <v>5961</v>
      </c>
      <c r="B1086" s="3" t="s">
        <v>499</v>
      </c>
    </row>
    <row r="1087" spans="1:2" x14ac:dyDescent="0.25">
      <c r="A1087" s="3" t="s">
        <v>5962</v>
      </c>
      <c r="B1087" s="3" t="s">
        <v>5963</v>
      </c>
    </row>
    <row r="1088" spans="1:2" x14ac:dyDescent="0.25">
      <c r="A1088" s="3" t="s">
        <v>5964</v>
      </c>
      <c r="B1088" s="3" t="s">
        <v>5965</v>
      </c>
    </row>
    <row r="1089" spans="1:2" x14ac:dyDescent="0.25">
      <c r="A1089" s="3" t="s">
        <v>5966</v>
      </c>
      <c r="B1089" s="3" t="s">
        <v>5967</v>
      </c>
    </row>
    <row r="1090" spans="1:2" x14ac:dyDescent="0.25">
      <c r="A1090" s="3" t="s">
        <v>5968</v>
      </c>
      <c r="B1090" s="3" t="s">
        <v>5969</v>
      </c>
    </row>
    <row r="1091" spans="1:2" x14ac:dyDescent="0.25">
      <c r="A1091" s="3" t="s">
        <v>5970</v>
      </c>
      <c r="B1091" s="3" t="s">
        <v>5971</v>
      </c>
    </row>
    <row r="1092" spans="1:2" x14ac:dyDescent="0.25">
      <c r="A1092" s="3" t="s">
        <v>5972</v>
      </c>
      <c r="B1092" s="3" t="s">
        <v>655</v>
      </c>
    </row>
    <row r="1093" spans="1:2" x14ac:dyDescent="0.25">
      <c r="A1093" s="3" t="s">
        <v>5973</v>
      </c>
      <c r="B1093" s="3" t="s">
        <v>5974</v>
      </c>
    </row>
    <row r="1094" spans="1:2" x14ac:dyDescent="0.25">
      <c r="A1094" s="3" t="s">
        <v>5975</v>
      </c>
      <c r="B1094" s="3" t="s">
        <v>5976</v>
      </c>
    </row>
    <row r="1095" spans="1:2" x14ac:dyDescent="0.25">
      <c r="A1095" s="3" t="s">
        <v>5977</v>
      </c>
      <c r="B1095" s="3" t="s">
        <v>5978</v>
      </c>
    </row>
    <row r="1096" spans="1:2" x14ac:dyDescent="0.25">
      <c r="A1096" s="3" t="s">
        <v>5979</v>
      </c>
      <c r="B1096" s="3" t="s">
        <v>5980</v>
      </c>
    </row>
    <row r="1097" spans="1:2" x14ac:dyDescent="0.25">
      <c r="A1097" s="3" t="s">
        <v>5981</v>
      </c>
      <c r="B1097" s="3" t="s">
        <v>5982</v>
      </c>
    </row>
    <row r="1098" spans="1:2" x14ac:dyDescent="0.25">
      <c r="A1098" s="3" t="s">
        <v>5983</v>
      </c>
      <c r="B1098" s="3" t="s">
        <v>5984</v>
      </c>
    </row>
    <row r="1099" spans="1:2" x14ac:dyDescent="0.25">
      <c r="A1099" s="3" t="s">
        <v>5985</v>
      </c>
      <c r="B1099" s="3" t="s">
        <v>5986</v>
      </c>
    </row>
    <row r="1100" spans="1:2" x14ac:dyDescent="0.25">
      <c r="A1100" s="3" t="s">
        <v>5987</v>
      </c>
      <c r="B1100" s="3" t="s">
        <v>5988</v>
      </c>
    </row>
    <row r="1101" spans="1:2" x14ac:dyDescent="0.25">
      <c r="A1101" s="3" t="s">
        <v>5989</v>
      </c>
      <c r="B1101" s="3" t="s">
        <v>5990</v>
      </c>
    </row>
    <row r="1102" spans="1:2" x14ac:dyDescent="0.25">
      <c r="A1102" s="3" t="s">
        <v>5991</v>
      </c>
      <c r="B1102" s="3" t="s">
        <v>5992</v>
      </c>
    </row>
    <row r="1103" spans="1:2" x14ac:dyDescent="0.25">
      <c r="A1103" s="3" t="s">
        <v>5993</v>
      </c>
      <c r="B1103" s="3" t="s">
        <v>5994</v>
      </c>
    </row>
    <row r="1104" spans="1:2" x14ac:dyDescent="0.25">
      <c r="A1104" s="3" t="s">
        <v>5995</v>
      </c>
      <c r="B1104" s="3" t="s">
        <v>767</v>
      </c>
    </row>
    <row r="1105" spans="1:2" x14ac:dyDescent="0.25">
      <c r="A1105" s="3" t="s">
        <v>5996</v>
      </c>
      <c r="B1105" s="3" t="s">
        <v>5997</v>
      </c>
    </row>
    <row r="1106" spans="1:2" x14ac:dyDescent="0.25">
      <c r="A1106" s="3" t="s">
        <v>5998</v>
      </c>
      <c r="B1106" s="3" t="s">
        <v>5999</v>
      </c>
    </row>
    <row r="1107" spans="1:2" x14ac:dyDescent="0.25">
      <c r="A1107" s="3" t="s">
        <v>6000</v>
      </c>
      <c r="B1107" s="3" t="s">
        <v>6001</v>
      </c>
    </row>
    <row r="1108" spans="1:2" x14ac:dyDescent="0.25">
      <c r="A1108" s="3" t="s">
        <v>6002</v>
      </c>
      <c r="B1108" s="3" t="s">
        <v>6003</v>
      </c>
    </row>
    <row r="1109" spans="1:2" x14ac:dyDescent="0.25">
      <c r="A1109" s="3" t="s">
        <v>6004</v>
      </c>
      <c r="B1109" s="3" t="s">
        <v>6005</v>
      </c>
    </row>
    <row r="1110" spans="1:2" x14ac:dyDescent="0.25">
      <c r="A1110" s="3" t="s">
        <v>6006</v>
      </c>
      <c r="B1110" s="3" t="s">
        <v>6007</v>
      </c>
    </row>
    <row r="1111" spans="1:2" x14ac:dyDescent="0.25">
      <c r="A1111" s="3" t="s">
        <v>6008</v>
      </c>
      <c r="B1111" s="3" t="s">
        <v>6009</v>
      </c>
    </row>
    <row r="1112" spans="1:2" x14ac:dyDescent="0.25">
      <c r="A1112" s="3" t="s">
        <v>6010</v>
      </c>
      <c r="B1112" s="3" t="s">
        <v>6011</v>
      </c>
    </row>
    <row r="1113" spans="1:2" x14ac:dyDescent="0.25">
      <c r="A1113" s="3" t="s">
        <v>6012</v>
      </c>
      <c r="B1113" s="3" t="s">
        <v>6013</v>
      </c>
    </row>
    <row r="1114" spans="1:2" x14ac:dyDescent="0.25">
      <c r="A1114" s="3" t="s">
        <v>6014</v>
      </c>
      <c r="B1114" s="3" t="s">
        <v>6015</v>
      </c>
    </row>
    <row r="1115" spans="1:2" x14ac:dyDescent="0.25">
      <c r="A1115" s="3" t="s">
        <v>6016</v>
      </c>
      <c r="B1115" s="3" t="s">
        <v>6017</v>
      </c>
    </row>
    <row r="1116" spans="1:2" x14ac:dyDescent="0.25">
      <c r="A1116" s="3" t="s">
        <v>6018</v>
      </c>
      <c r="B1116" s="3" t="s">
        <v>6019</v>
      </c>
    </row>
    <row r="1117" spans="1:2" x14ac:dyDescent="0.25">
      <c r="A1117" s="3" t="s">
        <v>6020</v>
      </c>
      <c r="B1117" s="3" t="s">
        <v>6021</v>
      </c>
    </row>
    <row r="1118" spans="1:2" x14ac:dyDescent="0.25">
      <c r="A1118" s="3" t="s">
        <v>6022</v>
      </c>
      <c r="B1118" s="3" t="s">
        <v>6023</v>
      </c>
    </row>
    <row r="1119" spans="1:2" x14ac:dyDescent="0.25">
      <c r="A1119" s="3" t="s">
        <v>6024</v>
      </c>
      <c r="B1119" s="3" t="s">
        <v>744</v>
      </c>
    </row>
    <row r="1120" spans="1:2" x14ac:dyDescent="0.25">
      <c r="A1120" s="3" t="s">
        <v>6025</v>
      </c>
      <c r="B1120" s="3" t="s">
        <v>6026</v>
      </c>
    </row>
    <row r="1121" spans="1:2" x14ac:dyDescent="0.25">
      <c r="A1121" s="3" t="s">
        <v>6027</v>
      </c>
      <c r="B1121" s="3" t="s">
        <v>6028</v>
      </c>
    </row>
    <row r="1122" spans="1:2" x14ac:dyDescent="0.25">
      <c r="A1122" s="3" t="s">
        <v>6029</v>
      </c>
      <c r="B1122" s="3" t="s">
        <v>6030</v>
      </c>
    </row>
    <row r="1123" spans="1:2" x14ac:dyDescent="0.25">
      <c r="A1123" s="3" t="s">
        <v>6031</v>
      </c>
      <c r="B1123" s="3" t="s">
        <v>6032</v>
      </c>
    </row>
    <row r="1124" spans="1:2" x14ac:dyDescent="0.25">
      <c r="A1124" s="3" t="s">
        <v>6033</v>
      </c>
      <c r="B1124" s="3" t="s">
        <v>6034</v>
      </c>
    </row>
    <row r="1125" spans="1:2" x14ac:dyDescent="0.25">
      <c r="A1125" s="3" t="s">
        <v>6035</v>
      </c>
      <c r="B1125" s="3" t="s">
        <v>6036</v>
      </c>
    </row>
    <row r="1126" spans="1:2" x14ac:dyDescent="0.25">
      <c r="A1126" s="3" t="s">
        <v>6037</v>
      </c>
      <c r="B1126" s="3" t="s">
        <v>675</v>
      </c>
    </row>
    <row r="1127" spans="1:2" x14ac:dyDescent="0.25">
      <c r="A1127" s="3" t="s">
        <v>6038</v>
      </c>
      <c r="B1127" s="3" t="s">
        <v>6039</v>
      </c>
    </row>
    <row r="1128" spans="1:2" x14ac:dyDescent="0.25">
      <c r="A1128" s="3" t="s">
        <v>6040</v>
      </c>
      <c r="B1128" s="3" t="s">
        <v>6041</v>
      </c>
    </row>
    <row r="1129" spans="1:2" x14ac:dyDescent="0.25">
      <c r="A1129" s="3" t="s">
        <v>6042</v>
      </c>
      <c r="B1129" s="3" t="s">
        <v>6043</v>
      </c>
    </row>
    <row r="1130" spans="1:2" x14ac:dyDescent="0.25">
      <c r="A1130" s="3" t="s">
        <v>6044</v>
      </c>
      <c r="B1130" s="3" t="s">
        <v>719</v>
      </c>
    </row>
    <row r="1131" spans="1:2" x14ac:dyDescent="0.25">
      <c r="A1131" s="3" t="s">
        <v>6045</v>
      </c>
      <c r="B1131" s="3" t="s">
        <v>6046</v>
      </c>
    </row>
    <row r="1132" spans="1:2" x14ac:dyDescent="0.25">
      <c r="A1132" s="3" t="s">
        <v>6047</v>
      </c>
      <c r="B1132" s="3" t="s">
        <v>6048</v>
      </c>
    </row>
    <row r="1133" spans="1:2" x14ac:dyDescent="0.25">
      <c r="A1133" s="3" t="s">
        <v>6049</v>
      </c>
      <c r="B1133" s="3" t="s">
        <v>714</v>
      </c>
    </row>
    <row r="1134" spans="1:2" x14ac:dyDescent="0.25">
      <c r="A1134" s="3" t="s">
        <v>6050</v>
      </c>
      <c r="B1134" s="3" t="s">
        <v>6051</v>
      </c>
    </row>
    <row r="1135" spans="1:2" x14ac:dyDescent="0.25">
      <c r="A1135" s="3" t="s">
        <v>6052</v>
      </c>
      <c r="B1135" s="3" t="s">
        <v>6053</v>
      </c>
    </row>
    <row r="1136" spans="1:2" x14ac:dyDescent="0.25">
      <c r="A1136" s="3" t="s">
        <v>6054</v>
      </c>
      <c r="B1136" s="3" t="s">
        <v>6055</v>
      </c>
    </row>
    <row r="1137" spans="1:2" x14ac:dyDescent="0.25">
      <c r="A1137" s="3" t="s">
        <v>6056</v>
      </c>
      <c r="B1137" s="3" t="s">
        <v>6057</v>
      </c>
    </row>
    <row r="1138" spans="1:2" x14ac:dyDescent="0.25">
      <c r="A1138" s="3" t="s">
        <v>6058</v>
      </c>
      <c r="B1138" s="3" t="s">
        <v>6059</v>
      </c>
    </row>
    <row r="1139" spans="1:2" x14ac:dyDescent="0.25">
      <c r="A1139" s="3" t="s">
        <v>6060</v>
      </c>
      <c r="B1139" s="3" t="s">
        <v>660</v>
      </c>
    </row>
    <row r="1140" spans="1:2" x14ac:dyDescent="0.25">
      <c r="A1140" s="3" t="s">
        <v>6061</v>
      </c>
      <c r="B1140" s="3" t="s">
        <v>6062</v>
      </c>
    </row>
    <row r="1141" spans="1:2" x14ac:dyDescent="0.25">
      <c r="A1141" s="3" t="s">
        <v>6063</v>
      </c>
      <c r="B1141" s="3" t="s">
        <v>6064</v>
      </c>
    </row>
    <row r="1142" spans="1:2" x14ac:dyDescent="0.25">
      <c r="A1142" s="3" t="s">
        <v>6065</v>
      </c>
      <c r="B1142" s="3" t="s">
        <v>6066</v>
      </c>
    </row>
    <row r="1143" spans="1:2" x14ac:dyDescent="0.25">
      <c r="A1143" s="3" t="s">
        <v>6067</v>
      </c>
      <c r="B1143" s="3" t="s">
        <v>6068</v>
      </c>
    </row>
    <row r="1144" spans="1:2" x14ac:dyDescent="0.25">
      <c r="A1144" s="3" t="s">
        <v>6069</v>
      </c>
      <c r="B1144" s="3" t="s">
        <v>6070</v>
      </c>
    </row>
    <row r="1145" spans="1:2" x14ac:dyDescent="0.25">
      <c r="A1145" s="3" t="s">
        <v>6071</v>
      </c>
      <c r="B1145" s="3" t="s">
        <v>6072</v>
      </c>
    </row>
    <row r="1146" spans="1:2" x14ac:dyDescent="0.25">
      <c r="A1146" s="3" t="s">
        <v>6073</v>
      </c>
      <c r="B1146" s="3" t="s">
        <v>676</v>
      </c>
    </row>
    <row r="1147" spans="1:2" x14ac:dyDescent="0.25">
      <c r="A1147" s="3" t="s">
        <v>6074</v>
      </c>
      <c r="B1147" s="3" t="s">
        <v>6075</v>
      </c>
    </row>
    <row r="1148" spans="1:2" x14ac:dyDescent="0.25">
      <c r="A1148" s="3" t="s">
        <v>6076</v>
      </c>
      <c r="B1148" s="3" t="s">
        <v>6077</v>
      </c>
    </row>
    <row r="1149" spans="1:2" x14ac:dyDescent="0.25">
      <c r="A1149" s="3" t="s">
        <v>6078</v>
      </c>
      <c r="B1149" s="3" t="s">
        <v>6079</v>
      </c>
    </row>
    <row r="1150" spans="1:2" x14ac:dyDescent="0.25">
      <c r="A1150" s="3" t="s">
        <v>6080</v>
      </c>
      <c r="B1150" s="3" t="s">
        <v>6081</v>
      </c>
    </row>
    <row r="1151" spans="1:2" x14ac:dyDescent="0.25">
      <c r="A1151" s="3" t="s">
        <v>6082</v>
      </c>
      <c r="B1151" s="3" t="s">
        <v>299</v>
      </c>
    </row>
    <row r="1152" spans="1:2" x14ac:dyDescent="0.25">
      <c r="A1152" s="3" t="s">
        <v>6083</v>
      </c>
      <c r="B1152" s="3" t="s">
        <v>6084</v>
      </c>
    </row>
    <row r="1153" spans="1:2" x14ac:dyDescent="0.25">
      <c r="A1153" s="3" t="s">
        <v>6085</v>
      </c>
      <c r="B1153" s="3" t="s">
        <v>6086</v>
      </c>
    </row>
    <row r="1154" spans="1:2" x14ac:dyDescent="0.25">
      <c r="A1154" s="3" t="s">
        <v>6087</v>
      </c>
      <c r="B1154" s="3" t="s">
        <v>6088</v>
      </c>
    </row>
    <row r="1155" spans="1:2" x14ac:dyDescent="0.25">
      <c r="A1155" s="3" t="s">
        <v>6089</v>
      </c>
      <c r="B1155" s="3" t="s">
        <v>967</v>
      </c>
    </row>
    <row r="1156" spans="1:2" x14ac:dyDescent="0.25">
      <c r="A1156" s="3" t="s">
        <v>6090</v>
      </c>
      <c r="B1156" s="3" t="s">
        <v>6091</v>
      </c>
    </row>
    <row r="1157" spans="1:2" x14ac:dyDescent="0.25">
      <c r="A1157" s="3" t="s">
        <v>6092</v>
      </c>
      <c r="B1157" s="3" t="s">
        <v>6093</v>
      </c>
    </row>
    <row r="1158" spans="1:2" x14ac:dyDescent="0.25">
      <c r="A1158" s="3" t="s">
        <v>6094</v>
      </c>
      <c r="B1158" s="3" t="s">
        <v>6095</v>
      </c>
    </row>
    <row r="1159" spans="1:2" x14ac:dyDescent="0.25">
      <c r="A1159" s="3" t="s">
        <v>6096</v>
      </c>
      <c r="B1159" s="3" t="s">
        <v>6097</v>
      </c>
    </row>
    <row r="1160" spans="1:2" x14ac:dyDescent="0.25">
      <c r="A1160" s="3" t="s">
        <v>6098</v>
      </c>
      <c r="B1160" s="3" t="s">
        <v>6099</v>
      </c>
    </row>
    <row r="1161" spans="1:2" x14ac:dyDescent="0.25">
      <c r="A1161" s="3" t="s">
        <v>6100</v>
      </c>
      <c r="B1161" s="3" t="s">
        <v>6101</v>
      </c>
    </row>
    <row r="1162" spans="1:2" x14ac:dyDescent="0.25">
      <c r="A1162" s="3" t="s">
        <v>6102</v>
      </c>
      <c r="B1162" s="3" t="s">
        <v>6103</v>
      </c>
    </row>
    <row r="1163" spans="1:2" x14ac:dyDescent="0.25">
      <c r="A1163" s="3" t="s">
        <v>6104</v>
      </c>
      <c r="B1163" s="3" t="s">
        <v>6105</v>
      </c>
    </row>
    <row r="1164" spans="1:2" x14ac:dyDescent="0.25">
      <c r="A1164" s="3" t="s">
        <v>6106</v>
      </c>
      <c r="B1164" s="3" t="s">
        <v>6107</v>
      </c>
    </row>
    <row r="1165" spans="1:2" x14ac:dyDescent="0.25">
      <c r="A1165" s="3" t="s">
        <v>6108</v>
      </c>
      <c r="B1165" s="3" t="s">
        <v>6109</v>
      </c>
    </row>
    <row r="1166" spans="1:2" x14ac:dyDescent="0.25">
      <c r="A1166" s="3" t="s">
        <v>6110</v>
      </c>
      <c r="B1166" s="3" t="s">
        <v>6111</v>
      </c>
    </row>
    <row r="1167" spans="1:2" x14ac:dyDescent="0.25">
      <c r="A1167" s="3" t="s">
        <v>6112</v>
      </c>
      <c r="B1167" s="3" t="s">
        <v>6113</v>
      </c>
    </row>
    <row r="1168" spans="1:2" x14ac:dyDescent="0.25">
      <c r="A1168" s="3" t="s">
        <v>6114</v>
      </c>
      <c r="B1168" s="3" t="s">
        <v>6115</v>
      </c>
    </row>
    <row r="1169" spans="1:2" x14ac:dyDescent="0.25">
      <c r="A1169" s="3" t="s">
        <v>6116</v>
      </c>
      <c r="B1169" s="3" t="s">
        <v>6117</v>
      </c>
    </row>
    <row r="1170" spans="1:2" x14ac:dyDescent="0.25">
      <c r="A1170" s="3" t="s">
        <v>6118</v>
      </c>
      <c r="B1170" s="3" t="s">
        <v>968</v>
      </c>
    </row>
    <row r="1171" spans="1:2" x14ac:dyDescent="0.25">
      <c r="A1171" s="3" t="s">
        <v>6119</v>
      </c>
      <c r="B1171" s="3" t="s">
        <v>6120</v>
      </c>
    </row>
    <row r="1172" spans="1:2" x14ac:dyDescent="0.25">
      <c r="A1172" s="3" t="s">
        <v>6121</v>
      </c>
      <c r="B1172" s="3" t="s">
        <v>6122</v>
      </c>
    </row>
    <row r="1173" spans="1:2" x14ac:dyDescent="0.25">
      <c r="A1173" s="3" t="s">
        <v>6123</v>
      </c>
      <c r="B1173" s="3" t="s">
        <v>735</v>
      </c>
    </row>
    <row r="1174" spans="1:2" x14ac:dyDescent="0.25">
      <c r="A1174" s="3" t="s">
        <v>6124</v>
      </c>
      <c r="B1174" s="3" t="s">
        <v>6125</v>
      </c>
    </row>
    <row r="1175" spans="1:2" x14ac:dyDescent="0.25">
      <c r="A1175" s="3" t="s">
        <v>6126</v>
      </c>
      <c r="B1175" s="3" t="s">
        <v>642</v>
      </c>
    </row>
    <row r="1176" spans="1:2" x14ac:dyDescent="0.25">
      <c r="A1176" s="3" t="s">
        <v>6127</v>
      </c>
      <c r="B1176" s="3" t="s">
        <v>643</v>
      </c>
    </row>
    <row r="1177" spans="1:2" x14ac:dyDescent="0.25">
      <c r="A1177" s="3" t="s">
        <v>6128</v>
      </c>
      <c r="B1177" s="3" t="s">
        <v>645</v>
      </c>
    </row>
    <row r="1178" spans="1:2" x14ac:dyDescent="0.25">
      <c r="A1178" s="3" t="s">
        <v>6129</v>
      </c>
      <c r="B1178" s="3" t="s">
        <v>6130</v>
      </c>
    </row>
    <row r="1179" spans="1:2" x14ac:dyDescent="0.25">
      <c r="A1179" s="3" t="s">
        <v>6131</v>
      </c>
      <c r="B1179" s="3" t="s">
        <v>6132</v>
      </c>
    </row>
    <row r="1180" spans="1:2" x14ac:dyDescent="0.25">
      <c r="A1180" s="3" t="s">
        <v>6133</v>
      </c>
      <c r="B1180" s="3" t="s">
        <v>756</v>
      </c>
    </row>
    <row r="1181" spans="1:2" x14ac:dyDescent="0.25">
      <c r="A1181" s="3" t="s">
        <v>6134</v>
      </c>
      <c r="B1181" s="3" t="s">
        <v>6135</v>
      </c>
    </row>
    <row r="1182" spans="1:2" x14ac:dyDescent="0.25">
      <c r="A1182" s="3" t="s">
        <v>6136</v>
      </c>
      <c r="B1182" s="3" t="s">
        <v>6137</v>
      </c>
    </row>
    <row r="1183" spans="1:2" x14ac:dyDescent="0.25">
      <c r="A1183" s="3" t="s">
        <v>6138</v>
      </c>
      <c r="B1183" s="3" t="s">
        <v>6139</v>
      </c>
    </row>
    <row r="1184" spans="1:2" x14ac:dyDescent="0.25">
      <c r="A1184" s="3" t="s">
        <v>6140</v>
      </c>
      <c r="B1184" s="3" t="s">
        <v>436</v>
      </c>
    </row>
    <row r="1185" spans="1:2" x14ac:dyDescent="0.25">
      <c r="A1185" s="3" t="s">
        <v>6141</v>
      </c>
      <c r="B1185" s="3" t="s">
        <v>6142</v>
      </c>
    </row>
    <row r="1186" spans="1:2" x14ac:dyDescent="0.25">
      <c r="A1186" s="3" t="s">
        <v>6143</v>
      </c>
      <c r="B1186" s="3" t="s">
        <v>745</v>
      </c>
    </row>
    <row r="1187" spans="1:2" x14ac:dyDescent="0.25">
      <c r="A1187" s="3" t="s">
        <v>6144</v>
      </c>
      <c r="B1187" s="3" t="s">
        <v>6145</v>
      </c>
    </row>
    <row r="1188" spans="1:2" x14ac:dyDescent="0.25">
      <c r="A1188" s="3" t="s">
        <v>6146</v>
      </c>
      <c r="B1188" s="3" t="s">
        <v>6147</v>
      </c>
    </row>
    <row r="1189" spans="1:2" x14ac:dyDescent="0.25">
      <c r="A1189" s="3" t="s">
        <v>6148</v>
      </c>
      <c r="B1189" s="3" t="s">
        <v>952</v>
      </c>
    </row>
    <row r="1190" spans="1:2" x14ac:dyDescent="0.25">
      <c r="A1190" s="3" t="s">
        <v>6149</v>
      </c>
      <c r="B1190" s="3" t="s">
        <v>6150</v>
      </c>
    </row>
    <row r="1191" spans="1:2" x14ac:dyDescent="0.25">
      <c r="A1191" s="3" t="s">
        <v>6151</v>
      </c>
      <c r="B1191" s="3" t="s">
        <v>847</v>
      </c>
    </row>
    <row r="1192" spans="1:2" x14ac:dyDescent="0.25">
      <c r="A1192" s="3" t="s">
        <v>6152</v>
      </c>
      <c r="B1192" s="3" t="s">
        <v>6153</v>
      </c>
    </row>
    <row r="1193" spans="1:2" x14ac:dyDescent="0.25">
      <c r="A1193" s="3" t="s">
        <v>6154</v>
      </c>
      <c r="B1193" s="3" t="s">
        <v>6155</v>
      </c>
    </row>
    <row r="1194" spans="1:2" x14ac:dyDescent="0.25">
      <c r="A1194" s="3" t="s">
        <v>6156</v>
      </c>
      <c r="B1194" s="3" t="s">
        <v>6157</v>
      </c>
    </row>
    <row r="1195" spans="1:2" x14ac:dyDescent="0.25">
      <c r="A1195" s="3" t="s">
        <v>6158</v>
      </c>
      <c r="B1195" s="3" t="s">
        <v>6159</v>
      </c>
    </row>
    <row r="1196" spans="1:2" x14ac:dyDescent="0.25">
      <c r="A1196" s="3" t="s">
        <v>6160</v>
      </c>
      <c r="B1196" s="3" t="s">
        <v>6161</v>
      </c>
    </row>
    <row r="1197" spans="1:2" x14ac:dyDescent="0.25">
      <c r="A1197" s="3" t="s">
        <v>6162</v>
      </c>
      <c r="B1197" s="3" t="s">
        <v>6163</v>
      </c>
    </row>
    <row r="1198" spans="1:2" x14ac:dyDescent="0.25">
      <c r="A1198" s="3" t="s">
        <v>6164</v>
      </c>
      <c r="B1198" s="3" t="s">
        <v>6165</v>
      </c>
    </row>
    <row r="1199" spans="1:2" x14ac:dyDescent="0.25">
      <c r="A1199" s="3" t="s">
        <v>6166</v>
      </c>
      <c r="B1199" s="3" t="s">
        <v>6167</v>
      </c>
    </row>
    <row r="1200" spans="1:2" x14ac:dyDescent="0.25">
      <c r="A1200" s="3" t="s">
        <v>6168</v>
      </c>
      <c r="B1200" s="3" t="s">
        <v>6169</v>
      </c>
    </row>
    <row r="1201" spans="1:2" x14ac:dyDescent="0.25">
      <c r="A1201" s="3" t="s">
        <v>6170</v>
      </c>
      <c r="B1201" s="3" t="s">
        <v>6171</v>
      </c>
    </row>
    <row r="1202" spans="1:2" x14ac:dyDescent="0.25">
      <c r="A1202" s="3" t="s">
        <v>6172</v>
      </c>
      <c r="B1202" s="3" t="s">
        <v>6173</v>
      </c>
    </row>
    <row r="1203" spans="1:2" x14ac:dyDescent="0.25">
      <c r="A1203" s="3" t="s">
        <v>6174</v>
      </c>
      <c r="B1203" s="3" t="s">
        <v>6175</v>
      </c>
    </row>
    <row r="1204" spans="1:2" x14ac:dyDescent="0.25">
      <c r="A1204" s="3" t="s">
        <v>6176</v>
      </c>
      <c r="B1204" s="3" t="s">
        <v>6177</v>
      </c>
    </row>
    <row r="1205" spans="1:2" x14ac:dyDescent="0.25">
      <c r="A1205" s="3" t="s">
        <v>6178</v>
      </c>
      <c r="B1205" s="3" t="s">
        <v>6179</v>
      </c>
    </row>
    <row r="1206" spans="1:2" x14ac:dyDescent="0.25">
      <c r="A1206" s="3" t="s">
        <v>6180</v>
      </c>
      <c r="B1206" s="3" t="s">
        <v>6181</v>
      </c>
    </row>
    <row r="1207" spans="1:2" x14ac:dyDescent="0.25">
      <c r="A1207" s="3" t="s">
        <v>6182</v>
      </c>
      <c r="B1207" s="3" t="s">
        <v>601</v>
      </c>
    </row>
    <row r="1208" spans="1:2" x14ac:dyDescent="0.25">
      <c r="A1208" s="3" t="s">
        <v>6183</v>
      </c>
      <c r="B1208" s="3" t="s">
        <v>6184</v>
      </c>
    </row>
    <row r="1209" spans="1:2" x14ac:dyDescent="0.25">
      <c r="A1209" s="3" t="s">
        <v>6185</v>
      </c>
      <c r="B1209" s="3" t="s">
        <v>6186</v>
      </c>
    </row>
    <row r="1210" spans="1:2" x14ac:dyDescent="0.25">
      <c r="A1210" s="3" t="s">
        <v>6187</v>
      </c>
      <c r="B1210" s="3" t="s">
        <v>6188</v>
      </c>
    </row>
    <row r="1211" spans="1:2" x14ac:dyDescent="0.25">
      <c r="A1211" s="3" t="s">
        <v>6189</v>
      </c>
      <c r="B1211" s="3" t="s">
        <v>6190</v>
      </c>
    </row>
    <row r="1212" spans="1:2" x14ac:dyDescent="0.25">
      <c r="A1212" s="3" t="s">
        <v>6191</v>
      </c>
      <c r="B1212" s="3" t="s">
        <v>6192</v>
      </c>
    </row>
    <row r="1213" spans="1:2" x14ac:dyDescent="0.25">
      <c r="A1213" s="3" t="s">
        <v>6193</v>
      </c>
      <c r="B1213" s="3" t="s">
        <v>6194</v>
      </c>
    </row>
    <row r="1214" spans="1:2" x14ac:dyDescent="0.25">
      <c r="A1214" s="3" t="s">
        <v>6195</v>
      </c>
      <c r="B1214" s="3" t="s">
        <v>6196</v>
      </c>
    </row>
    <row r="1215" spans="1:2" x14ac:dyDescent="0.25">
      <c r="A1215" s="3" t="s">
        <v>6197</v>
      </c>
      <c r="B1215" s="3" t="s">
        <v>6198</v>
      </c>
    </row>
    <row r="1216" spans="1:2" x14ac:dyDescent="0.25">
      <c r="A1216" s="3" t="s">
        <v>6199</v>
      </c>
      <c r="B1216" s="3" t="s">
        <v>6200</v>
      </c>
    </row>
    <row r="1217" spans="1:2" x14ac:dyDescent="0.25">
      <c r="A1217" s="3" t="s">
        <v>6201</v>
      </c>
      <c r="B1217" s="3" t="s">
        <v>6202</v>
      </c>
    </row>
    <row r="1218" spans="1:2" x14ac:dyDescent="0.25">
      <c r="A1218" s="3" t="s">
        <v>6203</v>
      </c>
      <c r="B1218" s="3" t="s">
        <v>6204</v>
      </c>
    </row>
    <row r="1219" spans="1:2" x14ac:dyDescent="0.25">
      <c r="A1219" s="3" t="s">
        <v>6205</v>
      </c>
      <c r="B1219" s="3" t="s">
        <v>6206</v>
      </c>
    </row>
    <row r="1220" spans="1:2" x14ac:dyDescent="0.25">
      <c r="A1220" s="3" t="s">
        <v>6207</v>
      </c>
      <c r="B1220" s="3" t="s">
        <v>6208</v>
      </c>
    </row>
    <row r="1221" spans="1:2" x14ac:dyDescent="0.25">
      <c r="A1221" s="3" t="s">
        <v>6209</v>
      </c>
      <c r="B1221" s="3" t="s">
        <v>6210</v>
      </c>
    </row>
    <row r="1222" spans="1:2" x14ac:dyDescent="0.25">
      <c r="A1222" s="3" t="s">
        <v>6211</v>
      </c>
      <c r="B1222" s="3" t="s">
        <v>6212</v>
      </c>
    </row>
    <row r="1223" spans="1:2" x14ac:dyDescent="0.25">
      <c r="A1223" s="3" t="s">
        <v>6213</v>
      </c>
      <c r="B1223" s="3" t="s">
        <v>6214</v>
      </c>
    </row>
    <row r="1224" spans="1:2" x14ac:dyDescent="0.25">
      <c r="A1224" s="3" t="s">
        <v>6215</v>
      </c>
      <c r="B1224" s="3" t="s">
        <v>6216</v>
      </c>
    </row>
    <row r="1225" spans="1:2" x14ac:dyDescent="0.25">
      <c r="A1225" s="3" t="s">
        <v>6217</v>
      </c>
      <c r="B1225" s="3" t="s">
        <v>773</v>
      </c>
    </row>
    <row r="1226" spans="1:2" x14ac:dyDescent="0.25">
      <c r="A1226" s="3" t="s">
        <v>6218</v>
      </c>
      <c r="B1226" s="3" t="s">
        <v>970</v>
      </c>
    </row>
    <row r="1227" spans="1:2" x14ac:dyDescent="0.25">
      <c r="A1227" s="3" t="s">
        <v>6219</v>
      </c>
      <c r="B1227" s="3" t="s">
        <v>6220</v>
      </c>
    </row>
    <row r="1228" spans="1:2" x14ac:dyDescent="0.25">
      <c r="A1228" s="3" t="s">
        <v>6221</v>
      </c>
      <c r="B1228" s="3" t="s">
        <v>734</v>
      </c>
    </row>
    <row r="1229" spans="1:2" x14ac:dyDescent="0.25">
      <c r="A1229" s="3" t="s">
        <v>6222</v>
      </c>
      <c r="B1229" s="3" t="s">
        <v>6223</v>
      </c>
    </row>
    <row r="1230" spans="1:2" ht="30" x14ac:dyDescent="0.25">
      <c r="A1230" s="3" t="s">
        <v>6224</v>
      </c>
      <c r="B1230" s="3" t="s">
        <v>6225</v>
      </c>
    </row>
    <row r="1231" spans="1:2" x14ac:dyDescent="0.25">
      <c r="A1231" s="3" t="s">
        <v>6226</v>
      </c>
      <c r="B1231" s="3" t="s">
        <v>783</v>
      </c>
    </row>
    <row r="1232" spans="1:2" x14ac:dyDescent="0.25">
      <c r="A1232" s="3" t="s">
        <v>6227</v>
      </c>
      <c r="B1232" s="3" t="s">
        <v>6228</v>
      </c>
    </row>
    <row r="1233" spans="1:2" x14ac:dyDescent="0.25">
      <c r="A1233" s="3" t="s">
        <v>6229</v>
      </c>
      <c r="B1233" s="3" t="s">
        <v>6230</v>
      </c>
    </row>
    <row r="1234" spans="1:2" x14ac:dyDescent="0.25">
      <c r="A1234" s="3" t="s">
        <v>6231</v>
      </c>
      <c r="B1234" s="3" t="s">
        <v>6232</v>
      </c>
    </row>
    <row r="1235" spans="1:2" x14ac:dyDescent="0.25">
      <c r="A1235" s="3" t="s">
        <v>6233</v>
      </c>
      <c r="B1235" s="3" t="s">
        <v>414</v>
      </c>
    </row>
    <row r="1236" spans="1:2" x14ac:dyDescent="0.25">
      <c r="A1236" s="3" t="s">
        <v>6234</v>
      </c>
      <c r="B1236" s="3" t="s">
        <v>6235</v>
      </c>
    </row>
    <row r="1237" spans="1:2" x14ac:dyDescent="0.25">
      <c r="A1237" s="3" t="s">
        <v>6236</v>
      </c>
      <c r="B1237" s="3" t="s">
        <v>6237</v>
      </c>
    </row>
    <row r="1238" spans="1:2" x14ac:dyDescent="0.25">
      <c r="A1238" s="3" t="s">
        <v>6238</v>
      </c>
      <c r="B1238" s="3" t="s">
        <v>6239</v>
      </c>
    </row>
    <row r="1239" spans="1:2" x14ac:dyDescent="0.25">
      <c r="A1239" s="3" t="s">
        <v>6240</v>
      </c>
      <c r="B1239" s="3" t="s">
        <v>6241</v>
      </c>
    </row>
    <row r="1240" spans="1:2" x14ac:dyDescent="0.25">
      <c r="A1240" s="3" t="s">
        <v>6242</v>
      </c>
      <c r="B1240" s="3" t="s">
        <v>6243</v>
      </c>
    </row>
    <row r="1241" spans="1:2" x14ac:dyDescent="0.25">
      <c r="A1241" s="3" t="s">
        <v>6244</v>
      </c>
      <c r="B1241" s="3" t="s">
        <v>6245</v>
      </c>
    </row>
    <row r="1242" spans="1:2" x14ac:dyDescent="0.25">
      <c r="A1242" s="3" t="s">
        <v>6246</v>
      </c>
      <c r="B1242" s="3" t="s">
        <v>864</v>
      </c>
    </row>
    <row r="1243" spans="1:2" x14ac:dyDescent="0.25">
      <c r="A1243" s="3" t="s">
        <v>6247</v>
      </c>
      <c r="B1243" s="3" t="s">
        <v>6248</v>
      </c>
    </row>
    <row r="1244" spans="1:2" x14ac:dyDescent="0.25">
      <c r="A1244" s="3" t="s">
        <v>6249</v>
      </c>
      <c r="B1244" s="3" t="s">
        <v>6250</v>
      </c>
    </row>
    <row r="1245" spans="1:2" x14ac:dyDescent="0.25">
      <c r="A1245" s="3" t="s">
        <v>6251</v>
      </c>
      <c r="B1245" s="3" t="s">
        <v>6252</v>
      </c>
    </row>
    <row r="1246" spans="1:2" x14ac:dyDescent="0.25">
      <c r="A1246" s="3" t="s">
        <v>6253</v>
      </c>
      <c r="B1246" s="3" t="s">
        <v>6254</v>
      </c>
    </row>
    <row r="1247" spans="1:2" x14ac:dyDescent="0.25">
      <c r="A1247" s="3" t="s">
        <v>6255</v>
      </c>
      <c r="B1247" s="3" t="s">
        <v>6256</v>
      </c>
    </row>
    <row r="1248" spans="1:2" x14ac:dyDescent="0.25">
      <c r="A1248" s="3" t="s">
        <v>6257</v>
      </c>
      <c r="B1248" s="3" t="s">
        <v>6258</v>
      </c>
    </row>
    <row r="1249" spans="1:2" x14ac:dyDescent="0.25">
      <c r="A1249" s="3" t="s">
        <v>6259</v>
      </c>
      <c r="B1249" s="3" t="s">
        <v>6260</v>
      </c>
    </row>
    <row r="1250" spans="1:2" x14ac:dyDescent="0.25">
      <c r="A1250" s="3" t="s">
        <v>6261</v>
      </c>
      <c r="B1250" s="3" t="s">
        <v>1023</v>
      </c>
    </row>
    <row r="1251" spans="1:2" x14ac:dyDescent="0.25">
      <c r="A1251" s="3" t="s">
        <v>6262</v>
      </c>
      <c r="B1251" s="3" t="s">
        <v>598</v>
      </c>
    </row>
    <row r="1252" spans="1:2" x14ac:dyDescent="0.25">
      <c r="A1252" s="3" t="s">
        <v>6263</v>
      </c>
      <c r="B1252" s="3" t="s">
        <v>6264</v>
      </c>
    </row>
    <row r="1253" spans="1:2" x14ac:dyDescent="0.25">
      <c r="A1253" s="3" t="s">
        <v>6265</v>
      </c>
      <c r="B1253" s="3" t="s">
        <v>6266</v>
      </c>
    </row>
    <row r="1254" spans="1:2" x14ac:dyDescent="0.25">
      <c r="A1254" s="3" t="s">
        <v>6267</v>
      </c>
      <c r="B1254" s="3" t="s">
        <v>6268</v>
      </c>
    </row>
    <row r="1255" spans="1:2" x14ac:dyDescent="0.25">
      <c r="A1255" s="3" t="s">
        <v>6269</v>
      </c>
      <c r="B1255" s="3" t="s">
        <v>6270</v>
      </c>
    </row>
    <row r="1256" spans="1:2" x14ac:dyDescent="0.25">
      <c r="A1256" s="3" t="s">
        <v>6271</v>
      </c>
      <c r="B1256" s="3" t="s">
        <v>6272</v>
      </c>
    </row>
    <row r="1257" spans="1:2" x14ac:dyDescent="0.25">
      <c r="A1257" s="3" t="s">
        <v>6273</v>
      </c>
      <c r="B1257" s="3" t="s">
        <v>6274</v>
      </c>
    </row>
    <row r="1258" spans="1:2" x14ac:dyDescent="0.25">
      <c r="A1258" s="3" t="s">
        <v>6275</v>
      </c>
      <c r="B1258" s="3" t="s">
        <v>6276</v>
      </c>
    </row>
    <row r="1259" spans="1:2" x14ac:dyDescent="0.25">
      <c r="A1259" s="3" t="s">
        <v>6277</v>
      </c>
      <c r="B1259" s="3" t="s">
        <v>6278</v>
      </c>
    </row>
    <row r="1260" spans="1:2" x14ac:dyDescent="0.25">
      <c r="A1260" s="3" t="s">
        <v>6279</v>
      </c>
      <c r="B1260" s="3" t="s">
        <v>6280</v>
      </c>
    </row>
    <row r="1261" spans="1:2" x14ac:dyDescent="0.25">
      <c r="A1261" s="3" t="s">
        <v>6281</v>
      </c>
      <c r="B1261" s="3" t="s">
        <v>6282</v>
      </c>
    </row>
    <row r="1262" spans="1:2" x14ac:dyDescent="0.25">
      <c r="A1262" s="3" t="s">
        <v>6283</v>
      </c>
      <c r="B1262" s="3" t="s">
        <v>6284</v>
      </c>
    </row>
    <row r="1263" spans="1:2" x14ac:dyDescent="0.25">
      <c r="A1263" s="3" t="s">
        <v>6285</v>
      </c>
      <c r="B1263" s="3" t="s">
        <v>6286</v>
      </c>
    </row>
    <row r="1264" spans="1:2" x14ac:dyDescent="0.25">
      <c r="A1264" s="3" t="s">
        <v>6287</v>
      </c>
      <c r="B1264" s="3" t="s">
        <v>6288</v>
      </c>
    </row>
    <row r="1265" spans="1:2" x14ac:dyDescent="0.25">
      <c r="A1265" s="3" t="s">
        <v>6289</v>
      </c>
      <c r="B1265" s="3" t="s">
        <v>6290</v>
      </c>
    </row>
    <row r="1266" spans="1:2" x14ac:dyDescent="0.25">
      <c r="A1266" s="3" t="s">
        <v>6291</v>
      </c>
      <c r="B1266" s="3" t="s">
        <v>6292</v>
      </c>
    </row>
    <row r="1267" spans="1:2" x14ac:dyDescent="0.25">
      <c r="A1267" s="3" t="s">
        <v>6293</v>
      </c>
      <c r="B1267" s="3" t="s">
        <v>6294</v>
      </c>
    </row>
    <row r="1268" spans="1:2" x14ac:dyDescent="0.25">
      <c r="A1268" s="3" t="s">
        <v>6295</v>
      </c>
      <c r="B1268" s="3" t="s">
        <v>6296</v>
      </c>
    </row>
    <row r="1269" spans="1:2" x14ac:dyDescent="0.25">
      <c r="A1269" s="3" t="s">
        <v>6297</v>
      </c>
      <c r="B1269" s="3" t="s">
        <v>6298</v>
      </c>
    </row>
    <row r="1270" spans="1:2" x14ac:dyDescent="0.25">
      <c r="A1270" s="3" t="s">
        <v>6299</v>
      </c>
      <c r="B1270" s="3" t="s">
        <v>6300</v>
      </c>
    </row>
    <row r="1271" spans="1:2" x14ac:dyDescent="0.25">
      <c r="A1271" s="3" t="s">
        <v>6301</v>
      </c>
      <c r="B1271" s="3" t="s">
        <v>6302</v>
      </c>
    </row>
    <row r="1272" spans="1:2" x14ac:dyDescent="0.25">
      <c r="A1272" s="3" t="s">
        <v>6303</v>
      </c>
      <c r="B1272" s="3" t="s">
        <v>6304</v>
      </c>
    </row>
    <row r="1273" spans="1:2" x14ac:dyDescent="0.25">
      <c r="A1273" s="3" t="s">
        <v>6305</v>
      </c>
      <c r="B1273" s="3" t="s">
        <v>6306</v>
      </c>
    </row>
    <row r="1274" spans="1:2" x14ac:dyDescent="0.25">
      <c r="A1274" s="3" t="s">
        <v>6307</v>
      </c>
      <c r="B1274" s="3" t="s">
        <v>6308</v>
      </c>
    </row>
    <row r="1275" spans="1:2" x14ac:dyDescent="0.25">
      <c r="A1275" s="3" t="s">
        <v>6309</v>
      </c>
      <c r="B1275" s="3" t="s">
        <v>6310</v>
      </c>
    </row>
    <row r="1276" spans="1:2" x14ac:dyDescent="0.25">
      <c r="A1276" s="3" t="s">
        <v>6311</v>
      </c>
      <c r="B1276" s="3" t="s">
        <v>6312</v>
      </c>
    </row>
    <row r="1277" spans="1:2" x14ac:dyDescent="0.25">
      <c r="A1277" s="3" t="s">
        <v>6313</v>
      </c>
      <c r="B1277" s="3" t="s">
        <v>802</v>
      </c>
    </row>
    <row r="1278" spans="1:2" x14ac:dyDescent="0.25">
      <c r="A1278" s="3" t="s">
        <v>6314</v>
      </c>
      <c r="B1278" s="3" t="s">
        <v>6315</v>
      </c>
    </row>
    <row r="1279" spans="1:2" x14ac:dyDescent="0.25">
      <c r="A1279" s="3" t="s">
        <v>6316</v>
      </c>
      <c r="B1279" s="3" t="s">
        <v>6317</v>
      </c>
    </row>
    <row r="1280" spans="1:2" x14ac:dyDescent="0.25">
      <c r="A1280" s="3" t="s">
        <v>6318</v>
      </c>
      <c r="B1280" s="3" t="s">
        <v>979</v>
      </c>
    </row>
    <row r="1281" spans="1:2" x14ac:dyDescent="0.25">
      <c r="A1281" s="3" t="s">
        <v>6319</v>
      </c>
      <c r="B1281" s="3" t="s">
        <v>6320</v>
      </c>
    </row>
    <row r="1282" spans="1:2" x14ac:dyDescent="0.25">
      <c r="A1282" s="3" t="s">
        <v>6321</v>
      </c>
      <c r="B1282" s="3" t="s">
        <v>6322</v>
      </c>
    </row>
    <row r="1283" spans="1:2" x14ac:dyDescent="0.25">
      <c r="A1283" s="3" t="s">
        <v>6323</v>
      </c>
      <c r="B1283" s="3" t="s">
        <v>6324</v>
      </c>
    </row>
    <row r="1284" spans="1:2" x14ac:dyDescent="0.25">
      <c r="A1284" s="3" t="s">
        <v>6325</v>
      </c>
      <c r="B1284" s="3" t="s">
        <v>6326</v>
      </c>
    </row>
    <row r="1285" spans="1:2" x14ac:dyDescent="0.25">
      <c r="A1285" s="3" t="s">
        <v>6327</v>
      </c>
      <c r="B1285" s="3" t="s">
        <v>6328</v>
      </c>
    </row>
    <row r="1286" spans="1:2" x14ac:dyDescent="0.25">
      <c r="A1286" s="3" t="s">
        <v>6329</v>
      </c>
      <c r="B1286" s="3" t="s">
        <v>6330</v>
      </c>
    </row>
    <row r="1287" spans="1:2" x14ac:dyDescent="0.25">
      <c r="A1287" s="3" t="s">
        <v>6331</v>
      </c>
      <c r="B1287" s="3" t="s">
        <v>6332</v>
      </c>
    </row>
    <row r="1288" spans="1:2" x14ac:dyDescent="0.25">
      <c r="A1288" s="3" t="s">
        <v>6333</v>
      </c>
      <c r="B1288" s="3" t="s">
        <v>6334</v>
      </c>
    </row>
    <row r="1289" spans="1:2" x14ac:dyDescent="0.25">
      <c r="A1289" s="3" t="s">
        <v>6335</v>
      </c>
      <c r="B1289" s="3" t="s">
        <v>6336</v>
      </c>
    </row>
    <row r="1290" spans="1:2" x14ac:dyDescent="0.25">
      <c r="A1290" s="3" t="s">
        <v>6337</v>
      </c>
      <c r="B1290" s="3" t="s">
        <v>6338</v>
      </c>
    </row>
    <row r="1291" spans="1:2" x14ac:dyDescent="0.25">
      <c r="A1291" s="3" t="s">
        <v>6339</v>
      </c>
      <c r="B1291" s="3" t="s">
        <v>6340</v>
      </c>
    </row>
    <row r="1292" spans="1:2" x14ac:dyDescent="0.25">
      <c r="A1292" s="3" t="s">
        <v>6341</v>
      </c>
      <c r="B1292" s="3" t="s">
        <v>6342</v>
      </c>
    </row>
    <row r="1293" spans="1:2" x14ac:dyDescent="0.25">
      <c r="A1293" s="3" t="s">
        <v>6343</v>
      </c>
      <c r="B1293" s="3" t="s">
        <v>6344</v>
      </c>
    </row>
    <row r="1294" spans="1:2" x14ac:dyDescent="0.25">
      <c r="A1294" s="3" t="s">
        <v>6345</v>
      </c>
      <c r="B1294" s="3" t="s">
        <v>284</v>
      </c>
    </row>
    <row r="1295" spans="1:2" x14ac:dyDescent="0.25">
      <c r="A1295" s="3" t="s">
        <v>6346</v>
      </c>
      <c r="B1295" s="3" t="s">
        <v>6347</v>
      </c>
    </row>
    <row r="1296" spans="1:2" x14ac:dyDescent="0.25">
      <c r="A1296" s="3" t="s">
        <v>6348</v>
      </c>
      <c r="B1296" s="3" t="s">
        <v>6349</v>
      </c>
    </row>
    <row r="1297" spans="1:2" x14ac:dyDescent="0.25">
      <c r="A1297" s="3" t="s">
        <v>6350</v>
      </c>
      <c r="B1297" s="3" t="s">
        <v>6351</v>
      </c>
    </row>
    <row r="1298" spans="1:2" x14ac:dyDescent="0.25">
      <c r="A1298" s="3" t="s">
        <v>6352</v>
      </c>
      <c r="B1298" s="3" t="s">
        <v>6353</v>
      </c>
    </row>
    <row r="1299" spans="1:2" x14ac:dyDescent="0.25">
      <c r="A1299" s="3" t="s">
        <v>6354</v>
      </c>
      <c r="B1299" s="3" t="s">
        <v>6355</v>
      </c>
    </row>
    <row r="1300" spans="1:2" x14ac:dyDescent="0.25">
      <c r="A1300" s="3" t="s">
        <v>6356</v>
      </c>
      <c r="B1300" s="3" t="s">
        <v>6357</v>
      </c>
    </row>
    <row r="1301" spans="1:2" x14ac:dyDescent="0.25">
      <c r="A1301" s="3" t="s">
        <v>6358</v>
      </c>
      <c r="B1301" s="3" t="s">
        <v>6359</v>
      </c>
    </row>
    <row r="1302" spans="1:2" x14ac:dyDescent="0.25">
      <c r="A1302" s="3" t="s">
        <v>6360</v>
      </c>
      <c r="B1302" s="3" t="s">
        <v>6361</v>
      </c>
    </row>
    <row r="1303" spans="1:2" x14ac:dyDescent="0.25">
      <c r="A1303" s="3" t="s">
        <v>6362</v>
      </c>
      <c r="B1303" s="3" t="s">
        <v>6363</v>
      </c>
    </row>
    <row r="1304" spans="1:2" x14ac:dyDescent="0.25">
      <c r="A1304" s="3" t="s">
        <v>6364</v>
      </c>
      <c r="B1304" s="3" t="s">
        <v>6365</v>
      </c>
    </row>
    <row r="1305" spans="1:2" x14ac:dyDescent="0.25">
      <c r="A1305" s="3" t="s">
        <v>6366</v>
      </c>
      <c r="B1305" s="3" t="s">
        <v>6367</v>
      </c>
    </row>
    <row r="1306" spans="1:2" x14ac:dyDescent="0.25">
      <c r="A1306" s="3" t="s">
        <v>6368</v>
      </c>
      <c r="B1306" s="3" t="s">
        <v>6369</v>
      </c>
    </row>
    <row r="1307" spans="1:2" x14ac:dyDescent="0.25">
      <c r="A1307" s="3" t="s">
        <v>6370</v>
      </c>
      <c r="B1307" s="3" t="s">
        <v>6371</v>
      </c>
    </row>
    <row r="1308" spans="1:2" x14ac:dyDescent="0.25">
      <c r="A1308" s="3" t="s">
        <v>6372</v>
      </c>
      <c r="B1308" s="3" t="s">
        <v>6373</v>
      </c>
    </row>
    <row r="1309" spans="1:2" x14ac:dyDescent="0.25">
      <c r="A1309" s="3" t="s">
        <v>6374</v>
      </c>
      <c r="B1309" s="3" t="s">
        <v>6375</v>
      </c>
    </row>
    <row r="1310" spans="1:2" x14ac:dyDescent="0.25">
      <c r="A1310" s="3" t="s">
        <v>6376</v>
      </c>
      <c r="B1310" s="3" t="s">
        <v>6377</v>
      </c>
    </row>
    <row r="1311" spans="1:2" x14ac:dyDescent="0.25">
      <c r="A1311" s="3" t="s">
        <v>6378</v>
      </c>
      <c r="B1311" s="3" t="s">
        <v>6379</v>
      </c>
    </row>
    <row r="1312" spans="1:2" x14ac:dyDescent="0.25">
      <c r="A1312" s="3" t="s">
        <v>6380</v>
      </c>
      <c r="B1312" s="3" t="s">
        <v>6381</v>
      </c>
    </row>
    <row r="1313" spans="1:2" x14ac:dyDescent="0.25">
      <c r="A1313" s="3" t="s">
        <v>6382</v>
      </c>
      <c r="B1313" s="3" t="s">
        <v>6383</v>
      </c>
    </row>
    <row r="1314" spans="1:2" x14ac:dyDescent="0.25">
      <c r="A1314" s="3" t="s">
        <v>6384</v>
      </c>
      <c r="B1314" s="3" t="s">
        <v>6385</v>
      </c>
    </row>
    <row r="1315" spans="1:2" x14ac:dyDescent="0.25">
      <c r="A1315" s="3" t="s">
        <v>6386</v>
      </c>
      <c r="B1315" s="3" t="s">
        <v>6387</v>
      </c>
    </row>
    <row r="1316" spans="1:2" x14ac:dyDescent="0.25">
      <c r="A1316" s="3" t="s">
        <v>6388</v>
      </c>
      <c r="B1316" s="3" t="s">
        <v>6389</v>
      </c>
    </row>
    <row r="1317" spans="1:2" x14ac:dyDescent="0.25">
      <c r="A1317" s="3" t="s">
        <v>6390</v>
      </c>
      <c r="B1317" s="3" t="s">
        <v>6391</v>
      </c>
    </row>
    <row r="1318" spans="1:2" x14ac:dyDescent="0.25">
      <c r="A1318" s="3" t="s">
        <v>6392</v>
      </c>
      <c r="B1318" s="3" t="s">
        <v>6393</v>
      </c>
    </row>
    <row r="1319" spans="1:2" x14ac:dyDescent="0.25">
      <c r="A1319" s="3" t="s">
        <v>6394</v>
      </c>
      <c r="B1319" s="3" t="s">
        <v>6395</v>
      </c>
    </row>
    <row r="1320" spans="1:2" x14ac:dyDescent="0.25">
      <c r="A1320" s="3" t="s">
        <v>6396</v>
      </c>
      <c r="B1320" s="3" t="s">
        <v>6397</v>
      </c>
    </row>
    <row r="1321" spans="1:2" x14ac:dyDescent="0.25">
      <c r="A1321" s="3" t="s">
        <v>6398</v>
      </c>
      <c r="B1321" s="3" t="s">
        <v>6399</v>
      </c>
    </row>
    <row r="1322" spans="1:2" x14ac:dyDescent="0.25">
      <c r="A1322" s="3" t="s">
        <v>6400</v>
      </c>
      <c r="B1322" s="3" t="s">
        <v>6401</v>
      </c>
    </row>
    <row r="1323" spans="1:2" x14ac:dyDescent="0.25">
      <c r="A1323" s="3" t="s">
        <v>6402</v>
      </c>
      <c r="B1323" s="3" t="s">
        <v>6403</v>
      </c>
    </row>
    <row r="1324" spans="1:2" x14ac:dyDescent="0.25">
      <c r="A1324" s="3" t="s">
        <v>6404</v>
      </c>
      <c r="B1324" s="3" t="s">
        <v>6405</v>
      </c>
    </row>
    <row r="1325" spans="1:2" x14ac:dyDescent="0.25">
      <c r="A1325" s="3" t="s">
        <v>6406</v>
      </c>
      <c r="B1325" s="3" t="s">
        <v>6407</v>
      </c>
    </row>
    <row r="1326" spans="1:2" x14ac:dyDescent="0.25">
      <c r="A1326" s="3" t="s">
        <v>6408</v>
      </c>
      <c r="B1326" s="3" t="s">
        <v>6409</v>
      </c>
    </row>
    <row r="1327" spans="1:2" x14ac:dyDescent="0.25">
      <c r="A1327" s="3" t="s">
        <v>6410</v>
      </c>
      <c r="B1327" s="3" t="s">
        <v>6411</v>
      </c>
    </row>
    <row r="1328" spans="1:2" x14ac:dyDescent="0.25">
      <c r="A1328" s="3" t="s">
        <v>6412</v>
      </c>
      <c r="B1328" s="3" t="s">
        <v>6413</v>
      </c>
    </row>
    <row r="1329" spans="1:2" x14ac:dyDescent="0.25">
      <c r="A1329" s="3" t="s">
        <v>6414</v>
      </c>
      <c r="B1329" s="3" t="s">
        <v>6415</v>
      </c>
    </row>
    <row r="1330" spans="1:2" x14ac:dyDescent="0.25">
      <c r="A1330" s="3" t="s">
        <v>6416</v>
      </c>
      <c r="B1330" s="3" t="s">
        <v>6417</v>
      </c>
    </row>
    <row r="1331" spans="1:2" x14ac:dyDescent="0.25">
      <c r="A1331" s="3" t="s">
        <v>6418</v>
      </c>
      <c r="B1331" s="3" t="s">
        <v>6419</v>
      </c>
    </row>
    <row r="1332" spans="1:2" x14ac:dyDescent="0.25">
      <c r="A1332" s="3" t="s">
        <v>6420</v>
      </c>
      <c r="B1332" s="3" t="s">
        <v>6421</v>
      </c>
    </row>
    <row r="1333" spans="1:2" x14ac:dyDescent="0.25">
      <c r="A1333" s="3" t="s">
        <v>6422</v>
      </c>
      <c r="B1333" s="3" t="s">
        <v>6423</v>
      </c>
    </row>
    <row r="1334" spans="1:2" x14ac:dyDescent="0.25">
      <c r="A1334" s="3" t="s">
        <v>6424</v>
      </c>
      <c r="B1334" s="3" t="s">
        <v>6425</v>
      </c>
    </row>
    <row r="1335" spans="1:2" x14ac:dyDescent="0.25">
      <c r="A1335" s="3" t="s">
        <v>6426</v>
      </c>
      <c r="B1335" s="3" t="s">
        <v>6427</v>
      </c>
    </row>
    <row r="1336" spans="1:2" x14ac:dyDescent="0.25">
      <c r="A1336" s="3" t="s">
        <v>6428</v>
      </c>
      <c r="B1336" s="3" t="s">
        <v>6429</v>
      </c>
    </row>
    <row r="1337" spans="1:2" x14ac:dyDescent="0.25">
      <c r="A1337" s="3" t="s">
        <v>6430</v>
      </c>
      <c r="B1337" s="3" t="s">
        <v>6431</v>
      </c>
    </row>
    <row r="1338" spans="1:2" x14ac:dyDescent="0.25">
      <c r="A1338" s="3" t="s">
        <v>6432</v>
      </c>
      <c r="B1338" s="3" t="s">
        <v>6433</v>
      </c>
    </row>
    <row r="1339" spans="1:2" x14ac:dyDescent="0.25">
      <c r="A1339" s="3" t="s">
        <v>6434</v>
      </c>
      <c r="B1339" s="3" t="s">
        <v>6435</v>
      </c>
    </row>
    <row r="1340" spans="1:2" x14ac:dyDescent="0.25">
      <c r="A1340" s="3" t="s">
        <v>6436</v>
      </c>
      <c r="B1340" s="3" t="s">
        <v>6437</v>
      </c>
    </row>
    <row r="1341" spans="1:2" x14ac:dyDescent="0.25">
      <c r="A1341" s="3" t="s">
        <v>6438</v>
      </c>
      <c r="B1341" s="3" t="s">
        <v>6439</v>
      </c>
    </row>
    <row r="1342" spans="1:2" x14ac:dyDescent="0.25">
      <c r="A1342" s="3" t="s">
        <v>6440</v>
      </c>
      <c r="B1342" s="3" t="s">
        <v>6441</v>
      </c>
    </row>
    <row r="1343" spans="1:2" x14ac:dyDescent="0.25">
      <c r="A1343" s="3" t="s">
        <v>6442</v>
      </c>
      <c r="B1343" s="3" t="s">
        <v>6443</v>
      </c>
    </row>
    <row r="1344" spans="1:2" x14ac:dyDescent="0.25">
      <c r="A1344" s="3" t="s">
        <v>6444</v>
      </c>
      <c r="B1344" s="3" t="s">
        <v>6445</v>
      </c>
    </row>
    <row r="1345" spans="1:2" x14ac:dyDescent="0.25">
      <c r="A1345" s="3" t="s">
        <v>6446</v>
      </c>
      <c r="B1345" s="3" t="s">
        <v>6447</v>
      </c>
    </row>
    <row r="1346" spans="1:2" x14ac:dyDescent="0.25">
      <c r="A1346" s="3" t="s">
        <v>6448</v>
      </c>
      <c r="B1346" s="3" t="s">
        <v>6449</v>
      </c>
    </row>
    <row r="1347" spans="1:2" x14ac:dyDescent="0.25">
      <c r="A1347" s="3" t="s">
        <v>6450</v>
      </c>
      <c r="B1347" s="3" t="s">
        <v>6451</v>
      </c>
    </row>
    <row r="1348" spans="1:2" x14ac:dyDescent="0.25">
      <c r="A1348" s="3" t="s">
        <v>6452</v>
      </c>
      <c r="B1348" s="3" t="s">
        <v>6453</v>
      </c>
    </row>
    <row r="1349" spans="1:2" x14ac:dyDescent="0.25">
      <c r="A1349" s="3" t="s">
        <v>6454</v>
      </c>
      <c r="B1349" s="3" t="s">
        <v>6455</v>
      </c>
    </row>
    <row r="1350" spans="1:2" x14ac:dyDescent="0.25">
      <c r="A1350" s="3" t="s">
        <v>6456</v>
      </c>
      <c r="B1350" s="3" t="s">
        <v>6457</v>
      </c>
    </row>
    <row r="1351" spans="1:2" x14ac:dyDescent="0.25">
      <c r="A1351" s="3" t="s">
        <v>6458</v>
      </c>
      <c r="B1351" s="3" t="s">
        <v>6459</v>
      </c>
    </row>
    <row r="1352" spans="1:2" x14ac:dyDescent="0.25">
      <c r="A1352" s="3" t="s">
        <v>6460</v>
      </c>
      <c r="B1352" s="3" t="s">
        <v>6461</v>
      </c>
    </row>
    <row r="1353" spans="1:2" x14ac:dyDescent="0.25">
      <c r="A1353" s="3" t="s">
        <v>6462</v>
      </c>
      <c r="B1353" s="3" t="s">
        <v>6463</v>
      </c>
    </row>
    <row r="1354" spans="1:2" x14ac:dyDescent="0.25">
      <c r="A1354" s="3" t="s">
        <v>6464</v>
      </c>
      <c r="B1354" s="3" t="s">
        <v>826</v>
      </c>
    </row>
    <row r="1355" spans="1:2" x14ac:dyDescent="0.25">
      <c r="A1355" s="3" t="s">
        <v>6465</v>
      </c>
      <c r="B1355" s="3" t="s">
        <v>6466</v>
      </c>
    </row>
    <row r="1356" spans="1:2" x14ac:dyDescent="0.25">
      <c r="A1356" s="3" t="s">
        <v>6467</v>
      </c>
      <c r="B1356" s="3" t="s">
        <v>6468</v>
      </c>
    </row>
    <row r="1357" spans="1:2" x14ac:dyDescent="0.25">
      <c r="A1357" s="3" t="s">
        <v>6469</v>
      </c>
      <c r="B1357" s="3" t="s">
        <v>6470</v>
      </c>
    </row>
    <row r="1358" spans="1:2" x14ac:dyDescent="0.25">
      <c r="A1358" s="3" t="s">
        <v>6471</v>
      </c>
      <c r="B1358" s="3" t="s">
        <v>6472</v>
      </c>
    </row>
    <row r="1359" spans="1:2" x14ac:dyDescent="0.25">
      <c r="A1359" s="3" t="s">
        <v>6473</v>
      </c>
      <c r="B1359" s="3" t="s">
        <v>6474</v>
      </c>
    </row>
    <row r="1360" spans="1:2" x14ac:dyDescent="0.25">
      <c r="A1360" s="3" t="s">
        <v>6475</v>
      </c>
      <c r="B1360" s="3" t="s">
        <v>6476</v>
      </c>
    </row>
    <row r="1361" spans="1:2" x14ac:dyDescent="0.25">
      <c r="A1361" s="3" t="s">
        <v>6477</v>
      </c>
      <c r="B1361" s="3" t="s">
        <v>6478</v>
      </c>
    </row>
    <row r="1362" spans="1:2" x14ac:dyDescent="0.25">
      <c r="A1362" s="3" t="s">
        <v>6479</v>
      </c>
      <c r="B1362" s="3" t="s">
        <v>6480</v>
      </c>
    </row>
    <row r="1363" spans="1:2" x14ac:dyDescent="0.25">
      <c r="A1363" s="3" t="s">
        <v>6481</v>
      </c>
      <c r="B1363" s="3" t="s">
        <v>6482</v>
      </c>
    </row>
    <row r="1364" spans="1:2" x14ac:dyDescent="0.25">
      <c r="A1364" s="3" t="s">
        <v>6483</v>
      </c>
      <c r="B1364" s="3" t="s">
        <v>6484</v>
      </c>
    </row>
    <row r="1365" spans="1:2" x14ac:dyDescent="0.25">
      <c r="A1365" s="3" t="s">
        <v>6485</v>
      </c>
      <c r="B1365" s="3" t="s">
        <v>6486</v>
      </c>
    </row>
    <row r="1366" spans="1:2" x14ac:dyDescent="0.25">
      <c r="A1366" s="3" t="s">
        <v>6487</v>
      </c>
      <c r="B1366" s="3" t="s">
        <v>6488</v>
      </c>
    </row>
    <row r="1367" spans="1:2" x14ac:dyDescent="0.25">
      <c r="A1367" s="3" t="s">
        <v>6489</v>
      </c>
      <c r="B1367" s="3" t="s">
        <v>6490</v>
      </c>
    </row>
    <row r="1368" spans="1:2" x14ac:dyDescent="0.25">
      <c r="A1368" s="3" t="s">
        <v>6491</v>
      </c>
      <c r="B1368" s="3" t="s">
        <v>6492</v>
      </c>
    </row>
    <row r="1369" spans="1:2" x14ac:dyDescent="0.25">
      <c r="A1369" s="3" t="s">
        <v>6493</v>
      </c>
      <c r="B1369" s="3" t="s">
        <v>6494</v>
      </c>
    </row>
    <row r="1370" spans="1:2" x14ac:dyDescent="0.25">
      <c r="A1370" s="3" t="s">
        <v>6495</v>
      </c>
      <c r="B1370" s="3" t="s">
        <v>6496</v>
      </c>
    </row>
    <row r="1371" spans="1:2" x14ac:dyDescent="0.25">
      <c r="A1371" s="3" t="s">
        <v>6497</v>
      </c>
      <c r="B1371" s="3" t="s">
        <v>6498</v>
      </c>
    </row>
    <row r="1372" spans="1:2" x14ac:dyDescent="0.25">
      <c r="A1372" s="3" t="s">
        <v>6499</v>
      </c>
      <c r="B1372" s="3" t="s">
        <v>6500</v>
      </c>
    </row>
    <row r="1373" spans="1:2" x14ac:dyDescent="0.25">
      <c r="A1373" s="3" t="s">
        <v>6501</v>
      </c>
      <c r="B1373" s="3" t="s">
        <v>6502</v>
      </c>
    </row>
    <row r="1374" spans="1:2" x14ac:dyDescent="0.25">
      <c r="A1374" s="3" t="s">
        <v>6503</v>
      </c>
      <c r="B1374" s="3" t="s">
        <v>6504</v>
      </c>
    </row>
    <row r="1375" spans="1:2" x14ac:dyDescent="0.25">
      <c r="A1375" s="3" t="s">
        <v>6505</v>
      </c>
      <c r="B1375" s="3" t="s">
        <v>6506</v>
      </c>
    </row>
    <row r="1376" spans="1:2" x14ac:dyDescent="0.25">
      <c r="A1376" s="3" t="s">
        <v>6507</v>
      </c>
      <c r="B1376" s="3" t="s">
        <v>6508</v>
      </c>
    </row>
    <row r="1377" spans="1:2" x14ac:dyDescent="0.25">
      <c r="A1377" s="3" t="s">
        <v>6509</v>
      </c>
      <c r="B1377" s="3" t="s">
        <v>6510</v>
      </c>
    </row>
    <row r="1378" spans="1:2" x14ac:dyDescent="0.25">
      <c r="A1378" s="3" t="s">
        <v>6511</v>
      </c>
      <c r="B1378" s="3" t="s">
        <v>6512</v>
      </c>
    </row>
    <row r="1379" spans="1:2" x14ac:dyDescent="0.25">
      <c r="A1379" s="3" t="s">
        <v>6513</v>
      </c>
      <c r="B1379" s="3" t="s">
        <v>6514</v>
      </c>
    </row>
    <row r="1380" spans="1:2" x14ac:dyDescent="0.25">
      <c r="A1380" s="3" t="s">
        <v>6515</v>
      </c>
      <c r="B1380" s="3" t="s">
        <v>456</v>
      </c>
    </row>
    <row r="1381" spans="1:2" x14ac:dyDescent="0.25">
      <c r="A1381" s="3" t="s">
        <v>6516</v>
      </c>
      <c r="B1381" s="3" t="s">
        <v>6517</v>
      </c>
    </row>
    <row r="1382" spans="1:2" x14ac:dyDescent="0.25">
      <c r="A1382" s="3" t="s">
        <v>6518</v>
      </c>
      <c r="B1382" s="3" t="s">
        <v>6519</v>
      </c>
    </row>
    <row r="1383" spans="1:2" x14ac:dyDescent="0.25">
      <c r="A1383" s="3" t="s">
        <v>6520</v>
      </c>
      <c r="B1383" s="3" t="s">
        <v>6521</v>
      </c>
    </row>
    <row r="1384" spans="1:2" x14ac:dyDescent="0.25">
      <c r="A1384" s="3" t="s">
        <v>6522</v>
      </c>
      <c r="B1384" s="3" t="s">
        <v>6523</v>
      </c>
    </row>
    <row r="1385" spans="1:2" x14ac:dyDescent="0.25">
      <c r="A1385" s="3" t="s">
        <v>6524</v>
      </c>
      <c r="B1385" s="3" t="s">
        <v>6525</v>
      </c>
    </row>
    <row r="1386" spans="1:2" x14ac:dyDescent="0.25">
      <c r="A1386" s="3" t="s">
        <v>6526</v>
      </c>
      <c r="B1386" s="3" t="s">
        <v>6527</v>
      </c>
    </row>
    <row r="1387" spans="1:2" x14ac:dyDescent="0.25">
      <c r="A1387" s="3" t="s">
        <v>6528</v>
      </c>
      <c r="B1387" s="3" t="s">
        <v>975</v>
      </c>
    </row>
    <row r="1388" spans="1:2" x14ac:dyDescent="0.25">
      <c r="A1388" s="3" t="s">
        <v>6529</v>
      </c>
      <c r="B1388" s="3" t="s">
        <v>6530</v>
      </c>
    </row>
    <row r="1389" spans="1:2" x14ac:dyDescent="0.25">
      <c r="A1389" s="3" t="s">
        <v>6531</v>
      </c>
      <c r="B1389" s="3" t="s">
        <v>871</v>
      </c>
    </row>
    <row r="1390" spans="1:2" x14ac:dyDescent="0.25">
      <c r="A1390" s="3" t="s">
        <v>6532</v>
      </c>
      <c r="B1390" s="3" t="s">
        <v>6533</v>
      </c>
    </row>
    <row r="1391" spans="1:2" x14ac:dyDescent="0.25">
      <c r="A1391" s="3" t="s">
        <v>6534</v>
      </c>
      <c r="B1391" s="3" t="s">
        <v>6535</v>
      </c>
    </row>
    <row r="1392" spans="1:2" x14ac:dyDescent="0.25">
      <c r="A1392" s="3" t="s">
        <v>6536</v>
      </c>
      <c r="B1392" s="3" t="s">
        <v>6537</v>
      </c>
    </row>
    <row r="1393" spans="1:2" x14ac:dyDescent="0.25">
      <c r="A1393" s="3" t="s">
        <v>6538</v>
      </c>
      <c r="B1393" s="3" t="s">
        <v>6539</v>
      </c>
    </row>
    <row r="1394" spans="1:2" x14ac:dyDescent="0.25">
      <c r="A1394" s="3" t="s">
        <v>6540</v>
      </c>
      <c r="B1394" s="3" t="s">
        <v>6541</v>
      </c>
    </row>
    <row r="1395" spans="1:2" x14ac:dyDescent="0.25">
      <c r="A1395" s="3" t="s">
        <v>6542</v>
      </c>
      <c r="B1395" s="3" t="s">
        <v>6543</v>
      </c>
    </row>
    <row r="1396" spans="1:2" x14ac:dyDescent="0.25">
      <c r="A1396" s="3" t="s">
        <v>6544</v>
      </c>
      <c r="B1396" s="3" t="s">
        <v>6545</v>
      </c>
    </row>
    <row r="1397" spans="1:2" x14ac:dyDescent="0.25">
      <c r="A1397" s="3" t="s">
        <v>6546</v>
      </c>
      <c r="B1397" s="3" t="s">
        <v>6547</v>
      </c>
    </row>
    <row r="1398" spans="1:2" x14ac:dyDescent="0.25">
      <c r="A1398" s="3" t="s">
        <v>6548</v>
      </c>
      <c r="B1398" s="3" t="s">
        <v>6549</v>
      </c>
    </row>
    <row r="1399" spans="1:2" x14ac:dyDescent="0.25">
      <c r="A1399" s="3" t="s">
        <v>6550</v>
      </c>
      <c r="B1399" s="3" t="s">
        <v>6551</v>
      </c>
    </row>
    <row r="1400" spans="1:2" x14ac:dyDescent="0.25">
      <c r="A1400" s="3" t="s">
        <v>6552</v>
      </c>
      <c r="B1400" s="3" t="s">
        <v>6553</v>
      </c>
    </row>
    <row r="1401" spans="1:2" x14ac:dyDescent="0.25">
      <c r="A1401" s="3" t="s">
        <v>6554</v>
      </c>
      <c r="B1401" s="3" t="s">
        <v>6555</v>
      </c>
    </row>
    <row r="1402" spans="1:2" x14ac:dyDescent="0.25">
      <c r="A1402" s="3" t="s">
        <v>6556</v>
      </c>
      <c r="B1402" s="3" t="s">
        <v>6557</v>
      </c>
    </row>
    <row r="1403" spans="1:2" x14ac:dyDescent="0.25">
      <c r="A1403" s="3" t="s">
        <v>6558</v>
      </c>
      <c r="B1403" s="3" t="s">
        <v>6559</v>
      </c>
    </row>
    <row r="1404" spans="1:2" x14ac:dyDescent="0.25">
      <c r="A1404" s="3" t="s">
        <v>6560</v>
      </c>
      <c r="B1404" s="3" t="s">
        <v>6561</v>
      </c>
    </row>
    <row r="1405" spans="1:2" x14ac:dyDescent="0.25">
      <c r="A1405" s="3" t="s">
        <v>6562</v>
      </c>
      <c r="B1405" s="3" t="s">
        <v>6563</v>
      </c>
    </row>
    <row r="1406" spans="1:2" x14ac:dyDescent="0.25">
      <c r="A1406" s="3" t="s">
        <v>6564</v>
      </c>
      <c r="B1406" s="3" t="s">
        <v>6565</v>
      </c>
    </row>
    <row r="1407" spans="1:2" x14ac:dyDescent="0.25">
      <c r="A1407" s="3" t="s">
        <v>6566</v>
      </c>
      <c r="B1407" s="3" t="s">
        <v>6567</v>
      </c>
    </row>
    <row r="1408" spans="1:2" x14ac:dyDescent="0.25">
      <c r="A1408" s="3" t="s">
        <v>6568</v>
      </c>
      <c r="B1408" s="3" t="s">
        <v>6569</v>
      </c>
    </row>
    <row r="1409" spans="1:2" x14ac:dyDescent="0.25">
      <c r="A1409" s="3" t="s">
        <v>6570</v>
      </c>
      <c r="B1409" s="3" t="s">
        <v>6571</v>
      </c>
    </row>
    <row r="1410" spans="1:2" x14ac:dyDescent="0.25">
      <c r="A1410" s="3" t="s">
        <v>6572</v>
      </c>
      <c r="B1410" s="3" t="s">
        <v>627</v>
      </c>
    </row>
    <row r="1411" spans="1:2" x14ac:dyDescent="0.25">
      <c r="A1411" s="3" t="s">
        <v>6573</v>
      </c>
      <c r="B1411" s="3" t="s">
        <v>6574</v>
      </c>
    </row>
    <row r="1412" spans="1:2" x14ac:dyDescent="0.25">
      <c r="A1412" s="3" t="s">
        <v>6575</v>
      </c>
      <c r="B1412" s="3" t="s">
        <v>6576</v>
      </c>
    </row>
    <row r="1413" spans="1:2" x14ac:dyDescent="0.25">
      <c r="A1413" s="3" t="s">
        <v>6577</v>
      </c>
      <c r="B1413" s="3" t="s">
        <v>625</v>
      </c>
    </row>
    <row r="1414" spans="1:2" x14ac:dyDescent="0.25">
      <c r="A1414" s="3" t="s">
        <v>6578</v>
      </c>
      <c r="B1414" s="3" t="s">
        <v>6579</v>
      </c>
    </row>
    <row r="1415" spans="1:2" x14ac:dyDescent="0.25">
      <c r="A1415" s="3" t="s">
        <v>6580</v>
      </c>
      <c r="B1415" s="3" t="s">
        <v>6581</v>
      </c>
    </row>
    <row r="1416" spans="1:2" x14ac:dyDescent="0.25">
      <c r="A1416" s="3" t="s">
        <v>6582</v>
      </c>
      <c r="B1416" s="3" t="s">
        <v>6583</v>
      </c>
    </row>
    <row r="1417" spans="1:2" x14ac:dyDescent="0.25">
      <c r="A1417" s="3" t="s">
        <v>6584</v>
      </c>
      <c r="B1417" s="3" t="s">
        <v>6585</v>
      </c>
    </row>
    <row r="1418" spans="1:2" x14ac:dyDescent="0.25">
      <c r="A1418" s="3" t="s">
        <v>6586</v>
      </c>
      <c r="B1418" s="3" t="s">
        <v>6587</v>
      </c>
    </row>
    <row r="1419" spans="1:2" x14ac:dyDescent="0.25">
      <c r="A1419" s="3" t="s">
        <v>6588</v>
      </c>
      <c r="B1419" s="3" t="s">
        <v>6589</v>
      </c>
    </row>
    <row r="1420" spans="1:2" x14ac:dyDescent="0.25">
      <c r="A1420" s="3" t="s">
        <v>6590</v>
      </c>
      <c r="B1420" s="3" t="s">
        <v>6591</v>
      </c>
    </row>
    <row r="1421" spans="1:2" x14ac:dyDescent="0.25">
      <c r="A1421" s="3" t="s">
        <v>6592</v>
      </c>
      <c r="B1421" s="3" t="s">
        <v>6593</v>
      </c>
    </row>
    <row r="1422" spans="1:2" x14ac:dyDescent="0.25">
      <c r="A1422" s="3" t="s">
        <v>6594</v>
      </c>
      <c r="B1422" s="3" t="s">
        <v>6595</v>
      </c>
    </row>
    <row r="1423" spans="1:2" x14ac:dyDescent="0.25">
      <c r="A1423" s="3" t="s">
        <v>6596</v>
      </c>
      <c r="B1423" s="3" t="s">
        <v>671</v>
      </c>
    </row>
    <row r="1424" spans="1:2" x14ac:dyDescent="0.25">
      <c r="A1424" s="3" t="s">
        <v>6597</v>
      </c>
      <c r="B1424" s="3" t="s">
        <v>6598</v>
      </c>
    </row>
    <row r="1425" spans="1:2" x14ac:dyDescent="0.25">
      <c r="A1425" s="3" t="s">
        <v>6599</v>
      </c>
      <c r="B1425" s="3" t="s">
        <v>6600</v>
      </c>
    </row>
    <row r="1426" spans="1:2" x14ac:dyDescent="0.25">
      <c r="A1426" s="3" t="s">
        <v>6601</v>
      </c>
      <c r="B1426" s="3" t="s">
        <v>6602</v>
      </c>
    </row>
    <row r="1427" spans="1:2" x14ac:dyDescent="0.25">
      <c r="A1427" s="3" t="s">
        <v>6603</v>
      </c>
      <c r="B1427" s="3" t="s">
        <v>427</v>
      </c>
    </row>
    <row r="1428" spans="1:2" x14ac:dyDescent="0.25">
      <c r="A1428" s="3" t="s">
        <v>6604</v>
      </c>
      <c r="B1428" s="3" t="s">
        <v>6605</v>
      </c>
    </row>
    <row r="1429" spans="1:2" x14ac:dyDescent="0.25">
      <c r="A1429" s="3" t="s">
        <v>6606</v>
      </c>
      <c r="B1429" s="3" t="s">
        <v>6607</v>
      </c>
    </row>
    <row r="1430" spans="1:2" x14ac:dyDescent="0.25">
      <c r="A1430" s="3" t="s">
        <v>6608</v>
      </c>
      <c r="B1430" s="3" t="s">
        <v>6609</v>
      </c>
    </row>
    <row r="1431" spans="1:2" x14ac:dyDescent="0.25">
      <c r="A1431" s="3" t="s">
        <v>6610</v>
      </c>
      <c r="B1431" s="3" t="s">
        <v>6611</v>
      </c>
    </row>
    <row r="1432" spans="1:2" x14ac:dyDescent="0.25">
      <c r="A1432" s="3" t="s">
        <v>6612</v>
      </c>
      <c r="B1432" s="3" t="s">
        <v>6613</v>
      </c>
    </row>
    <row r="1433" spans="1:2" x14ac:dyDescent="0.25">
      <c r="A1433" s="3" t="s">
        <v>6614</v>
      </c>
      <c r="B1433" s="3" t="s">
        <v>6615</v>
      </c>
    </row>
    <row r="1434" spans="1:2" x14ac:dyDescent="0.25">
      <c r="A1434" s="3" t="s">
        <v>6616</v>
      </c>
      <c r="B1434" s="3" t="s">
        <v>6617</v>
      </c>
    </row>
    <row r="1435" spans="1:2" x14ac:dyDescent="0.25">
      <c r="A1435" s="3" t="s">
        <v>6618</v>
      </c>
      <c r="B1435" s="3" t="s">
        <v>6619</v>
      </c>
    </row>
    <row r="1436" spans="1:2" x14ac:dyDescent="0.25">
      <c r="A1436" s="3" t="s">
        <v>6620</v>
      </c>
      <c r="B1436" s="3" t="s">
        <v>6621</v>
      </c>
    </row>
    <row r="1437" spans="1:2" x14ac:dyDescent="0.25">
      <c r="A1437" s="3" t="s">
        <v>6622</v>
      </c>
      <c r="B1437" s="3" t="s">
        <v>759</v>
      </c>
    </row>
    <row r="1438" spans="1:2" x14ac:dyDescent="0.25">
      <c r="A1438" s="3" t="s">
        <v>6623</v>
      </c>
      <c r="B1438" s="3" t="s">
        <v>6624</v>
      </c>
    </row>
    <row r="1439" spans="1:2" x14ac:dyDescent="0.25">
      <c r="A1439" s="3" t="s">
        <v>6625</v>
      </c>
      <c r="B1439" s="3" t="s">
        <v>6626</v>
      </c>
    </row>
    <row r="1440" spans="1:2" x14ac:dyDescent="0.25">
      <c r="A1440" s="3" t="s">
        <v>6627</v>
      </c>
      <c r="B1440" s="3" t="s">
        <v>6628</v>
      </c>
    </row>
    <row r="1441" spans="1:2" x14ac:dyDescent="0.25">
      <c r="A1441" s="3" t="s">
        <v>6629</v>
      </c>
      <c r="B1441" s="3" t="s">
        <v>6630</v>
      </c>
    </row>
    <row r="1442" spans="1:2" x14ac:dyDescent="0.25">
      <c r="A1442" s="3" t="s">
        <v>6631</v>
      </c>
      <c r="B1442" s="3" t="s">
        <v>1025</v>
      </c>
    </row>
    <row r="1443" spans="1:2" x14ac:dyDescent="0.25">
      <c r="A1443" s="3" t="s">
        <v>6632</v>
      </c>
      <c r="B1443" s="3" t="s">
        <v>6633</v>
      </c>
    </row>
    <row r="1444" spans="1:2" x14ac:dyDescent="0.25">
      <c r="A1444" s="3" t="s">
        <v>6634</v>
      </c>
      <c r="B1444" s="3" t="s">
        <v>6635</v>
      </c>
    </row>
    <row r="1445" spans="1:2" x14ac:dyDescent="0.25">
      <c r="A1445" s="3" t="s">
        <v>6636</v>
      </c>
      <c r="B1445" s="3" t="s">
        <v>1006</v>
      </c>
    </row>
    <row r="1446" spans="1:2" x14ac:dyDescent="0.25">
      <c r="A1446" s="3" t="s">
        <v>6637</v>
      </c>
      <c r="B1446" s="3" t="s">
        <v>6638</v>
      </c>
    </row>
    <row r="1447" spans="1:2" x14ac:dyDescent="0.25">
      <c r="A1447" s="3" t="s">
        <v>6639</v>
      </c>
      <c r="B1447" s="3" t="s">
        <v>6640</v>
      </c>
    </row>
    <row r="1448" spans="1:2" x14ac:dyDescent="0.25">
      <c r="A1448" s="3" t="s">
        <v>6641</v>
      </c>
      <c r="B1448" s="3" t="s">
        <v>6642</v>
      </c>
    </row>
    <row r="1449" spans="1:2" x14ac:dyDescent="0.25">
      <c r="A1449" s="3" t="s">
        <v>6643</v>
      </c>
      <c r="B1449" s="3" t="s">
        <v>6644</v>
      </c>
    </row>
    <row r="1450" spans="1:2" x14ac:dyDescent="0.25">
      <c r="A1450" s="3" t="s">
        <v>6645</v>
      </c>
      <c r="B1450" s="3" t="s">
        <v>6646</v>
      </c>
    </row>
    <row r="1451" spans="1:2" x14ac:dyDescent="0.25">
      <c r="A1451" s="3" t="s">
        <v>6647</v>
      </c>
      <c r="B1451" s="3" t="s">
        <v>6648</v>
      </c>
    </row>
    <row r="1452" spans="1:2" x14ac:dyDescent="0.25">
      <c r="A1452" s="3" t="s">
        <v>6649</v>
      </c>
      <c r="B1452" s="3" t="s">
        <v>6650</v>
      </c>
    </row>
    <row r="1453" spans="1:2" x14ac:dyDescent="0.25">
      <c r="A1453" s="3" t="s">
        <v>6651</v>
      </c>
      <c r="B1453" s="3" t="s">
        <v>6652</v>
      </c>
    </row>
    <row r="1454" spans="1:2" x14ac:dyDescent="0.25">
      <c r="A1454" s="3" t="s">
        <v>6653</v>
      </c>
      <c r="B1454" s="3" t="s">
        <v>6654</v>
      </c>
    </row>
    <row r="1455" spans="1:2" x14ac:dyDescent="0.25">
      <c r="A1455" s="3" t="s">
        <v>6655</v>
      </c>
      <c r="B1455" s="3" t="s">
        <v>6656</v>
      </c>
    </row>
    <row r="1456" spans="1:2" x14ac:dyDescent="0.25">
      <c r="A1456" s="3" t="s">
        <v>6657</v>
      </c>
      <c r="B1456" s="3" t="s">
        <v>6658</v>
      </c>
    </row>
    <row r="1457" spans="1:2" x14ac:dyDescent="0.25">
      <c r="A1457" s="3" t="s">
        <v>6659</v>
      </c>
      <c r="B1457" s="3" t="s">
        <v>6660</v>
      </c>
    </row>
    <row r="1458" spans="1:2" x14ac:dyDescent="0.25">
      <c r="A1458" s="3" t="s">
        <v>6661</v>
      </c>
      <c r="B1458" s="3" t="s">
        <v>6662</v>
      </c>
    </row>
    <row r="1459" spans="1:2" x14ac:dyDescent="0.25">
      <c r="A1459" s="3" t="s">
        <v>6663</v>
      </c>
      <c r="B1459" s="3" t="s">
        <v>6664</v>
      </c>
    </row>
    <row r="1460" spans="1:2" x14ac:dyDescent="0.25">
      <c r="A1460" s="3" t="s">
        <v>6665</v>
      </c>
      <c r="B1460" s="3" t="s">
        <v>6666</v>
      </c>
    </row>
    <row r="1461" spans="1:2" x14ac:dyDescent="0.25">
      <c r="A1461" s="3" t="s">
        <v>6667</v>
      </c>
      <c r="B1461" s="3" t="s">
        <v>1029</v>
      </c>
    </row>
    <row r="1462" spans="1:2" x14ac:dyDescent="0.25">
      <c r="A1462" s="3" t="s">
        <v>6668</v>
      </c>
      <c r="B1462" s="3" t="s">
        <v>6669</v>
      </c>
    </row>
    <row r="1463" spans="1:2" x14ac:dyDescent="0.25">
      <c r="A1463" s="3" t="s">
        <v>6670</v>
      </c>
      <c r="B1463" s="3" t="s">
        <v>6671</v>
      </c>
    </row>
    <row r="1464" spans="1:2" x14ac:dyDescent="0.25">
      <c r="A1464" s="3" t="s">
        <v>6672</v>
      </c>
      <c r="B1464" s="3" t="s">
        <v>6673</v>
      </c>
    </row>
    <row r="1465" spans="1:2" x14ac:dyDescent="0.25">
      <c r="A1465" s="3" t="s">
        <v>6674</v>
      </c>
      <c r="B1465" s="3" t="s">
        <v>6675</v>
      </c>
    </row>
    <row r="1466" spans="1:2" x14ac:dyDescent="0.25">
      <c r="A1466" s="3" t="s">
        <v>6676</v>
      </c>
      <c r="B1466" s="3" t="s">
        <v>6677</v>
      </c>
    </row>
    <row r="1467" spans="1:2" x14ac:dyDescent="0.25">
      <c r="A1467" s="3" t="s">
        <v>6678</v>
      </c>
      <c r="B1467" s="3" t="s">
        <v>6679</v>
      </c>
    </row>
    <row r="1468" spans="1:2" x14ac:dyDescent="0.25">
      <c r="A1468" s="3" t="s">
        <v>6680</v>
      </c>
      <c r="B1468" s="3" t="s">
        <v>417</v>
      </c>
    </row>
    <row r="1469" spans="1:2" x14ac:dyDescent="0.25">
      <c r="A1469" s="3" t="s">
        <v>6681</v>
      </c>
      <c r="B1469" s="3" t="s">
        <v>6682</v>
      </c>
    </row>
    <row r="1470" spans="1:2" x14ac:dyDescent="0.25">
      <c r="A1470" s="3" t="s">
        <v>6683</v>
      </c>
      <c r="B1470" s="3" t="s">
        <v>6684</v>
      </c>
    </row>
    <row r="1471" spans="1:2" x14ac:dyDescent="0.25">
      <c r="A1471" s="3" t="s">
        <v>6685</v>
      </c>
      <c r="B1471" s="3" t="s">
        <v>6686</v>
      </c>
    </row>
    <row r="1472" spans="1:2" x14ac:dyDescent="0.25">
      <c r="A1472" s="3" t="s">
        <v>6687</v>
      </c>
      <c r="B1472" s="3" t="s">
        <v>6688</v>
      </c>
    </row>
    <row r="1473" spans="1:2" x14ac:dyDescent="0.25">
      <c r="A1473" s="3" t="s">
        <v>6689</v>
      </c>
      <c r="B1473" s="3" t="s">
        <v>6690</v>
      </c>
    </row>
    <row r="1474" spans="1:2" x14ac:dyDescent="0.25">
      <c r="A1474" s="3" t="s">
        <v>6691</v>
      </c>
      <c r="B1474" s="3" t="s">
        <v>6692</v>
      </c>
    </row>
    <row r="1475" spans="1:2" x14ac:dyDescent="0.25">
      <c r="A1475" s="3" t="s">
        <v>6693</v>
      </c>
      <c r="B1475" s="3" t="s">
        <v>720</v>
      </c>
    </row>
    <row r="1476" spans="1:2" x14ac:dyDescent="0.25">
      <c r="A1476" s="3" t="s">
        <v>6694</v>
      </c>
      <c r="B1476" s="3" t="s">
        <v>6695</v>
      </c>
    </row>
    <row r="1477" spans="1:2" x14ac:dyDescent="0.25">
      <c r="A1477" s="3" t="s">
        <v>6696</v>
      </c>
      <c r="B1477" s="3" t="s">
        <v>6697</v>
      </c>
    </row>
    <row r="1478" spans="1:2" x14ac:dyDescent="0.25">
      <c r="A1478" s="3" t="s">
        <v>6698</v>
      </c>
      <c r="B1478" s="3" t="s">
        <v>6699</v>
      </c>
    </row>
    <row r="1479" spans="1:2" x14ac:dyDescent="0.25">
      <c r="A1479" s="3" t="s">
        <v>6700</v>
      </c>
      <c r="B1479" s="3" t="s">
        <v>799</v>
      </c>
    </row>
    <row r="1480" spans="1:2" x14ac:dyDescent="0.25">
      <c r="A1480" s="3" t="s">
        <v>6701</v>
      </c>
      <c r="B1480" s="3" t="s">
        <v>899</v>
      </c>
    </row>
    <row r="1481" spans="1:2" x14ac:dyDescent="0.25">
      <c r="A1481" s="3" t="s">
        <v>6702</v>
      </c>
      <c r="B1481" s="3" t="s">
        <v>6703</v>
      </c>
    </row>
    <row r="1482" spans="1:2" x14ac:dyDescent="0.25">
      <c r="A1482" s="3" t="s">
        <v>6704</v>
      </c>
      <c r="B1482" s="3" t="s">
        <v>6705</v>
      </c>
    </row>
    <row r="1483" spans="1:2" x14ac:dyDescent="0.25">
      <c r="A1483" s="3" t="s">
        <v>6706</v>
      </c>
      <c r="B1483" s="3" t="s">
        <v>6707</v>
      </c>
    </row>
    <row r="1484" spans="1:2" x14ac:dyDescent="0.25">
      <c r="A1484" s="3" t="s">
        <v>6708</v>
      </c>
      <c r="B1484" s="3" t="s">
        <v>6709</v>
      </c>
    </row>
    <row r="1485" spans="1:2" x14ac:dyDescent="0.25">
      <c r="A1485" s="3" t="s">
        <v>6710</v>
      </c>
      <c r="B1485" s="3" t="s">
        <v>6711</v>
      </c>
    </row>
    <row r="1486" spans="1:2" x14ac:dyDescent="0.25">
      <c r="A1486" s="3" t="s">
        <v>6712</v>
      </c>
      <c r="B1486" s="3" t="s">
        <v>6713</v>
      </c>
    </row>
    <row r="1487" spans="1:2" x14ac:dyDescent="0.25">
      <c r="A1487" s="3" t="s">
        <v>6714</v>
      </c>
      <c r="B1487" s="3" t="s">
        <v>794</v>
      </c>
    </row>
    <row r="1488" spans="1:2" x14ac:dyDescent="0.25">
      <c r="A1488" s="3" t="s">
        <v>6715</v>
      </c>
      <c r="B1488" s="3" t="s">
        <v>6716</v>
      </c>
    </row>
    <row r="1489" spans="1:2" x14ac:dyDescent="0.25">
      <c r="A1489" s="3" t="s">
        <v>6717</v>
      </c>
      <c r="B1489" s="3" t="s">
        <v>6718</v>
      </c>
    </row>
    <row r="1490" spans="1:2" x14ac:dyDescent="0.25">
      <c r="A1490" s="3" t="s">
        <v>6719</v>
      </c>
      <c r="B1490" s="3" t="s">
        <v>981</v>
      </c>
    </row>
    <row r="1491" spans="1:2" x14ac:dyDescent="0.25">
      <c r="A1491" s="3" t="s">
        <v>6720</v>
      </c>
      <c r="B1491" s="3" t="s">
        <v>6721</v>
      </c>
    </row>
    <row r="1492" spans="1:2" x14ac:dyDescent="0.25">
      <c r="A1492" s="3" t="s">
        <v>6722</v>
      </c>
      <c r="B1492" s="3" t="s">
        <v>6723</v>
      </c>
    </row>
    <row r="1493" spans="1:2" x14ac:dyDescent="0.25">
      <c r="A1493" s="3" t="s">
        <v>6724</v>
      </c>
      <c r="B1493" s="3" t="s">
        <v>6725</v>
      </c>
    </row>
    <row r="1494" spans="1:2" x14ac:dyDescent="0.25">
      <c r="A1494" s="3" t="s">
        <v>6726</v>
      </c>
      <c r="B1494" s="3" t="s">
        <v>6727</v>
      </c>
    </row>
    <row r="1495" spans="1:2" x14ac:dyDescent="0.25">
      <c r="A1495" s="3" t="s">
        <v>6728</v>
      </c>
      <c r="B1495" s="3" t="s">
        <v>6729</v>
      </c>
    </row>
    <row r="1496" spans="1:2" x14ac:dyDescent="0.25">
      <c r="A1496" s="3" t="s">
        <v>6730</v>
      </c>
      <c r="B1496" s="3" t="s">
        <v>6731</v>
      </c>
    </row>
    <row r="1497" spans="1:2" x14ac:dyDescent="0.25">
      <c r="A1497" s="3" t="s">
        <v>6732</v>
      </c>
      <c r="B1497" s="3" t="s">
        <v>6733</v>
      </c>
    </row>
    <row r="1498" spans="1:2" x14ac:dyDescent="0.25">
      <c r="A1498" s="3" t="s">
        <v>6734</v>
      </c>
      <c r="B1498" s="3" t="s">
        <v>6735</v>
      </c>
    </row>
    <row r="1499" spans="1:2" x14ac:dyDescent="0.25">
      <c r="A1499" s="3" t="s">
        <v>6736</v>
      </c>
      <c r="B1499" s="3" t="s">
        <v>621</v>
      </c>
    </row>
    <row r="1500" spans="1:2" x14ac:dyDescent="0.25">
      <c r="A1500" s="3" t="s">
        <v>6737</v>
      </c>
      <c r="B1500" s="3" t="s">
        <v>6738</v>
      </c>
    </row>
    <row r="1501" spans="1:2" x14ac:dyDescent="0.25">
      <c r="A1501" s="3" t="s">
        <v>6739</v>
      </c>
      <c r="B1501" s="3" t="s">
        <v>827</v>
      </c>
    </row>
    <row r="1502" spans="1:2" x14ac:dyDescent="0.25">
      <c r="A1502" s="3" t="s">
        <v>6740</v>
      </c>
      <c r="B1502" s="3" t="s">
        <v>6741</v>
      </c>
    </row>
    <row r="1503" spans="1:2" x14ac:dyDescent="0.25">
      <c r="A1503" s="3" t="s">
        <v>6742</v>
      </c>
      <c r="B1503" s="3" t="s">
        <v>6743</v>
      </c>
    </row>
    <row r="1504" spans="1:2" x14ac:dyDescent="0.25">
      <c r="A1504" s="3" t="s">
        <v>6744</v>
      </c>
      <c r="B1504" s="3" t="s">
        <v>6745</v>
      </c>
    </row>
    <row r="1505" spans="1:2" x14ac:dyDescent="0.25">
      <c r="A1505" s="3" t="s">
        <v>6746</v>
      </c>
      <c r="B1505" s="3" t="s">
        <v>6747</v>
      </c>
    </row>
    <row r="1506" spans="1:2" x14ac:dyDescent="0.25">
      <c r="A1506" s="3" t="s">
        <v>6748</v>
      </c>
      <c r="B1506" s="3" t="s">
        <v>6749</v>
      </c>
    </row>
    <row r="1507" spans="1:2" x14ac:dyDescent="0.25">
      <c r="A1507" s="3" t="s">
        <v>6750</v>
      </c>
      <c r="B1507" s="3" t="s">
        <v>6751</v>
      </c>
    </row>
    <row r="1508" spans="1:2" x14ac:dyDescent="0.25">
      <c r="A1508" s="3" t="s">
        <v>6752</v>
      </c>
      <c r="B1508" s="3" t="s">
        <v>6753</v>
      </c>
    </row>
    <row r="1509" spans="1:2" x14ac:dyDescent="0.25">
      <c r="A1509" s="3" t="s">
        <v>6754</v>
      </c>
      <c r="B1509" s="3" t="s">
        <v>6755</v>
      </c>
    </row>
    <row r="1510" spans="1:2" x14ac:dyDescent="0.25">
      <c r="A1510" s="3" t="s">
        <v>6756</v>
      </c>
      <c r="B1510" s="3" t="s">
        <v>6757</v>
      </c>
    </row>
    <row r="1511" spans="1:2" x14ac:dyDescent="0.25">
      <c r="A1511" s="3" t="s">
        <v>6758</v>
      </c>
      <c r="B1511" s="3" t="s">
        <v>6759</v>
      </c>
    </row>
    <row r="1512" spans="1:2" x14ac:dyDescent="0.25">
      <c r="A1512" s="3" t="s">
        <v>6760</v>
      </c>
      <c r="B1512" s="3" t="s">
        <v>6761</v>
      </c>
    </row>
    <row r="1513" spans="1:2" x14ac:dyDescent="0.25">
      <c r="A1513" s="3" t="s">
        <v>6762</v>
      </c>
      <c r="B1513" s="3" t="s">
        <v>6763</v>
      </c>
    </row>
    <row r="1514" spans="1:2" x14ac:dyDescent="0.25">
      <c r="A1514" s="3" t="s">
        <v>6764</v>
      </c>
      <c r="B1514" s="3" t="s">
        <v>6765</v>
      </c>
    </row>
    <row r="1515" spans="1:2" x14ac:dyDescent="0.25">
      <c r="A1515" s="3" t="s">
        <v>6766</v>
      </c>
      <c r="B1515" s="3" t="s">
        <v>6767</v>
      </c>
    </row>
    <row r="1516" spans="1:2" x14ac:dyDescent="0.25">
      <c r="A1516" s="3" t="s">
        <v>6768</v>
      </c>
      <c r="B1516" s="3" t="s">
        <v>6769</v>
      </c>
    </row>
    <row r="1517" spans="1:2" x14ac:dyDescent="0.25">
      <c r="A1517" s="3" t="s">
        <v>6770</v>
      </c>
      <c r="B1517" s="3" t="s">
        <v>6771</v>
      </c>
    </row>
    <row r="1518" spans="1:2" x14ac:dyDescent="0.25">
      <c r="A1518" s="3" t="s">
        <v>6772</v>
      </c>
      <c r="B1518" s="3" t="s">
        <v>6773</v>
      </c>
    </row>
    <row r="1519" spans="1:2" x14ac:dyDescent="0.25">
      <c r="A1519" s="3" t="s">
        <v>6774</v>
      </c>
      <c r="B1519" s="3" t="s">
        <v>6775</v>
      </c>
    </row>
    <row r="1520" spans="1:2" x14ac:dyDescent="0.25">
      <c r="A1520" s="3" t="s">
        <v>6776</v>
      </c>
      <c r="B1520" s="3" t="s">
        <v>6777</v>
      </c>
    </row>
    <row r="1521" spans="1:2" x14ac:dyDescent="0.25">
      <c r="A1521" s="3" t="s">
        <v>6778</v>
      </c>
      <c r="B1521" s="3" t="s">
        <v>6779</v>
      </c>
    </row>
    <row r="1522" spans="1:2" x14ac:dyDescent="0.25">
      <c r="A1522" s="3" t="s">
        <v>6780</v>
      </c>
      <c r="B1522" s="3" t="s">
        <v>6781</v>
      </c>
    </row>
    <row r="1523" spans="1:2" x14ac:dyDescent="0.25">
      <c r="A1523" s="3" t="s">
        <v>6782</v>
      </c>
      <c r="B1523" s="3" t="s">
        <v>640</v>
      </c>
    </row>
    <row r="1524" spans="1:2" x14ac:dyDescent="0.25">
      <c r="A1524" s="3" t="s">
        <v>6783</v>
      </c>
      <c r="B1524" s="3" t="s">
        <v>6784</v>
      </c>
    </row>
    <row r="1525" spans="1:2" x14ac:dyDescent="0.25">
      <c r="A1525" s="3" t="s">
        <v>6785</v>
      </c>
      <c r="B1525" s="3" t="s">
        <v>6786</v>
      </c>
    </row>
    <row r="1526" spans="1:2" x14ac:dyDescent="0.25">
      <c r="A1526" s="3" t="s">
        <v>6787</v>
      </c>
      <c r="B1526" s="3" t="s">
        <v>6788</v>
      </c>
    </row>
    <row r="1527" spans="1:2" x14ac:dyDescent="0.25">
      <c r="A1527" s="3" t="s">
        <v>6789</v>
      </c>
      <c r="B1527" s="3" t="s">
        <v>425</v>
      </c>
    </row>
    <row r="1528" spans="1:2" x14ac:dyDescent="0.25">
      <c r="A1528" s="3" t="s">
        <v>6790</v>
      </c>
      <c r="B1528" s="3" t="s">
        <v>6791</v>
      </c>
    </row>
    <row r="1529" spans="1:2" x14ac:dyDescent="0.25">
      <c r="A1529" s="3" t="s">
        <v>6792</v>
      </c>
      <c r="B1529" s="3" t="s">
        <v>6793</v>
      </c>
    </row>
    <row r="1530" spans="1:2" x14ac:dyDescent="0.25">
      <c r="A1530" s="3" t="s">
        <v>6794</v>
      </c>
      <c r="B1530" s="3" t="s">
        <v>6795</v>
      </c>
    </row>
    <row r="1531" spans="1:2" x14ac:dyDescent="0.25">
      <c r="A1531" s="3" t="s">
        <v>6796</v>
      </c>
      <c r="B1531" s="3" t="s">
        <v>6797</v>
      </c>
    </row>
    <row r="1532" spans="1:2" x14ac:dyDescent="0.25">
      <c r="A1532" s="3" t="s">
        <v>6798</v>
      </c>
      <c r="B1532" s="3" t="s">
        <v>6799</v>
      </c>
    </row>
    <row r="1533" spans="1:2" x14ac:dyDescent="0.25">
      <c r="A1533" s="3" t="s">
        <v>6800</v>
      </c>
      <c r="B1533" s="3" t="s">
        <v>6801</v>
      </c>
    </row>
    <row r="1534" spans="1:2" x14ac:dyDescent="0.25">
      <c r="A1534" s="3" t="s">
        <v>6802</v>
      </c>
      <c r="B1534" s="3" t="s">
        <v>6803</v>
      </c>
    </row>
    <row r="1535" spans="1:2" x14ac:dyDescent="0.25">
      <c r="A1535" s="3" t="s">
        <v>6804</v>
      </c>
      <c r="B1535" s="3" t="s">
        <v>6805</v>
      </c>
    </row>
    <row r="1536" spans="1:2" x14ac:dyDescent="0.25">
      <c r="A1536" s="3" t="s">
        <v>6806</v>
      </c>
      <c r="B1536" s="3" t="s">
        <v>738</v>
      </c>
    </row>
    <row r="1537" spans="1:2" x14ac:dyDescent="0.25">
      <c r="A1537" s="3" t="s">
        <v>6807</v>
      </c>
      <c r="B1537" s="3" t="s">
        <v>6808</v>
      </c>
    </row>
    <row r="1538" spans="1:2" x14ac:dyDescent="0.25">
      <c r="A1538" s="3" t="s">
        <v>6809</v>
      </c>
      <c r="B1538" s="3" t="s">
        <v>6810</v>
      </c>
    </row>
    <row r="1539" spans="1:2" x14ac:dyDescent="0.25">
      <c r="A1539" s="3" t="s">
        <v>6811</v>
      </c>
      <c r="B1539" s="3" t="s">
        <v>6812</v>
      </c>
    </row>
    <row r="1540" spans="1:2" x14ac:dyDescent="0.25">
      <c r="A1540" s="3" t="s">
        <v>6813</v>
      </c>
      <c r="B1540" s="3" t="s">
        <v>800</v>
      </c>
    </row>
    <row r="1541" spans="1:2" x14ac:dyDescent="0.25">
      <c r="A1541" s="3" t="s">
        <v>6814</v>
      </c>
      <c r="B1541" s="3" t="s">
        <v>6815</v>
      </c>
    </row>
    <row r="1542" spans="1:2" x14ac:dyDescent="0.25">
      <c r="A1542" s="3" t="s">
        <v>6816</v>
      </c>
      <c r="B1542" s="3" t="s">
        <v>6817</v>
      </c>
    </row>
    <row r="1543" spans="1:2" x14ac:dyDescent="0.25">
      <c r="A1543" s="3" t="s">
        <v>6818</v>
      </c>
      <c r="B1543" s="3" t="s">
        <v>6819</v>
      </c>
    </row>
    <row r="1544" spans="1:2" x14ac:dyDescent="0.25">
      <c r="A1544" s="3" t="s">
        <v>6820</v>
      </c>
      <c r="B1544" s="3" t="s">
        <v>6821</v>
      </c>
    </row>
    <row r="1545" spans="1:2" x14ac:dyDescent="0.25">
      <c r="A1545" s="3" t="s">
        <v>6822</v>
      </c>
      <c r="B1545" s="3" t="s">
        <v>546</v>
      </c>
    </row>
    <row r="1546" spans="1:2" x14ac:dyDescent="0.25">
      <c r="A1546" s="3" t="s">
        <v>6823</v>
      </c>
      <c r="B1546" s="3" t="s">
        <v>6824</v>
      </c>
    </row>
    <row r="1547" spans="1:2" x14ac:dyDescent="0.25">
      <c r="A1547" s="3" t="s">
        <v>6825</v>
      </c>
      <c r="B1547" s="3" t="s">
        <v>6826</v>
      </c>
    </row>
    <row r="1548" spans="1:2" x14ac:dyDescent="0.25">
      <c r="A1548" s="3" t="s">
        <v>6827</v>
      </c>
      <c r="B1548" s="3" t="s">
        <v>6828</v>
      </c>
    </row>
    <row r="1549" spans="1:2" x14ac:dyDescent="0.25">
      <c r="A1549" s="3" t="s">
        <v>6829</v>
      </c>
      <c r="B1549" s="3" t="s">
        <v>547</v>
      </c>
    </row>
    <row r="1550" spans="1:2" x14ac:dyDescent="0.25">
      <c r="A1550" s="3" t="s">
        <v>6830</v>
      </c>
      <c r="B1550" s="3" t="s">
        <v>6831</v>
      </c>
    </row>
    <row r="1551" spans="1:2" x14ac:dyDescent="0.25">
      <c r="A1551" s="3" t="s">
        <v>6832</v>
      </c>
      <c r="B1551" s="3" t="s">
        <v>6833</v>
      </c>
    </row>
    <row r="1552" spans="1:2" x14ac:dyDescent="0.25">
      <c r="A1552" s="3" t="s">
        <v>6834</v>
      </c>
      <c r="B1552" s="3" t="s">
        <v>6835</v>
      </c>
    </row>
    <row r="1553" spans="1:2" x14ac:dyDescent="0.25">
      <c r="A1553" s="3" t="s">
        <v>6836</v>
      </c>
      <c r="B1553" s="3" t="s">
        <v>6837</v>
      </c>
    </row>
    <row r="1554" spans="1:2" x14ac:dyDescent="0.25">
      <c r="A1554" s="3" t="s">
        <v>6838</v>
      </c>
      <c r="B1554" s="3" t="s">
        <v>6839</v>
      </c>
    </row>
    <row r="1555" spans="1:2" x14ac:dyDescent="0.25">
      <c r="A1555" s="3" t="s">
        <v>6840</v>
      </c>
      <c r="B1555" s="3" t="s">
        <v>6841</v>
      </c>
    </row>
    <row r="1556" spans="1:2" x14ac:dyDescent="0.25">
      <c r="A1556" s="3" t="s">
        <v>6842</v>
      </c>
      <c r="B1556" s="3" t="s">
        <v>6843</v>
      </c>
    </row>
    <row r="1557" spans="1:2" x14ac:dyDescent="0.25">
      <c r="A1557" s="3" t="s">
        <v>6844</v>
      </c>
      <c r="B1557" s="3" t="s">
        <v>6845</v>
      </c>
    </row>
    <row r="1558" spans="1:2" x14ac:dyDescent="0.25">
      <c r="A1558" s="3" t="s">
        <v>6846</v>
      </c>
      <c r="B1558" s="3" t="s">
        <v>6847</v>
      </c>
    </row>
    <row r="1559" spans="1:2" x14ac:dyDescent="0.25">
      <c r="A1559" s="3" t="s">
        <v>6848</v>
      </c>
      <c r="B1559" s="3" t="s">
        <v>506</v>
      </c>
    </row>
    <row r="1560" spans="1:2" x14ac:dyDescent="0.25">
      <c r="A1560" s="3" t="s">
        <v>6849</v>
      </c>
      <c r="B1560" s="3" t="s">
        <v>6850</v>
      </c>
    </row>
    <row r="1561" spans="1:2" x14ac:dyDescent="0.25">
      <c r="A1561" s="3" t="s">
        <v>6851</v>
      </c>
      <c r="B1561" s="3" t="s">
        <v>6852</v>
      </c>
    </row>
    <row r="1562" spans="1:2" x14ac:dyDescent="0.25">
      <c r="A1562" s="3" t="s">
        <v>6853</v>
      </c>
      <c r="B1562" s="3" t="s">
        <v>6854</v>
      </c>
    </row>
    <row r="1563" spans="1:2" x14ac:dyDescent="0.25">
      <c r="A1563" s="3" t="s">
        <v>6855</v>
      </c>
      <c r="B1563" s="3" t="s">
        <v>961</v>
      </c>
    </row>
    <row r="1564" spans="1:2" x14ac:dyDescent="0.25">
      <c r="A1564" s="3" t="s">
        <v>6856</v>
      </c>
      <c r="B1564" s="3" t="s">
        <v>1009</v>
      </c>
    </row>
    <row r="1565" spans="1:2" x14ac:dyDescent="0.25">
      <c r="A1565" s="3" t="s">
        <v>6857</v>
      </c>
      <c r="B1565" s="3" t="s">
        <v>6858</v>
      </c>
    </row>
    <row r="1566" spans="1:2" x14ac:dyDescent="0.25">
      <c r="A1566" s="3" t="s">
        <v>6859</v>
      </c>
      <c r="B1566" s="3" t="s">
        <v>6860</v>
      </c>
    </row>
    <row r="1567" spans="1:2" x14ac:dyDescent="0.25">
      <c r="A1567" s="3" t="s">
        <v>6861</v>
      </c>
      <c r="B1567" s="3" t="s">
        <v>6862</v>
      </c>
    </row>
    <row r="1568" spans="1:2" x14ac:dyDescent="0.25">
      <c r="A1568" s="3" t="s">
        <v>6863</v>
      </c>
      <c r="B1568" s="3" t="s">
        <v>6864</v>
      </c>
    </row>
    <row r="1569" spans="1:2" x14ac:dyDescent="0.25">
      <c r="A1569" s="3" t="s">
        <v>6865</v>
      </c>
      <c r="B1569" s="3" t="s">
        <v>6866</v>
      </c>
    </row>
    <row r="1570" spans="1:2" x14ac:dyDescent="0.25">
      <c r="A1570" s="3" t="s">
        <v>6867</v>
      </c>
      <c r="B1570" s="3" t="s">
        <v>6868</v>
      </c>
    </row>
    <row r="1571" spans="1:2" x14ac:dyDescent="0.25">
      <c r="A1571" s="3" t="s">
        <v>6869</v>
      </c>
      <c r="B1571" s="3" t="s">
        <v>6870</v>
      </c>
    </row>
    <row r="1572" spans="1:2" x14ac:dyDescent="0.25">
      <c r="A1572" s="3" t="s">
        <v>6871</v>
      </c>
      <c r="B1572" s="3" t="s">
        <v>6872</v>
      </c>
    </row>
    <row r="1573" spans="1:2" x14ac:dyDescent="0.25">
      <c r="A1573" s="3" t="s">
        <v>6873</v>
      </c>
      <c r="B1573" s="3" t="s">
        <v>6874</v>
      </c>
    </row>
    <row r="1574" spans="1:2" x14ac:dyDescent="0.25">
      <c r="A1574" s="3" t="s">
        <v>6875</v>
      </c>
      <c r="B1574" s="3" t="s">
        <v>6876</v>
      </c>
    </row>
    <row r="1575" spans="1:2" x14ac:dyDescent="0.25">
      <c r="A1575" s="3" t="s">
        <v>6877</v>
      </c>
      <c r="B1575" s="3" t="s">
        <v>6878</v>
      </c>
    </row>
    <row r="1576" spans="1:2" x14ac:dyDescent="0.25">
      <c r="A1576" s="3" t="s">
        <v>6879</v>
      </c>
      <c r="B1576" s="3" t="s">
        <v>6880</v>
      </c>
    </row>
    <row r="1577" spans="1:2" x14ac:dyDescent="0.25">
      <c r="A1577" s="3" t="s">
        <v>6881</v>
      </c>
      <c r="B1577" s="3" t="s">
        <v>6882</v>
      </c>
    </row>
    <row r="1578" spans="1:2" x14ac:dyDescent="0.25">
      <c r="A1578" s="3" t="s">
        <v>6883</v>
      </c>
      <c r="B1578" s="3" t="s">
        <v>6884</v>
      </c>
    </row>
    <row r="1579" spans="1:2" x14ac:dyDescent="0.25">
      <c r="A1579" s="3" t="s">
        <v>6885</v>
      </c>
      <c r="B1579" s="3" t="s">
        <v>6886</v>
      </c>
    </row>
    <row r="1580" spans="1:2" x14ac:dyDescent="0.25">
      <c r="A1580" s="3" t="s">
        <v>6887</v>
      </c>
      <c r="B1580" s="3" t="s">
        <v>6888</v>
      </c>
    </row>
    <row r="1581" spans="1:2" x14ac:dyDescent="0.25">
      <c r="A1581" s="3" t="s">
        <v>6889</v>
      </c>
      <c r="B1581" s="3" t="s">
        <v>6890</v>
      </c>
    </row>
    <row r="1582" spans="1:2" x14ac:dyDescent="0.25">
      <c r="A1582" s="3" t="s">
        <v>6891</v>
      </c>
      <c r="B1582" s="3" t="s">
        <v>6892</v>
      </c>
    </row>
    <row r="1583" spans="1:2" x14ac:dyDescent="0.25">
      <c r="A1583" s="3" t="s">
        <v>6893</v>
      </c>
      <c r="B1583" s="3" t="s">
        <v>6894</v>
      </c>
    </row>
    <row r="1584" spans="1:2" x14ac:dyDescent="0.25">
      <c r="A1584" s="3" t="s">
        <v>6895</v>
      </c>
      <c r="B1584" s="3" t="s">
        <v>511</v>
      </c>
    </row>
    <row r="1585" spans="1:2" x14ac:dyDescent="0.25">
      <c r="A1585" s="3" t="s">
        <v>6896</v>
      </c>
      <c r="B1585" s="3" t="s">
        <v>6897</v>
      </c>
    </row>
    <row r="1586" spans="1:2" x14ac:dyDescent="0.25">
      <c r="A1586" s="3" t="s">
        <v>6898</v>
      </c>
      <c r="B1586" s="3" t="s">
        <v>6899</v>
      </c>
    </row>
    <row r="1587" spans="1:2" x14ac:dyDescent="0.25">
      <c r="A1587" s="3" t="s">
        <v>6900</v>
      </c>
      <c r="B1587" s="3" t="s">
        <v>6901</v>
      </c>
    </row>
    <row r="1588" spans="1:2" x14ac:dyDescent="0.25">
      <c r="A1588" s="3" t="s">
        <v>6902</v>
      </c>
      <c r="B1588" s="3" t="s">
        <v>6903</v>
      </c>
    </row>
    <row r="1589" spans="1:2" x14ac:dyDescent="0.25">
      <c r="A1589" s="3" t="s">
        <v>6904</v>
      </c>
      <c r="B1589" s="3" t="s">
        <v>6905</v>
      </c>
    </row>
    <row r="1590" spans="1:2" x14ac:dyDescent="0.25">
      <c r="A1590" s="3" t="s">
        <v>6906</v>
      </c>
      <c r="B1590" s="3" t="s">
        <v>1019</v>
      </c>
    </row>
    <row r="1591" spans="1:2" x14ac:dyDescent="0.25">
      <c r="A1591" s="3" t="s">
        <v>6907</v>
      </c>
      <c r="B1591" s="3" t="s">
        <v>6908</v>
      </c>
    </row>
    <row r="1592" spans="1:2" x14ac:dyDescent="0.25">
      <c r="A1592" s="3" t="s">
        <v>6909</v>
      </c>
      <c r="B1592" s="3" t="s">
        <v>6910</v>
      </c>
    </row>
    <row r="1593" spans="1:2" x14ac:dyDescent="0.25">
      <c r="A1593" s="3" t="s">
        <v>6911</v>
      </c>
      <c r="B1593" s="3" t="s">
        <v>626</v>
      </c>
    </row>
    <row r="1594" spans="1:2" x14ac:dyDescent="0.25">
      <c r="A1594" s="3" t="s">
        <v>6912</v>
      </c>
      <c r="B1594" s="3" t="s">
        <v>6913</v>
      </c>
    </row>
    <row r="1595" spans="1:2" x14ac:dyDescent="0.25">
      <c r="A1595" s="3" t="s">
        <v>6914</v>
      </c>
      <c r="B1595" s="3" t="s">
        <v>6915</v>
      </c>
    </row>
    <row r="1596" spans="1:2" x14ac:dyDescent="0.25">
      <c r="A1596" s="3" t="s">
        <v>6916</v>
      </c>
      <c r="B1596" s="3" t="s">
        <v>6917</v>
      </c>
    </row>
    <row r="1597" spans="1:2" x14ac:dyDescent="0.25">
      <c r="A1597" s="3" t="s">
        <v>6918</v>
      </c>
      <c r="B1597" s="3" t="s">
        <v>6919</v>
      </c>
    </row>
    <row r="1598" spans="1:2" x14ac:dyDescent="0.25">
      <c r="A1598" s="3" t="s">
        <v>6920</v>
      </c>
      <c r="B1598" s="3" t="s">
        <v>6921</v>
      </c>
    </row>
    <row r="1599" spans="1:2" x14ac:dyDescent="0.25">
      <c r="A1599" s="3" t="s">
        <v>6922</v>
      </c>
      <c r="B1599" s="3" t="s">
        <v>6923</v>
      </c>
    </row>
    <row r="1600" spans="1:2" x14ac:dyDescent="0.25">
      <c r="A1600" s="3" t="s">
        <v>6924</v>
      </c>
      <c r="B1600" s="3" t="s">
        <v>6925</v>
      </c>
    </row>
    <row r="1601" spans="1:2" x14ac:dyDescent="0.25">
      <c r="A1601" s="3" t="s">
        <v>6926</v>
      </c>
      <c r="B1601" s="3" t="s">
        <v>6927</v>
      </c>
    </row>
    <row r="1602" spans="1:2" x14ac:dyDescent="0.25">
      <c r="A1602" s="3" t="s">
        <v>6928</v>
      </c>
      <c r="B1602" s="3" t="s">
        <v>6929</v>
      </c>
    </row>
    <row r="1603" spans="1:2" x14ac:dyDescent="0.25">
      <c r="A1603" s="3" t="s">
        <v>6930</v>
      </c>
      <c r="B1603" s="3" t="s">
        <v>6931</v>
      </c>
    </row>
    <row r="1604" spans="1:2" x14ac:dyDescent="0.25">
      <c r="A1604" s="3" t="s">
        <v>6932</v>
      </c>
      <c r="B1604" s="3" t="s">
        <v>6933</v>
      </c>
    </row>
    <row r="1605" spans="1:2" x14ac:dyDescent="0.25">
      <c r="A1605" s="3" t="s">
        <v>6934</v>
      </c>
      <c r="B1605" s="3" t="s">
        <v>6935</v>
      </c>
    </row>
    <row r="1606" spans="1:2" x14ac:dyDescent="0.25">
      <c r="A1606" s="3" t="s">
        <v>6936</v>
      </c>
      <c r="B1606" s="3" t="s">
        <v>6937</v>
      </c>
    </row>
    <row r="1607" spans="1:2" x14ac:dyDescent="0.25">
      <c r="A1607" s="3" t="s">
        <v>6938</v>
      </c>
      <c r="B1607" s="3" t="s">
        <v>6939</v>
      </c>
    </row>
    <row r="1608" spans="1:2" x14ac:dyDescent="0.25">
      <c r="A1608" s="3" t="s">
        <v>6940</v>
      </c>
      <c r="B1608" s="3" t="s">
        <v>6941</v>
      </c>
    </row>
    <row r="1609" spans="1:2" x14ac:dyDescent="0.25">
      <c r="A1609" s="3" t="s">
        <v>6942</v>
      </c>
      <c r="B1609" s="3" t="s">
        <v>6943</v>
      </c>
    </row>
    <row r="1610" spans="1:2" x14ac:dyDescent="0.25">
      <c r="A1610" s="3" t="s">
        <v>6944</v>
      </c>
      <c r="B1610" s="3" t="s">
        <v>6945</v>
      </c>
    </row>
    <row r="1611" spans="1:2" x14ac:dyDescent="0.25">
      <c r="A1611" s="3" t="s">
        <v>6946</v>
      </c>
      <c r="B1611" s="3" t="s">
        <v>6947</v>
      </c>
    </row>
    <row r="1612" spans="1:2" x14ac:dyDescent="0.25">
      <c r="A1612" s="3" t="s">
        <v>6948</v>
      </c>
      <c r="B1612" s="3" t="s">
        <v>667</v>
      </c>
    </row>
    <row r="1613" spans="1:2" x14ac:dyDescent="0.25">
      <c r="A1613" s="3" t="s">
        <v>6949</v>
      </c>
      <c r="B1613" s="3" t="s">
        <v>6950</v>
      </c>
    </row>
    <row r="1614" spans="1:2" x14ac:dyDescent="0.25">
      <c r="A1614" s="3" t="s">
        <v>6951</v>
      </c>
      <c r="B1614" s="3" t="s">
        <v>6952</v>
      </c>
    </row>
    <row r="1615" spans="1:2" x14ac:dyDescent="0.25">
      <c r="A1615" s="3" t="s">
        <v>6953</v>
      </c>
      <c r="B1615" s="3" t="s">
        <v>6954</v>
      </c>
    </row>
    <row r="1616" spans="1:2" x14ac:dyDescent="0.25">
      <c r="A1616" s="3" t="s">
        <v>6955</v>
      </c>
      <c r="B1616" s="3" t="s">
        <v>6956</v>
      </c>
    </row>
    <row r="1617" spans="1:2" x14ac:dyDescent="0.25">
      <c r="A1617" s="3" t="s">
        <v>6957</v>
      </c>
      <c r="B1617" s="3" t="s">
        <v>6958</v>
      </c>
    </row>
    <row r="1618" spans="1:2" x14ac:dyDescent="0.25">
      <c r="A1618" s="3" t="s">
        <v>6959</v>
      </c>
      <c r="B1618" s="3" t="s">
        <v>6960</v>
      </c>
    </row>
    <row r="1619" spans="1:2" x14ac:dyDescent="0.25">
      <c r="A1619" s="3" t="s">
        <v>6961</v>
      </c>
      <c r="B1619" s="3" t="s">
        <v>6962</v>
      </c>
    </row>
    <row r="1620" spans="1:2" x14ac:dyDescent="0.25">
      <c r="A1620" s="3" t="s">
        <v>6963</v>
      </c>
      <c r="B1620" s="3" t="s">
        <v>6964</v>
      </c>
    </row>
    <row r="1621" spans="1:2" x14ac:dyDescent="0.25">
      <c r="A1621" s="3" t="s">
        <v>6965</v>
      </c>
      <c r="B1621" s="3" t="s">
        <v>6966</v>
      </c>
    </row>
    <row r="1622" spans="1:2" x14ac:dyDescent="0.25">
      <c r="A1622" s="3" t="s">
        <v>6967</v>
      </c>
      <c r="B1622" s="3" t="s">
        <v>6968</v>
      </c>
    </row>
    <row r="1623" spans="1:2" x14ac:dyDescent="0.25">
      <c r="A1623" s="3" t="s">
        <v>6969</v>
      </c>
      <c r="B1623" s="3" t="s">
        <v>6970</v>
      </c>
    </row>
    <row r="1624" spans="1:2" x14ac:dyDescent="0.25">
      <c r="A1624" s="3" t="s">
        <v>6971</v>
      </c>
      <c r="B1624" s="3" t="s">
        <v>6972</v>
      </c>
    </row>
    <row r="1625" spans="1:2" x14ac:dyDescent="0.25">
      <c r="A1625" s="3" t="s">
        <v>6973</v>
      </c>
      <c r="B1625" s="3" t="s">
        <v>6974</v>
      </c>
    </row>
    <row r="1626" spans="1:2" x14ac:dyDescent="0.25">
      <c r="A1626" s="3" t="s">
        <v>6975</v>
      </c>
      <c r="B1626" s="3" t="s">
        <v>6976</v>
      </c>
    </row>
    <row r="1627" spans="1:2" x14ac:dyDescent="0.25">
      <c r="A1627" s="3" t="s">
        <v>6977</v>
      </c>
      <c r="B1627" s="3" t="s">
        <v>6978</v>
      </c>
    </row>
    <row r="1628" spans="1:2" x14ac:dyDescent="0.25">
      <c r="A1628" s="3" t="s">
        <v>6979</v>
      </c>
      <c r="B1628" s="3" t="s">
        <v>6980</v>
      </c>
    </row>
    <row r="1629" spans="1:2" x14ac:dyDescent="0.25">
      <c r="A1629" s="3" t="s">
        <v>6981</v>
      </c>
      <c r="B1629" s="3" t="s">
        <v>6982</v>
      </c>
    </row>
    <row r="1630" spans="1:2" x14ac:dyDescent="0.25">
      <c r="A1630" s="3" t="s">
        <v>6983</v>
      </c>
      <c r="B1630" s="3" t="s">
        <v>6984</v>
      </c>
    </row>
    <row r="1631" spans="1:2" x14ac:dyDescent="0.25">
      <c r="A1631" s="3" t="s">
        <v>6985</v>
      </c>
      <c r="B1631" s="3" t="s">
        <v>824</v>
      </c>
    </row>
    <row r="1632" spans="1:2" x14ac:dyDescent="0.25">
      <c r="A1632" s="3" t="s">
        <v>6986</v>
      </c>
      <c r="B1632" s="3" t="s">
        <v>6987</v>
      </c>
    </row>
    <row r="1633" spans="1:2" x14ac:dyDescent="0.25">
      <c r="A1633" s="3" t="s">
        <v>6988</v>
      </c>
      <c r="B1633" s="3" t="s">
        <v>6989</v>
      </c>
    </row>
    <row r="1634" spans="1:2" x14ac:dyDescent="0.25">
      <c r="A1634" s="3" t="s">
        <v>6990</v>
      </c>
      <c r="B1634" s="3" t="s">
        <v>953</v>
      </c>
    </row>
    <row r="1635" spans="1:2" x14ac:dyDescent="0.25">
      <c r="A1635" s="3" t="s">
        <v>6991</v>
      </c>
      <c r="B1635" s="3" t="s">
        <v>6992</v>
      </c>
    </row>
    <row r="1636" spans="1:2" x14ac:dyDescent="0.25">
      <c r="A1636" s="3" t="s">
        <v>6993</v>
      </c>
      <c r="B1636" s="3" t="s">
        <v>6994</v>
      </c>
    </row>
    <row r="1637" spans="1:2" x14ac:dyDescent="0.25">
      <c r="A1637" s="3" t="s">
        <v>6995</v>
      </c>
      <c r="B1637" s="3" t="s">
        <v>6996</v>
      </c>
    </row>
    <row r="1638" spans="1:2" x14ac:dyDescent="0.25">
      <c r="A1638" s="3" t="s">
        <v>6997</v>
      </c>
      <c r="B1638" s="3" t="s">
        <v>6998</v>
      </c>
    </row>
    <row r="1639" spans="1:2" x14ac:dyDescent="0.25">
      <c r="A1639" s="3" t="s">
        <v>6999</v>
      </c>
      <c r="B1639" s="3" t="s">
        <v>7000</v>
      </c>
    </row>
    <row r="1640" spans="1:2" x14ac:dyDescent="0.25">
      <c r="A1640" s="3" t="s">
        <v>7001</v>
      </c>
      <c r="B1640" s="3" t="s">
        <v>7002</v>
      </c>
    </row>
    <row r="1641" spans="1:2" x14ac:dyDescent="0.25">
      <c r="A1641" s="3" t="s">
        <v>7003</v>
      </c>
      <c r="B1641" s="3" t="s">
        <v>7004</v>
      </c>
    </row>
    <row r="1642" spans="1:2" x14ac:dyDescent="0.25">
      <c r="A1642" s="3" t="s">
        <v>7005</v>
      </c>
      <c r="B1642" s="3" t="s">
        <v>7006</v>
      </c>
    </row>
    <row r="1643" spans="1:2" x14ac:dyDescent="0.25">
      <c r="A1643" s="3" t="s">
        <v>7007</v>
      </c>
      <c r="B1643" s="3" t="s">
        <v>7008</v>
      </c>
    </row>
    <row r="1644" spans="1:2" x14ac:dyDescent="0.25">
      <c r="A1644" s="3" t="s">
        <v>7009</v>
      </c>
      <c r="B1644" s="3" t="s">
        <v>7010</v>
      </c>
    </row>
    <row r="1645" spans="1:2" x14ac:dyDescent="0.25">
      <c r="A1645" s="3" t="s">
        <v>7011</v>
      </c>
      <c r="B1645" s="3" t="s">
        <v>7012</v>
      </c>
    </row>
    <row r="1646" spans="1:2" x14ac:dyDescent="0.25">
      <c r="A1646" s="3" t="s">
        <v>7013</v>
      </c>
      <c r="B1646" s="3" t="s">
        <v>7014</v>
      </c>
    </row>
    <row r="1647" spans="1:2" x14ac:dyDescent="0.25">
      <c r="A1647" s="3" t="s">
        <v>7015</v>
      </c>
      <c r="B1647" s="3" t="s">
        <v>7016</v>
      </c>
    </row>
    <row r="1648" spans="1:2" x14ac:dyDescent="0.25">
      <c r="A1648" s="3" t="s">
        <v>7017</v>
      </c>
      <c r="B1648" s="3" t="s">
        <v>786</v>
      </c>
    </row>
    <row r="1649" spans="1:2" x14ac:dyDescent="0.25">
      <c r="A1649" s="3" t="s">
        <v>7018</v>
      </c>
      <c r="B1649" s="3" t="s">
        <v>7019</v>
      </c>
    </row>
    <row r="1650" spans="1:2" x14ac:dyDescent="0.25">
      <c r="A1650" s="3" t="s">
        <v>7020</v>
      </c>
      <c r="B1650" s="3" t="s">
        <v>7021</v>
      </c>
    </row>
    <row r="1651" spans="1:2" x14ac:dyDescent="0.25">
      <c r="A1651" s="3" t="s">
        <v>7022</v>
      </c>
      <c r="B1651" s="3" t="s">
        <v>7023</v>
      </c>
    </row>
    <row r="1652" spans="1:2" x14ac:dyDescent="0.25">
      <c r="A1652" s="3" t="s">
        <v>7024</v>
      </c>
      <c r="B1652" s="3" t="s">
        <v>7025</v>
      </c>
    </row>
    <row r="1653" spans="1:2" x14ac:dyDescent="0.25">
      <c r="A1653" s="3" t="s">
        <v>7026</v>
      </c>
      <c r="B1653" s="3" t="s">
        <v>7027</v>
      </c>
    </row>
    <row r="1654" spans="1:2" x14ac:dyDescent="0.25">
      <c r="A1654" s="3" t="s">
        <v>7028</v>
      </c>
      <c r="B1654" s="3" t="s">
        <v>7029</v>
      </c>
    </row>
    <row r="1655" spans="1:2" x14ac:dyDescent="0.25">
      <c r="A1655" s="3" t="s">
        <v>7030</v>
      </c>
      <c r="B1655" s="3" t="s">
        <v>816</v>
      </c>
    </row>
    <row r="1656" spans="1:2" x14ac:dyDescent="0.25">
      <c r="A1656" s="3" t="s">
        <v>7031</v>
      </c>
      <c r="B1656" s="3" t="s">
        <v>7032</v>
      </c>
    </row>
    <row r="1657" spans="1:2" x14ac:dyDescent="0.25">
      <c r="A1657" s="3" t="s">
        <v>7033</v>
      </c>
      <c r="B1657" s="3" t="s">
        <v>7034</v>
      </c>
    </row>
    <row r="1658" spans="1:2" x14ac:dyDescent="0.25">
      <c r="A1658" s="3" t="s">
        <v>7035</v>
      </c>
      <c r="B1658" s="3" t="s">
        <v>7036</v>
      </c>
    </row>
    <row r="1659" spans="1:2" x14ac:dyDescent="0.25">
      <c r="A1659" s="3" t="s">
        <v>7037</v>
      </c>
      <c r="B1659" s="3" t="s">
        <v>730</v>
      </c>
    </row>
    <row r="1660" spans="1:2" x14ac:dyDescent="0.25">
      <c r="A1660" s="3" t="s">
        <v>7038</v>
      </c>
      <c r="B1660" s="3" t="s">
        <v>7039</v>
      </c>
    </row>
    <row r="1661" spans="1:2" x14ac:dyDescent="0.25">
      <c r="A1661" s="3" t="s">
        <v>7040</v>
      </c>
      <c r="B1661" s="3" t="s">
        <v>7041</v>
      </c>
    </row>
    <row r="1662" spans="1:2" x14ac:dyDescent="0.25">
      <c r="A1662" s="3" t="s">
        <v>7042</v>
      </c>
      <c r="B1662" s="3" t="s">
        <v>7043</v>
      </c>
    </row>
    <row r="1663" spans="1:2" x14ac:dyDescent="0.25">
      <c r="A1663" s="3" t="s">
        <v>7044</v>
      </c>
      <c r="B1663" s="3" t="s">
        <v>7045</v>
      </c>
    </row>
    <row r="1664" spans="1:2" x14ac:dyDescent="0.25">
      <c r="A1664" s="3" t="s">
        <v>7046</v>
      </c>
      <c r="B1664" s="3" t="s">
        <v>7047</v>
      </c>
    </row>
    <row r="1665" spans="1:2" x14ac:dyDescent="0.25">
      <c r="A1665" s="3" t="s">
        <v>7048</v>
      </c>
      <c r="B1665" s="3" t="s">
        <v>7049</v>
      </c>
    </row>
    <row r="1666" spans="1:2" x14ac:dyDescent="0.25">
      <c r="A1666" s="3" t="s">
        <v>7050</v>
      </c>
      <c r="B1666" s="3" t="s">
        <v>7051</v>
      </c>
    </row>
    <row r="1667" spans="1:2" x14ac:dyDescent="0.25">
      <c r="A1667" s="3" t="s">
        <v>7052</v>
      </c>
      <c r="B1667" s="3" t="s">
        <v>7053</v>
      </c>
    </row>
    <row r="1668" spans="1:2" x14ac:dyDescent="0.25">
      <c r="A1668" s="3" t="s">
        <v>7054</v>
      </c>
      <c r="B1668" s="3" t="s">
        <v>7055</v>
      </c>
    </row>
    <row r="1669" spans="1:2" x14ac:dyDescent="0.25">
      <c r="A1669" s="3" t="s">
        <v>7056</v>
      </c>
      <c r="B1669" s="3" t="s">
        <v>7057</v>
      </c>
    </row>
    <row r="1670" spans="1:2" x14ac:dyDescent="0.25">
      <c r="A1670" s="3" t="s">
        <v>7058</v>
      </c>
      <c r="B1670" s="3" t="s">
        <v>7059</v>
      </c>
    </row>
    <row r="1671" spans="1:2" x14ac:dyDescent="0.25">
      <c r="A1671" s="3" t="s">
        <v>7060</v>
      </c>
      <c r="B1671" s="3" t="s">
        <v>7061</v>
      </c>
    </row>
    <row r="1672" spans="1:2" x14ac:dyDescent="0.25">
      <c r="A1672" s="3" t="s">
        <v>7062</v>
      </c>
      <c r="B1672" s="3" t="s">
        <v>7063</v>
      </c>
    </row>
    <row r="1673" spans="1:2" x14ac:dyDescent="0.25">
      <c r="A1673" s="3" t="s">
        <v>7064</v>
      </c>
      <c r="B1673" s="3" t="s">
        <v>740</v>
      </c>
    </row>
    <row r="1674" spans="1:2" x14ac:dyDescent="0.25">
      <c r="A1674" s="3" t="s">
        <v>7065</v>
      </c>
      <c r="B1674" s="3" t="s">
        <v>7066</v>
      </c>
    </row>
    <row r="1675" spans="1:2" x14ac:dyDescent="0.25">
      <c r="A1675" s="3" t="s">
        <v>7067</v>
      </c>
      <c r="B1675" s="3" t="s">
        <v>7068</v>
      </c>
    </row>
    <row r="1676" spans="1:2" x14ac:dyDescent="0.25">
      <c r="A1676" s="3" t="s">
        <v>7069</v>
      </c>
      <c r="B1676" s="3" t="s">
        <v>7070</v>
      </c>
    </row>
    <row r="1677" spans="1:2" x14ac:dyDescent="0.25">
      <c r="A1677" s="3" t="s">
        <v>7071</v>
      </c>
      <c r="B1677" s="3" t="s">
        <v>7072</v>
      </c>
    </row>
    <row r="1678" spans="1:2" x14ac:dyDescent="0.25">
      <c r="A1678" s="3" t="s">
        <v>7073</v>
      </c>
      <c r="B1678" s="3" t="s">
        <v>1027</v>
      </c>
    </row>
    <row r="1679" spans="1:2" x14ac:dyDescent="0.25">
      <c r="A1679" s="3" t="s">
        <v>7074</v>
      </c>
      <c r="B1679" s="3" t="s">
        <v>410</v>
      </c>
    </row>
    <row r="1680" spans="1:2" x14ac:dyDescent="0.25">
      <c r="A1680" s="3" t="s">
        <v>7075</v>
      </c>
      <c r="B1680" s="3" t="s">
        <v>7076</v>
      </c>
    </row>
    <row r="1681" spans="1:2" x14ac:dyDescent="0.25">
      <c r="A1681" s="3" t="s">
        <v>7077</v>
      </c>
      <c r="B1681" s="3" t="s">
        <v>7078</v>
      </c>
    </row>
    <row r="1682" spans="1:2" x14ac:dyDescent="0.25">
      <c r="A1682" s="3" t="s">
        <v>7079</v>
      </c>
      <c r="B1682" s="3" t="s">
        <v>7080</v>
      </c>
    </row>
    <row r="1683" spans="1:2" x14ac:dyDescent="0.25">
      <c r="A1683" s="3" t="s">
        <v>7081</v>
      </c>
      <c r="B1683" s="3" t="s">
        <v>7082</v>
      </c>
    </row>
    <row r="1684" spans="1:2" x14ac:dyDescent="0.25">
      <c r="A1684" s="3" t="s">
        <v>7083</v>
      </c>
      <c r="B1684" s="3" t="s">
        <v>7084</v>
      </c>
    </row>
    <row r="1685" spans="1:2" x14ac:dyDescent="0.25">
      <c r="A1685" s="3" t="s">
        <v>7085</v>
      </c>
      <c r="B1685" s="3" t="s">
        <v>7086</v>
      </c>
    </row>
    <row r="1686" spans="1:2" x14ac:dyDescent="0.25">
      <c r="A1686" s="3" t="s">
        <v>7087</v>
      </c>
      <c r="B1686" s="3" t="s">
        <v>7088</v>
      </c>
    </row>
    <row r="1687" spans="1:2" x14ac:dyDescent="0.25">
      <c r="A1687" s="3" t="s">
        <v>7089</v>
      </c>
      <c r="B1687" s="3" t="s">
        <v>7090</v>
      </c>
    </row>
    <row r="1688" spans="1:2" x14ac:dyDescent="0.25">
      <c r="A1688" s="3" t="s">
        <v>7091</v>
      </c>
      <c r="B1688" s="3" t="s">
        <v>7092</v>
      </c>
    </row>
    <row r="1689" spans="1:2" x14ac:dyDescent="0.25">
      <c r="A1689" s="3" t="s">
        <v>7093</v>
      </c>
      <c r="B1689" s="3" t="s">
        <v>7094</v>
      </c>
    </row>
    <row r="1690" spans="1:2" x14ac:dyDescent="0.25">
      <c r="A1690" s="3" t="s">
        <v>7095</v>
      </c>
      <c r="B1690" s="3" t="s">
        <v>7096</v>
      </c>
    </row>
    <row r="1691" spans="1:2" x14ac:dyDescent="0.25">
      <c r="A1691" s="3" t="s">
        <v>7097</v>
      </c>
      <c r="B1691" s="3" t="s">
        <v>7098</v>
      </c>
    </row>
    <row r="1692" spans="1:2" x14ac:dyDescent="0.25">
      <c r="A1692" s="3" t="s">
        <v>7099</v>
      </c>
      <c r="B1692" s="3" t="s">
        <v>7100</v>
      </c>
    </row>
    <row r="1693" spans="1:2" x14ac:dyDescent="0.25">
      <c r="A1693" s="3" t="s">
        <v>7101</v>
      </c>
      <c r="B1693" s="3" t="s">
        <v>7102</v>
      </c>
    </row>
    <row r="1694" spans="1:2" x14ac:dyDescent="0.25">
      <c r="A1694" s="3" t="s">
        <v>7103</v>
      </c>
      <c r="B1694" s="3" t="s">
        <v>7104</v>
      </c>
    </row>
    <row r="1695" spans="1:2" x14ac:dyDescent="0.25">
      <c r="A1695" s="3" t="s">
        <v>7105</v>
      </c>
      <c r="B1695" s="3" t="s">
        <v>7106</v>
      </c>
    </row>
    <row r="1696" spans="1:2" x14ac:dyDescent="0.25">
      <c r="A1696" s="3" t="s">
        <v>7107</v>
      </c>
      <c r="B1696" s="3" t="s">
        <v>7108</v>
      </c>
    </row>
    <row r="1697" spans="1:2" x14ac:dyDescent="0.25">
      <c r="A1697" s="3" t="s">
        <v>7109</v>
      </c>
      <c r="B1697" s="3" t="s">
        <v>7110</v>
      </c>
    </row>
    <row r="1698" spans="1:2" x14ac:dyDescent="0.25">
      <c r="A1698" s="3" t="s">
        <v>7111</v>
      </c>
      <c r="B1698" s="3" t="s">
        <v>7112</v>
      </c>
    </row>
    <row r="1699" spans="1:2" x14ac:dyDescent="0.25">
      <c r="A1699" s="3" t="s">
        <v>7113</v>
      </c>
      <c r="B1699" s="3" t="s">
        <v>7114</v>
      </c>
    </row>
    <row r="1700" spans="1:2" x14ac:dyDescent="0.25">
      <c r="A1700" s="3" t="s">
        <v>7115</v>
      </c>
      <c r="B1700" s="3" t="s">
        <v>7116</v>
      </c>
    </row>
    <row r="1701" spans="1:2" x14ac:dyDescent="0.25">
      <c r="A1701" s="3" t="s">
        <v>7117</v>
      </c>
      <c r="B1701" s="3" t="s">
        <v>7118</v>
      </c>
    </row>
    <row r="1702" spans="1:2" x14ac:dyDescent="0.25">
      <c r="A1702" s="3" t="s">
        <v>7119</v>
      </c>
      <c r="B1702" s="3" t="s">
        <v>7120</v>
      </c>
    </row>
    <row r="1703" spans="1:2" x14ac:dyDescent="0.25">
      <c r="A1703" s="3" t="s">
        <v>7121</v>
      </c>
      <c r="B1703" s="3" t="s">
        <v>7122</v>
      </c>
    </row>
    <row r="1704" spans="1:2" x14ac:dyDescent="0.25">
      <c r="A1704" s="3" t="s">
        <v>7123</v>
      </c>
      <c r="B1704" s="3" t="s">
        <v>7124</v>
      </c>
    </row>
    <row r="1705" spans="1:2" x14ac:dyDescent="0.25">
      <c r="A1705" s="3" t="s">
        <v>7125</v>
      </c>
      <c r="B1705" s="3" t="s">
        <v>7126</v>
      </c>
    </row>
    <row r="1706" spans="1:2" x14ac:dyDescent="0.25">
      <c r="A1706" s="3" t="s">
        <v>7127</v>
      </c>
      <c r="B1706" s="3" t="s">
        <v>7128</v>
      </c>
    </row>
    <row r="1707" spans="1:2" x14ac:dyDescent="0.25">
      <c r="A1707" s="3" t="s">
        <v>7129</v>
      </c>
      <c r="B1707" s="3" t="s">
        <v>7130</v>
      </c>
    </row>
    <row r="1708" spans="1:2" x14ac:dyDescent="0.25">
      <c r="A1708" s="3" t="s">
        <v>7131</v>
      </c>
      <c r="B1708" s="3" t="s">
        <v>7132</v>
      </c>
    </row>
    <row r="1709" spans="1:2" x14ac:dyDescent="0.25">
      <c r="A1709" s="3" t="s">
        <v>7133</v>
      </c>
      <c r="B1709" s="3" t="s">
        <v>7134</v>
      </c>
    </row>
    <row r="1710" spans="1:2" x14ac:dyDescent="0.25">
      <c r="A1710" s="3" t="s">
        <v>7135</v>
      </c>
      <c r="B1710" s="3" t="s">
        <v>7136</v>
      </c>
    </row>
    <row r="1711" spans="1:2" x14ac:dyDescent="0.25">
      <c r="A1711" s="3" t="s">
        <v>7137</v>
      </c>
      <c r="B1711" s="3" t="s">
        <v>7138</v>
      </c>
    </row>
    <row r="1712" spans="1:2" x14ac:dyDescent="0.25">
      <c r="A1712" s="3" t="s">
        <v>7139</v>
      </c>
      <c r="B1712" s="3" t="s">
        <v>7140</v>
      </c>
    </row>
    <row r="1713" spans="1:2" x14ac:dyDescent="0.25">
      <c r="A1713" s="3" t="s">
        <v>7141</v>
      </c>
      <c r="B1713" s="3" t="s">
        <v>7142</v>
      </c>
    </row>
    <row r="1714" spans="1:2" x14ac:dyDescent="0.25">
      <c r="A1714" s="3" t="s">
        <v>7143</v>
      </c>
      <c r="B1714" s="3" t="s">
        <v>7144</v>
      </c>
    </row>
    <row r="1715" spans="1:2" x14ac:dyDescent="0.25">
      <c r="A1715" s="3" t="s">
        <v>7145</v>
      </c>
      <c r="B1715" s="3" t="s">
        <v>7146</v>
      </c>
    </row>
    <row r="1716" spans="1:2" x14ac:dyDescent="0.25">
      <c r="A1716" s="3" t="s">
        <v>7147</v>
      </c>
      <c r="B1716" s="3" t="s">
        <v>7148</v>
      </c>
    </row>
    <row r="1717" spans="1:2" x14ac:dyDescent="0.25">
      <c r="A1717" s="3" t="s">
        <v>7149</v>
      </c>
      <c r="B1717" s="3" t="s">
        <v>7150</v>
      </c>
    </row>
    <row r="1718" spans="1:2" x14ac:dyDescent="0.25">
      <c r="A1718" s="3" t="s">
        <v>7151</v>
      </c>
      <c r="B1718" s="3" t="s">
        <v>7152</v>
      </c>
    </row>
    <row r="1719" spans="1:2" x14ac:dyDescent="0.25">
      <c r="A1719" s="3" t="s">
        <v>7153</v>
      </c>
      <c r="B1719" s="3" t="s">
        <v>7154</v>
      </c>
    </row>
    <row r="1720" spans="1:2" x14ac:dyDescent="0.25">
      <c r="A1720" s="3" t="s">
        <v>7155</v>
      </c>
      <c r="B1720" s="3" t="s">
        <v>7156</v>
      </c>
    </row>
    <row r="1721" spans="1:2" x14ac:dyDescent="0.25">
      <c r="A1721" s="3" t="s">
        <v>7157</v>
      </c>
      <c r="B1721" s="3" t="s">
        <v>7158</v>
      </c>
    </row>
    <row r="1722" spans="1:2" x14ac:dyDescent="0.25">
      <c r="A1722" s="3" t="s">
        <v>7159</v>
      </c>
      <c r="B1722" s="3" t="s">
        <v>7160</v>
      </c>
    </row>
    <row r="1723" spans="1:2" x14ac:dyDescent="0.25">
      <c r="A1723" s="3" t="s">
        <v>7161</v>
      </c>
      <c r="B1723" s="3" t="s">
        <v>7162</v>
      </c>
    </row>
    <row r="1724" spans="1:2" x14ac:dyDescent="0.25">
      <c r="A1724" s="3" t="s">
        <v>7163</v>
      </c>
      <c r="B1724" s="3" t="s">
        <v>7164</v>
      </c>
    </row>
    <row r="1725" spans="1:2" x14ac:dyDescent="0.25">
      <c r="A1725" s="3" t="s">
        <v>7165</v>
      </c>
      <c r="B1725" s="3" t="s">
        <v>7166</v>
      </c>
    </row>
    <row r="1726" spans="1:2" x14ac:dyDescent="0.25">
      <c r="A1726" s="3" t="s">
        <v>7167</v>
      </c>
      <c r="B1726" s="3" t="s">
        <v>7168</v>
      </c>
    </row>
    <row r="1727" spans="1:2" x14ac:dyDescent="0.25">
      <c r="A1727" s="3" t="s">
        <v>7169</v>
      </c>
      <c r="B1727" s="3" t="s">
        <v>7170</v>
      </c>
    </row>
    <row r="1728" spans="1:2" x14ac:dyDescent="0.25">
      <c r="A1728" s="3" t="s">
        <v>7171</v>
      </c>
      <c r="B1728" s="3" t="s">
        <v>7172</v>
      </c>
    </row>
    <row r="1729" spans="1:2" x14ac:dyDescent="0.25">
      <c r="A1729" s="3" t="s">
        <v>7173</v>
      </c>
      <c r="B1729" s="3" t="s">
        <v>7174</v>
      </c>
    </row>
    <row r="1730" spans="1:2" x14ac:dyDescent="0.25">
      <c r="A1730" s="3" t="s">
        <v>7175</v>
      </c>
      <c r="B1730" s="3" t="s">
        <v>7176</v>
      </c>
    </row>
    <row r="1731" spans="1:2" x14ac:dyDescent="0.25">
      <c r="A1731" s="3" t="s">
        <v>7177</v>
      </c>
      <c r="B1731" s="3" t="s">
        <v>7178</v>
      </c>
    </row>
    <row r="1732" spans="1:2" x14ac:dyDescent="0.25">
      <c r="A1732" s="3" t="s">
        <v>7179</v>
      </c>
      <c r="B1732" s="3" t="s">
        <v>7180</v>
      </c>
    </row>
    <row r="1733" spans="1:2" x14ac:dyDescent="0.25">
      <c r="A1733" s="3" t="s">
        <v>7181</v>
      </c>
      <c r="B1733" s="3" t="s">
        <v>7182</v>
      </c>
    </row>
    <row r="1734" spans="1:2" x14ac:dyDescent="0.25">
      <c r="A1734" s="3" t="s">
        <v>7183</v>
      </c>
      <c r="B1734" s="3" t="s">
        <v>7184</v>
      </c>
    </row>
    <row r="1735" spans="1:2" x14ac:dyDescent="0.25">
      <c r="A1735" s="3" t="s">
        <v>7185</v>
      </c>
      <c r="B1735" s="3" t="s">
        <v>7186</v>
      </c>
    </row>
    <row r="1736" spans="1:2" x14ac:dyDescent="0.25">
      <c r="A1736" s="3" t="s">
        <v>7187</v>
      </c>
      <c r="B1736" s="3" t="s">
        <v>7188</v>
      </c>
    </row>
    <row r="1737" spans="1:2" x14ac:dyDescent="0.25">
      <c r="A1737" s="3" t="s">
        <v>7189</v>
      </c>
      <c r="B1737" s="3" t="s">
        <v>7190</v>
      </c>
    </row>
    <row r="1738" spans="1:2" x14ac:dyDescent="0.25">
      <c r="A1738" s="3" t="s">
        <v>7191</v>
      </c>
      <c r="B1738" s="3" t="s">
        <v>7192</v>
      </c>
    </row>
    <row r="1739" spans="1:2" x14ac:dyDescent="0.25">
      <c r="A1739" s="3" t="s">
        <v>7193</v>
      </c>
      <c r="B1739" s="3" t="s">
        <v>7194</v>
      </c>
    </row>
    <row r="1740" spans="1:2" x14ac:dyDescent="0.25">
      <c r="A1740" s="3" t="s">
        <v>7195</v>
      </c>
      <c r="B1740" s="3" t="s">
        <v>7196</v>
      </c>
    </row>
    <row r="1741" spans="1:2" x14ac:dyDescent="0.25">
      <c r="A1741" s="3" t="s">
        <v>7197</v>
      </c>
      <c r="B1741" s="3" t="s">
        <v>7198</v>
      </c>
    </row>
    <row r="1742" spans="1:2" x14ac:dyDescent="0.25">
      <c r="A1742" s="3" t="s">
        <v>7199</v>
      </c>
      <c r="B1742" s="3" t="s">
        <v>7200</v>
      </c>
    </row>
    <row r="1743" spans="1:2" x14ac:dyDescent="0.25">
      <c r="A1743" s="3" t="s">
        <v>7201</v>
      </c>
      <c r="B1743" s="3" t="s">
        <v>7202</v>
      </c>
    </row>
    <row r="1744" spans="1:2" x14ac:dyDescent="0.25">
      <c r="A1744" s="3" t="s">
        <v>7203</v>
      </c>
      <c r="B1744" s="3" t="s">
        <v>7204</v>
      </c>
    </row>
    <row r="1745" spans="1:2" x14ac:dyDescent="0.25">
      <c r="A1745" s="3" t="s">
        <v>7205</v>
      </c>
      <c r="B1745" s="3" t="s">
        <v>7206</v>
      </c>
    </row>
    <row r="1746" spans="1:2" x14ac:dyDescent="0.25">
      <c r="A1746" s="3" t="s">
        <v>7207</v>
      </c>
      <c r="B1746" s="3" t="s">
        <v>7208</v>
      </c>
    </row>
    <row r="1747" spans="1:2" x14ac:dyDescent="0.25">
      <c r="A1747" s="3" t="s">
        <v>7209</v>
      </c>
      <c r="B1747" s="3" t="s">
        <v>7210</v>
      </c>
    </row>
    <row r="1748" spans="1:2" x14ac:dyDescent="0.25">
      <c r="A1748" s="3" t="s">
        <v>7211</v>
      </c>
      <c r="B1748" s="3" t="s">
        <v>7212</v>
      </c>
    </row>
    <row r="1749" spans="1:2" x14ac:dyDescent="0.25">
      <c r="A1749" s="3" t="s">
        <v>7213</v>
      </c>
      <c r="B1749" s="3" t="s">
        <v>7214</v>
      </c>
    </row>
    <row r="1750" spans="1:2" x14ac:dyDescent="0.25">
      <c r="A1750" s="3" t="s">
        <v>7215</v>
      </c>
      <c r="B1750" s="3" t="s">
        <v>7216</v>
      </c>
    </row>
    <row r="1751" spans="1:2" x14ac:dyDescent="0.25">
      <c r="A1751" s="3" t="s">
        <v>7217</v>
      </c>
      <c r="B1751" s="3" t="s">
        <v>973</v>
      </c>
    </row>
    <row r="1752" spans="1:2" x14ac:dyDescent="0.25">
      <c r="A1752" s="3" t="s">
        <v>7218</v>
      </c>
      <c r="B1752" s="3" t="s">
        <v>7219</v>
      </c>
    </row>
    <row r="1753" spans="1:2" x14ac:dyDescent="0.25">
      <c r="A1753" s="3" t="s">
        <v>7220</v>
      </c>
      <c r="B1753" s="3" t="s">
        <v>7221</v>
      </c>
    </row>
    <row r="1754" spans="1:2" x14ac:dyDescent="0.25">
      <c r="A1754" s="3" t="s">
        <v>7222</v>
      </c>
      <c r="B1754" s="3" t="s">
        <v>7223</v>
      </c>
    </row>
    <row r="1755" spans="1:2" x14ac:dyDescent="0.25">
      <c r="A1755" s="3" t="s">
        <v>7224</v>
      </c>
      <c r="B1755" s="3" t="s">
        <v>7225</v>
      </c>
    </row>
    <row r="1756" spans="1:2" x14ac:dyDescent="0.25">
      <c r="A1756" s="3" t="s">
        <v>7226</v>
      </c>
      <c r="B1756" s="3" t="s">
        <v>7227</v>
      </c>
    </row>
    <row r="1757" spans="1:2" x14ac:dyDescent="0.25">
      <c r="A1757" s="3" t="s">
        <v>7228</v>
      </c>
      <c r="B1757" s="3" t="s">
        <v>7229</v>
      </c>
    </row>
    <row r="1758" spans="1:2" x14ac:dyDescent="0.25">
      <c r="A1758" s="3" t="s">
        <v>7230</v>
      </c>
      <c r="B1758" s="3" t="s">
        <v>7231</v>
      </c>
    </row>
    <row r="1759" spans="1:2" x14ac:dyDescent="0.25">
      <c r="A1759" s="3" t="s">
        <v>7232</v>
      </c>
      <c r="B1759" s="3" t="s">
        <v>7233</v>
      </c>
    </row>
    <row r="1760" spans="1:2" x14ac:dyDescent="0.25">
      <c r="A1760" s="3" t="s">
        <v>7234</v>
      </c>
      <c r="B1760" s="3" t="s">
        <v>7235</v>
      </c>
    </row>
    <row r="1761" spans="1:2" x14ac:dyDescent="0.25">
      <c r="A1761" s="3" t="s">
        <v>7236</v>
      </c>
      <c r="B1761" s="3" t="s">
        <v>7237</v>
      </c>
    </row>
    <row r="1762" spans="1:2" x14ac:dyDescent="0.25">
      <c r="A1762" s="3" t="s">
        <v>7238</v>
      </c>
      <c r="B1762" s="3" t="s">
        <v>7239</v>
      </c>
    </row>
    <row r="1763" spans="1:2" ht="30" x14ac:dyDescent="0.25">
      <c r="A1763" s="3" t="s">
        <v>7240</v>
      </c>
      <c r="B1763" s="3" t="s">
        <v>7241</v>
      </c>
    </row>
    <row r="1764" spans="1:2" x14ac:dyDescent="0.25">
      <c r="A1764" s="3" t="s">
        <v>7242</v>
      </c>
      <c r="B1764" s="3" t="s">
        <v>7243</v>
      </c>
    </row>
    <row r="1765" spans="1:2" x14ac:dyDescent="0.25">
      <c r="A1765" s="3" t="s">
        <v>7244</v>
      </c>
      <c r="B1765" s="3" t="s">
        <v>7245</v>
      </c>
    </row>
    <row r="1766" spans="1:2" ht="30" x14ac:dyDescent="0.25">
      <c r="A1766" s="3" t="s">
        <v>7246</v>
      </c>
      <c r="B1766" s="3" t="s">
        <v>7247</v>
      </c>
    </row>
    <row r="1767" spans="1:2" x14ac:dyDescent="0.25">
      <c r="A1767" s="3" t="s">
        <v>7248</v>
      </c>
      <c r="B1767" s="3" t="s">
        <v>622</v>
      </c>
    </row>
    <row r="1768" spans="1:2" x14ac:dyDescent="0.25">
      <c r="A1768" s="3" t="s">
        <v>7249</v>
      </c>
      <c r="B1768" s="3" t="s">
        <v>7250</v>
      </c>
    </row>
    <row r="1769" spans="1:2" x14ac:dyDescent="0.25">
      <c r="A1769" s="3" t="s">
        <v>7251</v>
      </c>
      <c r="B1769" s="3" t="s">
        <v>7252</v>
      </c>
    </row>
    <row r="1770" spans="1:2" x14ac:dyDescent="0.25">
      <c r="A1770" s="3" t="s">
        <v>7253</v>
      </c>
      <c r="B1770" s="3" t="s">
        <v>7254</v>
      </c>
    </row>
    <row r="1771" spans="1:2" x14ac:dyDescent="0.25">
      <c r="A1771" s="3" t="s">
        <v>7255</v>
      </c>
      <c r="B1771" s="3" t="s">
        <v>7256</v>
      </c>
    </row>
    <row r="1772" spans="1:2" x14ac:dyDescent="0.25">
      <c r="A1772" s="3" t="s">
        <v>7257</v>
      </c>
      <c r="B1772" s="3" t="s">
        <v>7258</v>
      </c>
    </row>
    <row r="1773" spans="1:2" x14ac:dyDescent="0.25">
      <c r="A1773" s="3" t="s">
        <v>7259</v>
      </c>
      <c r="B1773" s="3" t="s">
        <v>7260</v>
      </c>
    </row>
    <row r="1774" spans="1:2" x14ac:dyDescent="0.25">
      <c r="A1774" s="3" t="s">
        <v>7261</v>
      </c>
      <c r="B1774" s="3" t="s">
        <v>7262</v>
      </c>
    </row>
    <row r="1775" spans="1:2" x14ac:dyDescent="0.25">
      <c r="A1775" s="3" t="s">
        <v>7263</v>
      </c>
      <c r="B1775" s="3" t="s">
        <v>974</v>
      </c>
    </row>
    <row r="1776" spans="1:2" x14ac:dyDescent="0.25">
      <c r="A1776" s="3" t="s">
        <v>7264</v>
      </c>
      <c r="B1776" s="3" t="s">
        <v>7265</v>
      </c>
    </row>
    <row r="1777" spans="1:2" x14ac:dyDescent="0.25">
      <c r="A1777" s="3" t="s">
        <v>7266</v>
      </c>
      <c r="B1777" s="3" t="s">
        <v>7267</v>
      </c>
    </row>
    <row r="1778" spans="1:2" x14ac:dyDescent="0.25">
      <c r="A1778" s="3" t="s">
        <v>7268</v>
      </c>
      <c r="B1778" s="3" t="s">
        <v>7269</v>
      </c>
    </row>
    <row r="1779" spans="1:2" x14ac:dyDescent="0.25">
      <c r="A1779" s="3" t="s">
        <v>7270</v>
      </c>
      <c r="B1779" s="3" t="s">
        <v>7271</v>
      </c>
    </row>
    <row r="1780" spans="1:2" x14ac:dyDescent="0.25">
      <c r="A1780" s="3" t="s">
        <v>7272</v>
      </c>
      <c r="B1780" s="3" t="s">
        <v>721</v>
      </c>
    </row>
    <row r="1781" spans="1:2" x14ac:dyDescent="0.25">
      <c r="A1781" s="3" t="s">
        <v>7273</v>
      </c>
      <c r="B1781" s="3" t="s">
        <v>7274</v>
      </c>
    </row>
    <row r="1782" spans="1:2" x14ac:dyDescent="0.25">
      <c r="A1782" s="3" t="s">
        <v>7275</v>
      </c>
      <c r="B1782" s="3" t="s">
        <v>7276</v>
      </c>
    </row>
    <row r="1783" spans="1:2" x14ac:dyDescent="0.25">
      <c r="A1783" s="3" t="s">
        <v>7277</v>
      </c>
      <c r="B1783" s="3" t="s">
        <v>282</v>
      </c>
    </row>
    <row r="1784" spans="1:2" x14ac:dyDescent="0.25">
      <c r="A1784" s="3" t="s">
        <v>7278</v>
      </c>
      <c r="B1784" s="3" t="s">
        <v>7279</v>
      </c>
    </row>
    <row r="1785" spans="1:2" x14ac:dyDescent="0.25">
      <c r="A1785" s="3" t="s">
        <v>7280</v>
      </c>
      <c r="B1785" s="3" t="s">
        <v>7281</v>
      </c>
    </row>
    <row r="1786" spans="1:2" x14ac:dyDescent="0.25">
      <c r="A1786" s="3" t="s">
        <v>7282</v>
      </c>
      <c r="B1786" s="3" t="s">
        <v>7283</v>
      </c>
    </row>
    <row r="1787" spans="1:2" x14ac:dyDescent="0.25">
      <c r="A1787" s="3" t="s">
        <v>7284</v>
      </c>
      <c r="B1787" s="3" t="s">
        <v>7285</v>
      </c>
    </row>
    <row r="1788" spans="1:2" x14ac:dyDescent="0.25">
      <c r="A1788" s="3" t="s">
        <v>7286</v>
      </c>
      <c r="B1788" s="3" t="s">
        <v>7287</v>
      </c>
    </row>
    <row r="1789" spans="1:2" x14ac:dyDescent="0.25">
      <c r="A1789" s="3" t="s">
        <v>7288</v>
      </c>
      <c r="B1789" s="3" t="s">
        <v>7289</v>
      </c>
    </row>
    <row r="1790" spans="1:2" x14ac:dyDescent="0.25">
      <c r="A1790" s="3" t="s">
        <v>7290</v>
      </c>
      <c r="B1790" s="3" t="s">
        <v>7291</v>
      </c>
    </row>
    <row r="1791" spans="1:2" x14ac:dyDescent="0.25">
      <c r="A1791" s="3" t="s">
        <v>7292</v>
      </c>
      <c r="B1791" s="3" t="s">
        <v>7293</v>
      </c>
    </row>
    <row r="1792" spans="1:2" x14ac:dyDescent="0.25">
      <c r="A1792" s="3" t="s">
        <v>7294</v>
      </c>
      <c r="B1792" s="3" t="s">
        <v>7295</v>
      </c>
    </row>
    <row r="1793" spans="1:2" x14ac:dyDescent="0.25">
      <c r="A1793" s="3" t="s">
        <v>7296</v>
      </c>
      <c r="B1793" s="3" t="s">
        <v>7297</v>
      </c>
    </row>
    <row r="1794" spans="1:2" x14ac:dyDescent="0.25">
      <c r="A1794" s="3" t="s">
        <v>7298</v>
      </c>
      <c r="B1794" s="3" t="s">
        <v>7299</v>
      </c>
    </row>
    <row r="1795" spans="1:2" x14ac:dyDescent="0.25">
      <c r="A1795" s="3" t="s">
        <v>7300</v>
      </c>
      <c r="B1795" s="3" t="s">
        <v>7301</v>
      </c>
    </row>
    <row r="1796" spans="1:2" x14ac:dyDescent="0.25">
      <c r="A1796" s="3" t="s">
        <v>7302</v>
      </c>
      <c r="B1796" s="3" t="s">
        <v>7303</v>
      </c>
    </row>
    <row r="1797" spans="1:2" x14ac:dyDescent="0.25">
      <c r="A1797" s="3" t="s">
        <v>7304</v>
      </c>
      <c r="B1797" s="3" t="s">
        <v>7305</v>
      </c>
    </row>
    <row r="1798" spans="1:2" x14ac:dyDescent="0.25">
      <c r="A1798" s="3" t="s">
        <v>7306</v>
      </c>
      <c r="B1798" s="3" t="s">
        <v>7307</v>
      </c>
    </row>
    <row r="1799" spans="1:2" x14ac:dyDescent="0.25">
      <c r="A1799" s="3" t="s">
        <v>7308</v>
      </c>
      <c r="B1799" s="3" t="s">
        <v>7309</v>
      </c>
    </row>
    <row r="1800" spans="1:2" x14ac:dyDescent="0.25">
      <c r="A1800" s="3" t="s">
        <v>7310</v>
      </c>
      <c r="B1800" s="3" t="s">
        <v>7311</v>
      </c>
    </row>
    <row r="1801" spans="1:2" x14ac:dyDescent="0.25">
      <c r="A1801" s="3" t="s">
        <v>7312</v>
      </c>
      <c r="B1801" s="3" t="s">
        <v>7313</v>
      </c>
    </row>
    <row r="1802" spans="1:2" x14ac:dyDescent="0.25">
      <c r="A1802" s="3" t="s">
        <v>7314</v>
      </c>
      <c r="B1802" s="3" t="s">
        <v>7315</v>
      </c>
    </row>
    <row r="1803" spans="1:2" x14ac:dyDescent="0.25">
      <c r="A1803" s="3" t="s">
        <v>7316</v>
      </c>
      <c r="B1803" s="3" t="s">
        <v>7317</v>
      </c>
    </row>
    <row r="1804" spans="1:2" x14ac:dyDescent="0.25">
      <c r="A1804" s="3" t="s">
        <v>7318</v>
      </c>
      <c r="B1804" s="3" t="s">
        <v>7319</v>
      </c>
    </row>
    <row r="1805" spans="1:2" x14ac:dyDescent="0.25">
      <c r="A1805" s="3" t="s">
        <v>7320</v>
      </c>
      <c r="B1805" s="3" t="s">
        <v>7321</v>
      </c>
    </row>
    <row r="1806" spans="1:2" x14ac:dyDescent="0.25">
      <c r="A1806" s="3" t="s">
        <v>7322</v>
      </c>
      <c r="B1806" s="3" t="s">
        <v>7323</v>
      </c>
    </row>
    <row r="1807" spans="1:2" x14ac:dyDescent="0.25">
      <c r="A1807" s="3" t="s">
        <v>7324</v>
      </c>
      <c r="B1807" s="3" t="s">
        <v>7325</v>
      </c>
    </row>
    <row r="1808" spans="1:2" x14ac:dyDescent="0.25">
      <c r="A1808" s="3" t="s">
        <v>7326</v>
      </c>
      <c r="B1808" s="3" t="s">
        <v>7327</v>
      </c>
    </row>
    <row r="1809" spans="1:2" x14ac:dyDescent="0.25">
      <c r="A1809" s="3" t="s">
        <v>7328</v>
      </c>
      <c r="B1809" s="3" t="s">
        <v>7329</v>
      </c>
    </row>
    <row r="1810" spans="1:2" x14ac:dyDescent="0.25">
      <c r="A1810" s="3" t="s">
        <v>7330</v>
      </c>
      <c r="B1810" s="3" t="s">
        <v>7331</v>
      </c>
    </row>
    <row r="1811" spans="1:2" x14ac:dyDescent="0.25">
      <c r="A1811" s="3" t="s">
        <v>7332</v>
      </c>
      <c r="B1811" s="3" t="s">
        <v>7333</v>
      </c>
    </row>
    <row r="1812" spans="1:2" x14ac:dyDescent="0.25">
      <c r="A1812" s="3" t="s">
        <v>7334</v>
      </c>
      <c r="B1812" s="3" t="s">
        <v>7335</v>
      </c>
    </row>
    <row r="1813" spans="1:2" x14ac:dyDescent="0.25">
      <c r="A1813" s="3" t="s">
        <v>7336</v>
      </c>
      <c r="B1813" s="3" t="s">
        <v>7337</v>
      </c>
    </row>
    <row r="1814" spans="1:2" x14ac:dyDescent="0.25">
      <c r="A1814" s="3" t="s">
        <v>7338</v>
      </c>
      <c r="B1814" s="3" t="s">
        <v>7339</v>
      </c>
    </row>
    <row r="1815" spans="1:2" x14ac:dyDescent="0.25">
      <c r="A1815" s="3" t="s">
        <v>7340</v>
      </c>
      <c r="B1815" s="3" t="s">
        <v>7341</v>
      </c>
    </row>
    <row r="1816" spans="1:2" x14ac:dyDescent="0.25">
      <c r="A1816" s="3" t="s">
        <v>7342</v>
      </c>
      <c r="B1816" s="3" t="s">
        <v>907</v>
      </c>
    </row>
    <row r="1817" spans="1:2" x14ac:dyDescent="0.25">
      <c r="A1817" s="3" t="s">
        <v>7343</v>
      </c>
      <c r="B1817" s="3" t="s">
        <v>7344</v>
      </c>
    </row>
    <row r="1818" spans="1:2" x14ac:dyDescent="0.25">
      <c r="A1818" s="3" t="s">
        <v>7345</v>
      </c>
      <c r="B1818" s="3" t="s">
        <v>7346</v>
      </c>
    </row>
    <row r="1819" spans="1:2" x14ac:dyDescent="0.25">
      <c r="A1819" s="3" t="s">
        <v>7347</v>
      </c>
      <c r="B1819" s="3" t="s">
        <v>7348</v>
      </c>
    </row>
    <row r="1820" spans="1:2" x14ac:dyDescent="0.25">
      <c r="A1820" s="3" t="s">
        <v>7349</v>
      </c>
      <c r="B1820" s="3" t="s">
        <v>7350</v>
      </c>
    </row>
    <row r="1821" spans="1:2" x14ac:dyDescent="0.25">
      <c r="A1821" s="3" t="s">
        <v>7351</v>
      </c>
      <c r="B1821" s="3" t="s">
        <v>7352</v>
      </c>
    </row>
    <row r="1822" spans="1:2" x14ac:dyDescent="0.25">
      <c r="A1822" s="3" t="s">
        <v>7353</v>
      </c>
      <c r="B1822" s="3" t="s">
        <v>7354</v>
      </c>
    </row>
    <row r="1823" spans="1:2" x14ac:dyDescent="0.25">
      <c r="A1823" s="3" t="s">
        <v>7355</v>
      </c>
      <c r="B1823" s="3" t="s">
        <v>7356</v>
      </c>
    </row>
    <row r="1824" spans="1:2" x14ac:dyDescent="0.25">
      <c r="A1824" s="3" t="s">
        <v>7357</v>
      </c>
      <c r="B1824" s="3" t="s">
        <v>7358</v>
      </c>
    </row>
    <row r="1825" spans="1:2" x14ac:dyDescent="0.25">
      <c r="A1825" s="3" t="s">
        <v>7359</v>
      </c>
      <c r="B1825" s="3" t="s">
        <v>752</v>
      </c>
    </row>
    <row r="1826" spans="1:2" x14ac:dyDescent="0.25">
      <c r="A1826" s="3" t="s">
        <v>7360</v>
      </c>
      <c r="B1826" s="3" t="s">
        <v>7361</v>
      </c>
    </row>
    <row r="1827" spans="1:2" x14ac:dyDescent="0.25">
      <c r="A1827" s="3" t="s">
        <v>7362</v>
      </c>
      <c r="B1827" s="3" t="s">
        <v>7363</v>
      </c>
    </row>
    <row r="1828" spans="1:2" x14ac:dyDescent="0.25">
      <c r="A1828" s="3" t="s">
        <v>7364</v>
      </c>
      <c r="B1828" s="3" t="s">
        <v>7365</v>
      </c>
    </row>
    <row r="1829" spans="1:2" x14ac:dyDescent="0.25">
      <c r="A1829" s="3" t="s">
        <v>7366</v>
      </c>
      <c r="B1829" s="3" t="s">
        <v>7367</v>
      </c>
    </row>
    <row r="1830" spans="1:2" x14ac:dyDescent="0.25">
      <c r="A1830" s="3" t="s">
        <v>7368</v>
      </c>
      <c r="B1830" s="3" t="s">
        <v>7369</v>
      </c>
    </row>
    <row r="1831" spans="1:2" x14ac:dyDescent="0.25">
      <c r="A1831" s="3" t="s">
        <v>7370</v>
      </c>
      <c r="B1831" s="3" t="s">
        <v>7371</v>
      </c>
    </row>
    <row r="1832" spans="1:2" x14ac:dyDescent="0.25">
      <c r="A1832" s="3" t="s">
        <v>7372</v>
      </c>
      <c r="B1832" s="3" t="s">
        <v>7373</v>
      </c>
    </row>
    <row r="1833" spans="1:2" x14ac:dyDescent="0.25">
      <c r="A1833" s="3" t="s">
        <v>7374</v>
      </c>
      <c r="B1833" s="3" t="s">
        <v>7375</v>
      </c>
    </row>
    <row r="1834" spans="1:2" x14ac:dyDescent="0.25">
      <c r="A1834" s="3" t="s">
        <v>7376</v>
      </c>
      <c r="B1834" s="3" t="s">
        <v>7377</v>
      </c>
    </row>
    <row r="1835" spans="1:2" x14ac:dyDescent="0.25">
      <c r="A1835" s="3" t="s">
        <v>7378</v>
      </c>
      <c r="B1835" s="3" t="s">
        <v>7379</v>
      </c>
    </row>
    <row r="1836" spans="1:2" x14ac:dyDescent="0.25">
      <c r="A1836" s="3" t="s">
        <v>7380</v>
      </c>
      <c r="B1836" s="3" t="s">
        <v>7381</v>
      </c>
    </row>
    <row r="1837" spans="1:2" x14ac:dyDescent="0.25">
      <c r="A1837" s="3" t="s">
        <v>7382</v>
      </c>
      <c r="B1837" s="3" t="s">
        <v>7383</v>
      </c>
    </row>
    <row r="1838" spans="1:2" x14ac:dyDescent="0.25">
      <c r="A1838" s="3" t="s">
        <v>7384</v>
      </c>
      <c r="B1838" s="3" t="s">
        <v>7385</v>
      </c>
    </row>
    <row r="1839" spans="1:2" x14ac:dyDescent="0.25">
      <c r="A1839" s="3" t="s">
        <v>7386</v>
      </c>
      <c r="B1839" s="3" t="s">
        <v>7387</v>
      </c>
    </row>
    <row r="1840" spans="1:2" x14ac:dyDescent="0.25">
      <c r="A1840" s="3" t="s">
        <v>7388</v>
      </c>
      <c r="B1840" s="3" t="s">
        <v>7389</v>
      </c>
    </row>
    <row r="1841" spans="1:2" x14ac:dyDescent="0.25">
      <c r="A1841" s="3" t="s">
        <v>7390</v>
      </c>
      <c r="B1841" s="3" t="s">
        <v>7391</v>
      </c>
    </row>
    <row r="1842" spans="1:2" x14ac:dyDescent="0.25">
      <c r="A1842" s="3" t="s">
        <v>7392</v>
      </c>
      <c r="B1842" s="3" t="s">
        <v>7393</v>
      </c>
    </row>
    <row r="1843" spans="1:2" x14ac:dyDescent="0.25">
      <c r="A1843" s="3" t="s">
        <v>7394</v>
      </c>
      <c r="B1843" s="3" t="s">
        <v>7395</v>
      </c>
    </row>
    <row r="1844" spans="1:2" x14ac:dyDescent="0.25">
      <c r="A1844" s="3" t="s">
        <v>7396</v>
      </c>
      <c r="B1844" s="3" t="s">
        <v>7397</v>
      </c>
    </row>
    <row r="1845" spans="1:2" x14ac:dyDescent="0.25">
      <c r="A1845" s="3" t="s">
        <v>7398</v>
      </c>
      <c r="B1845" s="3" t="s">
        <v>7399</v>
      </c>
    </row>
    <row r="1846" spans="1:2" x14ac:dyDescent="0.25">
      <c r="A1846" s="3" t="s">
        <v>7400</v>
      </c>
      <c r="B1846" s="3" t="s">
        <v>7401</v>
      </c>
    </row>
    <row r="1847" spans="1:2" x14ac:dyDescent="0.25">
      <c r="A1847" s="3" t="s">
        <v>7402</v>
      </c>
      <c r="B1847" s="3" t="s">
        <v>7403</v>
      </c>
    </row>
    <row r="1848" spans="1:2" x14ac:dyDescent="0.25">
      <c r="A1848" s="3" t="s">
        <v>7404</v>
      </c>
      <c r="B1848" s="3" t="s">
        <v>7405</v>
      </c>
    </row>
    <row r="1849" spans="1:2" x14ac:dyDescent="0.25">
      <c r="A1849" s="3" t="s">
        <v>7406</v>
      </c>
      <c r="B1849" s="3" t="s">
        <v>7407</v>
      </c>
    </row>
    <row r="1850" spans="1:2" x14ac:dyDescent="0.25">
      <c r="A1850" s="3" t="s">
        <v>7408</v>
      </c>
      <c r="B1850" s="3" t="s">
        <v>7409</v>
      </c>
    </row>
    <row r="1851" spans="1:2" x14ac:dyDescent="0.25">
      <c r="A1851" s="3" t="s">
        <v>7410</v>
      </c>
      <c r="B1851" s="3" t="s">
        <v>883</v>
      </c>
    </row>
    <row r="1852" spans="1:2" x14ac:dyDescent="0.25">
      <c r="A1852" s="3" t="s">
        <v>7411</v>
      </c>
      <c r="B1852" s="3" t="s">
        <v>7412</v>
      </c>
    </row>
    <row r="1853" spans="1:2" x14ac:dyDescent="0.25">
      <c r="A1853" s="3" t="s">
        <v>7413</v>
      </c>
      <c r="B1853" s="3" t="s">
        <v>7414</v>
      </c>
    </row>
    <row r="1854" spans="1:2" x14ac:dyDescent="0.25">
      <c r="A1854" s="3" t="s">
        <v>7415</v>
      </c>
      <c r="B1854" s="3" t="s">
        <v>7416</v>
      </c>
    </row>
    <row r="1855" spans="1:2" x14ac:dyDescent="0.25">
      <c r="A1855" s="3" t="s">
        <v>7417</v>
      </c>
      <c r="B1855" s="3" t="s">
        <v>7418</v>
      </c>
    </row>
    <row r="1856" spans="1:2" x14ac:dyDescent="0.25">
      <c r="A1856" s="3" t="s">
        <v>7419</v>
      </c>
      <c r="B1856" s="3" t="s">
        <v>7420</v>
      </c>
    </row>
    <row r="1857" spans="1:2" x14ac:dyDescent="0.25">
      <c r="A1857" s="3" t="s">
        <v>7421</v>
      </c>
      <c r="B1857" s="3" t="s">
        <v>7422</v>
      </c>
    </row>
    <row r="1858" spans="1:2" x14ac:dyDescent="0.25">
      <c r="A1858" s="3" t="s">
        <v>7423</v>
      </c>
      <c r="B1858" s="3" t="s">
        <v>7424</v>
      </c>
    </row>
    <row r="1859" spans="1:2" x14ac:dyDescent="0.25">
      <c r="A1859" s="3" t="s">
        <v>7425</v>
      </c>
      <c r="B1859" s="3" t="s">
        <v>7426</v>
      </c>
    </row>
    <row r="1860" spans="1:2" x14ac:dyDescent="0.25">
      <c r="A1860" s="3" t="s">
        <v>7427</v>
      </c>
      <c r="B1860" s="3" t="s">
        <v>7428</v>
      </c>
    </row>
    <row r="1861" spans="1:2" x14ac:dyDescent="0.25">
      <c r="A1861" s="3" t="s">
        <v>7429</v>
      </c>
      <c r="B1861" s="3" t="s">
        <v>7430</v>
      </c>
    </row>
    <row r="1862" spans="1:2" x14ac:dyDescent="0.25">
      <c r="A1862" s="3" t="s">
        <v>7431</v>
      </c>
      <c r="B1862" s="3" t="s">
        <v>7432</v>
      </c>
    </row>
    <row r="1863" spans="1:2" x14ac:dyDescent="0.25">
      <c r="A1863" s="3" t="s">
        <v>7433</v>
      </c>
      <c r="B1863" s="3" t="s">
        <v>7434</v>
      </c>
    </row>
    <row r="1864" spans="1:2" x14ac:dyDescent="0.25">
      <c r="A1864" s="3" t="s">
        <v>7435</v>
      </c>
      <c r="B1864" s="3" t="s">
        <v>7436</v>
      </c>
    </row>
    <row r="1865" spans="1:2" x14ac:dyDescent="0.25">
      <c r="A1865" s="3" t="s">
        <v>7437</v>
      </c>
      <c r="B1865" s="3" t="s">
        <v>7438</v>
      </c>
    </row>
    <row r="1866" spans="1:2" x14ac:dyDescent="0.25">
      <c r="A1866" s="3" t="s">
        <v>7439</v>
      </c>
      <c r="B1866" s="3" t="s">
        <v>7440</v>
      </c>
    </row>
    <row r="1867" spans="1:2" x14ac:dyDescent="0.25">
      <c r="A1867" s="3" t="s">
        <v>7441</v>
      </c>
      <c r="B1867" s="3" t="s">
        <v>7442</v>
      </c>
    </row>
    <row r="1868" spans="1:2" x14ac:dyDescent="0.25">
      <c r="A1868" s="3" t="s">
        <v>7443</v>
      </c>
      <c r="B1868" s="3" t="s">
        <v>455</v>
      </c>
    </row>
    <row r="1869" spans="1:2" x14ac:dyDescent="0.25">
      <c r="A1869" s="3" t="s">
        <v>7444</v>
      </c>
      <c r="B1869" s="3" t="s">
        <v>7445</v>
      </c>
    </row>
    <row r="1870" spans="1:2" x14ac:dyDescent="0.25">
      <c r="A1870" s="3" t="s">
        <v>7446</v>
      </c>
      <c r="B1870" s="3" t="s">
        <v>1018</v>
      </c>
    </row>
    <row r="1871" spans="1:2" x14ac:dyDescent="0.25">
      <c r="A1871" s="3" t="s">
        <v>7447</v>
      </c>
      <c r="B1871" s="3" t="s">
        <v>7448</v>
      </c>
    </row>
    <row r="1872" spans="1:2" x14ac:dyDescent="0.25">
      <c r="A1872" s="3" t="s">
        <v>7449</v>
      </c>
      <c r="B1872" s="3" t="s">
        <v>7450</v>
      </c>
    </row>
    <row r="1873" spans="1:2" x14ac:dyDescent="0.25">
      <c r="A1873" s="3" t="s">
        <v>7451</v>
      </c>
      <c r="B1873" s="3" t="s">
        <v>884</v>
      </c>
    </row>
    <row r="1874" spans="1:2" x14ac:dyDescent="0.25">
      <c r="A1874" s="3" t="s">
        <v>7452</v>
      </c>
      <c r="B1874" s="3" t="s">
        <v>7453</v>
      </c>
    </row>
    <row r="1875" spans="1:2" x14ac:dyDescent="0.25">
      <c r="A1875" s="3" t="s">
        <v>7454</v>
      </c>
      <c r="B1875" s="3" t="s">
        <v>644</v>
      </c>
    </row>
    <row r="1876" spans="1:2" x14ac:dyDescent="0.25">
      <c r="A1876" s="3" t="s">
        <v>7455</v>
      </c>
      <c r="B1876" s="3" t="s">
        <v>7456</v>
      </c>
    </row>
    <row r="1877" spans="1:2" x14ac:dyDescent="0.25">
      <c r="A1877" s="3" t="s">
        <v>7457</v>
      </c>
      <c r="B1877" s="3" t="s">
        <v>7458</v>
      </c>
    </row>
    <row r="1878" spans="1:2" x14ac:dyDescent="0.25">
      <c r="A1878" s="3" t="s">
        <v>7459</v>
      </c>
      <c r="B1878" s="3" t="s">
        <v>7460</v>
      </c>
    </row>
    <row r="1879" spans="1:2" x14ac:dyDescent="0.25">
      <c r="A1879" s="3" t="s">
        <v>7461</v>
      </c>
      <c r="B1879" s="3" t="s">
        <v>7462</v>
      </c>
    </row>
    <row r="1880" spans="1:2" x14ac:dyDescent="0.25">
      <c r="A1880" s="3" t="s">
        <v>7463</v>
      </c>
      <c r="B1880" s="3" t="s">
        <v>7464</v>
      </c>
    </row>
    <row r="1881" spans="1:2" x14ac:dyDescent="0.25">
      <c r="A1881" s="3" t="s">
        <v>7465</v>
      </c>
      <c r="B1881" s="3" t="s">
        <v>7466</v>
      </c>
    </row>
    <row r="1882" spans="1:2" x14ac:dyDescent="0.25">
      <c r="A1882" s="3" t="s">
        <v>7467</v>
      </c>
      <c r="B1882" s="3" t="s">
        <v>7468</v>
      </c>
    </row>
    <row r="1883" spans="1:2" x14ac:dyDescent="0.25">
      <c r="A1883" s="3" t="s">
        <v>7469</v>
      </c>
      <c r="B1883" s="3" t="s">
        <v>7470</v>
      </c>
    </row>
    <row r="1884" spans="1:2" x14ac:dyDescent="0.25">
      <c r="A1884" s="3" t="s">
        <v>7471</v>
      </c>
      <c r="B1884" s="3" t="s">
        <v>739</v>
      </c>
    </row>
    <row r="1885" spans="1:2" x14ac:dyDescent="0.25">
      <c r="A1885" s="3" t="s">
        <v>7472</v>
      </c>
      <c r="B1885" s="3" t="s">
        <v>7473</v>
      </c>
    </row>
    <row r="1886" spans="1:2" x14ac:dyDescent="0.25">
      <c r="A1886" s="3" t="s">
        <v>7474</v>
      </c>
      <c r="B1886" s="3" t="s">
        <v>7475</v>
      </c>
    </row>
    <row r="1887" spans="1:2" x14ac:dyDescent="0.25">
      <c r="A1887" s="3" t="s">
        <v>7476</v>
      </c>
      <c r="B1887" s="3" t="s">
        <v>1022</v>
      </c>
    </row>
    <row r="1888" spans="1:2" x14ac:dyDescent="0.25">
      <c r="A1888" s="3" t="s">
        <v>7477</v>
      </c>
      <c r="B1888" s="3" t="s">
        <v>7478</v>
      </c>
    </row>
    <row r="1889" spans="1:2" x14ac:dyDescent="0.25">
      <c r="A1889" s="3" t="s">
        <v>7479</v>
      </c>
      <c r="B1889" s="3" t="s">
        <v>7480</v>
      </c>
    </row>
    <row r="1890" spans="1:2" x14ac:dyDescent="0.25">
      <c r="A1890" s="3" t="s">
        <v>7481</v>
      </c>
      <c r="B1890" s="3" t="s">
        <v>438</v>
      </c>
    </row>
    <row r="1891" spans="1:2" x14ac:dyDescent="0.25">
      <c r="A1891" s="3" t="s">
        <v>7482</v>
      </c>
      <c r="B1891" s="3" t="s">
        <v>484</v>
      </c>
    </row>
    <row r="1892" spans="1:2" x14ac:dyDescent="0.25">
      <c r="A1892" s="3" t="s">
        <v>7483</v>
      </c>
      <c r="B1892" s="3" t="s">
        <v>7484</v>
      </c>
    </row>
    <row r="1893" spans="1:2" x14ac:dyDescent="0.25">
      <c r="A1893" s="3" t="s">
        <v>7485</v>
      </c>
      <c r="B1893" s="3" t="s">
        <v>7486</v>
      </c>
    </row>
    <row r="1894" spans="1:2" x14ac:dyDescent="0.25">
      <c r="A1894" s="3" t="s">
        <v>7487</v>
      </c>
      <c r="B1894" s="3" t="s">
        <v>7488</v>
      </c>
    </row>
    <row r="1895" spans="1:2" x14ac:dyDescent="0.25">
      <c r="A1895" s="3" t="s">
        <v>7489</v>
      </c>
      <c r="B1895" s="3" t="s">
        <v>7490</v>
      </c>
    </row>
    <row r="1896" spans="1:2" x14ac:dyDescent="0.25">
      <c r="A1896" s="3" t="s">
        <v>7491</v>
      </c>
      <c r="B1896" s="3" t="s">
        <v>587</v>
      </c>
    </row>
    <row r="1897" spans="1:2" x14ac:dyDescent="0.25">
      <c r="A1897" s="3" t="s">
        <v>7492</v>
      </c>
      <c r="B1897" s="3" t="s">
        <v>569</v>
      </c>
    </row>
    <row r="1898" spans="1:2" x14ac:dyDescent="0.25">
      <c r="A1898" s="3" t="s">
        <v>7493</v>
      </c>
      <c r="B1898" s="3" t="s">
        <v>7494</v>
      </c>
    </row>
    <row r="1899" spans="1:2" x14ac:dyDescent="0.25">
      <c r="A1899" s="3" t="s">
        <v>7495</v>
      </c>
      <c r="B1899" s="3" t="s">
        <v>7496</v>
      </c>
    </row>
    <row r="1900" spans="1:2" x14ac:dyDescent="0.25">
      <c r="A1900" s="3" t="s">
        <v>7497</v>
      </c>
      <c r="B1900" s="3" t="s">
        <v>7498</v>
      </c>
    </row>
    <row r="1901" spans="1:2" x14ac:dyDescent="0.25">
      <c r="A1901" s="3" t="s">
        <v>7499</v>
      </c>
      <c r="B1901" s="3" t="s">
        <v>7500</v>
      </c>
    </row>
    <row r="1902" spans="1:2" x14ac:dyDescent="0.25">
      <c r="A1902" s="3" t="s">
        <v>7501</v>
      </c>
      <c r="B1902" s="3" t="s">
        <v>7502</v>
      </c>
    </row>
    <row r="1903" spans="1:2" x14ac:dyDescent="0.25">
      <c r="A1903" s="3" t="s">
        <v>7503</v>
      </c>
      <c r="B1903" s="3" t="s">
        <v>7504</v>
      </c>
    </row>
    <row r="1904" spans="1:2" x14ac:dyDescent="0.25">
      <c r="A1904" s="3" t="s">
        <v>7505</v>
      </c>
      <c r="B1904" s="3" t="s">
        <v>7506</v>
      </c>
    </row>
    <row r="1905" spans="1:2" x14ac:dyDescent="0.25">
      <c r="A1905" s="3" t="s">
        <v>7507</v>
      </c>
      <c r="B1905" s="3" t="s">
        <v>7508</v>
      </c>
    </row>
    <row r="1906" spans="1:2" x14ac:dyDescent="0.25">
      <c r="A1906" s="3" t="s">
        <v>7509</v>
      </c>
      <c r="B1906" s="3" t="s">
        <v>279</v>
      </c>
    </row>
    <row r="1907" spans="1:2" x14ac:dyDescent="0.25">
      <c r="A1907" s="3" t="s">
        <v>7510</v>
      </c>
      <c r="B1907" s="3" t="s">
        <v>7511</v>
      </c>
    </row>
    <row r="1908" spans="1:2" x14ac:dyDescent="0.25">
      <c r="A1908" s="3" t="s">
        <v>7512</v>
      </c>
      <c r="B1908" s="3" t="s">
        <v>7513</v>
      </c>
    </row>
    <row r="1909" spans="1:2" x14ac:dyDescent="0.25">
      <c r="A1909" s="3" t="s">
        <v>7514</v>
      </c>
      <c r="B1909" s="3" t="s">
        <v>7515</v>
      </c>
    </row>
    <row r="1910" spans="1:2" x14ac:dyDescent="0.25">
      <c r="A1910" s="3" t="s">
        <v>7516</v>
      </c>
      <c r="B1910" s="3" t="s">
        <v>7517</v>
      </c>
    </row>
    <row r="1911" spans="1:2" x14ac:dyDescent="0.25">
      <c r="A1911" s="3" t="s">
        <v>7518</v>
      </c>
      <c r="B1911" s="3" t="s">
        <v>648</v>
      </c>
    </row>
    <row r="1912" spans="1:2" x14ac:dyDescent="0.25">
      <c r="A1912" s="3" t="s">
        <v>7519</v>
      </c>
      <c r="B1912" s="3" t="s">
        <v>7520</v>
      </c>
    </row>
    <row r="1913" spans="1:2" x14ac:dyDescent="0.25">
      <c r="A1913" s="3" t="s">
        <v>7521</v>
      </c>
      <c r="B1913" s="3" t="s">
        <v>7522</v>
      </c>
    </row>
    <row r="1914" spans="1:2" x14ac:dyDescent="0.25">
      <c r="A1914" s="3" t="s">
        <v>7523</v>
      </c>
      <c r="B1914" s="3" t="s">
        <v>7524</v>
      </c>
    </row>
    <row r="1915" spans="1:2" x14ac:dyDescent="0.25">
      <c r="A1915" s="3" t="s">
        <v>7525</v>
      </c>
      <c r="B1915" s="3" t="s">
        <v>7526</v>
      </c>
    </row>
    <row r="1916" spans="1:2" x14ac:dyDescent="0.25">
      <c r="A1916" s="3" t="s">
        <v>7527</v>
      </c>
      <c r="B1916" s="3" t="s">
        <v>7528</v>
      </c>
    </row>
    <row r="1917" spans="1:2" x14ac:dyDescent="0.25">
      <c r="A1917" s="3" t="s">
        <v>7529</v>
      </c>
      <c r="B1917" s="3" t="s">
        <v>7530</v>
      </c>
    </row>
    <row r="1918" spans="1:2" x14ac:dyDescent="0.25">
      <c r="A1918" s="3" t="s">
        <v>7531</v>
      </c>
      <c r="B1918" s="3" t="s">
        <v>7532</v>
      </c>
    </row>
    <row r="1919" spans="1:2" x14ac:dyDescent="0.25">
      <c r="A1919" s="3" t="s">
        <v>7533</v>
      </c>
      <c r="B1919" s="3" t="s">
        <v>7534</v>
      </c>
    </row>
    <row r="1920" spans="1:2" x14ac:dyDescent="0.25">
      <c r="A1920" s="3" t="s">
        <v>7535</v>
      </c>
      <c r="B1920" s="3" t="s">
        <v>7536</v>
      </c>
    </row>
    <row r="1921" spans="1:2" x14ac:dyDescent="0.25">
      <c r="A1921" s="3" t="s">
        <v>7537</v>
      </c>
      <c r="B1921" s="3" t="s">
        <v>7538</v>
      </c>
    </row>
    <row r="1922" spans="1:2" x14ac:dyDescent="0.25">
      <c r="A1922" s="3" t="s">
        <v>7539</v>
      </c>
      <c r="B1922" s="3" t="s">
        <v>7540</v>
      </c>
    </row>
    <row r="1923" spans="1:2" x14ac:dyDescent="0.25">
      <c r="A1923" s="3" t="s">
        <v>7541</v>
      </c>
      <c r="B1923" s="3" t="s">
        <v>7542</v>
      </c>
    </row>
    <row r="1924" spans="1:2" x14ac:dyDescent="0.25">
      <c r="A1924" s="3" t="s">
        <v>7543</v>
      </c>
      <c r="B1924" s="3" t="s">
        <v>7544</v>
      </c>
    </row>
    <row r="1925" spans="1:2" x14ac:dyDescent="0.25">
      <c r="A1925" s="3" t="s">
        <v>7545</v>
      </c>
      <c r="B1925" s="3" t="s">
        <v>7546</v>
      </c>
    </row>
    <row r="1926" spans="1:2" x14ac:dyDescent="0.25">
      <c r="A1926" s="3" t="s">
        <v>7547</v>
      </c>
      <c r="B1926" s="3" t="s">
        <v>7548</v>
      </c>
    </row>
    <row r="1927" spans="1:2" x14ac:dyDescent="0.25">
      <c r="A1927" s="3" t="s">
        <v>7549</v>
      </c>
      <c r="B1927" s="3" t="s">
        <v>7550</v>
      </c>
    </row>
    <row r="1928" spans="1:2" x14ac:dyDescent="0.25">
      <c r="A1928" s="3" t="s">
        <v>7551</v>
      </c>
      <c r="B1928" s="3" t="s">
        <v>7552</v>
      </c>
    </row>
    <row r="1929" spans="1:2" x14ac:dyDescent="0.25">
      <c r="A1929" s="3" t="s">
        <v>7553</v>
      </c>
      <c r="B1929" s="3" t="s">
        <v>7554</v>
      </c>
    </row>
    <row r="1930" spans="1:2" x14ac:dyDescent="0.25">
      <c r="A1930" s="3" t="s">
        <v>7555</v>
      </c>
      <c r="B1930" s="3" t="s">
        <v>7556</v>
      </c>
    </row>
    <row r="1931" spans="1:2" x14ac:dyDescent="0.25">
      <c r="A1931" s="3" t="s">
        <v>7557</v>
      </c>
      <c r="B1931" s="3" t="s">
        <v>553</v>
      </c>
    </row>
    <row r="1932" spans="1:2" x14ac:dyDescent="0.25">
      <c r="A1932" s="3" t="s">
        <v>7558</v>
      </c>
      <c r="B1932" s="3" t="s">
        <v>7559</v>
      </c>
    </row>
    <row r="1933" spans="1:2" x14ac:dyDescent="0.25">
      <c r="A1933" s="3" t="s">
        <v>7560</v>
      </c>
      <c r="B1933" s="3" t="s">
        <v>7561</v>
      </c>
    </row>
    <row r="1934" spans="1:2" x14ac:dyDescent="0.25">
      <c r="A1934" s="3" t="s">
        <v>7562</v>
      </c>
      <c r="B1934" s="3" t="s">
        <v>7563</v>
      </c>
    </row>
    <row r="1935" spans="1:2" x14ac:dyDescent="0.25">
      <c r="A1935" s="3" t="s">
        <v>7564</v>
      </c>
      <c r="B1935" s="3" t="s">
        <v>7565</v>
      </c>
    </row>
    <row r="1936" spans="1:2" x14ac:dyDescent="0.25">
      <c r="A1936" s="3" t="s">
        <v>7566</v>
      </c>
      <c r="B1936" s="3" t="s">
        <v>7567</v>
      </c>
    </row>
    <row r="1937" spans="1:2" x14ac:dyDescent="0.25">
      <c r="A1937" s="3" t="s">
        <v>7568</v>
      </c>
      <c r="B1937" s="3" t="s">
        <v>7569</v>
      </c>
    </row>
    <row r="1938" spans="1:2" x14ac:dyDescent="0.25">
      <c r="A1938" s="3" t="s">
        <v>7570</v>
      </c>
      <c r="B1938" s="3" t="s">
        <v>7571</v>
      </c>
    </row>
    <row r="1939" spans="1:2" x14ac:dyDescent="0.25">
      <c r="A1939" s="3" t="s">
        <v>7572</v>
      </c>
      <c r="B1939" s="3" t="s">
        <v>7573</v>
      </c>
    </row>
    <row r="1940" spans="1:2" x14ac:dyDescent="0.25">
      <c r="A1940" s="3" t="s">
        <v>7574</v>
      </c>
      <c r="B1940" s="3" t="s">
        <v>7575</v>
      </c>
    </row>
    <row r="1941" spans="1:2" x14ac:dyDescent="0.25">
      <c r="A1941" s="3" t="s">
        <v>7576</v>
      </c>
      <c r="B1941" s="3" t="s">
        <v>7577</v>
      </c>
    </row>
    <row r="1942" spans="1:2" x14ac:dyDescent="0.25">
      <c r="A1942" s="3" t="s">
        <v>7578</v>
      </c>
      <c r="B1942" s="3" t="s">
        <v>7579</v>
      </c>
    </row>
    <row r="1943" spans="1:2" x14ac:dyDescent="0.25">
      <c r="A1943" s="3" t="s">
        <v>7580</v>
      </c>
      <c r="B1943" s="3" t="s">
        <v>7581</v>
      </c>
    </row>
    <row r="1944" spans="1:2" x14ac:dyDescent="0.25">
      <c r="A1944" s="3" t="s">
        <v>7582</v>
      </c>
      <c r="B1944" s="3" t="s">
        <v>7583</v>
      </c>
    </row>
    <row r="1945" spans="1:2" x14ac:dyDescent="0.25">
      <c r="A1945" s="3" t="s">
        <v>7584</v>
      </c>
      <c r="B1945" s="3" t="s">
        <v>948</v>
      </c>
    </row>
    <row r="1946" spans="1:2" x14ac:dyDescent="0.25">
      <c r="A1946" s="3" t="s">
        <v>7585</v>
      </c>
      <c r="B1946" s="3" t="s">
        <v>7586</v>
      </c>
    </row>
    <row r="1947" spans="1:2" x14ac:dyDescent="0.25">
      <c r="A1947" s="3" t="s">
        <v>7587</v>
      </c>
      <c r="B1947" s="3" t="s">
        <v>7588</v>
      </c>
    </row>
    <row r="1948" spans="1:2" x14ac:dyDescent="0.25">
      <c r="A1948" s="3" t="s">
        <v>7589</v>
      </c>
      <c r="B1948" s="3" t="s">
        <v>772</v>
      </c>
    </row>
    <row r="1949" spans="1:2" x14ac:dyDescent="0.25">
      <c r="A1949" s="3" t="s">
        <v>7590</v>
      </c>
      <c r="B1949" s="3" t="s">
        <v>7591</v>
      </c>
    </row>
    <row r="1950" spans="1:2" x14ac:dyDescent="0.25">
      <c r="A1950" s="3" t="s">
        <v>7592</v>
      </c>
      <c r="B1950" s="3" t="s">
        <v>7593</v>
      </c>
    </row>
    <row r="1951" spans="1:2" x14ac:dyDescent="0.25">
      <c r="A1951" s="3" t="s">
        <v>7594</v>
      </c>
      <c r="B1951" s="3" t="s">
        <v>287</v>
      </c>
    </row>
    <row r="1952" spans="1:2" x14ac:dyDescent="0.25">
      <c r="A1952" s="3" t="s">
        <v>7595</v>
      </c>
      <c r="B1952" s="3" t="s">
        <v>7596</v>
      </c>
    </row>
    <row r="1953" spans="1:2" x14ac:dyDescent="0.25">
      <c r="A1953" s="3" t="s">
        <v>7597</v>
      </c>
      <c r="B1953" s="3" t="s">
        <v>7598</v>
      </c>
    </row>
    <row r="1954" spans="1:2" x14ac:dyDescent="0.25">
      <c r="A1954" s="3" t="s">
        <v>7599</v>
      </c>
      <c r="B1954" s="3" t="s">
        <v>7600</v>
      </c>
    </row>
    <row r="1955" spans="1:2" x14ac:dyDescent="0.25">
      <c r="A1955" s="3" t="s">
        <v>7601</v>
      </c>
      <c r="B1955" s="3" t="s">
        <v>7602</v>
      </c>
    </row>
    <row r="1956" spans="1:2" x14ac:dyDescent="0.25">
      <c r="A1956" s="3" t="s">
        <v>7603</v>
      </c>
      <c r="B1956" s="3" t="s">
        <v>7604</v>
      </c>
    </row>
    <row r="1957" spans="1:2" x14ac:dyDescent="0.25">
      <c r="A1957" s="3" t="s">
        <v>7605</v>
      </c>
      <c r="B1957" s="3" t="s">
        <v>7606</v>
      </c>
    </row>
    <row r="1958" spans="1:2" x14ac:dyDescent="0.25">
      <c r="A1958" s="3" t="s">
        <v>7607</v>
      </c>
      <c r="B1958" s="3" t="s">
        <v>7608</v>
      </c>
    </row>
    <row r="1959" spans="1:2" x14ac:dyDescent="0.25">
      <c r="A1959" s="3" t="s">
        <v>7609</v>
      </c>
      <c r="B1959" s="3" t="s">
        <v>7610</v>
      </c>
    </row>
    <row r="1960" spans="1:2" x14ac:dyDescent="0.25">
      <c r="A1960" s="3" t="s">
        <v>7611</v>
      </c>
      <c r="B1960" s="3" t="s">
        <v>662</v>
      </c>
    </row>
    <row r="1961" spans="1:2" x14ac:dyDescent="0.25">
      <c r="A1961" s="3" t="s">
        <v>7612</v>
      </c>
      <c r="B1961" s="3" t="s">
        <v>7613</v>
      </c>
    </row>
    <row r="1962" spans="1:2" x14ac:dyDescent="0.25">
      <c r="A1962" s="3" t="s">
        <v>7614</v>
      </c>
      <c r="B1962" s="3" t="s">
        <v>867</v>
      </c>
    </row>
    <row r="1963" spans="1:2" x14ac:dyDescent="0.25">
      <c r="A1963" s="3" t="s">
        <v>7615</v>
      </c>
      <c r="B1963" s="3" t="s">
        <v>7616</v>
      </c>
    </row>
    <row r="1964" spans="1:2" x14ac:dyDescent="0.25">
      <c r="A1964" s="3" t="s">
        <v>7617</v>
      </c>
      <c r="B1964" s="3" t="s">
        <v>7618</v>
      </c>
    </row>
    <row r="1965" spans="1:2" x14ac:dyDescent="0.25">
      <c r="A1965" s="3" t="s">
        <v>7619</v>
      </c>
      <c r="B1965" s="3" t="s">
        <v>7620</v>
      </c>
    </row>
    <row r="1966" spans="1:2" x14ac:dyDescent="0.25">
      <c r="A1966" s="3" t="s">
        <v>7621</v>
      </c>
      <c r="B1966" s="3" t="s">
        <v>7622</v>
      </c>
    </row>
    <row r="1967" spans="1:2" x14ac:dyDescent="0.25">
      <c r="A1967" s="3" t="s">
        <v>7623</v>
      </c>
      <c r="B1967" s="3" t="s">
        <v>7624</v>
      </c>
    </row>
    <row r="1968" spans="1:2" x14ac:dyDescent="0.25">
      <c r="A1968" s="3" t="s">
        <v>7625</v>
      </c>
      <c r="B1968" s="3" t="s">
        <v>7626</v>
      </c>
    </row>
    <row r="1969" spans="1:2" x14ac:dyDescent="0.25">
      <c r="A1969" s="3" t="s">
        <v>7627</v>
      </c>
      <c r="B1969" s="3" t="s">
        <v>7628</v>
      </c>
    </row>
    <row r="1970" spans="1:2" x14ac:dyDescent="0.25">
      <c r="A1970" s="3" t="s">
        <v>7629</v>
      </c>
      <c r="B1970" s="3" t="s">
        <v>7630</v>
      </c>
    </row>
    <row r="1971" spans="1:2" x14ac:dyDescent="0.25">
      <c r="A1971" s="3" t="s">
        <v>7631</v>
      </c>
      <c r="B1971" s="3" t="s">
        <v>7632</v>
      </c>
    </row>
    <row r="1972" spans="1:2" x14ac:dyDescent="0.25">
      <c r="A1972" s="3" t="s">
        <v>7633</v>
      </c>
      <c r="B1972" s="3" t="s">
        <v>7634</v>
      </c>
    </row>
    <row r="1973" spans="1:2" x14ac:dyDescent="0.25">
      <c r="A1973" s="3" t="s">
        <v>7635</v>
      </c>
      <c r="B1973" s="3" t="s">
        <v>7636</v>
      </c>
    </row>
    <row r="1974" spans="1:2" x14ac:dyDescent="0.25">
      <c r="A1974" s="3" t="s">
        <v>7637</v>
      </c>
      <c r="B1974" s="3" t="s">
        <v>7638</v>
      </c>
    </row>
    <row r="1975" spans="1:2" x14ac:dyDescent="0.25">
      <c r="A1975" s="3" t="s">
        <v>7639</v>
      </c>
      <c r="B1975" s="3" t="s">
        <v>7640</v>
      </c>
    </row>
    <row r="1976" spans="1:2" x14ac:dyDescent="0.25">
      <c r="A1976" s="3" t="s">
        <v>7641</v>
      </c>
      <c r="B1976" s="3" t="s">
        <v>782</v>
      </c>
    </row>
    <row r="1977" spans="1:2" x14ac:dyDescent="0.25">
      <c r="A1977" s="3" t="s">
        <v>7642</v>
      </c>
      <c r="B1977" s="3" t="s">
        <v>7643</v>
      </c>
    </row>
    <row r="1978" spans="1:2" x14ac:dyDescent="0.25">
      <c r="A1978" s="3" t="s">
        <v>7644</v>
      </c>
      <c r="B1978" s="3" t="s">
        <v>7645</v>
      </c>
    </row>
    <row r="1979" spans="1:2" x14ac:dyDescent="0.25">
      <c r="A1979" s="3" t="s">
        <v>7646</v>
      </c>
      <c r="B1979" s="3" t="s">
        <v>7647</v>
      </c>
    </row>
    <row r="1980" spans="1:2" x14ac:dyDescent="0.25">
      <c r="A1980" s="3" t="s">
        <v>7648</v>
      </c>
      <c r="B1980" s="3" t="s">
        <v>7649</v>
      </c>
    </row>
    <row r="1981" spans="1:2" x14ac:dyDescent="0.25">
      <c r="A1981" s="3" t="s">
        <v>7650</v>
      </c>
      <c r="B1981" s="3" t="s">
        <v>7651</v>
      </c>
    </row>
    <row r="1982" spans="1:2" x14ac:dyDescent="0.25">
      <c r="A1982" s="3" t="s">
        <v>7652</v>
      </c>
      <c r="B1982" s="3" t="s">
        <v>7653</v>
      </c>
    </row>
    <row r="1983" spans="1:2" x14ac:dyDescent="0.25">
      <c r="A1983" s="3" t="s">
        <v>7654</v>
      </c>
      <c r="B1983" s="3" t="s">
        <v>614</v>
      </c>
    </row>
    <row r="1984" spans="1:2" x14ac:dyDescent="0.25">
      <c r="A1984" s="3" t="s">
        <v>7655</v>
      </c>
      <c r="B1984" s="3" t="s">
        <v>7656</v>
      </c>
    </row>
    <row r="1985" spans="1:2" x14ac:dyDescent="0.25">
      <c r="A1985" s="3" t="s">
        <v>7657</v>
      </c>
      <c r="B1985" s="3" t="s">
        <v>7658</v>
      </c>
    </row>
    <row r="1986" spans="1:2" x14ac:dyDescent="0.25">
      <c r="A1986" s="3" t="s">
        <v>7659</v>
      </c>
      <c r="B1986" s="3" t="s">
        <v>7660</v>
      </c>
    </row>
    <row r="1987" spans="1:2" x14ac:dyDescent="0.25">
      <c r="A1987" s="3" t="s">
        <v>7661</v>
      </c>
      <c r="B1987" s="3" t="s">
        <v>7662</v>
      </c>
    </row>
    <row r="1988" spans="1:2" x14ac:dyDescent="0.25">
      <c r="A1988" s="3" t="s">
        <v>7663</v>
      </c>
      <c r="B1988" s="3" t="s">
        <v>7664</v>
      </c>
    </row>
    <row r="1989" spans="1:2" x14ac:dyDescent="0.25">
      <c r="A1989" s="3" t="s">
        <v>7665</v>
      </c>
      <c r="B1989" s="3" t="s">
        <v>7666</v>
      </c>
    </row>
    <row r="1990" spans="1:2" x14ac:dyDescent="0.25">
      <c r="A1990" s="3" t="s">
        <v>7667</v>
      </c>
      <c r="B1990" s="3" t="s">
        <v>7668</v>
      </c>
    </row>
    <row r="1991" spans="1:2" x14ac:dyDescent="0.25">
      <c r="A1991" s="3" t="s">
        <v>7669</v>
      </c>
      <c r="B1991" s="3" t="s">
        <v>7670</v>
      </c>
    </row>
    <row r="1992" spans="1:2" x14ac:dyDescent="0.25">
      <c r="A1992" s="3" t="s">
        <v>7671</v>
      </c>
      <c r="B1992" s="3" t="s">
        <v>7672</v>
      </c>
    </row>
    <row r="1993" spans="1:2" x14ac:dyDescent="0.25">
      <c r="A1993" s="3" t="s">
        <v>7673</v>
      </c>
      <c r="B1993" s="3" t="s">
        <v>7674</v>
      </c>
    </row>
    <row r="1994" spans="1:2" x14ac:dyDescent="0.25">
      <c r="A1994" s="3" t="s">
        <v>7675</v>
      </c>
      <c r="B1994" s="3" t="s">
        <v>7676</v>
      </c>
    </row>
    <row r="1995" spans="1:2" x14ac:dyDescent="0.25">
      <c r="A1995" s="3" t="s">
        <v>7677</v>
      </c>
      <c r="B1995" s="3" t="s">
        <v>7678</v>
      </c>
    </row>
    <row r="1996" spans="1:2" x14ac:dyDescent="0.25">
      <c r="A1996" s="3" t="s">
        <v>7679</v>
      </c>
      <c r="B1996" s="3" t="s">
        <v>7680</v>
      </c>
    </row>
    <row r="1997" spans="1:2" x14ac:dyDescent="0.25">
      <c r="A1997" s="3" t="s">
        <v>7681</v>
      </c>
      <c r="B1997" s="3" t="s">
        <v>7682</v>
      </c>
    </row>
    <row r="1998" spans="1:2" x14ac:dyDescent="0.25">
      <c r="A1998" s="3" t="s">
        <v>7683</v>
      </c>
      <c r="B1998" s="3" t="s">
        <v>7684</v>
      </c>
    </row>
    <row r="1999" spans="1:2" x14ac:dyDescent="0.25">
      <c r="A1999" s="3" t="s">
        <v>7685</v>
      </c>
      <c r="B1999" s="3" t="s">
        <v>7686</v>
      </c>
    </row>
    <row r="2000" spans="1:2" x14ac:dyDescent="0.25">
      <c r="A2000" s="3" t="s">
        <v>7687</v>
      </c>
      <c r="B2000" s="3" t="s">
        <v>7688</v>
      </c>
    </row>
    <row r="2001" spans="1:2" x14ac:dyDescent="0.25">
      <c r="A2001" s="3" t="s">
        <v>7689</v>
      </c>
      <c r="B2001" s="3" t="s">
        <v>7690</v>
      </c>
    </row>
    <row r="2002" spans="1:2" x14ac:dyDescent="0.25">
      <c r="A2002" s="3" t="s">
        <v>7691</v>
      </c>
      <c r="B2002" s="3" t="s">
        <v>7692</v>
      </c>
    </row>
    <row r="2003" spans="1:2" x14ac:dyDescent="0.25">
      <c r="A2003" s="3" t="s">
        <v>7693</v>
      </c>
      <c r="B2003" s="3" t="s">
        <v>7694</v>
      </c>
    </row>
    <row r="2004" spans="1:2" x14ac:dyDescent="0.25">
      <c r="A2004" s="3" t="s">
        <v>7695</v>
      </c>
      <c r="B2004" s="3" t="s">
        <v>7696</v>
      </c>
    </row>
    <row r="2005" spans="1:2" x14ac:dyDescent="0.25">
      <c r="A2005" s="3" t="s">
        <v>7697</v>
      </c>
      <c r="B2005" s="3" t="s">
        <v>7698</v>
      </c>
    </row>
    <row r="2006" spans="1:2" x14ac:dyDescent="0.25">
      <c r="A2006" s="3" t="s">
        <v>7699</v>
      </c>
      <c r="B2006" s="3" t="s">
        <v>7700</v>
      </c>
    </row>
    <row r="2007" spans="1:2" x14ac:dyDescent="0.25">
      <c r="A2007" s="3" t="s">
        <v>7701</v>
      </c>
      <c r="B2007" s="3" t="s">
        <v>7702</v>
      </c>
    </row>
    <row r="2008" spans="1:2" x14ac:dyDescent="0.25">
      <c r="A2008" s="3" t="s">
        <v>7703</v>
      </c>
      <c r="B2008" s="3" t="s">
        <v>7704</v>
      </c>
    </row>
    <row r="2009" spans="1:2" x14ac:dyDescent="0.25">
      <c r="A2009" s="3" t="s">
        <v>7705</v>
      </c>
      <c r="B2009" s="3" t="s">
        <v>7706</v>
      </c>
    </row>
    <row r="2010" spans="1:2" x14ac:dyDescent="0.25">
      <c r="A2010" s="3" t="s">
        <v>7707</v>
      </c>
      <c r="B2010" s="3" t="s">
        <v>7708</v>
      </c>
    </row>
    <row r="2011" spans="1:2" x14ac:dyDescent="0.25">
      <c r="A2011" s="3" t="s">
        <v>7709</v>
      </c>
      <c r="B2011" s="3" t="s">
        <v>7710</v>
      </c>
    </row>
    <row r="2012" spans="1:2" x14ac:dyDescent="0.25">
      <c r="A2012" s="3" t="s">
        <v>7711</v>
      </c>
      <c r="B2012" s="3" t="s">
        <v>7712</v>
      </c>
    </row>
    <row r="2013" spans="1:2" x14ac:dyDescent="0.25">
      <c r="A2013" s="3" t="s">
        <v>7713</v>
      </c>
      <c r="B2013" s="3" t="s">
        <v>7714</v>
      </c>
    </row>
    <row r="2014" spans="1:2" x14ac:dyDescent="0.25">
      <c r="A2014" s="3" t="s">
        <v>7715</v>
      </c>
      <c r="B2014" s="3" t="s">
        <v>7716</v>
      </c>
    </row>
    <row r="2015" spans="1:2" x14ac:dyDescent="0.25">
      <c r="A2015" s="3" t="s">
        <v>7717</v>
      </c>
      <c r="B2015" s="3" t="s">
        <v>7718</v>
      </c>
    </row>
    <row r="2016" spans="1:2" x14ac:dyDescent="0.25">
      <c r="A2016" s="3" t="s">
        <v>7719</v>
      </c>
      <c r="B2016" s="3" t="s">
        <v>7720</v>
      </c>
    </row>
    <row r="2017" spans="1:2" x14ac:dyDescent="0.25">
      <c r="A2017" s="3" t="s">
        <v>7721</v>
      </c>
      <c r="B2017" s="3" t="s">
        <v>7722</v>
      </c>
    </row>
    <row r="2018" spans="1:2" x14ac:dyDescent="0.25">
      <c r="A2018" s="3" t="s">
        <v>7723</v>
      </c>
      <c r="B2018" s="3" t="s">
        <v>7724</v>
      </c>
    </row>
    <row r="2019" spans="1:2" x14ac:dyDescent="0.25">
      <c r="A2019" s="3" t="s">
        <v>7725</v>
      </c>
      <c r="B2019" s="3" t="s">
        <v>7726</v>
      </c>
    </row>
    <row r="2020" spans="1:2" x14ac:dyDescent="0.25">
      <c r="A2020" s="3" t="s">
        <v>7727</v>
      </c>
      <c r="B2020" s="3" t="s">
        <v>7728</v>
      </c>
    </row>
    <row r="2021" spans="1:2" x14ac:dyDescent="0.25">
      <c r="A2021" s="3" t="s">
        <v>7729</v>
      </c>
      <c r="B2021" s="3" t="s">
        <v>7730</v>
      </c>
    </row>
    <row r="2022" spans="1:2" x14ac:dyDescent="0.25">
      <c r="A2022" s="3" t="s">
        <v>7731</v>
      </c>
      <c r="B2022" s="3" t="s">
        <v>7732</v>
      </c>
    </row>
    <row r="2023" spans="1:2" x14ac:dyDescent="0.25">
      <c r="A2023" s="3" t="s">
        <v>7733</v>
      </c>
      <c r="B2023" s="3" t="s">
        <v>7734</v>
      </c>
    </row>
    <row r="2024" spans="1:2" x14ac:dyDescent="0.25">
      <c r="A2024" s="3" t="s">
        <v>7735</v>
      </c>
      <c r="B2024" s="3" t="s">
        <v>7736</v>
      </c>
    </row>
    <row r="2025" spans="1:2" x14ac:dyDescent="0.25">
      <c r="A2025" s="3" t="s">
        <v>7737</v>
      </c>
      <c r="B2025" s="3" t="s">
        <v>7738</v>
      </c>
    </row>
    <row r="2026" spans="1:2" x14ac:dyDescent="0.25">
      <c r="A2026" s="3" t="s">
        <v>7739</v>
      </c>
      <c r="B2026" s="3" t="s">
        <v>7740</v>
      </c>
    </row>
    <row r="2027" spans="1:2" x14ac:dyDescent="0.25">
      <c r="A2027" s="3" t="s">
        <v>7741</v>
      </c>
      <c r="B2027" s="3" t="s">
        <v>513</v>
      </c>
    </row>
    <row r="2028" spans="1:2" x14ac:dyDescent="0.25">
      <c r="A2028" s="3" t="s">
        <v>7742</v>
      </c>
      <c r="B2028" s="3" t="s">
        <v>7743</v>
      </c>
    </row>
    <row r="2029" spans="1:2" x14ac:dyDescent="0.25">
      <c r="A2029" s="3" t="s">
        <v>7744</v>
      </c>
      <c r="B2029" s="3" t="s">
        <v>7745</v>
      </c>
    </row>
    <row r="2030" spans="1:2" x14ac:dyDescent="0.25">
      <c r="A2030" s="3" t="s">
        <v>7746</v>
      </c>
      <c r="B2030" s="3" t="s">
        <v>7747</v>
      </c>
    </row>
    <row r="2031" spans="1:2" x14ac:dyDescent="0.25">
      <c r="A2031" s="3" t="s">
        <v>7748</v>
      </c>
      <c r="B2031" s="3" t="s">
        <v>7749</v>
      </c>
    </row>
    <row r="2032" spans="1:2" x14ac:dyDescent="0.25">
      <c r="A2032" s="3" t="s">
        <v>7750</v>
      </c>
      <c r="B2032" s="3" t="s">
        <v>7751</v>
      </c>
    </row>
    <row r="2033" spans="1:2" x14ac:dyDescent="0.25">
      <c r="A2033" s="3" t="s">
        <v>7752</v>
      </c>
      <c r="B2033" s="3" t="s">
        <v>7753</v>
      </c>
    </row>
    <row r="2034" spans="1:2" x14ac:dyDescent="0.25">
      <c r="A2034" s="3" t="s">
        <v>7754</v>
      </c>
      <c r="B2034" s="3" t="s">
        <v>7755</v>
      </c>
    </row>
    <row r="2035" spans="1:2" x14ac:dyDescent="0.25">
      <c r="A2035" s="3" t="s">
        <v>7756</v>
      </c>
      <c r="B2035" s="3" t="s">
        <v>7757</v>
      </c>
    </row>
    <row r="2036" spans="1:2" x14ac:dyDescent="0.25">
      <c r="A2036" s="3" t="s">
        <v>7758</v>
      </c>
      <c r="B2036" s="3" t="s">
        <v>7759</v>
      </c>
    </row>
    <row r="2037" spans="1:2" x14ac:dyDescent="0.25">
      <c r="A2037" s="3" t="s">
        <v>7760</v>
      </c>
      <c r="B2037" s="3" t="s">
        <v>7761</v>
      </c>
    </row>
    <row r="2038" spans="1:2" x14ac:dyDescent="0.25">
      <c r="A2038" s="3" t="s">
        <v>7762</v>
      </c>
      <c r="B2038" s="3" t="s">
        <v>7763</v>
      </c>
    </row>
    <row r="2039" spans="1:2" x14ac:dyDescent="0.25">
      <c r="A2039" s="3" t="s">
        <v>7764</v>
      </c>
      <c r="B2039" s="3" t="s">
        <v>7765</v>
      </c>
    </row>
    <row r="2040" spans="1:2" x14ac:dyDescent="0.25">
      <c r="A2040" s="3" t="s">
        <v>7766</v>
      </c>
      <c r="B2040" s="3" t="s">
        <v>7767</v>
      </c>
    </row>
    <row r="2041" spans="1:2" x14ac:dyDescent="0.25">
      <c r="A2041" s="3" t="s">
        <v>7768</v>
      </c>
      <c r="B2041" s="3" t="s">
        <v>7769</v>
      </c>
    </row>
    <row r="2042" spans="1:2" x14ac:dyDescent="0.25">
      <c r="A2042" s="3" t="s">
        <v>7770</v>
      </c>
      <c r="B2042" s="3" t="s">
        <v>7771</v>
      </c>
    </row>
    <row r="2043" spans="1:2" x14ac:dyDescent="0.25">
      <c r="A2043" s="3" t="s">
        <v>7772</v>
      </c>
      <c r="B2043" s="3" t="s">
        <v>7773</v>
      </c>
    </row>
    <row r="2044" spans="1:2" x14ac:dyDescent="0.25">
      <c r="A2044" s="3" t="s">
        <v>7774</v>
      </c>
      <c r="B2044" s="3" t="s">
        <v>7775</v>
      </c>
    </row>
    <row r="2045" spans="1:2" x14ac:dyDescent="0.25">
      <c r="A2045" s="3" t="s">
        <v>7776</v>
      </c>
      <c r="B2045" s="3" t="s">
        <v>7777</v>
      </c>
    </row>
    <row r="2046" spans="1:2" x14ac:dyDescent="0.25">
      <c r="A2046" s="3" t="s">
        <v>7778</v>
      </c>
      <c r="B2046" s="3" t="s">
        <v>7779</v>
      </c>
    </row>
    <row r="2047" spans="1:2" x14ac:dyDescent="0.25">
      <c r="A2047" s="3" t="s">
        <v>7780</v>
      </c>
      <c r="B2047" s="3" t="s">
        <v>7781</v>
      </c>
    </row>
    <row r="2048" spans="1:2" x14ac:dyDescent="0.25">
      <c r="A2048" s="3" t="s">
        <v>7782</v>
      </c>
      <c r="B2048" s="3" t="s">
        <v>663</v>
      </c>
    </row>
    <row r="2049" spans="1:2" x14ac:dyDescent="0.25">
      <c r="A2049" s="3" t="s">
        <v>7783</v>
      </c>
      <c r="B2049" s="3" t="s">
        <v>7784</v>
      </c>
    </row>
    <row r="2050" spans="1:2" x14ac:dyDescent="0.25">
      <c r="A2050" s="3" t="s">
        <v>7785</v>
      </c>
      <c r="B2050" s="3" t="s">
        <v>7786</v>
      </c>
    </row>
    <row r="2051" spans="1:2" x14ac:dyDescent="0.25">
      <c r="A2051" s="3" t="s">
        <v>7787</v>
      </c>
      <c r="B2051" s="3" t="s">
        <v>7788</v>
      </c>
    </row>
    <row r="2052" spans="1:2" x14ac:dyDescent="0.25">
      <c r="A2052" s="3" t="s">
        <v>7789</v>
      </c>
      <c r="B2052" s="3" t="s">
        <v>7790</v>
      </c>
    </row>
    <row r="2053" spans="1:2" x14ac:dyDescent="0.25">
      <c r="A2053" s="3" t="s">
        <v>7791</v>
      </c>
      <c r="B2053" s="3" t="s">
        <v>7792</v>
      </c>
    </row>
    <row r="2054" spans="1:2" x14ac:dyDescent="0.25">
      <c r="A2054" s="3" t="s">
        <v>7793</v>
      </c>
      <c r="B2054" s="3" t="s">
        <v>7794</v>
      </c>
    </row>
    <row r="2055" spans="1:2" x14ac:dyDescent="0.25">
      <c r="A2055" s="3" t="s">
        <v>7795</v>
      </c>
      <c r="B2055" s="3" t="s">
        <v>7796</v>
      </c>
    </row>
    <row r="2056" spans="1:2" x14ac:dyDescent="0.25">
      <c r="A2056" s="3" t="s">
        <v>7797</v>
      </c>
      <c r="B2056" s="3" t="s">
        <v>7798</v>
      </c>
    </row>
    <row r="2057" spans="1:2" x14ac:dyDescent="0.25">
      <c r="A2057" s="3" t="s">
        <v>7799</v>
      </c>
      <c r="B2057" s="3" t="s">
        <v>7800</v>
      </c>
    </row>
    <row r="2058" spans="1:2" x14ac:dyDescent="0.25">
      <c r="A2058" s="3" t="s">
        <v>7801</v>
      </c>
      <c r="B2058" s="3" t="s">
        <v>7802</v>
      </c>
    </row>
    <row r="2059" spans="1:2" x14ac:dyDescent="0.25">
      <c r="A2059" s="3" t="s">
        <v>7803</v>
      </c>
      <c r="B2059" s="3" t="s">
        <v>7804</v>
      </c>
    </row>
    <row r="2060" spans="1:2" x14ac:dyDescent="0.25">
      <c r="A2060" s="3" t="s">
        <v>7805</v>
      </c>
      <c r="B2060" s="3" t="s">
        <v>7806</v>
      </c>
    </row>
    <row r="2061" spans="1:2" x14ac:dyDescent="0.25">
      <c r="A2061" s="3" t="s">
        <v>7807</v>
      </c>
      <c r="B2061" s="3" t="s">
        <v>7808</v>
      </c>
    </row>
    <row r="2062" spans="1:2" x14ac:dyDescent="0.25">
      <c r="A2062" s="3" t="s">
        <v>7809</v>
      </c>
      <c r="B2062" s="3" t="s">
        <v>7810</v>
      </c>
    </row>
    <row r="2063" spans="1:2" x14ac:dyDescent="0.25">
      <c r="A2063" s="3" t="s">
        <v>7811</v>
      </c>
      <c r="B2063" s="3" t="s">
        <v>7812</v>
      </c>
    </row>
    <row r="2064" spans="1:2" x14ac:dyDescent="0.25">
      <c r="A2064" s="3" t="s">
        <v>7813</v>
      </c>
      <c r="B2064" s="3" t="s">
        <v>937</v>
      </c>
    </row>
    <row r="2065" spans="1:2" x14ac:dyDescent="0.25">
      <c r="A2065" s="3" t="s">
        <v>7814</v>
      </c>
      <c r="B2065" s="3" t="s">
        <v>267</v>
      </c>
    </row>
    <row r="2066" spans="1:2" x14ac:dyDescent="0.25">
      <c r="A2066" s="3" t="s">
        <v>7815</v>
      </c>
      <c r="B2066" s="3" t="s">
        <v>7816</v>
      </c>
    </row>
    <row r="2067" spans="1:2" x14ac:dyDescent="0.25">
      <c r="A2067" s="3" t="s">
        <v>7817</v>
      </c>
      <c r="B2067" s="3" t="s">
        <v>7818</v>
      </c>
    </row>
    <row r="2068" spans="1:2" x14ac:dyDescent="0.25">
      <c r="A2068" s="3" t="s">
        <v>7819</v>
      </c>
      <c r="B2068" s="3" t="s">
        <v>7820</v>
      </c>
    </row>
    <row r="2069" spans="1:2" x14ac:dyDescent="0.25">
      <c r="A2069" s="3" t="s">
        <v>7821</v>
      </c>
      <c r="B2069" s="3" t="s">
        <v>7822</v>
      </c>
    </row>
    <row r="2070" spans="1:2" x14ac:dyDescent="0.25">
      <c r="A2070" s="3" t="s">
        <v>7823</v>
      </c>
      <c r="B2070" s="3" t="s">
        <v>7824</v>
      </c>
    </row>
    <row r="2071" spans="1:2" x14ac:dyDescent="0.25">
      <c r="A2071" s="3" t="s">
        <v>7825</v>
      </c>
      <c r="B2071" s="3" t="s">
        <v>7826</v>
      </c>
    </row>
    <row r="2072" spans="1:2" x14ac:dyDescent="0.25">
      <c r="A2072" s="3" t="s">
        <v>7827</v>
      </c>
      <c r="B2072" s="3" t="s">
        <v>7828</v>
      </c>
    </row>
    <row r="2073" spans="1:2" x14ac:dyDescent="0.25">
      <c r="A2073" s="3" t="s">
        <v>7829</v>
      </c>
      <c r="B2073" s="3" t="s">
        <v>7830</v>
      </c>
    </row>
    <row r="2074" spans="1:2" x14ac:dyDescent="0.25">
      <c r="A2074" s="3" t="s">
        <v>7831</v>
      </c>
      <c r="B2074" s="3" t="s">
        <v>7832</v>
      </c>
    </row>
    <row r="2075" spans="1:2" x14ac:dyDescent="0.25">
      <c r="A2075" s="3" t="s">
        <v>7833</v>
      </c>
      <c r="B2075" s="3" t="s">
        <v>7834</v>
      </c>
    </row>
    <row r="2076" spans="1:2" x14ac:dyDescent="0.25">
      <c r="A2076" s="3" t="s">
        <v>7835</v>
      </c>
      <c r="B2076" s="3" t="s">
        <v>7836</v>
      </c>
    </row>
    <row r="2077" spans="1:2" x14ac:dyDescent="0.25">
      <c r="A2077" s="3" t="s">
        <v>7837</v>
      </c>
      <c r="B2077" s="3" t="s">
        <v>7838</v>
      </c>
    </row>
    <row r="2078" spans="1:2" x14ac:dyDescent="0.25">
      <c r="A2078" s="3" t="s">
        <v>7839</v>
      </c>
      <c r="B2078" s="3" t="s">
        <v>7840</v>
      </c>
    </row>
    <row r="2079" spans="1:2" x14ac:dyDescent="0.25">
      <c r="A2079" s="3" t="s">
        <v>7841</v>
      </c>
      <c r="B2079" s="3" t="s">
        <v>7842</v>
      </c>
    </row>
    <row r="2080" spans="1:2" x14ac:dyDescent="0.25">
      <c r="A2080" s="3" t="s">
        <v>7843</v>
      </c>
      <c r="B2080" s="3" t="s">
        <v>7844</v>
      </c>
    </row>
    <row r="2081" spans="1:2" x14ac:dyDescent="0.25">
      <c r="A2081" s="3" t="s">
        <v>7845</v>
      </c>
      <c r="B2081" s="3" t="s">
        <v>7846</v>
      </c>
    </row>
    <row r="2082" spans="1:2" x14ac:dyDescent="0.25">
      <c r="A2082" s="3" t="s">
        <v>7847</v>
      </c>
      <c r="B2082" s="3" t="s">
        <v>7848</v>
      </c>
    </row>
    <row r="2083" spans="1:2" x14ac:dyDescent="0.25">
      <c r="A2083" s="3" t="s">
        <v>7849</v>
      </c>
      <c r="B2083" s="3" t="s">
        <v>7850</v>
      </c>
    </row>
    <row r="2084" spans="1:2" x14ac:dyDescent="0.25">
      <c r="A2084" s="3" t="s">
        <v>7851</v>
      </c>
      <c r="B2084" s="3" t="s">
        <v>7852</v>
      </c>
    </row>
    <row r="2085" spans="1:2" x14ac:dyDescent="0.25">
      <c r="A2085" s="3" t="s">
        <v>7853</v>
      </c>
      <c r="B2085" s="3" t="s">
        <v>7854</v>
      </c>
    </row>
    <row r="2086" spans="1:2" x14ac:dyDescent="0.25">
      <c r="A2086" s="3" t="s">
        <v>7855</v>
      </c>
      <c r="B2086" s="3" t="s">
        <v>7856</v>
      </c>
    </row>
    <row r="2087" spans="1:2" x14ac:dyDescent="0.25">
      <c r="A2087" s="3" t="s">
        <v>7857</v>
      </c>
      <c r="B2087" s="3" t="s">
        <v>7858</v>
      </c>
    </row>
    <row r="2088" spans="1:2" x14ac:dyDescent="0.25">
      <c r="A2088" s="3" t="s">
        <v>7859</v>
      </c>
      <c r="B2088" s="3" t="s">
        <v>7860</v>
      </c>
    </row>
    <row r="2089" spans="1:2" x14ac:dyDescent="0.25">
      <c r="A2089" s="3" t="s">
        <v>7861</v>
      </c>
      <c r="B2089" s="3" t="s">
        <v>7862</v>
      </c>
    </row>
    <row r="2090" spans="1:2" x14ac:dyDescent="0.25">
      <c r="A2090" s="3" t="s">
        <v>7863</v>
      </c>
      <c r="B2090" s="3" t="s">
        <v>7864</v>
      </c>
    </row>
    <row r="2091" spans="1:2" x14ac:dyDescent="0.25">
      <c r="A2091" s="3" t="s">
        <v>7865</v>
      </c>
      <c r="B2091" s="3" t="s">
        <v>7866</v>
      </c>
    </row>
    <row r="2092" spans="1:2" x14ac:dyDescent="0.25">
      <c r="A2092" s="3" t="s">
        <v>7867</v>
      </c>
      <c r="B2092" s="3" t="s">
        <v>7868</v>
      </c>
    </row>
    <row r="2093" spans="1:2" x14ac:dyDescent="0.25">
      <c r="A2093" s="3" t="s">
        <v>7869</v>
      </c>
      <c r="B2093" s="3" t="s">
        <v>7870</v>
      </c>
    </row>
    <row r="2094" spans="1:2" x14ac:dyDescent="0.25">
      <c r="A2094" s="3" t="s">
        <v>7871</v>
      </c>
      <c r="B2094" s="3" t="s">
        <v>7872</v>
      </c>
    </row>
    <row r="2095" spans="1:2" x14ac:dyDescent="0.25">
      <c r="A2095" s="3" t="s">
        <v>7873</v>
      </c>
      <c r="B2095" s="3" t="s">
        <v>7874</v>
      </c>
    </row>
    <row r="2096" spans="1:2" x14ac:dyDescent="0.25">
      <c r="A2096" s="3" t="s">
        <v>7875</v>
      </c>
      <c r="B2096" s="3" t="s">
        <v>7876</v>
      </c>
    </row>
    <row r="2097" spans="1:2" x14ac:dyDescent="0.25">
      <c r="A2097" s="3" t="s">
        <v>7877</v>
      </c>
      <c r="B2097" s="3" t="s">
        <v>733</v>
      </c>
    </row>
    <row r="2098" spans="1:2" x14ac:dyDescent="0.25">
      <c r="A2098" s="3" t="s">
        <v>7878</v>
      </c>
      <c r="B2098" s="3" t="s">
        <v>7879</v>
      </c>
    </row>
    <row r="2099" spans="1:2" x14ac:dyDescent="0.25">
      <c r="A2099" s="3" t="s">
        <v>7880</v>
      </c>
      <c r="B2099" s="3" t="s">
        <v>7881</v>
      </c>
    </row>
    <row r="2100" spans="1:2" x14ac:dyDescent="0.25">
      <c r="A2100" s="3" t="s">
        <v>7882</v>
      </c>
      <c r="B2100" s="3" t="s">
        <v>7883</v>
      </c>
    </row>
    <row r="2101" spans="1:2" x14ac:dyDescent="0.25">
      <c r="A2101" s="3" t="s">
        <v>7884</v>
      </c>
      <c r="B2101" s="3" t="s">
        <v>7885</v>
      </c>
    </row>
    <row r="2102" spans="1:2" x14ac:dyDescent="0.25">
      <c r="A2102" s="3" t="s">
        <v>7886</v>
      </c>
      <c r="B2102" s="3" t="s">
        <v>7887</v>
      </c>
    </row>
    <row r="2103" spans="1:2" x14ac:dyDescent="0.25">
      <c r="A2103" s="3" t="s">
        <v>7888</v>
      </c>
      <c r="B2103" s="3" t="s">
        <v>7889</v>
      </c>
    </row>
    <row r="2104" spans="1:2" x14ac:dyDescent="0.25">
      <c r="A2104" s="3" t="s">
        <v>7890</v>
      </c>
      <c r="B2104" s="3" t="s">
        <v>7891</v>
      </c>
    </row>
    <row r="2105" spans="1:2" x14ac:dyDescent="0.25">
      <c r="A2105" s="3" t="s">
        <v>7892</v>
      </c>
      <c r="B2105" s="3" t="s">
        <v>7893</v>
      </c>
    </row>
    <row r="2106" spans="1:2" x14ac:dyDescent="0.25">
      <c r="A2106" s="3" t="s">
        <v>7894</v>
      </c>
      <c r="B2106" s="3" t="s">
        <v>7895</v>
      </c>
    </row>
    <row r="2107" spans="1:2" x14ac:dyDescent="0.25">
      <c r="A2107" s="3" t="s">
        <v>7896</v>
      </c>
      <c r="B2107" s="3" t="s">
        <v>7897</v>
      </c>
    </row>
    <row r="2108" spans="1:2" x14ac:dyDescent="0.25">
      <c r="A2108" s="3" t="s">
        <v>7898</v>
      </c>
      <c r="B2108" s="3" t="s">
        <v>7899</v>
      </c>
    </row>
    <row r="2109" spans="1:2" x14ac:dyDescent="0.25">
      <c r="A2109" s="3" t="s">
        <v>7900</v>
      </c>
      <c r="B2109" s="3" t="s">
        <v>7901</v>
      </c>
    </row>
    <row r="2110" spans="1:2" x14ac:dyDescent="0.25">
      <c r="A2110" s="3" t="s">
        <v>7902</v>
      </c>
      <c r="B2110" s="3" t="s">
        <v>7903</v>
      </c>
    </row>
    <row r="2111" spans="1:2" x14ac:dyDescent="0.25">
      <c r="A2111" s="3" t="s">
        <v>7904</v>
      </c>
      <c r="B2111" s="3" t="s">
        <v>7905</v>
      </c>
    </row>
    <row r="2112" spans="1:2" x14ac:dyDescent="0.25">
      <c r="A2112" s="3" t="s">
        <v>7906</v>
      </c>
      <c r="B2112" s="3" t="s">
        <v>7907</v>
      </c>
    </row>
    <row r="2113" spans="1:2" x14ac:dyDescent="0.25">
      <c r="A2113" s="3" t="s">
        <v>7908</v>
      </c>
      <c r="B2113" s="3" t="s">
        <v>454</v>
      </c>
    </row>
    <row r="2114" spans="1:2" x14ac:dyDescent="0.25">
      <c r="A2114" s="3" t="s">
        <v>7909</v>
      </c>
      <c r="B2114" s="3" t="s">
        <v>7910</v>
      </c>
    </row>
    <row r="2115" spans="1:2" x14ac:dyDescent="0.25">
      <c r="A2115" s="3" t="s">
        <v>7911</v>
      </c>
      <c r="B2115" s="3" t="s">
        <v>7912</v>
      </c>
    </row>
    <row r="2116" spans="1:2" x14ac:dyDescent="0.25">
      <c r="A2116" s="3" t="s">
        <v>7913</v>
      </c>
      <c r="B2116" s="3" t="s">
        <v>7914</v>
      </c>
    </row>
    <row r="2117" spans="1:2" x14ac:dyDescent="0.25">
      <c r="A2117" s="3" t="s">
        <v>7915</v>
      </c>
      <c r="B2117" s="3" t="s">
        <v>7916</v>
      </c>
    </row>
    <row r="2118" spans="1:2" x14ac:dyDescent="0.25">
      <c r="A2118" s="3" t="s">
        <v>7917</v>
      </c>
      <c r="B2118" s="3" t="s">
        <v>7918</v>
      </c>
    </row>
    <row r="2119" spans="1:2" x14ac:dyDescent="0.25">
      <c r="A2119" s="3" t="s">
        <v>7919</v>
      </c>
      <c r="B2119" s="3" t="s">
        <v>7920</v>
      </c>
    </row>
    <row r="2120" spans="1:2" x14ac:dyDescent="0.25">
      <c r="A2120" s="3" t="s">
        <v>7921</v>
      </c>
      <c r="B2120" s="3" t="s">
        <v>7922</v>
      </c>
    </row>
    <row r="2121" spans="1:2" x14ac:dyDescent="0.25">
      <c r="A2121" s="3" t="s">
        <v>7923</v>
      </c>
      <c r="B2121" s="3" t="s">
        <v>7924</v>
      </c>
    </row>
    <row r="2122" spans="1:2" x14ac:dyDescent="0.25">
      <c r="A2122" s="3" t="s">
        <v>7925</v>
      </c>
      <c r="B2122" s="3" t="s">
        <v>7926</v>
      </c>
    </row>
    <row r="2123" spans="1:2" x14ac:dyDescent="0.25">
      <c r="A2123" s="3" t="s">
        <v>7927</v>
      </c>
      <c r="B2123" s="3" t="s">
        <v>7928</v>
      </c>
    </row>
    <row r="2124" spans="1:2" x14ac:dyDescent="0.25">
      <c r="A2124" s="3" t="s">
        <v>7929</v>
      </c>
      <c r="B2124" s="3" t="s">
        <v>7930</v>
      </c>
    </row>
    <row r="2125" spans="1:2" x14ac:dyDescent="0.25">
      <c r="A2125" s="3" t="s">
        <v>7931</v>
      </c>
      <c r="B2125" s="3" t="s">
        <v>7932</v>
      </c>
    </row>
    <row r="2126" spans="1:2" x14ac:dyDescent="0.25">
      <c r="A2126" s="3" t="s">
        <v>7933</v>
      </c>
      <c r="B2126" s="3" t="s">
        <v>7934</v>
      </c>
    </row>
    <row r="2127" spans="1:2" x14ac:dyDescent="0.25">
      <c r="A2127" s="3" t="s">
        <v>7935</v>
      </c>
      <c r="B2127" s="3" t="s">
        <v>7936</v>
      </c>
    </row>
    <row r="2128" spans="1:2" x14ac:dyDescent="0.25">
      <c r="A2128" s="3" t="s">
        <v>7937</v>
      </c>
      <c r="B2128" s="3" t="s">
        <v>7938</v>
      </c>
    </row>
    <row r="2129" spans="1:2" x14ac:dyDescent="0.25">
      <c r="A2129" s="3" t="s">
        <v>7939</v>
      </c>
      <c r="B2129" s="3" t="s">
        <v>7940</v>
      </c>
    </row>
    <row r="2130" spans="1:2" x14ac:dyDescent="0.25">
      <c r="A2130" s="3" t="s">
        <v>7941</v>
      </c>
      <c r="B2130" s="3" t="s">
        <v>7942</v>
      </c>
    </row>
    <row r="2131" spans="1:2" x14ac:dyDescent="0.25">
      <c r="A2131" s="3" t="s">
        <v>7943</v>
      </c>
      <c r="B2131" s="3" t="s">
        <v>7944</v>
      </c>
    </row>
    <row r="2132" spans="1:2" x14ac:dyDescent="0.25">
      <c r="A2132" s="3" t="s">
        <v>7945</v>
      </c>
      <c r="B2132" s="3" t="s">
        <v>7946</v>
      </c>
    </row>
    <row r="2133" spans="1:2" x14ac:dyDescent="0.25">
      <c r="A2133" s="3" t="s">
        <v>7947</v>
      </c>
      <c r="B2133" s="3" t="s">
        <v>7948</v>
      </c>
    </row>
    <row r="2134" spans="1:2" x14ac:dyDescent="0.25">
      <c r="A2134" s="3" t="s">
        <v>7949</v>
      </c>
      <c r="B2134" s="3" t="s">
        <v>7950</v>
      </c>
    </row>
    <row r="2135" spans="1:2" x14ac:dyDescent="0.25">
      <c r="A2135" s="3" t="s">
        <v>7951</v>
      </c>
      <c r="B2135" s="3" t="s">
        <v>7952</v>
      </c>
    </row>
    <row r="2136" spans="1:2" x14ac:dyDescent="0.25">
      <c r="A2136" s="3" t="s">
        <v>7953</v>
      </c>
      <c r="B2136" s="3" t="s">
        <v>7954</v>
      </c>
    </row>
    <row r="2137" spans="1:2" x14ac:dyDescent="0.25">
      <c r="A2137" s="3" t="s">
        <v>7955</v>
      </c>
      <c r="B2137" s="3" t="s">
        <v>7956</v>
      </c>
    </row>
    <row r="2138" spans="1:2" x14ac:dyDescent="0.25">
      <c r="A2138" s="3" t="s">
        <v>7957</v>
      </c>
      <c r="B2138" s="3" t="s">
        <v>7958</v>
      </c>
    </row>
    <row r="2139" spans="1:2" x14ac:dyDescent="0.25">
      <c r="A2139" s="3" t="s">
        <v>7959</v>
      </c>
      <c r="B2139" s="3" t="s">
        <v>7960</v>
      </c>
    </row>
    <row r="2140" spans="1:2" x14ac:dyDescent="0.25">
      <c r="A2140" s="3" t="s">
        <v>7961</v>
      </c>
      <c r="B2140" s="3" t="s">
        <v>753</v>
      </c>
    </row>
    <row r="2141" spans="1:2" x14ac:dyDescent="0.25">
      <c r="A2141" s="3" t="s">
        <v>7962</v>
      </c>
      <c r="B2141" s="3" t="s">
        <v>7963</v>
      </c>
    </row>
    <row r="2142" spans="1:2" x14ac:dyDescent="0.25">
      <c r="A2142" s="3" t="s">
        <v>7964</v>
      </c>
      <c r="B2142" s="3" t="s">
        <v>7965</v>
      </c>
    </row>
    <row r="2143" spans="1:2" x14ac:dyDescent="0.25">
      <c r="A2143" s="3" t="s">
        <v>7966</v>
      </c>
      <c r="B2143" s="3" t="s">
        <v>7967</v>
      </c>
    </row>
    <row r="2144" spans="1:2" x14ac:dyDescent="0.25">
      <c r="A2144" s="3" t="s">
        <v>7968</v>
      </c>
      <c r="B2144" s="3" t="s">
        <v>860</v>
      </c>
    </row>
    <row r="2145" spans="1:2" x14ac:dyDescent="0.25">
      <c r="A2145" s="3" t="s">
        <v>7969</v>
      </c>
      <c r="B2145" s="3" t="s">
        <v>7970</v>
      </c>
    </row>
    <row r="2146" spans="1:2" x14ac:dyDescent="0.25">
      <c r="A2146" s="3" t="s">
        <v>7971</v>
      </c>
      <c r="B2146" s="3" t="s">
        <v>7972</v>
      </c>
    </row>
    <row r="2147" spans="1:2" x14ac:dyDescent="0.25">
      <c r="A2147" s="3" t="s">
        <v>7973</v>
      </c>
      <c r="B2147" s="3" t="s">
        <v>7974</v>
      </c>
    </row>
    <row r="2148" spans="1:2" x14ac:dyDescent="0.25">
      <c r="A2148" s="3" t="s">
        <v>7975</v>
      </c>
      <c r="B2148" s="3" t="s">
        <v>7976</v>
      </c>
    </row>
    <row r="2149" spans="1:2" x14ac:dyDescent="0.25">
      <c r="A2149" s="3" t="s">
        <v>7977</v>
      </c>
      <c r="B2149" s="3" t="s">
        <v>7978</v>
      </c>
    </row>
    <row r="2150" spans="1:2" x14ac:dyDescent="0.25">
      <c r="A2150" s="3" t="s">
        <v>7979</v>
      </c>
      <c r="B2150" s="3" t="s">
        <v>7980</v>
      </c>
    </row>
    <row r="2151" spans="1:2" x14ac:dyDescent="0.25">
      <c r="A2151" s="3" t="s">
        <v>7981</v>
      </c>
      <c r="B2151" s="3" t="s">
        <v>7982</v>
      </c>
    </row>
    <row r="2152" spans="1:2" x14ac:dyDescent="0.25">
      <c r="A2152" s="3" t="s">
        <v>7983</v>
      </c>
      <c r="B2152" s="3" t="s">
        <v>7984</v>
      </c>
    </row>
    <row r="2153" spans="1:2" x14ac:dyDescent="0.25">
      <c r="A2153" s="3" t="s">
        <v>7985</v>
      </c>
      <c r="B2153" s="3" t="s">
        <v>936</v>
      </c>
    </row>
    <row r="2154" spans="1:2" x14ac:dyDescent="0.25">
      <c r="A2154" s="3" t="s">
        <v>7986</v>
      </c>
      <c r="B2154" s="3" t="s">
        <v>7987</v>
      </c>
    </row>
    <row r="2155" spans="1:2" x14ac:dyDescent="0.25">
      <c r="A2155" s="3" t="s">
        <v>7988</v>
      </c>
      <c r="B2155" s="3" t="s">
        <v>7989</v>
      </c>
    </row>
    <row r="2156" spans="1:2" x14ac:dyDescent="0.25">
      <c r="A2156" s="3" t="s">
        <v>7990</v>
      </c>
      <c r="B2156" s="3" t="s">
        <v>7991</v>
      </c>
    </row>
    <row r="2157" spans="1:2" x14ac:dyDescent="0.25">
      <c r="A2157" s="3" t="s">
        <v>7992</v>
      </c>
      <c r="B2157" s="3" t="s">
        <v>7993</v>
      </c>
    </row>
    <row r="2158" spans="1:2" x14ac:dyDescent="0.25">
      <c r="A2158" s="3" t="s">
        <v>7994</v>
      </c>
      <c r="B2158" s="3" t="s">
        <v>7995</v>
      </c>
    </row>
    <row r="2159" spans="1:2" x14ac:dyDescent="0.25">
      <c r="A2159" s="3" t="s">
        <v>7996</v>
      </c>
      <c r="B2159" s="3" t="s">
        <v>7997</v>
      </c>
    </row>
    <row r="2160" spans="1:2" x14ac:dyDescent="0.25">
      <c r="A2160" s="3" t="s">
        <v>7998</v>
      </c>
      <c r="B2160" s="3" t="s">
        <v>7999</v>
      </c>
    </row>
    <row r="2161" spans="1:2" x14ac:dyDescent="0.25">
      <c r="A2161" s="3" t="s">
        <v>8000</v>
      </c>
      <c r="B2161" s="3" t="s">
        <v>8001</v>
      </c>
    </row>
    <row r="2162" spans="1:2" x14ac:dyDescent="0.25">
      <c r="A2162" s="3" t="s">
        <v>8002</v>
      </c>
      <c r="B2162" s="3" t="s">
        <v>8003</v>
      </c>
    </row>
    <row r="2163" spans="1:2" x14ac:dyDescent="0.25">
      <c r="A2163" s="3" t="s">
        <v>8004</v>
      </c>
      <c r="B2163" s="3" t="s">
        <v>8005</v>
      </c>
    </row>
    <row r="2164" spans="1:2" x14ac:dyDescent="0.25">
      <c r="A2164" s="3" t="s">
        <v>8006</v>
      </c>
      <c r="B2164" s="3" t="s">
        <v>8007</v>
      </c>
    </row>
    <row r="2165" spans="1:2" x14ac:dyDescent="0.25">
      <c r="A2165" s="3" t="s">
        <v>8008</v>
      </c>
      <c r="B2165" s="3" t="s">
        <v>8009</v>
      </c>
    </row>
    <row r="2166" spans="1:2" x14ac:dyDescent="0.25">
      <c r="A2166" s="3" t="s">
        <v>8010</v>
      </c>
      <c r="B2166" s="3" t="s">
        <v>8011</v>
      </c>
    </row>
    <row r="2167" spans="1:2" x14ac:dyDescent="0.25">
      <c r="A2167" s="3" t="s">
        <v>8012</v>
      </c>
      <c r="B2167" s="3" t="s">
        <v>8013</v>
      </c>
    </row>
    <row r="2168" spans="1:2" x14ac:dyDescent="0.25">
      <c r="A2168" s="3" t="s">
        <v>8014</v>
      </c>
      <c r="B2168" s="3" t="s">
        <v>8015</v>
      </c>
    </row>
    <row r="2169" spans="1:2" x14ac:dyDescent="0.25">
      <c r="A2169" s="3" t="s">
        <v>8016</v>
      </c>
      <c r="B2169" s="3" t="s">
        <v>8017</v>
      </c>
    </row>
    <row r="2170" spans="1:2" x14ac:dyDescent="0.25">
      <c r="A2170" s="3" t="s">
        <v>8018</v>
      </c>
      <c r="B2170" s="3" t="s">
        <v>8019</v>
      </c>
    </row>
    <row r="2171" spans="1:2" x14ac:dyDescent="0.25">
      <c r="A2171" s="3" t="s">
        <v>8020</v>
      </c>
      <c r="B2171" s="3" t="s">
        <v>726</v>
      </c>
    </row>
    <row r="2172" spans="1:2" x14ac:dyDescent="0.25">
      <c r="A2172" s="3" t="s">
        <v>8021</v>
      </c>
      <c r="B2172" s="3" t="s">
        <v>8022</v>
      </c>
    </row>
    <row r="2173" spans="1:2" x14ac:dyDescent="0.25">
      <c r="A2173" s="3" t="s">
        <v>8023</v>
      </c>
      <c r="B2173" s="3" t="s">
        <v>8024</v>
      </c>
    </row>
    <row r="2174" spans="1:2" x14ac:dyDescent="0.25">
      <c r="A2174" s="3" t="s">
        <v>8025</v>
      </c>
      <c r="B2174" s="3" t="s">
        <v>8026</v>
      </c>
    </row>
    <row r="2175" spans="1:2" x14ac:dyDescent="0.25">
      <c r="A2175" s="3" t="s">
        <v>8027</v>
      </c>
      <c r="B2175" s="3" t="s">
        <v>8028</v>
      </c>
    </row>
    <row r="2176" spans="1:2" x14ac:dyDescent="0.25">
      <c r="A2176" s="3" t="s">
        <v>8029</v>
      </c>
      <c r="B2176" s="3" t="s">
        <v>8030</v>
      </c>
    </row>
    <row r="2177" spans="1:2" x14ac:dyDescent="0.25">
      <c r="A2177" s="3" t="s">
        <v>8031</v>
      </c>
      <c r="B2177" s="3" t="s">
        <v>8032</v>
      </c>
    </row>
    <row r="2178" spans="1:2" x14ac:dyDescent="0.25">
      <c r="A2178" s="3" t="s">
        <v>8033</v>
      </c>
      <c r="B2178" s="3" t="s">
        <v>8034</v>
      </c>
    </row>
    <row r="2179" spans="1:2" x14ac:dyDescent="0.25">
      <c r="A2179" s="3" t="s">
        <v>8035</v>
      </c>
      <c r="B2179" s="3" t="s">
        <v>8036</v>
      </c>
    </row>
    <row r="2180" spans="1:2" x14ac:dyDescent="0.25">
      <c r="A2180" s="3" t="s">
        <v>8037</v>
      </c>
      <c r="B2180" s="3" t="s">
        <v>8038</v>
      </c>
    </row>
    <row r="2181" spans="1:2" x14ac:dyDescent="0.25">
      <c r="A2181" s="3" t="s">
        <v>8039</v>
      </c>
      <c r="B2181" s="3" t="s">
        <v>8040</v>
      </c>
    </row>
    <row r="2182" spans="1:2" x14ac:dyDescent="0.25">
      <c r="A2182" s="3" t="s">
        <v>8041</v>
      </c>
      <c r="B2182" s="3" t="s">
        <v>668</v>
      </c>
    </row>
    <row r="2183" spans="1:2" x14ac:dyDescent="0.25">
      <c r="A2183" s="3" t="s">
        <v>8042</v>
      </c>
      <c r="B2183" s="3" t="s">
        <v>8043</v>
      </c>
    </row>
    <row r="2184" spans="1:2" x14ac:dyDescent="0.25">
      <c r="A2184" s="3" t="s">
        <v>8044</v>
      </c>
      <c r="B2184" s="3" t="s">
        <v>8045</v>
      </c>
    </row>
    <row r="2185" spans="1:2" x14ac:dyDescent="0.25">
      <c r="A2185" s="3" t="s">
        <v>8046</v>
      </c>
      <c r="B2185" s="3" t="s">
        <v>741</v>
      </c>
    </row>
    <row r="2186" spans="1:2" x14ac:dyDescent="0.25">
      <c r="A2186" s="3" t="s">
        <v>8047</v>
      </c>
      <c r="B2186" s="3" t="s">
        <v>8048</v>
      </c>
    </row>
    <row r="2187" spans="1:2" x14ac:dyDescent="0.25">
      <c r="A2187" s="3" t="s">
        <v>8049</v>
      </c>
      <c r="B2187" s="3" t="s">
        <v>8050</v>
      </c>
    </row>
    <row r="2188" spans="1:2" x14ac:dyDescent="0.25">
      <c r="A2188" s="3" t="s">
        <v>8051</v>
      </c>
      <c r="B2188" s="3" t="s">
        <v>409</v>
      </c>
    </row>
    <row r="2189" spans="1:2" x14ac:dyDescent="0.25">
      <c r="A2189" s="3" t="s">
        <v>8052</v>
      </c>
      <c r="B2189" s="3" t="s">
        <v>8053</v>
      </c>
    </row>
    <row r="2190" spans="1:2" x14ac:dyDescent="0.25">
      <c r="A2190" s="3" t="s">
        <v>8054</v>
      </c>
      <c r="B2190" s="3" t="s">
        <v>8055</v>
      </c>
    </row>
    <row r="2191" spans="1:2" x14ac:dyDescent="0.25">
      <c r="A2191" s="3" t="s">
        <v>8056</v>
      </c>
      <c r="B2191" s="3" t="s">
        <v>8057</v>
      </c>
    </row>
    <row r="2192" spans="1:2" x14ac:dyDescent="0.25">
      <c r="A2192" s="3" t="s">
        <v>8058</v>
      </c>
      <c r="B2192" s="3" t="s">
        <v>8059</v>
      </c>
    </row>
    <row r="2193" spans="1:2" x14ac:dyDescent="0.25">
      <c r="A2193" s="3" t="s">
        <v>8060</v>
      </c>
      <c r="B2193" s="3" t="s">
        <v>8061</v>
      </c>
    </row>
    <row r="2194" spans="1:2" x14ac:dyDescent="0.25">
      <c r="A2194" s="3" t="s">
        <v>8062</v>
      </c>
      <c r="B2194" s="3" t="s">
        <v>8063</v>
      </c>
    </row>
    <row r="2195" spans="1:2" x14ac:dyDescent="0.25">
      <c r="A2195" s="3" t="s">
        <v>8064</v>
      </c>
      <c r="B2195" s="3" t="s">
        <v>902</v>
      </c>
    </row>
    <row r="2196" spans="1:2" x14ac:dyDescent="0.25">
      <c r="A2196" s="3" t="s">
        <v>8065</v>
      </c>
      <c r="B2196" s="3" t="s">
        <v>8066</v>
      </c>
    </row>
    <row r="2197" spans="1:2" x14ac:dyDescent="0.25">
      <c r="A2197" s="3" t="s">
        <v>8067</v>
      </c>
      <c r="B2197" s="3" t="s">
        <v>603</v>
      </c>
    </row>
    <row r="2198" spans="1:2" x14ac:dyDescent="0.25">
      <c r="A2198" s="3" t="s">
        <v>8068</v>
      </c>
      <c r="B2198" s="3" t="s">
        <v>8069</v>
      </c>
    </row>
    <row r="2199" spans="1:2" x14ac:dyDescent="0.25">
      <c r="A2199" s="3" t="s">
        <v>8070</v>
      </c>
      <c r="B2199" s="3" t="s">
        <v>8071</v>
      </c>
    </row>
    <row r="2200" spans="1:2" x14ac:dyDescent="0.25">
      <c r="A2200" s="3" t="s">
        <v>8072</v>
      </c>
      <c r="B2200" s="3" t="s">
        <v>8073</v>
      </c>
    </row>
    <row r="2201" spans="1:2" x14ac:dyDescent="0.25">
      <c r="A2201" s="3" t="s">
        <v>8074</v>
      </c>
      <c r="B2201" s="3" t="s">
        <v>8075</v>
      </c>
    </row>
    <row r="2202" spans="1:2" x14ac:dyDescent="0.25">
      <c r="A2202" s="3" t="s">
        <v>8076</v>
      </c>
      <c r="B2202" s="3" t="s">
        <v>8077</v>
      </c>
    </row>
    <row r="2203" spans="1:2" x14ac:dyDescent="0.25">
      <c r="A2203" s="3" t="s">
        <v>8078</v>
      </c>
      <c r="B2203" s="3" t="s">
        <v>8079</v>
      </c>
    </row>
    <row r="2204" spans="1:2" x14ac:dyDescent="0.25">
      <c r="A2204" s="3" t="s">
        <v>8080</v>
      </c>
      <c r="B2204" s="3" t="s">
        <v>8081</v>
      </c>
    </row>
    <row r="2205" spans="1:2" x14ac:dyDescent="0.25">
      <c r="A2205" s="3" t="s">
        <v>8082</v>
      </c>
      <c r="B2205" s="3" t="s">
        <v>8083</v>
      </c>
    </row>
    <row r="2206" spans="1:2" x14ac:dyDescent="0.25">
      <c r="A2206" s="3" t="s">
        <v>8084</v>
      </c>
      <c r="B2206" s="3" t="s">
        <v>8085</v>
      </c>
    </row>
    <row r="2207" spans="1:2" x14ac:dyDescent="0.25">
      <c r="A2207" s="3" t="s">
        <v>8086</v>
      </c>
      <c r="B2207" s="3" t="s">
        <v>498</v>
      </c>
    </row>
    <row r="2208" spans="1:2" x14ac:dyDescent="0.25">
      <c r="A2208" s="3" t="s">
        <v>8087</v>
      </c>
      <c r="B2208" s="3" t="s">
        <v>8088</v>
      </c>
    </row>
    <row r="2209" spans="1:2" x14ac:dyDescent="0.25">
      <c r="A2209" s="3" t="s">
        <v>8089</v>
      </c>
      <c r="B2209" s="3" t="s">
        <v>8090</v>
      </c>
    </row>
    <row r="2210" spans="1:2" x14ac:dyDescent="0.25">
      <c r="A2210" s="3" t="s">
        <v>8091</v>
      </c>
      <c r="B2210" s="3" t="s">
        <v>8092</v>
      </c>
    </row>
    <row r="2211" spans="1:2" x14ac:dyDescent="0.25">
      <c r="A2211" s="3" t="s">
        <v>8093</v>
      </c>
      <c r="B2211" s="3" t="s">
        <v>8094</v>
      </c>
    </row>
    <row r="2212" spans="1:2" x14ac:dyDescent="0.25">
      <c r="A2212" s="3" t="s">
        <v>8095</v>
      </c>
      <c r="B2212" s="3" t="s">
        <v>8096</v>
      </c>
    </row>
    <row r="2213" spans="1:2" x14ac:dyDescent="0.25">
      <c r="A2213" s="3" t="s">
        <v>8097</v>
      </c>
      <c r="B2213" s="3" t="s">
        <v>8098</v>
      </c>
    </row>
    <row r="2214" spans="1:2" x14ac:dyDescent="0.25">
      <c r="A2214" s="3" t="s">
        <v>8099</v>
      </c>
      <c r="B2214" s="3" t="s">
        <v>8100</v>
      </c>
    </row>
    <row r="2215" spans="1:2" x14ac:dyDescent="0.25">
      <c r="A2215" s="3" t="s">
        <v>8101</v>
      </c>
      <c r="B2215" s="3" t="s">
        <v>8102</v>
      </c>
    </row>
    <row r="2216" spans="1:2" x14ac:dyDescent="0.25">
      <c r="A2216" s="3" t="s">
        <v>8103</v>
      </c>
      <c r="B2216" s="3" t="s">
        <v>8104</v>
      </c>
    </row>
    <row r="2217" spans="1:2" x14ac:dyDescent="0.25">
      <c r="A2217" s="3" t="s">
        <v>8105</v>
      </c>
      <c r="B2217" s="3" t="s">
        <v>8106</v>
      </c>
    </row>
    <row r="2218" spans="1:2" x14ac:dyDescent="0.25">
      <c r="A2218" s="3" t="s">
        <v>8107</v>
      </c>
      <c r="B2218" s="3" t="s">
        <v>8108</v>
      </c>
    </row>
    <row r="2219" spans="1:2" x14ac:dyDescent="0.25">
      <c r="A2219" s="3" t="s">
        <v>8109</v>
      </c>
      <c r="B2219" s="3" t="s">
        <v>8110</v>
      </c>
    </row>
    <row r="2220" spans="1:2" x14ac:dyDescent="0.25">
      <c r="A2220" s="3" t="s">
        <v>8111</v>
      </c>
      <c r="B2220" s="3" t="s">
        <v>8112</v>
      </c>
    </row>
    <row r="2221" spans="1:2" x14ac:dyDescent="0.25">
      <c r="A2221" s="3" t="s">
        <v>8113</v>
      </c>
      <c r="B2221" s="3" t="s">
        <v>8114</v>
      </c>
    </row>
    <row r="2222" spans="1:2" x14ac:dyDescent="0.25">
      <c r="A2222" s="3" t="s">
        <v>8115</v>
      </c>
      <c r="B2222" s="3" t="s">
        <v>8116</v>
      </c>
    </row>
    <row r="2223" spans="1:2" x14ac:dyDescent="0.25">
      <c r="A2223" s="3" t="s">
        <v>8117</v>
      </c>
      <c r="B2223" s="3" t="s">
        <v>8118</v>
      </c>
    </row>
    <row r="2224" spans="1:2" x14ac:dyDescent="0.25">
      <c r="A2224" s="3" t="s">
        <v>8119</v>
      </c>
      <c r="B2224" s="3" t="s">
        <v>8120</v>
      </c>
    </row>
    <row r="2225" spans="1:2" x14ac:dyDescent="0.25">
      <c r="A2225" s="3" t="s">
        <v>8121</v>
      </c>
      <c r="B2225" s="3" t="s">
        <v>8122</v>
      </c>
    </row>
    <row r="2226" spans="1:2" x14ac:dyDescent="0.25">
      <c r="A2226" s="3" t="s">
        <v>8123</v>
      </c>
      <c r="B2226" s="3" t="s">
        <v>8124</v>
      </c>
    </row>
    <row r="2227" spans="1:2" x14ac:dyDescent="0.25">
      <c r="A2227" s="3" t="s">
        <v>8125</v>
      </c>
      <c r="B2227" s="3" t="s">
        <v>8126</v>
      </c>
    </row>
    <row r="2228" spans="1:2" x14ac:dyDescent="0.25">
      <c r="A2228" s="3" t="s">
        <v>8127</v>
      </c>
      <c r="B2228" s="3" t="s">
        <v>8128</v>
      </c>
    </row>
    <row r="2229" spans="1:2" x14ac:dyDescent="0.25">
      <c r="A2229" s="3" t="s">
        <v>8129</v>
      </c>
      <c r="B2229" s="3" t="s">
        <v>8130</v>
      </c>
    </row>
    <row r="2230" spans="1:2" x14ac:dyDescent="0.25">
      <c r="A2230" s="3" t="s">
        <v>8131</v>
      </c>
      <c r="B2230" s="3" t="s">
        <v>512</v>
      </c>
    </row>
    <row r="2231" spans="1:2" x14ac:dyDescent="0.25">
      <c r="A2231" s="3" t="s">
        <v>8132</v>
      </c>
      <c r="B2231" s="3" t="s">
        <v>8133</v>
      </c>
    </row>
    <row r="2232" spans="1:2" x14ac:dyDescent="0.25">
      <c r="A2232" s="3" t="s">
        <v>8134</v>
      </c>
      <c r="B2232" s="3" t="s">
        <v>791</v>
      </c>
    </row>
    <row r="2233" spans="1:2" x14ac:dyDescent="0.25">
      <c r="A2233" s="3" t="s">
        <v>8135</v>
      </c>
      <c r="B2233" s="3" t="s">
        <v>8136</v>
      </c>
    </row>
    <row r="2234" spans="1:2" x14ac:dyDescent="0.25">
      <c r="A2234" s="3" t="s">
        <v>8137</v>
      </c>
      <c r="B2234" s="3" t="s">
        <v>8138</v>
      </c>
    </row>
    <row r="2235" spans="1:2" x14ac:dyDescent="0.25">
      <c r="A2235" s="3" t="s">
        <v>8139</v>
      </c>
      <c r="B2235" s="3" t="s">
        <v>8140</v>
      </c>
    </row>
    <row r="2236" spans="1:2" x14ac:dyDescent="0.25">
      <c r="A2236" s="3" t="s">
        <v>8141</v>
      </c>
      <c r="B2236" s="3" t="s">
        <v>8142</v>
      </c>
    </row>
    <row r="2237" spans="1:2" x14ac:dyDescent="0.25">
      <c r="A2237" s="3" t="s">
        <v>8143</v>
      </c>
      <c r="B2237" s="3" t="s">
        <v>8144</v>
      </c>
    </row>
    <row r="2238" spans="1:2" x14ac:dyDescent="0.25">
      <c r="A2238" s="3" t="s">
        <v>8145</v>
      </c>
      <c r="B2238" s="3" t="s">
        <v>8146</v>
      </c>
    </row>
    <row r="2239" spans="1:2" x14ac:dyDescent="0.25">
      <c r="A2239" s="3" t="s">
        <v>8147</v>
      </c>
      <c r="B2239" s="3" t="s">
        <v>8148</v>
      </c>
    </row>
    <row r="2240" spans="1:2" x14ac:dyDescent="0.25">
      <c r="A2240" s="3" t="s">
        <v>8149</v>
      </c>
      <c r="B2240" s="3" t="s">
        <v>787</v>
      </c>
    </row>
    <row r="2241" spans="1:2" x14ac:dyDescent="0.25">
      <c r="A2241" s="3" t="s">
        <v>8150</v>
      </c>
      <c r="B2241" s="3" t="s">
        <v>8151</v>
      </c>
    </row>
    <row r="2242" spans="1:2" x14ac:dyDescent="0.25">
      <c r="A2242" s="3" t="s">
        <v>8152</v>
      </c>
      <c r="B2242" s="3" t="s">
        <v>8153</v>
      </c>
    </row>
    <row r="2243" spans="1:2" x14ac:dyDescent="0.25">
      <c r="A2243" s="3" t="s">
        <v>8154</v>
      </c>
      <c r="B2243" s="3" t="s">
        <v>8155</v>
      </c>
    </row>
    <row r="2244" spans="1:2" x14ac:dyDescent="0.25">
      <c r="A2244" s="3" t="s">
        <v>8156</v>
      </c>
      <c r="B2244" s="3" t="s">
        <v>8157</v>
      </c>
    </row>
    <row r="2245" spans="1:2" x14ac:dyDescent="0.25">
      <c r="A2245" s="3" t="s">
        <v>8158</v>
      </c>
      <c r="B2245" s="3" t="s">
        <v>8159</v>
      </c>
    </row>
    <row r="2246" spans="1:2" x14ac:dyDescent="0.25">
      <c r="A2246" s="3" t="s">
        <v>8160</v>
      </c>
      <c r="B2246" s="3" t="s">
        <v>8161</v>
      </c>
    </row>
    <row r="2247" spans="1:2" x14ac:dyDescent="0.25">
      <c r="A2247" s="3" t="s">
        <v>8162</v>
      </c>
      <c r="B2247" s="3" t="s">
        <v>8163</v>
      </c>
    </row>
    <row r="2248" spans="1:2" x14ac:dyDescent="0.25">
      <c r="A2248" s="3" t="s">
        <v>8164</v>
      </c>
      <c r="B2248" s="3" t="s">
        <v>8165</v>
      </c>
    </row>
    <row r="2249" spans="1:2" x14ac:dyDescent="0.25">
      <c r="A2249" s="3" t="s">
        <v>8166</v>
      </c>
      <c r="B2249" s="3" t="s">
        <v>8167</v>
      </c>
    </row>
    <row r="2250" spans="1:2" x14ac:dyDescent="0.25">
      <c r="A2250" s="3" t="s">
        <v>8168</v>
      </c>
      <c r="B2250" s="3" t="s">
        <v>8169</v>
      </c>
    </row>
    <row r="2251" spans="1:2" x14ac:dyDescent="0.25">
      <c r="A2251" s="3" t="s">
        <v>8170</v>
      </c>
      <c r="B2251" s="3" t="s">
        <v>658</v>
      </c>
    </row>
    <row r="2252" spans="1:2" x14ac:dyDescent="0.25">
      <c r="A2252" s="3" t="s">
        <v>8171</v>
      </c>
      <c r="B2252" s="3" t="s">
        <v>8172</v>
      </c>
    </row>
    <row r="2253" spans="1:2" x14ac:dyDescent="0.25">
      <c r="A2253" s="3" t="s">
        <v>8173</v>
      </c>
      <c r="B2253" s="3" t="s">
        <v>8174</v>
      </c>
    </row>
    <row r="2254" spans="1:2" x14ac:dyDescent="0.25">
      <c r="A2254" s="3" t="s">
        <v>8175</v>
      </c>
      <c r="B2254" s="3" t="s">
        <v>8176</v>
      </c>
    </row>
    <row r="2255" spans="1:2" x14ac:dyDescent="0.25">
      <c r="A2255" s="3" t="s">
        <v>8177</v>
      </c>
      <c r="B2255" s="3" t="s">
        <v>8178</v>
      </c>
    </row>
    <row r="2256" spans="1:2" x14ac:dyDescent="0.25">
      <c r="A2256" s="3" t="s">
        <v>8179</v>
      </c>
      <c r="B2256" s="3" t="s">
        <v>8180</v>
      </c>
    </row>
    <row r="2257" spans="1:2" x14ac:dyDescent="0.25">
      <c r="A2257" s="3" t="s">
        <v>8181</v>
      </c>
      <c r="B2257" s="3" t="s">
        <v>8182</v>
      </c>
    </row>
    <row r="2258" spans="1:2" x14ac:dyDescent="0.25">
      <c r="A2258" s="3" t="s">
        <v>8183</v>
      </c>
      <c r="B2258" s="3" t="s">
        <v>8184</v>
      </c>
    </row>
    <row r="2259" spans="1:2" x14ac:dyDescent="0.25">
      <c r="A2259" s="3" t="s">
        <v>8185</v>
      </c>
      <c r="B2259" s="3" t="s">
        <v>8186</v>
      </c>
    </row>
    <row r="2260" spans="1:2" x14ac:dyDescent="0.25">
      <c r="A2260" s="3" t="s">
        <v>8187</v>
      </c>
      <c r="B2260" s="3" t="s">
        <v>8188</v>
      </c>
    </row>
    <row r="2261" spans="1:2" x14ac:dyDescent="0.25">
      <c r="A2261" s="3" t="s">
        <v>8189</v>
      </c>
      <c r="B2261" s="3" t="s">
        <v>8190</v>
      </c>
    </row>
    <row r="2262" spans="1:2" x14ac:dyDescent="0.25">
      <c r="A2262" s="3" t="s">
        <v>8191</v>
      </c>
      <c r="B2262" s="3" t="s">
        <v>8192</v>
      </c>
    </row>
    <row r="2263" spans="1:2" x14ac:dyDescent="0.25">
      <c r="A2263" s="3" t="s">
        <v>8193</v>
      </c>
      <c r="B2263" s="3" t="s">
        <v>8194</v>
      </c>
    </row>
    <row r="2264" spans="1:2" x14ac:dyDescent="0.25">
      <c r="A2264" s="3" t="s">
        <v>8195</v>
      </c>
      <c r="B2264" s="3" t="s">
        <v>8196</v>
      </c>
    </row>
    <row r="2265" spans="1:2" x14ac:dyDescent="0.25">
      <c r="A2265" s="3" t="s">
        <v>8197</v>
      </c>
      <c r="B2265" s="3" t="s">
        <v>283</v>
      </c>
    </row>
    <row r="2266" spans="1:2" x14ac:dyDescent="0.25">
      <c r="A2266" s="3" t="s">
        <v>8198</v>
      </c>
      <c r="B2266" s="3" t="s">
        <v>8199</v>
      </c>
    </row>
    <row r="2267" spans="1:2" x14ac:dyDescent="0.25">
      <c r="A2267" s="3" t="s">
        <v>8200</v>
      </c>
      <c r="B2267" s="3" t="s">
        <v>8201</v>
      </c>
    </row>
    <row r="2268" spans="1:2" x14ac:dyDescent="0.25">
      <c r="A2268" s="3" t="s">
        <v>8202</v>
      </c>
      <c r="B2268" s="3" t="s">
        <v>8203</v>
      </c>
    </row>
    <row r="2269" spans="1:2" x14ac:dyDescent="0.25">
      <c r="A2269" s="3" t="s">
        <v>8204</v>
      </c>
      <c r="B2269" s="3" t="s">
        <v>8205</v>
      </c>
    </row>
    <row r="2270" spans="1:2" x14ac:dyDescent="0.25">
      <c r="A2270" s="3" t="s">
        <v>8206</v>
      </c>
      <c r="B2270" s="3" t="s">
        <v>8207</v>
      </c>
    </row>
    <row r="2271" spans="1:2" x14ac:dyDescent="0.25">
      <c r="A2271" s="3" t="s">
        <v>8208</v>
      </c>
      <c r="B2271" s="3" t="s">
        <v>8209</v>
      </c>
    </row>
    <row r="2272" spans="1:2" x14ac:dyDescent="0.25">
      <c r="A2272" s="3" t="s">
        <v>8210</v>
      </c>
      <c r="B2272" s="3" t="s">
        <v>8211</v>
      </c>
    </row>
    <row r="2273" spans="1:2" x14ac:dyDescent="0.25">
      <c r="A2273" s="3" t="s">
        <v>8212</v>
      </c>
      <c r="B2273" s="3" t="s">
        <v>8213</v>
      </c>
    </row>
    <row r="2274" spans="1:2" x14ac:dyDescent="0.25">
      <c r="A2274" s="3" t="s">
        <v>8214</v>
      </c>
      <c r="B2274" s="3" t="s">
        <v>8215</v>
      </c>
    </row>
    <row r="2275" spans="1:2" x14ac:dyDescent="0.25">
      <c r="A2275" s="3" t="s">
        <v>8216</v>
      </c>
      <c r="B2275" s="3" t="s">
        <v>8217</v>
      </c>
    </row>
    <row r="2276" spans="1:2" x14ac:dyDescent="0.25">
      <c r="A2276" s="3" t="s">
        <v>8218</v>
      </c>
      <c r="B2276" s="3" t="s">
        <v>285</v>
      </c>
    </row>
    <row r="2277" spans="1:2" x14ac:dyDescent="0.25">
      <c r="A2277" s="3" t="s">
        <v>8219</v>
      </c>
      <c r="B2277" s="3" t="s">
        <v>8220</v>
      </c>
    </row>
    <row r="2278" spans="1:2" x14ac:dyDescent="0.25">
      <c r="A2278" s="3" t="s">
        <v>8221</v>
      </c>
      <c r="B2278" s="3" t="s">
        <v>8222</v>
      </c>
    </row>
    <row r="2279" spans="1:2" x14ac:dyDescent="0.25">
      <c r="A2279" s="3" t="s">
        <v>8223</v>
      </c>
      <c r="B2279" s="3" t="s">
        <v>8224</v>
      </c>
    </row>
    <row r="2280" spans="1:2" x14ac:dyDescent="0.25">
      <c r="A2280" s="3" t="s">
        <v>8225</v>
      </c>
      <c r="B2280" s="3" t="s">
        <v>8226</v>
      </c>
    </row>
    <row r="2281" spans="1:2" x14ac:dyDescent="0.25">
      <c r="A2281" s="3" t="s">
        <v>8227</v>
      </c>
      <c r="B2281" s="3" t="s">
        <v>8228</v>
      </c>
    </row>
    <row r="2282" spans="1:2" x14ac:dyDescent="0.25">
      <c r="A2282" s="3" t="s">
        <v>8229</v>
      </c>
      <c r="B2282" s="3" t="s">
        <v>8230</v>
      </c>
    </row>
    <row r="2283" spans="1:2" x14ac:dyDescent="0.25">
      <c r="A2283" s="3" t="s">
        <v>8231</v>
      </c>
      <c r="B2283" s="3" t="s">
        <v>8232</v>
      </c>
    </row>
    <row r="2284" spans="1:2" x14ac:dyDescent="0.25">
      <c r="A2284" s="3" t="s">
        <v>8233</v>
      </c>
      <c r="B2284" s="3" t="s">
        <v>8234</v>
      </c>
    </row>
    <row r="2285" spans="1:2" x14ac:dyDescent="0.25">
      <c r="A2285" s="3" t="s">
        <v>8235</v>
      </c>
      <c r="B2285" s="3" t="s">
        <v>8236</v>
      </c>
    </row>
    <row r="2286" spans="1:2" x14ac:dyDescent="0.25">
      <c r="A2286" s="3" t="s">
        <v>8237</v>
      </c>
      <c r="B2286" s="3" t="s">
        <v>8238</v>
      </c>
    </row>
    <row r="2287" spans="1:2" x14ac:dyDescent="0.25">
      <c r="A2287" s="3" t="s">
        <v>8239</v>
      </c>
      <c r="B2287" s="3" t="s">
        <v>959</v>
      </c>
    </row>
    <row r="2288" spans="1:2" x14ac:dyDescent="0.25">
      <c r="A2288" s="3" t="s">
        <v>8240</v>
      </c>
      <c r="B2288" s="3" t="s">
        <v>8241</v>
      </c>
    </row>
    <row r="2289" spans="1:2" x14ac:dyDescent="0.25">
      <c r="A2289" s="3" t="s">
        <v>8242</v>
      </c>
      <c r="B2289" s="3" t="s">
        <v>8243</v>
      </c>
    </row>
    <row r="2290" spans="1:2" x14ac:dyDescent="0.25">
      <c r="A2290" s="3" t="s">
        <v>8244</v>
      </c>
      <c r="B2290" s="3" t="s">
        <v>1015</v>
      </c>
    </row>
    <row r="2291" spans="1:2" x14ac:dyDescent="0.25">
      <c r="A2291" s="3" t="s">
        <v>8245</v>
      </c>
      <c r="B2291" s="3" t="s">
        <v>8246</v>
      </c>
    </row>
    <row r="2292" spans="1:2" x14ac:dyDescent="0.25">
      <c r="A2292" s="3" t="s">
        <v>8247</v>
      </c>
      <c r="B2292" s="3" t="s">
        <v>797</v>
      </c>
    </row>
    <row r="2293" spans="1:2" x14ac:dyDescent="0.25">
      <c r="A2293" s="3" t="s">
        <v>8248</v>
      </c>
      <c r="B2293" s="3" t="s">
        <v>8249</v>
      </c>
    </row>
    <row r="2294" spans="1:2" x14ac:dyDescent="0.25">
      <c r="A2294" s="3" t="s">
        <v>8250</v>
      </c>
      <c r="B2294" s="3" t="s">
        <v>8251</v>
      </c>
    </row>
    <row r="2295" spans="1:2" x14ac:dyDescent="0.25">
      <c r="A2295" s="3" t="s">
        <v>8252</v>
      </c>
      <c r="B2295" s="3" t="s">
        <v>724</v>
      </c>
    </row>
    <row r="2296" spans="1:2" x14ac:dyDescent="0.25">
      <c r="A2296" s="3" t="s">
        <v>8253</v>
      </c>
      <c r="B2296" s="3" t="s">
        <v>1012</v>
      </c>
    </row>
    <row r="2297" spans="1:2" x14ac:dyDescent="0.25">
      <c r="A2297" s="3" t="s">
        <v>8254</v>
      </c>
      <c r="B2297" s="3" t="s">
        <v>8255</v>
      </c>
    </row>
    <row r="2298" spans="1:2" x14ac:dyDescent="0.25">
      <c r="A2298" s="3" t="s">
        <v>8256</v>
      </c>
      <c r="B2298" s="3" t="s">
        <v>8257</v>
      </c>
    </row>
    <row r="2299" spans="1:2" x14ac:dyDescent="0.25">
      <c r="A2299" s="3" t="s">
        <v>8258</v>
      </c>
      <c r="B2299" s="3" t="s">
        <v>8259</v>
      </c>
    </row>
    <row r="2300" spans="1:2" x14ac:dyDescent="0.25">
      <c r="A2300" s="3" t="s">
        <v>8260</v>
      </c>
      <c r="B2300" s="3" t="s">
        <v>8261</v>
      </c>
    </row>
    <row r="2301" spans="1:2" x14ac:dyDescent="0.25">
      <c r="A2301" s="3" t="s">
        <v>8262</v>
      </c>
      <c r="B2301" s="3" t="s">
        <v>723</v>
      </c>
    </row>
    <row r="2302" spans="1:2" x14ac:dyDescent="0.25">
      <c r="A2302" s="3" t="s">
        <v>8263</v>
      </c>
      <c r="B2302" s="3" t="s">
        <v>8264</v>
      </c>
    </row>
    <row r="2303" spans="1:2" x14ac:dyDescent="0.25">
      <c r="A2303" s="3" t="s">
        <v>8265</v>
      </c>
      <c r="B2303" s="3" t="s">
        <v>1016</v>
      </c>
    </row>
    <row r="2304" spans="1:2" x14ac:dyDescent="0.25">
      <c r="A2304" s="3" t="s">
        <v>8266</v>
      </c>
      <c r="B2304" s="3" t="s">
        <v>8267</v>
      </c>
    </row>
    <row r="2305" spans="1:2" x14ac:dyDescent="0.25">
      <c r="A2305" s="3" t="s">
        <v>8268</v>
      </c>
      <c r="B2305" s="3" t="s">
        <v>8269</v>
      </c>
    </row>
    <row r="2306" spans="1:2" x14ac:dyDescent="0.25">
      <c r="A2306" s="3" t="s">
        <v>8270</v>
      </c>
      <c r="B2306" s="3" t="s">
        <v>8271</v>
      </c>
    </row>
    <row r="2307" spans="1:2" x14ac:dyDescent="0.25">
      <c r="A2307" s="3" t="s">
        <v>8272</v>
      </c>
      <c r="B2307" s="3" t="s">
        <v>1013</v>
      </c>
    </row>
    <row r="2308" spans="1:2" x14ac:dyDescent="0.25">
      <c r="A2308" s="3" t="s">
        <v>8273</v>
      </c>
      <c r="B2308" s="3" t="s">
        <v>615</v>
      </c>
    </row>
    <row r="2309" spans="1:2" x14ac:dyDescent="0.25">
      <c r="A2309" s="3" t="s">
        <v>8274</v>
      </c>
      <c r="B2309" s="3" t="s">
        <v>8275</v>
      </c>
    </row>
    <row r="2310" spans="1:2" x14ac:dyDescent="0.25">
      <c r="A2310" s="3" t="s">
        <v>8276</v>
      </c>
      <c r="B2310" s="3" t="s">
        <v>8277</v>
      </c>
    </row>
    <row r="2311" spans="1:2" x14ac:dyDescent="0.25">
      <c r="A2311" s="3" t="s">
        <v>8278</v>
      </c>
      <c r="B2311" s="3" t="s">
        <v>8279</v>
      </c>
    </row>
    <row r="2312" spans="1:2" x14ac:dyDescent="0.25">
      <c r="A2312" s="3" t="s">
        <v>8280</v>
      </c>
      <c r="B2312" s="3" t="s">
        <v>8281</v>
      </c>
    </row>
    <row r="2313" spans="1:2" x14ac:dyDescent="0.25">
      <c r="A2313" s="3" t="s">
        <v>8282</v>
      </c>
      <c r="B2313" s="3" t="s">
        <v>8283</v>
      </c>
    </row>
    <row r="2314" spans="1:2" x14ac:dyDescent="0.25">
      <c r="A2314" s="3" t="s">
        <v>8284</v>
      </c>
      <c r="B2314" s="3" t="s">
        <v>8285</v>
      </c>
    </row>
    <row r="2315" spans="1:2" x14ac:dyDescent="0.25">
      <c r="A2315" s="3" t="s">
        <v>8286</v>
      </c>
      <c r="B2315" s="3" t="s">
        <v>8287</v>
      </c>
    </row>
    <row r="2316" spans="1:2" x14ac:dyDescent="0.25">
      <c r="A2316" s="3" t="s">
        <v>8288</v>
      </c>
      <c r="B2316" s="3" t="s">
        <v>8289</v>
      </c>
    </row>
    <row r="2317" spans="1:2" x14ac:dyDescent="0.25">
      <c r="A2317" s="3" t="s">
        <v>8290</v>
      </c>
      <c r="B2317" s="3" t="s">
        <v>8291</v>
      </c>
    </row>
    <row r="2318" spans="1:2" x14ac:dyDescent="0.25">
      <c r="A2318" s="3" t="s">
        <v>8292</v>
      </c>
      <c r="B2318" s="3" t="s">
        <v>8293</v>
      </c>
    </row>
    <row r="2319" spans="1:2" x14ac:dyDescent="0.25">
      <c r="A2319" s="3" t="s">
        <v>8294</v>
      </c>
      <c r="B2319" s="3" t="s">
        <v>8295</v>
      </c>
    </row>
    <row r="2320" spans="1:2" x14ac:dyDescent="0.25">
      <c r="A2320" s="3" t="s">
        <v>8296</v>
      </c>
      <c r="B2320" s="3" t="s">
        <v>8297</v>
      </c>
    </row>
    <row r="2321" spans="1:2" x14ac:dyDescent="0.25">
      <c r="A2321" s="3" t="s">
        <v>8298</v>
      </c>
      <c r="B2321" s="3" t="s">
        <v>8299</v>
      </c>
    </row>
    <row r="2322" spans="1:2" x14ac:dyDescent="0.25">
      <c r="A2322" s="3" t="s">
        <v>8300</v>
      </c>
      <c r="B2322" s="3" t="s">
        <v>8301</v>
      </c>
    </row>
    <row r="2323" spans="1:2" x14ac:dyDescent="0.25">
      <c r="A2323" s="3" t="s">
        <v>8302</v>
      </c>
      <c r="B2323" s="3" t="s">
        <v>8303</v>
      </c>
    </row>
    <row r="2324" spans="1:2" x14ac:dyDescent="0.25">
      <c r="A2324" s="3" t="s">
        <v>8304</v>
      </c>
      <c r="B2324" s="3" t="s">
        <v>8305</v>
      </c>
    </row>
    <row r="2325" spans="1:2" x14ac:dyDescent="0.25">
      <c r="A2325" s="3" t="s">
        <v>8306</v>
      </c>
      <c r="B2325" s="3" t="s">
        <v>8307</v>
      </c>
    </row>
    <row r="2326" spans="1:2" x14ac:dyDescent="0.25">
      <c r="A2326" s="3" t="s">
        <v>8308</v>
      </c>
      <c r="B2326" s="3" t="s">
        <v>8309</v>
      </c>
    </row>
    <row r="2327" spans="1:2" x14ac:dyDescent="0.25">
      <c r="A2327" s="3" t="s">
        <v>8310</v>
      </c>
      <c r="B2327" s="3" t="s">
        <v>8311</v>
      </c>
    </row>
    <row r="2328" spans="1:2" x14ac:dyDescent="0.25">
      <c r="A2328" s="3" t="s">
        <v>8312</v>
      </c>
      <c r="B2328" s="3" t="s">
        <v>8313</v>
      </c>
    </row>
    <row r="2329" spans="1:2" x14ac:dyDescent="0.25">
      <c r="A2329" s="3" t="s">
        <v>8314</v>
      </c>
      <c r="B2329" s="3" t="s">
        <v>8315</v>
      </c>
    </row>
    <row r="2330" spans="1:2" x14ac:dyDescent="0.25">
      <c r="A2330" s="3" t="s">
        <v>8316</v>
      </c>
      <c r="B2330" s="3" t="s">
        <v>804</v>
      </c>
    </row>
    <row r="2331" spans="1:2" x14ac:dyDescent="0.25">
      <c r="A2331" s="3" t="s">
        <v>8317</v>
      </c>
      <c r="B2331" s="3" t="s">
        <v>911</v>
      </c>
    </row>
    <row r="2332" spans="1:2" x14ac:dyDescent="0.25">
      <c r="A2332" s="3" t="s">
        <v>8318</v>
      </c>
      <c r="B2332" s="3" t="s">
        <v>775</v>
      </c>
    </row>
    <row r="2333" spans="1:2" x14ac:dyDescent="0.25">
      <c r="A2333" s="3" t="s">
        <v>8319</v>
      </c>
      <c r="B2333" s="3" t="s">
        <v>8320</v>
      </c>
    </row>
    <row r="2334" spans="1:2" x14ac:dyDescent="0.25">
      <c r="A2334" s="3" t="s">
        <v>8321</v>
      </c>
      <c r="B2334" s="3" t="s">
        <v>8322</v>
      </c>
    </row>
    <row r="2335" spans="1:2" x14ac:dyDescent="0.25">
      <c r="A2335" s="3" t="s">
        <v>8323</v>
      </c>
      <c r="B2335" s="3" t="s">
        <v>8324</v>
      </c>
    </row>
    <row r="2336" spans="1:2" x14ac:dyDescent="0.25">
      <c r="A2336" s="3" t="s">
        <v>8325</v>
      </c>
      <c r="B2336" s="3" t="s">
        <v>8326</v>
      </c>
    </row>
    <row r="2337" spans="1:2" x14ac:dyDescent="0.25">
      <c r="A2337" s="3" t="s">
        <v>8327</v>
      </c>
      <c r="B2337" s="3" t="s">
        <v>8328</v>
      </c>
    </row>
    <row r="2338" spans="1:2" x14ac:dyDescent="0.25">
      <c r="A2338" s="3" t="s">
        <v>8329</v>
      </c>
      <c r="B2338" s="3" t="s">
        <v>8330</v>
      </c>
    </row>
    <row r="2339" spans="1:2" x14ac:dyDescent="0.25">
      <c r="A2339" s="3" t="s">
        <v>8331</v>
      </c>
      <c r="B2339" s="3" t="s">
        <v>8332</v>
      </c>
    </row>
    <row r="2340" spans="1:2" x14ac:dyDescent="0.25">
      <c r="A2340" s="3" t="s">
        <v>8333</v>
      </c>
      <c r="B2340" s="3" t="s">
        <v>8334</v>
      </c>
    </row>
    <row r="2341" spans="1:2" x14ac:dyDescent="0.25">
      <c r="A2341" s="3" t="s">
        <v>8335</v>
      </c>
      <c r="B2341" s="3" t="s">
        <v>8336</v>
      </c>
    </row>
    <row r="2342" spans="1:2" x14ac:dyDescent="0.25">
      <c r="A2342" s="3" t="s">
        <v>8337</v>
      </c>
      <c r="B2342" s="3" t="s">
        <v>8338</v>
      </c>
    </row>
    <row r="2343" spans="1:2" x14ac:dyDescent="0.25">
      <c r="A2343" s="3" t="s">
        <v>8339</v>
      </c>
      <c r="B2343" s="3" t="s">
        <v>8340</v>
      </c>
    </row>
    <row r="2344" spans="1:2" x14ac:dyDescent="0.25">
      <c r="A2344" s="3" t="s">
        <v>8341</v>
      </c>
      <c r="B2344" s="3" t="s">
        <v>8342</v>
      </c>
    </row>
    <row r="2345" spans="1:2" x14ac:dyDescent="0.25">
      <c r="A2345" s="3" t="s">
        <v>8343</v>
      </c>
      <c r="B2345" s="3" t="s">
        <v>8344</v>
      </c>
    </row>
    <row r="2346" spans="1:2" x14ac:dyDescent="0.25">
      <c r="A2346" s="3" t="s">
        <v>8345</v>
      </c>
      <c r="B2346" s="3" t="s">
        <v>8346</v>
      </c>
    </row>
    <row r="2347" spans="1:2" x14ac:dyDescent="0.25">
      <c r="A2347" s="3" t="s">
        <v>8347</v>
      </c>
      <c r="B2347" s="3" t="s">
        <v>8348</v>
      </c>
    </row>
    <row r="2348" spans="1:2" x14ac:dyDescent="0.25">
      <c r="A2348" s="3" t="s">
        <v>8349</v>
      </c>
      <c r="B2348" s="3" t="s">
        <v>8350</v>
      </c>
    </row>
    <row r="2349" spans="1:2" x14ac:dyDescent="0.25">
      <c r="A2349" s="3" t="s">
        <v>8351</v>
      </c>
      <c r="B2349" s="3" t="s">
        <v>8352</v>
      </c>
    </row>
    <row r="2350" spans="1:2" x14ac:dyDescent="0.25">
      <c r="A2350" s="3" t="s">
        <v>8353</v>
      </c>
      <c r="B2350" s="3" t="s">
        <v>8354</v>
      </c>
    </row>
    <row r="2351" spans="1:2" x14ac:dyDescent="0.25">
      <c r="A2351" s="3" t="s">
        <v>8355</v>
      </c>
      <c r="B2351" s="3" t="s">
        <v>8356</v>
      </c>
    </row>
    <row r="2352" spans="1:2" x14ac:dyDescent="0.25">
      <c r="A2352" s="3" t="s">
        <v>8357</v>
      </c>
      <c r="B2352" s="3" t="s">
        <v>8358</v>
      </c>
    </row>
    <row r="2353" spans="1:2" x14ac:dyDescent="0.25">
      <c r="A2353" s="3" t="s">
        <v>8359</v>
      </c>
      <c r="B2353" s="3" t="s">
        <v>8360</v>
      </c>
    </row>
    <row r="2354" spans="1:2" x14ac:dyDescent="0.25">
      <c r="A2354" s="3" t="s">
        <v>8361</v>
      </c>
      <c r="B2354" s="3" t="s">
        <v>8362</v>
      </c>
    </row>
    <row r="2355" spans="1:2" x14ac:dyDescent="0.25">
      <c r="A2355" s="3" t="s">
        <v>8363</v>
      </c>
      <c r="B2355" s="3" t="s">
        <v>8364</v>
      </c>
    </row>
    <row r="2356" spans="1:2" x14ac:dyDescent="0.25">
      <c r="A2356" s="3" t="s">
        <v>8365</v>
      </c>
      <c r="B2356" s="3" t="s">
        <v>8366</v>
      </c>
    </row>
    <row r="2357" spans="1:2" x14ac:dyDescent="0.25">
      <c r="A2357" s="3" t="s">
        <v>8367</v>
      </c>
      <c r="B2357" s="3" t="s">
        <v>8368</v>
      </c>
    </row>
    <row r="2358" spans="1:2" x14ac:dyDescent="0.25">
      <c r="A2358" s="3" t="s">
        <v>8369</v>
      </c>
      <c r="B2358" s="3" t="s">
        <v>8370</v>
      </c>
    </row>
    <row r="2359" spans="1:2" x14ac:dyDescent="0.25">
      <c r="A2359" s="3" t="s">
        <v>8371</v>
      </c>
      <c r="B2359" s="3" t="s">
        <v>8372</v>
      </c>
    </row>
    <row r="2360" spans="1:2" x14ac:dyDescent="0.25">
      <c r="A2360" s="3" t="s">
        <v>8373</v>
      </c>
      <c r="B2360" s="3" t="s">
        <v>8374</v>
      </c>
    </row>
    <row r="2361" spans="1:2" x14ac:dyDescent="0.25">
      <c r="A2361" s="3" t="s">
        <v>8375</v>
      </c>
      <c r="B2361" s="3" t="s">
        <v>8376</v>
      </c>
    </row>
    <row r="2362" spans="1:2" x14ac:dyDescent="0.25">
      <c r="A2362" s="3" t="s">
        <v>8377</v>
      </c>
      <c r="B2362" s="3" t="s">
        <v>8378</v>
      </c>
    </row>
    <row r="2363" spans="1:2" x14ac:dyDescent="0.25">
      <c r="A2363" s="3" t="s">
        <v>8379</v>
      </c>
      <c r="B2363" s="3" t="s">
        <v>8380</v>
      </c>
    </row>
    <row r="2364" spans="1:2" x14ac:dyDescent="0.25">
      <c r="A2364" s="3" t="s">
        <v>8381</v>
      </c>
      <c r="B2364" s="3" t="s">
        <v>8382</v>
      </c>
    </row>
    <row r="2365" spans="1:2" x14ac:dyDescent="0.25">
      <c r="A2365" s="3" t="s">
        <v>8383</v>
      </c>
      <c r="B2365" s="3" t="s">
        <v>8384</v>
      </c>
    </row>
    <row r="2366" spans="1:2" x14ac:dyDescent="0.25">
      <c r="A2366" s="3" t="s">
        <v>8385</v>
      </c>
      <c r="B2366" s="3" t="s">
        <v>8386</v>
      </c>
    </row>
    <row r="2367" spans="1:2" x14ac:dyDescent="0.25">
      <c r="A2367" s="3" t="s">
        <v>8387</v>
      </c>
      <c r="B2367" s="3" t="s">
        <v>8388</v>
      </c>
    </row>
    <row r="2368" spans="1:2" x14ac:dyDescent="0.25">
      <c r="A2368" s="3" t="s">
        <v>8389</v>
      </c>
      <c r="B2368" s="3" t="s">
        <v>8390</v>
      </c>
    </row>
    <row r="2369" spans="1:2" x14ac:dyDescent="0.25">
      <c r="A2369" s="3" t="s">
        <v>8391</v>
      </c>
      <c r="B2369" s="3" t="s">
        <v>926</v>
      </c>
    </row>
    <row r="2370" spans="1:2" x14ac:dyDescent="0.25">
      <c r="A2370" s="3" t="s">
        <v>8392</v>
      </c>
      <c r="B2370" s="3" t="s">
        <v>8393</v>
      </c>
    </row>
    <row r="2371" spans="1:2" x14ac:dyDescent="0.25">
      <c r="A2371" s="3" t="s">
        <v>8394</v>
      </c>
      <c r="B2371" s="3" t="s">
        <v>8395</v>
      </c>
    </row>
    <row r="2372" spans="1:2" x14ac:dyDescent="0.25">
      <c r="A2372" s="3" t="s">
        <v>8396</v>
      </c>
      <c r="B2372" s="3" t="s">
        <v>8397</v>
      </c>
    </row>
    <row r="2373" spans="1:2" x14ac:dyDescent="0.25">
      <c r="A2373" s="3" t="s">
        <v>8398</v>
      </c>
      <c r="B2373" s="3" t="s">
        <v>8399</v>
      </c>
    </row>
    <row r="2374" spans="1:2" x14ac:dyDescent="0.25">
      <c r="A2374" s="3" t="s">
        <v>8400</v>
      </c>
      <c r="B2374" s="3" t="s">
        <v>8401</v>
      </c>
    </row>
    <row r="2375" spans="1:2" x14ac:dyDescent="0.25">
      <c r="A2375" s="3" t="s">
        <v>8402</v>
      </c>
      <c r="B2375" s="3" t="s">
        <v>8403</v>
      </c>
    </row>
    <row r="2376" spans="1:2" x14ac:dyDescent="0.25">
      <c r="A2376" s="3" t="s">
        <v>8404</v>
      </c>
      <c r="B2376" s="3" t="s">
        <v>8405</v>
      </c>
    </row>
    <row r="2377" spans="1:2" x14ac:dyDescent="0.25">
      <c r="A2377" s="3" t="s">
        <v>8406</v>
      </c>
      <c r="B2377" s="3" t="s">
        <v>8407</v>
      </c>
    </row>
    <row r="2378" spans="1:2" x14ac:dyDescent="0.25">
      <c r="A2378" s="3" t="s">
        <v>8408</v>
      </c>
      <c r="B2378" s="3" t="s">
        <v>8409</v>
      </c>
    </row>
    <row r="2379" spans="1:2" x14ac:dyDescent="0.25">
      <c r="A2379" s="3" t="s">
        <v>8410</v>
      </c>
      <c r="B2379" s="3" t="s">
        <v>746</v>
      </c>
    </row>
    <row r="2380" spans="1:2" x14ac:dyDescent="0.25">
      <c r="A2380" s="3" t="s">
        <v>8411</v>
      </c>
      <c r="B2380" s="3" t="s">
        <v>8412</v>
      </c>
    </row>
    <row r="2381" spans="1:2" x14ac:dyDescent="0.25">
      <c r="A2381" s="3" t="s">
        <v>8413</v>
      </c>
      <c r="B2381" s="3" t="s">
        <v>8414</v>
      </c>
    </row>
    <row r="2382" spans="1:2" x14ac:dyDescent="0.25">
      <c r="A2382" s="3" t="s">
        <v>8415</v>
      </c>
      <c r="B2382" s="3" t="s">
        <v>8416</v>
      </c>
    </row>
    <row r="2383" spans="1:2" x14ac:dyDescent="0.25">
      <c r="A2383" s="3" t="s">
        <v>8417</v>
      </c>
      <c r="B2383" s="3" t="s">
        <v>8418</v>
      </c>
    </row>
    <row r="2384" spans="1:2" x14ac:dyDescent="0.25">
      <c r="A2384" s="3" t="s">
        <v>8419</v>
      </c>
      <c r="B2384" s="3" t="s">
        <v>8420</v>
      </c>
    </row>
    <row r="2385" spans="1:2" x14ac:dyDescent="0.25">
      <c r="A2385" s="3" t="s">
        <v>8421</v>
      </c>
      <c r="B2385" s="3" t="s">
        <v>8422</v>
      </c>
    </row>
    <row r="2386" spans="1:2" x14ac:dyDescent="0.25">
      <c r="A2386" s="3" t="s">
        <v>8423</v>
      </c>
      <c r="B2386" s="3" t="s">
        <v>8424</v>
      </c>
    </row>
    <row r="2387" spans="1:2" x14ac:dyDescent="0.25">
      <c r="A2387" s="3" t="s">
        <v>8425</v>
      </c>
      <c r="B2387" s="3" t="s">
        <v>729</v>
      </c>
    </row>
    <row r="2388" spans="1:2" x14ac:dyDescent="0.25">
      <c r="A2388" s="3" t="s">
        <v>8426</v>
      </c>
      <c r="B2388" s="3" t="s">
        <v>8427</v>
      </c>
    </row>
    <row r="2389" spans="1:2" x14ac:dyDescent="0.25">
      <c r="A2389" s="3" t="s">
        <v>8428</v>
      </c>
      <c r="B2389" s="3" t="s">
        <v>8429</v>
      </c>
    </row>
    <row r="2390" spans="1:2" x14ac:dyDescent="0.25">
      <c r="A2390" s="3" t="s">
        <v>8430</v>
      </c>
      <c r="B2390" s="3" t="s">
        <v>8431</v>
      </c>
    </row>
    <row r="2391" spans="1:2" x14ac:dyDescent="0.25">
      <c r="A2391" s="3" t="s">
        <v>8432</v>
      </c>
      <c r="B2391" s="3" t="s">
        <v>8433</v>
      </c>
    </row>
    <row r="2392" spans="1:2" x14ac:dyDescent="0.25">
      <c r="A2392" s="3" t="s">
        <v>8434</v>
      </c>
      <c r="B2392" s="3" t="s">
        <v>8435</v>
      </c>
    </row>
    <row r="2393" spans="1:2" x14ac:dyDescent="0.25">
      <c r="A2393" s="3" t="s">
        <v>8436</v>
      </c>
      <c r="B2393" s="3" t="s">
        <v>8437</v>
      </c>
    </row>
    <row r="2394" spans="1:2" x14ac:dyDescent="0.25">
      <c r="A2394" s="3" t="s">
        <v>8438</v>
      </c>
      <c r="B2394" s="3" t="s">
        <v>8439</v>
      </c>
    </row>
    <row r="2395" spans="1:2" x14ac:dyDescent="0.25">
      <c r="A2395" s="3" t="s">
        <v>8440</v>
      </c>
      <c r="B2395" s="3" t="s">
        <v>8441</v>
      </c>
    </row>
    <row r="2396" spans="1:2" x14ac:dyDescent="0.25">
      <c r="A2396" s="3" t="s">
        <v>8442</v>
      </c>
      <c r="B2396" s="3" t="s">
        <v>8443</v>
      </c>
    </row>
    <row r="2397" spans="1:2" x14ac:dyDescent="0.25">
      <c r="A2397" s="3" t="s">
        <v>8444</v>
      </c>
      <c r="B2397" s="3" t="s">
        <v>8445</v>
      </c>
    </row>
    <row r="2398" spans="1:2" x14ac:dyDescent="0.25">
      <c r="A2398" s="3" t="s">
        <v>8446</v>
      </c>
      <c r="B2398" s="3" t="s">
        <v>8447</v>
      </c>
    </row>
    <row r="2399" spans="1:2" x14ac:dyDescent="0.25">
      <c r="A2399" s="3" t="s">
        <v>8448</v>
      </c>
      <c r="B2399" s="3" t="s">
        <v>8449</v>
      </c>
    </row>
    <row r="2400" spans="1:2" x14ac:dyDescent="0.25">
      <c r="A2400" s="3" t="s">
        <v>8450</v>
      </c>
      <c r="B2400" s="3" t="s">
        <v>8451</v>
      </c>
    </row>
    <row r="2401" spans="1:2" x14ac:dyDescent="0.25">
      <c r="A2401" s="3" t="s">
        <v>8452</v>
      </c>
      <c r="B2401" s="3" t="s">
        <v>649</v>
      </c>
    </row>
    <row r="2402" spans="1:2" x14ac:dyDescent="0.25">
      <c r="A2402" s="3" t="s">
        <v>8453</v>
      </c>
      <c r="B2402" s="3" t="s">
        <v>8454</v>
      </c>
    </row>
    <row r="2403" spans="1:2" x14ac:dyDescent="0.25">
      <c r="A2403" s="3" t="s">
        <v>8455</v>
      </c>
      <c r="B2403" s="3" t="s">
        <v>8456</v>
      </c>
    </row>
    <row r="2404" spans="1:2" x14ac:dyDescent="0.25">
      <c r="A2404" s="3" t="s">
        <v>8457</v>
      </c>
      <c r="B2404" s="3" t="s">
        <v>809</v>
      </c>
    </row>
    <row r="2405" spans="1:2" x14ac:dyDescent="0.25">
      <c r="A2405" s="3" t="s">
        <v>8458</v>
      </c>
      <c r="B2405" s="3" t="s">
        <v>8459</v>
      </c>
    </row>
    <row r="2406" spans="1:2" x14ac:dyDescent="0.25">
      <c r="A2406" s="3" t="s">
        <v>8460</v>
      </c>
      <c r="B2406" s="3" t="s">
        <v>8461</v>
      </c>
    </row>
    <row r="2407" spans="1:2" x14ac:dyDescent="0.25">
      <c r="A2407" s="3" t="s">
        <v>8462</v>
      </c>
      <c r="B2407" s="3" t="s">
        <v>8463</v>
      </c>
    </row>
    <row r="2408" spans="1:2" x14ac:dyDescent="0.25">
      <c r="A2408" s="3" t="s">
        <v>8464</v>
      </c>
      <c r="B2408" s="3" t="s">
        <v>8465</v>
      </c>
    </row>
    <row r="2409" spans="1:2" x14ac:dyDescent="0.25">
      <c r="A2409" s="3" t="s">
        <v>8466</v>
      </c>
      <c r="B2409" s="3" t="s">
        <v>8467</v>
      </c>
    </row>
    <row r="2410" spans="1:2" x14ac:dyDescent="0.25">
      <c r="A2410" s="3" t="s">
        <v>8468</v>
      </c>
      <c r="B2410" s="3" t="s">
        <v>8469</v>
      </c>
    </row>
    <row r="2411" spans="1:2" x14ac:dyDescent="0.25">
      <c r="A2411" s="3" t="s">
        <v>8470</v>
      </c>
      <c r="B2411" s="3" t="s">
        <v>305</v>
      </c>
    </row>
    <row r="2412" spans="1:2" x14ac:dyDescent="0.25">
      <c r="A2412" s="3" t="s">
        <v>8471</v>
      </c>
      <c r="B2412" s="3" t="s">
        <v>8472</v>
      </c>
    </row>
    <row r="2413" spans="1:2" x14ac:dyDescent="0.25">
      <c r="A2413" s="3" t="s">
        <v>8473</v>
      </c>
      <c r="B2413" s="3" t="s">
        <v>8474</v>
      </c>
    </row>
    <row r="2414" spans="1:2" x14ac:dyDescent="0.25">
      <c r="A2414" s="3" t="s">
        <v>8475</v>
      </c>
      <c r="B2414" s="3" t="s">
        <v>8476</v>
      </c>
    </row>
    <row r="2415" spans="1:2" x14ac:dyDescent="0.25">
      <c r="A2415" s="3" t="s">
        <v>8477</v>
      </c>
      <c r="B2415" s="3" t="s">
        <v>8478</v>
      </c>
    </row>
    <row r="2416" spans="1:2" x14ac:dyDescent="0.25">
      <c r="A2416" s="3" t="s">
        <v>8479</v>
      </c>
      <c r="B2416" s="3" t="s">
        <v>8480</v>
      </c>
    </row>
    <row r="2417" spans="1:2" x14ac:dyDescent="0.25">
      <c r="A2417" s="3" t="s">
        <v>8481</v>
      </c>
      <c r="B2417" s="3" t="s">
        <v>424</v>
      </c>
    </row>
    <row r="2418" spans="1:2" x14ac:dyDescent="0.25">
      <c r="A2418" s="3" t="s">
        <v>8482</v>
      </c>
      <c r="B2418" s="3" t="s">
        <v>8483</v>
      </c>
    </row>
    <row r="2419" spans="1:2" x14ac:dyDescent="0.25">
      <c r="A2419" s="3" t="s">
        <v>8484</v>
      </c>
      <c r="B2419" s="3" t="s">
        <v>8485</v>
      </c>
    </row>
    <row r="2420" spans="1:2" x14ac:dyDescent="0.25">
      <c r="A2420" s="3" t="s">
        <v>8486</v>
      </c>
      <c r="B2420" s="3" t="s">
        <v>910</v>
      </c>
    </row>
    <row r="2421" spans="1:2" x14ac:dyDescent="0.25">
      <c r="A2421" s="3" t="s">
        <v>8487</v>
      </c>
      <c r="B2421" s="3" t="s">
        <v>8488</v>
      </c>
    </row>
    <row r="2422" spans="1:2" x14ac:dyDescent="0.25">
      <c r="A2422" s="3" t="s">
        <v>8489</v>
      </c>
      <c r="B2422" s="3" t="s">
        <v>8490</v>
      </c>
    </row>
    <row r="2423" spans="1:2" x14ac:dyDescent="0.25">
      <c r="A2423" s="3" t="s">
        <v>8491</v>
      </c>
      <c r="B2423" s="3" t="s">
        <v>8492</v>
      </c>
    </row>
    <row r="2424" spans="1:2" x14ac:dyDescent="0.25">
      <c r="A2424" s="3" t="s">
        <v>8493</v>
      </c>
      <c r="B2424" s="3" t="s">
        <v>8494</v>
      </c>
    </row>
    <row r="2425" spans="1:2" x14ac:dyDescent="0.25">
      <c r="A2425" s="3" t="s">
        <v>8495</v>
      </c>
      <c r="B2425" s="3" t="s">
        <v>8496</v>
      </c>
    </row>
    <row r="2426" spans="1:2" x14ac:dyDescent="0.25">
      <c r="A2426" s="3" t="s">
        <v>8497</v>
      </c>
      <c r="B2426" s="3" t="s">
        <v>8498</v>
      </c>
    </row>
    <row r="2427" spans="1:2" x14ac:dyDescent="0.25">
      <c r="A2427" s="3" t="s">
        <v>8499</v>
      </c>
      <c r="B2427" s="3" t="s">
        <v>8500</v>
      </c>
    </row>
    <row r="2428" spans="1:2" x14ac:dyDescent="0.25">
      <c r="A2428" s="3" t="s">
        <v>8501</v>
      </c>
      <c r="B2428" s="3" t="s">
        <v>848</v>
      </c>
    </row>
    <row r="2429" spans="1:2" x14ac:dyDescent="0.25">
      <c r="A2429" s="3" t="s">
        <v>8502</v>
      </c>
      <c r="B2429" s="3" t="s">
        <v>8503</v>
      </c>
    </row>
    <row r="2430" spans="1:2" x14ac:dyDescent="0.25">
      <c r="A2430" s="3" t="s">
        <v>8504</v>
      </c>
      <c r="B2430" s="3" t="s">
        <v>8505</v>
      </c>
    </row>
    <row r="2431" spans="1:2" x14ac:dyDescent="0.25">
      <c r="A2431" s="3" t="s">
        <v>8506</v>
      </c>
      <c r="B2431" s="3" t="s">
        <v>798</v>
      </c>
    </row>
    <row r="2432" spans="1:2" x14ac:dyDescent="0.25">
      <c r="A2432" s="3" t="s">
        <v>8507</v>
      </c>
      <c r="B2432" s="3" t="s">
        <v>8508</v>
      </c>
    </row>
    <row r="2433" spans="1:2" x14ac:dyDescent="0.25">
      <c r="A2433" s="3" t="s">
        <v>8509</v>
      </c>
      <c r="B2433" s="3" t="s">
        <v>8510</v>
      </c>
    </row>
    <row r="2434" spans="1:2" x14ac:dyDescent="0.25">
      <c r="A2434" s="3" t="s">
        <v>8511</v>
      </c>
      <c r="B2434" s="3" t="s">
        <v>8512</v>
      </c>
    </row>
    <row r="2435" spans="1:2" x14ac:dyDescent="0.25">
      <c r="A2435" s="3" t="s">
        <v>8513</v>
      </c>
      <c r="B2435" s="3" t="s">
        <v>8514</v>
      </c>
    </row>
    <row r="2436" spans="1:2" x14ac:dyDescent="0.25">
      <c r="A2436" s="3" t="s">
        <v>8515</v>
      </c>
      <c r="B2436" s="3" t="s">
        <v>8516</v>
      </c>
    </row>
    <row r="2437" spans="1:2" x14ac:dyDescent="0.25">
      <c r="A2437" s="3" t="s">
        <v>8517</v>
      </c>
      <c r="B2437" s="3" t="s">
        <v>8518</v>
      </c>
    </row>
    <row r="2438" spans="1:2" x14ac:dyDescent="0.25">
      <c r="A2438" s="3" t="s">
        <v>8519</v>
      </c>
      <c r="B2438" s="3" t="s">
        <v>8520</v>
      </c>
    </row>
    <row r="2439" spans="1:2" x14ac:dyDescent="0.25">
      <c r="A2439" s="3" t="s">
        <v>8521</v>
      </c>
      <c r="B2439" s="3" t="s">
        <v>8522</v>
      </c>
    </row>
    <row r="2440" spans="1:2" x14ac:dyDescent="0.25">
      <c r="A2440" s="3" t="s">
        <v>8523</v>
      </c>
      <c r="B2440" s="3" t="s">
        <v>8524</v>
      </c>
    </row>
    <row r="2441" spans="1:2" x14ac:dyDescent="0.25">
      <c r="A2441" s="3" t="s">
        <v>8525</v>
      </c>
      <c r="B2441" s="3" t="s">
        <v>8526</v>
      </c>
    </row>
    <row r="2442" spans="1:2" x14ac:dyDescent="0.25">
      <c r="A2442" s="3" t="s">
        <v>8527</v>
      </c>
      <c r="B2442" s="3" t="s">
        <v>8528</v>
      </c>
    </row>
    <row r="2443" spans="1:2" x14ac:dyDescent="0.25">
      <c r="A2443" s="3" t="s">
        <v>8529</v>
      </c>
      <c r="B2443" s="3" t="s">
        <v>8530</v>
      </c>
    </row>
    <row r="2444" spans="1:2" x14ac:dyDescent="0.25">
      <c r="A2444" s="3" t="s">
        <v>8531</v>
      </c>
      <c r="B2444" s="3" t="s">
        <v>582</v>
      </c>
    </row>
    <row r="2445" spans="1:2" x14ac:dyDescent="0.25">
      <c r="A2445" s="3" t="s">
        <v>8532</v>
      </c>
      <c r="B2445" s="3" t="s">
        <v>8533</v>
      </c>
    </row>
    <row r="2446" spans="1:2" x14ac:dyDescent="0.25">
      <c r="A2446" s="3" t="s">
        <v>8534</v>
      </c>
      <c r="B2446" s="3" t="s">
        <v>8535</v>
      </c>
    </row>
    <row r="2447" spans="1:2" x14ac:dyDescent="0.25">
      <c r="A2447" s="3" t="s">
        <v>8536</v>
      </c>
      <c r="B2447" s="3" t="s">
        <v>8537</v>
      </c>
    </row>
    <row r="2448" spans="1:2" x14ac:dyDescent="0.25">
      <c r="A2448" s="3" t="s">
        <v>8538</v>
      </c>
      <c r="B2448" s="3" t="s">
        <v>8539</v>
      </c>
    </row>
    <row r="2449" spans="1:2" x14ac:dyDescent="0.25">
      <c r="A2449" s="3" t="s">
        <v>8540</v>
      </c>
      <c r="B2449" s="3" t="s">
        <v>8541</v>
      </c>
    </row>
    <row r="2450" spans="1:2" x14ac:dyDescent="0.25">
      <c r="A2450" s="3" t="s">
        <v>8542</v>
      </c>
      <c r="B2450" s="3" t="s">
        <v>8543</v>
      </c>
    </row>
    <row r="2451" spans="1:2" x14ac:dyDescent="0.25">
      <c r="A2451" s="3" t="s">
        <v>8544</v>
      </c>
      <c r="B2451" s="3" t="s">
        <v>8545</v>
      </c>
    </row>
    <row r="2452" spans="1:2" x14ac:dyDescent="0.25">
      <c r="A2452" s="3" t="s">
        <v>8546</v>
      </c>
      <c r="B2452" s="3" t="s">
        <v>8547</v>
      </c>
    </row>
    <row r="2453" spans="1:2" x14ac:dyDescent="0.25">
      <c r="A2453" s="3" t="s">
        <v>8548</v>
      </c>
      <c r="B2453" s="3" t="s">
        <v>8549</v>
      </c>
    </row>
    <row r="2454" spans="1:2" x14ac:dyDescent="0.25">
      <c r="A2454" s="3" t="s">
        <v>8550</v>
      </c>
      <c r="B2454" s="3" t="s">
        <v>870</v>
      </c>
    </row>
    <row r="2455" spans="1:2" x14ac:dyDescent="0.25">
      <c r="A2455" s="3" t="s">
        <v>8551</v>
      </c>
      <c r="B2455" s="3" t="s">
        <v>8552</v>
      </c>
    </row>
    <row r="2456" spans="1:2" x14ac:dyDescent="0.25">
      <c r="A2456" s="3" t="s">
        <v>8553</v>
      </c>
      <c r="B2456" s="3" t="s">
        <v>8554</v>
      </c>
    </row>
    <row r="2457" spans="1:2" x14ac:dyDescent="0.25">
      <c r="A2457" s="3" t="s">
        <v>8555</v>
      </c>
      <c r="B2457" s="3" t="s">
        <v>8556</v>
      </c>
    </row>
    <row r="2458" spans="1:2" x14ac:dyDescent="0.25">
      <c r="A2458" s="3" t="s">
        <v>8557</v>
      </c>
      <c r="B2458" s="3" t="s">
        <v>514</v>
      </c>
    </row>
    <row r="2459" spans="1:2" x14ac:dyDescent="0.25">
      <c r="A2459" s="3" t="s">
        <v>8558</v>
      </c>
      <c r="B2459" s="3" t="s">
        <v>8559</v>
      </c>
    </row>
    <row r="2460" spans="1:2" x14ac:dyDescent="0.25">
      <c r="A2460" s="3" t="s">
        <v>8560</v>
      </c>
      <c r="B2460" s="3" t="s">
        <v>8561</v>
      </c>
    </row>
    <row r="2461" spans="1:2" x14ac:dyDescent="0.25">
      <c r="A2461" s="3" t="s">
        <v>8562</v>
      </c>
      <c r="B2461" s="3" t="s">
        <v>8563</v>
      </c>
    </row>
    <row r="2462" spans="1:2" x14ac:dyDescent="0.25">
      <c r="A2462" s="3" t="s">
        <v>8564</v>
      </c>
      <c r="B2462" s="3" t="s">
        <v>8565</v>
      </c>
    </row>
    <row r="2463" spans="1:2" x14ac:dyDescent="0.25">
      <c r="A2463" s="3" t="s">
        <v>8566</v>
      </c>
      <c r="B2463" s="3" t="s">
        <v>8567</v>
      </c>
    </row>
    <row r="2464" spans="1:2" x14ac:dyDescent="0.25">
      <c r="A2464" s="3" t="s">
        <v>8568</v>
      </c>
      <c r="B2464" s="3" t="s">
        <v>8569</v>
      </c>
    </row>
    <row r="2465" spans="1:2" x14ac:dyDescent="0.25">
      <c r="A2465" s="3" t="s">
        <v>8570</v>
      </c>
      <c r="B2465" s="3" t="s">
        <v>8571</v>
      </c>
    </row>
    <row r="2466" spans="1:2" x14ac:dyDescent="0.25">
      <c r="A2466" s="3" t="s">
        <v>8572</v>
      </c>
      <c r="B2466" s="3" t="s">
        <v>8573</v>
      </c>
    </row>
    <row r="2467" spans="1:2" x14ac:dyDescent="0.25">
      <c r="A2467" s="3" t="s">
        <v>8574</v>
      </c>
      <c r="B2467" s="3" t="s">
        <v>8575</v>
      </c>
    </row>
    <row r="2468" spans="1:2" x14ac:dyDescent="0.25">
      <c r="A2468" s="3" t="s">
        <v>8576</v>
      </c>
      <c r="B2468" s="3" t="s">
        <v>8577</v>
      </c>
    </row>
    <row r="2469" spans="1:2" x14ac:dyDescent="0.25">
      <c r="A2469" s="3" t="s">
        <v>8578</v>
      </c>
      <c r="B2469" s="3" t="s">
        <v>431</v>
      </c>
    </row>
    <row r="2470" spans="1:2" x14ac:dyDescent="0.25">
      <c r="A2470" s="3" t="s">
        <v>8579</v>
      </c>
      <c r="B2470" s="3" t="s">
        <v>757</v>
      </c>
    </row>
    <row r="2471" spans="1:2" x14ac:dyDescent="0.25">
      <c r="A2471" s="3" t="s">
        <v>8580</v>
      </c>
      <c r="B2471" s="3" t="s">
        <v>8581</v>
      </c>
    </row>
    <row r="2472" spans="1:2" x14ac:dyDescent="0.25">
      <c r="A2472" s="3" t="s">
        <v>8582</v>
      </c>
      <c r="B2472" s="3" t="s">
        <v>8583</v>
      </c>
    </row>
    <row r="2473" spans="1:2" x14ac:dyDescent="0.25">
      <c r="A2473" s="3" t="s">
        <v>8584</v>
      </c>
      <c r="B2473" s="3" t="s">
        <v>8585</v>
      </c>
    </row>
    <row r="2474" spans="1:2" x14ac:dyDescent="0.25">
      <c r="A2474" s="3" t="s">
        <v>8586</v>
      </c>
      <c r="B2474" s="3" t="s">
        <v>617</v>
      </c>
    </row>
    <row r="2475" spans="1:2" x14ac:dyDescent="0.25">
      <c r="A2475" s="3" t="s">
        <v>8587</v>
      </c>
      <c r="B2475" s="3" t="s">
        <v>8588</v>
      </c>
    </row>
    <row r="2476" spans="1:2" x14ac:dyDescent="0.25">
      <c r="A2476" s="3" t="s">
        <v>8589</v>
      </c>
      <c r="B2476" s="3" t="s">
        <v>8590</v>
      </c>
    </row>
    <row r="2477" spans="1:2" x14ac:dyDescent="0.25">
      <c r="A2477" s="3" t="s">
        <v>8591</v>
      </c>
      <c r="B2477" s="3" t="s">
        <v>8592</v>
      </c>
    </row>
    <row r="2478" spans="1:2" x14ac:dyDescent="0.25">
      <c r="A2478" s="3" t="s">
        <v>8593</v>
      </c>
      <c r="B2478" s="3" t="s">
        <v>8594</v>
      </c>
    </row>
    <row r="2479" spans="1:2" x14ac:dyDescent="0.25">
      <c r="A2479" s="3" t="s">
        <v>8595</v>
      </c>
      <c r="B2479" s="3" t="s">
        <v>8596</v>
      </c>
    </row>
    <row r="2480" spans="1:2" x14ac:dyDescent="0.25">
      <c r="A2480" s="3" t="s">
        <v>8597</v>
      </c>
      <c r="B2480" s="3" t="s">
        <v>8598</v>
      </c>
    </row>
    <row r="2481" spans="1:2" x14ac:dyDescent="0.25">
      <c r="A2481" s="3" t="s">
        <v>8599</v>
      </c>
      <c r="B2481" s="3" t="s">
        <v>8600</v>
      </c>
    </row>
    <row r="2482" spans="1:2" x14ac:dyDescent="0.25">
      <c r="A2482" s="3" t="s">
        <v>8601</v>
      </c>
      <c r="B2482" s="3" t="s">
        <v>1014</v>
      </c>
    </row>
    <row r="2483" spans="1:2" x14ac:dyDescent="0.25">
      <c r="A2483" s="3" t="s">
        <v>8602</v>
      </c>
      <c r="B2483" s="3" t="s">
        <v>8603</v>
      </c>
    </row>
    <row r="2484" spans="1:2" x14ac:dyDescent="0.25">
      <c r="A2484" s="3" t="s">
        <v>8604</v>
      </c>
      <c r="B2484" s="3" t="s">
        <v>1005</v>
      </c>
    </row>
    <row r="2485" spans="1:2" x14ac:dyDescent="0.25">
      <c r="A2485" s="3" t="s">
        <v>8605</v>
      </c>
      <c r="B2485" s="3" t="s">
        <v>8606</v>
      </c>
    </row>
    <row r="2486" spans="1:2" x14ac:dyDescent="0.25">
      <c r="A2486" s="3" t="s">
        <v>8607</v>
      </c>
      <c r="B2486" s="3" t="s">
        <v>8608</v>
      </c>
    </row>
    <row r="2487" spans="1:2" x14ac:dyDescent="0.25">
      <c r="A2487" s="3" t="s">
        <v>8609</v>
      </c>
      <c r="B2487" s="3" t="s">
        <v>8610</v>
      </c>
    </row>
    <row r="2488" spans="1:2" x14ac:dyDescent="0.25">
      <c r="A2488" s="3" t="s">
        <v>8611</v>
      </c>
      <c r="B2488" s="3" t="s">
        <v>8612</v>
      </c>
    </row>
    <row r="2489" spans="1:2" x14ac:dyDescent="0.25">
      <c r="A2489" s="3" t="s">
        <v>8613</v>
      </c>
      <c r="B2489" s="3" t="s">
        <v>8614</v>
      </c>
    </row>
    <row r="2490" spans="1:2" x14ac:dyDescent="0.25">
      <c r="A2490" s="3" t="s">
        <v>8615</v>
      </c>
      <c r="B2490" s="3" t="s">
        <v>8616</v>
      </c>
    </row>
    <row r="2491" spans="1:2" x14ac:dyDescent="0.25">
      <c r="A2491" s="3" t="s">
        <v>8617</v>
      </c>
      <c r="B2491" s="3" t="s">
        <v>8618</v>
      </c>
    </row>
    <row r="2492" spans="1:2" x14ac:dyDescent="0.25">
      <c r="A2492" s="3" t="s">
        <v>8619</v>
      </c>
      <c r="B2492" s="3" t="s">
        <v>8620</v>
      </c>
    </row>
    <row r="2493" spans="1:2" x14ac:dyDescent="0.25">
      <c r="A2493" s="3" t="s">
        <v>8621</v>
      </c>
      <c r="B2493" s="3" t="s">
        <v>8622</v>
      </c>
    </row>
    <row r="2494" spans="1:2" x14ac:dyDescent="0.25">
      <c r="A2494" s="3" t="s">
        <v>8623</v>
      </c>
      <c r="B2494" s="3" t="s">
        <v>8624</v>
      </c>
    </row>
    <row r="2495" spans="1:2" x14ac:dyDescent="0.25">
      <c r="A2495" s="3" t="s">
        <v>8625</v>
      </c>
      <c r="B2495" s="3" t="s">
        <v>8626</v>
      </c>
    </row>
    <row r="2496" spans="1:2" x14ac:dyDescent="0.25">
      <c r="A2496" s="3" t="s">
        <v>8627</v>
      </c>
      <c r="B2496" s="3" t="s">
        <v>8628</v>
      </c>
    </row>
    <row r="2497" spans="1:2" x14ac:dyDescent="0.25">
      <c r="A2497" s="3" t="s">
        <v>8629</v>
      </c>
      <c r="B2497" s="3" t="s">
        <v>742</v>
      </c>
    </row>
    <row r="2498" spans="1:2" x14ac:dyDescent="0.25">
      <c r="A2498" s="3" t="s">
        <v>8630</v>
      </c>
      <c r="B2498" s="3" t="s">
        <v>8631</v>
      </c>
    </row>
    <row r="2499" spans="1:2" x14ac:dyDescent="0.25">
      <c r="A2499" s="3" t="s">
        <v>8632</v>
      </c>
      <c r="B2499" s="3" t="s">
        <v>712</v>
      </c>
    </row>
    <row r="2500" spans="1:2" x14ac:dyDescent="0.25">
      <c r="A2500" s="3" t="s">
        <v>8633</v>
      </c>
      <c r="B2500" s="3" t="s">
        <v>8634</v>
      </c>
    </row>
    <row r="2501" spans="1:2" x14ac:dyDescent="0.25">
      <c r="A2501" s="3" t="s">
        <v>8635</v>
      </c>
      <c r="B2501" s="3" t="s">
        <v>8636</v>
      </c>
    </row>
    <row r="2502" spans="1:2" x14ac:dyDescent="0.25">
      <c r="A2502" s="3" t="s">
        <v>8637</v>
      </c>
      <c r="B2502" s="3" t="s">
        <v>8638</v>
      </c>
    </row>
    <row r="2503" spans="1:2" x14ac:dyDescent="0.25">
      <c r="A2503" s="3" t="s">
        <v>8639</v>
      </c>
      <c r="B2503" s="3" t="s">
        <v>618</v>
      </c>
    </row>
    <row r="2504" spans="1:2" x14ac:dyDescent="0.25">
      <c r="A2504" s="3" t="s">
        <v>8640</v>
      </c>
      <c r="B2504" s="3" t="s">
        <v>8641</v>
      </c>
    </row>
    <row r="2505" spans="1:2" x14ac:dyDescent="0.25">
      <c r="A2505" s="3" t="s">
        <v>8642</v>
      </c>
      <c r="B2505" s="3" t="s">
        <v>8643</v>
      </c>
    </row>
    <row r="2506" spans="1:2" x14ac:dyDescent="0.25">
      <c r="A2506" s="3" t="s">
        <v>8644</v>
      </c>
      <c r="B2506" s="3" t="s">
        <v>8645</v>
      </c>
    </row>
    <row r="2507" spans="1:2" x14ac:dyDescent="0.25">
      <c r="A2507" s="3" t="s">
        <v>8646</v>
      </c>
      <c r="B2507" s="3" t="s">
        <v>8647</v>
      </c>
    </row>
    <row r="2508" spans="1:2" x14ac:dyDescent="0.25">
      <c r="A2508" s="3" t="s">
        <v>8648</v>
      </c>
      <c r="B2508" s="3" t="s">
        <v>8649</v>
      </c>
    </row>
    <row r="2509" spans="1:2" x14ac:dyDescent="0.25">
      <c r="A2509" s="3" t="s">
        <v>8650</v>
      </c>
      <c r="B2509" s="3" t="s">
        <v>8651</v>
      </c>
    </row>
    <row r="2510" spans="1:2" x14ac:dyDescent="0.25">
      <c r="A2510" s="3" t="s">
        <v>8652</v>
      </c>
      <c r="B2510" s="3" t="s">
        <v>8653</v>
      </c>
    </row>
    <row r="2511" spans="1:2" x14ac:dyDescent="0.25">
      <c r="A2511" s="3" t="s">
        <v>8654</v>
      </c>
      <c r="B2511" s="3" t="s">
        <v>8655</v>
      </c>
    </row>
    <row r="2512" spans="1:2" x14ac:dyDescent="0.25">
      <c r="A2512" s="3" t="s">
        <v>8656</v>
      </c>
      <c r="B2512" s="3" t="s">
        <v>8657</v>
      </c>
    </row>
    <row r="2513" spans="1:2" x14ac:dyDescent="0.25">
      <c r="A2513" s="3" t="s">
        <v>8658</v>
      </c>
      <c r="B2513" s="3" t="s">
        <v>8659</v>
      </c>
    </row>
    <row r="2514" spans="1:2" x14ac:dyDescent="0.25">
      <c r="A2514" s="3" t="s">
        <v>8660</v>
      </c>
      <c r="B2514" s="3" t="s">
        <v>771</v>
      </c>
    </row>
    <row r="2515" spans="1:2" x14ac:dyDescent="0.25">
      <c r="A2515" s="3" t="s">
        <v>8661</v>
      </c>
      <c r="B2515" s="3" t="s">
        <v>8662</v>
      </c>
    </row>
    <row r="2516" spans="1:2" x14ac:dyDescent="0.25">
      <c r="A2516" s="3" t="s">
        <v>8663</v>
      </c>
      <c r="B2516" s="3" t="s">
        <v>656</v>
      </c>
    </row>
    <row r="2517" spans="1:2" x14ac:dyDescent="0.25">
      <c r="A2517" s="3" t="s">
        <v>8664</v>
      </c>
      <c r="B2517" s="3" t="s">
        <v>8665</v>
      </c>
    </row>
    <row r="2518" spans="1:2" x14ac:dyDescent="0.25">
      <c r="A2518" s="3" t="s">
        <v>8666</v>
      </c>
      <c r="B2518" s="3" t="s">
        <v>8667</v>
      </c>
    </row>
    <row r="2519" spans="1:2" x14ac:dyDescent="0.25">
      <c r="A2519" s="3" t="s">
        <v>8668</v>
      </c>
      <c r="B2519" s="3" t="s">
        <v>8669</v>
      </c>
    </row>
    <row r="2520" spans="1:2" x14ac:dyDescent="0.25">
      <c r="A2520" s="3" t="s">
        <v>8670</v>
      </c>
      <c r="B2520" s="3" t="s">
        <v>8671</v>
      </c>
    </row>
    <row r="2521" spans="1:2" x14ac:dyDescent="0.25">
      <c r="A2521" s="3" t="s">
        <v>8672</v>
      </c>
      <c r="B2521" s="3" t="s">
        <v>8673</v>
      </c>
    </row>
    <row r="2522" spans="1:2" x14ac:dyDescent="0.25">
      <c r="A2522" s="3" t="s">
        <v>8674</v>
      </c>
      <c r="B2522" s="3" t="s">
        <v>8675</v>
      </c>
    </row>
    <row r="2523" spans="1:2" x14ac:dyDescent="0.25">
      <c r="A2523" s="3" t="s">
        <v>8676</v>
      </c>
      <c r="B2523" s="3" t="s">
        <v>8677</v>
      </c>
    </row>
    <row r="2524" spans="1:2" x14ac:dyDescent="0.25">
      <c r="A2524" s="3" t="s">
        <v>8678</v>
      </c>
      <c r="B2524" s="3" t="s">
        <v>8679</v>
      </c>
    </row>
    <row r="2525" spans="1:2" x14ac:dyDescent="0.25">
      <c r="A2525" s="3" t="s">
        <v>8680</v>
      </c>
      <c r="B2525" s="3" t="s">
        <v>8681</v>
      </c>
    </row>
    <row r="2526" spans="1:2" x14ac:dyDescent="0.25">
      <c r="A2526" s="3" t="s">
        <v>8682</v>
      </c>
      <c r="B2526" s="3" t="s">
        <v>8683</v>
      </c>
    </row>
    <row r="2527" spans="1:2" x14ac:dyDescent="0.25">
      <c r="A2527" s="3" t="s">
        <v>8684</v>
      </c>
      <c r="B2527" s="3" t="s">
        <v>8685</v>
      </c>
    </row>
    <row r="2528" spans="1:2" x14ac:dyDescent="0.25">
      <c r="A2528" s="3" t="s">
        <v>8686</v>
      </c>
      <c r="B2528" s="3" t="s">
        <v>8687</v>
      </c>
    </row>
    <row r="2529" spans="1:2" x14ac:dyDescent="0.25">
      <c r="A2529" s="3" t="s">
        <v>8688</v>
      </c>
      <c r="B2529" s="3" t="s">
        <v>8689</v>
      </c>
    </row>
    <row r="2530" spans="1:2" x14ac:dyDescent="0.25">
      <c r="A2530" s="3" t="s">
        <v>8690</v>
      </c>
      <c r="B2530" s="3" t="s">
        <v>8691</v>
      </c>
    </row>
    <row r="2531" spans="1:2" x14ac:dyDescent="0.25">
      <c r="A2531" s="3" t="s">
        <v>8692</v>
      </c>
      <c r="B2531" s="3" t="s">
        <v>901</v>
      </c>
    </row>
    <row r="2532" spans="1:2" x14ac:dyDescent="0.25">
      <c r="A2532" s="3" t="s">
        <v>8693</v>
      </c>
      <c r="B2532" s="3" t="s">
        <v>725</v>
      </c>
    </row>
    <row r="2533" spans="1:2" x14ac:dyDescent="0.25">
      <c r="A2533" s="3" t="s">
        <v>8694</v>
      </c>
      <c r="B2533" s="3" t="s">
        <v>8695</v>
      </c>
    </row>
    <row r="2534" spans="1:2" x14ac:dyDescent="0.25">
      <c r="A2534" s="3" t="s">
        <v>8696</v>
      </c>
      <c r="B2534" s="3" t="s">
        <v>8697</v>
      </c>
    </row>
    <row r="2535" spans="1:2" x14ac:dyDescent="0.25">
      <c r="A2535" s="3" t="s">
        <v>8698</v>
      </c>
      <c r="B2535" s="3" t="s">
        <v>8699</v>
      </c>
    </row>
    <row r="2536" spans="1:2" x14ac:dyDescent="0.25">
      <c r="A2536" s="3" t="s">
        <v>8700</v>
      </c>
      <c r="B2536" s="3" t="s">
        <v>8701</v>
      </c>
    </row>
    <row r="2537" spans="1:2" x14ac:dyDescent="0.25">
      <c r="A2537" s="3" t="s">
        <v>8702</v>
      </c>
      <c r="B2537" s="3" t="s">
        <v>8703</v>
      </c>
    </row>
    <row r="2538" spans="1:2" x14ac:dyDescent="0.25">
      <c r="A2538" s="3" t="s">
        <v>8704</v>
      </c>
      <c r="B2538" s="3" t="s">
        <v>8705</v>
      </c>
    </row>
    <row r="2539" spans="1:2" x14ac:dyDescent="0.25">
      <c r="A2539" s="3" t="s">
        <v>8706</v>
      </c>
      <c r="B2539" s="3" t="s">
        <v>8707</v>
      </c>
    </row>
    <row r="2540" spans="1:2" x14ac:dyDescent="0.25">
      <c r="A2540" s="3" t="s">
        <v>8708</v>
      </c>
      <c r="B2540" s="3" t="s">
        <v>1021</v>
      </c>
    </row>
    <row r="2541" spans="1:2" x14ac:dyDescent="0.25">
      <c r="A2541" s="3" t="s">
        <v>8709</v>
      </c>
      <c r="B2541" s="3" t="s">
        <v>8710</v>
      </c>
    </row>
    <row r="2542" spans="1:2" x14ac:dyDescent="0.25">
      <c r="A2542" s="3" t="s">
        <v>8711</v>
      </c>
      <c r="B2542" s="3" t="s">
        <v>8712</v>
      </c>
    </row>
    <row r="2543" spans="1:2" x14ac:dyDescent="0.25">
      <c r="A2543" s="3" t="s">
        <v>8713</v>
      </c>
      <c r="B2543" s="3" t="s">
        <v>8714</v>
      </c>
    </row>
    <row r="2544" spans="1:2" x14ac:dyDescent="0.25">
      <c r="A2544" s="3" t="s">
        <v>8715</v>
      </c>
      <c r="B2544" s="3" t="s">
        <v>8716</v>
      </c>
    </row>
    <row r="2545" spans="1:2" x14ac:dyDescent="0.25">
      <c r="A2545" s="3" t="s">
        <v>8717</v>
      </c>
      <c r="B2545" s="3" t="s">
        <v>8718</v>
      </c>
    </row>
    <row r="2546" spans="1:2" x14ac:dyDescent="0.25">
      <c r="A2546" s="3" t="s">
        <v>8719</v>
      </c>
      <c r="B2546" s="3" t="s">
        <v>8720</v>
      </c>
    </row>
    <row r="2547" spans="1:2" x14ac:dyDescent="0.25">
      <c r="A2547" s="3" t="s">
        <v>8721</v>
      </c>
      <c r="B2547" s="3" t="s">
        <v>8722</v>
      </c>
    </row>
    <row r="2548" spans="1:2" x14ac:dyDescent="0.25">
      <c r="A2548" s="3" t="s">
        <v>8723</v>
      </c>
      <c r="B2548" s="3" t="s">
        <v>8724</v>
      </c>
    </row>
    <row r="2549" spans="1:2" x14ac:dyDescent="0.25">
      <c r="A2549" s="3" t="s">
        <v>8725</v>
      </c>
      <c r="B2549" s="3" t="s">
        <v>8726</v>
      </c>
    </row>
    <row r="2550" spans="1:2" x14ac:dyDescent="0.25">
      <c r="A2550" s="3" t="s">
        <v>8727</v>
      </c>
      <c r="B2550" s="3" t="s">
        <v>8728</v>
      </c>
    </row>
    <row r="2551" spans="1:2" x14ac:dyDescent="0.25">
      <c r="A2551" s="3" t="s">
        <v>8729</v>
      </c>
      <c r="B2551" s="3" t="s">
        <v>8730</v>
      </c>
    </row>
    <row r="2552" spans="1:2" x14ac:dyDescent="0.25">
      <c r="A2552" s="3" t="s">
        <v>8731</v>
      </c>
      <c r="B2552" s="3" t="s">
        <v>8732</v>
      </c>
    </row>
    <row r="2553" spans="1:2" x14ac:dyDescent="0.25">
      <c r="A2553" s="3" t="s">
        <v>8733</v>
      </c>
      <c r="B2553" s="3" t="s">
        <v>8734</v>
      </c>
    </row>
    <row r="2554" spans="1:2" x14ac:dyDescent="0.25">
      <c r="A2554" s="3" t="s">
        <v>8735</v>
      </c>
      <c r="B2554" s="3" t="s">
        <v>8736</v>
      </c>
    </row>
    <row r="2555" spans="1:2" x14ac:dyDescent="0.25">
      <c r="A2555" s="3" t="s">
        <v>8737</v>
      </c>
      <c r="B2555" s="3" t="s">
        <v>8738</v>
      </c>
    </row>
    <row r="2556" spans="1:2" x14ac:dyDescent="0.25">
      <c r="A2556" s="3" t="s">
        <v>8739</v>
      </c>
      <c r="B2556" s="3" t="s">
        <v>8740</v>
      </c>
    </row>
    <row r="2557" spans="1:2" x14ac:dyDescent="0.25">
      <c r="A2557" s="3" t="s">
        <v>8741</v>
      </c>
      <c r="B2557" s="3" t="s">
        <v>8742</v>
      </c>
    </row>
    <row r="2558" spans="1:2" x14ac:dyDescent="0.25">
      <c r="A2558" s="3" t="s">
        <v>8743</v>
      </c>
      <c r="B2558" s="3" t="s">
        <v>8744</v>
      </c>
    </row>
    <row r="2559" spans="1:2" x14ac:dyDescent="0.25">
      <c r="A2559" s="3" t="s">
        <v>8745</v>
      </c>
      <c r="B2559" s="3" t="s">
        <v>590</v>
      </c>
    </row>
    <row r="2560" spans="1:2" x14ac:dyDescent="0.25">
      <c r="A2560" s="3" t="s">
        <v>8746</v>
      </c>
      <c r="B2560" s="3" t="s">
        <v>8747</v>
      </c>
    </row>
    <row r="2561" spans="1:2" x14ac:dyDescent="0.25">
      <c r="A2561" s="3" t="s">
        <v>8748</v>
      </c>
      <c r="B2561" s="3" t="s">
        <v>8749</v>
      </c>
    </row>
    <row r="2562" spans="1:2" x14ac:dyDescent="0.25">
      <c r="A2562" s="3" t="s">
        <v>8750</v>
      </c>
      <c r="B2562" s="3" t="s">
        <v>8751</v>
      </c>
    </row>
    <row r="2563" spans="1:2" x14ac:dyDescent="0.25">
      <c r="A2563" s="3" t="s">
        <v>8752</v>
      </c>
      <c r="B2563" s="3" t="s">
        <v>8753</v>
      </c>
    </row>
    <row r="2564" spans="1:2" x14ac:dyDescent="0.25">
      <c r="A2564" s="3" t="s">
        <v>8754</v>
      </c>
      <c r="B2564" s="3" t="s">
        <v>8755</v>
      </c>
    </row>
    <row r="2565" spans="1:2" x14ac:dyDescent="0.25">
      <c r="A2565" s="3" t="s">
        <v>8756</v>
      </c>
      <c r="B2565" s="3" t="s">
        <v>8757</v>
      </c>
    </row>
    <row r="2566" spans="1:2" x14ac:dyDescent="0.25">
      <c r="A2566" s="3" t="s">
        <v>8758</v>
      </c>
      <c r="B2566" s="3" t="s">
        <v>8759</v>
      </c>
    </row>
    <row r="2567" spans="1:2" x14ac:dyDescent="0.25">
      <c r="A2567" s="3" t="s">
        <v>8760</v>
      </c>
      <c r="B2567" s="3" t="s">
        <v>8761</v>
      </c>
    </row>
    <row r="2568" spans="1:2" x14ac:dyDescent="0.25">
      <c r="A2568" s="3" t="s">
        <v>8762</v>
      </c>
      <c r="B2568" s="3" t="s">
        <v>8763</v>
      </c>
    </row>
    <row r="2569" spans="1:2" x14ac:dyDescent="0.25">
      <c r="A2569" s="3" t="s">
        <v>8764</v>
      </c>
      <c r="B2569" s="3" t="s">
        <v>8765</v>
      </c>
    </row>
    <row r="2570" spans="1:2" x14ac:dyDescent="0.25">
      <c r="A2570" s="3" t="s">
        <v>8766</v>
      </c>
      <c r="B2570" s="3" t="s">
        <v>8767</v>
      </c>
    </row>
    <row r="2571" spans="1:2" x14ac:dyDescent="0.25">
      <c r="A2571" s="3" t="s">
        <v>8768</v>
      </c>
      <c r="B2571" s="3" t="s">
        <v>8769</v>
      </c>
    </row>
    <row r="2572" spans="1:2" x14ac:dyDescent="0.25">
      <c r="A2572" s="3" t="s">
        <v>8770</v>
      </c>
      <c r="B2572" s="3" t="s">
        <v>8771</v>
      </c>
    </row>
    <row r="2573" spans="1:2" x14ac:dyDescent="0.25">
      <c r="A2573" s="3" t="s">
        <v>8772</v>
      </c>
      <c r="B2573" s="3" t="s">
        <v>8773</v>
      </c>
    </row>
    <row r="2574" spans="1:2" x14ac:dyDescent="0.25">
      <c r="A2574" s="3" t="s">
        <v>8774</v>
      </c>
      <c r="B2574" s="3" t="s">
        <v>8775</v>
      </c>
    </row>
    <row r="2575" spans="1:2" x14ac:dyDescent="0.25">
      <c r="A2575" s="3" t="s">
        <v>8776</v>
      </c>
      <c r="B2575" s="3" t="s">
        <v>8777</v>
      </c>
    </row>
    <row r="2576" spans="1:2" x14ac:dyDescent="0.25">
      <c r="A2576" s="3" t="s">
        <v>8778</v>
      </c>
      <c r="B2576" s="3" t="s">
        <v>8779</v>
      </c>
    </row>
    <row r="2577" spans="1:2" x14ac:dyDescent="0.25">
      <c r="A2577" s="3" t="s">
        <v>8780</v>
      </c>
      <c r="B2577" s="3" t="s">
        <v>8781</v>
      </c>
    </row>
    <row r="2578" spans="1:2" x14ac:dyDescent="0.25">
      <c r="A2578" s="3" t="s">
        <v>8782</v>
      </c>
      <c r="B2578" s="3" t="s">
        <v>8783</v>
      </c>
    </row>
    <row r="2579" spans="1:2" x14ac:dyDescent="0.25">
      <c r="A2579" s="3" t="s">
        <v>8784</v>
      </c>
      <c r="B2579" s="3" t="s">
        <v>8785</v>
      </c>
    </row>
    <row r="2580" spans="1:2" x14ac:dyDescent="0.25">
      <c r="A2580" s="3" t="s">
        <v>8786</v>
      </c>
      <c r="B2580" s="3" t="s">
        <v>8787</v>
      </c>
    </row>
    <row r="2581" spans="1:2" x14ac:dyDescent="0.25">
      <c r="A2581" s="3" t="s">
        <v>8788</v>
      </c>
      <c r="B2581" s="3" t="s">
        <v>8789</v>
      </c>
    </row>
    <row r="2582" spans="1:2" x14ac:dyDescent="0.25">
      <c r="A2582" s="3" t="s">
        <v>8790</v>
      </c>
      <c r="B2582" s="3" t="s">
        <v>8791</v>
      </c>
    </row>
    <row r="2583" spans="1:2" x14ac:dyDescent="0.25">
      <c r="A2583" s="3" t="s">
        <v>8792</v>
      </c>
      <c r="B2583" s="3" t="s">
        <v>8793</v>
      </c>
    </row>
    <row r="2584" spans="1:2" x14ac:dyDescent="0.25">
      <c r="A2584" s="3" t="s">
        <v>8794</v>
      </c>
      <c r="B2584" s="3" t="s">
        <v>8795</v>
      </c>
    </row>
    <row r="2585" spans="1:2" x14ac:dyDescent="0.25">
      <c r="A2585" s="3" t="s">
        <v>8796</v>
      </c>
      <c r="B2585" s="3" t="s">
        <v>8797</v>
      </c>
    </row>
    <row r="2586" spans="1:2" x14ac:dyDescent="0.25">
      <c r="A2586" s="3" t="s">
        <v>8798</v>
      </c>
      <c r="B2586" s="3" t="s">
        <v>8799</v>
      </c>
    </row>
    <row r="2587" spans="1:2" x14ac:dyDescent="0.25">
      <c r="A2587" s="3" t="s">
        <v>8800</v>
      </c>
      <c r="B2587" s="3" t="s">
        <v>8801</v>
      </c>
    </row>
    <row r="2588" spans="1:2" x14ac:dyDescent="0.25">
      <c r="A2588" s="3" t="s">
        <v>8802</v>
      </c>
      <c r="B2588" s="3" t="s">
        <v>8803</v>
      </c>
    </row>
    <row r="2589" spans="1:2" x14ac:dyDescent="0.25">
      <c r="A2589" s="3" t="s">
        <v>8804</v>
      </c>
      <c r="B2589" s="3" t="s">
        <v>8805</v>
      </c>
    </row>
    <row r="2590" spans="1:2" x14ac:dyDescent="0.25">
      <c r="A2590" s="3" t="s">
        <v>8806</v>
      </c>
      <c r="B2590" s="3" t="s">
        <v>8807</v>
      </c>
    </row>
    <row r="2591" spans="1:2" x14ac:dyDescent="0.25">
      <c r="A2591" s="3" t="s">
        <v>8808</v>
      </c>
      <c r="B2591" s="3" t="s">
        <v>8809</v>
      </c>
    </row>
    <row r="2592" spans="1:2" x14ac:dyDescent="0.25">
      <c r="A2592" s="3" t="s">
        <v>8810</v>
      </c>
      <c r="B2592" s="3" t="s">
        <v>8811</v>
      </c>
    </row>
    <row r="2593" spans="1:2" x14ac:dyDescent="0.25">
      <c r="A2593" s="3" t="s">
        <v>8812</v>
      </c>
      <c r="B2593" s="3" t="s">
        <v>8813</v>
      </c>
    </row>
    <row r="2594" spans="1:2" x14ac:dyDescent="0.25">
      <c r="A2594" s="3" t="s">
        <v>8814</v>
      </c>
      <c r="B2594" s="3" t="s">
        <v>8815</v>
      </c>
    </row>
    <row r="2595" spans="1:2" x14ac:dyDescent="0.25">
      <c r="A2595" s="3" t="s">
        <v>8816</v>
      </c>
      <c r="B2595" s="3" t="s">
        <v>8817</v>
      </c>
    </row>
    <row r="2596" spans="1:2" x14ac:dyDescent="0.25">
      <c r="A2596" s="3" t="s">
        <v>8818</v>
      </c>
      <c r="B2596" s="3" t="s">
        <v>8819</v>
      </c>
    </row>
    <row r="2597" spans="1:2" x14ac:dyDescent="0.25">
      <c r="A2597" s="3" t="s">
        <v>8820</v>
      </c>
      <c r="B2597" s="3" t="s">
        <v>8821</v>
      </c>
    </row>
    <row r="2598" spans="1:2" x14ac:dyDescent="0.25">
      <c r="A2598" s="3" t="s">
        <v>8822</v>
      </c>
      <c r="B2598" s="3" t="s">
        <v>8823</v>
      </c>
    </row>
    <row r="2599" spans="1:2" x14ac:dyDescent="0.25">
      <c r="A2599" s="3" t="s">
        <v>8824</v>
      </c>
      <c r="B2599" s="3" t="s">
        <v>8825</v>
      </c>
    </row>
    <row r="2600" spans="1:2" x14ac:dyDescent="0.25">
      <c r="A2600" s="3" t="s">
        <v>8826</v>
      </c>
      <c r="B2600" s="3" t="s">
        <v>896</v>
      </c>
    </row>
    <row r="2601" spans="1:2" x14ac:dyDescent="0.25">
      <c r="A2601" s="3" t="s">
        <v>8827</v>
      </c>
      <c r="B2601" s="3" t="s">
        <v>8828</v>
      </c>
    </row>
    <row r="2602" spans="1:2" x14ac:dyDescent="0.25">
      <c r="A2602" s="3" t="s">
        <v>8829</v>
      </c>
      <c r="B2602" s="3" t="s">
        <v>8830</v>
      </c>
    </row>
    <row r="2603" spans="1:2" x14ac:dyDescent="0.25">
      <c r="A2603" s="3" t="s">
        <v>8831</v>
      </c>
      <c r="B2603" s="3" t="s">
        <v>8832</v>
      </c>
    </row>
    <row r="2604" spans="1:2" x14ac:dyDescent="0.25">
      <c r="A2604" s="3" t="s">
        <v>8833</v>
      </c>
      <c r="B2604" s="3" t="s">
        <v>8834</v>
      </c>
    </row>
    <row r="2605" spans="1:2" x14ac:dyDescent="0.25">
      <c r="A2605" s="3" t="s">
        <v>8835</v>
      </c>
      <c r="B2605" s="3" t="s">
        <v>8836</v>
      </c>
    </row>
    <row r="2606" spans="1:2" x14ac:dyDescent="0.25">
      <c r="A2606" s="3" t="s">
        <v>8837</v>
      </c>
      <c r="B2606" s="3" t="s">
        <v>8838</v>
      </c>
    </row>
    <row r="2607" spans="1:2" x14ac:dyDescent="0.25">
      <c r="A2607" s="3" t="s">
        <v>8839</v>
      </c>
      <c r="B2607" s="3" t="s">
        <v>8840</v>
      </c>
    </row>
    <row r="2608" spans="1:2" x14ac:dyDescent="0.25">
      <c r="A2608" s="3" t="s">
        <v>8841</v>
      </c>
      <c r="B2608" s="3" t="s">
        <v>8842</v>
      </c>
    </row>
    <row r="2609" spans="1:2" x14ac:dyDescent="0.25">
      <c r="A2609" s="3" t="s">
        <v>8843</v>
      </c>
      <c r="B2609" s="3" t="s">
        <v>8844</v>
      </c>
    </row>
    <row r="2610" spans="1:2" x14ac:dyDescent="0.25">
      <c r="A2610" s="3" t="s">
        <v>8845</v>
      </c>
      <c r="B2610" s="3" t="s">
        <v>8846</v>
      </c>
    </row>
    <row r="2611" spans="1:2" x14ac:dyDescent="0.25">
      <c r="A2611" s="3" t="s">
        <v>8847</v>
      </c>
      <c r="B2611" s="3" t="s">
        <v>8848</v>
      </c>
    </row>
    <row r="2612" spans="1:2" x14ac:dyDescent="0.25">
      <c r="A2612" s="3" t="s">
        <v>8849</v>
      </c>
      <c r="B2612" s="3" t="s">
        <v>8850</v>
      </c>
    </row>
    <row r="2613" spans="1:2" x14ac:dyDescent="0.25">
      <c r="A2613" s="3" t="s">
        <v>8851</v>
      </c>
      <c r="B2613" s="3" t="s">
        <v>8852</v>
      </c>
    </row>
    <row r="2614" spans="1:2" x14ac:dyDescent="0.25">
      <c r="A2614" s="3" t="s">
        <v>8853</v>
      </c>
      <c r="B2614" s="3" t="s">
        <v>8854</v>
      </c>
    </row>
    <row r="2615" spans="1:2" x14ac:dyDescent="0.25">
      <c r="A2615" s="3" t="s">
        <v>8855</v>
      </c>
      <c r="B2615" s="3" t="s">
        <v>8856</v>
      </c>
    </row>
    <row r="2616" spans="1:2" x14ac:dyDescent="0.25">
      <c r="A2616" s="3" t="s">
        <v>8857</v>
      </c>
      <c r="B2616" s="3" t="s">
        <v>8858</v>
      </c>
    </row>
    <row r="2617" spans="1:2" x14ac:dyDescent="0.25">
      <c r="A2617" s="3" t="s">
        <v>8859</v>
      </c>
      <c r="B2617" s="3" t="s">
        <v>8860</v>
      </c>
    </row>
    <row r="2618" spans="1:2" x14ac:dyDescent="0.25">
      <c r="A2618" s="3" t="s">
        <v>8861</v>
      </c>
      <c r="B2618" s="3" t="s">
        <v>8862</v>
      </c>
    </row>
    <row r="2619" spans="1:2" x14ac:dyDescent="0.25">
      <c r="A2619" s="3" t="s">
        <v>8863</v>
      </c>
      <c r="B2619" s="3" t="s">
        <v>507</v>
      </c>
    </row>
    <row r="2620" spans="1:2" x14ac:dyDescent="0.25">
      <c r="A2620" s="3" t="s">
        <v>8864</v>
      </c>
      <c r="B2620" s="3" t="s">
        <v>8865</v>
      </c>
    </row>
    <row r="2621" spans="1:2" x14ac:dyDescent="0.25">
      <c r="A2621" s="3" t="s">
        <v>8866</v>
      </c>
      <c r="B2621" s="3" t="s">
        <v>8867</v>
      </c>
    </row>
    <row r="2622" spans="1:2" x14ac:dyDescent="0.25">
      <c r="A2622" s="3" t="s">
        <v>8868</v>
      </c>
      <c r="B2622" s="3" t="s">
        <v>8869</v>
      </c>
    </row>
    <row r="2623" spans="1:2" x14ac:dyDescent="0.25">
      <c r="A2623" s="3" t="s">
        <v>8870</v>
      </c>
      <c r="B2623" s="3" t="s">
        <v>8871</v>
      </c>
    </row>
    <row r="2624" spans="1:2" x14ac:dyDescent="0.25">
      <c r="A2624" s="3" t="s">
        <v>8872</v>
      </c>
      <c r="B2624" s="3" t="s">
        <v>605</v>
      </c>
    </row>
    <row r="2625" spans="1:2" x14ac:dyDescent="0.25">
      <c r="A2625" s="3" t="s">
        <v>8873</v>
      </c>
      <c r="B2625" s="3" t="s">
        <v>8874</v>
      </c>
    </row>
    <row r="2626" spans="1:2" x14ac:dyDescent="0.25">
      <c r="A2626" s="3" t="s">
        <v>8875</v>
      </c>
      <c r="B2626" s="3" t="s">
        <v>8876</v>
      </c>
    </row>
    <row r="2627" spans="1:2" x14ac:dyDescent="0.25">
      <c r="A2627" s="3" t="s">
        <v>8877</v>
      </c>
      <c r="B2627" s="3" t="s">
        <v>8878</v>
      </c>
    </row>
    <row r="2628" spans="1:2" x14ac:dyDescent="0.25">
      <c r="A2628" s="3" t="s">
        <v>8879</v>
      </c>
      <c r="B2628" s="3" t="s">
        <v>8880</v>
      </c>
    </row>
    <row r="2629" spans="1:2" x14ac:dyDescent="0.25">
      <c r="A2629" s="3" t="s">
        <v>8881</v>
      </c>
      <c r="B2629" s="3" t="s">
        <v>8882</v>
      </c>
    </row>
    <row r="2630" spans="1:2" x14ac:dyDescent="0.25">
      <c r="A2630" s="3" t="s">
        <v>8883</v>
      </c>
      <c r="B2630" s="3" t="s">
        <v>8884</v>
      </c>
    </row>
    <row r="2631" spans="1:2" x14ac:dyDescent="0.25">
      <c r="A2631" s="3" t="s">
        <v>8885</v>
      </c>
      <c r="B2631" s="3" t="s">
        <v>8886</v>
      </c>
    </row>
    <row r="2632" spans="1:2" x14ac:dyDescent="0.25">
      <c r="A2632" s="3" t="s">
        <v>8887</v>
      </c>
      <c r="B2632" s="3" t="s">
        <v>8888</v>
      </c>
    </row>
    <row r="2633" spans="1:2" x14ac:dyDescent="0.25">
      <c r="A2633" s="3" t="s">
        <v>8889</v>
      </c>
      <c r="B2633" s="3" t="s">
        <v>8890</v>
      </c>
    </row>
    <row r="2634" spans="1:2" x14ac:dyDescent="0.25">
      <c r="A2634" s="3" t="s">
        <v>8891</v>
      </c>
      <c r="B2634" s="3" t="s">
        <v>8892</v>
      </c>
    </row>
    <row r="2635" spans="1:2" x14ac:dyDescent="0.25">
      <c r="A2635" s="3" t="s">
        <v>8893</v>
      </c>
      <c r="B2635" s="3" t="s">
        <v>8894</v>
      </c>
    </row>
    <row r="2636" spans="1:2" x14ac:dyDescent="0.25">
      <c r="A2636" s="3" t="s">
        <v>8895</v>
      </c>
      <c r="B2636" s="3" t="s">
        <v>8896</v>
      </c>
    </row>
    <row r="2637" spans="1:2" x14ac:dyDescent="0.25">
      <c r="A2637" s="3" t="s">
        <v>8897</v>
      </c>
      <c r="B2637" s="3" t="s">
        <v>8898</v>
      </c>
    </row>
    <row r="2638" spans="1:2" x14ac:dyDescent="0.25">
      <c r="A2638" s="3" t="s">
        <v>8899</v>
      </c>
      <c r="B2638" s="3" t="s">
        <v>8900</v>
      </c>
    </row>
    <row r="2639" spans="1:2" x14ac:dyDescent="0.25">
      <c r="A2639" s="3" t="s">
        <v>8901</v>
      </c>
      <c r="B2639" s="3" t="s">
        <v>8902</v>
      </c>
    </row>
    <row r="2640" spans="1:2" x14ac:dyDescent="0.25">
      <c r="A2640" s="3" t="s">
        <v>8903</v>
      </c>
      <c r="B2640" s="3" t="s">
        <v>8904</v>
      </c>
    </row>
    <row r="2641" spans="1:2" x14ac:dyDescent="0.25">
      <c r="A2641" s="3" t="s">
        <v>8905</v>
      </c>
      <c r="B2641" s="3" t="s">
        <v>8906</v>
      </c>
    </row>
    <row r="2642" spans="1:2" x14ac:dyDescent="0.25">
      <c r="A2642" s="3" t="s">
        <v>8907</v>
      </c>
      <c r="B2642" s="3" t="s">
        <v>8908</v>
      </c>
    </row>
    <row r="2643" spans="1:2" x14ac:dyDescent="0.25">
      <c r="A2643" s="3" t="s">
        <v>8909</v>
      </c>
      <c r="B2643" s="3" t="s">
        <v>8910</v>
      </c>
    </row>
    <row r="2644" spans="1:2" x14ac:dyDescent="0.25">
      <c r="A2644" s="3" t="s">
        <v>8911</v>
      </c>
      <c r="B2644" s="3" t="s">
        <v>8912</v>
      </c>
    </row>
    <row r="2645" spans="1:2" x14ac:dyDescent="0.25">
      <c r="A2645" s="3" t="s">
        <v>8913</v>
      </c>
      <c r="B2645" s="3" t="s">
        <v>713</v>
      </c>
    </row>
    <row r="2646" spans="1:2" x14ac:dyDescent="0.25">
      <c r="A2646" s="3" t="s">
        <v>8914</v>
      </c>
      <c r="B2646" s="3" t="s">
        <v>8915</v>
      </c>
    </row>
    <row r="2647" spans="1:2" x14ac:dyDescent="0.25">
      <c r="A2647" s="3" t="s">
        <v>8916</v>
      </c>
      <c r="B2647" s="3" t="s">
        <v>8917</v>
      </c>
    </row>
    <row r="2648" spans="1:2" x14ac:dyDescent="0.25">
      <c r="A2648" s="3" t="s">
        <v>8918</v>
      </c>
      <c r="B2648" s="3" t="s">
        <v>8919</v>
      </c>
    </row>
    <row r="2649" spans="1:2" x14ac:dyDescent="0.25">
      <c r="A2649" s="3" t="s">
        <v>8920</v>
      </c>
      <c r="B2649" s="3" t="s">
        <v>8921</v>
      </c>
    </row>
    <row r="2650" spans="1:2" x14ac:dyDescent="0.25">
      <c r="A2650" s="3" t="s">
        <v>8922</v>
      </c>
      <c r="B2650" s="3" t="s">
        <v>8923</v>
      </c>
    </row>
    <row r="2651" spans="1:2" x14ac:dyDescent="0.25">
      <c r="A2651" s="3" t="s">
        <v>8924</v>
      </c>
      <c r="B2651" s="3" t="s">
        <v>8925</v>
      </c>
    </row>
    <row r="2652" spans="1:2" x14ac:dyDescent="0.25">
      <c r="A2652" s="3" t="s">
        <v>8926</v>
      </c>
      <c r="B2652" s="3" t="s">
        <v>8927</v>
      </c>
    </row>
    <row r="2653" spans="1:2" x14ac:dyDescent="0.25">
      <c r="A2653" s="3" t="s">
        <v>8928</v>
      </c>
      <c r="B2653" s="3" t="s">
        <v>8929</v>
      </c>
    </row>
    <row r="2654" spans="1:2" x14ac:dyDescent="0.25">
      <c r="A2654" s="3" t="s">
        <v>8930</v>
      </c>
      <c r="B2654" s="3" t="s">
        <v>8931</v>
      </c>
    </row>
    <row r="2655" spans="1:2" x14ac:dyDescent="0.25">
      <c r="A2655" s="3" t="s">
        <v>8932</v>
      </c>
      <c r="B2655" s="3" t="s">
        <v>8933</v>
      </c>
    </row>
    <row r="2656" spans="1:2" x14ac:dyDescent="0.25">
      <c r="A2656" s="3" t="s">
        <v>8934</v>
      </c>
      <c r="B2656" s="3" t="s">
        <v>8935</v>
      </c>
    </row>
    <row r="2657" spans="1:2" x14ac:dyDescent="0.25">
      <c r="A2657" s="3" t="s">
        <v>8936</v>
      </c>
      <c r="B2657" s="3" t="s">
        <v>8937</v>
      </c>
    </row>
    <row r="2658" spans="1:2" x14ac:dyDescent="0.25">
      <c r="A2658" s="3" t="s">
        <v>8938</v>
      </c>
      <c r="B2658" s="3" t="s">
        <v>8939</v>
      </c>
    </row>
    <row r="2659" spans="1:2" x14ac:dyDescent="0.25">
      <c r="A2659" s="3" t="s">
        <v>8940</v>
      </c>
      <c r="B2659" s="3" t="s">
        <v>8941</v>
      </c>
    </row>
    <row r="2660" spans="1:2" x14ac:dyDescent="0.25">
      <c r="A2660" s="3" t="s">
        <v>8942</v>
      </c>
      <c r="B2660" s="3" t="s">
        <v>657</v>
      </c>
    </row>
    <row r="2661" spans="1:2" x14ac:dyDescent="0.25">
      <c r="A2661" s="3" t="s">
        <v>8943</v>
      </c>
      <c r="B2661" s="3" t="s">
        <v>8944</v>
      </c>
    </row>
    <row r="2662" spans="1:2" x14ac:dyDescent="0.25">
      <c r="A2662" s="3" t="s">
        <v>8945</v>
      </c>
      <c r="B2662" s="3" t="s">
        <v>8946</v>
      </c>
    </row>
    <row r="2663" spans="1:2" x14ac:dyDescent="0.25">
      <c r="A2663" s="3" t="s">
        <v>8947</v>
      </c>
      <c r="B2663" s="3" t="s">
        <v>8948</v>
      </c>
    </row>
    <row r="2664" spans="1:2" x14ac:dyDescent="0.25">
      <c r="A2664" s="3" t="s">
        <v>8949</v>
      </c>
      <c r="B2664" s="3" t="s">
        <v>8950</v>
      </c>
    </row>
    <row r="2665" spans="1:2" x14ac:dyDescent="0.25">
      <c r="A2665" s="3" t="s">
        <v>8951</v>
      </c>
      <c r="B2665" s="3" t="s">
        <v>433</v>
      </c>
    </row>
    <row r="2666" spans="1:2" x14ac:dyDescent="0.25">
      <c r="A2666" s="3" t="s">
        <v>8952</v>
      </c>
      <c r="B2666" s="3" t="s">
        <v>8953</v>
      </c>
    </row>
    <row r="2667" spans="1:2" x14ac:dyDescent="0.25">
      <c r="A2667" s="3" t="s">
        <v>8954</v>
      </c>
      <c r="B2667" s="3" t="s">
        <v>808</v>
      </c>
    </row>
    <row r="2668" spans="1:2" x14ac:dyDescent="0.25">
      <c r="A2668" s="3" t="s">
        <v>8955</v>
      </c>
      <c r="B2668" s="3" t="s">
        <v>8956</v>
      </c>
    </row>
    <row r="2669" spans="1:2" x14ac:dyDescent="0.25">
      <c r="A2669" s="3" t="s">
        <v>8957</v>
      </c>
      <c r="B2669" s="3" t="s">
        <v>8958</v>
      </c>
    </row>
    <row r="2670" spans="1:2" x14ac:dyDescent="0.25">
      <c r="A2670" s="3" t="s">
        <v>8959</v>
      </c>
      <c r="B2670" s="3" t="s">
        <v>8960</v>
      </c>
    </row>
    <row r="2671" spans="1:2" x14ac:dyDescent="0.25">
      <c r="A2671" s="3" t="s">
        <v>8961</v>
      </c>
      <c r="B2671" s="3" t="s">
        <v>8962</v>
      </c>
    </row>
    <row r="2672" spans="1:2" x14ac:dyDescent="0.25">
      <c r="A2672" s="3" t="s">
        <v>8963</v>
      </c>
      <c r="B2672" s="3" t="s">
        <v>497</v>
      </c>
    </row>
    <row r="2673" spans="1:2" x14ac:dyDescent="0.25">
      <c r="A2673" s="3" t="s">
        <v>8964</v>
      </c>
      <c r="B2673" s="3" t="s">
        <v>8965</v>
      </c>
    </row>
    <row r="2674" spans="1:2" x14ac:dyDescent="0.25">
      <c r="A2674" s="3" t="s">
        <v>8966</v>
      </c>
      <c r="B2674" s="3" t="s">
        <v>792</v>
      </c>
    </row>
    <row r="2675" spans="1:2" x14ac:dyDescent="0.25">
      <c r="A2675" s="3" t="s">
        <v>8967</v>
      </c>
      <c r="B2675" s="3" t="s">
        <v>8968</v>
      </c>
    </row>
    <row r="2676" spans="1:2" x14ac:dyDescent="0.25">
      <c r="A2676" s="3" t="s">
        <v>8969</v>
      </c>
      <c r="B2676" s="3" t="s">
        <v>8970</v>
      </c>
    </row>
    <row r="2677" spans="1:2" x14ac:dyDescent="0.25">
      <c r="A2677" s="3" t="s">
        <v>8971</v>
      </c>
      <c r="B2677" s="3" t="s">
        <v>1017</v>
      </c>
    </row>
    <row r="2678" spans="1:2" x14ac:dyDescent="0.25">
      <c r="A2678" s="3" t="s">
        <v>8972</v>
      </c>
      <c r="B2678" s="3" t="s">
        <v>8973</v>
      </c>
    </row>
    <row r="2679" spans="1:2" x14ac:dyDescent="0.25">
      <c r="A2679" s="3" t="s">
        <v>8974</v>
      </c>
      <c r="B2679" s="3" t="s">
        <v>8975</v>
      </c>
    </row>
    <row r="2680" spans="1:2" x14ac:dyDescent="0.25">
      <c r="A2680" s="3" t="s">
        <v>8976</v>
      </c>
      <c r="B2680" s="3" t="s">
        <v>8977</v>
      </c>
    </row>
    <row r="2681" spans="1:2" x14ac:dyDescent="0.25">
      <c r="A2681" s="3" t="s">
        <v>8978</v>
      </c>
      <c r="B2681" s="3" t="s">
        <v>8979</v>
      </c>
    </row>
    <row r="2682" spans="1:2" x14ac:dyDescent="0.25">
      <c r="A2682" s="3" t="s">
        <v>8980</v>
      </c>
      <c r="B2682" s="3" t="s">
        <v>1003</v>
      </c>
    </row>
    <row r="2683" spans="1:2" x14ac:dyDescent="0.25">
      <c r="A2683" s="3" t="s">
        <v>8981</v>
      </c>
      <c r="B2683" s="3" t="s">
        <v>8982</v>
      </c>
    </row>
    <row r="2684" spans="1:2" x14ac:dyDescent="0.25">
      <c r="A2684" s="3" t="s">
        <v>8983</v>
      </c>
      <c r="B2684" s="3" t="s">
        <v>8984</v>
      </c>
    </row>
    <row r="2685" spans="1:2" x14ac:dyDescent="0.25">
      <c r="A2685" s="3" t="s">
        <v>8985</v>
      </c>
      <c r="B2685" s="3" t="s">
        <v>8986</v>
      </c>
    </row>
    <row r="2686" spans="1:2" x14ac:dyDescent="0.25">
      <c r="A2686" s="3" t="s">
        <v>8987</v>
      </c>
      <c r="B2686" s="3" t="s">
        <v>8988</v>
      </c>
    </row>
    <row r="2687" spans="1:2" x14ac:dyDescent="0.25">
      <c r="A2687" s="3" t="s">
        <v>8989</v>
      </c>
      <c r="B2687" s="3" t="s">
        <v>8990</v>
      </c>
    </row>
    <row r="2688" spans="1:2" x14ac:dyDescent="0.25">
      <c r="A2688" s="3" t="s">
        <v>8991</v>
      </c>
      <c r="B2688" s="3" t="s">
        <v>8992</v>
      </c>
    </row>
    <row r="2689" spans="1:2" x14ac:dyDescent="0.25">
      <c r="A2689" s="3" t="s">
        <v>8993</v>
      </c>
      <c r="B2689" s="3" t="s">
        <v>8994</v>
      </c>
    </row>
    <row r="2690" spans="1:2" x14ac:dyDescent="0.25">
      <c r="A2690" s="3" t="s">
        <v>8995</v>
      </c>
      <c r="B2690" s="3" t="s">
        <v>8996</v>
      </c>
    </row>
    <row r="2691" spans="1:2" x14ac:dyDescent="0.25">
      <c r="A2691" s="3" t="s">
        <v>8997</v>
      </c>
      <c r="B2691" s="3" t="s">
        <v>8998</v>
      </c>
    </row>
    <row r="2692" spans="1:2" x14ac:dyDescent="0.25">
      <c r="A2692" s="3" t="s">
        <v>8999</v>
      </c>
      <c r="B2692" s="3" t="s">
        <v>9000</v>
      </c>
    </row>
    <row r="2693" spans="1:2" x14ac:dyDescent="0.25">
      <c r="A2693" s="3" t="s">
        <v>9001</v>
      </c>
      <c r="B2693" s="3" t="s">
        <v>9002</v>
      </c>
    </row>
    <row r="2694" spans="1:2" x14ac:dyDescent="0.25">
      <c r="A2694" s="3" t="s">
        <v>9003</v>
      </c>
      <c r="B2694" s="3" t="s">
        <v>9004</v>
      </c>
    </row>
    <row r="2695" spans="1:2" x14ac:dyDescent="0.25">
      <c r="A2695" s="3" t="s">
        <v>9005</v>
      </c>
      <c r="B2695" s="3" t="s">
        <v>861</v>
      </c>
    </row>
    <row r="2696" spans="1:2" x14ac:dyDescent="0.25">
      <c r="A2696" s="3" t="s">
        <v>9006</v>
      </c>
      <c r="B2696" s="3" t="s">
        <v>9007</v>
      </c>
    </row>
    <row r="2697" spans="1:2" x14ac:dyDescent="0.25">
      <c r="A2697" s="3" t="s">
        <v>9008</v>
      </c>
      <c r="B2697" s="3" t="s">
        <v>9009</v>
      </c>
    </row>
    <row r="2698" spans="1:2" x14ac:dyDescent="0.25">
      <c r="A2698" s="3" t="s">
        <v>9010</v>
      </c>
      <c r="B2698" s="3" t="s">
        <v>9011</v>
      </c>
    </row>
    <row r="2699" spans="1:2" x14ac:dyDescent="0.25">
      <c r="A2699" s="3" t="s">
        <v>9012</v>
      </c>
      <c r="B2699" s="3" t="s">
        <v>9013</v>
      </c>
    </row>
    <row r="2700" spans="1:2" x14ac:dyDescent="0.25">
      <c r="A2700" s="3" t="s">
        <v>9014</v>
      </c>
      <c r="B2700" s="3" t="s">
        <v>9015</v>
      </c>
    </row>
    <row r="2701" spans="1:2" x14ac:dyDescent="0.25">
      <c r="A2701" s="3" t="s">
        <v>9016</v>
      </c>
      <c r="B2701" s="3" t="s">
        <v>9017</v>
      </c>
    </row>
    <row r="2702" spans="1:2" x14ac:dyDescent="0.25">
      <c r="A2702" s="3" t="s">
        <v>9018</v>
      </c>
      <c r="B2702" s="3" t="s">
        <v>9019</v>
      </c>
    </row>
    <row r="2703" spans="1:2" x14ac:dyDescent="0.25">
      <c r="A2703" s="3" t="s">
        <v>9020</v>
      </c>
      <c r="B2703" s="3" t="s">
        <v>9021</v>
      </c>
    </row>
    <row r="2704" spans="1:2" x14ac:dyDescent="0.25">
      <c r="A2704" s="3" t="s">
        <v>9022</v>
      </c>
      <c r="B2704" s="3" t="s">
        <v>9023</v>
      </c>
    </row>
    <row r="2705" spans="1:2" x14ac:dyDescent="0.25">
      <c r="A2705" s="3" t="s">
        <v>9024</v>
      </c>
      <c r="B2705" s="3" t="s">
        <v>9025</v>
      </c>
    </row>
    <row r="2706" spans="1:2" x14ac:dyDescent="0.25">
      <c r="A2706" s="3" t="s">
        <v>9026</v>
      </c>
      <c r="B2706" s="3" t="s">
        <v>9027</v>
      </c>
    </row>
    <row r="2707" spans="1:2" x14ac:dyDescent="0.25">
      <c r="A2707" s="3" t="s">
        <v>9028</v>
      </c>
      <c r="B2707" s="3" t="s">
        <v>9029</v>
      </c>
    </row>
    <row r="2708" spans="1:2" x14ac:dyDescent="0.25">
      <c r="A2708" s="3" t="s">
        <v>9030</v>
      </c>
      <c r="B2708" s="3" t="s">
        <v>9031</v>
      </c>
    </row>
    <row r="2709" spans="1:2" x14ac:dyDescent="0.25">
      <c r="A2709" s="3" t="s">
        <v>9032</v>
      </c>
      <c r="B2709" s="3" t="s">
        <v>664</v>
      </c>
    </row>
    <row r="2710" spans="1:2" x14ac:dyDescent="0.25">
      <c r="A2710" s="3" t="s">
        <v>9033</v>
      </c>
      <c r="B2710" s="3" t="s">
        <v>9034</v>
      </c>
    </row>
    <row r="2711" spans="1:2" x14ac:dyDescent="0.25">
      <c r="A2711" s="3" t="s">
        <v>9035</v>
      </c>
      <c r="B2711" s="3" t="s">
        <v>9036</v>
      </c>
    </row>
    <row r="2712" spans="1:2" x14ac:dyDescent="0.25">
      <c r="A2712" s="3" t="s">
        <v>9037</v>
      </c>
      <c r="B2712" s="3" t="s">
        <v>9038</v>
      </c>
    </row>
    <row r="2713" spans="1:2" x14ac:dyDescent="0.25">
      <c r="A2713" s="3" t="s">
        <v>9039</v>
      </c>
      <c r="B2713" s="3" t="s">
        <v>9040</v>
      </c>
    </row>
    <row r="2714" spans="1:2" x14ac:dyDescent="0.25">
      <c r="A2714" s="3" t="s">
        <v>9041</v>
      </c>
      <c r="B2714" s="3" t="s">
        <v>9042</v>
      </c>
    </row>
    <row r="2715" spans="1:2" x14ac:dyDescent="0.25">
      <c r="A2715" s="3" t="s">
        <v>9043</v>
      </c>
      <c r="B2715" s="3" t="s">
        <v>9044</v>
      </c>
    </row>
    <row r="2716" spans="1:2" x14ac:dyDescent="0.25">
      <c r="A2716" s="3" t="s">
        <v>9045</v>
      </c>
      <c r="B2716" s="3" t="s">
        <v>9046</v>
      </c>
    </row>
    <row r="2717" spans="1:2" x14ac:dyDescent="0.25">
      <c r="A2717" s="3" t="s">
        <v>9047</v>
      </c>
      <c r="B2717" s="3" t="s">
        <v>978</v>
      </c>
    </row>
    <row r="2718" spans="1:2" x14ac:dyDescent="0.25">
      <c r="A2718" s="3" t="s">
        <v>9048</v>
      </c>
      <c r="B2718" s="3" t="s">
        <v>586</v>
      </c>
    </row>
    <row r="2719" spans="1:2" x14ac:dyDescent="0.25">
      <c r="A2719" s="3" t="s">
        <v>9049</v>
      </c>
      <c r="B2719" s="3" t="s">
        <v>960</v>
      </c>
    </row>
    <row r="2720" spans="1:2" x14ac:dyDescent="0.25">
      <c r="A2720" s="3" t="s">
        <v>9050</v>
      </c>
      <c r="B2720" s="3" t="s">
        <v>9051</v>
      </c>
    </row>
    <row r="2721" spans="1:2" x14ac:dyDescent="0.25">
      <c r="A2721" s="3" t="s">
        <v>9052</v>
      </c>
      <c r="B2721" s="3" t="s">
        <v>9053</v>
      </c>
    </row>
    <row r="2722" spans="1:2" x14ac:dyDescent="0.25">
      <c r="A2722" s="3" t="s">
        <v>9054</v>
      </c>
      <c r="B2722" s="3" t="s">
        <v>9055</v>
      </c>
    </row>
    <row r="2723" spans="1:2" x14ac:dyDescent="0.25">
      <c r="A2723" s="3" t="s">
        <v>9056</v>
      </c>
      <c r="B2723" s="3" t="s">
        <v>9057</v>
      </c>
    </row>
    <row r="2724" spans="1:2" x14ac:dyDescent="0.25">
      <c r="A2724" s="3" t="s">
        <v>9058</v>
      </c>
      <c r="B2724" s="3" t="s">
        <v>9059</v>
      </c>
    </row>
    <row r="2725" spans="1:2" x14ac:dyDescent="0.25">
      <c r="A2725" s="3" t="s">
        <v>9060</v>
      </c>
      <c r="B2725" s="3" t="s">
        <v>9061</v>
      </c>
    </row>
    <row r="2726" spans="1:2" x14ac:dyDescent="0.25">
      <c r="A2726" s="3" t="s">
        <v>9062</v>
      </c>
      <c r="B2726" s="3" t="s">
        <v>9063</v>
      </c>
    </row>
    <row r="2727" spans="1:2" x14ac:dyDescent="0.25">
      <c r="A2727" s="3" t="s">
        <v>9064</v>
      </c>
      <c r="B2727" s="3" t="s">
        <v>9065</v>
      </c>
    </row>
    <row r="2728" spans="1:2" x14ac:dyDescent="0.25">
      <c r="A2728" s="3" t="s">
        <v>9066</v>
      </c>
      <c r="B2728" s="3" t="s">
        <v>9067</v>
      </c>
    </row>
    <row r="2729" spans="1:2" x14ac:dyDescent="0.25">
      <c r="A2729" s="3" t="s">
        <v>9068</v>
      </c>
      <c r="B2729" s="3" t="s">
        <v>9069</v>
      </c>
    </row>
    <row r="2730" spans="1:2" x14ac:dyDescent="0.25">
      <c r="A2730" s="3" t="s">
        <v>9070</v>
      </c>
      <c r="B2730" s="3" t="s">
        <v>9071</v>
      </c>
    </row>
    <row r="2731" spans="1:2" x14ac:dyDescent="0.25">
      <c r="A2731" s="3" t="s">
        <v>9072</v>
      </c>
      <c r="B2731" s="3" t="s">
        <v>9073</v>
      </c>
    </row>
    <row r="2732" spans="1:2" x14ac:dyDescent="0.25">
      <c r="A2732" s="3" t="s">
        <v>9074</v>
      </c>
      <c r="B2732" s="3" t="s">
        <v>9075</v>
      </c>
    </row>
    <row r="2733" spans="1:2" x14ac:dyDescent="0.25">
      <c r="A2733" s="3" t="s">
        <v>9076</v>
      </c>
      <c r="B2733" s="3" t="s">
        <v>9077</v>
      </c>
    </row>
    <row r="2734" spans="1:2" x14ac:dyDescent="0.25">
      <c r="A2734" s="3" t="s">
        <v>9078</v>
      </c>
      <c r="B2734" s="3" t="s">
        <v>9079</v>
      </c>
    </row>
    <row r="2735" spans="1:2" x14ac:dyDescent="0.25">
      <c r="A2735" s="3" t="s">
        <v>9080</v>
      </c>
      <c r="B2735" s="3" t="s">
        <v>9081</v>
      </c>
    </row>
    <row r="2736" spans="1:2" x14ac:dyDescent="0.25">
      <c r="A2736" s="3" t="s">
        <v>9082</v>
      </c>
      <c r="B2736" s="3" t="s">
        <v>9083</v>
      </c>
    </row>
    <row r="2737" spans="1:2" x14ac:dyDescent="0.25">
      <c r="A2737" s="3" t="s">
        <v>9084</v>
      </c>
      <c r="B2737" s="3" t="s">
        <v>9085</v>
      </c>
    </row>
    <row r="2738" spans="1:2" x14ac:dyDescent="0.25">
      <c r="A2738" s="3" t="s">
        <v>9086</v>
      </c>
      <c r="B2738" s="3" t="s">
        <v>504</v>
      </c>
    </row>
    <row r="2739" spans="1:2" x14ac:dyDescent="0.25">
      <c r="A2739" s="3" t="s">
        <v>9087</v>
      </c>
      <c r="B2739" s="3" t="s">
        <v>9088</v>
      </c>
    </row>
    <row r="2740" spans="1:2" x14ac:dyDescent="0.25">
      <c r="A2740" s="3" t="s">
        <v>9089</v>
      </c>
      <c r="B2740" s="3" t="s">
        <v>9090</v>
      </c>
    </row>
    <row r="2741" spans="1:2" x14ac:dyDescent="0.25">
      <c r="A2741" s="3" t="s">
        <v>9091</v>
      </c>
      <c r="B2741" s="3" t="s">
        <v>9092</v>
      </c>
    </row>
    <row r="2742" spans="1:2" x14ac:dyDescent="0.25">
      <c r="A2742" s="3" t="s">
        <v>9093</v>
      </c>
      <c r="B2742" s="3" t="s">
        <v>9094</v>
      </c>
    </row>
    <row r="2743" spans="1:2" x14ac:dyDescent="0.25">
      <c r="A2743" s="3" t="s">
        <v>9095</v>
      </c>
      <c r="B2743" s="3" t="s">
        <v>9096</v>
      </c>
    </row>
    <row r="2744" spans="1:2" x14ac:dyDescent="0.25">
      <c r="A2744" s="3" t="s">
        <v>9097</v>
      </c>
      <c r="B2744" s="3" t="s">
        <v>9098</v>
      </c>
    </row>
    <row r="2745" spans="1:2" x14ac:dyDescent="0.25">
      <c r="A2745" s="3" t="s">
        <v>9099</v>
      </c>
      <c r="B2745" s="3" t="s">
        <v>9100</v>
      </c>
    </row>
    <row r="2746" spans="1:2" x14ac:dyDescent="0.25">
      <c r="A2746" s="3" t="s">
        <v>9101</v>
      </c>
      <c r="B2746" s="3" t="s">
        <v>9102</v>
      </c>
    </row>
    <row r="2747" spans="1:2" x14ac:dyDescent="0.25">
      <c r="A2747" s="3" t="s">
        <v>9103</v>
      </c>
      <c r="B2747" s="3" t="s">
        <v>9104</v>
      </c>
    </row>
    <row r="2748" spans="1:2" x14ac:dyDescent="0.25">
      <c r="A2748" s="3" t="s">
        <v>9105</v>
      </c>
      <c r="B2748" s="3" t="s">
        <v>990</v>
      </c>
    </row>
    <row r="2749" spans="1:2" x14ac:dyDescent="0.25">
      <c r="A2749" s="3" t="s">
        <v>9106</v>
      </c>
      <c r="B2749" s="3" t="s">
        <v>9107</v>
      </c>
    </row>
    <row r="2750" spans="1:2" x14ac:dyDescent="0.25">
      <c r="A2750" s="3" t="s">
        <v>9108</v>
      </c>
      <c r="B2750" s="3" t="s">
        <v>9109</v>
      </c>
    </row>
    <row r="2751" spans="1:2" x14ac:dyDescent="0.25">
      <c r="A2751" s="3" t="s">
        <v>9110</v>
      </c>
      <c r="B2751" s="3" t="s">
        <v>9111</v>
      </c>
    </row>
    <row r="2752" spans="1:2" x14ac:dyDescent="0.25">
      <c r="A2752" s="3" t="s">
        <v>9112</v>
      </c>
      <c r="B2752" s="3" t="s">
        <v>9113</v>
      </c>
    </row>
    <row r="2753" spans="1:2" x14ac:dyDescent="0.25">
      <c r="A2753" s="3" t="s">
        <v>9114</v>
      </c>
      <c r="B2753" s="3" t="s">
        <v>9115</v>
      </c>
    </row>
    <row r="2754" spans="1:2" x14ac:dyDescent="0.25">
      <c r="A2754" s="3" t="s">
        <v>9116</v>
      </c>
      <c r="B2754" s="3" t="s">
        <v>9117</v>
      </c>
    </row>
    <row r="2755" spans="1:2" x14ac:dyDescent="0.25">
      <c r="A2755" s="3" t="s">
        <v>9118</v>
      </c>
      <c r="B2755" s="3" t="s">
        <v>9119</v>
      </c>
    </row>
    <row r="2756" spans="1:2" x14ac:dyDescent="0.25">
      <c r="A2756" s="3" t="s">
        <v>9120</v>
      </c>
      <c r="B2756" s="3" t="s">
        <v>9121</v>
      </c>
    </row>
    <row r="2757" spans="1:2" x14ac:dyDescent="0.25">
      <c r="A2757" s="3" t="s">
        <v>9122</v>
      </c>
      <c r="B2757" s="3" t="s">
        <v>9123</v>
      </c>
    </row>
    <row r="2758" spans="1:2" x14ac:dyDescent="0.25">
      <c r="A2758" s="3" t="s">
        <v>9124</v>
      </c>
      <c r="B2758" s="3" t="s">
        <v>9125</v>
      </c>
    </row>
    <row r="2759" spans="1:2" x14ac:dyDescent="0.25">
      <c r="A2759" s="3" t="s">
        <v>9126</v>
      </c>
      <c r="B2759" s="3" t="s">
        <v>9127</v>
      </c>
    </row>
    <row r="2760" spans="1:2" x14ac:dyDescent="0.25">
      <c r="A2760" s="3" t="s">
        <v>9128</v>
      </c>
      <c r="B2760" s="3" t="s">
        <v>9129</v>
      </c>
    </row>
    <row r="2761" spans="1:2" x14ac:dyDescent="0.25">
      <c r="A2761" s="3" t="s">
        <v>9130</v>
      </c>
      <c r="B2761" s="3" t="s">
        <v>9131</v>
      </c>
    </row>
    <row r="2762" spans="1:2" x14ac:dyDescent="0.25">
      <c r="A2762" s="3" t="s">
        <v>9132</v>
      </c>
      <c r="B2762" s="3" t="s">
        <v>9133</v>
      </c>
    </row>
    <row r="2763" spans="1:2" x14ac:dyDescent="0.25">
      <c r="A2763" s="3" t="s">
        <v>9134</v>
      </c>
      <c r="B2763" s="3" t="s">
        <v>9135</v>
      </c>
    </row>
    <row r="2764" spans="1:2" x14ac:dyDescent="0.25">
      <c r="A2764" s="3" t="s">
        <v>9136</v>
      </c>
      <c r="B2764" s="3" t="s">
        <v>9137</v>
      </c>
    </row>
    <row r="2765" spans="1:2" x14ac:dyDescent="0.25">
      <c r="A2765" s="3" t="s">
        <v>9138</v>
      </c>
      <c r="B2765" s="3" t="s">
        <v>9139</v>
      </c>
    </row>
    <row r="2766" spans="1:2" x14ac:dyDescent="0.25">
      <c r="A2766" s="3" t="s">
        <v>9140</v>
      </c>
      <c r="B2766" s="3" t="s">
        <v>9141</v>
      </c>
    </row>
    <row r="2767" spans="1:2" x14ac:dyDescent="0.25">
      <c r="A2767" s="3" t="s">
        <v>9142</v>
      </c>
      <c r="B2767" s="3" t="s">
        <v>9143</v>
      </c>
    </row>
    <row r="2768" spans="1:2" x14ac:dyDescent="0.25">
      <c r="A2768" s="3" t="s">
        <v>9144</v>
      </c>
      <c r="B2768" s="3" t="s">
        <v>9145</v>
      </c>
    </row>
    <row r="2769" spans="1:2" x14ac:dyDescent="0.25">
      <c r="A2769" s="3" t="s">
        <v>9146</v>
      </c>
      <c r="B2769" s="3" t="s">
        <v>9147</v>
      </c>
    </row>
    <row r="2770" spans="1:2" x14ac:dyDescent="0.25">
      <c r="A2770" s="3" t="s">
        <v>9148</v>
      </c>
      <c r="B2770" s="3" t="s">
        <v>510</v>
      </c>
    </row>
    <row r="2771" spans="1:2" x14ac:dyDescent="0.25">
      <c r="A2771" s="3" t="s">
        <v>9149</v>
      </c>
      <c r="B2771" s="3" t="s">
        <v>9150</v>
      </c>
    </row>
    <row r="2772" spans="1:2" x14ac:dyDescent="0.25">
      <c r="A2772" s="3" t="s">
        <v>9151</v>
      </c>
      <c r="B2772" s="3" t="s">
        <v>9152</v>
      </c>
    </row>
    <row r="2773" spans="1:2" x14ac:dyDescent="0.25">
      <c r="A2773" s="3" t="s">
        <v>9153</v>
      </c>
      <c r="B2773" s="3" t="s">
        <v>9154</v>
      </c>
    </row>
    <row r="2774" spans="1:2" x14ac:dyDescent="0.25">
      <c r="A2774" s="3" t="s">
        <v>9155</v>
      </c>
      <c r="B2774" s="3" t="s">
        <v>9156</v>
      </c>
    </row>
    <row r="2775" spans="1:2" x14ac:dyDescent="0.25">
      <c r="A2775" s="3" t="s">
        <v>9157</v>
      </c>
      <c r="B2775" s="3" t="s">
        <v>9158</v>
      </c>
    </row>
    <row r="2776" spans="1:2" x14ac:dyDescent="0.25">
      <c r="A2776" s="3" t="s">
        <v>9159</v>
      </c>
      <c r="B2776" s="3" t="s">
        <v>9160</v>
      </c>
    </row>
    <row r="2777" spans="1:2" x14ac:dyDescent="0.25">
      <c r="A2777" s="3" t="s">
        <v>9161</v>
      </c>
      <c r="B2777" s="3" t="s">
        <v>9162</v>
      </c>
    </row>
    <row r="2778" spans="1:2" x14ac:dyDescent="0.25">
      <c r="A2778" s="3" t="s">
        <v>9163</v>
      </c>
      <c r="B2778" s="3" t="s">
        <v>9164</v>
      </c>
    </row>
    <row r="2779" spans="1:2" x14ac:dyDescent="0.25">
      <c r="A2779" s="3" t="s">
        <v>9165</v>
      </c>
      <c r="B2779" s="3" t="s">
        <v>9166</v>
      </c>
    </row>
    <row r="2780" spans="1:2" x14ac:dyDescent="0.25">
      <c r="A2780" s="3" t="s">
        <v>9167</v>
      </c>
      <c r="B2780" s="3" t="s">
        <v>9168</v>
      </c>
    </row>
    <row r="2781" spans="1:2" x14ac:dyDescent="0.25">
      <c r="A2781" s="3" t="s">
        <v>9169</v>
      </c>
      <c r="B2781" s="3" t="s">
        <v>9170</v>
      </c>
    </row>
    <row r="2782" spans="1:2" x14ac:dyDescent="0.25">
      <c r="A2782" s="3" t="s">
        <v>9171</v>
      </c>
      <c r="B2782" s="3" t="s">
        <v>9172</v>
      </c>
    </row>
    <row r="2783" spans="1:2" x14ac:dyDescent="0.25">
      <c r="A2783" s="3" t="s">
        <v>9173</v>
      </c>
      <c r="B2783" s="3" t="s">
        <v>9174</v>
      </c>
    </row>
    <row r="2784" spans="1:2" x14ac:dyDescent="0.25">
      <c r="A2784" s="3" t="s">
        <v>9175</v>
      </c>
      <c r="B2784" s="3" t="s">
        <v>9176</v>
      </c>
    </row>
    <row r="2785" spans="1:2" x14ac:dyDescent="0.25">
      <c r="A2785" s="3" t="s">
        <v>9177</v>
      </c>
      <c r="B2785" s="3" t="s">
        <v>9178</v>
      </c>
    </row>
    <row r="2786" spans="1:2" x14ac:dyDescent="0.25">
      <c r="A2786" s="3" t="s">
        <v>9179</v>
      </c>
      <c r="B2786" s="3" t="s">
        <v>9180</v>
      </c>
    </row>
    <row r="2787" spans="1:2" x14ac:dyDescent="0.25">
      <c r="A2787" s="3" t="s">
        <v>9181</v>
      </c>
      <c r="B2787" s="3" t="s">
        <v>9182</v>
      </c>
    </row>
    <row r="2788" spans="1:2" x14ac:dyDescent="0.25">
      <c r="A2788" s="3" t="s">
        <v>9183</v>
      </c>
      <c r="B2788" s="3" t="s">
        <v>9184</v>
      </c>
    </row>
    <row r="2789" spans="1:2" x14ac:dyDescent="0.25">
      <c r="A2789" s="3" t="s">
        <v>9185</v>
      </c>
      <c r="B2789" s="3" t="s">
        <v>9186</v>
      </c>
    </row>
    <row r="2790" spans="1:2" x14ac:dyDescent="0.25">
      <c r="A2790" s="3" t="s">
        <v>9187</v>
      </c>
      <c r="B2790" s="3" t="s">
        <v>9188</v>
      </c>
    </row>
    <row r="2791" spans="1:2" x14ac:dyDescent="0.25">
      <c r="A2791" s="3" t="s">
        <v>9189</v>
      </c>
      <c r="B2791" s="3" t="s">
        <v>9190</v>
      </c>
    </row>
    <row r="2792" spans="1:2" x14ac:dyDescent="0.25">
      <c r="A2792" s="3" t="s">
        <v>9191</v>
      </c>
      <c r="B2792" s="3" t="s">
        <v>9192</v>
      </c>
    </row>
    <row r="2793" spans="1:2" x14ac:dyDescent="0.25">
      <c r="A2793" s="3" t="s">
        <v>9193</v>
      </c>
      <c r="B2793" s="3" t="s">
        <v>9194</v>
      </c>
    </row>
    <row r="2794" spans="1:2" x14ac:dyDescent="0.25">
      <c r="A2794" s="3" t="s">
        <v>9195</v>
      </c>
      <c r="B2794" s="3" t="s">
        <v>9196</v>
      </c>
    </row>
    <row r="2795" spans="1:2" x14ac:dyDescent="0.25">
      <c r="A2795" s="3" t="s">
        <v>9197</v>
      </c>
      <c r="B2795" s="3" t="s">
        <v>9198</v>
      </c>
    </row>
    <row r="2796" spans="1:2" x14ac:dyDescent="0.25">
      <c r="A2796" s="3" t="s">
        <v>9199</v>
      </c>
      <c r="B2796" s="3" t="s">
        <v>9200</v>
      </c>
    </row>
    <row r="2797" spans="1:2" x14ac:dyDescent="0.25">
      <c r="A2797" s="3" t="s">
        <v>9201</v>
      </c>
      <c r="B2797" s="3" t="s">
        <v>9202</v>
      </c>
    </row>
    <row r="2798" spans="1:2" x14ac:dyDescent="0.25">
      <c r="A2798" s="3" t="s">
        <v>9203</v>
      </c>
      <c r="B2798" s="3" t="s">
        <v>9204</v>
      </c>
    </row>
    <row r="2799" spans="1:2" x14ac:dyDescent="0.25">
      <c r="A2799" s="3" t="s">
        <v>9205</v>
      </c>
      <c r="B2799" s="3" t="s">
        <v>9206</v>
      </c>
    </row>
    <row r="2800" spans="1:2" x14ac:dyDescent="0.25">
      <c r="A2800" s="3" t="s">
        <v>9207</v>
      </c>
      <c r="B2800" s="3" t="s">
        <v>9208</v>
      </c>
    </row>
    <row r="2801" spans="1:2" x14ac:dyDescent="0.25">
      <c r="A2801" s="3" t="s">
        <v>9209</v>
      </c>
      <c r="B2801" s="3" t="s">
        <v>9210</v>
      </c>
    </row>
    <row r="2802" spans="1:2" x14ac:dyDescent="0.25">
      <c r="A2802" s="3" t="s">
        <v>9211</v>
      </c>
      <c r="B2802" s="3" t="s">
        <v>9212</v>
      </c>
    </row>
    <row r="2803" spans="1:2" x14ac:dyDescent="0.25">
      <c r="A2803" s="3" t="s">
        <v>9213</v>
      </c>
      <c r="B2803" s="3" t="s">
        <v>9214</v>
      </c>
    </row>
    <row r="2804" spans="1:2" x14ac:dyDescent="0.25">
      <c r="A2804" s="3" t="s">
        <v>9215</v>
      </c>
      <c r="B2804" s="3" t="s">
        <v>9216</v>
      </c>
    </row>
    <row r="2805" spans="1:2" x14ac:dyDescent="0.25">
      <c r="A2805" s="3" t="s">
        <v>9217</v>
      </c>
      <c r="B2805" s="3" t="s">
        <v>9218</v>
      </c>
    </row>
    <row r="2806" spans="1:2" x14ac:dyDescent="0.25">
      <c r="A2806" s="3" t="s">
        <v>9219</v>
      </c>
      <c r="B2806" s="3" t="s">
        <v>9220</v>
      </c>
    </row>
    <row r="2807" spans="1:2" x14ac:dyDescent="0.25">
      <c r="A2807" s="3" t="s">
        <v>9221</v>
      </c>
      <c r="B2807" s="3" t="s">
        <v>9222</v>
      </c>
    </row>
    <row r="2808" spans="1:2" x14ac:dyDescent="0.25">
      <c r="A2808" s="3" t="s">
        <v>9223</v>
      </c>
      <c r="B2808" s="3" t="s">
        <v>9224</v>
      </c>
    </row>
    <row r="2809" spans="1:2" x14ac:dyDescent="0.25">
      <c r="A2809" s="3" t="s">
        <v>9225</v>
      </c>
      <c r="B2809" s="3" t="s">
        <v>9226</v>
      </c>
    </row>
    <row r="2810" spans="1:2" x14ac:dyDescent="0.25">
      <c r="A2810" s="3" t="s">
        <v>9227</v>
      </c>
      <c r="B2810" s="3" t="s">
        <v>9228</v>
      </c>
    </row>
    <row r="2811" spans="1:2" x14ac:dyDescent="0.25">
      <c r="A2811" s="3" t="s">
        <v>9229</v>
      </c>
      <c r="B2811" s="3" t="s">
        <v>9230</v>
      </c>
    </row>
    <row r="2812" spans="1:2" x14ac:dyDescent="0.25">
      <c r="A2812" s="3" t="s">
        <v>9231</v>
      </c>
      <c r="B2812" s="3" t="s">
        <v>9232</v>
      </c>
    </row>
    <row r="2813" spans="1:2" x14ac:dyDescent="0.25">
      <c r="A2813" s="3" t="s">
        <v>9233</v>
      </c>
      <c r="B2813" s="3" t="s">
        <v>9234</v>
      </c>
    </row>
    <row r="2814" spans="1:2" x14ac:dyDescent="0.25">
      <c r="A2814" s="3" t="s">
        <v>9235</v>
      </c>
      <c r="B2814" s="3" t="s">
        <v>661</v>
      </c>
    </row>
    <row r="2815" spans="1:2" x14ac:dyDescent="0.25">
      <c r="A2815" s="3" t="s">
        <v>9236</v>
      </c>
      <c r="B2815" s="3" t="s">
        <v>9237</v>
      </c>
    </row>
    <row r="2816" spans="1:2" x14ac:dyDescent="0.25">
      <c r="A2816" s="3" t="s">
        <v>9238</v>
      </c>
      <c r="B2816" s="3" t="s">
        <v>9239</v>
      </c>
    </row>
    <row r="2817" spans="1:2" x14ac:dyDescent="0.25">
      <c r="A2817" s="3" t="s">
        <v>9240</v>
      </c>
      <c r="B2817" s="3" t="s">
        <v>9241</v>
      </c>
    </row>
    <row r="2818" spans="1:2" x14ac:dyDescent="0.25">
      <c r="A2818" s="3" t="s">
        <v>9242</v>
      </c>
      <c r="B2818" s="3" t="s">
        <v>9243</v>
      </c>
    </row>
    <row r="2819" spans="1:2" x14ac:dyDescent="0.25">
      <c r="A2819" s="3" t="s">
        <v>9244</v>
      </c>
      <c r="B2819" s="3" t="s">
        <v>574</v>
      </c>
    </row>
    <row r="2820" spans="1:2" x14ac:dyDescent="0.25">
      <c r="A2820" s="3" t="s">
        <v>9245</v>
      </c>
      <c r="B2820" s="3" t="s">
        <v>9246</v>
      </c>
    </row>
    <row r="2821" spans="1:2" x14ac:dyDescent="0.25">
      <c r="A2821" s="3" t="s">
        <v>9247</v>
      </c>
      <c r="B2821" s="3" t="s">
        <v>9248</v>
      </c>
    </row>
    <row r="2822" spans="1:2" x14ac:dyDescent="0.25">
      <c r="A2822" s="3" t="s">
        <v>9249</v>
      </c>
      <c r="B2822" s="3" t="s">
        <v>9250</v>
      </c>
    </row>
    <row r="2823" spans="1:2" x14ac:dyDescent="0.25">
      <c r="A2823" s="3" t="s">
        <v>9251</v>
      </c>
      <c r="B2823" s="3" t="s">
        <v>9252</v>
      </c>
    </row>
    <row r="2824" spans="1:2" x14ac:dyDescent="0.25">
      <c r="A2824" s="3" t="s">
        <v>9253</v>
      </c>
      <c r="B2824" s="3" t="s">
        <v>9254</v>
      </c>
    </row>
    <row r="2825" spans="1:2" x14ac:dyDescent="0.25">
      <c r="A2825" s="3" t="s">
        <v>9255</v>
      </c>
      <c r="B2825" s="3" t="s">
        <v>9256</v>
      </c>
    </row>
    <row r="2826" spans="1:2" x14ac:dyDescent="0.25">
      <c r="A2826" s="3" t="s">
        <v>9257</v>
      </c>
      <c r="B2826" s="3" t="s">
        <v>9258</v>
      </c>
    </row>
    <row r="2827" spans="1:2" x14ac:dyDescent="0.25">
      <c r="A2827" s="3" t="s">
        <v>9259</v>
      </c>
      <c r="B2827" s="3" t="s">
        <v>9260</v>
      </c>
    </row>
    <row r="2828" spans="1:2" x14ac:dyDescent="0.25">
      <c r="A2828" s="3" t="s">
        <v>9261</v>
      </c>
      <c r="B2828" s="3" t="s">
        <v>9262</v>
      </c>
    </row>
    <row r="2829" spans="1:2" x14ac:dyDescent="0.25">
      <c r="A2829" s="3" t="s">
        <v>9263</v>
      </c>
      <c r="B2829" s="3" t="s">
        <v>9264</v>
      </c>
    </row>
    <row r="2830" spans="1:2" x14ac:dyDescent="0.25">
      <c r="A2830" s="3" t="s">
        <v>9265</v>
      </c>
      <c r="B2830" s="3" t="s">
        <v>9266</v>
      </c>
    </row>
    <row r="2831" spans="1:2" x14ac:dyDescent="0.25">
      <c r="A2831" s="3" t="s">
        <v>9267</v>
      </c>
      <c r="B2831" s="3" t="s">
        <v>9268</v>
      </c>
    </row>
    <row r="2832" spans="1:2" x14ac:dyDescent="0.25">
      <c r="A2832" s="3" t="s">
        <v>9269</v>
      </c>
      <c r="B2832" s="3" t="s">
        <v>9270</v>
      </c>
    </row>
    <row r="2833" spans="1:2" x14ac:dyDescent="0.25">
      <c r="A2833" s="3" t="s">
        <v>9271</v>
      </c>
      <c r="B2833" s="3" t="s">
        <v>9272</v>
      </c>
    </row>
    <row r="2834" spans="1:2" ht="30" x14ac:dyDescent="0.25">
      <c r="A2834" s="3" t="s">
        <v>9273</v>
      </c>
      <c r="B2834" s="3" t="s">
        <v>9274</v>
      </c>
    </row>
    <row r="2835" spans="1:2" x14ac:dyDescent="0.25">
      <c r="A2835" s="3" t="s">
        <v>9275</v>
      </c>
      <c r="B2835" s="3" t="s">
        <v>9276</v>
      </c>
    </row>
    <row r="2836" spans="1:2" x14ac:dyDescent="0.25">
      <c r="A2836" s="3" t="s">
        <v>9277</v>
      </c>
      <c r="B2836" s="3" t="s">
        <v>9278</v>
      </c>
    </row>
    <row r="2837" spans="1:2" x14ac:dyDescent="0.25">
      <c r="A2837" s="3" t="s">
        <v>9279</v>
      </c>
      <c r="B2837" s="3" t="s">
        <v>9280</v>
      </c>
    </row>
    <row r="2838" spans="1:2" x14ac:dyDescent="0.25">
      <c r="A2838" s="3" t="s">
        <v>9281</v>
      </c>
      <c r="B2838" s="3" t="s">
        <v>9282</v>
      </c>
    </row>
    <row r="2839" spans="1:2" x14ac:dyDescent="0.25">
      <c r="A2839" s="3" t="s">
        <v>9283</v>
      </c>
      <c r="B2839" s="3" t="s">
        <v>9284</v>
      </c>
    </row>
    <row r="2840" spans="1:2" x14ac:dyDescent="0.25">
      <c r="A2840" s="3" t="s">
        <v>9285</v>
      </c>
      <c r="B2840" s="3" t="s">
        <v>9286</v>
      </c>
    </row>
    <row r="2841" spans="1:2" x14ac:dyDescent="0.25">
      <c r="A2841" s="3" t="s">
        <v>9287</v>
      </c>
      <c r="B2841" s="3" t="s">
        <v>9288</v>
      </c>
    </row>
    <row r="2842" spans="1:2" x14ac:dyDescent="0.25">
      <c r="A2842" s="3" t="s">
        <v>9289</v>
      </c>
      <c r="B2842" s="3" t="s">
        <v>9290</v>
      </c>
    </row>
    <row r="2843" spans="1:2" x14ac:dyDescent="0.25">
      <c r="A2843" s="3" t="s">
        <v>9291</v>
      </c>
      <c r="B2843" s="3" t="s">
        <v>9292</v>
      </c>
    </row>
    <row r="2844" spans="1:2" x14ac:dyDescent="0.25">
      <c r="A2844" s="3" t="s">
        <v>9293</v>
      </c>
      <c r="B2844" s="3" t="s">
        <v>597</v>
      </c>
    </row>
    <row r="2845" spans="1:2" x14ac:dyDescent="0.25">
      <c r="A2845" s="3" t="s">
        <v>9294</v>
      </c>
      <c r="B2845" s="3" t="s">
        <v>9295</v>
      </c>
    </row>
    <row r="2846" spans="1:2" x14ac:dyDescent="0.25">
      <c r="A2846" s="3" t="s">
        <v>9296</v>
      </c>
      <c r="B2846" s="3" t="s">
        <v>9297</v>
      </c>
    </row>
    <row r="2847" spans="1:2" x14ac:dyDescent="0.25">
      <c r="A2847" s="3" t="s">
        <v>9298</v>
      </c>
      <c r="B2847" s="3" t="s">
        <v>9299</v>
      </c>
    </row>
    <row r="2848" spans="1:2" x14ac:dyDescent="0.25">
      <c r="A2848" s="3" t="s">
        <v>9300</v>
      </c>
      <c r="B2848" s="3" t="s">
        <v>9301</v>
      </c>
    </row>
    <row r="2849" spans="1:2" x14ac:dyDescent="0.25">
      <c r="A2849" s="3" t="s">
        <v>9302</v>
      </c>
      <c r="B2849" s="3" t="s">
        <v>9303</v>
      </c>
    </row>
    <row r="2850" spans="1:2" x14ac:dyDescent="0.25">
      <c r="A2850" s="3" t="s">
        <v>9304</v>
      </c>
      <c r="B2850" s="3" t="s">
        <v>9305</v>
      </c>
    </row>
    <row r="2851" spans="1:2" x14ac:dyDescent="0.25">
      <c r="A2851" s="3" t="s">
        <v>9306</v>
      </c>
      <c r="B2851" s="3" t="s">
        <v>9307</v>
      </c>
    </row>
    <row r="2852" spans="1:2" x14ac:dyDescent="0.25">
      <c r="A2852" s="3" t="s">
        <v>9308</v>
      </c>
      <c r="B2852" s="3" t="s">
        <v>9309</v>
      </c>
    </row>
    <row r="2853" spans="1:2" x14ac:dyDescent="0.25">
      <c r="A2853" s="3" t="s">
        <v>9310</v>
      </c>
      <c r="B2853" s="3" t="s">
        <v>9311</v>
      </c>
    </row>
    <row r="2854" spans="1:2" x14ac:dyDescent="0.25">
      <c r="A2854" s="3" t="s">
        <v>9312</v>
      </c>
      <c r="B2854" s="3" t="s">
        <v>9313</v>
      </c>
    </row>
    <row r="2855" spans="1:2" x14ac:dyDescent="0.25">
      <c r="A2855" s="3" t="s">
        <v>9314</v>
      </c>
      <c r="B2855" s="3" t="s">
        <v>9315</v>
      </c>
    </row>
    <row r="2856" spans="1:2" x14ac:dyDescent="0.25">
      <c r="A2856" s="3" t="s">
        <v>9316</v>
      </c>
      <c r="B2856" s="3" t="s">
        <v>421</v>
      </c>
    </row>
    <row r="2857" spans="1:2" x14ac:dyDescent="0.25">
      <c r="A2857" s="3" t="s">
        <v>9317</v>
      </c>
      <c r="B2857" s="3" t="s">
        <v>471</v>
      </c>
    </row>
    <row r="2858" spans="1:2" x14ac:dyDescent="0.25">
      <c r="A2858" s="3" t="s">
        <v>9318</v>
      </c>
      <c r="B2858" s="3" t="s">
        <v>9319</v>
      </c>
    </row>
    <row r="2859" spans="1:2" x14ac:dyDescent="0.25">
      <c r="A2859" s="3" t="s">
        <v>9320</v>
      </c>
      <c r="B2859" s="3" t="s">
        <v>9321</v>
      </c>
    </row>
    <row r="2860" spans="1:2" x14ac:dyDescent="0.25">
      <c r="A2860" s="3" t="s">
        <v>9322</v>
      </c>
      <c r="B2860" s="3" t="s">
        <v>9323</v>
      </c>
    </row>
    <row r="2861" spans="1:2" x14ac:dyDescent="0.25">
      <c r="A2861" s="3" t="s">
        <v>9324</v>
      </c>
      <c r="B2861" s="3" t="s">
        <v>9325</v>
      </c>
    </row>
    <row r="2862" spans="1:2" x14ac:dyDescent="0.25">
      <c r="A2862" s="3" t="s">
        <v>9326</v>
      </c>
      <c r="B2862" s="3" t="s">
        <v>9327</v>
      </c>
    </row>
    <row r="2863" spans="1:2" x14ac:dyDescent="0.25">
      <c r="A2863" s="3" t="s">
        <v>9328</v>
      </c>
      <c r="B2863" s="3" t="s">
        <v>9329</v>
      </c>
    </row>
    <row r="2864" spans="1:2" x14ac:dyDescent="0.25">
      <c r="A2864" s="3" t="s">
        <v>9330</v>
      </c>
      <c r="B2864" s="3" t="s">
        <v>9331</v>
      </c>
    </row>
    <row r="2865" spans="1:2" x14ac:dyDescent="0.25">
      <c r="A2865" s="3" t="s">
        <v>9332</v>
      </c>
      <c r="B2865" s="3" t="s">
        <v>9333</v>
      </c>
    </row>
    <row r="2866" spans="1:2" x14ac:dyDescent="0.25">
      <c r="A2866" s="3" t="s">
        <v>9334</v>
      </c>
      <c r="B2866" s="3" t="s">
        <v>9335</v>
      </c>
    </row>
    <row r="2867" spans="1:2" x14ac:dyDescent="0.25">
      <c r="A2867" s="3" t="s">
        <v>9336</v>
      </c>
      <c r="B2867" s="3" t="s">
        <v>9337</v>
      </c>
    </row>
    <row r="2868" spans="1:2" x14ac:dyDescent="0.25">
      <c r="A2868" s="3" t="s">
        <v>9338</v>
      </c>
      <c r="B2868" s="3" t="s">
        <v>9339</v>
      </c>
    </row>
    <row r="2869" spans="1:2" x14ac:dyDescent="0.25">
      <c r="A2869" s="3" t="s">
        <v>9340</v>
      </c>
      <c r="B2869" s="3" t="s">
        <v>9341</v>
      </c>
    </row>
    <row r="2870" spans="1:2" x14ac:dyDescent="0.25">
      <c r="A2870" s="3" t="s">
        <v>9342</v>
      </c>
      <c r="B2870" s="3" t="s">
        <v>9343</v>
      </c>
    </row>
    <row r="2871" spans="1:2" x14ac:dyDescent="0.25">
      <c r="A2871" s="3" t="s">
        <v>9344</v>
      </c>
      <c r="B2871" s="3" t="s">
        <v>9345</v>
      </c>
    </row>
    <row r="2872" spans="1:2" x14ac:dyDescent="0.25">
      <c r="A2872" s="3" t="s">
        <v>9346</v>
      </c>
      <c r="B2872" s="3" t="s">
        <v>9347</v>
      </c>
    </row>
    <row r="2873" spans="1:2" x14ac:dyDescent="0.25">
      <c r="A2873" s="3" t="s">
        <v>9348</v>
      </c>
      <c r="B2873" s="3" t="s">
        <v>9349</v>
      </c>
    </row>
    <row r="2874" spans="1:2" x14ac:dyDescent="0.25">
      <c r="A2874" s="3" t="s">
        <v>9350</v>
      </c>
      <c r="B2874" s="3" t="s">
        <v>9351</v>
      </c>
    </row>
    <row r="2875" spans="1:2" x14ac:dyDescent="0.25">
      <c r="A2875" s="3" t="s">
        <v>9352</v>
      </c>
      <c r="B2875" s="3" t="s">
        <v>805</v>
      </c>
    </row>
    <row r="2876" spans="1:2" x14ac:dyDescent="0.25">
      <c r="A2876" s="3" t="s">
        <v>9353</v>
      </c>
      <c r="B2876" s="3" t="s">
        <v>522</v>
      </c>
    </row>
    <row r="2877" spans="1:2" x14ac:dyDescent="0.25">
      <c r="A2877" s="3" t="s">
        <v>9354</v>
      </c>
      <c r="B2877" s="3" t="s">
        <v>9355</v>
      </c>
    </row>
    <row r="2878" spans="1:2" x14ac:dyDescent="0.25">
      <c r="A2878" s="3" t="s">
        <v>9356</v>
      </c>
      <c r="B2878" s="3" t="s">
        <v>9357</v>
      </c>
    </row>
    <row r="2879" spans="1:2" x14ac:dyDescent="0.25">
      <c r="A2879" s="3" t="s">
        <v>9358</v>
      </c>
      <c r="B2879" s="3" t="s">
        <v>9359</v>
      </c>
    </row>
    <row r="2880" spans="1:2" x14ac:dyDescent="0.25">
      <c r="A2880" s="3" t="s">
        <v>9360</v>
      </c>
      <c r="B2880" s="3" t="s">
        <v>9361</v>
      </c>
    </row>
    <row r="2881" spans="1:2" x14ac:dyDescent="0.25">
      <c r="A2881" s="3" t="s">
        <v>9362</v>
      </c>
      <c r="B2881" s="3" t="s">
        <v>9363</v>
      </c>
    </row>
    <row r="2882" spans="1:2" x14ac:dyDescent="0.25">
      <c r="A2882" s="3" t="s">
        <v>9364</v>
      </c>
      <c r="B2882" s="3" t="s">
        <v>9365</v>
      </c>
    </row>
    <row r="2883" spans="1:2" x14ac:dyDescent="0.25">
      <c r="A2883" s="3" t="s">
        <v>9366</v>
      </c>
      <c r="B2883" s="3" t="s">
        <v>9367</v>
      </c>
    </row>
    <row r="2884" spans="1:2" x14ac:dyDescent="0.25">
      <c r="A2884" s="3" t="s">
        <v>9368</v>
      </c>
      <c r="B2884" s="3" t="s">
        <v>9369</v>
      </c>
    </row>
    <row r="2885" spans="1:2" x14ac:dyDescent="0.25">
      <c r="A2885" s="3" t="s">
        <v>9370</v>
      </c>
      <c r="B2885" s="3" t="s">
        <v>9371</v>
      </c>
    </row>
    <row r="2886" spans="1:2" x14ac:dyDescent="0.25">
      <c r="A2886" s="3" t="s">
        <v>9372</v>
      </c>
      <c r="B2886" s="3" t="s">
        <v>9373</v>
      </c>
    </row>
    <row r="2887" spans="1:2" x14ac:dyDescent="0.25">
      <c r="A2887" s="3" t="s">
        <v>9374</v>
      </c>
      <c r="B2887" s="3" t="s">
        <v>9375</v>
      </c>
    </row>
    <row r="2888" spans="1:2" x14ac:dyDescent="0.25">
      <c r="A2888" s="3" t="s">
        <v>9376</v>
      </c>
      <c r="B2888" s="3" t="s">
        <v>9377</v>
      </c>
    </row>
    <row r="2889" spans="1:2" x14ac:dyDescent="0.25">
      <c r="A2889" s="3" t="s">
        <v>9378</v>
      </c>
      <c r="B2889" s="3" t="s">
        <v>9379</v>
      </c>
    </row>
    <row r="2890" spans="1:2" x14ac:dyDescent="0.25">
      <c r="A2890" s="3" t="s">
        <v>9380</v>
      </c>
      <c r="B2890" s="3" t="s">
        <v>9381</v>
      </c>
    </row>
    <row r="2891" spans="1:2" x14ac:dyDescent="0.25">
      <c r="A2891" s="3" t="s">
        <v>9382</v>
      </c>
      <c r="B2891" s="3" t="s">
        <v>9383</v>
      </c>
    </row>
    <row r="2892" spans="1:2" x14ac:dyDescent="0.25">
      <c r="A2892" s="3" t="s">
        <v>9384</v>
      </c>
      <c r="B2892" s="3" t="s">
        <v>9385</v>
      </c>
    </row>
    <row r="2893" spans="1:2" x14ac:dyDescent="0.25">
      <c r="A2893" s="3" t="s">
        <v>9386</v>
      </c>
      <c r="B2893" s="3" t="s">
        <v>9387</v>
      </c>
    </row>
    <row r="2894" spans="1:2" x14ac:dyDescent="0.25">
      <c r="A2894" s="3" t="s">
        <v>9388</v>
      </c>
      <c r="B2894" s="3" t="s">
        <v>9389</v>
      </c>
    </row>
    <row r="2895" spans="1:2" x14ac:dyDescent="0.25">
      <c r="A2895" s="3" t="s">
        <v>9390</v>
      </c>
      <c r="B2895" s="3" t="s">
        <v>628</v>
      </c>
    </row>
    <row r="2896" spans="1:2" x14ac:dyDescent="0.25">
      <c r="A2896" s="3" t="s">
        <v>9391</v>
      </c>
      <c r="B2896" s="3" t="s">
        <v>9392</v>
      </c>
    </row>
    <row r="2897" spans="1:2" x14ac:dyDescent="0.25">
      <c r="A2897" s="3" t="s">
        <v>9393</v>
      </c>
      <c r="B2897" s="3" t="s">
        <v>9394</v>
      </c>
    </row>
    <row r="2898" spans="1:2" x14ac:dyDescent="0.25">
      <c r="A2898" s="3" t="s">
        <v>9395</v>
      </c>
      <c r="B2898" s="3" t="s">
        <v>9396</v>
      </c>
    </row>
    <row r="2899" spans="1:2" x14ac:dyDescent="0.25">
      <c r="A2899" s="3" t="s">
        <v>9397</v>
      </c>
      <c r="B2899" s="3" t="s">
        <v>9398</v>
      </c>
    </row>
    <row r="2900" spans="1:2" x14ac:dyDescent="0.25">
      <c r="A2900" s="3" t="s">
        <v>9399</v>
      </c>
      <c r="B2900" s="3" t="s">
        <v>9400</v>
      </c>
    </row>
    <row r="2901" spans="1:2" x14ac:dyDescent="0.25">
      <c r="A2901" s="3" t="s">
        <v>9401</v>
      </c>
      <c r="B2901" s="3" t="s">
        <v>9402</v>
      </c>
    </row>
    <row r="2902" spans="1:2" x14ac:dyDescent="0.25">
      <c r="A2902" s="3" t="s">
        <v>9403</v>
      </c>
      <c r="B2902" s="3" t="s">
        <v>9404</v>
      </c>
    </row>
    <row r="2903" spans="1:2" x14ac:dyDescent="0.25">
      <c r="A2903" s="3" t="s">
        <v>9405</v>
      </c>
      <c r="B2903" s="3" t="s">
        <v>9406</v>
      </c>
    </row>
    <row r="2904" spans="1:2" x14ac:dyDescent="0.25">
      <c r="A2904" s="3" t="s">
        <v>9407</v>
      </c>
      <c r="B2904" s="3" t="s">
        <v>9408</v>
      </c>
    </row>
    <row r="2905" spans="1:2" x14ac:dyDescent="0.25">
      <c r="A2905" s="3" t="s">
        <v>9409</v>
      </c>
      <c r="B2905" s="3" t="s">
        <v>9410</v>
      </c>
    </row>
    <row r="2906" spans="1:2" x14ac:dyDescent="0.25">
      <c r="A2906" s="3" t="s">
        <v>9411</v>
      </c>
      <c r="B2906" s="3" t="s">
        <v>9412</v>
      </c>
    </row>
    <row r="2907" spans="1:2" x14ac:dyDescent="0.25">
      <c r="A2907" s="3" t="s">
        <v>9413</v>
      </c>
      <c r="B2907" s="3" t="s">
        <v>9414</v>
      </c>
    </row>
    <row r="2908" spans="1:2" x14ac:dyDescent="0.25">
      <c r="A2908" s="3" t="s">
        <v>9415</v>
      </c>
      <c r="B2908" s="3" t="s">
        <v>9416</v>
      </c>
    </row>
    <row r="2909" spans="1:2" x14ac:dyDescent="0.25">
      <c r="A2909" s="3" t="s">
        <v>9417</v>
      </c>
      <c r="B2909" s="3" t="s">
        <v>9418</v>
      </c>
    </row>
    <row r="2910" spans="1:2" x14ac:dyDescent="0.25">
      <c r="A2910" s="3" t="s">
        <v>9419</v>
      </c>
      <c r="B2910" s="3" t="s">
        <v>9420</v>
      </c>
    </row>
    <row r="2911" spans="1:2" x14ac:dyDescent="0.25">
      <c r="A2911" s="3" t="s">
        <v>9421</v>
      </c>
      <c r="B2911" s="3" t="s">
        <v>9422</v>
      </c>
    </row>
    <row r="2912" spans="1:2" x14ac:dyDescent="0.25">
      <c r="A2912" s="3" t="s">
        <v>9423</v>
      </c>
      <c r="B2912" s="3" t="s">
        <v>9424</v>
      </c>
    </row>
    <row r="2913" spans="1:2" x14ac:dyDescent="0.25">
      <c r="A2913" s="3" t="s">
        <v>9425</v>
      </c>
      <c r="B2913" s="3" t="s">
        <v>416</v>
      </c>
    </row>
    <row r="2914" spans="1:2" x14ac:dyDescent="0.25">
      <c r="A2914" s="3" t="s">
        <v>9426</v>
      </c>
      <c r="B2914" s="3" t="s">
        <v>9427</v>
      </c>
    </row>
    <row r="2915" spans="1:2" x14ac:dyDescent="0.25">
      <c r="A2915" s="3" t="s">
        <v>9428</v>
      </c>
      <c r="B2915" s="3" t="s">
        <v>9429</v>
      </c>
    </row>
    <row r="2916" spans="1:2" x14ac:dyDescent="0.25">
      <c r="A2916" s="3" t="s">
        <v>9430</v>
      </c>
      <c r="B2916" s="3" t="s">
        <v>9431</v>
      </c>
    </row>
    <row r="2917" spans="1:2" x14ac:dyDescent="0.25">
      <c r="A2917" s="3" t="s">
        <v>9432</v>
      </c>
      <c r="B2917" s="3" t="s">
        <v>9433</v>
      </c>
    </row>
    <row r="2918" spans="1:2" x14ac:dyDescent="0.25">
      <c r="A2918" s="3" t="s">
        <v>9434</v>
      </c>
      <c r="B2918" s="3" t="s">
        <v>9435</v>
      </c>
    </row>
    <row r="2919" spans="1:2" x14ac:dyDescent="0.25">
      <c r="A2919" s="3" t="s">
        <v>9436</v>
      </c>
      <c r="B2919" s="3" t="s">
        <v>9437</v>
      </c>
    </row>
    <row r="2920" spans="1:2" x14ac:dyDescent="0.25">
      <c r="A2920" s="3" t="s">
        <v>9438</v>
      </c>
      <c r="B2920" s="3" t="s">
        <v>430</v>
      </c>
    </row>
    <row r="2921" spans="1:2" x14ac:dyDescent="0.25">
      <c r="A2921" s="3" t="s">
        <v>9439</v>
      </c>
      <c r="B2921" s="3" t="s">
        <v>9440</v>
      </c>
    </row>
    <row r="2922" spans="1:2" x14ac:dyDescent="0.25">
      <c r="A2922" s="3" t="s">
        <v>9441</v>
      </c>
      <c r="B2922" s="3" t="s">
        <v>9442</v>
      </c>
    </row>
    <row r="2923" spans="1:2" x14ac:dyDescent="0.25">
      <c r="A2923" s="3" t="s">
        <v>9443</v>
      </c>
      <c r="B2923" s="3" t="s">
        <v>9444</v>
      </c>
    </row>
    <row r="2924" spans="1:2" x14ac:dyDescent="0.25">
      <c r="A2924" s="3" t="s">
        <v>9445</v>
      </c>
      <c r="B2924" s="3" t="s">
        <v>281</v>
      </c>
    </row>
    <row r="2925" spans="1:2" x14ac:dyDescent="0.25">
      <c r="A2925" s="3" t="s">
        <v>9446</v>
      </c>
      <c r="B2925" s="3" t="s">
        <v>9447</v>
      </c>
    </row>
    <row r="2926" spans="1:2" x14ac:dyDescent="0.25">
      <c r="A2926" s="3" t="s">
        <v>9448</v>
      </c>
      <c r="B2926" s="3" t="s">
        <v>288</v>
      </c>
    </row>
    <row r="2927" spans="1:2" x14ac:dyDescent="0.25">
      <c r="A2927" s="3" t="s">
        <v>9449</v>
      </c>
      <c r="B2927" s="3" t="s">
        <v>9450</v>
      </c>
    </row>
    <row r="2928" spans="1:2" x14ac:dyDescent="0.25">
      <c r="A2928" s="3" t="s">
        <v>9451</v>
      </c>
      <c r="B2928" s="3" t="s">
        <v>9452</v>
      </c>
    </row>
    <row r="2929" spans="1:2" x14ac:dyDescent="0.25">
      <c r="A2929" s="3" t="s">
        <v>9453</v>
      </c>
      <c r="B2929" s="3" t="s">
        <v>705</v>
      </c>
    </row>
    <row r="2930" spans="1:2" x14ac:dyDescent="0.25">
      <c r="A2930" s="3" t="s">
        <v>9454</v>
      </c>
      <c r="B2930" s="3" t="s">
        <v>9455</v>
      </c>
    </row>
    <row r="2931" spans="1:2" x14ac:dyDescent="0.25">
      <c r="A2931" s="3" t="s">
        <v>9456</v>
      </c>
      <c r="B2931" s="3" t="s">
        <v>885</v>
      </c>
    </row>
    <row r="2932" spans="1:2" x14ac:dyDescent="0.25">
      <c r="A2932" s="3" t="s">
        <v>9457</v>
      </c>
      <c r="B2932" s="3" t="s">
        <v>9458</v>
      </c>
    </row>
    <row r="2933" spans="1:2" x14ac:dyDescent="0.25">
      <c r="A2933" s="3" t="s">
        <v>9459</v>
      </c>
      <c r="B2933" s="3" t="s">
        <v>980</v>
      </c>
    </row>
    <row r="2934" spans="1:2" x14ac:dyDescent="0.25">
      <c r="A2934" s="3" t="s">
        <v>9460</v>
      </c>
      <c r="B2934" s="3" t="s">
        <v>441</v>
      </c>
    </row>
    <row r="2935" spans="1:2" x14ac:dyDescent="0.25">
      <c r="A2935" s="3" t="s">
        <v>9461</v>
      </c>
      <c r="B2935" s="3" t="s">
        <v>9462</v>
      </c>
    </row>
    <row r="2936" spans="1:2" x14ac:dyDescent="0.25">
      <c r="A2936" s="3" t="s">
        <v>9463</v>
      </c>
      <c r="B2936" s="3" t="s">
        <v>9464</v>
      </c>
    </row>
    <row r="2937" spans="1:2" x14ac:dyDescent="0.25">
      <c r="A2937" s="3" t="s">
        <v>9465</v>
      </c>
      <c r="B2937" s="3" t="s">
        <v>9466</v>
      </c>
    </row>
    <row r="2938" spans="1:2" x14ac:dyDescent="0.25">
      <c r="A2938" s="3" t="s">
        <v>9467</v>
      </c>
      <c r="B2938" s="3" t="s">
        <v>9468</v>
      </c>
    </row>
    <row r="2939" spans="1:2" x14ac:dyDescent="0.25">
      <c r="A2939" s="3" t="s">
        <v>9469</v>
      </c>
      <c r="B2939" s="3" t="s">
        <v>9470</v>
      </c>
    </row>
    <row r="2940" spans="1:2" x14ac:dyDescent="0.25">
      <c r="A2940" s="3" t="s">
        <v>9471</v>
      </c>
      <c r="B2940" s="3" t="s">
        <v>9472</v>
      </c>
    </row>
    <row r="2941" spans="1:2" x14ac:dyDescent="0.25">
      <c r="A2941" s="3" t="s">
        <v>9473</v>
      </c>
      <c r="B2941" s="3" t="s">
        <v>9474</v>
      </c>
    </row>
    <row r="2942" spans="1:2" x14ac:dyDescent="0.25">
      <c r="A2942" s="3" t="s">
        <v>9475</v>
      </c>
      <c r="B2942" s="3" t="s">
        <v>9476</v>
      </c>
    </row>
    <row r="2943" spans="1:2" x14ac:dyDescent="0.25">
      <c r="A2943" s="3" t="s">
        <v>9477</v>
      </c>
      <c r="B2943" s="3" t="s">
        <v>9478</v>
      </c>
    </row>
    <row r="2944" spans="1:2" x14ac:dyDescent="0.25">
      <c r="A2944" s="3" t="s">
        <v>9479</v>
      </c>
      <c r="B2944" s="3" t="s">
        <v>9480</v>
      </c>
    </row>
    <row r="2945" spans="1:2" x14ac:dyDescent="0.25">
      <c r="A2945" s="3" t="s">
        <v>9481</v>
      </c>
      <c r="B2945" s="3" t="s">
        <v>793</v>
      </c>
    </row>
    <row r="2946" spans="1:2" x14ac:dyDescent="0.25">
      <c r="A2946" s="3" t="s">
        <v>9482</v>
      </c>
      <c r="B2946" s="3" t="s">
        <v>9483</v>
      </c>
    </row>
    <row r="2947" spans="1:2" x14ac:dyDescent="0.25">
      <c r="A2947" s="3" t="s">
        <v>9484</v>
      </c>
      <c r="B2947" s="3" t="s">
        <v>9485</v>
      </c>
    </row>
    <row r="2948" spans="1:2" x14ac:dyDescent="0.25">
      <c r="A2948" s="3" t="s">
        <v>9486</v>
      </c>
      <c r="B2948" s="3" t="s">
        <v>9487</v>
      </c>
    </row>
    <row r="2949" spans="1:2" x14ac:dyDescent="0.25">
      <c r="A2949" s="3" t="s">
        <v>9488</v>
      </c>
      <c r="B2949" s="3" t="s">
        <v>9489</v>
      </c>
    </row>
    <row r="2950" spans="1:2" x14ac:dyDescent="0.25">
      <c r="A2950" s="3" t="s">
        <v>9490</v>
      </c>
      <c r="B2950" s="3" t="s">
        <v>9491</v>
      </c>
    </row>
    <row r="2951" spans="1:2" x14ac:dyDescent="0.25">
      <c r="A2951" s="3" t="s">
        <v>9492</v>
      </c>
      <c r="B2951" s="3" t="s">
        <v>9493</v>
      </c>
    </row>
    <row r="2952" spans="1:2" x14ac:dyDescent="0.25">
      <c r="A2952" s="3" t="s">
        <v>9494</v>
      </c>
      <c r="B2952" s="3" t="s">
        <v>9495</v>
      </c>
    </row>
    <row r="2953" spans="1:2" x14ac:dyDescent="0.25">
      <c r="A2953" s="3" t="s">
        <v>9496</v>
      </c>
      <c r="B2953" s="3" t="s">
        <v>9497</v>
      </c>
    </row>
    <row r="2954" spans="1:2" x14ac:dyDescent="0.25">
      <c r="A2954" s="3" t="s">
        <v>9498</v>
      </c>
      <c r="B2954" s="3" t="s">
        <v>9499</v>
      </c>
    </row>
    <row r="2955" spans="1:2" x14ac:dyDescent="0.25">
      <c r="A2955" s="3" t="s">
        <v>9500</v>
      </c>
      <c r="B2955" s="3" t="s">
        <v>9501</v>
      </c>
    </row>
    <row r="2956" spans="1:2" x14ac:dyDescent="0.25">
      <c r="A2956" s="3" t="s">
        <v>9502</v>
      </c>
      <c r="B2956" s="3" t="s">
        <v>758</v>
      </c>
    </row>
    <row r="2957" spans="1:2" x14ac:dyDescent="0.25">
      <c r="A2957" s="3" t="s">
        <v>9503</v>
      </c>
      <c r="B2957" s="3" t="s">
        <v>9504</v>
      </c>
    </row>
    <row r="2958" spans="1:2" x14ac:dyDescent="0.25">
      <c r="A2958" s="3" t="s">
        <v>9505</v>
      </c>
      <c r="B2958" s="3" t="s">
        <v>9506</v>
      </c>
    </row>
    <row r="2959" spans="1:2" x14ac:dyDescent="0.25">
      <c r="A2959" s="3" t="s">
        <v>9507</v>
      </c>
      <c r="B2959" s="3" t="s">
        <v>9508</v>
      </c>
    </row>
    <row r="2960" spans="1:2" x14ac:dyDescent="0.25">
      <c r="A2960" s="3" t="s">
        <v>9509</v>
      </c>
      <c r="B2960" s="3" t="s">
        <v>9510</v>
      </c>
    </row>
    <row r="2961" spans="1:2" x14ac:dyDescent="0.25">
      <c r="A2961" s="3" t="s">
        <v>9511</v>
      </c>
      <c r="B2961" s="3" t="s">
        <v>9512</v>
      </c>
    </row>
    <row r="2962" spans="1:2" x14ac:dyDescent="0.25">
      <c r="A2962" s="3" t="s">
        <v>9513</v>
      </c>
      <c r="B2962" s="3" t="s">
        <v>9514</v>
      </c>
    </row>
    <row r="2963" spans="1:2" x14ac:dyDescent="0.25">
      <c r="A2963" s="3" t="s">
        <v>9515</v>
      </c>
      <c r="B2963" s="3" t="s">
        <v>9516</v>
      </c>
    </row>
    <row r="2964" spans="1:2" x14ac:dyDescent="0.25">
      <c r="A2964" s="3" t="s">
        <v>9517</v>
      </c>
      <c r="B2964" s="3" t="s">
        <v>715</v>
      </c>
    </row>
    <row r="2965" spans="1:2" x14ac:dyDescent="0.25">
      <c r="A2965" s="3" t="s">
        <v>9518</v>
      </c>
      <c r="B2965" s="3" t="s">
        <v>9519</v>
      </c>
    </row>
    <row r="2966" spans="1:2" x14ac:dyDescent="0.25">
      <c r="A2966" s="3" t="s">
        <v>9520</v>
      </c>
      <c r="B2966" s="3" t="s">
        <v>9521</v>
      </c>
    </row>
    <row r="2967" spans="1:2" x14ac:dyDescent="0.25">
      <c r="A2967" s="3" t="s">
        <v>9522</v>
      </c>
      <c r="B2967" s="3" t="s">
        <v>9523</v>
      </c>
    </row>
    <row r="2968" spans="1:2" x14ac:dyDescent="0.25">
      <c r="A2968" s="3" t="s">
        <v>9524</v>
      </c>
      <c r="B2968" s="3" t="s">
        <v>9525</v>
      </c>
    </row>
    <row r="2969" spans="1:2" x14ac:dyDescent="0.25">
      <c r="A2969" s="3" t="s">
        <v>9526</v>
      </c>
      <c r="B2969" s="3" t="s">
        <v>9527</v>
      </c>
    </row>
    <row r="2970" spans="1:2" x14ac:dyDescent="0.25">
      <c r="A2970" s="3" t="s">
        <v>9528</v>
      </c>
      <c r="B2970" s="3" t="s">
        <v>9529</v>
      </c>
    </row>
    <row r="2971" spans="1:2" x14ac:dyDescent="0.25">
      <c r="A2971" s="3" t="s">
        <v>9530</v>
      </c>
      <c r="B2971" s="3" t="s">
        <v>9531</v>
      </c>
    </row>
    <row r="2972" spans="1:2" x14ac:dyDescent="0.25">
      <c r="A2972" s="3" t="s">
        <v>9532</v>
      </c>
      <c r="B2972" s="3" t="s">
        <v>9533</v>
      </c>
    </row>
    <row r="2973" spans="1:2" x14ac:dyDescent="0.25">
      <c r="A2973" s="3" t="s">
        <v>9534</v>
      </c>
      <c r="B2973" s="3" t="s">
        <v>9535</v>
      </c>
    </row>
    <row r="2974" spans="1:2" x14ac:dyDescent="0.25">
      <c r="A2974" s="3" t="s">
        <v>9536</v>
      </c>
      <c r="B2974" s="3" t="s">
        <v>9537</v>
      </c>
    </row>
    <row r="2975" spans="1:2" x14ac:dyDescent="0.25">
      <c r="A2975" s="3" t="s">
        <v>9538</v>
      </c>
      <c r="B2975" s="3" t="s">
        <v>9539</v>
      </c>
    </row>
    <row r="2976" spans="1:2" x14ac:dyDescent="0.25">
      <c r="A2976" s="3" t="s">
        <v>9540</v>
      </c>
      <c r="B2976" s="3" t="s">
        <v>9541</v>
      </c>
    </row>
    <row r="2977" spans="1:2" x14ac:dyDescent="0.25">
      <c r="A2977" s="3" t="s">
        <v>9542</v>
      </c>
      <c r="B2977" s="3" t="s">
        <v>9543</v>
      </c>
    </row>
    <row r="2978" spans="1:2" x14ac:dyDescent="0.25">
      <c r="A2978" s="3" t="s">
        <v>9544</v>
      </c>
      <c r="B2978" s="3" t="s">
        <v>9545</v>
      </c>
    </row>
    <row r="2979" spans="1:2" x14ac:dyDescent="0.25">
      <c r="A2979" s="3" t="s">
        <v>9546</v>
      </c>
      <c r="B2979" s="3" t="s">
        <v>9547</v>
      </c>
    </row>
    <row r="2980" spans="1:2" x14ac:dyDescent="0.25">
      <c r="A2980" s="3" t="s">
        <v>9548</v>
      </c>
      <c r="B2980" s="3" t="s">
        <v>9549</v>
      </c>
    </row>
    <row r="2981" spans="1:2" x14ac:dyDescent="0.25">
      <c r="A2981" s="3" t="s">
        <v>9550</v>
      </c>
      <c r="B2981" s="3" t="s">
        <v>9551</v>
      </c>
    </row>
    <row r="2982" spans="1:2" x14ac:dyDescent="0.25">
      <c r="A2982" s="3" t="s">
        <v>9552</v>
      </c>
      <c r="B2982" s="3" t="s">
        <v>9553</v>
      </c>
    </row>
    <row r="2983" spans="1:2" x14ac:dyDescent="0.25">
      <c r="A2983" s="3" t="s">
        <v>9554</v>
      </c>
      <c r="B2983" s="3" t="s">
        <v>9555</v>
      </c>
    </row>
    <row r="2984" spans="1:2" x14ac:dyDescent="0.25">
      <c r="A2984" s="3" t="s">
        <v>9556</v>
      </c>
      <c r="B2984" s="3" t="s">
        <v>951</v>
      </c>
    </row>
    <row r="2985" spans="1:2" x14ac:dyDescent="0.25">
      <c r="A2985" s="3" t="s">
        <v>9557</v>
      </c>
      <c r="B2985" s="3" t="s">
        <v>9558</v>
      </c>
    </row>
    <row r="2986" spans="1:2" x14ac:dyDescent="0.25">
      <c r="A2986" s="3" t="s">
        <v>9559</v>
      </c>
      <c r="B2986" s="3" t="s">
        <v>9560</v>
      </c>
    </row>
    <row r="2987" spans="1:2" x14ac:dyDescent="0.25">
      <c r="A2987" s="3" t="s">
        <v>9561</v>
      </c>
      <c r="B2987" s="3" t="s">
        <v>9562</v>
      </c>
    </row>
    <row r="2988" spans="1:2" x14ac:dyDescent="0.25">
      <c r="A2988" s="3" t="s">
        <v>9563</v>
      </c>
      <c r="B2988" s="3" t="s">
        <v>9564</v>
      </c>
    </row>
    <row r="2989" spans="1:2" x14ac:dyDescent="0.25">
      <c r="A2989" s="3" t="s">
        <v>9565</v>
      </c>
      <c r="B2989" s="3" t="s">
        <v>9566</v>
      </c>
    </row>
    <row r="2990" spans="1:2" x14ac:dyDescent="0.25">
      <c r="A2990" s="3" t="s">
        <v>9567</v>
      </c>
      <c r="B2990" s="3" t="s">
        <v>9568</v>
      </c>
    </row>
    <row r="2991" spans="1:2" x14ac:dyDescent="0.25">
      <c r="A2991" s="3" t="s">
        <v>9569</v>
      </c>
      <c r="B2991" s="3" t="s">
        <v>9570</v>
      </c>
    </row>
    <row r="2992" spans="1:2" x14ac:dyDescent="0.25">
      <c r="A2992" s="3" t="s">
        <v>9571</v>
      </c>
      <c r="B2992" s="3" t="s">
        <v>9572</v>
      </c>
    </row>
    <row r="2993" spans="1:2" x14ac:dyDescent="0.25">
      <c r="A2993" s="3" t="s">
        <v>9573</v>
      </c>
      <c r="B2993" s="3" t="s">
        <v>9574</v>
      </c>
    </row>
    <row r="2994" spans="1:2" x14ac:dyDescent="0.25">
      <c r="A2994" s="3" t="s">
        <v>9575</v>
      </c>
      <c r="B2994" s="3" t="s">
        <v>604</v>
      </c>
    </row>
    <row r="2995" spans="1:2" x14ac:dyDescent="0.25">
      <c r="A2995" s="3" t="s">
        <v>9576</v>
      </c>
      <c r="B2995" s="3" t="s">
        <v>9577</v>
      </c>
    </row>
    <row r="2996" spans="1:2" x14ac:dyDescent="0.25">
      <c r="A2996" s="3" t="s">
        <v>9578</v>
      </c>
      <c r="B2996" s="3" t="s">
        <v>9579</v>
      </c>
    </row>
    <row r="2997" spans="1:2" x14ac:dyDescent="0.25">
      <c r="A2997" s="3" t="s">
        <v>9580</v>
      </c>
      <c r="B2997" s="3" t="s">
        <v>9581</v>
      </c>
    </row>
    <row r="2998" spans="1:2" x14ac:dyDescent="0.25">
      <c r="A2998" s="3" t="s">
        <v>9582</v>
      </c>
      <c r="B2998" s="3" t="s">
        <v>9583</v>
      </c>
    </row>
    <row r="2999" spans="1:2" x14ac:dyDescent="0.25">
      <c r="A2999" s="3" t="s">
        <v>9584</v>
      </c>
      <c r="B2999" s="3" t="s">
        <v>9585</v>
      </c>
    </row>
    <row r="3000" spans="1:2" x14ac:dyDescent="0.25">
      <c r="A3000" s="3" t="s">
        <v>9586</v>
      </c>
      <c r="B3000" s="3" t="s">
        <v>9587</v>
      </c>
    </row>
    <row r="3001" spans="1:2" x14ac:dyDescent="0.25">
      <c r="A3001" s="3" t="s">
        <v>9588</v>
      </c>
      <c r="B3001" s="3" t="s">
        <v>9589</v>
      </c>
    </row>
    <row r="3002" spans="1:2" x14ac:dyDescent="0.25">
      <c r="A3002" s="3" t="s">
        <v>9590</v>
      </c>
      <c r="B3002" s="3" t="s">
        <v>9591</v>
      </c>
    </row>
    <row r="3003" spans="1:2" x14ac:dyDescent="0.25">
      <c r="A3003" s="3" t="s">
        <v>9592</v>
      </c>
      <c r="B3003" s="3" t="s">
        <v>9593</v>
      </c>
    </row>
    <row r="3004" spans="1:2" x14ac:dyDescent="0.25">
      <c r="A3004" s="3" t="s">
        <v>9594</v>
      </c>
      <c r="B3004" s="3" t="s">
        <v>9595</v>
      </c>
    </row>
    <row r="3005" spans="1:2" x14ac:dyDescent="0.25">
      <c r="A3005" s="3" t="s">
        <v>9596</v>
      </c>
      <c r="B3005" s="3" t="s">
        <v>9597</v>
      </c>
    </row>
    <row r="3006" spans="1:2" x14ac:dyDescent="0.25">
      <c r="A3006" s="3" t="s">
        <v>9598</v>
      </c>
      <c r="B3006" s="3" t="s">
        <v>9599</v>
      </c>
    </row>
    <row r="3007" spans="1:2" x14ac:dyDescent="0.25">
      <c r="A3007" s="3" t="s">
        <v>9600</v>
      </c>
      <c r="B3007" s="3" t="s">
        <v>9601</v>
      </c>
    </row>
    <row r="3008" spans="1:2" x14ac:dyDescent="0.25">
      <c r="A3008" s="3" t="s">
        <v>9602</v>
      </c>
      <c r="B3008" s="3" t="s">
        <v>9603</v>
      </c>
    </row>
  </sheetData>
  <sheetProtection sheet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3935</v>
      </c>
      <c r="B2" s="3" t="s">
        <v>418</v>
      </c>
    </row>
    <row r="3" spans="1:2" x14ac:dyDescent="0.25">
      <c r="A3" s="3" t="s">
        <v>3936</v>
      </c>
      <c r="B3" s="3" t="s">
        <v>360</v>
      </c>
    </row>
    <row r="4" spans="1:2" x14ac:dyDescent="0.25">
      <c r="A4" s="3" t="s">
        <v>3937</v>
      </c>
      <c r="B4" s="3" t="s">
        <v>278</v>
      </c>
    </row>
    <row r="5" spans="1:2" x14ac:dyDescent="0.25">
      <c r="A5" s="3" t="s">
        <v>3938</v>
      </c>
      <c r="B5" s="3" t="s">
        <v>501</v>
      </c>
    </row>
    <row r="6" spans="1:2" ht="30" x14ac:dyDescent="0.25">
      <c r="A6" s="3" t="s">
        <v>3939</v>
      </c>
      <c r="B6" s="3" t="s">
        <v>406</v>
      </c>
    </row>
    <row r="7" spans="1:2" x14ac:dyDescent="0.25">
      <c r="A7" s="3" t="s">
        <v>3940</v>
      </c>
      <c r="B7" s="3" t="s">
        <v>398</v>
      </c>
    </row>
    <row r="8" spans="1:2" x14ac:dyDescent="0.25">
      <c r="A8" s="3" t="s">
        <v>3941</v>
      </c>
      <c r="B8" s="3" t="s">
        <v>920</v>
      </c>
    </row>
    <row r="9" spans="1:2" x14ac:dyDescent="0.25">
      <c r="A9" s="3" t="s">
        <v>3942</v>
      </c>
      <c r="B9" s="3" t="s">
        <v>770</v>
      </c>
    </row>
    <row r="10" spans="1:2" x14ac:dyDescent="0.25">
      <c r="A10" s="3" t="s">
        <v>3943</v>
      </c>
      <c r="B10" s="3" t="s">
        <v>266</v>
      </c>
    </row>
    <row r="11" spans="1:2" x14ac:dyDescent="0.25">
      <c r="A11" s="3" t="s">
        <v>3944</v>
      </c>
      <c r="B11" s="3" t="s">
        <v>473</v>
      </c>
    </row>
    <row r="12" spans="1:2" x14ac:dyDescent="0.25">
      <c r="A12" s="3" t="s">
        <v>3945</v>
      </c>
      <c r="B12" s="3" t="s">
        <v>432</v>
      </c>
    </row>
    <row r="13" spans="1:2" x14ac:dyDescent="0.25">
      <c r="A13" s="3" t="s">
        <v>3946</v>
      </c>
      <c r="B13" s="3" t="s">
        <v>403</v>
      </c>
    </row>
    <row r="14" spans="1:2" x14ac:dyDescent="0.25">
      <c r="A14" s="3" t="s">
        <v>3947</v>
      </c>
      <c r="B14" s="3" t="s">
        <v>318</v>
      </c>
    </row>
    <row r="15" spans="1:2" x14ac:dyDescent="0.25">
      <c r="A15" s="3" t="s">
        <v>3948</v>
      </c>
      <c r="B15" s="3" t="s">
        <v>536</v>
      </c>
    </row>
    <row r="16" spans="1:2" x14ac:dyDescent="0.25">
      <c r="A16" s="3" t="s">
        <v>3949</v>
      </c>
      <c r="B16" s="3" t="s">
        <v>400</v>
      </c>
    </row>
    <row r="17" spans="1:2" x14ac:dyDescent="0.25">
      <c r="A17" s="3" t="s">
        <v>1054</v>
      </c>
      <c r="B17" s="3" t="s">
        <v>483</v>
      </c>
    </row>
    <row r="18" spans="1:2" x14ac:dyDescent="0.25">
      <c r="A18" s="3" t="s">
        <v>3950</v>
      </c>
      <c r="B18" s="3" t="s">
        <v>469</v>
      </c>
    </row>
    <row r="19" spans="1:2" x14ac:dyDescent="0.25">
      <c r="A19" s="3" t="s">
        <v>3951</v>
      </c>
      <c r="B19" s="3" t="s">
        <v>405</v>
      </c>
    </row>
    <row r="20" spans="1:2" x14ac:dyDescent="0.25">
      <c r="A20" s="3" t="s">
        <v>3952</v>
      </c>
      <c r="B20" s="3" t="s">
        <v>256</v>
      </c>
    </row>
    <row r="21" spans="1:2" x14ac:dyDescent="0.25">
      <c r="A21" s="3" t="s">
        <v>3953</v>
      </c>
      <c r="B21" s="3" t="s">
        <v>308</v>
      </c>
    </row>
    <row r="22" spans="1:2" x14ac:dyDescent="0.25">
      <c r="A22" s="3" t="s">
        <v>3954</v>
      </c>
      <c r="B22" s="3" t="s">
        <v>291</v>
      </c>
    </row>
    <row r="23" spans="1:2" x14ac:dyDescent="0.25">
      <c r="A23" s="3" t="s">
        <v>3955</v>
      </c>
      <c r="B23" s="3" t="s">
        <v>457</v>
      </c>
    </row>
    <row r="24" spans="1:2" x14ac:dyDescent="0.25">
      <c r="A24" s="3" t="s">
        <v>3956</v>
      </c>
      <c r="B24" s="3" t="s">
        <v>391</v>
      </c>
    </row>
    <row r="25" spans="1:2" x14ac:dyDescent="0.25">
      <c r="A25" s="3" t="s">
        <v>3957</v>
      </c>
      <c r="B25" s="3" t="s">
        <v>479</v>
      </c>
    </row>
    <row r="26" spans="1:2" x14ac:dyDescent="0.25">
      <c r="A26" s="3" t="s">
        <v>3958</v>
      </c>
      <c r="B26" s="3" t="s">
        <v>336</v>
      </c>
    </row>
    <row r="27" spans="1:2" x14ac:dyDescent="0.25">
      <c r="A27" s="3" t="s">
        <v>3959</v>
      </c>
      <c r="B27" s="3" t="s">
        <v>492</v>
      </c>
    </row>
    <row r="28" spans="1:2" x14ac:dyDescent="0.25">
      <c r="A28" s="3" t="s">
        <v>3960</v>
      </c>
      <c r="B28" s="3" t="s">
        <v>296</v>
      </c>
    </row>
    <row r="29" spans="1:2" x14ac:dyDescent="0.25">
      <c r="A29" s="3" t="s">
        <v>3961</v>
      </c>
      <c r="B29" s="3" t="s">
        <v>444</v>
      </c>
    </row>
    <row r="30" spans="1:2" x14ac:dyDescent="0.25">
      <c r="A30" s="3" t="s">
        <v>3962</v>
      </c>
      <c r="B30" s="3" t="s">
        <v>460</v>
      </c>
    </row>
    <row r="31" spans="1:2" x14ac:dyDescent="0.25">
      <c r="A31" s="3" t="s">
        <v>486</v>
      </c>
      <c r="B31" s="3" t="s">
        <v>407</v>
      </c>
    </row>
    <row r="32" spans="1:2" x14ac:dyDescent="0.25">
      <c r="A32" s="3" t="s">
        <v>3963</v>
      </c>
      <c r="B32" s="3" t="s">
        <v>415</v>
      </c>
    </row>
    <row r="33" spans="1:2" x14ac:dyDescent="0.25">
      <c r="A33" s="3" t="s">
        <v>1052</v>
      </c>
      <c r="B33" s="3" t="s">
        <v>495</v>
      </c>
    </row>
    <row r="34" spans="1:2" x14ac:dyDescent="0.25">
      <c r="A34" s="3" t="s">
        <v>3964</v>
      </c>
      <c r="B34" s="3" t="s">
        <v>399</v>
      </c>
    </row>
    <row r="35" spans="1:2" x14ac:dyDescent="0.25">
      <c r="A35" s="3" t="s">
        <v>3965</v>
      </c>
      <c r="B35" s="3" t="s">
        <v>408</v>
      </c>
    </row>
  </sheetData>
  <sheetProtection sheet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8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3966</v>
      </c>
      <c r="B2" s="3" t="s">
        <v>3967</v>
      </c>
    </row>
    <row r="3" spans="1:2" x14ac:dyDescent="0.25">
      <c r="A3" s="3" t="s">
        <v>3968</v>
      </c>
      <c r="B3" s="3" t="s">
        <v>3969</v>
      </c>
    </row>
    <row r="4" spans="1:2" ht="30" x14ac:dyDescent="0.25">
      <c r="A4" s="3" t="s">
        <v>3970</v>
      </c>
      <c r="B4" s="3" t="s">
        <v>3971</v>
      </c>
    </row>
    <row r="5" spans="1:2" x14ac:dyDescent="0.25">
      <c r="A5" s="3" t="s">
        <v>3972</v>
      </c>
      <c r="B5" s="3" t="s">
        <v>3973</v>
      </c>
    </row>
    <row r="6" spans="1:2" x14ac:dyDescent="0.25">
      <c r="A6" s="3" t="s">
        <v>3974</v>
      </c>
      <c r="B6" s="3" t="s">
        <v>3975</v>
      </c>
    </row>
    <row r="7" spans="1:2" x14ac:dyDescent="0.25">
      <c r="A7" s="3" t="s">
        <v>3976</v>
      </c>
      <c r="B7" s="3" t="s">
        <v>3977</v>
      </c>
    </row>
    <row r="8" spans="1:2" x14ac:dyDescent="0.25">
      <c r="A8" s="3" t="s">
        <v>3978</v>
      </c>
      <c r="B8" s="3" t="s">
        <v>3979</v>
      </c>
    </row>
    <row r="9" spans="1:2" x14ac:dyDescent="0.25">
      <c r="A9" s="3" t="s">
        <v>3980</v>
      </c>
      <c r="B9" s="3" t="s">
        <v>3981</v>
      </c>
    </row>
    <row r="10" spans="1:2" x14ac:dyDescent="0.25">
      <c r="A10" s="3" t="s">
        <v>3982</v>
      </c>
      <c r="B10" s="3" t="s">
        <v>3983</v>
      </c>
    </row>
    <row r="11" spans="1:2" x14ac:dyDescent="0.25">
      <c r="A11" s="3" t="s">
        <v>3984</v>
      </c>
      <c r="B11" s="3" t="s">
        <v>3985</v>
      </c>
    </row>
    <row r="12" spans="1:2" x14ac:dyDescent="0.25">
      <c r="A12" s="3" t="s">
        <v>3986</v>
      </c>
      <c r="B12" s="3" t="s">
        <v>3987</v>
      </c>
    </row>
    <row r="13" spans="1:2" x14ac:dyDescent="0.25">
      <c r="A13" s="3" t="s">
        <v>3988</v>
      </c>
      <c r="B13" s="3" t="s">
        <v>3989</v>
      </c>
    </row>
    <row r="14" spans="1:2" x14ac:dyDescent="0.25">
      <c r="A14" s="3" t="s">
        <v>3990</v>
      </c>
      <c r="B14" s="3" t="s">
        <v>3991</v>
      </c>
    </row>
    <row r="15" spans="1:2" x14ac:dyDescent="0.25">
      <c r="A15" s="3" t="s">
        <v>3992</v>
      </c>
      <c r="B15" s="3" t="s">
        <v>3993</v>
      </c>
    </row>
    <row r="16" spans="1:2" x14ac:dyDescent="0.25">
      <c r="A16" s="3" t="s">
        <v>3994</v>
      </c>
      <c r="B16" s="3" t="s">
        <v>3995</v>
      </c>
    </row>
    <row r="17" spans="1:2" ht="30" x14ac:dyDescent="0.25">
      <c r="A17" s="3" t="s">
        <v>3996</v>
      </c>
      <c r="B17" s="3" t="s">
        <v>3997</v>
      </c>
    </row>
    <row r="18" spans="1:2" x14ac:dyDescent="0.25">
      <c r="A18" s="3" t="s">
        <v>3998</v>
      </c>
      <c r="B18" s="3" t="s">
        <v>3999</v>
      </c>
    </row>
    <row r="19" spans="1:2" x14ac:dyDescent="0.25">
      <c r="A19" s="3" t="s">
        <v>4000</v>
      </c>
      <c r="B19" s="3" t="s">
        <v>4001</v>
      </c>
    </row>
    <row r="20" spans="1:2" x14ac:dyDescent="0.25">
      <c r="A20" s="3" t="s">
        <v>4002</v>
      </c>
      <c r="B20" s="3" t="s">
        <v>4003</v>
      </c>
    </row>
    <row r="21" spans="1:2" x14ac:dyDescent="0.25">
      <c r="A21" s="3" t="s">
        <v>4004</v>
      </c>
      <c r="B21" s="3" t="s">
        <v>4005</v>
      </c>
    </row>
    <row r="22" spans="1:2" x14ac:dyDescent="0.25">
      <c r="A22" s="3" t="s">
        <v>4006</v>
      </c>
      <c r="B22" s="3" t="s">
        <v>803</v>
      </c>
    </row>
    <row r="23" spans="1:2" x14ac:dyDescent="0.25">
      <c r="A23" s="3" t="s">
        <v>4007</v>
      </c>
      <c r="B23" s="3" t="s">
        <v>4008</v>
      </c>
    </row>
    <row r="24" spans="1:2" x14ac:dyDescent="0.25">
      <c r="A24" s="3" t="s">
        <v>4009</v>
      </c>
      <c r="B24" s="3" t="s">
        <v>4010</v>
      </c>
    </row>
    <row r="25" spans="1:2" x14ac:dyDescent="0.25">
      <c r="A25" s="3" t="s">
        <v>4011</v>
      </c>
      <c r="B25" s="3" t="s">
        <v>4012</v>
      </c>
    </row>
    <row r="26" spans="1:2" x14ac:dyDescent="0.25">
      <c r="A26" s="3" t="s">
        <v>4013</v>
      </c>
      <c r="B26" s="3" t="s">
        <v>4014</v>
      </c>
    </row>
    <row r="27" spans="1:2" x14ac:dyDescent="0.25">
      <c r="A27" s="3" t="s">
        <v>4015</v>
      </c>
      <c r="B27" s="3" t="s">
        <v>4016</v>
      </c>
    </row>
    <row r="28" spans="1:2" x14ac:dyDescent="0.25">
      <c r="A28" s="3" t="s">
        <v>4017</v>
      </c>
      <c r="B28" s="3" t="s">
        <v>4018</v>
      </c>
    </row>
    <row r="29" spans="1:2" x14ac:dyDescent="0.25">
      <c r="A29" s="3" t="s">
        <v>4019</v>
      </c>
      <c r="B29" s="3" t="s">
        <v>4020</v>
      </c>
    </row>
    <row r="30" spans="1:2" x14ac:dyDescent="0.25">
      <c r="A30" s="3" t="s">
        <v>4021</v>
      </c>
      <c r="B30" s="3" t="s">
        <v>4022</v>
      </c>
    </row>
    <row r="31" spans="1:2" x14ac:dyDescent="0.25">
      <c r="A31" s="3" t="s">
        <v>4023</v>
      </c>
      <c r="B31" s="3" t="s">
        <v>998</v>
      </c>
    </row>
    <row r="32" spans="1:2" x14ac:dyDescent="0.25">
      <c r="A32" s="3" t="s">
        <v>4024</v>
      </c>
      <c r="B32" s="3" t="s">
        <v>4025</v>
      </c>
    </row>
    <row r="33" spans="1:2" x14ac:dyDescent="0.25">
      <c r="A33" s="3" t="s">
        <v>4026</v>
      </c>
      <c r="B33" s="3" t="s">
        <v>4027</v>
      </c>
    </row>
    <row r="34" spans="1:2" x14ac:dyDescent="0.25">
      <c r="A34" s="3" t="s">
        <v>4028</v>
      </c>
      <c r="B34" s="3" t="s">
        <v>4029</v>
      </c>
    </row>
    <row r="35" spans="1:2" ht="30" x14ac:dyDescent="0.25">
      <c r="A35" s="3" t="s">
        <v>4030</v>
      </c>
      <c r="B35" s="3" t="s">
        <v>4031</v>
      </c>
    </row>
    <row r="36" spans="1:2" ht="30" x14ac:dyDescent="0.25">
      <c r="A36" s="3" t="s">
        <v>4032</v>
      </c>
      <c r="B36" s="3" t="s">
        <v>4033</v>
      </c>
    </row>
    <row r="37" spans="1:2" x14ac:dyDescent="0.25">
      <c r="A37" s="3" t="s">
        <v>4034</v>
      </c>
      <c r="B37" s="3" t="s">
        <v>4035</v>
      </c>
    </row>
    <row r="38" spans="1:2" x14ac:dyDescent="0.25">
      <c r="A38" s="3" t="s">
        <v>4036</v>
      </c>
      <c r="B38" s="3" t="s">
        <v>4037</v>
      </c>
    </row>
    <row r="39" spans="1:2" x14ac:dyDescent="0.25">
      <c r="A39" s="3" t="s">
        <v>4038</v>
      </c>
      <c r="B39" s="3" t="s">
        <v>1000</v>
      </c>
    </row>
    <row r="40" spans="1:2" x14ac:dyDescent="0.25">
      <c r="A40" s="3" t="s">
        <v>4039</v>
      </c>
      <c r="B40" s="3" t="s">
        <v>921</v>
      </c>
    </row>
    <row r="41" spans="1:2" x14ac:dyDescent="0.25">
      <c r="A41" s="3" t="s">
        <v>4040</v>
      </c>
      <c r="B41" s="3" t="s">
        <v>4041</v>
      </c>
    </row>
    <row r="42" spans="1:2" x14ac:dyDescent="0.25">
      <c r="A42" s="3" t="s">
        <v>4042</v>
      </c>
      <c r="B42" s="3" t="s">
        <v>4043</v>
      </c>
    </row>
    <row r="43" spans="1:2" x14ac:dyDescent="0.25">
      <c r="A43" s="3" t="s">
        <v>4044</v>
      </c>
      <c r="B43" s="3" t="s">
        <v>608</v>
      </c>
    </row>
    <row r="44" spans="1:2" x14ac:dyDescent="0.25">
      <c r="A44" s="3" t="s">
        <v>4045</v>
      </c>
      <c r="B44" s="3" t="s">
        <v>810</v>
      </c>
    </row>
    <row r="45" spans="1:2" x14ac:dyDescent="0.25">
      <c r="A45" s="3" t="s">
        <v>4046</v>
      </c>
      <c r="B45" s="3" t="s">
        <v>4047</v>
      </c>
    </row>
    <row r="46" spans="1:2" x14ac:dyDescent="0.25">
      <c r="A46" s="3" t="s">
        <v>4048</v>
      </c>
      <c r="B46" s="3" t="s">
        <v>4049</v>
      </c>
    </row>
    <row r="47" spans="1:2" x14ac:dyDescent="0.25">
      <c r="A47" s="3" t="s">
        <v>4050</v>
      </c>
      <c r="B47" s="3" t="s">
        <v>4051</v>
      </c>
    </row>
    <row r="48" spans="1:2" x14ac:dyDescent="0.25">
      <c r="A48" s="3" t="s">
        <v>4052</v>
      </c>
      <c r="B48" s="3" t="s">
        <v>4053</v>
      </c>
    </row>
    <row r="49" spans="1:2" x14ac:dyDescent="0.25">
      <c r="A49" s="3" t="s">
        <v>4054</v>
      </c>
      <c r="B49" s="3" t="s">
        <v>4055</v>
      </c>
    </row>
    <row r="50" spans="1:2" x14ac:dyDescent="0.25">
      <c r="A50" s="3" t="s">
        <v>4056</v>
      </c>
      <c r="B50" s="3" t="s">
        <v>4057</v>
      </c>
    </row>
    <row r="51" spans="1:2" x14ac:dyDescent="0.25">
      <c r="A51" s="3" t="s">
        <v>4058</v>
      </c>
      <c r="B51" s="3" t="s">
        <v>982</v>
      </c>
    </row>
    <row r="52" spans="1:2" x14ac:dyDescent="0.25">
      <c r="A52" s="3" t="s">
        <v>4059</v>
      </c>
      <c r="B52" s="3" t="s">
        <v>4060</v>
      </c>
    </row>
    <row r="53" spans="1:2" x14ac:dyDescent="0.25">
      <c r="A53" s="3" t="s">
        <v>4061</v>
      </c>
      <c r="B53" s="3" t="s">
        <v>4062</v>
      </c>
    </row>
    <row r="54" spans="1:2" x14ac:dyDescent="0.25">
      <c r="A54" s="3" t="s">
        <v>4063</v>
      </c>
      <c r="B54" s="3" t="s">
        <v>4064</v>
      </c>
    </row>
    <row r="55" spans="1:2" x14ac:dyDescent="0.25">
      <c r="A55" s="3" t="s">
        <v>4065</v>
      </c>
      <c r="B55" s="3" t="s">
        <v>4066</v>
      </c>
    </row>
    <row r="56" spans="1:2" x14ac:dyDescent="0.25">
      <c r="A56" s="3" t="s">
        <v>4067</v>
      </c>
      <c r="B56" s="3" t="s">
        <v>4068</v>
      </c>
    </row>
    <row r="57" spans="1:2" x14ac:dyDescent="0.25">
      <c r="A57" s="3" t="s">
        <v>4069</v>
      </c>
      <c r="B57" s="3" t="s">
        <v>4070</v>
      </c>
    </row>
    <row r="58" spans="1:2" x14ac:dyDescent="0.25">
      <c r="A58" s="3" t="s">
        <v>4071</v>
      </c>
      <c r="B58" s="3" t="s">
        <v>4072</v>
      </c>
    </row>
    <row r="59" spans="1:2" x14ac:dyDescent="0.25">
      <c r="A59" s="3" t="s">
        <v>4073</v>
      </c>
      <c r="B59" s="3" t="s">
        <v>4074</v>
      </c>
    </row>
    <row r="60" spans="1:2" ht="30" x14ac:dyDescent="0.25">
      <c r="A60" s="3" t="s">
        <v>4075</v>
      </c>
      <c r="B60" s="3" t="s">
        <v>4076</v>
      </c>
    </row>
    <row r="61" spans="1:2" x14ac:dyDescent="0.25">
      <c r="A61" s="3" t="s">
        <v>4077</v>
      </c>
      <c r="B61" s="3" t="s">
        <v>4078</v>
      </c>
    </row>
    <row r="62" spans="1:2" x14ac:dyDescent="0.25">
      <c r="A62" s="3" t="s">
        <v>4079</v>
      </c>
      <c r="B62" s="3" t="s">
        <v>4080</v>
      </c>
    </row>
    <row r="63" spans="1:2" x14ac:dyDescent="0.25">
      <c r="A63" s="3" t="s">
        <v>4081</v>
      </c>
      <c r="B63" s="3" t="s">
        <v>4082</v>
      </c>
    </row>
    <row r="64" spans="1:2" ht="30" x14ac:dyDescent="0.25">
      <c r="A64" s="3" t="s">
        <v>4083</v>
      </c>
      <c r="B64" s="3" t="s">
        <v>4084</v>
      </c>
    </row>
    <row r="65" spans="1:2" x14ac:dyDescent="0.25">
      <c r="A65" s="3" t="s">
        <v>4085</v>
      </c>
      <c r="B65" s="3" t="s">
        <v>422</v>
      </c>
    </row>
    <row r="66" spans="1:2" x14ac:dyDescent="0.25">
      <c r="A66" s="3" t="s">
        <v>4086</v>
      </c>
      <c r="B66" s="3" t="s">
        <v>4087</v>
      </c>
    </row>
    <row r="67" spans="1:2" x14ac:dyDescent="0.25">
      <c r="A67" s="3" t="s">
        <v>4088</v>
      </c>
      <c r="B67" s="3" t="s">
        <v>4089</v>
      </c>
    </row>
    <row r="68" spans="1:2" x14ac:dyDescent="0.25">
      <c r="A68" s="3" t="s">
        <v>4090</v>
      </c>
      <c r="B68" s="3" t="s">
        <v>4091</v>
      </c>
    </row>
    <row r="69" spans="1:2" x14ac:dyDescent="0.25">
      <c r="A69" s="3" t="s">
        <v>4092</v>
      </c>
      <c r="B69" s="3" t="s">
        <v>641</v>
      </c>
    </row>
    <row r="70" spans="1:2" x14ac:dyDescent="0.25">
      <c r="A70" s="3" t="s">
        <v>4093</v>
      </c>
      <c r="B70" s="3" t="s">
        <v>4094</v>
      </c>
    </row>
    <row r="71" spans="1:2" x14ac:dyDescent="0.25">
      <c r="A71" s="3" t="s">
        <v>4095</v>
      </c>
      <c r="B71" s="3" t="s">
        <v>4096</v>
      </c>
    </row>
    <row r="72" spans="1:2" x14ac:dyDescent="0.25">
      <c r="A72" s="3" t="s">
        <v>4097</v>
      </c>
      <c r="B72" s="3" t="s">
        <v>4098</v>
      </c>
    </row>
    <row r="73" spans="1:2" x14ac:dyDescent="0.25">
      <c r="A73" s="3" t="s">
        <v>4099</v>
      </c>
      <c r="B73" s="3" t="s">
        <v>4100</v>
      </c>
    </row>
    <row r="74" spans="1:2" x14ac:dyDescent="0.25">
      <c r="A74" s="3" t="s">
        <v>4101</v>
      </c>
      <c r="B74" s="3" t="s">
        <v>4102</v>
      </c>
    </row>
    <row r="75" spans="1:2" x14ac:dyDescent="0.25">
      <c r="A75" s="3" t="s">
        <v>4103</v>
      </c>
      <c r="B75" s="3" t="s">
        <v>995</v>
      </c>
    </row>
    <row r="76" spans="1:2" ht="30" x14ac:dyDescent="0.25">
      <c r="A76" s="3" t="s">
        <v>4104</v>
      </c>
      <c r="B76" s="3" t="s">
        <v>4105</v>
      </c>
    </row>
    <row r="77" spans="1:2" x14ac:dyDescent="0.25">
      <c r="A77" s="3" t="s">
        <v>4106</v>
      </c>
      <c r="B77" s="3" t="s">
        <v>4107</v>
      </c>
    </row>
    <row r="78" spans="1:2" x14ac:dyDescent="0.25">
      <c r="A78" s="3" t="s">
        <v>4108</v>
      </c>
      <c r="B78" s="3" t="s">
        <v>4109</v>
      </c>
    </row>
    <row r="79" spans="1:2" x14ac:dyDescent="0.25">
      <c r="A79" s="3" t="s">
        <v>4110</v>
      </c>
      <c r="B79" s="3" t="s">
        <v>411</v>
      </c>
    </row>
    <row r="80" spans="1:2" x14ac:dyDescent="0.25">
      <c r="A80" s="3" t="s">
        <v>4111</v>
      </c>
      <c r="B80" s="3" t="s">
        <v>971</v>
      </c>
    </row>
    <row r="81" spans="1:2" x14ac:dyDescent="0.25">
      <c r="A81" s="3" t="s">
        <v>4112</v>
      </c>
      <c r="B81" s="3" t="s">
        <v>4113</v>
      </c>
    </row>
    <row r="82" spans="1:2" x14ac:dyDescent="0.25">
      <c r="A82" s="3" t="s">
        <v>4114</v>
      </c>
      <c r="B82" s="3" t="s">
        <v>4115</v>
      </c>
    </row>
    <row r="83" spans="1:2" x14ac:dyDescent="0.25">
      <c r="A83" s="3" t="s">
        <v>4116</v>
      </c>
      <c r="B83" s="3" t="s">
        <v>435</v>
      </c>
    </row>
    <row r="84" spans="1:2" x14ac:dyDescent="0.25">
      <c r="A84" s="3" t="s">
        <v>4117</v>
      </c>
      <c r="B84" s="3" t="s">
        <v>954</v>
      </c>
    </row>
    <row r="85" spans="1:2" x14ac:dyDescent="0.25">
      <c r="A85" s="3" t="s">
        <v>4118</v>
      </c>
      <c r="B85" s="3" t="s">
        <v>4119</v>
      </c>
    </row>
    <row r="86" spans="1:2" x14ac:dyDescent="0.25">
      <c r="A86" s="3" t="s">
        <v>4120</v>
      </c>
      <c r="B86" s="3" t="s">
        <v>4121</v>
      </c>
    </row>
    <row r="87" spans="1:2" x14ac:dyDescent="0.25">
      <c r="A87" s="3" t="s">
        <v>4122</v>
      </c>
      <c r="B87" s="3" t="s">
        <v>4123</v>
      </c>
    </row>
    <row r="88" spans="1:2" x14ac:dyDescent="0.25">
      <c r="A88" s="3" t="s">
        <v>4124</v>
      </c>
      <c r="B88" s="3" t="s">
        <v>4125</v>
      </c>
    </row>
    <row r="89" spans="1:2" x14ac:dyDescent="0.25">
      <c r="A89" s="3" t="s">
        <v>4126</v>
      </c>
      <c r="B89" s="3" t="s">
        <v>4127</v>
      </c>
    </row>
    <row r="90" spans="1:2" ht="30" x14ac:dyDescent="0.25">
      <c r="A90" s="3" t="s">
        <v>4128</v>
      </c>
      <c r="B90" s="3" t="s">
        <v>4129</v>
      </c>
    </row>
    <row r="91" spans="1:2" ht="30" x14ac:dyDescent="0.25">
      <c r="A91" s="3" t="s">
        <v>4130</v>
      </c>
      <c r="B91" s="3" t="s">
        <v>4131</v>
      </c>
    </row>
    <row r="92" spans="1:2" x14ac:dyDescent="0.25">
      <c r="A92" s="3" t="s">
        <v>4132</v>
      </c>
      <c r="B92" s="3" t="s">
        <v>4133</v>
      </c>
    </row>
    <row r="93" spans="1:2" x14ac:dyDescent="0.25">
      <c r="A93" s="3" t="s">
        <v>4134</v>
      </c>
      <c r="B93" s="3" t="s">
        <v>4135</v>
      </c>
    </row>
    <row r="94" spans="1:2" ht="30" x14ac:dyDescent="0.25">
      <c r="A94" s="3" t="s">
        <v>4136</v>
      </c>
      <c r="B94" s="3" t="s">
        <v>4137</v>
      </c>
    </row>
    <row r="95" spans="1:2" x14ac:dyDescent="0.25">
      <c r="A95" s="3" t="s">
        <v>4138</v>
      </c>
      <c r="B95" s="3" t="s">
        <v>4139</v>
      </c>
    </row>
    <row r="96" spans="1:2" ht="30" x14ac:dyDescent="0.25">
      <c r="A96" s="3" t="s">
        <v>4140</v>
      </c>
      <c r="B96" s="3" t="s">
        <v>1004</v>
      </c>
    </row>
    <row r="97" spans="1:2" x14ac:dyDescent="0.25">
      <c r="A97" s="3" t="s">
        <v>4141</v>
      </c>
      <c r="B97" s="3" t="s">
        <v>4142</v>
      </c>
    </row>
    <row r="98" spans="1:2" x14ac:dyDescent="0.25">
      <c r="A98" s="3" t="s">
        <v>4143</v>
      </c>
      <c r="B98" s="3" t="s">
        <v>4144</v>
      </c>
    </row>
    <row r="99" spans="1:2" x14ac:dyDescent="0.25">
      <c r="A99" s="3" t="s">
        <v>4145</v>
      </c>
      <c r="B99" s="3" t="s">
        <v>765</v>
      </c>
    </row>
    <row r="100" spans="1:2" x14ac:dyDescent="0.25">
      <c r="A100" s="3" t="s">
        <v>4146</v>
      </c>
      <c r="B100" s="3" t="s">
        <v>4147</v>
      </c>
    </row>
    <row r="101" spans="1:2" x14ac:dyDescent="0.25">
      <c r="A101" s="3" t="s">
        <v>4148</v>
      </c>
      <c r="B101" s="3" t="s">
        <v>4149</v>
      </c>
    </row>
    <row r="102" spans="1:2" x14ac:dyDescent="0.25">
      <c r="A102" s="3" t="s">
        <v>4150</v>
      </c>
      <c r="B102" s="3" t="s">
        <v>4151</v>
      </c>
    </row>
    <row r="103" spans="1:2" x14ac:dyDescent="0.25">
      <c r="A103" s="3" t="s">
        <v>4152</v>
      </c>
      <c r="B103" s="3" t="s">
        <v>4153</v>
      </c>
    </row>
    <row r="104" spans="1:2" x14ac:dyDescent="0.25">
      <c r="A104" s="3" t="s">
        <v>4154</v>
      </c>
      <c r="B104" s="3" t="s">
        <v>593</v>
      </c>
    </row>
    <row r="105" spans="1:2" x14ac:dyDescent="0.25">
      <c r="A105" s="3" t="s">
        <v>4155</v>
      </c>
      <c r="B105" s="3" t="s">
        <v>922</v>
      </c>
    </row>
    <row r="106" spans="1:2" x14ac:dyDescent="0.25">
      <c r="A106" s="3" t="s">
        <v>4156</v>
      </c>
      <c r="B106" s="3" t="s">
        <v>4157</v>
      </c>
    </row>
    <row r="107" spans="1:2" ht="30" x14ac:dyDescent="0.25">
      <c r="A107" s="3" t="s">
        <v>4158</v>
      </c>
      <c r="B107" s="3" t="s">
        <v>4159</v>
      </c>
    </row>
    <row r="108" spans="1:2" x14ac:dyDescent="0.25">
      <c r="A108" s="3" t="s">
        <v>4160</v>
      </c>
      <c r="B108" s="3" t="s">
        <v>4161</v>
      </c>
    </row>
    <row r="109" spans="1:2" x14ac:dyDescent="0.25">
      <c r="A109" s="3" t="s">
        <v>4162</v>
      </c>
      <c r="B109" s="3" t="s">
        <v>4163</v>
      </c>
    </row>
    <row r="110" spans="1:2" x14ac:dyDescent="0.25">
      <c r="A110" s="3" t="s">
        <v>4164</v>
      </c>
      <c r="B110" s="3" t="s">
        <v>650</v>
      </c>
    </row>
    <row r="111" spans="1:2" x14ac:dyDescent="0.25">
      <c r="A111" s="3" t="s">
        <v>4165</v>
      </c>
      <c r="B111" s="3" t="s">
        <v>4166</v>
      </c>
    </row>
    <row r="112" spans="1:2" x14ac:dyDescent="0.25">
      <c r="A112" s="3" t="s">
        <v>4167</v>
      </c>
      <c r="B112" s="3" t="s">
        <v>4168</v>
      </c>
    </row>
    <row r="113" spans="1:2" x14ac:dyDescent="0.25">
      <c r="A113" s="3" t="s">
        <v>4169</v>
      </c>
      <c r="B113" s="3" t="s">
        <v>4170</v>
      </c>
    </row>
    <row r="114" spans="1:2" x14ac:dyDescent="0.25">
      <c r="A114" s="3" t="s">
        <v>4171</v>
      </c>
      <c r="B114" s="3" t="s">
        <v>4172</v>
      </c>
    </row>
    <row r="115" spans="1:2" x14ac:dyDescent="0.25">
      <c r="A115" s="3" t="s">
        <v>4173</v>
      </c>
      <c r="B115" s="3" t="s">
        <v>4174</v>
      </c>
    </row>
    <row r="116" spans="1:2" x14ac:dyDescent="0.25">
      <c r="A116" s="3" t="s">
        <v>4175</v>
      </c>
      <c r="B116" s="3" t="s">
        <v>4176</v>
      </c>
    </row>
    <row r="117" spans="1:2" x14ac:dyDescent="0.25">
      <c r="A117" s="3" t="s">
        <v>4177</v>
      </c>
      <c r="B117" s="3" t="s">
        <v>4178</v>
      </c>
    </row>
    <row r="118" spans="1:2" x14ac:dyDescent="0.25">
      <c r="A118" s="3" t="s">
        <v>4179</v>
      </c>
      <c r="B118" s="3" t="s">
        <v>4180</v>
      </c>
    </row>
    <row r="119" spans="1:2" ht="30" x14ac:dyDescent="0.25">
      <c r="A119" s="3" t="s">
        <v>4181</v>
      </c>
      <c r="B119" s="3" t="s">
        <v>4182</v>
      </c>
    </row>
    <row r="120" spans="1:2" x14ac:dyDescent="0.25">
      <c r="A120" s="3" t="s">
        <v>4183</v>
      </c>
      <c r="B120" s="3" t="s">
        <v>294</v>
      </c>
    </row>
    <row r="121" spans="1:2" x14ac:dyDescent="0.25">
      <c r="A121" s="3" t="s">
        <v>4184</v>
      </c>
      <c r="B121" s="3" t="s">
        <v>4185</v>
      </c>
    </row>
    <row r="122" spans="1:2" x14ac:dyDescent="0.25">
      <c r="A122" s="3" t="s">
        <v>4186</v>
      </c>
      <c r="B122" s="3" t="s">
        <v>918</v>
      </c>
    </row>
    <row r="123" spans="1:2" x14ac:dyDescent="0.25">
      <c r="A123" s="3" t="s">
        <v>4187</v>
      </c>
      <c r="B123" s="3" t="s">
        <v>4188</v>
      </c>
    </row>
    <row r="124" spans="1:2" x14ac:dyDescent="0.25">
      <c r="A124" s="3" t="s">
        <v>4189</v>
      </c>
      <c r="B124" s="3" t="s">
        <v>4190</v>
      </c>
    </row>
    <row r="125" spans="1:2" x14ac:dyDescent="0.25">
      <c r="A125" s="3" t="s">
        <v>4191</v>
      </c>
      <c r="B125" s="3" t="s">
        <v>503</v>
      </c>
    </row>
    <row r="126" spans="1:2" x14ac:dyDescent="0.25">
      <c r="A126" s="3" t="s">
        <v>4192</v>
      </c>
      <c r="B126" s="3" t="s">
        <v>4193</v>
      </c>
    </row>
    <row r="127" spans="1:2" x14ac:dyDescent="0.25">
      <c r="A127" s="3" t="s">
        <v>4194</v>
      </c>
      <c r="B127" s="3" t="s">
        <v>4195</v>
      </c>
    </row>
    <row r="128" spans="1:2" x14ac:dyDescent="0.25">
      <c r="A128" s="3" t="s">
        <v>4196</v>
      </c>
      <c r="B128" s="3" t="s">
        <v>4197</v>
      </c>
    </row>
    <row r="129" spans="1:2" x14ac:dyDescent="0.25">
      <c r="A129" s="3" t="s">
        <v>4198</v>
      </c>
      <c r="B129" s="3" t="s">
        <v>419</v>
      </c>
    </row>
    <row r="130" spans="1:2" x14ac:dyDescent="0.25">
      <c r="A130" s="3" t="s">
        <v>4199</v>
      </c>
      <c r="B130" s="3" t="s">
        <v>423</v>
      </c>
    </row>
    <row r="131" spans="1:2" x14ac:dyDescent="0.25">
      <c r="A131" s="3" t="s">
        <v>4200</v>
      </c>
      <c r="B131" s="3" t="s">
        <v>4201</v>
      </c>
    </row>
    <row r="132" spans="1:2" x14ac:dyDescent="0.25">
      <c r="A132" s="3" t="s">
        <v>4202</v>
      </c>
      <c r="B132" s="3" t="s">
        <v>4203</v>
      </c>
    </row>
    <row r="133" spans="1:2" x14ac:dyDescent="0.25">
      <c r="A133" s="3" t="s">
        <v>4204</v>
      </c>
      <c r="B133" s="3" t="s">
        <v>942</v>
      </c>
    </row>
    <row r="134" spans="1:2" x14ac:dyDescent="0.25">
      <c r="A134" s="3" t="s">
        <v>4205</v>
      </c>
      <c r="B134" s="3" t="s">
        <v>4206</v>
      </c>
    </row>
    <row r="135" spans="1:2" x14ac:dyDescent="0.25">
      <c r="A135" s="3" t="s">
        <v>4207</v>
      </c>
      <c r="B135" s="3" t="s">
        <v>4208</v>
      </c>
    </row>
    <row r="136" spans="1:2" ht="30" x14ac:dyDescent="0.25">
      <c r="A136" s="3" t="s">
        <v>4209</v>
      </c>
      <c r="B136" s="3" t="s">
        <v>4210</v>
      </c>
    </row>
    <row r="137" spans="1:2" x14ac:dyDescent="0.25">
      <c r="A137" s="3" t="s">
        <v>4211</v>
      </c>
      <c r="B137" s="3" t="s">
        <v>4212</v>
      </c>
    </row>
    <row r="138" spans="1:2" x14ac:dyDescent="0.25">
      <c r="A138" s="3" t="s">
        <v>4213</v>
      </c>
      <c r="B138" s="3" t="s">
        <v>4214</v>
      </c>
    </row>
    <row r="139" spans="1:2" x14ac:dyDescent="0.25">
      <c r="A139" s="3" t="s">
        <v>4215</v>
      </c>
      <c r="B139" s="3" t="s">
        <v>4216</v>
      </c>
    </row>
    <row r="140" spans="1:2" x14ac:dyDescent="0.25">
      <c r="A140" s="3" t="s">
        <v>4217</v>
      </c>
      <c r="B140" s="3" t="s">
        <v>4218</v>
      </c>
    </row>
    <row r="141" spans="1:2" x14ac:dyDescent="0.25">
      <c r="A141" s="3" t="s">
        <v>4219</v>
      </c>
      <c r="B141" s="3" t="s">
        <v>4220</v>
      </c>
    </row>
    <row r="142" spans="1:2" x14ac:dyDescent="0.25">
      <c r="A142" s="3" t="s">
        <v>4221</v>
      </c>
      <c r="B142" s="3" t="s">
        <v>4222</v>
      </c>
    </row>
    <row r="143" spans="1:2" x14ac:dyDescent="0.25">
      <c r="A143" s="3" t="s">
        <v>4223</v>
      </c>
      <c r="B143" s="3" t="s">
        <v>4224</v>
      </c>
    </row>
    <row r="144" spans="1:2" x14ac:dyDescent="0.25">
      <c r="A144" s="3" t="s">
        <v>4225</v>
      </c>
      <c r="B144" s="3" t="s">
        <v>4226</v>
      </c>
    </row>
    <row r="145" spans="1:2" x14ac:dyDescent="0.25">
      <c r="A145" s="3" t="s">
        <v>4227</v>
      </c>
      <c r="B145" s="3" t="s">
        <v>4228</v>
      </c>
    </row>
    <row r="146" spans="1:2" x14ac:dyDescent="0.25">
      <c r="A146" s="3" t="s">
        <v>4229</v>
      </c>
      <c r="B146" s="3" t="s">
        <v>4230</v>
      </c>
    </row>
    <row r="147" spans="1:2" x14ac:dyDescent="0.25">
      <c r="A147" s="3" t="s">
        <v>4231</v>
      </c>
      <c r="B147" s="3" t="s">
        <v>763</v>
      </c>
    </row>
    <row r="148" spans="1:2" x14ac:dyDescent="0.25">
      <c r="A148" s="3" t="s">
        <v>4232</v>
      </c>
      <c r="B148" s="3" t="s">
        <v>4233</v>
      </c>
    </row>
    <row r="149" spans="1:2" x14ac:dyDescent="0.25">
      <c r="A149" s="3" t="s">
        <v>4234</v>
      </c>
      <c r="B149" s="3" t="s">
        <v>4235</v>
      </c>
    </row>
    <row r="150" spans="1:2" x14ac:dyDescent="0.25">
      <c r="A150" s="3" t="s">
        <v>4236</v>
      </c>
      <c r="B150" s="3" t="s">
        <v>4237</v>
      </c>
    </row>
    <row r="151" spans="1:2" x14ac:dyDescent="0.25">
      <c r="A151" s="3" t="s">
        <v>4238</v>
      </c>
      <c r="B151" s="3" t="s">
        <v>4239</v>
      </c>
    </row>
    <row r="152" spans="1:2" x14ac:dyDescent="0.25">
      <c r="A152" s="3" t="s">
        <v>4240</v>
      </c>
      <c r="B152" s="3" t="s">
        <v>4241</v>
      </c>
    </row>
    <row r="153" spans="1:2" x14ac:dyDescent="0.25">
      <c r="A153" s="3" t="s">
        <v>4242</v>
      </c>
      <c r="B153" s="3" t="s">
        <v>4243</v>
      </c>
    </row>
    <row r="154" spans="1:2" x14ac:dyDescent="0.25">
      <c r="A154" s="3" t="s">
        <v>4244</v>
      </c>
      <c r="B154" s="3" t="s">
        <v>4245</v>
      </c>
    </row>
    <row r="155" spans="1:2" x14ac:dyDescent="0.25">
      <c r="A155" s="3" t="s">
        <v>4246</v>
      </c>
      <c r="B155" s="3" t="s">
        <v>4247</v>
      </c>
    </row>
    <row r="156" spans="1:2" x14ac:dyDescent="0.25">
      <c r="A156" s="3" t="s">
        <v>4248</v>
      </c>
      <c r="B156" s="3" t="s">
        <v>437</v>
      </c>
    </row>
    <row r="157" spans="1:2" x14ac:dyDescent="0.25">
      <c r="A157" s="3" t="s">
        <v>4249</v>
      </c>
      <c r="B157" s="3" t="s">
        <v>4250</v>
      </c>
    </row>
    <row r="158" spans="1:2" x14ac:dyDescent="0.25">
      <c r="A158" s="3" t="s">
        <v>4251</v>
      </c>
      <c r="B158" s="3" t="s">
        <v>412</v>
      </c>
    </row>
    <row r="159" spans="1:2" x14ac:dyDescent="0.25">
      <c r="A159" s="3" t="s">
        <v>4252</v>
      </c>
      <c r="B159" s="3" t="s">
        <v>609</v>
      </c>
    </row>
    <row r="160" spans="1:2" x14ac:dyDescent="0.25">
      <c r="A160" s="3" t="s">
        <v>4253</v>
      </c>
      <c r="B160" s="3" t="s">
        <v>4254</v>
      </c>
    </row>
    <row r="161" spans="1:2" x14ac:dyDescent="0.25">
      <c r="A161" s="3" t="s">
        <v>4255</v>
      </c>
      <c r="B161" s="3" t="s">
        <v>4256</v>
      </c>
    </row>
    <row r="162" spans="1:2" x14ac:dyDescent="0.25">
      <c r="A162" s="3" t="s">
        <v>4257</v>
      </c>
      <c r="B162" s="3" t="s">
        <v>992</v>
      </c>
    </row>
    <row r="163" spans="1:2" x14ac:dyDescent="0.25">
      <c r="A163" s="3" t="s">
        <v>4258</v>
      </c>
      <c r="B163" s="3" t="s">
        <v>4259</v>
      </c>
    </row>
    <row r="164" spans="1:2" x14ac:dyDescent="0.25">
      <c r="A164" s="3" t="s">
        <v>4260</v>
      </c>
      <c r="B164" s="3" t="s">
        <v>4261</v>
      </c>
    </row>
    <row r="165" spans="1:2" x14ac:dyDescent="0.25">
      <c r="A165" s="3" t="s">
        <v>4262</v>
      </c>
      <c r="B165" s="3" t="s">
        <v>292</v>
      </c>
    </row>
    <row r="166" spans="1:2" x14ac:dyDescent="0.25">
      <c r="A166" s="3" t="s">
        <v>4263</v>
      </c>
      <c r="B166" s="3" t="s">
        <v>4264</v>
      </c>
    </row>
    <row r="167" spans="1:2" ht="30" x14ac:dyDescent="0.25">
      <c r="A167" s="3" t="s">
        <v>4265</v>
      </c>
      <c r="B167" s="3" t="s">
        <v>4266</v>
      </c>
    </row>
    <row r="168" spans="1:2" ht="30" x14ac:dyDescent="0.25">
      <c r="A168" s="3" t="s">
        <v>4267</v>
      </c>
      <c r="B168" s="3" t="s">
        <v>4268</v>
      </c>
    </row>
    <row r="169" spans="1:2" ht="30" x14ac:dyDescent="0.25">
      <c r="A169" s="3" t="s">
        <v>4269</v>
      </c>
      <c r="B169" s="3" t="s">
        <v>4270</v>
      </c>
    </row>
    <row r="170" spans="1:2" ht="30" x14ac:dyDescent="0.25">
      <c r="A170" s="3" t="s">
        <v>4271</v>
      </c>
      <c r="B170" s="3" t="s">
        <v>4272</v>
      </c>
    </row>
    <row r="171" spans="1:2" x14ac:dyDescent="0.25">
      <c r="A171" s="3" t="s">
        <v>4273</v>
      </c>
      <c r="B171" s="3" t="s">
        <v>280</v>
      </c>
    </row>
    <row r="172" spans="1:2" x14ac:dyDescent="0.25">
      <c r="A172" s="3" t="s">
        <v>4274</v>
      </c>
      <c r="B172" s="3" t="s">
        <v>290</v>
      </c>
    </row>
    <row r="173" spans="1:2" x14ac:dyDescent="0.25">
      <c r="A173" s="3" t="s">
        <v>4275</v>
      </c>
      <c r="B173" s="3" t="s">
        <v>4276</v>
      </c>
    </row>
    <row r="174" spans="1:2" x14ac:dyDescent="0.25">
      <c r="A174" s="3" t="s">
        <v>4277</v>
      </c>
      <c r="B174" s="3" t="s">
        <v>4278</v>
      </c>
    </row>
    <row r="175" spans="1:2" x14ac:dyDescent="0.25">
      <c r="A175" s="3" t="s">
        <v>4279</v>
      </c>
      <c r="B175" s="3" t="s">
        <v>1007</v>
      </c>
    </row>
    <row r="176" spans="1:2" x14ac:dyDescent="0.25">
      <c r="A176" s="3" t="s">
        <v>4280</v>
      </c>
      <c r="B176" s="3" t="s">
        <v>4281</v>
      </c>
    </row>
    <row r="177" spans="1:2" x14ac:dyDescent="0.25">
      <c r="A177" s="3" t="s">
        <v>4282</v>
      </c>
      <c r="B177" s="3" t="s">
        <v>4283</v>
      </c>
    </row>
    <row r="178" spans="1:2" x14ac:dyDescent="0.25">
      <c r="A178" s="3" t="s">
        <v>4284</v>
      </c>
      <c r="B178" s="3" t="s">
        <v>4285</v>
      </c>
    </row>
    <row r="179" spans="1:2" x14ac:dyDescent="0.25">
      <c r="A179" s="3" t="s">
        <v>4286</v>
      </c>
      <c r="B179" s="3" t="s">
        <v>4287</v>
      </c>
    </row>
    <row r="180" spans="1:2" x14ac:dyDescent="0.25">
      <c r="A180" s="3" t="s">
        <v>4288</v>
      </c>
      <c r="B180" s="3" t="s">
        <v>4289</v>
      </c>
    </row>
    <row r="181" spans="1:2" x14ac:dyDescent="0.25">
      <c r="A181" s="3" t="s">
        <v>4290</v>
      </c>
      <c r="B181" s="3" t="s">
        <v>4291</v>
      </c>
    </row>
    <row r="182" spans="1:2" x14ac:dyDescent="0.25">
      <c r="A182" s="3" t="s">
        <v>4292</v>
      </c>
      <c r="B182" s="3" t="s">
        <v>4293</v>
      </c>
    </row>
    <row r="183" spans="1:2" x14ac:dyDescent="0.25">
      <c r="A183" s="3" t="s">
        <v>4294</v>
      </c>
      <c r="B183" s="3" t="s">
        <v>4295</v>
      </c>
    </row>
    <row r="184" spans="1:2" x14ac:dyDescent="0.25">
      <c r="A184" s="3" t="s">
        <v>4296</v>
      </c>
      <c r="B184" s="3" t="s">
        <v>4297</v>
      </c>
    </row>
    <row r="185" spans="1:2" x14ac:dyDescent="0.25">
      <c r="A185" s="3" t="s">
        <v>4298</v>
      </c>
      <c r="B185" s="3" t="s">
        <v>300</v>
      </c>
    </row>
    <row r="186" spans="1:2" x14ac:dyDescent="0.25">
      <c r="A186" s="3" t="s">
        <v>4299</v>
      </c>
      <c r="B186" s="3" t="s">
        <v>4300</v>
      </c>
    </row>
    <row r="187" spans="1:2" x14ac:dyDescent="0.25">
      <c r="A187" s="3" t="s">
        <v>4301</v>
      </c>
      <c r="B187" s="3" t="s">
        <v>4302</v>
      </c>
    </row>
    <row r="188" spans="1:2" x14ac:dyDescent="0.25">
      <c r="A188" s="3" t="s">
        <v>4303</v>
      </c>
      <c r="B188" s="3" t="s">
        <v>4304</v>
      </c>
    </row>
    <row r="189" spans="1:2" x14ac:dyDescent="0.25">
      <c r="A189" s="3" t="s">
        <v>4305</v>
      </c>
      <c r="B189" s="3" t="s">
        <v>4306</v>
      </c>
    </row>
    <row r="190" spans="1:2" x14ac:dyDescent="0.25">
      <c r="A190" s="3" t="s">
        <v>4307</v>
      </c>
      <c r="B190" s="3" t="s">
        <v>4308</v>
      </c>
    </row>
    <row r="191" spans="1:2" x14ac:dyDescent="0.25">
      <c r="A191" s="3" t="s">
        <v>4309</v>
      </c>
      <c r="B191" s="3" t="s">
        <v>4310</v>
      </c>
    </row>
    <row r="192" spans="1:2" x14ac:dyDescent="0.25">
      <c r="A192" s="3" t="s">
        <v>4311</v>
      </c>
      <c r="B192" s="3" t="s">
        <v>4312</v>
      </c>
    </row>
    <row r="193" spans="1:2" x14ac:dyDescent="0.25">
      <c r="A193" s="3" t="s">
        <v>4313</v>
      </c>
      <c r="B193" s="3" t="s">
        <v>732</v>
      </c>
    </row>
    <row r="194" spans="1:2" x14ac:dyDescent="0.25">
      <c r="A194" s="3" t="s">
        <v>4314</v>
      </c>
      <c r="B194" s="3" t="s">
        <v>912</v>
      </c>
    </row>
    <row r="195" spans="1:2" x14ac:dyDescent="0.25">
      <c r="A195" s="3" t="s">
        <v>4315</v>
      </c>
      <c r="B195" s="3" t="s">
        <v>4316</v>
      </c>
    </row>
    <row r="196" spans="1:2" x14ac:dyDescent="0.25">
      <c r="A196" s="3" t="s">
        <v>4317</v>
      </c>
      <c r="B196" s="3" t="s">
        <v>4318</v>
      </c>
    </row>
    <row r="197" spans="1:2" x14ac:dyDescent="0.25">
      <c r="A197" s="3" t="s">
        <v>4319</v>
      </c>
      <c r="B197" s="3" t="s">
        <v>4320</v>
      </c>
    </row>
    <row r="198" spans="1:2" x14ac:dyDescent="0.25">
      <c r="A198" s="3" t="s">
        <v>4321</v>
      </c>
      <c r="B198" s="3" t="s">
        <v>903</v>
      </c>
    </row>
    <row r="199" spans="1:2" x14ac:dyDescent="0.25">
      <c r="A199" s="3" t="s">
        <v>4322</v>
      </c>
      <c r="B199" s="3" t="s">
        <v>4323</v>
      </c>
    </row>
    <row r="200" spans="1:2" x14ac:dyDescent="0.25">
      <c r="A200" s="3" t="s">
        <v>4324</v>
      </c>
      <c r="B200" s="3" t="s">
        <v>4325</v>
      </c>
    </row>
    <row r="201" spans="1:2" x14ac:dyDescent="0.25">
      <c r="A201" s="3" t="s">
        <v>4326</v>
      </c>
      <c r="B201" s="3" t="s">
        <v>4327</v>
      </c>
    </row>
    <row r="202" spans="1:2" x14ac:dyDescent="0.25">
      <c r="A202" s="3" t="s">
        <v>4328</v>
      </c>
      <c r="B202" s="3" t="s">
        <v>4329</v>
      </c>
    </row>
    <row r="203" spans="1:2" x14ac:dyDescent="0.25">
      <c r="A203" s="3" t="s">
        <v>4330</v>
      </c>
      <c r="B203" s="3" t="s">
        <v>4331</v>
      </c>
    </row>
    <row r="204" spans="1:2" x14ac:dyDescent="0.25">
      <c r="A204" s="3" t="s">
        <v>4332</v>
      </c>
      <c r="B204" s="3" t="s">
        <v>690</v>
      </c>
    </row>
    <row r="205" spans="1:2" x14ac:dyDescent="0.25">
      <c r="A205" s="3" t="s">
        <v>4333</v>
      </c>
      <c r="B205" s="3" t="s">
        <v>4334</v>
      </c>
    </row>
    <row r="206" spans="1:2" x14ac:dyDescent="0.25">
      <c r="A206" s="3" t="s">
        <v>4335</v>
      </c>
      <c r="B206" s="3" t="s">
        <v>4336</v>
      </c>
    </row>
    <row r="207" spans="1:2" x14ac:dyDescent="0.25">
      <c r="A207" s="3" t="s">
        <v>4337</v>
      </c>
      <c r="B207" s="3" t="s">
        <v>4338</v>
      </c>
    </row>
    <row r="208" spans="1:2" x14ac:dyDescent="0.25">
      <c r="A208" s="3" t="s">
        <v>4339</v>
      </c>
      <c r="B208" s="3" t="s">
        <v>689</v>
      </c>
    </row>
    <row r="209" spans="1:2" x14ac:dyDescent="0.25">
      <c r="A209" s="3" t="s">
        <v>4340</v>
      </c>
      <c r="B209" s="3" t="s">
        <v>4341</v>
      </c>
    </row>
    <row r="210" spans="1:2" x14ac:dyDescent="0.25">
      <c r="A210" s="3" t="s">
        <v>4342</v>
      </c>
      <c r="B210" s="3" t="s">
        <v>4343</v>
      </c>
    </row>
    <row r="211" spans="1:2" x14ac:dyDescent="0.25">
      <c r="A211" s="3" t="s">
        <v>4344</v>
      </c>
      <c r="B211" s="3" t="s">
        <v>966</v>
      </c>
    </row>
    <row r="212" spans="1:2" x14ac:dyDescent="0.25">
      <c r="A212" s="3" t="s">
        <v>4345</v>
      </c>
      <c r="B212" s="3" t="s">
        <v>4346</v>
      </c>
    </row>
    <row r="213" spans="1:2" x14ac:dyDescent="0.25">
      <c r="A213" s="3" t="s">
        <v>4347</v>
      </c>
      <c r="B213" s="3" t="s">
        <v>4348</v>
      </c>
    </row>
    <row r="214" spans="1:2" x14ac:dyDescent="0.25">
      <c r="A214" s="3" t="s">
        <v>4349</v>
      </c>
      <c r="B214" s="3" t="s">
        <v>4350</v>
      </c>
    </row>
    <row r="215" spans="1:2" x14ac:dyDescent="0.25">
      <c r="A215" s="3" t="s">
        <v>4351</v>
      </c>
      <c r="B215" s="3" t="s">
        <v>4352</v>
      </c>
    </row>
    <row r="216" spans="1:2" x14ac:dyDescent="0.25">
      <c r="A216" s="3" t="s">
        <v>4353</v>
      </c>
      <c r="B216" s="3" t="s">
        <v>4354</v>
      </c>
    </row>
    <row r="217" spans="1:2" x14ac:dyDescent="0.25">
      <c r="A217" s="3" t="s">
        <v>4355</v>
      </c>
      <c r="B217" s="3" t="s">
        <v>4356</v>
      </c>
    </row>
    <row r="218" spans="1:2" x14ac:dyDescent="0.25">
      <c r="A218" s="3" t="s">
        <v>4357</v>
      </c>
      <c r="B218" s="3" t="s">
        <v>4358</v>
      </c>
    </row>
    <row r="219" spans="1:2" x14ac:dyDescent="0.25">
      <c r="A219" s="3" t="s">
        <v>4359</v>
      </c>
      <c r="B219" s="3" t="s">
        <v>4360</v>
      </c>
    </row>
    <row r="220" spans="1:2" x14ac:dyDescent="0.25">
      <c r="A220" s="3" t="s">
        <v>4361</v>
      </c>
      <c r="B220" s="3" t="s">
        <v>882</v>
      </c>
    </row>
    <row r="221" spans="1:2" x14ac:dyDescent="0.25">
      <c r="A221" s="3" t="s">
        <v>4362</v>
      </c>
      <c r="B221" s="3" t="s">
        <v>4363</v>
      </c>
    </row>
    <row r="222" spans="1:2" x14ac:dyDescent="0.25">
      <c r="A222" s="3" t="s">
        <v>4364</v>
      </c>
      <c r="B222" s="3" t="s">
        <v>4365</v>
      </c>
    </row>
    <row r="223" spans="1:2" x14ac:dyDescent="0.25">
      <c r="A223" s="3" t="s">
        <v>4366</v>
      </c>
      <c r="B223" s="3" t="s">
        <v>4367</v>
      </c>
    </row>
    <row r="224" spans="1:2" x14ac:dyDescent="0.25">
      <c r="A224" s="3" t="s">
        <v>4368</v>
      </c>
      <c r="B224" s="3" t="s">
        <v>4369</v>
      </c>
    </row>
    <row r="225" spans="1:2" x14ac:dyDescent="0.25">
      <c r="A225" s="3" t="s">
        <v>4370</v>
      </c>
      <c r="B225" s="3" t="s">
        <v>4371</v>
      </c>
    </row>
    <row r="226" spans="1:2" x14ac:dyDescent="0.25">
      <c r="A226" s="3" t="s">
        <v>4372</v>
      </c>
      <c r="B226" s="3" t="s">
        <v>4373</v>
      </c>
    </row>
    <row r="227" spans="1:2" x14ac:dyDescent="0.25">
      <c r="A227" s="3" t="s">
        <v>4374</v>
      </c>
      <c r="B227" s="3" t="s">
        <v>4375</v>
      </c>
    </row>
    <row r="228" spans="1:2" x14ac:dyDescent="0.25">
      <c r="A228" s="3" t="s">
        <v>4376</v>
      </c>
      <c r="B228" s="3" t="s">
        <v>4377</v>
      </c>
    </row>
    <row r="229" spans="1:2" ht="30" x14ac:dyDescent="0.25">
      <c r="A229" s="3" t="s">
        <v>4378</v>
      </c>
      <c r="B229" s="3" t="s">
        <v>4379</v>
      </c>
    </row>
    <row r="230" spans="1:2" x14ac:dyDescent="0.25">
      <c r="A230" s="3" t="s">
        <v>4380</v>
      </c>
      <c r="B230" s="3" t="s">
        <v>4381</v>
      </c>
    </row>
    <row r="231" spans="1:2" x14ac:dyDescent="0.25">
      <c r="A231" s="3" t="s">
        <v>4382</v>
      </c>
      <c r="B231" s="3" t="s">
        <v>957</v>
      </c>
    </row>
    <row r="232" spans="1:2" x14ac:dyDescent="0.25">
      <c r="A232" s="3" t="s">
        <v>4383</v>
      </c>
      <c r="B232" s="3" t="s">
        <v>4384</v>
      </c>
    </row>
    <row r="233" spans="1:2" x14ac:dyDescent="0.25">
      <c r="A233" s="3" t="s">
        <v>4385</v>
      </c>
      <c r="B233" s="3" t="s">
        <v>4386</v>
      </c>
    </row>
    <row r="234" spans="1:2" x14ac:dyDescent="0.25">
      <c r="A234" s="3" t="s">
        <v>4387</v>
      </c>
      <c r="B234" s="3" t="s">
        <v>4388</v>
      </c>
    </row>
    <row r="235" spans="1:2" x14ac:dyDescent="0.25">
      <c r="A235" s="3" t="s">
        <v>4389</v>
      </c>
      <c r="B235" s="3" t="s">
        <v>4390</v>
      </c>
    </row>
    <row r="236" spans="1:2" x14ac:dyDescent="0.25">
      <c r="A236" s="3" t="s">
        <v>4391</v>
      </c>
      <c r="B236" s="3" t="s">
        <v>4392</v>
      </c>
    </row>
    <row r="237" spans="1:2" x14ac:dyDescent="0.25">
      <c r="A237" s="3" t="s">
        <v>4393</v>
      </c>
      <c r="B237" s="3" t="s">
        <v>4394</v>
      </c>
    </row>
    <row r="238" spans="1:2" x14ac:dyDescent="0.25">
      <c r="A238" s="3" t="s">
        <v>4395</v>
      </c>
      <c r="B238" s="3" t="s">
        <v>4396</v>
      </c>
    </row>
    <row r="239" spans="1:2" x14ac:dyDescent="0.25">
      <c r="A239" s="3" t="s">
        <v>4397</v>
      </c>
      <c r="B239" s="3" t="s">
        <v>4398</v>
      </c>
    </row>
    <row r="240" spans="1:2" x14ac:dyDescent="0.25">
      <c r="A240" s="3" t="s">
        <v>4399</v>
      </c>
      <c r="B240" s="3" t="s">
        <v>4400</v>
      </c>
    </row>
    <row r="241" spans="1:2" x14ac:dyDescent="0.25">
      <c r="A241" s="3" t="s">
        <v>4401</v>
      </c>
      <c r="B241" s="3" t="s">
        <v>4402</v>
      </c>
    </row>
    <row r="242" spans="1:2" x14ac:dyDescent="0.25">
      <c r="A242" s="3" t="s">
        <v>4403</v>
      </c>
      <c r="B242" s="3" t="s">
        <v>4404</v>
      </c>
    </row>
    <row r="243" spans="1:2" x14ac:dyDescent="0.25">
      <c r="A243" s="3" t="s">
        <v>4405</v>
      </c>
      <c r="B243" s="3" t="s">
        <v>755</v>
      </c>
    </row>
    <row r="244" spans="1:2" ht="30" x14ac:dyDescent="0.25">
      <c r="A244" s="3" t="s">
        <v>4406</v>
      </c>
      <c r="B244" s="3" t="s">
        <v>4407</v>
      </c>
    </row>
    <row r="245" spans="1:2" x14ac:dyDescent="0.25">
      <c r="A245" s="3" t="s">
        <v>4408</v>
      </c>
      <c r="B245" s="3" t="s">
        <v>4409</v>
      </c>
    </row>
    <row r="246" spans="1:2" x14ac:dyDescent="0.25">
      <c r="A246" s="3" t="s">
        <v>4410</v>
      </c>
      <c r="B246" s="3" t="s">
        <v>993</v>
      </c>
    </row>
    <row r="247" spans="1:2" x14ac:dyDescent="0.25">
      <c r="A247" s="3" t="s">
        <v>4411</v>
      </c>
      <c r="B247" s="3" t="s">
        <v>4412</v>
      </c>
    </row>
    <row r="248" spans="1:2" x14ac:dyDescent="0.25">
      <c r="A248" s="3" t="s">
        <v>4413</v>
      </c>
      <c r="B248" s="3" t="s">
        <v>4414</v>
      </c>
    </row>
    <row r="249" spans="1:2" x14ac:dyDescent="0.25">
      <c r="A249" s="3" t="s">
        <v>4415</v>
      </c>
      <c r="B249" s="3" t="s">
        <v>4416</v>
      </c>
    </row>
    <row r="250" spans="1:2" x14ac:dyDescent="0.25">
      <c r="A250" s="3" t="s">
        <v>4417</v>
      </c>
      <c r="B250" s="3" t="s">
        <v>4418</v>
      </c>
    </row>
    <row r="251" spans="1:2" x14ac:dyDescent="0.25">
      <c r="A251" s="3" t="s">
        <v>4419</v>
      </c>
      <c r="B251" s="3" t="s">
        <v>938</v>
      </c>
    </row>
    <row r="252" spans="1:2" x14ac:dyDescent="0.25">
      <c r="A252" s="3" t="s">
        <v>4420</v>
      </c>
      <c r="B252" s="3" t="s">
        <v>4421</v>
      </c>
    </row>
    <row r="253" spans="1:2" x14ac:dyDescent="0.25">
      <c r="A253" s="3" t="s">
        <v>4422</v>
      </c>
      <c r="B253" s="3" t="s">
        <v>722</v>
      </c>
    </row>
    <row r="254" spans="1:2" x14ac:dyDescent="0.25">
      <c r="A254" s="3" t="s">
        <v>4423</v>
      </c>
      <c r="B254" s="3" t="s">
        <v>1001</v>
      </c>
    </row>
    <row r="255" spans="1:2" x14ac:dyDescent="0.25">
      <c r="A255" s="3" t="s">
        <v>4424</v>
      </c>
      <c r="B255" s="3" t="s">
        <v>4425</v>
      </c>
    </row>
    <row r="256" spans="1:2" x14ac:dyDescent="0.25">
      <c r="A256" s="3" t="s">
        <v>4426</v>
      </c>
      <c r="B256" s="3" t="s">
        <v>963</v>
      </c>
    </row>
    <row r="257" spans="1:2" x14ac:dyDescent="0.25">
      <c r="A257" s="3" t="s">
        <v>4427</v>
      </c>
      <c r="B257" s="3" t="s">
        <v>4428</v>
      </c>
    </row>
    <row r="258" spans="1:2" x14ac:dyDescent="0.25">
      <c r="A258" s="3" t="s">
        <v>4429</v>
      </c>
      <c r="B258" s="3" t="s">
        <v>4430</v>
      </c>
    </row>
    <row r="259" spans="1:2" ht="30" x14ac:dyDescent="0.25">
      <c r="A259" s="3" t="s">
        <v>4431</v>
      </c>
      <c r="B259" s="3" t="s">
        <v>4432</v>
      </c>
    </row>
    <row r="260" spans="1:2" x14ac:dyDescent="0.25">
      <c r="A260" s="3" t="s">
        <v>4433</v>
      </c>
      <c r="B260" s="3" t="s">
        <v>4434</v>
      </c>
    </row>
    <row r="261" spans="1:2" x14ac:dyDescent="0.25">
      <c r="A261" s="3" t="s">
        <v>4435</v>
      </c>
      <c r="B261" s="3" t="s">
        <v>4436</v>
      </c>
    </row>
    <row r="262" spans="1:2" x14ac:dyDescent="0.25">
      <c r="A262" s="3" t="s">
        <v>4437</v>
      </c>
      <c r="B262" s="3" t="s">
        <v>4438</v>
      </c>
    </row>
    <row r="263" spans="1:2" x14ac:dyDescent="0.25">
      <c r="A263" s="3" t="s">
        <v>4439</v>
      </c>
      <c r="B263" s="3" t="s">
        <v>4440</v>
      </c>
    </row>
    <row r="264" spans="1:2" x14ac:dyDescent="0.25">
      <c r="A264" s="3" t="s">
        <v>4441</v>
      </c>
      <c r="B264" s="3" t="s">
        <v>996</v>
      </c>
    </row>
    <row r="265" spans="1:2" x14ac:dyDescent="0.25">
      <c r="A265" s="3" t="s">
        <v>4442</v>
      </c>
      <c r="B265" s="3" t="s">
        <v>4443</v>
      </c>
    </row>
    <row r="266" spans="1:2" x14ac:dyDescent="0.25">
      <c r="A266" s="3" t="s">
        <v>4444</v>
      </c>
      <c r="B266" s="3" t="s">
        <v>4445</v>
      </c>
    </row>
    <row r="267" spans="1:2" x14ac:dyDescent="0.25">
      <c r="A267" s="3" t="s">
        <v>4446</v>
      </c>
      <c r="B267" s="3" t="s">
        <v>4447</v>
      </c>
    </row>
    <row r="268" spans="1:2" x14ac:dyDescent="0.25">
      <c r="A268" s="3" t="s">
        <v>4448</v>
      </c>
      <c r="B268" s="3" t="s">
        <v>4449</v>
      </c>
    </row>
    <row r="269" spans="1:2" x14ac:dyDescent="0.25">
      <c r="A269" s="3" t="s">
        <v>4450</v>
      </c>
      <c r="B269" s="3" t="s">
        <v>4451</v>
      </c>
    </row>
    <row r="270" spans="1:2" x14ac:dyDescent="0.25">
      <c r="A270" s="3" t="s">
        <v>4452</v>
      </c>
      <c r="B270" s="3" t="s">
        <v>4453</v>
      </c>
    </row>
    <row r="271" spans="1:2" x14ac:dyDescent="0.25">
      <c r="A271" s="3" t="s">
        <v>4454</v>
      </c>
      <c r="B271" s="3" t="s">
        <v>4455</v>
      </c>
    </row>
    <row r="272" spans="1:2" ht="30" x14ac:dyDescent="0.25">
      <c r="A272" s="3" t="s">
        <v>4456</v>
      </c>
      <c r="B272" s="3" t="s">
        <v>4457</v>
      </c>
    </row>
    <row r="273" spans="1:2" x14ac:dyDescent="0.25">
      <c r="A273" s="3" t="s">
        <v>4458</v>
      </c>
      <c r="B273" s="3" t="s">
        <v>4459</v>
      </c>
    </row>
    <row r="274" spans="1:2" x14ac:dyDescent="0.25">
      <c r="A274" s="3" t="s">
        <v>4460</v>
      </c>
      <c r="B274" s="3" t="s">
        <v>4461</v>
      </c>
    </row>
    <row r="275" spans="1:2" ht="30" x14ac:dyDescent="0.25">
      <c r="A275" s="3" t="s">
        <v>4462</v>
      </c>
      <c r="B275" s="3" t="s">
        <v>4463</v>
      </c>
    </row>
    <row r="276" spans="1:2" x14ac:dyDescent="0.25">
      <c r="A276" s="3" t="s">
        <v>4464</v>
      </c>
      <c r="B276" s="3" t="s">
        <v>4465</v>
      </c>
    </row>
    <row r="277" spans="1:2" x14ac:dyDescent="0.25">
      <c r="A277" s="3" t="s">
        <v>4466</v>
      </c>
      <c r="B277" s="3" t="s">
        <v>4467</v>
      </c>
    </row>
    <row r="278" spans="1:2" ht="30" x14ac:dyDescent="0.25">
      <c r="A278" s="3" t="s">
        <v>4468</v>
      </c>
      <c r="B278" s="3" t="s">
        <v>4469</v>
      </c>
    </row>
    <row r="279" spans="1:2" x14ac:dyDescent="0.25">
      <c r="A279" s="3" t="s">
        <v>4470</v>
      </c>
      <c r="B279" s="3" t="s">
        <v>440</v>
      </c>
    </row>
    <row r="280" spans="1:2" x14ac:dyDescent="0.25">
      <c r="A280" s="3" t="s">
        <v>4471</v>
      </c>
      <c r="B280" s="3" t="s">
        <v>940</v>
      </c>
    </row>
    <row r="281" spans="1:2" x14ac:dyDescent="0.25">
      <c r="A281" s="3" t="s">
        <v>4472</v>
      </c>
      <c r="B281" s="3" t="s">
        <v>4473</v>
      </c>
    </row>
    <row r="282" spans="1:2" ht="30" x14ac:dyDescent="0.25">
      <c r="A282" s="3" t="s">
        <v>4474</v>
      </c>
      <c r="B282" s="3" t="s">
        <v>4475</v>
      </c>
    </row>
    <row r="283" spans="1:2" x14ac:dyDescent="0.25">
      <c r="A283" s="3" t="s">
        <v>4476</v>
      </c>
      <c r="B283" s="3" t="s">
        <v>4477</v>
      </c>
    </row>
    <row r="284" spans="1:2" x14ac:dyDescent="0.25">
      <c r="A284" s="3" t="s">
        <v>4478</v>
      </c>
      <c r="B284" s="3" t="s">
        <v>4479</v>
      </c>
    </row>
    <row r="285" spans="1:2" x14ac:dyDescent="0.25">
      <c r="A285" s="3" t="s">
        <v>4480</v>
      </c>
      <c r="B285" s="3" t="s">
        <v>4481</v>
      </c>
    </row>
    <row r="286" spans="1:2" x14ac:dyDescent="0.25">
      <c r="A286" s="3" t="s">
        <v>4482</v>
      </c>
      <c r="B286" s="3" t="s">
        <v>4483</v>
      </c>
    </row>
    <row r="287" spans="1:2" x14ac:dyDescent="0.25">
      <c r="A287" s="3" t="s">
        <v>4484</v>
      </c>
      <c r="B287" s="3" t="s">
        <v>4485</v>
      </c>
    </row>
    <row r="288" spans="1:2" x14ac:dyDescent="0.25">
      <c r="A288" s="3" t="s">
        <v>4486</v>
      </c>
      <c r="B288" s="3" t="s">
        <v>4487</v>
      </c>
    </row>
    <row r="289" spans="1:2" x14ac:dyDescent="0.25">
      <c r="A289" s="3" t="s">
        <v>4488</v>
      </c>
      <c r="B289" s="3" t="s">
        <v>4489</v>
      </c>
    </row>
    <row r="290" spans="1:2" ht="30" x14ac:dyDescent="0.25">
      <c r="A290" s="3" t="s">
        <v>4490</v>
      </c>
      <c r="B290" s="3" t="s">
        <v>4491</v>
      </c>
    </row>
    <row r="291" spans="1:2" x14ac:dyDescent="0.25">
      <c r="A291" s="3" t="s">
        <v>4492</v>
      </c>
      <c r="B291" s="3" t="s">
        <v>4493</v>
      </c>
    </row>
    <row r="292" spans="1:2" x14ac:dyDescent="0.25">
      <c r="A292" s="3" t="s">
        <v>4494</v>
      </c>
      <c r="B292" s="3" t="s">
        <v>515</v>
      </c>
    </row>
    <row r="293" spans="1:2" ht="30" x14ac:dyDescent="0.25">
      <c r="A293" s="3" t="s">
        <v>4495</v>
      </c>
      <c r="B293" s="3" t="s">
        <v>4496</v>
      </c>
    </row>
    <row r="294" spans="1:2" x14ac:dyDescent="0.25">
      <c r="A294" s="3" t="s">
        <v>4497</v>
      </c>
      <c r="B294" s="3" t="s">
        <v>571</v>
      </c>
    </row>
    <row r="295" spans="1:2" x14ac:dyDescent="0.25">
      <c r="A295" s="3" t="s">
        <v>4498</v>
      </c>
      <c r="B295" s="3" t="s">
        <v>509</v>
      </c>
    </row>
    <row r="296" spans="1:2" x14ac:dyDescent="0.25">
      <c r="A296" s="3" t="s">
        <v>4499</v>
      </c>
      <c r="B296" s="3" t="s">
        <v>508</v>
      </c>
    </row>
    <row r="297" spans="1:2" x14ac:dyDescent="0.25">
      <c r="A297" s="3" t="s">
        <v>4500</v>
      </c>
      <c r="B297" s="3" t="s">
        <v>4501</v>
      </c>
    </row>
    <row r="298" spans="1:2" x14ac:dyDescent="0.25">
      <c r="A298" s="3" t="s">
        <v>4502</v>
      </c>
      <c r="B298" s="3" t="s">
        <v>4503</v>
      </c>
    </row>
    <row r="299" spans="1:2" x14ac:dyDescent="0.25">
      <c r="A299" s="3" t="s">
        <v>4504</v>
      </c>
      <c r="B299" s="3" t="s">
        <v>4505</v>
      </c>
    </row>
    <row r="300" spans="1:2" x14ac:dyDescent="0.25">
      <c r="A300" s="3" t="s">
        <v>4506</v>
      </c>
      <c r="B300" s="3" t="s">
        <v>651</v>
      </c>
    </row>
    <row r="301" spans="1:2" x14ac:dyDescent="0.25">
      <c r="A301" s="3" t="s">
        <v>4507</v>
      </c>
      <c r="B301" s="3" t="s">
        <v>413</v>
      </c>
    </row>
    <row r="302" spans="1:2" ht="30" x14ac:dyDescent="0.25">
      <c r="A302" s="3" t="s">
        <v>4508</v>
      </c>
      <c r="B302" s="3" t="s">
        <v>4509</v>
      </c>
    </row>
    <row r="303" spans="1:2" x14ac:dyDescent="0.25">
      <c r="A303" s="3" t="s">
        <v>4510</v>
      </c>
      <c r="B303" s="3" t="s">
        <v>4511</v>
      </c>
    </row>
    <row r="304" spans="1:2" x14ac:dyDescent="0.25">
      <c r="A304" s="3" t="s">
        <v>4512</v>
      </c>
      <c r="B304" s="3" t="s">
        <v>1024</v>
      </c>
    </row>
    <row r="305" spans="1:2" x14ac:dyDescent="0.25">
      <c r="A305" s="3" t="s">
        <v>4513</v>
      </c>
      <c r="B305" s="3" t="s">
        <v>4514</v>
      </c>
    </row>
    <row r="306" spans="1:2" x14ac:dyDescent="0.25">
      <c r="A306" s="3" t="s">
        <v>4515</v>
      </c>
      <c r="B306" s="3" t="s">
        <v>4516</v>
      </c>
    </row>
    <row r="307" spans="1:2" x14ac:dyDescent="0.25">
      <c r="A307" s="3" t="s">
        <v>4517</v>
      </c>
      <c r="B307" s="3" t="s">
        <v>4518</v>
      </c>
    </row>
    <row r="308" spans="1:2" x14ac:dyDescent="0.25">
      <c r="A308" s="3" t="s">
        <v>4519</v>
      </c>
      <c r="B308" s="3" t="s">
        <v>4520</v>
      </c>
    </row>
    <row r="309" spans="1:2" x14ac:dyDescent="0.25">
      <c r="A309" s="3" t="s">
        <v>4521</v>
      </c>
      <c r="B309" s="3" t="s">
        <v>4522</v>
      </c>
    </row>
    <row r="310" spans="1:2" ht="30" x14ac:dyDescent="0.25">
      <c r="A310" s="3" t="s">
        <v>4523</v>
      </c>
      <c r="B310" s="3" t="s">
        <v>4524</v>
      </c>
    </row>
    <row r="311" spans="1:2" x14ac:dyDescent="0.25">
      <c r="A311" s="3" t="s">
        <v>4525</v>
      </c>
      <c r="B311" s="3" t="s">
        <v>4526</v>
      </c>
    </row>
    <row r="312" spans="1:2" ht="30" x14ac:dyDescent="0.25">
      <c r="A312" s="3" t="s">
        <v>4527</v>
      </c>
      <c r="B312" s="3" t="s">
        <v>4528</v>
      </c>
    </row>
    <row r="313" spans="1:2" ht="30" x14ac:dyDescent="0.25">
      <c r="A313" s="3" t="s">
        <v>4529</v>
      </c>
      <c r="B313" s="3" t="s">
        <v>4530</v>
      </c>
    </row>
    <row r="314" spans="1:2" x14ac:dyDescent="0.25">
      <c r="A314" s="3" t="s">
        <v>4531</v>
      </c>
      <c r="B314" s="3" t="s">
        <v>4532</v>
      </c>
    </row>
    <row r="315" spans="1:2" ht="30" x14ac:dyDescent="0.25">
      <c r="A315" s="3" t="s">
        <v>4533</v>
      </c>
      <c r="B315" s="3" t="s">
        <v>695</v>
      </c>
    </row>
    <row r="316" spans="1:2" x14ac:dyDescent="0.25">
      <c r="A316" s="3" t="s">
        <v>4534</v>
      </c>
      <c r="B316" s="3" t="s">
        <v>4535</v>
      </c>
    </row>
    <row r="317" spans="1:2" ht="30" x14ac:dyDescent="0.25">
      <c r="A317" s="3" t="s">
        <v>4536</v>
      </c>
      <c r="B317" s="3" t="s">
        <v>4537</v>
      </c>
    </row>
    <row r="318" spans="1:2" x14ac:dyDescent="0.25">
      <c r="A318" s="3" t="s">
        <v>4538</v>
      </c>
      <c r="B318" s="3" t="s">
        <v>4539</v>
      </c>
    </row>
    <row r="319" spans="1:2" x14ac:dyDescent="0.25">
      <c r="A319" s="3" t="s">
        <v>4540</v>
      </c>
      <c r="B319" s="3" t="s">
        <v>4541</v>
      </c>
    </row>
    <row r="320" spans="1:2" x14ac:dyDescent="0.25">
      <c r="A320" s="3" t="s">
        <v>4542</v>
      </c>
      <c r="B320" s="3" t="s">
        <v>4543</v>
      </c>
    </row>
    <row r="321" spans="1:2" x14ac:dyDescent="0.25">
      <c r="A321" s="3" t="s">
        <v>4544</v>
      </c>
      <c r="B321" s="3" t="s">
        <v>688</v>
      </c>
    </row>
    <row r="322" spans="1:2" x14ac:dyDescent="0.25">
      <c r="A322" s="3" t="s">
        <v>4545</v>
      </c>
      <c r="B322" s="3" t="s">
        <v>4546</v>
      </c>
    </row>
    <row r="323" spans="1:2" x14ac:dyDescent="0.25">
      <c r="A323" s="3" t="s">
        <v>4547</v>
      </c>
      <c r="B323" s="3" t="s">
        <v>944</v>
      </c>
    </row>
    <row r="324" spans="1:2" x14ac:dyDescent="0.25">
      <c r="A324" s="3" t="s">
        <v>4548</v>
      </c>
      <c r="B324" s="3" t="s">
        <v>4549</v>
      </c>
    </row>
    <row r="325" spans="1:2" x14ac:dyDescent="0.25">
      <c r="A325" s="3" t="s">
        <v>4550</v>
      </c>
      <c r="B325" s="3" t="s">
        <v>4551</v>
      </c>
    </row>
    <row r="326" spans="1:2" ht="30" x14ac:dyDescent="0.25">
      <c r="A326" s="3" t="s">
        <v>4552</v>
      </c>
      <c r="B326" s="3" t="s">
        <v>4553</v>
      </c>
    </row>
    <row r="327" spans="1:2" x14ac:dyDescent="0.25">
      <c r="A327" s="3" t="s">
        <v>4554</v>
      </c>
      <c r="B327" s="3" t="s">
        <v>748</v>
      </c>
    </row>
    <row r="328" spans="1:2" x14ac:dyDescent="0.25">
      <c r="A328" s="3" t="s">
        <v>4555</v>
      </c>
      <c r="B328" s="3" t="s">
        <v>4556</v>
      </c>
    </row>
    <row r="329" spans="1:2" x14ac:dyDescent="0.25">
      <c r="A329" s="3" t="s">
        <v>4557</v>
      </c>
      <c r="B329" s="3" t="s">
        <v>420</v>
      </c>
    </row>
    <row r="330" spans="1:2" x14ac:dyDescent="0.25">
      <c r="A330" s="3" t="s">
        <v>4558</v>
      </c>
      <c r="B330" s="3" t="s">
        <v>4559</v>
      </c>
    </row>
    <row r="331" spans="1:2" x14ac:dyDescent="0.25">
      <c r="A331" s="3" t="s">
        <v>4560</v>
      </c>
      <c r="B331" s="3" t="s">
        <v>4561</v>
      </c>
    </row>
    <row r="332" spans="1:2" ht="30" x14ac:dyDescent="0.25">
      <c r="A332" s="3" t="s">
        <v>4562</v>
      </c>
      <c r="B332" s="3" t="s">
        <v>4563</v>
      </c>
    </row>
    <row r="333" spans="1:2" x14ac:dyDescent="0.25">
      <c r="A333" s="3" t="s">
        <v>4564</v>
      </c>
      <c r="B333" s="3" t="s">
        <v>4565</v>
      </c>
    </row>
    <row r="334" spans="1:2" x14ac:dyDescent="0.25">
      <c r="A334" s="3" t="s">
        <v>4566</v>
      </c>
      <c r="B334" s="3" t="s">
        <v>4567</v>
      </c>
    </row>
    <row r="335" spans="1:2" x14ac:dyDescent="0.25">
      <c r="A335" s="3" t="s">
        <v>4568</v>
      </c>
      <c r="B335" s="3" t="s">
        <v>4569</v>
      </c>
    </row>
    <row r="336" spans="1:2" x14ac:dyDescent="0.25">
      <c r="A336" s="3" t="s">
        <v>4570</v>
      </c>
      <c r="B336" s="3" t="s">
        <v>4571</v>
      </c>
    </row>
    <row r="337" spans="1:2" x14ac:dyDescent="0.25">
      <c r="A337" s="3" t="s">
        <v>4572</v>
      </c>
      <c r="B337" s="3" t="s">
        <v>4573</v>
      </c>
    </row>
    <row r="338" spans="1:2" x14ac:dyDescent="0.25">
      <c r="A338" s="3" t="s">
        <v>4574</v>
      </c>
      <c r="B338" s="3" t="s">
        <v>4575</v>
      </c>
    </row>
    <row r="339" spans="1:2" x14ac:dyDescent="0.25">
      <c r="A339" s="3" t="s">
        <v>4576</v>
      </c>
      <c r="B339" s="3" t="s">
        <v>4577</v>
      </c>
    </row>
    <row r="340" spans="1:2" x14ac:dyDescent="0.25">
      <c r="A340" s="3" t="s">
        <v>4578</v>
      </c>
      <c r="B340" s="3" t="s">
        <v>4579</v>
      </c>
    </row>
    <row r="341" spans="1:2" x14ac:dyDescent="0.25">
      <c r="A341" s="3" t="s">
        <v>4580</v>
      </c>
      <c r="B341" s="3" t="s">
        <v>4581</v>
      </c>
    </row>
    <row r="342" spans="1:2" x14ac:dyDescent="0.25">
      <c r="A342" s="3" t="s">
        <v>4582</v>
      </c>
      <c r="B342" s="3" t="s">
        <v>4583</v>
      </c>
    </row>
    <row r="343" spans="1:2" x14ac:dyDescent="0.25">
      <c r="A343" s="3" t="s">
        <v>4584</v>
      </c>
      <c r="B343" s="3" t="s">
        <v>4585</v>
      </c>
    </row>
    <row r="344" spans="1:2" x14ac:dyDescent="0.25">
      <c r="A344" s="3" t="s">
        <v>4586</v>
      </c>
      <c r="B344" s="3" t="s">
        <v>4587</v>
      </c>
    </row>
    <row r="345" spans="1:2" x14ac:dyDescent="0.25">
      <c r="A345" s="3" t="s">
        <v>4588</v>
      </c>
      <c r="B345" s="3" t="s">
        <v>4589</v>
      </c>
    </row>
    <row r="346" spans="1:2" x14ac:dyDescent="0.25">
      <c r="A346" s="3" t="s">
        <v>4590</v>
      </c>
      <c r="B346" s="3" t="s">
        <v>4591</v>
      </c>
    </row>
    <row r="347" spans="1:2" x14ac:dyDescent="0.25">
      <c r="A347" s="3" t="s">
        <v>4592</v>
      </c>
      <c r="B347" s="3" t="s">
        <v>4593</v>
      </c>
    </row>
    <row r="348" spans="1:2" x14ac:dyDescent="0.25">
      <c r="A348" s="3" t="s">
        <v>4594</v>
      </c>
      <c r="B348" s="3" t="s">
        <v>672</v>
      </c>
    </row>
    <row r="349" spans="1:2" x14ac:dyDescent="0.25">
      <c r="A349" s="3" t="s">
        <v>4595</v>
      </c>
      <c r="B349" s="3" t="s">
        <v>4596</v>
      </c>
    </row>
    <row r="350" spans="1:2" x14ac:dyDescent="0.25">
      <c r="A350" s="3" t="s">
        <v>4597</v>
      </c>
      <c r="B350" s="3" t="s">
        <v>4598</v>
      </c>
    </row>
    <row r="351" spans="1:2" ht="30" x14ac:dyDescent="0.25">
      <c r="A351" s="3" t="s">
        <v>4599</v>
      </c>
      <c r="B351" s="3" t="s">
        <v>4600</v>
      </c>
    </row>
    <row r="352" spans="1:2" x14ac:dyDescent="0.25">
      <c r="A352" s="3" t="s">
        <v>4601</v>
      </c>
      <c r="B352" s="3" t="s">
        <v>4602</v>
      </c>
    </row>
    <row r="353" spans="1:2" x14ac:dyDescent="0.25">
      <c r="A353" s="3" t="s">
        <v>4603</v>
      </c>
      <c r="B353" s="3" t="s">
        <v>4604</v>
      </c>
    </row>
    <row r="354" spans="1:2" x14ac:dyDescent="0.25">
      <c r="A354" s="3" t="s">
        <v>4605</v>
      </c>
      <c r="B354" s="3" t="s">
        <v>4606</v>
      </c>
    </row>
    <row r="355" spans="1:2" x14ac:dyDescent="0.25">
      <c r="A355" s="3" t="s">
        <v>4607</v>
      </c>
      <c r="B355" s="3" t="s">
        <v>4608</v>
      </c>
    </row>
    <row r="356" spans="1:2" ht="30" x14ac:dyDescent="0.25">
      <c r="A356" s="3" t="s">
        <v>4609</v>
      </c>
      <c r="B356" s="3" t="s">
        <v>4610</v>
      </c>
    </row>
    <row r="357" spans="1:2" x14ac:dyDescent="0.25">
      <c r="A357" s="3" t="s">
        <v>4611</v>
      </c>
      <c r="B357" s="3" t="s">
        <v>4612</v>
      </c>
    </row>
    <row r="358" spans="1:2" x14ac:dyDescent="0.25">
      <c r="A358" s="3" t="s">
        <v>4613</v>
      </c>
      <c r="B358" s="3" t="s">
        <v>4614</v>
      </c>
    </row>
    <row r="359" spans="1:2" x14ac:dyDescent="0.25">
      <c r="A359" s="3" t="s">
        <v>4615</v>
      </c>
      <c r="B359" s="3" t="s">
        <v>4616</v>
      </c>
    </row>
    <row r="360" spans="1:2" x14ac:dyDescent="0.25">
      <c r="A360" s="3" t="s">
        <v>4617</v>
      </c>
      <c r="B360" s="3" t="s">
        <v>4618</v>
      </c>
    </row>
    <row r="361" spans="1:2" x14ac:dyDescent="0.25">
      <c r="A361" s="3" t="s">
        <v>4619</v>
      </c>
      <c r="B361" s="3" t="s">
        <v>4620</v>
      </c>
    </row>
    <row r="362" spans="1:2" x14ac:dyDescent="0.25">
      <c r="A362" s="3" t="s">
        <v>4621</v>
      </c>
      <c r="B362" s="3" t="s">
        <v>4622</v>
      </c>
    </row>
    <row r="363" spans="1:2" x14ac:dyDescent="0.25">
      <c r="A363" s="3" t="s">
        <v>4623</v>
      </c>
      <c r="B363" s="3" t="s">
        <v>4624</v>
      </c>
    </row>
    <row r="364" spans="1:2" x14ac:dyDescent="0.25">
      <c r="A364" s="3" t="s">
        <v>4625</v>
      </c>
      <c r="B364" s="3" t="s">
        <v>4626</v>
      </c>
    </row>
    <row r="365" spans="1:2" x14ac:dyDescent="0.25">
      <c r="A365" s="3" t="s">
        <v>4627</v>
      </c>
      <c r="B365" s="3" t="s">
        <v>4628</v>
      </c>
    </row>
    <row r="366" spans="1:2" x14ac:dyDescent="0.25">
      <c r="A366" s="3" t="s">
        <v>4629</v>
      </c>
      <c r="B366" s="3" t="s">
        <v>4630</v>
      </c>
    </row>
    <row r="367" spans="1:2" x14ac:dyDescent="0.25">
      <c r="A367" s="3" t="s">
        <v>4631</v>
      </c>
      <c r="B367" s="3" t="s">
        <v>600</v>
      </c>
    </row>
    <row r="368" spans="1:2" x14ac:dyDescent="0.25">
      <c r="A368" s="3" t="s">
        <v>4632</v>
      </c>
      <c r="B368" s="3" t="s">
        <v>4633</v>
      </c>
    </row>
    <row r="369" spans="1:2" x14ac:dyDescent="0.25">
      <c r="A369" s="3" t="s">
        <v>4634</v>
      </c>
      <c r="B369" s="3" t="s">
        <v>988</v>
      </c>
    </row>
    <row r="370" spans="1:2" x14ac:dyDescent="0.25">
      <c r="A370" s="3" t="s">
        <v>4635</v>
      </c>
      <c r="B370" s="3" t="s">
        <v>4636</v>
      </c>
    </row>
    <row r="371" spans="1:2" x14ac:dyDescent="0.25">
      <c r="A371" s="3" t="s">
        <v>4637</v>
      </c>
      <c r="B371" s="3" t="s">
        <v>4638</v>
      </c>
    </row>
    <row r="372" spans="1:2" x14ac:dyDescent="0.25">
      <c r="A372" s="3" t="s">
        <v>4639</v>
      </c>
      <c r="B372" s="3" t="s">
        <v>4640</v>
      </c>
    </row>
    <row r="373" spans="1:2" x14ac:dyDescent="0.25">
      <c r="A373" s="3" t="s">
        <v>4641</v>
      </c>
      <c r="B373" s="3" t="s">
        <v>943</v>
      </c>
    </row>
    <row r="374" spans="1:2" x14ac:dyDescent="0.25">
      <c r="A374" s="3" t="s">
        <v>4642</v>
      </c>
      <c r="B374" s="3" t="s">
        <v>4643</v>
      </c>
    </row>
    <row r="375" spans="1:2" x14ac:dyDescent="0.25">
      <c r="A375" s="3" t="s">
        <v>4644</v>
      </c>
      <c r="B375" s="3" t="s">
        <v>4645</v>
      </c>
    </row>
    <row r="376" spans="1:2" x14ac:dyDescent="0.25">
      <c r="A376" s="3" t="s">
        <v>4646</v>
      </c>
      <c r="B376" s="3" t="s">
        <v>4647</v>
      </c>
    </row>
    <row r="377" spans="1:2" x14ac:dyDescent="0.25">
      <c r="A377" s="3" t="s">
        <v>4648</v>
      </c>
      <c r="B377" s="3" t="s">
        <v>4649</v>
      </c>
    </row>
    <row r="378" spans="1:2" x14ac:dyDescent="0.25">
      <c r="A378" s="3" t="s">
        <v>4650</v>
      </c>
      <c r="B378" s="3" t="s">
        <v>4651</v>
      </c>
    </row>
    <row r="379" spans="1:2" x14ac:dyDescent="0.25">
      <c r="A379" s="3" t="s">
        <v>4652</v>
      </c>
      <c r="B379" s="3" t="s">
        <v>4653</v>
      </c>
    </row>
    <row r="380" spans="1:2" x14ac:dyDescent="0.25">
      <c r="A380" s="3" t="s">
        <v>4654</v>
      </c>
      <c r="B380" s="3" t="s">
        <v>939</v>
      </c>
    </row>
    <row r="381" spans="1:2" x14ac:dyDescent="0.25">
      <c r="A381" s="3" t="s">
        <v>4655</v>
      </c>
      <c r="B381" s="3" t="s">
        <v>4656</v>
      </c>
    </row>
    <row r="382" spans="1:2" x14ac:dyDescent="0.25">
      <c r="A382" s="3" t="s">
        <v>4657</v>
      </c>
      <c r="B382" s="3" t="s">
        <v>4658</v>
      </c>
    </row>
    <row r="383" spans="1:2" x14ac:dyDescent="0.25">
      <c r="A383" s="3" t="s">
        <v>4659</v>
      </c>
      <c r="B383" s="3" t="s">
        <v>4660</v>
      </c>
    </row>
    <row r="384" spans="1:2" x14ac:dyDescent="0.25">
      <c r="A384" s="3" t="s">
        <v>4661</v>
      </c>
      <c r="B384" s="3" t="s">
        <v>958</v>
      </c>
    </row>
    <row r="385" spans="1:2" x14ac:dyDescent="0.25">
      <c r="A385" s="3" t="s">
        <v>4662</v>
      </c>
      <c r="B385" s="3" t="s">
        <v>4663</v>
      </c>
    </row>
    <row r="386" spans="1:2" x14ac:dyDescent="0.25">
      <c r="A386" s="3" t="s">
        <v>4664</v>
      </c>
      <c r="B386" s="3" t="s">
        <v>4665</v>
      </c>
    </row>
    <row r="387" spans="1:2" x14ac:dyDescent="0.25">
      <c r="A387" s="3" t="s">
        <v>4666</v>
      </c>
      <c r="B387" s="3" t="s">
        <v>754</v>
      </c>
    </row>
    <row r="388" spans="1:2" x14ac:dyDescent="0.25">
      <c r="A388" s="3" t="s">
        <v>4667</v>
      </c>
      <c r="B388" s="3" t="s">
        <v>4668</v>
      </c>
    </row>
    <row r="389" spans="1:2" ht="30" x14ac:dyDescent="0.25">
      <c r="A389" s="3" t="s">
        <v>4669</v>
      </c>
      <c r="B389" s="3" t="s">
        <v>986</v>
      </c>
    </row>
    <row r="390" spans="1:2" x14ac:dyDescent="0.25">
      <c r="A390" s="3" t="s">
        <v>4670</v>
      </c>
      <c r="B390" s="3" t="s">
        <v>819</v>
      </c>
    </row>
    <row r="391" spans="1:2" x14ac:dyDescent="0.25">
      <c r="A391" s="3" t="s">
        <v>4671</v>
      </c>
      <c r="B391" s="3" t="s">
        <v>4672</v>
      </c>
    </row>
    <row r="392" spans="1:2" x14ac:dyDescent="0.25">
      <c r="A392" s="3" t="s">
        <v>4673</v>
      </c>
      <c r="B392" s="3" t="s">
        <v>4674</v>
      </c>
    </row>
    <row r="393" spans="1:2" ht="30" x14ac:dyDescent="0.25">
      <c r="A393" s="3" t="s">
        <v>4675</v>
      </c>
      <c r="B393" s="3" t="s">
        <v>4676</v>
      </c>
    </row>
    <row r="394" spans="1:2" x14ac:dyDescent="0.25">
      <c r="A394" s="3" t="s">
        <v>4677</v>
      </c>
      <c r="B394" s="3" t="s">
        <v>4678</v>
      </c>
    </row>
    <row r="395" spans="1:2" x14ac:dyDescent="0.25">
      <c r="A395" s="3" t="s">
        <v>4679</v>
      </c>
      <c r="B395" s="3" t="s">
        <v>4680</v>
      </c>
    </row>
    <row r="396" spans="1:2" x14ac:dyDescent="0.25">
      <c r="A396" s="3" t="s">
        <v>4681</v>
      </c>
      <c r="B396" s="3" t="s">
        <v>4682</v>
      </c>
    </row>
    <row r="397" spans="1:2" x14ac:dyDescent="0.25">
      <c r="A397" s="3" t="s">
        <v>4683</v>
      </c>
      <c r="B397" s="3" t="s">
        <v>4684</v>
      </c>
    </row>
    <row r="398" spans="1:2" x14ac:dyDescent="0.25">
      <c r="A398" s="3" t="s">
        <v>4685</v>
      </c>
      <c r="B398" s="3" t="s">
        <v>4686</v>
      </c>
    </row>
    <row r="399" spans="1:2" x14ac:dyDescent="0.25">
      <c r="A399" s="3" t="s">
        <v>4687</v>
      </c>
      <c r="B399" s="3" t="s">
        <v>4688</v>
      </c>
    </row>
    <row r="400" spans="1:2" x14ac:dyDescent="0.25">
      <c r="A400" s="3" t="s">
        <v>4689</v>
      </c>
      <c r="B400" s="3" t="s">
        <v>297</v>
      </c>
    </row>
    <row r="401" spans="1:2" x14ac:dyDescent="0.25">
      <c r="A401" s="3" t="s">
        <v>4690</v>
      </c>
      <c r="B401" s="3" t="s">
        <v>579</v>
      </c>
    </row>
    <row r="402" spans="1:2" ht="30" x14ac:dyDescent="0.25">
      <c r="A402" s="3" t="s">
        <v>4691</v>
      </c>
      <c r="B402" s="3" t="s">
        <v>447</v>
      </c>
    </row>
    <row r="403" spans="1:2" ht="30" x14ac:dyDescent="0.25">
      <c r="A403" s="3" t="s">
        <v>4692</v>
      </c>
      <c r="B403" s="3" t="s">
        <v>450</v>
      </c>
    </row>
    <row r="404" spans="1:2" ht="30" x14ac:dyDescent="0.25">
      <c r="A404" s="3" t="s">
        <v>4693</v>
      </c>
      <c r="B404" s="3" t="s">
        <v>4694</v>
      </c>
    </row>
    <row r="405" spans="1:2" ht="30" x14ac:dyDescent="0.25">
      <c r="A405" s="3" t="s">
        <v>4695</v>
      </c>
      <c r="B405" s="3" t="s">
        <v>581</v>
      </c>
    </row>
    <row r="406" spans="1:2" x14ac:dyDescent="0.25">
      <c r="A406" s="3" t="s">
        <v>4696</v>
      </c>
      <c r="B406" s="3" t="s">
        <v>4697</v>
      </c>
    </row>
    <row r="407" spans="1:2" x14ac:dyDescent="0.25">
      <c r="A407" s="3" t="s">
        <v>4698</v>
      </c>
      <c r="B407" s="3" t="s">
        <v>303</v>
      </c>
    </row>
    <row r="408" spans="1:2" x14ac:dyDescent="0.25">
      <c r="A408" s="3" t="s">
        <v>4699</v>
      </c>
      <c r="B408" s="3" t="s">
        <v>4700</v>
      </c>
    </row>
    <row r="409" spans="1:2" x14ac:dyDescent="0.25">
      <c r="A409" s="3" t="s">
        <v>4701</v>
      </c>
      <c r="B409" s="3" t="s">
        <v>4702</v>
      </c>
    </row>
    <row r="410" spans="1:2" x14ac:dyDescent="0.25">
      <c r="A410" s="3" t="s">
        <v>4703</v>
      </c>
      <c r="B410" s="3" t="s">
        <v>4704</v>
      </c>
    </row>
    <row r="411" spans="1:2" x14ac:dyDescent="0.25">
      <c r="A411" s="3" t="s">
        <v>4705</v>
      </c>
      <c r="B411" s="3" t="s">
        <v>4706</v>
      </c>
    </row>
    <row r="412" spans="1:2" x14ac:dyDescent="0.25">
      <c r="A412" s="3" t="s">
        <v>4707</v>
      </c>
      <c r="B412" s="3" t="s">
        <v>985</v>
      </c>
    </row>
    <row r="413" spans="1:2" x14ac:dyDescent="0.25">
      <c r="A413" s="3" t="s">
        <v>4708</v>
      </c>
      <c r="B413" s="3" t="s">
        <v>4709</v>
      </c>
    </row>
    <row r="414" spans="1:2" x14ac:dyDescent="0.25">
      <c r="A414" s="3" t="s">
        <v>4710</v>
      </c>
      <c r="B414" s="3" t="s">
        <v>4711</v>
      </c>
    </row>
    <row r="415" spans="1:2" x14ac:dyDescent="0.25">
      <c r="A415" s="3" t="s">
        <v>4712</v>
      </c>
      <c r="B415" s="3" t="s">
        <v>4713</v>
      </c>
    </row>
    <row r="416" spans="1:2" x14ac:dyDescent="0.25">
      <c r="A416" s="3" t="s">
        <v>4714</v>
      </c>
      <c r="B416" s="3" t="s">
        <v>4715</v>
      </c>
    </row>
    <row r="417" spans="1:2" x14ac:dyDescent="0.25">
      <c r="A417" s="3" t="s">
        <v>4716</v>
      </c>
      <c r="B417" s="3" t="s">
        <v>4717</v>
      </c>
    </row>
    <row r="418" spans="1:2" x14ac:dyDescent="0.25">
      <c r="A418" s="3" t="s">
        <v>4718</v>
      </c>
      <c r="B418" s="3" t="s">
        <v>4719</v>
      </c>
    </row>
    <row r="419" spans="1:2" x14ac:dyDescent="0.25">
      <c r="A419" s="3" t="s">
        <v>4720</v>
      </c>
      <c r="B419" s="3" t="s">
        <v>426</v>
      </c>
    </row>
    <row r="420" spans="1:2" x14ac:dyDescent="0.25">
      <c r="A420" s="3" t="s">
        <v>4721</v>
      </c>
      <c r="B420" s="3" t="s">
        <v>4722</v>
      </c>
    </row>
    <row r="421" spans="1:2" x14ac:dyDescent="0.25">
      <c r="A421" s="3" t="s">
        <v>4723</v>
      </c>
      <c r="B421" s="3" t="s">
        <v>4724</v>
      </c>
    </row>
    <row r="422" spans="1:2" x14ac:dyDescent="0.25">
      <c r="A422" s="3" t="s">
        <v>4725</v>
      </c>
      <c r="B422" s="3" t="s">
        <v>4726</v>
      </c>
    </row>
    <row r="423" spans="1:2" x14ac:dyDescent="0.25">
      <c r="A423" s="3" t="s">
        <v>4727</v>
      </c>
      <c r="B423" s="3" t="s">
        <v>4728</v>
      </c>
    </row>
    <row r="424" spans="1:2" x14ac:dyDescent="0.25">
      <c r="A424" s="3" t="s">
        <v>4729</v>
      </c>
      <c r="B424" s="3" t="s">
        <v>4730</v>
      </c>
    </row>
    <row r="425" spans="1:2" x14ac:dyDescent="0.25">
      <c r="A425" s="3" t="s">
        <v>4731</v>
      </c>
      <c r="B425" s="3" t="s">
        <v>463</v>
      </c>
    </row>
    <row r="426" spans="1:2" x14ac:dyDescent="0.25">
      <c r="A426" s="3" t="s">
        <v>4732</v>
      </c>
      <c r="B426" s="3" t="s">
        <v>766</v>
      </c>
    </row>
    <row r="427" spans="1:2" x14ac:dyDescent="0.25">
      <c r="A427" s="3" t="s">
        <v>4733</v>
      </c>
      <c r="B427" s="3" t="s">
        <v>4734</v>
      </c>
    </row>
    <row r="428" spans="1:2" x14ac:dyDescent="0.25">
      <c r="A428" s="3" t="s">
        <v>4735</v>
      </c>
      <c r="B428" s="3" t="s">
        <v>4736</v>
      </c>
    </row>
    <row r="429" spans="1:2" x14ac:dyDescent="0.25">
      <c r="A429" s="3" t="s">
        <v>4737</v>
      </c>
      <c r="B429" s="3" t="s">
        <v>4738</v>
      </c>
    </row>
    <row r="430" spans="1:2" x14ac:dyDescent="0.25">
      <c r="A430" s="3" t="s">
        <v>4739</v>
      </c>
      <c r="B430" s="3" t="s">
        <v>4740</v>
      </c>
    </row>
    <row r="431" spans="1:2" x14ac:dyDescent="0.25">
      <c r="A431" s="3" t="s">
        <v>4741</v>
      </c>
      <c r="B431" s="3" t="s">
        <v>4742</v>
      </c>
    </row>
    <row r="432" spans="1:2" x14ac:dyDescent="0.25">
      <c r="A432" s="3" t="s">
        <v>4743</v>
      </c>
      <c r="B432" s="3" t="s">
        <v>972</v>
      </c>
    </row>
    <row r="433" spans="1:2" x14ac:dyDescent="0.25">
      <c r="A433" s="3" t="s">
        <v>4744</v>
      </c>
      <c r="B433" s="3" t="s">
        <v>4745</v>
      </c>
    </row>
    <row r="434" spans="1:2" x14ac:dyDescent="0.25">
      <c r="A434" s="3" t="s">
        <v>4746</v>
      </c>
      <c r="B434" s="3" t="s">
        <v>4747</v>
      </c>
    </row>
    <row r="435" spans="1:2" x14ac:dyDescent="0.25">
      <c r="A435" s="3" t="s">
        <v>4748</v>
      </c>
      <c r="B435" s="3" t="s">
        <v>4749</v>
      </c>
    </row>
    <row r="436" spans="1:2" x14ac:dyDescent="0.25">
      <c r="A436" s="3" t="s">
        <v>4750</v>
      </c>
      <c r="B436" s="3" t="s">
        <v>4751</v>
      </c>
    </row>
    <row r="437" spans="1:2" x14ac:dyDescent="0.25">
      <c r="A437" s="3" t="s">
        <v>4752</v>
      </c>
      <c r="B437" s="3" t="s">
        <v>983</v>
      </c>
    </row>
    <row r="438" spans="1:2" x14ac:dyDescent="0.25">
      <c r="A438" s="3" t="s">
        <v>4753</v>
      </c>
      <c r="B438" s="3" t="s">
        <v>925</v>
      </c>
    </row>
    <row r="439" spans="1:2" x14ac:dyDescent="0.25">
      <c r="A439" s="3" t="s">
        <v>4754</v>
      </c>
      <c r="B439" s="3" t="s">
        <v>923</v>
      </c>
    </row>
    <row r="440" spans="1:2" x14ac:dyDescent="0.25">
      <c r="A440" s="3" t="s">
        <v>4755</v>
      </c>
      <c r="B440" s="3" t="s">
        <v>4756</v>
      </c>
    </row>
    <row r="441" spans="1:2" x14ac:dyDescent="0.25">
      <c r="A441" s="3" t="s">
        <v>4757</v>
      </c>
      <c r="B441" s="3" t="s">
        <v>941</v>
      </c>
    </row>
    <row r="442" spans="1:2" x14ac:dyDescent="0.25">
      <c r="A442" s="3" t="s">
        <v>4758</v>
      </c>
      <c r="B442" s="3" t="s">
        <v>4759</v>
      </c>
    </row>
    <row r="443" spans="1:2" x14ac:dyDescent="0.25">
      <c r="A443" s="3" t="s">
        <v>4760</v>
      </c>
      <c r="B443" s="3" t="s">
        <v>4761</v>
      </c>
    </row>
    <row r="444" spans="1:2" x14ac:dyDescent="0.25">
      <c r="A444" s="3" t="s">
        <v>4762</v>
      </c>
      <c r="B444" s="3" t="s">
        <v>4763</v>
      </c>
    </row>
    <row r="445" spans="1:2" x14ac:dyDescent="0.25">
      <c r="A445" s="3" t="s">
        <v>4764</v>
      </c>
      <c r="B445" s="3" t="s">
        <v>616</v>
      </c>
    </row>
    <row r="446" spans="1:2" x14ac:dyDescent="0.25">
      <c r="A446" s="3" t="s">
        <v>4765</v>
      </c>
      <c r="B446" s="3" t="s">
        <v>4766</v>
      </c>
    </row>
    <row r="447" spans="1:2" ht="30" x14ac:dyDescent="0.25">
      <c r="A447" s="3" t="s">
        <v>4767</v>
      </c>
      <c r="B447" s="3" t="s">
        <v>4768</v>
      </c>
    </row>
    <row r="448" spans="1:2" ht="30" x14ac:dyDescent="0.25">
      <c r="A448" s="3" t="s">
        <v>4769</v>
      </c>
      <c r="B448" s="3" t="s">
        <v>4770</v>
      </c>
    </row>
    <row r="449" spans="1:2" x14ac:dyDescent="0.25">
      <c r="A449" s="3" t="s">
        <v>4771</v>
      </c>
      <c r="B449" s="3" t="s">
        <v>4772</v>
      </c>
    </row>
    <row r="450" spans="1:2" x14ac:dyDescent="0.25">
      <c r="A450" s="3" t="s">
        <v>4773</v>
      </c>
      <c r="B450" s="3" t="s">
        <v>4774</v>
      </c>
    </row>
    <row r="451" spans="1:2" x14ac:dyDescent="0.25">
      <c r="A451" s="3" t="s">
        <v>4775</v>
      </c>
      <c r="B451" s="3" t="s">
        <v>4776</v>
      </c>
    </row>
    <row r="452" spans="1:2" x14ac:dyDescent="0.25">
      <c r="A452" s="3" t="s">
        <v>4777</v>
      </c>
      <c r="B452" s="3" t="s">
        <v>4778</v>
      </c>
    </row>
    <row r="453" spans="1:2" x14ac:dyDescent="0.25">
      <c r="A453" s="3" t="s">
        <v>4779</v>
      </c>
      <c r="B453" s="3" t="s">
        <v>567</v>
      </c>
    </row>
    <row r="454" spans="1:2" x14ac:dyDescent="0.25">
      <c r="A454" s="3" t="s">
        <v>4780</v>
      </c>
      <c r="B454" s="3" t="s">
        <v>4781</v>
      </c>
    </row>
    <row r="455" spans="1:2" x14ac:dyDescent="0.25">
      <c r="A455" s="3" t="s">
        <v>4782</v>
      </c>
      <c r="B455" s="3" t="s">
        <v>4783</v>
      </c>
    </row>
    <row r="456" spans="1:2" x14ac:dyDescent="0.25">
      <c r="A456" s="3" t="s">
        <v>4784</v>
      </c>
      <c r="B456" s="3" t="s">
        <v>703</v>
      </c>
    </row>
    <row r="457" spans="1:2" x14ac:dyDescent="0.25">
      <c r="A457" s="3" t="s">
        <v>4785</v>
      </c>
      <c r="B457" s="3" t="s">
        <v>4786</v>
      </c>
    </row>
    <row r="458" spans="1:2" x14ac:dyDescent="0.25">
      <c r="A458" s="3" t="s">
        <v>4787</v>
      </c>
      <c r="B458" s="3" t="s">
        <v>4788</v>
      </c>
    </row>
    <row r="459" spans="1:2" x14ac:dyDescent="0.25">
      <c r="A459" s="3" t="s">
        <v>4789</v>
      </c>
      <c r="B459" s="3" t="s">
        <v>4790</v>
      </c>
    </row>
    <row r="460" spans="1:2" ht="30" x14ac:dyDescent="0.25">
      <c r="A460" s="3" t="s">
        <v>4791</v>
      </c>
      <c r="B460" s="3" t="s">
        <v>4792</v>
      </c>
    </row>
    <row r="461" spans="1:2" x14ac:dyDescent="0.25">
      <c r="A461" s="3" t="s">
        <v>4793</v>
      </c>
      <c r="B461" s="3" t="s">
        <v>4794</v>
      </c>
    </row>
    <row r="462" spans="1:2" x14ac:dyDescent="0.25">
      <c r="A462" s="3" t="s">
        <v>4795</v>
      </c>
      <c r="B462" s="3" t="s">
        <v>4796</v>
      </c>
    </row>
    <row r="463" spans="1:2" ht="30" x14ac:dyDescent="0.25">
      <c r="A463" s="3" t="s">
        <v>4797</v>
      </c>
      <c r="B463" s="3" t="s">
        <v>4798</v>
      </c>
    </row>
    <row r="464" spans="1:2" x14ac:dyDescent="0.25">
      <c r="A464" s="3" t="s">
        <v>4799</v>
      </c>
      <c r="B464" s="3" t="s">
        <v>4800</v>
      </c>
    </row>
    <row r="465" spans="1:2" ht="30" x14ac:dyDescent="0.25">
      <c r="A465" s="3" t="s">
        <v>4801</v>
      </c>
      <c r="B465" s="3" t="s">
        <v>4802</v>
      </c>
    </row>
    <row r="466" spans="1:2" ht="30" x14ac:dyDescent="0.25">
      <c r="A466" s="3" t="s">
        <v>4803</v>
      </c>
      <c r="B466" s="3" t="s">
        <v>4804</v>
      </c>
    </row>
    <row r="467" spans="1:2" x14ac:dyDescent="0.25">
      <c r="A467" s="3" t="s">
        <v>4805</v>
      </c>
      <c r="B467" s="3" t="s">
        <v>4806</v>
      </c>
    </row>
    <row r="468" spans="1:2" x14ac:dyDescent="0.25">
      <c r="A468" s="3" t="s">
        <v>4807</v>
      </c>
      <c r="B468" s="3" t="s">
        <v>1002</v>
      </c>
    </row>
    <row r="469" spans="1:2" x14ac:dyDescent="0.25">
      <c r="A469" s="3" t="s">
        <v>4808</v>
      </c>
      <c r="B469" s="3" t="s">
        <v>4809</v>
      </c>
    </row>
    <row r="470" spans="1:2" ht="30" x14ac:dyDescent="0.25">
      <c r="A470" s="3" t="s">
        <v>4810</v>
      </c>
      <c r="B470" s="3" t="s">
        <v>818</v>
      </c>
    </row>
    <row r="471" spans="1:2" x14ac:dyDescent="0.25">
      <c r="A471" s="3" t="s">
        <v>4811</v>
      </c>
      <c r="B471" s="3" t="s">
        <v>4812</v>
      </c>
    </row>
    <row r="472" spans="1:2" x14ac:dyDescent="0.25">
      <c r="A472" s="3" t="s">
        <v>4813</v>
      </c>
      <c r="B472" s="3" t="s">
        <v>817</v>
      </c>
    </row>
    <row r="473" spans="1:2" x14ac:dyDescent="0.25">
      <c r="A473" s="3" t="s">
        <v>4814</v>
      </c>
      <c r="B473" s="3" t="s">
        <v>4815</v>
      </c>
    </row>
    <row r="474" spans="1:2" x14ac:dyDescent="0.25">
      <c r="A474" s="3" t="s">
        <v>4816</v>
      </c>
      <c r="B474" s="3" t="s">
        <v>4817</v>
      </c>
    </row>
    <row r="475" spans="1:2" x14ac:dyDescent="0.25">
      <c r="A475" s="3" t="s">
        <v>4818</v>
      </c>
      <c r="B475" s="3" t="s">
        <v>4819</v>
      </c>
    </row>
    <row r="476" spans="1:2" x14ac:dyDescent="0.25">
      <c r="A476" s="3" t="s">
        <v>4820</v>
      </c>
      <c r="B476" s="3" t="s">
        <v>4821</v>
      </c>
    </row>
    <row r="477" spans="1:2" ht="30" x14ac:dyDescent="0.25">
      <c r="A477" s="3" t="s">
        <v>4822</v>
      </c>
      <c r="B477" s="3" t="s">
        <v>4823</v>
      </c>
    </row>
    <row r="478" spans="1:2" x14ac:dyDescent="0.25">
      <c r="A478" s="3" t="s">
        <v>4824</v>
      </c>
      <c r="B478" s="3" t="s">
        <v>4825</v>
      </c>
    </row>
    <row r="479" spans="1:2" x14ac:dyDescent="0.25">
      <c r="A479" s="3" t="s">
        <v>4826</v>
      </c>
      <c r="B479" s="3" t="s">
        <v>4827</v>
      </c>
    </row>
    <row r="480" spans="1:2" x14ac:dyDescent="0.25">
      <c r="A480" s="3" t="s">
        <v>4828</v>
      </c>
      <c r="B480" s="3" t="s">
        <v>4829</v>
      </c>
    </row>
    <row r="481" spans="1:2" x14ac:dyDescent="0.25">
      <c r="A481" s="3" t="s">
        <v>4830</v>
      </c>
      <c r="B481" s="3" t="s">
        <v>4831</v>
      </c>
    </row>
    <row r="482" spans="1:2" x14ac:dyDescent="0.25">
      <c r="A482" s="3" t="s">
        <v>4832</v>
      </c>
      <c r="B482" s="3" t="s">
        <v>785</v>
      </c>
    </row>
    <row r="483" spans="1:2" ht="30" x14ac:dyDescent="0.25">
      <c r="A483" s="3" t="s">
        <v>4833</v>
      </c>
      <c r="B483" s="3" t="s">
        <v>989</v>
      </c>
    </row>
    <row r="484" spans="1:2" x14ac:dyDescent="0.25">
      <c r="A484" s="3" t="s">
        <v>4834</v>
      </c>
      <c r="B484" s="3" t="s">
        <v>4835</v>
      </c>
    </row>
    <row r="485" spans="1:2" x14ac:dyDescent="0.25">
      <c r="A485" s="3" t="s">
        <v>4836</v>
      </c>
      <c r="B485" s="3" t="s">
        <v>4837</v>
      </c>
    </row>
    <row r="486" spans="1:2" x14ac:dyDescent="0.25">
      <c r="A486" s="3" t="s">
        <v>4838</v>
      </c>
      <c r="B486" s="3" t="s">
        <v>4839</v>
      </c>
    </row>
    <row r="487" spans="1:2" x14ac:dyDescent="0.25">
      <c r="A487" s="3" t="s">
        <v>4840</v>
      </c>
      <c r="B487" s="3" t="s">
        <v>4841</v>
      </c>
    </row>
    <row r="488" spans="1:2" x14ac:dyDescent="0.25">
      <c r="A488" s="3" t="s">
        <v>4842</v>
      </c>
      <c r="B488" s="3" t="s">
        <v>4843</v>
      </c>
    </row>
    <row r="489" spans="1:2" x14ac:dyDescent="0.25">
      <c r="A489" s="3" t="s">
        <v>4844</v>
      </c>
      <c r="B489" s="3" t="s">
        <v>4845</v>
      </c>
    </row>
    <row r="490" spans="1:2" x14ac:dyDescent="0.25">
      <c r="A490" s="3" t="s">
        <v>4846</v>
      </c>
      <c r="B490" s="3" t="s">
        <v>747</v>
      </c>
    </row>
    <row r="491" spans="1:2" x14ac:dyDescent="0.25">
      <c r="A491" s="3" t="s">
        <v>4847</v>
      </c>
      <c r="B491" s="3" t="s">
        <v>4848</v>
      </c>
    </row>
    <row r="492" spans="1:2" x14ac:dyDescent="0.25">
      <c r="A492" s="3" t="s">
        <v>4849</v>
      </c>
      <c r="B492" s="3" t="s">
        <v>4850</v>
      </c>
    </row>
    <row r="493" spans="1:2" ht="30" x14ac:dyDescent="0.25">
      <c r="A493" s="3" t="s">
        <v>4851</v>
      </c>
      <c r="B493" s="3" t="s">
        <v>4852</v>
      </c>
    </row>
    <row r="494" spans="1:2" ht="30" x14ac:dyDescent="0.25">
      <c r="A494" s="3" t="s">
        <v>4853</v>
      </c>
      <c r="B494" s="3" t="s">
        <v>4854</v>
      </c>
    </row>
    <row r="495" spans="1:2" x14ac:dyDescent="0.25">
      <c r="A495" s="3" t="s">
        <v>4855</v>
      </c>
      <c r="B495" s="3" t="s">
        <v>4856</v>
      </c>
    </row>
    <row r="496" spans="1:2" x14ac:dyDescent="0.25">
      <c r="A496" s="3" t="s">
        <v>4857</v>
      </c>
      <c r="B496" s="3" t="s">
        <v>4858</v>
      </c>
    </row>
    <row r="497" spans="1:2" x14ac:dyDescent="0.25">
      <c r="A497" s="3" t="s">
        <v>4859</v>
      </c>
      <c r="B497" s="3" t="s">
        <v>4860</v>
      </c>
    </row>
    <row r="498" spans="1:2" x14ac:dyDescent="0.25">
      <c r="A498" s="3" t="s">
        <v>4861</v>
      </c>
      <c r="B498" s="3" t="s">
        <v>4862</v>
      </c>
    </row>
    <row r="499" spans="1:2" x14ac:dyDescent="0.25">
      <c r="A499" s="3" t="s">
        <v>4863</v>
      </c>
      <c r="B499" s="3" t="s">
        <v>4864</v>
      </c>
    </row>
    <row r="500" spans="1:2" x14ac:dyDescent="0.25">
      <c r="A500" s="3" t="s">
        <v>4865</v>
      </c>
      <c r="B500" s="3" t="s">
        <v>4866</v>
      </c>
    </row>
    <row r="501" spans="1:2" ht="30" x14ac:dyDescent="0.25">
      <c r="A501" s="3" t="s">
        <v>4867</v>
      </c>
      <c r="B501" s="3" t="s">
        <v>4868</v>
      </c>
    </row>
    <row r="502" spans="1:2" x14ac:dyDescent="0.25">
      <c r="A502" s="3" t="s">
        <v>4869</v>
      </c>
      <c r="B502" s="3" t="s">
        <v>4870</v>
      </c>
    </row>
    <row r="503" spans="1:2" x14ac:dyDescent="0.25">
      <c r="A503" s="3" t="s">
        <v>4871</v>
      </c>
      <c r="B503" s="3" t="s">
        <v>4872</v>
      </c>
    </row>
    <row r="504" spans="1:2" ht="30" x14ac:dyDescent="0.25">
      <c r="A504" s="3" t="s">
        <v>4873</v>
      </c>
      <c r="B504" s="3" t="s">
        <v>919</v>
      </c>
    </row>
    <row r="505" spans="1:2" x14ac:dyDescent="0.25">
      <c r="A505" s="3" t="s">
        <v>4874</v>
      </c>
      <c r="B505" s="3" t="s">
        <v>4875</v>
      </c>
    </row>
    <row r="506" spans="1:2" x14ac:dyDescent="0.25">
      <c r="A506" s="3" t="s">
        <v>4876</v>
      </c>
      <c r="B506" s="3" t="s">
        <v>4877</v>
      </c>
    </row>
    <row r="507" spans="1:2" x14ac:dyDescent="0.25">
      <c r="A507" s="3" t="s">
        <v>4878</v>
      </c>
      <c r="B507" s="3" t="s">
        <v>4879</v>
      </c>
    </row>
    <row r="508" spans="1:2" x14ac:dyDescent="0.25">
      <c r="A508" s="3" t="s">
        <v>4880</v>
      </c>
      <c r="B508" s="3" t="s">
        <v>4881</v>
      </c>
    </row>
    <row r="509" spans="1:2" x14ac:dyDescent="0.25">
      <c r="A509" s="3" t="s">
        <v>4882</v>
      </c>
      <c r="B509" s="3" t="s">
        <v>4883</v>
      </c>
    </row>
    <row r="510" spans="1:2" x14ac:dyDescent="0.25">
      <c r="A510" s="3" t="s">
        <v>4884</v>
      </c>
      <c r="B510" s="3" t="s">
        <v>4885</v>
      </c>
    </row>
    <row r="511" spans="1:2" x14ac:dyDescent="0.25">
      <c r="A511" s="3" t="s">
        <v>4886</v>
      </c>
      <c r="B511" s="3" t="s">
        <v>4887</v>
      </c>
    </row>
    <row r="512" spans="1:2" x14ac:dyDescent="0.25">
      <c r="A512" s="3" t="s">
        <v>4888</v>
      </c>
      <c r="B512" s="3" t="s">
        <v>4889</v>
      </c>
    </row>
    <row r="513" spans="1:2" x14ac:dyDescent="0.25">
      <c r="A513" s="3" t="s">
        <v>4890</v>
      </c>
      <c r="B513" s="3" t="s">
        <v>4891</v>
      </c>
    </row>
    <row r="514" spans="1:2" x14ac:dyDescent="0.25">
      <c r="A514" s="3" t="s">
        <v>4892</v>
      </c>
      <c r="B514" s="3" t="s">
        <v>4893</v>
      </c>
    </row>
    <row r="515" spans="1:2" x14ac:dyDescent="0.25">
      <c r="A515" s="3" t="s">
        <v>4894</v>
      </c>
      <c r="B515" s="3" t="s">
        <v>4895</v>
      </c>
    </row>
    <row r="516" spans="1:2" x14ac:dyDescent="0.25">
      <c r="A516" s="3" t="s">
        <v>4896</v>
      </c>
      <c r="B516" s="3" t="s">
        <v>964</v>
      </c>
    </row>
    <row r="517" spans="1:2" x14ac:dyDescent="0.25">
      <c r="A517" s="3" t="s">
        <v>4897</v>
      </c>
      <c r="B517" s="3" t="s">
        <v>4898</v>
      </c>
    </row>
    <row r="518" spans="1:2" x14ac:dyDescent="0.25">
      <c r="A518" s="3" t="s">
        <v>4899</v>
      </c>
      <c r="B518" s="3" t="s">
        <v>4900</v>
      </c>
    </row>
    <row r="519" spans="1:2" x14ac:dyDescent="0.25">
      <c r="A519" s="3" t="s">
        <v>4901</v>
      </c>
      <c r="B519" s="3" t="s">
        <v>4902</v>
      </c>
    </row>
    <row r="520" spans="1:2" x14ac:dyDescent="0.25">
      <c r="A520" s="3" t="s">
        <v>4903</v>
      </c>
      <c r="B520" s="3" t="s">
        <v>4904</v>
      </c>
    </row>
    <row r="521" spans="1:2" x14ac:dyDescent="0.25">
      <c r="A521" s="3" t="s">
        <v>4905</v>
      </c>
      <c r="B521" s="3" t="s">
        <v>4906</v>
      </c>
    </row>
    <row r="522" spans="1:2" x14ac:dyDescent="0.25">
      <c r="A522" s="3" t="s">
        <v>4907</v>
      </c>
      <c r="B522" s="3" t="s">
        <v>4908</v>
      </c>
    </row>
    <row r="523" spans="1:2" x14ac:dyDescent="0.25">
      <c r="A523" s="3" t="s">
        <v>4909</v>
      </c>
      <c r="B523" s="3" t="s">
        <v>487</v>
      </c>
    </row>
    <row r="524" spans="1:2" x14ac:dyDescent="0.25">
      <c r="A524" s="3" t="s">
        <v>4910</v>
      </c>
      <c r="B524" s="3" t="s">
        <v>4911</v>
      </c>
    </row>
    <row r="525" spans="1:2" x14ac:dyDescent="0.25">
      <c r="A525" s="3" t="s">
        <v>4912</v>
      </c>
      <c r="B525" s="3" t="s">
        <v>987</v>
      </c>
    </row>
    <row r="526" spans="1:2" x14ac:dyDescent="0.25">
      <c r="A526" s="3" t="s">
        <v>4913</v>
      </c>
      <c r="B526" s="3" t="s">
        <v>4914</v>
      </c>
    </row>
    <row r="527" spans="1:2" x14ac:dyDescent="0.25">
      <c r="A527" s="3" t="s">
        <v>4915</v>
      </c>
      <c r="B527" s="3" t="s">
        <v>4916</v>
      </c>
    </row>
    <row r="528" spans="1:2" x14ac:dyDescent="0.25">
      <c r="A528" s="3" t="s">
        <v>4917</v>
      </c>
      <c r="B528" s="3" t="s">
        <v>4918</v>
      </c>
    </row>
    <row r="529" spans="1:2" ht="30" x14ac:dyDescent="0.25">
      <c r="A529" s="3" t="s">
        <v>4919</v>
      </c>
      <c r="B529" s="3" t="s">
        <v>4920</v>
      </c>
    </row>
    <row r="530" spans="1:2" x14ac:dyDescent="0.25">
      <c r="A530" s="3" t="s">
        <v>4921</v>
      </c>
      <c r="B530" s="3" t="s">
        <v>4922</v>
      </c>
    </row>
    <row r="531" spans="1:2" x14ac:dyDescent="0.25">
      <c r="A531" s="3" t="s">
        <v>4923</v>
      </c>
      <c r="B531" s="3" t="s">
        <v>439</v>
      </c>
    </row>
    <row r="532" spans="1:2" ht="30" x14ac:dyDescent="0.25">
      <c r="A532" s="3" t="s">
        <v>4924</v>
      </c>
      <c r="B532" s="3" t="s">
        <v>4925</v>
      </c>
    </row>
    <row r="533" spans="1:2" x14ac:dyDescent="0.25">
      <c r="A533" s="3" t="s">
        <v>4926</v>
      </c>
      <c r="B533" s="3" t="s">
        <v>4927</v>
      </c>
    </row>
    <row r="534" spans="1:2" x14ac:dyDescent="0.25">
      <c r="A534" s="3" t="s">
        <v>4928</v>
      </c>
      <c r="B534" s="3" t="s">
        <v>4929</v>
      </c>
    </row>
    <row r="535" spans="1:2" x14ac:dyDescent="0.25">
      <c r="A535" s="3" t="s">
        <v>4930</v>
      </c>
      <c r="B535" s="3" t="s">
        <v>4931</v>
      </c>
    </row>
    <row r="536" spans="1:2" x14ac:dyDescent="0.25">
      <c r="A536" s="3" t="s">
        <v>4932</v>
      </c>
      <c r="B536" s="3" t="s">
        <v>4933</v>
      </c>
    </row>
    <row r="537" spans="1:2" ht="30" x14ac:dyDescent="0.25">
      <c r="A537" s="3" t="s">
        <v>4934</v>
      </c>
      <c r="B537" s="3" t="s">
        <v>4935</v>
      </c>
    </row>
    <row r="538" spans="1:2" x14ac:dyDescent="0.25">
      <c r="A538" s="3" t="s">
        <v>4936</v>
      </c>
      <c r="B538" s="3" t="s">
        <v>4937</v>
      </c>
    </row>
    <row r="539" spans="1:2" x14ac:dyDescent="0.25">
      <c r="A539" s="3" t="s">
        <v>4938</v>
      </c>
      <c r="B539" s="3" t="s">
        <v>4939</v>
      </c>
    </row>
    <row r="540" spans="1:2" x14ac:dyDescent="0.25">
      <c r="A540" s="3" t="s">
        <v>4940</v>
      </c>
      <c r="B540" s="3" t="s">
        <v>4941</v>
      </c>
    </row>
    <row r="541" spans="1:2" x14ac:dyDescent="0.25">
      <c r="A541" s="3" t="s">
        <v>4942</v>
      </c>
      <c r="B541" s="3" t="s">
        <v>956</v>
      </c>
    </row>
    <row r="542" spans="1:2" x14ac:dyDescent="0.25">
      <c r="A542" s="3" t="s">
        <v>4943</v>
      </c>
      <c r="B542" s="3" t="s">
        <v>932</v>
      </c>
    </row>
    <row r="543" spans="1:2" x14ac:dyDescent="0.25">
      <c r="A543" s="3" t="s">
        <v>4944</v>
      </c>
      <c r="B543" s="3" t="s">
        <v>4945</v>
      </c>
    </row>
    <row r="544" spans="1:2" ht="30" x14ac:dyDescent="0.25">
      <c r="A544" s="3" t="s">
        <v>4946</v>
      </c>
      <c r="B544" s="3" t="s">
        <v>4947</v>
      </c>
    </row>
    <row r="545" spans="1:2" x14ac:dyDescent="0.25">
      <c r="A545" s="3" t="s">
        <v>4948</v>
      </c>
      <c r="B545" s="3" t="s">
        <v>4949</v>
      </c>
    </row>
    <row r="546" spans="1:2" x14ac:dyDescent="0.25">
      <c r="A546" s="3" t="s">
        <v>4950</v>
      </c>
      <c r="B546" s="3" t="s">
        <v>4951</v>
      </c>
    </row>
    <row r="547" spans="1:2" x14ac:dyDescent="0.25">
      <c r="A547" s="3" t="s">
        <v>4952</v>
      </c>
      <c r="B547" s="3" t="s">
        <v>4953</v>
      </c>
    </row>
    <row r="548" spans="1:2" x14ac:dyDescent="0.25">
      <c r="A548" s="3" t="s">
        <v>4954</v>
      </c>
      <c r="B548" s="3" t="s">
        <v>4955</v>
      </c>
    </row>
    <row r="549" spans="1:2" x14ac:dyDescent="0.25">
      <c r="A549" s="3" t="s">
        <v>4956</v>
      </c>
      <c r="B549" s="3" t="s">
        <v>4957</v>
      </c>
    </row>
    <row r="550" spans="1:2" x14ac:dyDescent="0.25">
      <c r="A550" s="3" t="s">
        <v>4958</v>
      </c>
      <c r="B550" s="3" t="s">
        <v>596</v>
      </c>
    </row>
    <row r="551" spans="1:2" ht="30" x14ac:dyDescent="0.25">
      <c r="A551" s="3" t="s">
        <v>4959</v>
      </c>
      <c r="B551" s="3" t="s">
        <v>991</v>
      </c>
    </row>
    <row r="552" spans="1:2" x14ac:dyDescent="0.25">
      <c r="A552" s="3" t="s">
        <v>4960</v>
      </c>
      <c r="B552" s="3" t="s">
        <v>965</v>
      </c>
    </row>
    <row r="553" spans="1:2" x14ac:dyDescent="0.25">
      <c r="A553" s="3" t="s">
        <v>4961</v>
      </c>
      <c r="B553" s="3" t="s">
        <v>4962</v>
      </c>
    </row>
    <row r="554" spans="1:2" x14ac:dyDescent="0.25">
      <c r="A554" s="3" t="s">
        <v>4963</v>
      </c>
      <c r="B554" s="3" t="s">
        <v>4964</v>
      </c>
    </row>
    <row r="555" spans="1:2" x14ac:dyDescent="0.25">
      <c r="A555" s="3" t="s">
        <v>4965</v>
      </c>
      <c r="B555" s="3" t="s">
        <v>4966</v>
      </c>
    </row>
    <row r="556" spans="1:2" x14ac:dyDescent="0.25">
      <c r="A556" s="3" t="s">
        <v>4967</v>
      </c>
      <c r="B556" s="3" t="s">
        <v>933</v>
      </c>
    </row>
    <row r="557" spans="1:2" x14ac:dyDescent="0.25">
      <c r="A557" s="3" t="s">
        <v>4968</v>
      </c>
      <c r="B557" s="3" t="s">
        <v>4969</v>
      </c>
    </row>
    <row r="558" spans="1:2" x14ac:dyDescent="0.25">
      <c r="A558" s="3" t="s">
        <v>4970</v>
      </c>
      <c r="B558" s="3" t="s">
        <v>674</v>
      </c>
    </row>
    <row r="559" spans="1:2" x14ac:dyDescent="0.25">
      <c r="A559" s="3" t="s">
        <v>4971</v>
      </c>
      <c r="B559" s="3" t="s">
        <v>4972</v>
      </c>
    </row>
    <row r="560" spans="1:2" x14ac:dyDescent="0.25">
      <c r="A560" s="3" t="s">
        <v>4973</v>
      </c>
      <c r="B560" s="3" t="s">
        <v>4974</v>
      </c>
    </row>
    <row r="561" spans="1:2" x14ac:dyDescent="0.25">
      <c r="A561" s="3" t="s">
        <v>4975</v>
      </c>
      <c r="B561" s="3" t="s">
        <v>4976</v>
      </c>
    </row>
    <row r="562" spans="1:2" x14ac:dyDescent="0.25">
      <c r="A562" s="3" t="s">
        <v>4977</v>
      </c>
      <c r="B562" s="3" t="s">
        <v>4978</v>
      </c>
    </row>
    <row r="563" spans="1:2" x14ac:dyDescent="0.25">
      <c r="A563" s="3" t="s">
        <v>4979</v>
      </c>
      <c r="B563" s="3" t="s">
        <v>4980</v>
      </c>
    </row>
    <row r="564" spans="1:2" x14ac:dyDescent="0.25">
      <c r="A564" s="3" t="s">
        <v>4981</v>
      </c>
      <c r="B564" s="3" t="s">
        <v>4982</v>
      </c>
    </row>
    <row r="565" spans="1:2" x14ac:dyDescent="0.25">
      <c r="A565" s="3" t="s">
        <v>4983</v>
      </c>
      <c r="B565" s="3" t="s">
        <v>4984</v>
      </c>
    </row>
    <row r="566" spans="1:2" x14ac:dyDescent="0.25">
      <c r="A566" s="3" t="s">
        <v>4985</v>
      </c>
      <c r="B566" s="3" t="s">
        <v>673</v>
      </c>
    </row>
    <row r="567" spans="1:2" x14ac:dyDescent="0.25">
      <c r="A567" s="3" t="s">
        <v>4986</v>
      </c>
      <c r="B567" s="3" t="s">
        <v>4987</v>
      </c>
    </row>
    <row r="568" spans="1:2" x14ac:dyDescent="0.25">
      <c r="A568" s="3" t="s">
        <v>4988</v>
      </c>
      <c r="B568" s="3" t="s">
        <v>4989</v>
      </c>
    </row>
    <row r="569" spans="1:2" x14ac:dyDescent="0.25">
      <c r="A569" s="3" t="s">
        <v>4990</v>
      </c>
      <c r="B569" s="3" t="s">
        <v>4991</v>
      </c>
    </row>
    <row r="570" spans="1:2" x14ac:dyDescent="0.25">
      <c r="A570" s="3" t="s">
        <v>4992</v>
      </c>
      <c r="B570" s="3" t="s">
        <v>4993</v>
      </c>
    </row>
    <row r="571" spans="1:2" x14ac:dyDescent="0.25">
      <c r="A571" s="3" t="s">
        <v>4994</v>
      </c>
      <c r="B571" s="3" t="s">
        <v>4995</v>
      </c>
    </row>
    <row r="572" spans="1:2" ht="30" x14ac:dyDescent="0.25">
      <c r="A572" s="3" t="s">
        <v>4996</v>
      </c>
      <c r="B572" s="3" t="s">
        <v>4997</v>
      </c>
    </row>
    <row r="573" spans="1:2" x14ac:dyDescent="0.25">
      <c r="A573" s="3" t="s">
        <v>4998</v>
      </c>
      <c r="B573" s="3" t="s">
        <v>4999</v>
      </c>
    </row>
    <row r="574" spans="1:2" x14ac:dyDescent="0.25">
      <c r="A574" s="3" t="s">
        <v>5000</v>
      </c>
      <c r="B574" s="3" t="s">
        <v>1010</v>
      </c>
    </row>
    <row r="575" spans="1:2" x14ac:dyDescent="0.25">
      <c r="A575" s="3" t="s">
        <v>5001</v>
      </c>
      <c r="B575" s="3" t="s">
        <v>5002</v>
      </c>
    </row>
    <row r="576" spans="1:2" x14ac:dyDescent="0.25">
      <c r="A576" s="3" t="s">
        <v>5003</v>
      </c>
      <c r="B576" s="3" t="s">
        <v>5004</v>
      </c>
    </row>
    <row r="577" spans="1:2" x14ac:dyDescent="0.25">
      <c r="A577" s="3" t="s">
        <v>5005</v>
      </c>
      <c r="B577" s="3" t="s">
        <v>5006</v>
      </c>
    </row>
    <row r="578" spans="1:2" x14ac:dyDescent="0.25">
      <c r="A578" s="3" t="s">
        <v>5007</v>
      </c>
      <c r="B578" s="3" t="s">
        <v>5008</v>
      </c>
    </row>
    <row r="579" spans="1:2" x14ac:dyDescent="0.25">
      <c r="A579" s="3" t="s">
        <v>5009</v>
      </c>
      <c r="B579" s="3" t="s">
        <v>5010</v>
      </c>
    </row>
    <row r="580" spans="1:2" x14ac:dyDescent="0.25">
      <c r="A580" s="3" t="s">
        <v>5011</v>
      </c>
      <c r="B580" s="3" t="s">
        <v>908</v>
      </c>
    </row>
    <row r="581" spans="1:2" x14ac:dyDescent="0.25">
      <c r="A581" s="3" t="s">
        <v>5012</v>
      </c>
      <c r="B581" s="3" t="s">
        <v>955</v>
      </c>
    </row>
    <row r="582" spans="1:2" x14ac:dyDescent="0.25">
      <c r="A582" s="3" t="s">
        <v>5013</v>
      </c>
      <c r="B582" s="3" t="s">
        <v>5014</v>
      </c>
    </row>
    <row r="583" spans="1:2" x14ac:dyDescent="0.25">
      <c r="A583" s="3" t="s">
        <v>5015</v>
      </c>
      <c r="B583" s="3" t="s">
        <v>5016</v>
      </c>
    </row>
    <row r="584" spans="1:2" x14ac:dyDescent="0.25">
      <c r="A584" s="3" t="s">
        <v>5017</v>
      </c>
      <c r="B584" s="3" t="s">
        <v>5018</v>
      </c>
    </row>
    <row r="585" spans="1:2" x14ac:dyDescent="0.25">
      <c r="A585" s="3" t="s">
        <v>5019</v>
      </c>
      <c r="B585" s="3" t="s">
        <v>5020</v>
      </c>
    </row>
    <row r="586" spans="1:2" x14ac:dyDescent="0.25">
      <c r="A586" s="3" t="s">
        <v>5021</v>
      </c>
      <c r="B586" s="3" t="s">
        <v>5022</v>
      </c>
    </row>
    <row r="587" spans="1:2" x14ac:dyDescent="0.25">
      <c r="A587" s="3" t="s">
        <v>5023</v>
      </c>
      <c r="B587" s="3" t="s">
        <v>984</v>
      </c>
    </row>
    <row r="588" spans="1:2" x14ac:dyDescent="0.25">
      <c r="A588" s="3" t="s">
        <v>5024</v>
      </c>
      <c r="B588" s="3" t="s">
        <v>5025</v>
      </c>
    </row>
    <row r="589" spans="1:2" x14ac:dyDescent="0.25">
      <c r="A589" s="3" t="s">
        <v>5026</v>
      </c>
      <c r="B589" s="3" t="s">
        <v>5027</v>
      </c>
    </row>
    <row r="590" spans="1:2" x14ac:dyDescent="0.25">
      <c r="A590" s="3" t="s">
        <v>5028</v>
      </c>
      <c r="B590" s="3" t="s">
        <v>5029</v>
      </c>
    </row>
    <row r="591" spans="1:2" x14ac:dyDescent="0.25">
      <c r="A591" s="3" t="s">
        <v>5030</v>
      </c>
      <c r="B591" s="3" t="s">
        <v>5031</v>
      </c>
    </row>
    <row r="592" spans="1:2" x14ac:dyDescent="0.25">
      <c r="A592" s="3" t="s">
        <v>5032</v>
      </c>
      <c r="B592" s="3" t="s">
        <v>5033</v>
      </c>
    </row>
    <row r="593" spans="1:2" x14ac:dyDescent="0.25">
      <c r="A593" s="3" t="s">
        <v>5034</v>
      </c>
      <c r="B593" s="3" t="s">
        <v>5035</v>
      </c>
    </row>
    <row r="594" spans="1:2" x14ac:dyDescent="0.25">
      <c r="A594" s="3" t="s">
        <v>5036</v>
      </c>
      <c r="B594" s="3" t="s">
        <v>5037</v>
      </c>
    </row>
    <row r="595" spans="1:2" x14ac:dyDescent="0.25">
      <c r="A595" s="3" t="s">
        <v>5038</v>
      </c>
      <c r="B595" s="3" t="s">
        <v>5039</v>
      </c>
    </row>
    <row r="596" spans="1:2" ht="30" x14ac:dyDescent="0.25">
      <c r="A596" s="3" t="s">
        <v>5040</v>
      </c>
      <c r="B596" s="3" t="s">
        <v>5041</v>
      </c>
    </row>
    <row r="597" spans="1:2" x14ac:dyDescent="0.25">
      <c r="A597" s="3" t="s">
        <v>5042</v>
      </c>
      <c r="B597" s="3" t="s">
        <v>5043</v>
      </c>
    </row>
    <row r="598" spans="1:2" ht="30" x14ac:dyDescent="0.25">
      <c r="A598" s="3" t="s">
        <v>5044</v>
      </c>
      <c r="B598" s="3" t="s">
        <v>931</v>
      </c>
    </row>
    <row r="599" spans="1:2" ht="30" x14ac:dyDescent="0.25">
      <c r="A599" s="3" t="s">
        <v>5045</v>
      </c>
      <c r="B599" s="3" t="s">
        <v>5046</v>
      </c>
    </row>
    <row r="600" spans="1:2" x14ac:dyDescent="0.25">
      <c r="A600" s="3" t="s">
        <v>5047</v>
      </c>
      <c r="B600" s="3" t="s">
        <v>5048</v>
      </c>
    </row>
    <row r="601" spans="1:2" x14ac:dyDescent="0.25">
      <c r="A601" s="3" t="s">
        <v>5049</v>
      </c>
      <c r="B601" s="3" t="s">
        <v>5050</v>
      </c>
    </row>
    <row r="602" spans="1:2" x14ac:dyDescent="0.25">
      <c r="A602" s="3" t="s">
        <v>5051</v>
      </c>
      <c r="B602" s="3" t="s">
        <v>5052</v>
      </c>
    </row>
    <row r="603" spans="1:2" x14ac:dyDescent="0.25">
      <c r="A603" s="3" t="s">
        <v>5053</v>
      </c>
      <c r="B603" s="3" t="s">
        <v>560</v>
      </c>
    </row>
    <row r="604" spans="1:2" x14ac:dyDescent="0.25">
      <c r="A604" s="3" t="s">
        <v>5054</v>
      </c>
      <c r="B604" s="3" t="s">
        <v>5055</v>
      </c>
    </row>
    <row r="605" spans="1:2" x14ac:dyDescent="0.25">
      <c r="A605" s="3" t="s">
        <v>5056</v>
      </c>
      <c r="B605" s="3" t="s">
        <v>5057</v>
      </c>
    </row>
    <row r="606" spans="1:2" x14ac:dyDescent="0.25">
      <c r="A606" s="3" t="s">
        <v>5058</v>
      </c>
      <c r="B606" s="3" t="s">
        <v>5059</v>
      </c>
    </row>
    <row r="607" spans="1:2" x14ac:dyDescent="0.25">
      <c r="A607" s="3" t="s">
        <v>5060</v>
      </c>
      <c r="B607" s="3" t="s">
        <v>924</v>
      </c>
    </row>
    <row r="608" spans="1:2" x14ac:dyDescent="0.25">
      <c r="A608" s="3" t="s">
        <v>5061</v>
      </c>
      <c r="B608" s="3" t="s">
        <v>5062</v>
      </c>
    </row>
    <row r="609" spans="1:2" x14ac:dyDescent="0.25">
      <c r="A609" s="3" t="s">
        <v>5063</v>
      </c>
      <c r="B609" s="3" t="s">
        <v>575</v>
      </c>
    </row>
    <row r="610" spans="1:2" x14ac:dyDescent="0.25">
      <c r="A610" s="3" t="s">
        <v>5064</v>
      </c>
      <c r="B610" s="3" t="s">
        <v>5065</v>
      </c>
    </row>
    <row r="611" spans="1:2" x14ac:dyDescent="0.25">
      <c r="A611" s="3" t="s">
        <v>5066</v>
      </c>
      <c r="B611" s="3" t="s">
        <v>5067</v>
      </c>
    </row>
    <row r="612" spans="1:2" x14ac:dyDescent="0.25">
      <c r="A612" s="3" t="s">
        <v>5068</v>
      </c>
      <c r="B612" s="3" t="s">
        <v>5069</v>
      </c>
    </row>
    <row r="613" spans="1:2" x14ac:dyDescent="0.25">
      <c r="A613" s="3" t="s">
        <v>5070</v>
      </c>
      <c r="B613" s="3" t="s">
        <v>5071</v>
      </c>
    </row>
    <row r="614" spans="1:2" x14ac:dyDescent="0.25">
      <c r="A614" s="3" t="s">
        <v>5072</v>
      </c>
      <c r="B614" s="3" t="s">
        <v>5073</v>
      </c>
    </row>
    <row r="615" spans="1:2" x14ac:dyDescent="0.25">
      <c r="A615" s="3" t="s">
        <v>5074</v>
      </c>
      <c r="B615" s="3" t="s">
        <v>5075</v>
      </c>
    </row>
    <row r="616" spans="1:2" ht="30" x14ac:dyDescent="0.25">
      <c r="A616" s="3" t="s">
        <v>5076</v>
      </c>
      <c r="B616" s="3" t="s">
        <v>5077</v>
      </c>
    </row>
    <row r="617" spans="1:2" x14ac:dyDescent="0.25">
      <c r="A617" s="3" t="s">
        <v>5078</v>
      </c>
      <c r="B617" s="3" t="s">
        <v>5079</v>
      </c>
    </row>
    <row r="618" spans="1:2" x14ac:dyDescent="0.25">
      <c r="A618" s="3" t="s">
        <v>5080</v>
      </c>
      <c r="B618" s="3" t="s">
        <v>5081</v>
      </c>
    </row>
    <row r="619" spans="1:2" ht="30" x14ac:dyDescent="0.25">
      <c r="A619" s="3" t="s">
        <v>5082</v>
      </c>
      <c r="B619" s="3" t="s">
        <v>5083</v>
      </c>
    </row>
    <row r="620" spans="1:2" x14ac:dyDescent="0.25">
      <c r="A620" s="3" t="s">
        <v>5084</v>
      </c>
      <c r="B620" s="3" t="s">
        <v>485</v>
      </c>
    </row>
    <row r="621" spans="1:2" x14ac:dyDescent="0.25">
      <c r="A621" s="3" t="s">
        <v>5085</v>
      </c>
      <c r="B621" s="3" t="s">
        <v>304</v>
      </c>
    </row>
    <row r="622" spans="1:2" x14ac:dyDescent="0.25">
      <c r="A622" s="3" t="s">
        <v>5086</v>
      </c>
      <c r="B622" s="3" t="s">
        <v>5087</v>
      </c>
    </row>
    <row r="623" spans="1:2" x14ac:dyDescent="0.25">
      <c r="A623" s="3" t="s">
        <v>5088</v>
      </c>
      <c r="B623" s="3" t="s">
        <v>5089</v>
      </c>
    </row>
    <row r="624" spans="1:2" x14ac:dyDescent="0.25">
      <c r="A624" s="3" t="s">
        <v>5090</v>
      </c>
      <c r="B624" s="3" t="s">
        <v>5091</v>
      </c>
    </row>
    <row r="625" spans="1:2" ht="30" x14ac:dyDescent="0.25">
      <c r="A625" s="3" t="s">
        <v>5092</v>
      </c>
      <c r="B625" s="3" t="s">
        <v>5093</v>
      </c>
    </row>
    <row r="626" spans="1:2" x14ac:dyDescent="0.25">
      <c r="A626" s="3" t="s">
        <v>5094</v>
      </c>
      <c r="B626" s="3" t="s">
        <v>293</v>
      </c>
    </row>
    <row r="627" spans="1:2" x14ac:dyDescent="0.25">
      <c r="A627" s="3" t="s">
        <v>5095</v>
      </c>
      <c r="B627" s="3" t="s">
        <v>5096</v>
      </c>
    </row>
    <row r="628" spans="1:2" x14ac:dyDescent="0.25">
      <c r="A628" s="3" t="s">
        <v>5097</v>
      </c>
      <c r="B628" s="3" t="s">
        <v>994</v>
      </c>
    </row>
    <row r="629" spans="1:2" ht="30" x14ac:dyDescent="0.25">
      <c r="A629" s="3" t="s">
        <v>5098</v>
      </c>
      <c r="B629" s="3" t="s">
        <v>997</v>
      </c>
    </row>
    <row r="630" spans="1:2" x14ac:dyDescent="0.25">
      <c r="A630" s="3" t="s">
        <v>5099</v>
      </c>
      <c r="B630" s="3" t="s">
        <v>5100</v>
      </c>
    </row>
    <row r="631" spans="1:2" x14ac:dyDescent="0.25">
      <c r="A631" s="3" t="s">
        <v>5101</v>
      </c>
      <c r="B631" s="3" t="s">
        <v>268</v>
      </c>
    </row>
    <row r="632" spans="1:2" x14ac:dyDescent="0.25">
      <c r="A632" s="3" t="s">
        <v>5102</v>
      </c>
      <c r="B632" s="3" t="s">
        <v>5103</v>
      </c>
    </row>
    <row r="633" spans="1:2" x14ac:dyDescent="0.25">
      <c r="A633" s="3" t="s">
        <v>5104</v>
      </c>
      <c r="B633" s="3" t="s">
        <v>5105</v>
      </c>
    </row>
    <row r="634" spans="1:2" ht="30" x14ac:dyDescent="0.25">
      <c r="A634" s="3" t="s">
        <v>5106</v>
      </c>
      <c r="B634" s="3" t="s">
        <v>5107</v>
      </c>
    </row>
    <row r="635" spans="1:2" x14ac:dyDescent="0.25">
      <c r="A635" s="3" t="s">
        <v>5108</v>
      </c>
      <c r="B635" s="3" t="s">
        <v>5109</v>
      </c>
    </row>
    <row r="636" spans="1:2" x14ac:dyDescent="0.25">
      <c r="A636" s="3" t="s">
        <v>5110</v>
      </c>
      <c r="B636" s="3" t="s">
        <v>687</v>
      </c>
    </row>
    <row r="637" spans="1:2" x14ac:dyDescent="0.25">
      <c r="A637" s="3" t="s">
        <v>5111</v>
      </c>
      <c r="B637" s="3" t="s">
        <v>5112</v>
      </c>
    </row>
    <row r="638" spans="1:2" x14ac:dyDescent="0.25">
      <c r="A638" s="3" t="s">
        <v>5113</v>
      </c>
      <c r="B638" s="3" t="s">
        <v>698</v>
      </c>
    </row>
    <row r="639" spans="1:2" x14ac:dyDescent="0.25">
      <c r="A639" s="3" t="s">
        <v>5114</v>
      </c>
      <c r="B639" s="3" t="s">
        <v>5115</v>
      </c>
    </row>
    <row r="640" spans="1:2" x14ac:dyDescent="0.25">
      <c r="A640" s="3" t="s">
        <v>5116</v>
      </c>
      <c r="B640" s="3" t="s">
        <v>5117</v>
      </c>
    </row>
    <row r="641" spans="1:2" x14ac:dyDescent="0.25">
      <c r="A641" s="3" t="s">
        <v>5118</v>
      </c>
      <c r="B641" s="3" t="s">
        <v>5119</v>
      </c>
    </row>
    <row r="642" spans="1:2" x14ac:dyDescent="0.25">
      <c r="A642" s="3" t="s">
        <v>5120</v>
      </c>
      <c r="B642" s="3" t="s">
        <v>5121</v>
      </c>
    </row>
    <row r="643" spans="1:2" x14ac:dyDescent="0.25">
      <c r="A643" s="3" t="s">
        <v>5122</v>
      </c>
      <c r="B643" s="3" t="s">
        <v>934</v>
      </c>
    </row>
    <row r="644" spans="1:2" x14ac:dyDescent="0.25">
      <c r="A644" s="3" t="s">
        <v>5123</v>
      </c>
      <c r="B644" s="3" t="s">
        <v>5124</v>
      </c>
    </row>
    <row r="645" spans="1:2" x14ac:dyDescent="0.25">
      <c r="A645" s="3" t="s">
        <v>5125</v>
      </c>
      <c r="B645" s="3" t="s">
        <v>5126</v>
      </c>
    </row>
    <row r="646" spans="1:2" x14ac:dyDescent="0.25">
      <c r="A646" s="3" t="s">
        <v>5127</v>
      </c>
      <c r="B646" s="3" t="s">
        <v>5128</v>
      </c>
    </row>
    <row r="647" spans="1:2" x14ac:dyDescent="0.25">
      <c r="A647" s="3" t="s">
        <v>5129</v>
      </c>
      <c r="B647" s="3" t="s">
        <v>5130</v>
      </c>
    </row>
    <row r="648" spans="1:2" x14ac:dyDescent="0.25">
      <c r="A648" s="3" t="s">
        <v>5131</v>
      </c>
      <c r="B648" s="3" t="s">
        <v>5132</v>
      </c>
    </row>
    <row r="649" spans="1:2" x14ac:dyDescent="0.25">
      <c r="A649" s="3" t="s">
        <v>5133</v>
      </c>
      <c r="B649" s="3" t="s">
        <v>5134</v>
      </c>
    </row>
    <row r="650" spans="1:2" ht="30" x14ac:dyDescent="0.25">
      <c r="A650" s="3" t="s">
        <v>5135</v>
      </c>
      <c r="B650" s="3" t="s">
        <v>5136</v>
      </c>
    </row>
    <row r="651" spans="1:2" x14ac:dyDescent="0.25">
      <c r="A651" s="3" t="s">
        <v>5137</v>
      </c>
      <c r="B651" s="3" t="s">
        <v>5138</v>
      </c>
    </row>
    <row r="652" spans="1:2" x14ac:dyDescent="0.25">
      <c r="A652" s="3" t="s">
        <v>5139</v>
      </c>
      <c r="B652" s="3" t="s">
        <v>5140</v>
      </c>
    </row>
    <row r="653" spans="1:2" x14ac:dyDescent="0.25">
      <c r="A653" s="3" t="s">
        <v>5141</v>
      </c>
      <c r="B653" s="3" t="s">
        <v>5142</v>
      </c>
    </row>
    <row r="654" spans="1:2" x14ac:dyDescent="0.25">
      <c r="A654" s="3" t="s">
        <v>5143</v>
      </c>
      <c r="B654" s="3" t="s">
        <v>5144</v>
      </c>
    </row>
    <row r="655" spans="1:2" x14ac:dyDescent="0.25">
      <c r="A655" s="3" t="s">
        <v>5145</v>
      </c>
      <c r="B655" s="3" t="s">
        <v>5146</v>
      </c>
    </row>
    <row r="656" spans="1:2" x14ac:dyDescent="0.25">
      <c r="A656" s="3" t="s">
        <v>5147</v>
      </c>
      <c r="B656" s="3" t="s">
        <v>5148</v>
      </c>
    </row>
    <row r="657" spans="1:2" x14ac:dyDescent="0.25">
      <c r="A657" s="3" t="s">
        <v>5149</v>
      </c>
      <c r="B657" s="3" t="s">
        <v>5150</v>
      </c>
    </row>
    <row r="658" spans="1:2" x14ac:dyDescent="0.25">
      <c r="A658" s="3" t="s">
        <v>5151</v>
      </c>
      <c r="B658" s="3" t="s">
        <v>1694</v>
      </c>
    </row>
    <row r="659" spans="1:2" x14ac:dyDescent="0.25">
      <c r="A659" s="3" t="s">
        <v>5152</v>
      </c>
      <c r="B659" s="3" t="s">
        <v>5153</v>
      </c>
    </row>
    <row r="660" spans="1:2" x14ac:dyDescent="0.25">
      <c r="A660" s="3" t="s">
        <v>5154</v>
      </c>
      <c r="B660" s="3" t="s">
        <v>5155</v>
      </c>
    </row>
    <row r="661" spans="1:2" x14ac:dyDescent="0.25">
      <c r="A661" s="3" t="s">
        <v>5156</v>
      </c>
      <c r="B661" s="3" t="s">
        <v>5157</v>
      </c>
    </row>
    <row r="662" spans="1:2" x14ac:dyDescent="0.25">
      <c r="A662" s="3" t="s">
        <v>5158</v>
      </c>
      <c r="B662" s="3" t="s">
        <v>428</v>
      </c>
    </row>
    <row r="663" spans="1:2" x14ac:dyDescent="0.25">
      <c r="A663" s="3" t="s">
        <v>5159</v>
      </c>
      <c r="B663" s="3" t="s">
        <v>5160</v>
      </c>
    </row>
    <row r="664" spans="1:2" x14ac:dyDescent="0.25">
      <c r="A664" s="3" t="s">
        <v>5161</v>
      </c>
      <c r="B664" s="3" t="s">
        <v>5162</v>
      </c>
    </row>
    <row r="665" spans="1:2" x14ac:dyDescent="0.25">
      <c r="A665" s="3" t="s">
        <v>5163</v>
      </c>
      <c r="B665" s="3" t="s">
        <v>5164</v>
      </c>
    </row>
    <row r="666" spans="1:2" x14ac:dyDescent="0.25">
      <c r="A666" s="3" t="s">
        <v>5165</v>
      </c>
      <c r="B666" s="3" t="s">
        <v>5166</v>
      </c>
    </row>
    <row r="667" spans="1:2" x14ac:dyDescent="0.25">
      <c r="A667" s="3" t="s">
        <v>5167</v>
      </c>
      <c r="B667" s="3" t="s">
        <v>5168</v>
      </c>
    </row>
    <row r="668" spans="1:2" x14ac:dyDescent="0.25">
      <c r="A668" s="3" t="s">
        <v>5169</v>
      </c>
      <c r="B668" s="3" t="s">
        <v>5170</v>
      </c>
    </row>
    <row r="669" spans="1:2" x14ac:dyDescent="0.25">
      <c r="A669" s="3" t="s">
        <v>5171</v>
      </c>
      <c r="B669" s="3" t="s">
        <v>5172</v>
      </c>
    </row>
    <row r="670" spans="1:2" x14ac:dyDescent="0.25">
      <c r="A670" s="3" t="s">
        <v>5173</v>
      </c>
      <c r="B670" s="3" t="s">
        <v>5174</v>
      </c>
    </row>
    <row r="671" spans="1:2" x14ac:dyDescent="0.25">
      <c r="A671" s="3" t="s">
        <v>5175</v>
      </c>
      <c r="B671" s="3" t="s">
        <v>5176</v>
      </c>
    </row>
    <row r="672" spans="1:2" x14ac:dyDescent="0.25">
      <c r="A672" s="3" t="s">
        <v>5177</v>
      </c>
      <c r="B672" s="3" t="s">
        <v>5178</v>
      </c>
    </row>
    <row r="673" spans="1:2" x14ac:dyDescent="0.25">
      <c r="A673" s="3" t="s">
        <v>5179</v>
      </c>
      <c r="B673" s="3" t="s">
        <v>5180</v>
      </c>
    </row>
    <row r="674" spans="1:2" x14ac:dyDescent="0.25">
      <c r="A674" s="3" t="s">
        <v>5181</v>
      </c>
      <c r="B674" s="3" t="s">
        <v>5182</v>
      </c>
    </row>
    <row r="675" spans="1:2" x14ac:dyDescent="0.25">
      <c r="A675" s="3" t="s">
        <v>5183</v>
      </c>
      <c r="B675" s="3" t="s">
        <v>5184</v>
      </c>
    </row>
    <row r="676" spans="1:2" x14ac:dyDescent="0.25">
      <c r="A676" s="3" t="s">
        <v>5185</v>
      </c>
      <c r="B676" s="3" t="s">
        <v>778</v>
      </c>
    </row>
    <row r="677" spans="1:2" x14ac:dyDescent="0.25">
      <c r="A677" s="3" t="s">
        <v>5186</v>
      </c>
      <c r="B677" s="3" t="s">
        <v>5187</v>
      </c>
    </row>
    <row r="678" spans="1:2" x14ac:dyDescent="0.25">
      <c r="A678" s="3" t="s">
        <v>5188</v>
      </c>
      <c r="B678" s="3" t="s">
        <v>5189</v>
      </c>
    </row>
    <row r="679" spans="1:2" x14ac:dyDescent="0.25">
      <c r="A679" s="3" t="s">
        <v>5190</v>
      </c>
      <c r="B679" s="3" t="s">
        <v>653</v>
      </c>
    </row>
    <row r="680" spans="1:2" x14ac:dyDescent="0.25">
      <c r="A680" s="3" t="s">
        <v>5191</v>
      </c>
      <c r="B680" s="3" t="s">
        <v>935</v>
      </c>
    </row>
    <row r="681" spans="1:2" x14ac:dyDescent="0.25">
      <c r="A681" s="3" t="s">
        <v>5192</v>
      </c>
      <c r="B681" s="3" t="s">
        <v>5193</v>
      </c>
    </row>
    <row r="682" spans="1:2" x14ac:dyDescent="0.25">
      <c r="A682" s="3" t="s">
        <v>5194</v>
      </c>
      <c r="B682" s="3" t="s">
        <v>5195</v>
      </c>
    </row>
    <row r="683" spans="1:2" x14ac:dyDescent="0.25">
      <c r="A683" s="3" t="s">
        <v>5196</v>
      </c>
      <c r="B683" s="3" t="s">
        <v>5197</v>
      </c>
    </row>
    <row r="684" spans="1:2" x14ac:dyDescent="0.25">
      <c r="A684" s="3" t="s">
        <v>5198</v>
      </c>
      <c r="B684" s="3" t="s">
        <v>5199</v>
      </c>
    </row>
    <row r="685" spans="1:2" x14ac:dyDescent="0.25">
      <c r="A685" s="3" t="s">
        <v>5200</v>
      </c>
      <c r="B685" s="3" t="s">
        <v>5201</v>
      </c>
    </row>
    <row r="686" spans="1:2" x14ac:dyDescent="0.25">
      <c r="A686" s="3" t="s">
        <v>5202</v>
      </c>
      <c r="B686" s="3" t="s">
        <v>5203</v>
      </c>
    </row>
    <row r="687" spans="1:2" x14ac:dyDescent="0.25">
      <c r="A687" s="3" t="s">
        <v>5204</v>
      </c>
      <c r="B687" s="3" t="s">
        <v>5205</v>
      </c>
    </row>
    <row r="688" spans="1:2" x14ac:dyDescent="0.25">
      <c r="A688" s="3" t="s">
        <v>5206</v>
      </c>
      <c r="B688" s="3" t="s">
        <v>1026</v>
      </c>
    </row>
    <row r="689" spans="1:2" x14ac:dyDescent="0.25">
      <c r="A689" s="3" t="s">
        <v>5207</v>
      </c>
      <c r="B689" s="3" t="s">
        <v>777</v>
      </c>
    </row>
    <row r="690" spans="1:2" x14ac:dyDescent="0.25">
      <c r="A690" s="3" t="s">
        <v>5208</v>
      </c>
      <c r="B690" s="3" t="s">
        <v>5209</v>
      </c>
    </row>
    <row r="691" spans="1:2" x14ac:dyDescent="0.25">
      <c r="A691" s="3" t="s">
        <v>5210</v>
      </c>
      <c r="B691" s="3" t="s">
        <v>5211</v>
      </c>
    </row>
    <row r="692" spans="1:2" x14ac:dyDescent="0.25">
      <c r="A692" s="3" t="s">
        <v>5212</v>
      </c>
      <c r="B692" s="3" t="s">
        <v>5213</v>
      </c>
    </row>
    <row r="693" spans="1:2" x14ac:dyDescent="0.25">
      <c r="A693" s="3" t="s">
        <v>5214</v>
      </c>
      <c r="B693" s="3" t="s">
        <v>5215</v>
      </c>
    </row>
    <row r="694" spans="1:2" x14ac:dyDescent="0.25">
      <c r="A694" s="3" t="s">
        <v>5216</v>
      </c>
      <c r="B694" s="3" t="s">
        <v>5217</v>
      </c>
    </row>
    <row r="695" spans="1:2" x14ac:dyDescent="0.25">
      <c r="A695" s="3" t="s">
        <v>5218</v>
      </c>
      <c r="B695" s="3" t="s">
        <v>654</v>
      </c>
    </row>
    <row r="696" spans="1:2" x14ac:dyDescent="0.25">
      <c r="A696" s="3" t="s">
        <v>5219</v>
      </c>
      <c r="B696" s="3" t="s">
        <v>5220</v>
      </c>
    </row>
    <row r="697" spans="1:2" x14ac:dyDescent="0.25">
      <c r="A697" s="3" t="s">
        <v>5221</v>
      </c>
      <c r="B697" s="3" t="s">
        <v>788</v>
      </c>
    </row>
    <row r="698" spans="1:2" x14ac:dyDescent="0.25">
      <c r="A698" s="3" t="s">
        <v>5222</v>
      </c>
      <c r="B698" s="3" t="s">
        <v>5223</v>
      </c>
    </row>
    <row r="699" spans="1:2" x14ac:dyDescent="0.25">
      <c r="A699" s="3" t="s">
        <v>5224</v>
      </c>
      <c r="B699" s="3" t="s">
        <v>5225</v>
      </c>
    </row>
    <row r="700" spans="1:2" x14ac:dyDescent="0.25">
      <c r="A700" s="3" t="s">
        <v>5226</v>
      </c>
      <c r="B700" s="3" t="s">
        <v>5227</v>
      </c>
    </row>
    <row r="701" spans="1:2" x14ac:dyDescent="0.25">
      <c r="A701" s="3" t="s">
        <v>5228</v>
      </c>
      <c r="B701" s="3" t="s">
        <v>5229</v>
      </c>
    </row>
    <row r="702" spans="1:2" x14ac:dyDescent="0.25">
      <c r="A702" s="3" t="s">
        <v>5230</v>
      </c>
      <c r="B702" s="3" t="s">
        <v>5231</v>
      </c>
    </row>
    <row r="703" spans="1:2" x14ac:dyDescent="0.25">
      <c r="A703" s="3" t="s">
        <v>5232</v>
      </c>
      <c r="B703" s="3" t="s">
        <v>749</v>
      </c>
    </row>
    <row r="704" spans="1:2" x14ac:dyDescent="0.25">
      <c r="A704" s="3" t="s">
        <v>5233</v>
      </c>
      <c r="B704" s="3" t="s">
        <v>5234</v>
      </c>
    </row>
    <row r="705" spans="1:2" x14ac:dyDescent="0.25">
      <c r="A705" s="3" t="s">
        <v>5235</v>
      </c>
      <c r="B705" s="3" t="s">
        <v>5236</v>
      </c>
    </row>
    <row r="706" spans="1:2" x14ac:dyDescent="0.25">
      <c r="A706" s="3" t="s">
        <v>5237</v>
      </c>
      <c r="B706" s="3" t="s">
        <v>5238</v>
      </c>
    </row>
    <row r="707" spans="1:2" x14ac:dyDescent="0.25">
      <c r="A707" s="3" t="s">
        <v>5239</v>
      </c>
      <c r="B707" s="3" t="s">
        <v>5240</v>
      </c>
    </row>
    <row r="708" spans="1:2" x14ac:dyDescent="0.25">
      <c r="A708" s="3" t="s">
        <v>5241</v>
      </c>
      <c r="B708" s="3" t="s">
        <v>5242</v>
      </c>
    </row>
    <row r="709" spans="1:2" x14ac:dyDescent="0.25">
      <c r="A709" s="3" t="s">
        <v>5243</v>
      </c>
      <c r="B709" s="3" t="s">
        <v>5244</v>
      </c>
    </row>
    <row r="710" spans="1:2" x14ac:dyDescent="0.25">
      <c r="A710" s="3" t="s">
        <v>5245</v>
      </c>
      <c r="B710" s="3" t="s">
        <v>5246</v>
      </c>
    </row>
    <row r="711" spans="1:2" x14ac:dyDescent="0.25">
      <c r="A711" s="3" t="s">
        <v>5247</v>
      </c>
      <c r="B711" s="3" t="s">
        <v>5248</v>
      </c>
    </row>
    <row r="712" spans="1:2" x14ac:dyDescent="0.25">
      <c r="A712" s="3" t="s">
        <v>5249</v>
      </c>
      <c r="B712" s="3" t="s">
        <v>5250</v>
      </c>
    </row>
    <row r="713" spans="1:2" x14ac:dyDescent="0.25">
      <c r="A713" s="3" t="s">
        <v>5251</v>
      </c>
      <c r="B713" s="3" t="s">
        <v>5252</v>
      </c>
    </row>
    <row r="714" spans="1:2" x14ac:dyDescent="0.25">
      <c r="A714" s="3" t="s">
        <v>5253</v>
      </c>
      <c r="B714" s="3" t="s">
        <v>5254</v>
      </c>
    </row>
    <row r="715" spans="1:2" x14ac:dyDescent="0.25">
      <c r="A715" s="3" t="s">
        <v>5255</v>
      </c>
      <c r="B715" s="3" t="s">
        <v>5256</v>
      </c>
    </row>
    <row r="716" spans="1:2" x14ac:dyDescent="0.25">
      <c r="A716" s="3" t="s">
        <v>5257</v>
      </c>
      <c r="B716" s="3" t="s">
        <v>5258</v>
      </c>
    </row>
    <row r="717" spans="1:2" x14ac:dyDescent="0.25">
      <c r="A717" s="3" t="s">
        <v>5259</v>
      </c>
      <c r="B717" s="3" t="s">
        <v>5260</v>
      </c>
    </row>
    <row r="718" spans="1:2" x14ac:dyDescent="0.25">
      <c r="A718" s="3" t="s">
        <v>5261</v>
      </c>
      <c r="B718" s="3" t="s">
        <v>5262</v>
      </c>
    </row>
    <row r="719" spans="1:2" x14ac:dyDescent="0.25">
      <c r="A719" s="3" t="s">
        <v>5263</v>
      </c>
      <c r="B719" s="3" t="s">
        <v>5264</v>
      </c>
    </row>
    <row r="720" spans="1:2" x14ac:dyDescent="0.25">
      <c r="A720" s="3" t="s">
        <v>5265</v>
      </c>
      <c r="B720" s="3" t="s">
        <v>5266</v>
      </c>
    </row>
    <row r="721" spans="1:2" x14ac:dyDescent="0.25">
      <c r="A721" s="3" t="s">
        <v>5267</v>
      </c>
      <c r="B721" s="3" t="s">
        <v>776</v>
      </c>
    </row>
    <row r="722" spans="1:2" x14ac:dyDescent="0.25">
      <c r="A722" s="3" t="s">
        <v>5268</v>
      </c>
      <c r="B722" s="3" t="s">
        <v>5269</v>
      </c>
    </row>
    <row r="723" spans="1:2" x14ac:dyDescent="0.25">
      <c r="A723" s="3" t="s">
        <v>5270</v>
      </c>
      <c r="B723" s="3" t="s">
        <v>623</v>
      </c>
    </row>
    <row r="724" spans="1:2" x14ac:dyDescent="0.25">
      <c r="A724" s="3" t="s">
        <v>5271</v>
      </c>
      <c r="B724" s="3" t="s">
        <v>5272</v>
      </c>
    </row>
    <row r="725" spans="1:2" x14ac:dyDescent="0.25">
      <c r="A725" s="3" t="s">
        <v>5273</v>
      </c>
      <c r="B725" s="3" t="s">
        <v>624</v>
      </c>
    </row>
    <row r="726" spans="1:2" x14ac:dyDescent="0.25">
      <c r="A726" s="3" t="s">
        <v>5274</v>
      </c>
      <c r="B726" s="3" t="s">
        <v>5275</v>
      </c>
    </row>
    <row r="727" spans="1:2" x14ac:dyDescent="0.25">
      <c r="A727" s="3" t="s">
        <v>5276</v>
      </c>
      <c r="B727" s="3" t="s">
        <v>5277</v>
      </c>
    </row>
    <row r="728" spans="1:2" x14ac:dyDescent="0.25">
      <c r="A728" s="3" t="s">
        <v>5278</v>
      </c>
      <c r="B728" s="3" t="s">
        <v>5279</v>
      </c>
    </row>
    <row r="729" spans="1:2" x14ac:dyDescent="0.25">
      <c r="A729" s="3" t="s">
        <v>5280</v>
      </c>
      <c r="B729" s="3" t="s">
        <v>5281</v>
      </c>
    </row>
    <row r="730" spans="1:2" x14ac:dyDescent="0.25">
      <c r="A730" s="3" t="s">
        <v>5282</v>
      </c>
      <c r="B730" s="3" t="s">
        <v>5283</v>
      </c>
    </row>
    <row r="731" spans="1:2" x14ac:dyDescent="0.25">
      <c r="A731" s="3" t="s">
        <v>5284</v>
      </c>
      <c r="B731" s="3" t="s">
        <v>5285</v>
      </c>
    </row>
    <row r="732" spans="1:2" x14ac:dyDescent="0.25">
      <c r="A732" s="3" t="s">
        <v>5286</v>
      </c>
      <c r="B732" s="3" t="s">
        <v>5287</v>
      </c>
    </row>
    <row r="733" spans="1:2" x14ac:dyDescent="0.25">
      <c r="A733" s="3" t="s">
        <v>5288</v>
      </c>
      <c r="B733" s="3" t="s">
        <v>5289</v>
      </c>
    </row>
    <row r="734" spans="1:2" x14ac:dyDescent="0.25">
      <c r="A734" s="3" t="s">
        <v>5290</v>
      </c>
      <c r="B734" s="3" t="s">
        <v>5291</v>
      </c>
    </row>
    <row r="735" spans="1:2" x14ac:dyDescent="0.25">
      <c r="A735" s="3" t="s">
        <v>5292</v>
      </c>
      <c r="B735" s="3" t="s">
        <v>5293</v>
      </c>
    </row>
    <row r="736" spans="1:2" x14ac:dyDescent="0.25">
      <c r="A736" s="3" t="s">
        <v>5294</v>
      </c>
      <c r="B736" s="3" t="s">
        <v>5295</v>
      </c>
    </row>
    <row r="737" spans="1:2" x14ac:dyDescent="0.25">
      <c r="A737" s="3" t="s">
        <v>5296</v>
      </c>
      <c r="B737" s="3" t="s">
        <v>1011</v>
      </c>
    </row>
    <row r="738" spans="1:2" x14ac:dyDescent="0.25">
      <c r="A738" s="3" t="s">
        <v>5297</v>
      </c>
      <c r="B738" s="3" t="s">
        <v>5298</v>
      </c>
    </row>
    <row r="739" spans="1:2" x14ac:dyDescent="0.25">
      <c r="A739" s="3" t="s">
        <v>5299</v>
      </c>
      <c r="B739" s="3" t="s">
        <v>5300</v>
      </c>
    </row>
    <row r="740" spans="1:2" x14ac:dyDescent="0.25">
      <c r="A740" s="3" t="s">
        <v>5301</v>
      </c>
      <c r="B740" s="3" t="s">
        <v>5302</v>
      </c>
    </row>
    <row r="741" spans="1:2" x14ac:dyDescent="0.25">
      <c r="A741" s="3" t="s">
        <v>5303</v>
      </c>
      <c r="B741" s="3" t="s">
        <v>5304</v>
      </c>
    </row>
    <row r="742" spans="1:2" x14ac:dyDescent="0.25">
      <c r="A742" s="3" t="s">
        <v>5305</v>
      </c>
      <c r="B742" s="3" t="s">
        <v>5306</v>
      </c>
    </row>
    <row r="743" spans="1:2" x14ac:dyDescent="0.25">
      <c r="A743" s="3" t="s">
        <v>5307</v>
      </c>
      <c r="B743" s="3" t="s">
        <v>5308</v>
      </c>
    </row>
    <row r="744" spans="1:2" x14ac:dyDescent="0.25">
      <c r="A744" s="3" t="s">
        <v>5309</v>
      </c>
      <c r="B744" s="3" t="s">
        <v>5310</v>
      </c>
    </row>
    <row r="745" spans="1:2" x14ac:dyDescent="0.25">
      <c r="A745" s="3" t="s">
        <v>5311</v>
      </c>
      <c r="B745" s="3" t="s">
        <v>5312</v>
      </c>
    </row>
    <row r="746" spans="1:2" x14ac:dyDescent="0.25">
      <c r="A746" s="3" t="s">
        <v>5313</v>
      </c>
      <c r="B746" s="3" t="s">
        <v>5314</v>
      </c>
    </row>
    <row r="747" spans="1:2" x14ac:dyDescent="0.25">
      <c r="A747" s="3" t="s">
        <v>5315</v>
      </c>
      <c r="B747" s="3" t="s">
        <v>5316</v>
      </c>
    </row>
    <row r="748" spans="1:2" x14ac:dyDescent="0.25">
      <c r="A748" s="3" t="s">
        <v>5317</v>
      </c>
      <c r="B748" s="3" t="s">
        <v>5318</v>
      </c>
    </row>
    <row r="749" spans="1:2" x14ac:dyDescent="0.25">
      <c r="A749" s="3" t="s">
        <v>5319</v>
      </c>
      <c r="B749" s="3" t="s">
        <v>5320</v>
      </c>
    </row>
    <row r="750" spans="1:2" x14ac:dyDescent="0.25">
      <c r="A750" s="3" t="s">
        <v>5321</v>
      </c>
      <c r="B750" s="3" t="s">
        <v>928</v>
      </c>
    </row>
    <row r="751" spans="1:2" x14ac:dyDescent="0.25">
      <c r="A751" s="3" t="s">
        <v>5322</v>
      </c>
      <c r="B751" s="3" t="s">
        <v>5323</v>
      </c>
    </row>
    <row r="752" spans="1:2" x14ac:dyDescent="0.25">
      <c r="A752" s="3" t="s">
        <v>5324</v>
      </c>
      <c r="B752" s="3" t="s">
        <v>589</v>
      </c>
    </row>
    <row r="753" spans="1:2" x14ac:dyDescent="0.25">
      <c r="A753" s="3" t="s">
        <v>5325</v>
      </c>
      <c r="B753" s="3" t="s">
        <v>5326</v>
      </c>
    </row>
    <row r="754" spans="1:2" x14ac:dyDescent="0.25">
      <c r="A754" s="3" t="s">
        <v>5327</v>
      </c>
      <c r="B754" s="3" t="s">
        <v>5328</v>
      </c>
    </row>
    <row r="755" spans="1:2" x14ac:dyDescent="0.25">
      <c r="A755" s="3" t="s">
        <v>5329</v>
      </c>
      <c r="B755" s="3" t="s">
        <v>999</v>
      </c>
    </row>
    <row r="756" spans="1:2" x14ac:dyDescent="0.25">
      <c r="A756" s="3" t="s">
        <v>5330</v>
      </c>
      <c r="B756" s="3" t="s">
        <v>977</v>
      </c>
    </row>
    <row r="757" spans="1:2" x14ac:dyDescent="0.25">
      <c r="A757" s="3" t="s">
        <v>5331</v>
      </c>
      <c r="B757" s="3" t="s">
        <v>5332</v>
      </c>
    </row>
    <row r="758" spans="1:2" x14ac:dyDescent="0.25">
      <c r="A758" s="3" t="s">
        <v>5333</v>
      </c>
      <c r="B758" s="3" t="s">
        <v>5334</v>
      </c>
    </row>
    <row r="759" spans="1:2" x14ac:dyDescent="0.25">
      <c r="A759" s="3" t="s">
        <v>5335</v>
      </c>
      <c r="B759" s="3" t="s">
        <v>5336</v>
      </c>
    </row>
    <row r="760" spans="1:2" x14ac:dyDescent="0.25">
      <c r="A760" s="3" t="s">
        <v>5337</v>
      </c>
      <c r="B760" s="3" t="s">
        <v>5338</v>
      </c>
    </row>
    <row r="761" spans="1:2" x14ac:dyDescent="0.25">
      <c r="A761" s="3" t="s">
        <v>5339</v>
      </c>
      <c r="B761" s="3" t="s">
        <v>5340</v>
      </c>
    </row>
    <row r="762" spans="1:2" x14ac:dyDescent="0.25">
      <c r="A762" s="3" t="s">
        <v>5341</v>
      </c>
      <c r="B762" s="3" t="s">
        <v>588</v>
      </c>
    </row>
    <row r="763" spans="1:2" x14ac:dyDescent="0.25">
      <c r="A763" s="3" t="s">
        <v>5342</v>
      </c>
      <c r="B763" s="3" t="s">
        <v>743</v>
      </c>
    </row>
    <row r="764" spans="1:2" x14ac:dyDescent="0.25">
      <c r="A764" s="3" t="s">
        <v>5343</v>
      </c>
      <c r="B764" s="3" t="s">
        <v>5344</v>
      </c>
    </row>
    <row r="765" spans="1:2" x14ac:dyDescent="0.25">
      <c r="A765" s="3" t="s">
        <v>5345</v>
      </c>
      <c r="B765" s="3" t="s">
        <v>969</v>
      </c>
    </row>
    <row r="766" spans="1:2" x14ac:dyDescent="0.25">
      <c r="A766" s="3" t="s">
        <v>5346</v>
      </c>
      <c r="B766" s="3" t="s">
        <v>5347</v>
      </c>
    </row>
    <row r="767" spans="1:2" x14ac:dyDescent="0.25">
      <c r="A767" s="3" t="s">
        <v>5348</v>
      </c>
      <c r="B767" s="3" t="s">
        <v>950</v>
      </c>
    </row>
    <row r="768" spans="1:2" x14ac:dyDescent="0.25">
      <c r="A768" s="3" t="s">
        <v>5349</v>
      </c>
      <c r="B768" s="3" t="s">
        <v>5350</v>
      </c>
    </row>
    <row r="769" spans="1:2" x14ac:dyDescent="0.25">
      <c r="A769" s="3" t="s">
        <v>5351</v>
      </c>
      <c r="B769" s="3" t="s">
        <v>488</v>
      </c>
    </row>
    <row r="770" spans="1:2" x14ac:dyDescent="0.25">
      <c r="A770" s="3" t="s">
        <v>5352</v>
      </c>
      <c r="B770" s="3" t="s">
        <v>5353</v>
      </c>
    </row>
    <row r="771" spans="1:2" x14ac:dyDescent="0.25">
      <c r="A771" s="3" t="s">
        <v>5354</v>
      </c>
      <c r="B771" s="3" t="s">
        <v>5355</v>
      </c>
    </row>
    <row r="772" spans="1:2" x14ac:dyDescent="0.25">
      <c r="A772" s="3" t="s">
        <v>5356</v>
      </c>
      <c r="B772" s="3" t="s">
        <v>704</v>
      </c>
    </row>
    <row r="773" spans="1:2" x14ac:dyDescent="0.25">
      <c r="A773" s="3" t="s">
        <v>5357</v>
      </c>
      <c r="B773" s="3" t="s">
        <v>602</v>
      </c>
    </row>
    <row r="774" spans="1:2" x14ac:dyDescent="0.25">
      <c r="A774" s="3" t="s">
        <v>5358</v>
      </c>
      <c r="B774" s="3" t="s">
        <v>5359</v>
      </c>
    </row>
    <row r="775" spans="1:2" x14ac:dyDescent="0.25">
      <c r="A775" s="3" t="s">
        <v>5360</v>
      </c>
      <c r="B775" s="3" t="s">
        <v>5361</v>
      </c>
    </row>
    <row r="776" spans="1:2" x14ac:dyDescent="0.25">
      <c r="A776" s="3" t="s">
        <v>5362</v>
      </c>
      <c r="B776" s="3" t="s">
        <v>5363</v>
      </c>
    </row>
    <row r="777" spans="1:2" x14ac:dyDescent="0.25">
      <c r="A777" s="3" t="s">
        <v>5364</v>
      </c>
      <c r="B777" s="3" t="s">
        <v>789</v>
      </c>
    </row>
    <row r="778" spans="1:2" x14ac:dyDescent="0.25">
      <c r="A778" s="3" t="s">
        <v>5365</v>
      </c>
      <c r="B778" s="3" t="s">
        <v>5366</v>
      </c>
    </row>
    <row r="779" spans="1:2" x14ac:dyDescent="0.25">
      <c r="A779" s="3" t="s">
        <v>5367</v>
      </c>
      <c r="B779" s="3" t="s">
        <v>5368</v>
      </c>
    </row>
    <row r="780" spans="1:2" x14ac:dyDescent="0.25">
      <c r="A780" s="3" t="s">
        <v>5369</v>
      </c>
      <c r="B780" s="3" t="s">
        <v>5370</v>
      </c>
    </row>
    <row r="781" spans="1:2" x14ac:dyDescent="0.25">
      <c r="A781" s="3" t="s">
        <v>5371</v>
      </c>
      <c r="B781" s="3" t="s">
        <v>5372</v>
      </c>
    </row>
    <row r="782" spans="1:2" x14ac:dyDescent="0.25">
      <c r="A782" s="3" t="s">
        <v>5373</v>
      </c>
      <c r="B782" s="3" t="s">
        <v>5374</v>
      </c>
    </row>
    <row r="783" spans="1:2" x14ac:dyDescent="0.25">
      <c r="A783" s="3" t="s">
        <v>5375</v>
      </c>
      <c r="B783" s="3" t="s">
        <v>5376</v>
      </c>
    </row>
    <row r="784" spans="1:2" x14ac:dyDescent="0.25">
      <c r="A784" s="3" t="s">
        <v>5377</v>
      </c>
      <c r="B784" s="3" t="s">
        <v>5378</v>
      </c>
    </row>
    <row r="785" spans="1:2" x14ac:dyDescent="0.25">
      <c r="A785" s="3" t="s">
        <v>5379</v>
      </c>
      <c r="B785" s="3" t="s">
        <v>5380</v>
      </c>
    </row>
    <row r="786" spans="1:2" x14ac:dyDescent="0.25">
      <c r="A786" s="3" t="s">
        <v>5381</v>
      </c>
      <c r="B786" s="3" t="s">
        <v>5382</v>
      </c>
    </row>
    <row r="787" spans="1:2" x14ac:dyDescent="0.25">
      <c r="A787" s="3" t="s">
        <v>5383</v>
      </c>
      <c r="B787" s="3" t="s">
        <v>5384</v>
      </c>
    </row>
    <row r="788" spans="1:2" x14ac:dyDescent="0.25">
      <c r="A788" s="3" t="s">
        <v>5385</v>
      </c>
      <c r="B788" s="3" t="s">
        <v>5386</v>
      </c>
    </row>
    <row r="789" spans="1:2" x14ac:dyDescent="0.25">
      <c r="A789" s="3" t="s">
        <v>5387</v>
      </c>
      <c r="B789" s="3" t="s">
        <v>5388</v>
      </c>
    </row>
    <row r="790" spans="1:2" x14ac:dyDescent="0.25">
      <c r="A790" s="3" t="s">
        <v>5389</v>
      </c>
      <c r="B790" s="3" t="s">
        <v>5390</v>
      </c>
    </row>
    <row r="791" spans="1:2" x14ac:dyDescent="0.25">
      <c r="A791" s="3" t="s">
        <v>5391</v>
      </c>
      <c r="B791" s="3" t="s">
        <v>5392</v>
      </c>
    </row>
    <row r="792" spans="1:2" x14ac:dyDescent="0.25">
      <c r="A792" s="3" t="s">
        <v>5393</v>
      </c>
      <c r="B792" s="3" t="s">
        <v>5394</v>
      </c>
    </row>
    <row r="793" spans="1:2" x14ac:dyDescent="0.25">
      <c r="A793" s="3" t="s">
        <v>5395</v>
      </c>
      <c r="B793" s="3" t="s">
        <v>5396</v>
      </c>
    </row>
    <row r="794" spans="1:2" x14ac:dyDescent="0.25">
      <c r="A794" s="3" t="s">
        <v>5397</v>
      </c>
      <c r="B794" s="3" t="s">
        <v>5398</v>
      </c>
    </row>
    <row r="795" spans="1:2" x14ac:dyDescent="0.25">
      <c r="A795" s="3" t="s">
        <v>5399</v>
      </c>
      <c r="B795" s="3" t="s">
        <v>5400</v>
      </c>
    </row>
    <row r="796" spans="1:2" x14ac:dyDescent="0.25">
      <c r="A796" s="3" t="s">
        <v>5401</v>
      </c>
      <c r="B796" s="3" t="s">
        <v>552</v>
      </c>
    </row>
    <row r="797" spans="1:2" x14ac:dyDescent="0.25">
      <c r="A797" s="3" t="s">
        <v>5402</v>
      </c>
      <c r="B797" s="3" t="s">
        <v>5403</v>
      </c>
    </row>
    <row r="798" spans="1:2" x14ac:dyDescent="0.25">
      <c r="A798" s="3" t="s">
        <v>5404</v>
      </c>
      <c r="B798" s="3" t="s">
        <v>5405</v>
      </c>
    </row>
    <row r="799" spans="1:2" x14ac:dyDescent="0.25">
      <c r="A799" s="3" t="s">
        <v>5406</v>
      </c>
      <c r="B799" s="3" t="s">
        <v>5407</v>
      </c>
    </row>
    <row r="800" spans="1:2" x14ac:dyDescent="0.25">
      <c r="A800" s="3" t="s">
        <v>5408</v>
      </c>
      <c r="B800" s="3" t="s">
        <v>5409</v>
      </c>
    </row>
    <row r="801" spans="1:2" x14ac:dyDescent="0.25">
      <c r="A801" s="3" t="s">
        <v>5410</v>
      </c>
      <c r="B801" s="3" t="s">
        <v>5411</v>
      </c>
    </row>
    <row r="802" spans="1:2" x14ac:dyDescent="0.25">
      <c r="A802" s="3" t="s">
        <v>5412</v>
      </c>
      <c r="B802" s="3" t="s">
        <v>5413</v>
      </c>
    </row>
    <row r="803" spans="1:2" x14ac:dyDescent="0.25">
      <c r="A803" s="3" t="s">
        <v>5414</v>
      </c>
      <c r="B803" s="3" t="s">
        <v>5415</v>
      </c>
    </row>
    <row r="804" spans="1:2" x14ac:dyDescent="0.25">
      <c r="A804" s="3" t="s">
        <v>5416</v>
      </c>
      <c r="B804" s="3" t="s">
        <v>5417</v>
      </c>
    </row>
    <row r="805" spans="1:2" x14ac:dyDescent="0.25">
      <c r="A805" s="3" t="s">
        <v>5418</v>
      </c>
      <c r="B805" s="3" t="s">
        <v>1020</v>
      </c>
    </row>
    <row r="806" spans="1:2" x14ac:dyDescent="0.25">
      <c r="A806" s="3" t="s">
        <v>5419</v>
      </c>
      <c r="B806" s="3" t="s">
        <v>5420</v>
      </c>
    </row>
    <row r="807" spans="1:2" x14ac:dyDescent="0.25">
      <c r="A807" s="3" t="s">
        <v>5421</v>
      </c>
      <c r="B807" s="3" t="s">
        <v>5422</v>
      </c>
    </row>
    <row r="808" spans="1:2" x14ac:dyDescent="0.25">
      <c r="A808" s="3" t="s">
        <v>5423</v>
      </c>
      <c r="B808" s="3" t="s">
        <v>5424</v>
      </c>
    </row>
    <row r="809" spans="1:2" x14ac:dyDescent="0.25">
      <c r="A809" s="3" t="s">
        <v>5425</v>
      </c>
      <c r="B809" s="3" t="s">
        <v>5426</v>
      </c>
    </row>
    <row r="810" spans="1:2" x14ac:dyDescent="0.25">
      <c r="A810" s="3" t="s">
        <v>5427</v>
      </c>
      <c r="B810" s="3" t="s">
        <v>5428</v>
      </c>
    </row>
    <row r="811" spans="1:2" x14ac:dyDescent="0.25">
      <c r="A811" s="3" t="s">
        <v>5429</v>
      </c>
      <c r="B811" s="3" t="s">
        <v>5430</v>
      </c>
    </row>
    <row r="812" spans="1:2" x14ac:dyDescent="0.25">
      <c r="A812" s="3" t="s">
        <v>5431</v>
      </c>
      <c r="B812" s="3" t="s">
        <v>5432</v>
      </c>
    </row>
    <row r="813" spans="1:2" x14ac:dyDescent="0.25">
      <c r="A813" s="3" t="s">
        <v>5433</v>
      </c>
      <c r="B813" s="3" t="s">
        <v>5434</v>
      </c>
    </row>
    <row r="814" spans="1:2" x14ac:dyDescent="0.25">
      <c r="A814" s="3" t="s">
        <v>5435</v>
      </c>
      <c r="B814" s="3" t="s">
        <v>5436</v>
      </c>
    </row>
    <row r="815" spans="1:2" x14ac:dyDescent="0.25">
      <c r="A815" s="3" t="s">
        <v>5437</v>
      </c>
      <c r="B815" s="3" t="s">
        <v>5438</v>
      </c>
    </row>
    <row r="816" spans="1:2" x14ac:dyDescent="0.25">
      <c r="A816" s="3" t="s">
        <v>5439</v>
      </c>
      <c r="B816" s="3" t="s">
        <v>5440</v>
      </c>
    </row>
    <row r="817" spans="1:2" x14ac:dyDescent="0.25">
      <c r="A817" s="3" t="s">
        <v>5441</v>
      </c>
      <c r="B817" s="3" t="s">
        <v>5442</v>
      </c>
    </row>
    <row r="818" spans="1:2" x14ac:dyDescent="0.25">
      <c r="A818" s="3" t="s">
        <v>5443</v>
      </c>
      <c r="B818" s="3" t="s">
        <v>5444</v>
      </c>
    </row>
    <row r="819" spans="1:2" x14ac:dyDescent="0.25">
      <c r="A819" s="3" t="s">
        <v>5445</v>
      </c>
      <c r="B819" s="3" t="s">
        <v>5446</v>
      </c>
    </row>
    <row r="820" spans="1:2" x14ac:dyDescent="0.25">
      <c r="A820" s="3" t="s">
        <v>5447</v>
      </c>
      <c r="B820" s="3" t="s">
        <v>5448</v>
      </c>
    </row>
    <row r="821" spans="1:2" x14ac:dyDescent="0.25">
      <c r="A821" s="3" t="s">
        <v>5449</v>
      </c>
      <c r="B821" s="3" t="s">
        <v>5450</v>
      </c>
    </row>
    <row r="822" spans="1:2" x14ac:dyDescent="0.25">
      <c r="A822" s="3" t="s">
        <v>5451</v>
      </c>
      <c r="B822" s="3" t="s">
        <v>774</v>
      </c>
    </row>
    <row r="823" spans="1:2" x14ac:dyDescent="0.25">
      <c r="A823" s="3" t="s">
        <v>5452</v>
      </c>
      <c r="B823" s="3" t="s">
        <v>5453</v>
      </c>
    </row>
    <row r="824" spans="1:2" x14ac:dyDescent="0.25">
      <c r="A824" s="3" t="s">
        <v>5454</v>
      </c>
      <c r="B824" s="3" t="s">
        <v>5455</v>
      </c>
    </row>
    <row r="825" spans="1:2" x14ac:dyDescent="0.25">
      <c r="A825" s="3" t="s">
        <v>5456</v>
      </c>
      <c r="B825" s="3" t="s">
        <v>5457</v>
      </c>
    </row>
    <row r="826" spans="1:2" x14ac:dyDescent="0.25">
      <c r="A826" s="3" t="s">
        <v>5458</v>
      </c>
      <c r="B826" s="3" t="s">
        <v>5459</v>
      </c>
    </row>
    <row r="827" spans="1:2" x14ac:dyDescent="0.25">
      <c r="A827" s="3" t="s">
        <v>5460</v>
      </c>
      <c r="B827" s="3" t="s">
        <v>5461</v>
      </c>
    </row>
    <row r="828" spans="1:2" x14ac:dyDescent="0.25">
      <c r="A828" s="3" t="s">
        <v>5462</v>
      </c>
      <c r="B828" s="3" t="s">
        <v>5463</v>
      </c>
    </row>
    <row r="829" spans="1:2" x14ac:dyDescent="0.25">
      <c r="A829" s="3" t="s">
        <v>5464</v>
      </c>
      <c r="B829" s="3" t="s">
        <v>5465</v>
      </c>
    </row>
    <row r="830" spans="1:2" x14ac:dyDescent="0.25">
      <c r="A830" s="3" t="s">
        <v>5466</v>
      </c>
      <c r="B830" s="3" t="s">
        <v>5467</v>
      </c>
    </row>
    <row r="831" spans="1:2" x14ac:dyDescent="0.25">
      <c r="A831" s="3" t="s">
        <v>5468</v>
      </c>
      <c r="B831" s="3" t="s">
        <v>5469</v>
      </c>
    </row>
    <row r="832" spans="1:2" x14ac:dyDescent="0.25">
      <c r="A832" s="3" t="s">
        <v>5470</v>
      </c>
      <c r="B832" s="3" t="s">
        <v>5471</v>
      </c>
    </row>
    <row r="833" spans="1:2" x14ac:dyDescent="0.25">
      <c r="A833" s="3" t="s">
        <v>5472</v>
      </c>
      <c r="B833" s="3" t="s">
        <v>5473</v>
      </c>
    </row>
    <row r="834" spans="1:2" x14ac:dyDescent="0.25">
      <c r="A834" s="3" t="s">
        <v>5474</v>
      </c>
      <c r="B834" s="3" t="s">
        <v>5475</v>
      </c>
    </row>
    <row r="835" spans="1:2" x14ac:dyDescent="0.25">
      <c r="A835" s="3" t="s">
        <v>5476</v>
      </c>
      <c r="B835" s="3" t="s">
        <v>5477</v>
      </c>
    </row>
    <row r="836" spans="1:2" x14ac:dyDescent="0.25">
      <c r="A836" s="3" t="s">
        <v>5478</v>
      </c>
      <c r="B836" s="3" t="s">
        <v>5479</v>
      </c>
    </row>
    <row r="837" spans="1:2" x14ac:dyDescent="0.25">
      <c r="A837" s="3" t="s">
        <v>5480</v>
      </c>
      <c r="B837" s="3" t="s">
        <v>5481</v>
      </c>
    </row>
    <row r="838" spans="1:2" x14ac:dyDescent="0.25">
      <c r="A838" s="3" t="s">
        <v>5482</v>
      </c>
      <c r="B838" s="3" t="s">
        <v>5483</v>
      </c>
    </row>
    <row r="839" spans="1:2" x14ac:dyDescent="0.25">
      <c r="A839" s="3" t="s">
        <v>5484</v>
      </c>
      <c r="B839" s="3" t="s">
        <v>5485</v>
      </c>
    </row>
    <row r="840" spans="1:2" x14ac:dyDescent="0.25">
      <c r="A840" s="3" t="s">
        <v>5486</v>
      </c>
      <c r="B840" s="3" t="s">
        <v>5487</v>
      </c>
    </row>
    <row r="841" spans="1:2" x14ac:dyDescent="0.25">
      <c r="A841" s="3" t="s">
        <v>5488</v>
      </c>
      <c r="B841" s="3" t="s">
        <v>5489</v>
      </c>
    </row>
    <row r="842" spans="1:2" x14ac:dyDescent="0.25">
      <c r="A842" s="3" t="s">
        <v>5490</v>
      </c>
      <c r="B842" s="3" t="s">
        <v>5491</v>
      </c>
    </row>
    <row r="843" spans="1:2" x14ac:dyDescent="0.25">
      <c r="A843" s="3" t="s">
        <v>5492</v>
      </c>
      <c r="B843" s="3" t="s">
        <v>5493</v>
      </c>
    </row>
    <row r="844" spans="1:2" x14ac:dyDescent="0.25">
      <c r="A844" s="3" t="s">
        <v>5494</v>
      </c>
      <c r="B844" s="3" t="s">
        <v>5495</v>
      </c>
    </row>
    <row r="845" spans="1:2" x14ac:dyDescent="0.25">
      <c r="A845" s="3" t="s">
        <v>5496</v>
      </c>
      <c r="B845" s="3" t="s">
        <v>5497</v>
      </c>
    </row>
    <row r="846" spans="1:2" x14ac:dyDescent="0.25">
      <c r="A846" s="3" t="s">
        <v>5498</v>
      </c>
      <c r="B846" s="3" t="s">
        <v>5499</v>
      </c>
    </row>
    <row r="847" spans="1:2" x14ac:dyDescent="0.25">
      <c r="A847" s="3" t="s">
        <v>5500</v>
      </c>
      <c r="B847" s="3" t="s">
        <v>5501</v>
      </c>
    </row>
    <row r="848" spans="1:2" x14ac:dyDescent="0.25">
      <c r="A848" s="3" t="s">
        <v>5502</v>
      </c>
      <c r="B848" s="3" t="s">
        <v>5503</v>
      </c>
    </row>
    <row r="849" spans="1:2" x14ac:dyDescent="0.25">
      <c r="A849" s="3" t="s">
        <v>5504</v>
      </c>
      <c r="B849" s="3" t="s">
        <v>5505</v>
      </c>
    </row>
    <row r="850" spans="1:2" x14ac:dyDescent="0.25">
      <c r="A850" s="3" t="s">
        <v>5506</v>
      </c>
      <c r="B850" s="3" t="s">
        <v>5507</v>
      </c>
    </row>
    <row r="851" spans="1:2" x14ac:dyDescent="0.25">
      <c r="A851" s="3" t="s">
        <v>5508</v>
      </c>
      <c r="B851" s="3" t="s">
        <v>5509</v>
      </c>
    </row>
    <row r="852" spans="1:2" x14ac:dyDescent="0.25">
      <c r="A852" s="3" t="s">
        <v>5510</v>
      </c>
      <c r="B852" s="3" t="s">
        <v>5511</v>
      </c>
    </row>
    <row r="853" spans="1:2" x14ac:dyDescent="0.25">
      <c r="A853" s="3" t="s">
        <v>5512</v>
      </c>
      <c r="B853" s="3" t="s">
        <v>611</v>
      </c>
    </row>
    <row r="854" spans="1:2" x14ac:dyDescent="0.25">
      <c r="A854" s="3" t="s">
        <v>5513</v>
      </c>
      <c r="B854" s="3" t="s">
        <v>5514</v>
      </c>
    </row>
    <row r="855" spans="1:2" x14ac:dyDescent="0.25">
      <c r="A855" s="3" t="s">
        <v>5515</v>
      </c>
      <c r="B855" s="3" t="s">
        <v>5516</v>
      </c>
    </row>
    <row r="856" spans="1:2" x14ac:dyDescent="0.25">
      <c r="A856" s="3" t="s">
        <v>5517</v>
      </c>
      <c r="B856" s="3" t="s">
        <v>5518</v>
      </c>
    </row>
    <row r="857" spans="1:2" x14ac:dyDescent="0.25">
      <c r="A857" s="3" t="s">
        <v>5519</v>
      </c>
      <c r="B857" s="3" t="s">
        <v>5520</v>
      </c>
    </row>
    <row r="858" spans="1:2" x14ac:dyDescent="0.25">
      <c r="A858" s="3" t="s">
        <v>5521</v>
      </c>
      <c r="B858" s="3" t="s">
        <v>5522</v>
      </c>
    </row>
    <row r="859" spans="1:2" x14ac:dyDescent="0.25">
      <c r="A859" s="3" t="s">
        <v>5523</v>
      </c>
      <c r="B859" s="3" t="s">
        <v>5524</v>
      </c>
    </row>
    <row r="860" spans="1:2" x14ac:dyDescent="0.25">
      <c r="A860" s="3" t="s">
        <v>5525</v>
      </c>
      <c r="B860" s="3" t="s">
        <v>949</v>
      </c>
    </row>
    <row r="861" spans="1:2" x14ac:dyDescent="0.25">
      <c r="A861" s="3" t="s">
        <v>5526</v>
      </c>
      <c r="B861" s="3" t="s">
        <v>5527</v>
      </c>
    </row>
    <row r="862" spans="1:2" x14ac:dyDescent="0.25">
      <c r="A862" s="3" t="s">
        <v>5528</v>
      </c>
      <c r="B862" s="3" t="s">
        <v>5529</v>
      </c>
    </row>
    <row r="863" spans="1:2" x14ac:dyDescent="0.25">
      <c r="A863" s="3" t="s">
        <v>5530</v>
      </c>
      <c r="B863" s="3" t="s">
        <v>5531</v>
      </c>
    </row>
    <row r="864" spans="1:2" x14ac:dyDescent="0.25">
      <c r="A864" s="3" t="s">
        <v>5532</v>
      </c>
      <c r="B864" s="3" t="s">
        <v>5533</v>
      </c>
    </row>
    <row r="865" spans="1:2" x14ac:dyDescent="0.25">
      <c r="A865" s="3" t="s">
        <v>5534</v>
      </c>
      <c r="B865" s="3" t="s">
        <v>5535</v>
      </c>
    </row>
    <row r="866" spans="1:2" x14ac:dyDescent="0.25">
      <c r="A866" s="3" t="s">
        <v>5536</v>
      </c>
      <c r="B866" s="3" t="s">
        <v>5537</v>
      </c>
    </row>
    <row r="867" spans="1:2" x14ac:dyDescent="0.25">
      <c r="A867" s="3" t="s">
        <v>5538</v>
      </c>
      <c r="B867" s="3" t="s">
        <v>5539</v>
      </c>
    </row>
    <row r="868" spans="1:2" x14ac:dyDescent="0.25">
      <c r="A868" s="3" t="s">
        <v>5540</v>
      </c>
      <c r="B868" s="3" t="s">
        <v>5541</v>
      </c>
    </row>
    <row r="869" spans="1:2" x14ac:dyDescent="0.25">
      <c r="A869" s="3" t="s">
        <v>5542</v>
      </c>
      <c r="B869" s="3" t="s">
        <v>5543</v>
      </c>
    </row>
    <row r="870" spans="1:2" x14ac:dyDescent="0.25">
      <c r="A870" s="3" t="s">
        <v>5544</v>
      </c>
      <c r="B870" s="3" t="s">
        <v>5545</v>
      </c>
    </row>
    <row r="871" spans="1:2" x14ac:dyDescent="0.25">
      <c r="A871" s="3" t="s">
        <v>5546</v>
      </c>
      <c r="B871" s="3" t="s">
        <v>5547</v>
      </c>
    </row>
    <row r="872" spans="1:2" x14ac:dyDescent="0.25">
      <c r="A872" s="3" t="s">
        <v>5548</v>
      </c>
      <c r="B872" s="3" t="s">
        <v>5549</v>
      </c>
    </row>
    <row r="873" spans="1:2" x14ac:dyDescent="0.25">
      <c r="A873" s="3" t="s">
        <v>5550</v>
      </c>
      <c r="B873" s="3" t="s">
        <v>5551</v>
      </c>
    </row>
    <row r="874" spans="1:2" x14ac:dyDescent="0.25">
      <c r="A874" s="3" t="s">
        <v>5552</v>
      </c>
      <c r="B874" s="3" t="s">
        <v>5553</v>
      </c>
    </row>
    <row r="875" spans="1:2" x14ac:dyDescent="0.25">
      <c r="A875" s="3" t="s">
        <v>5554</v>
      </c>
      <c r="B875" s="3" t="s">
        <v>5555</v>
      </c>
    </row>
    <row r="876" spans="1:2" x14ac:dyDescent="0.25">
      <c r="A876" s="3" t="s">
        <v>5556</v>
      </c>
      <c r="B876" s="3" t="s">
        <v>1028</v>
      </c>
    </row>
    <row r="877" spans="1:2" x14ac:dyDescent="0.25">
      <c r="A877" s="3" t="s">
        <v>5557</v>
      </c>
      <c r="B877" s="3" t="s">
        <v>5558</v>
      </c>
    </row>
    <row r="878" spans="1:2" x14ac:dyDescent="0.25">
      <c r="A878" s="3" t="s">
        <v>5559</v>
      </c>
      <c r="B878" s="3" t="s">
        <v>5560</v>
      </c>
    </row>
    <row r="879" spans="1:2" x14ac:dyDescent="0.25">
      <c r="A879" s="3" t="s">
        <v>5561</v>
      </c>
      <c r="B879" s="3" t="s">
        <v>5562</v>
      </c>
    </row>
    <row r="880" spans="1:2" x14ac:dyDescent="0.25">
      <c r="A880" s="3" t="s">
        <v>5563</v>
      </c>
      <c r="B880" s="3" t="s">
        <v>5564</v>
      </c>
    </row>
    <row r="881" spans="1:2" x14ac:dyDescent="0.25">
      <c r="A881" s="3" t="s">
        <v>5565</v>
      </c>
      <c r="B881" s="3" t="s">
        <v>5566</v>
      </c>
    </row>
    <row r="882" spans="1:2" x14ac:dyDescent="0.25">
      <c r="A882" s="3" t="s">
        <v>5567</v>
      </c>
      <c r="B882" s="3" t="s">
        <v>5568</v>
      </c>
    </row>
    <row r="883" spans="1:2" x14ac:dyDescent="0.25">
      <c r="A883" s="3" t="s">
        <v>5569</v>
      </c>
      <c r="B883" s="3" t="s">
        <v>5570</v>
      </c>
    </row>
    <row r="884" spans="1:2" x14ac:dyDescent="0.25">
      <c r="A884" s="3" t="s">
        <v>5571</v>
      </c>
      <c r="B884" s="3" t="s">
        <v>5572</v>
      </c>
    </row>
    <row r="885" spans="1:2" x14ac:dyDescent="0.25">
      <c r="A885" s="3" t="s">
        <v>5573</v>
      </c>
      <c r="B885" s="3" t="s">
        <v>5574</v>
      </c>
    </row>
    <row r="886" spans="1:2" x14ac:dyDescent="0.25">
      <c r="A886" s="3" t="s">
        <v>5575</v>
      </c>
      <c r="B886" s="3" t="s">
        <v>5576</v>
      </c>
    </row>
    <row r="887" spans="1:2" x14ac:dyDescent="0.25">
      <c r="A887" s="3" t="s">
        <v>5577</v>
      </c>
      <c r="B887" s="3" t="s">
        <v>5578</v>
      </c>
    </row>
    <row r="888" spans="1:2" x14ac:dyDescent="0.25">
      <c r="A888" s="3" t="s">
        <v>5579</v>
      </c>
      <c r="B888" s="3" t="s">
        <v>5580</v>
      </c>
    </row>
    <row r="889" spans="1:2" x14ac:dyDescent="0.25">
      <c r="A889" s="3" t="s">
        <v>5581</v>
      </c>
      <c r="B889" s="3" t="s">
        <v>5582</v>
      </c>
    </row>
    <row r="890" spans="1:2" x14ac:dyDescent="0.25">
      <c r="A890" s="3" t="s">
        <v>5583</v>
      </c>
      <c r="B890" s="3" t="s">
        <v>5584</v>
      </c>
    </row>
    <row r="891" spans="1:2" x14ac:dyDescent="0.25">
      <c r="A891" s="3" t="s">
        <v>5585</v>
      </c>
      <c r="B891" s="3" t="s">
        <v>5586</v>
      </c>
    </row>
    <row r="892" spans="1:2" x14ac:dyDescent="0.25">
      <c r="A892" s="3" t="s">
        <v>5587</v>
      </c>
      <c r="B892" s="3" t="s">
        <v>5588</v>
      </c>
    </row>
    <row r="893" spans="1:2" x14ac:dyDescent="0.25">
      <c r="A893" s="3" t="s">
        <v>5589</v>
      </c>
      <c r="B893" s="3" t="s">
        <v>5590</v>
      </c>
    </row>
    <row r="894" spans="1:2" x14ac:dyDescent="0.25">
      <c r="A894" s="3" t="s">
        <v>5591</v>
      </c>
      <c r="B894" s="3" t="s">
        <v>5592</v>
      </c>
    </row>
    <row r="895" spans="1:2" x14ac:dyDescent="0.25">
      <c r="A895" s="3" t="s">
        <v>5593</v>
      </c>
      <c r="B895" s="3" t="s">
        <v>962</v>
      </c>
    </row>
    <row r="896" spans="1:2" x14ac:dyDescent="0.25">
      <c r="A896" s="3" t="s">
        <v>5594</v>
      </c>
      <c r="B896" s="3" t="s">
        <v>5595</v>
      </c>
    </row>
    <row r="897" spans="1:2" x14ac:dyDescent="0.25">
      <c r="A897" s="3" t="s">
        <v>5596</v>
      </c>
      <c r="B897" s="3" t="s">
        <v>5597</v>
      </c>
    </row>
    <row r="898" spans="1:2" x14ac:dyDescent="0.25">
      <c r="A898" s="3" t="s">
        <v>5598</v>
      </c>
      <c r="B898" s="3" t="s">
        <v>5599</v>
      </c>
    </row>
    <row r="899" spans="1:2" x14ac:dyDescent="0.25">
      <c r="A899" s="3" t="s">
        <v>5600</v>
      </c>
      <c r="B899" s="3" t="s">
        <v>5601</v>
      </c>
    </row>
    <row r="900" spans="1:2" x14ac:dyDescent="0.25">
      <c r="A900" s="3" t="s">
        <v>5602</v>
      </c>
      <c r="B900" s="3" t="s">
        <v>5603</v>
      </c>
    </row>
    <row r="901" spans="1:2" x14ac:dyDescent="0.25">
      <c r="A901" s="3" t="s">
        <v>5604</v>
      </c>
      <c r="B901" s="3" t="s">
        <v>5605</v>
      </c>
    </row>
    <row r="902" spans="1:2" x14ac:dyDescent="0.25">
      <c r="A902" s="3" t="s">
        <v>5606</v>
      </c>
      <c r="B902" s="3" t="s">
        <v>5607</v>
      </c>
    </row>
    <row r="903" spans="1:2" ht="30" x14ac:dyDescent="0.25">
      <c r="A903" s="3" t="s">
        <v>5608</v>
      </c>
      <c r="B903" s="3" t="s">
        <v>5609</v>
      </c>
    </row>
    <row r="904" spans="1:2" x14ac:dyDescent="0.25">
      <c r="A904" s="3" t="s">
        <v>5610</v>
      </c>
      <c r="B904" s="3" t="s">
        <v>5611</v>
      </c>
    </row>
    <row r="905" spans="1:2" x14ac:dyDescent="0.25">
      <c r="A905" s="3" t="s">
        <v>5612</v>
      </c>
      <c r="B905" s="3" t="s">
        <v>5613</v>
      </c>
    </row>
    <row r="906" spans="1:2" x14ac:dyDescent="0.25">
      <c r="A906" s="3" t="s">
        <v>5614</v>
      </c>
      <c r="B906" s="3" t="s">
        <v>5615</v>
      </c>
    </row>
    <row r="907" spans="1:2" x14ac:dyDescent="0.25">
      <c r="A907" s="3" t="s">
        <v>5616</v>
      </c>
      <c r="B907" s="3" t="s">
        <v>5617</v>
      </c>
    </row>
    <row r="908" spans="1:2" x14ac:dyDescent="0.25">
      <c r="A908" s="3" t="s">
        <v>5618</v>
      </c>
      <c r="B908" s="3" t="s">
        <v>5619</v>
      </c>
    </row>
    <row r="909" spans="1:2" x14ac:dyDescent="0.25">
      <c r="A909" s="3" t="s">
        <v>5620</v>
      </c>
      <c r="B909" s="3" t="s">
        <v>5621</v>
      </c>
    </row>
    <row r="910" spans="1:2" x14ac:dyDescent="0.25">
      <c r="A910" s="3" t="s">
        <v>5622</v>
      </c>
      <c r="B910" s="3" t="s">
        <v>5623</v>
      </c>
    </row>
    <row r="911" spans="1:2" x14ac:dyDescent="0.25">
      <c r="A911" s="3" t="s">
        <v>5624</v>
      </c>
      <c r="B911" s="3" t="s">
        <v>5625</v>
      </c>
    </row>
    <row r="912" spans="1:2" x14ac:dyDescent="0.25">
      <c r="A912" s="3" t="s">
        <v>5626</v>
      </c>
      <c r="B912" s="3" t="s">
        <v>5627</v>
      </c>
    </row>
    <row r="913" spans="1:2" x14ac:dyDescent="0.25">
      <c r="A913" s="3" t="s">
        <v>5628</v>
      </c>
      <c r="B913" s="3" t="s">
        <v>5629</v>
      </c>
    </row>
    <row r="914" spans="1:2" x14ac:dyDescent="0.25">
      <c r="A914" s="3" t="s">
        <v>5630</v>
      </c>
      <c r="B914" s="3" t="s">
        <v>5631</v>
      </c>
    </row>
    <row r="915" spans="1:2" x14ac:dyDescent="0.25">
      <c r="A915" s="3" t="s">
        <v>5632</v>
      </c>
      <c r="B915" s="3" t="s">
        <v>5633</v>
      </c>
    </row>
    <row r="916" spans="1:2" x14ac:dyDescent="0.25">
      <c r="A916" s="3" t="s">
        <v>5634</v>
      </c>
      <c r="B916" s="3" t="s">
        <v>5635</v>
      </c>
    </row>
    <row r="917" spans="1:2" x14ac:dyDescent="0.25">
      <c r="A917" s="3" t="s">
        <v>5636</v>
      </c>
      <c r="B917" s="3" t="s">
        <v>728</v>
      </c>
    </row>
    <row r="918" spans="1:2" x14ac:dyDescent="0.25">
      <c r="A918" s="3" t="s">
        <v>5637</v>
      </c>
      <c r="B918" s="3" t="s">
        <v>5638</v>
      </c>
    </row>
    <row r="919" spans="1:2" x14ac:dyDescent="0.25">
      <c r="A919" s="3" t="s">
        <v>5639</v>
      </c>
      <c r="B919" s="3" t="s">
        <v>5640</v>
      </c>
    </row>
    <row r="920" spans="1:2" x14ac:dyDescent="0.25">
      <c r="A920" s="3" t="s">
        <v>5641</v>
      </c>
      <c r="B920" s="3" t="s">
        <v>976</v>
      </c>
    </row>
    <row r="921" spans="1:2" x14ac:dyDescent="0.25">
      <c r="A921" s="3" t="s">
        <v>5642</v>
      </c>
      <c r="B921" s="3" t="s">
        <v>5643</v>
      </c>
    </row>
    <row r="922" spans="1:2" x14ac:dyDescent="0.25">
      <c r="A922" s="3" t="s">
        <v>5644</v>
      </c>
      <c r="B922" s="3" t="s">
        <v>5645</v>
      </c>
    </row>
    <row r="923" spans="1:2" x14ac:dyDescent="0.25">
      <c r="A923" s="3" t="s">
        <v>5646</v>
      </c>
      <c r="B923" s="3" t="s">
        <v>5647</v>
      </c>
    </row>
    <row r="924" spans="1:2" x14ac:dyDescent="0.25">
      <c r="A924" s="3" t="s">
        <v>5648</v>
      </c>
      <c r="B924" s="3" t="s">
        <v>5649</v>
      </c>
    </row>
    <row r="925" spans="1:2" x14ac:dyDescent="0.25">
      <c r="A925" s="3" t="s">
        <v>5650</v>
      </c>
      <c r="B925" s="3" t="s">
        <v>5651</v>
      </c>
    </row>
    <row r="926" spans="1:2" x14ac:dyDescent="0.25">
      <c r="A926" s="3" t="s">
        <v>5652</v>
      </c>
      <c r="B926" s="3" t="s">
        <v>5653</v>
      </c>
    </row>
    <row r="927" spans="1:2" x14ac:dyDescent="0.25">
      <c r="A927" s="3" t="s">
        <v>5654</v>
      </c>
      <c r="B927" s="3" t="s">
        <v>5655</v>
      </c>
    </row>
    <row r="928" spans="1:2" x14ac:dyDescent="0.25">
      <c r="A928" s="3" t="s">
        <v>5656</v>
      </c>
      <c r="B928" s="3" t="s">
        <v>5657</v>
      </c>
    </row>
    <row r="929" spans="1:2" x14ac:dyDescent="0.25">
      <c r="A929" s="3" t="s">
        <v>5658</v>
      </c>
      <c r="B929" s="3" t="s">
        <v>5659</v>
      </c>
    </row>
    <row r="930" spans="1:2" x14ac:dyDescent="0.25">
      <c r="A930" s="3" t="s">
        <v>5660</v>
      </c>
      <c r="B930" s="3" t="s">
        <v>5661</v>
      </c>
    </row>
    <row r="931" spans="1:2" x14ac:dyDescent="0.25">
      <c r="A931" s="3" t="s">
        <v>5662</v>
      </c>
      <c r="B931" s="3" t="s">
        <v>286</v>
      </c>
    </row>
    <row r="932" spans="1:2" x14ac:dyDescent="0.25">
      <c r="A932" s="3" t="s">
        <v>5663</v>
      </c>
      <c r="B932" s="3" t="s">
        <v>5664</v>
      </c>
    </row>
    <row r="933" spans="1:2" x14ac:dyDescent="0.25">
      <c r="A933" s="3" t="s">
        <v>5665</v>
      </c>
      <c r="B933" s="3" t="s">
        <v>5666</v>
      </c>
    </row>
    <row r="934" spans="1:2" x14ac:dyDescent="0.25">
      <c r="A934" s="3" t="s">
        <v>5667</v>
      </c>
      <c r="B934" s="3" t="s">
        <v>5668</v>
      </c>
    </row>
    <row r="935" spans="1:2" x14ac:dyDescent="0.25">
      <c r="A935" s="3" t="s">
        <v>5669</v>
      </c>
      <c r="B935" s="3" t="s">
        <v>5670</v>
      </c>
    </row>
    <row r="936" spans="1:2" x14ac:dyDescent="0.25">
      <c r="A936" s="3" t="s">
        <v>5671</v>
      </c>
      <c r="B936" s="3" t="s">
        <v>5672</v>
      </c>
    </row>
    <row r="937" spans="1:2" x14ac:dyDescent="0.25">
      <c r="A937" s="3" t="s">
        <v>5673</v>
      </c>
      <c r="B937" s="3" t="s">
        <v>780</v>
      </c>
    </row>
    <row r="938" spans="1:2" x14ac:dyDescent="0.25">
      <c r="A938" s="3" t="s">
        <v>5674</v>
      </c>
      <c r="B938" s="3" t="s">
        <v>5675</v>
      </c>
    </row>
    <row r="939" spans="1:2" x14ac:dyDescent="0.25">
      <c r="A939" s="3" t="s">
        <v>5676</v>
      </c>
      <c r="B939" s="3" t="s">
        <v>5677</v>
      </c>
    </row>
    <row r="940" spans="1:2" x14ac:dyDescent="0.25">
      <c r="A940" s="3" t="s">
        <v>5678</v>
      </c>
      <c r="B940" s="3" t="s">
        <v>5679</v>
      </c>
    </row>
    <row r="941" spans="1:2" x14ac:dyDescent="0.25">
      <c r="A941" s="3" t="s">
        <v>5680</v>
      </c>
      <c r="B941" s="3" t="s">
        <v>5681</v>
      </c>
    </row>
    <row r="942" spans="1:2" x14ac:dyDescent="0.25">
      <c r="A942" s="3" t="s">
        <v>5682</v>
      </c>
      <c r="B942" s="3" t="s">
        <v>5683</v>
      </c>
    </row>
    <row r="943" spans="1:2" x14ac:dyDescent="0.25">
      <c r="A943" s="3" t="s">
        <v>5684</v>
      </c>
      <c r="B943" s="3" t="s">
        <v>5685</v>
      </c>
    </row>
    <row r="944" spans="1:2" x14ac:dyDescent="0.25">
      <c r="A944" s="3" t="s">
        <v>5686</v>
      </c>
      <c r="B944" s="3" t="s">
        <v>5687</v>
      </c>
    </row>
    <row r="945" spans="1:2" x14ac:dyDescent="0.25">
      <c r="A945" s="3" t="s">
        <v>5688</v>
      </c>
      <c r="B945" s="3" t="s">
        <v>5689</v>
      </c>
    </row>
    <row r="946" spans="1:2" x14ac:dyDescent="0.25">
      <c r="A946" s="3" t="s">
        <v>5690</v>
      </c>
      <c r="B946" s="3" t="s">
        <v>5691</v>
      </c>
    </row>
    <row r="947" spans="1:2" x14ac:dyDescent="0.25">
      <c r="A947" s="3" t="s">
        <v>5692</v>
      </c>
      <c r="B947" s="3" t="s">
        <v>790</v>
      </c>
    </row>
    <row r="948" spans="1:2" x14ac:dyDescent="0.25">
      <c r="A948" s="3" t="s">
        <v>5693</v>
      </c>
      <c r="B948" s="3" t="s">
        <v>5694</v>
      </c>
    </row>
    <row r="949" spans="1:2" x14ac:dyDescent="0.25">
      <c r="A949" s="3" t="s">
        <v>5695</v>
      </c>
      <c r="B949" s="3" t="s">
        <v>5696</v>
      </c>
    </row>
    <row r="950" spans="1:2" x14ac:dyDescent="0.25">
      <c r="A950" s="3" t="s">
        <v>5697</v>
      </c>
      <c r="B950" s="3" t="s">
        <v>5698</v>
      </c>
    </row>
    <row r="951" spans="1:2" x14ac:dyDescent="0.25">
      <c r="A951" s="3" t="s">
        <v>5699</v>
      </c>
      <c r="B951" s="3" t="s">
        <v>5700</v>
      </c>
    </row>
    <row r="952" spans="1:2" x14ac:dyDescent="0.25">
      <c r="A952" s="3" t="s">
        <v>5701</v>
      </c>
      <c r="B952" s="3" t="s">
        <v>5702</v>
      </c>
    </row>
    <row r="953" spans="1:2" x14ac:dyDescent="0.25">
      <c r="A953" s="3" t="s">
        <v>5703</v>
      </c>
      <c r="B953" s="3" t="s">
        <v>5704</v>
      </c>
    </row>
    <row r="954" spans="1:2" x14ac:dyDescent="0.25">
      <c r="A954" s="3" t="s">
        <v>5705</v>
      </c>
      <c r="B954" s="3" t="s">
        <v>5706</v>
      </c>
    </row>
    <row r="955" spans="1:2" x14ac:dyDescent="0.25">
      <c r="A955" s="3" t="s">
        <v>5707</v>
      </c>
      <c r="B955" s="3" t="s">
        <v>5708</v>
      </c>
    </row>
    <row r="956" spans="1:2" x14ac:dyDescent="0.25">
      <c r="A956" s="3" t="s">
        <v>5709</v>
      </c>
      <c r="B956" s="3" t="s">
        <v>566</v>
      </c>
    </row>
    <row r="957" spans="1:2" x14ac:dyDescent="0.25">
      <c r="A957" s="3" t="s">
        <v>5710</v>
      </c>
      <c r="B957" s="3" t="s">
        <v>5711</v>
      </c>
    </row>
    <row r="958" spans="1:2" x14ac:dyDescent="0.25">
      <c r="A958" s="3" t="s">
        <v>5712</v>
      </c>
      <c r="B958" s="3" t="s">
        <v>5713</v>
      </c>
    </row>
    <row r="959" spans="1:2" x14ac:dyDescent="0.25">
      <c r="A959" s="3" t="s">
        <v>5714</v>
      </c>
      <c r="B959" s="3" t="s">
        <v>5715</v>
      </c>
    </row>
    <row r="960" spans="1:2" x14ac:dyDescent="0.25">
      <c r="A960" s="3" t="s">
        <v>5716</v>
      </c>
      <c r="B960" s="3" t="s">
        <v>5717</v>
      </c>
    </row>
    <row r="961" spans="1:2" x14ac:dyDescent="0.25">
      <c r="A961" s="3" t="s">
        <v>5718</v>
      </c>
      <c r="B961" s="3" t="s">
        <v>5719</v>
      </c>
    </row>
    <row r="962" spans="1:2" x14ac:dyDescent="0.25">
      <c r="A962" s="3" t="s">
        <v>5720</v>
      </c>
      <c r="B962" s="3" t="s">
        <v>585</v>
      </c>
    </row>
    <row r="963" spans="1:2" x14ac:dyDescent="0.25">
      <c r="A963" s="3" t="s">
        <v>5721</v>
      </c>
      <c r="B963" s="3" t="s">
        <v>5722</v>
      </c>
    </row>
    <row r="964" spans="1:2" x14ac:dyDescent="0.25">
      <c r="A964" s="3" t="s">
        <v>5723</v>
      </c>
      <c r="B964" s="3" t="s">
        <v>5724</v>
      </c>
    </row>
    <row r="965" spans="1:2" x14ac:dyDescent="0.25">
      <c r="A965" s="3" t="s">
        <v>5725</v>
      </c>
      <c r="B965" s="3" t="s">
        <v>5726</v>
      </c>
    </row>
    <row r="966" spans="1:2" x14ac:dyDescent="0.25">
      <c r="A966" s="3" t="s">
        <v>5727</v>
      </c>
      <c r="B966" s="3" t="s">
        <v>5728</v>
      </c>
    </row>
    <row r="967" spans="1:2" x14ac:dyDescent="0.25">
      <c r="A967" s="3" t="s">
        <v>5729</v>
      </c>
      <c r="B967" s="3" t="s">
        <v>5730</v>
      </c>
    </row>
    <row r="968" spans="1:2" x14ac:dyDescent="0.25">
      <c r="A968" s="3" t="s">
        <v>5731</v>
      </c>
      <c r="B968" s="3" t="s">
        <v>5732</v>
      </c>
    </row>
    <row r="969" spans="1:2" x14ac:dyDescent="0.25">
      <c r="A969" s="3" t="s">
        <v>5733</v>
      </c>
      <c r="B969" s="3" t="s">
        <v>5734</v>
      </c>
    </row>
    <row r="970" spans="1:2" x14ac:dyDescent="0.25">
      <c r="A970" s="3" t="s">
        <v>5735</v>
      </c>
      <c r="B970" s="3" t="s">
        <v>429</v>
      </c>
    </row>
    <row r="971" spans="1:2" x14ac:dyDescent="0.25">
      <c r="A971" s="3" t="s">
        <v>5736</v>
      </c>
      <c r="B971" s="3" t="s">
        <v>5737</v>
      </c>
    </row>
    <row r="972" spans="1:2" x14ac:dyDescent="0.25">
      <c r="A972" s="3" t="s">
        <v>5738</v>
      </c>
      <c r="B972" s="3" t="s">
        <v>5739</v>
      </c>
    </row>
    <row r="973" spans="1:2" x14ac:dyDescent="0.25">
      <c r="A973" s="3" t="s">
        <v>5740</v>
      </c>
      <c r="B973" s="3" t="s">
        <v>5741</v>
      </c>
    </row>
    <row r="974" spans="1:2" x14ac:dyDescent="0.25">
      <c r="A974" s="3" t="s">
        <v>5742</v>
      </c>
      <c r="B974" s="3" t="s">
        <v>5743</v>
      </c>
    </row>
    <row r="975" spans="1:2" x14ac:dyDescent="0.25">
      <c r="A975" s="3" t="s">
        <v>5744</v>
      </c>
      <c r="B975" s="3" t="s">
        <v>5745</v>
      </c>
    </row>
    <row r="976" spans="1:2" x14ac:dyDescent="0.25">
      <c r="A976" s="3" t="s">
        <v>5746</v>
      </c>
      <c r="B976" s="3" t="s">
        <v>5747</v>
      </c>
    </row>
    <row r="977" spans="1:2" x14ac:dyDescent="0.25">
      <c r="A977" s="3" t="s">
        <v>5748</v>
      </c>
      <c r="B977" s="3" t="s">
        <v>5749</v>
      </c>
    </row>
    <row r="978" spans="1:2" x14ac:dyDescent="0.25">
      <c r="A978" s="3" t="s">
        <v>5750</v>
      </c>
      <c r="B978" s="3" t="s">
        <v>5751</v>
      </c>
    </row>
    <row r="979" spans="1:2" x14ac:dyDescent="0.25">
      <c r="A979" s="3" t="s">
        <v>5752</v>
      </c>
      <c r="B979" s="3" t="s">
        <v>5753</v>
      </c>
    </row>
    <row r="980" spans="1:2" x14ac:dyDescent="0.25">
      <c r="A980" s="3" t="s">
        <v>5754</v>
      </c>
      <c r="B980" s="3" t="s">
        <v>5755</v>
      </c>
    </row>
    <row r="981" spans="1:2" x14ac:dyDescent="0.25">
      <c r="A981" s="3" t="s">
        <v>5756</v>
      </c>
      <c r="B981" s="3" t="s">
        <v>5757</v>
      </c>
    </row>
    <row r="982" spans="1:2" x14ac:dyDescent="0.25">
      <c r="A982" s="3" t="s">
        <v>5758</v>
      </c>
      <c r="B982" s="3" t="s">
        <v>711</v>
      </c>
    </row>
    <row r="983" spans="1:2" x14ac:dyDescent="0.25">
      <c r="A983" s="3" t="s">
        <v>5759</v>
      </c>
      <c r="B983" s="3" t="s">
        <v>5760</v>
      </c>
    </row>
    <row r="984" spans="1:2" x14ac:dyDescent="0.25">
      <c r="A984" s="3" t="s">
        <v>5761</v>
      </c>
      <c r="B984" s="3" t="s">
        <v>5762</v>
      </c>
    </row>
    <row r="985" spans="1:2" x14ac:dyDescent="0.25">
      <c r="A985" s="3" t="s">
        <v>5763</v>
      </c>
      <c r="B985" s="3" t="s">
        <v>5764</v>
      </c>
    </row>
    <row r="986" spans="1:2" x14ac:dyDescent="0.25">
      <c r="A986" s="3" t="s">
        <v>5765</v>
      </c>
      <c r="B986" s="3" t="s">
        <v>5766</v>
      </c>
    </row>
    <row r="987" spans="1:2" x14ac:dyDescent="0.25">
      <c r="A987" s="3" t="s">
        <v>5767</v>
      </c>
      <c r="B987" s="3" t="s">
        <v>5768</v>
      </c>
    </row>
    <row r="988" spans="1:2" x14ac:dyDescent="0.25">
      <c r="A988" s="3" t="s">
        <v>5769</v>
      </c>
      <c r="B988" s="3" t="s">
        <v>750</v>
      </c>
    </row>
    <row r="989" spans="1:2" x14ac:dyDescent="0.25">
      <c r="A989" s="3" t="s">
        <v>5770</v>
      </c>
      <c r="B989" s="3" t="s">
        <v>731</v>
      </c>
    </row>
    <row r="990" spans="1:2" x14ac:dyDescent="0.25">
      <c r="A990" s="3" t="s">
        <v>5771</v>
      </c>
      <c r="B990" s="3" t="s">
        <v>5772</v>
      </c>
    </row>
    <row r="991" spans="1:2" x14ac:dyDescent="0.25">
      <c r="A991" s="3" t="s">
        <v>5773</v>
      </c>
      <c r="B991" s="3" t="s">
        <v>5774</v>
      </c>
    </row>
    <row r="992" spans="1:2" x14ac:dyDescent="0.25">
      <c r="A992" s="3" t="s">
        <v>5775</v>
      </c>
      <c r="B992" s="3" t="s">
        <v>5776</v>
      </c>
    </row>
    <row r="993" spans="1:2" x14ac:dyDescent="0.25">
      <c r="A993" s="3" t="s">
        <v>5777</v>
      </c>
      <c r="B993" s="3" t="s">
        <v>5778</v>
      </c>
    </row>
    <row r="994" spans="1:2" x14ac:dyDescent="0.25">
      <c r="A994" s="3" t="s">
        <v>5779</v>
      </c>
      <c r="B994" s="3" t="s">
        <v>5780</v>
      </c>
    </row>
    <row r="995" spans="1:2" x14ac:dyDescent="0.25">
      <c r="A995" s="3" t="s">
        <v>5781</v>
      </c>
      <c r="B995" s="3" t="s">
        <v>5782</v>
      </c>
    </row>
    <row r="996" spans="1:2" x14ac:dyDescent="0.25">
      <c r="A996" s="3" t="s">
        <v>5783</v>
      </c>
      <c r="B996" s="3" t="s">
        <v>5784</v>
      </c>
    </row>
    <row r="997" spans="1:2" x14ac:dyDescent="0.25">
      <c r="A997" s="3" t="s">
        <v>5785</v>
      </c>
      <c r="B997" s="3" t="s">
        <v>5786</v>
      </c>
    </row>
    <row r="998" spans="1:2" x14ac:dyDescent="0.25">
      <c r="A998" s="3" t="s">
        <v>5787</v>
      </c>
      <c r="B998" s="3" t="s">
        <v>5788</v>
      </c>
    </row>
    <row r="999" spans="1:2" x14ac:dyDescent="0.25">
      <c r="A999" s="3" t="s">
        <v>5789</v>
      </c>
      <c r="B999" s="3" t="s">
        <v>5790</v>
      </c>
    </row>
    <row r="1000" spans="1:2" x14ac:dyDescent="0.25">
      <c r="A1000" s="3" t="s">
        <v>5791</v>
      </c>
      <c r="B1000" s="3" t="s">
        <v>5792</v>
      </c>
    </row>
    <row r="1001" spans="1:2" x14ac:dyDescent="0.25">
      <c r="A1001" s="3" t="s">
        <v>5793</v>
      </c>
      <c r="B1001" s="3" t="s">
        <v>5794</v>
      </c>
    </row>
    <row r="1002" spans="1:2" x14ac:dyDescent="0.25">
      <c r="A1002" s="3" t="s">
        <v>5795</v>
      </c>
      <c r="B1002" s="3" t="s">
        <v>5796</v>
      </c>
    </row>
    <row r="1003" spans="1:2" x14ac:dyDescent="0.25">
      <c r="A1003" s="3" t="s">
        <v>5797</v>
      </c>
      <c r="B1003" s="3" t="s">
        <v>5798</v>
      </c>
    </row>
    <row r="1004" spans="1:2" x14ac:dyDescent="0.25">
      <c r="A1004" s="3" t="s">
        <v>5799</v>
      </c>
      <c r="B1004" s="3" t="s">
        <v>5800</v>
      </c>
    </row>
    <row r="1005" spans="1:2" x14ac:dyDescent="0.25">
      <c r="A1005" s="3" t="s">
        <v>5801</v>
      </c>
      <c r="B1005" s="3" t="s">
        <v>5802</v>
      </c>
    </row>
    <row r="1006" spans="1:2" x14ac:dyDescent="0.25">
      <c r="A1006" s="3" t="s">
        <v>5803</v>
      </c>
      <c r="B1006" s="3" t="s">
        <v>5804</v>
      </c>
    </row>
    <row r="1007" spans="1:2" x14ac:dyDescent="0.25">
      <c r="A1007" s="3" t="s">
        <v>5805</v>
      </c>
      <c r="B1007" s="3" t="s">
        <v>5806</v>
      </c>
    </row>
    <row r="1008" spans="1:2" x14ac:dyDescent="0.25">
      <c r="A1008" s="3" t="s">
        <v>5807</v>
      </c>
      <c r="B1008" s="3" t="s">
        <v>5808</v>
      </c>
    </row>
    <row r="1009" spans="1:2" x14ac:dyDescent="0.25">
      <c r="A1009" s="3" t="s">
        <v>5809</v>
      </c>
      <c r="B1009" s="3" t="s">
        <v>5810</v>
      </c>
    </row>
    <row r="1010" spans="1:2" x14ac:dyDescent="0.25">
      <c r="A1010" s="3" t="s">
        <v>5811</v>
      </c>
      <c r="B1010" s="3" t="s">
        <v>5812</v>
      </c>
    </row>
    <row r="1011" spans="1:2" x14ac:dyDescent="0.25">
      <c r="A1011" s="3" t="s">
        <v>5813</v>
      </c>
      <c r="B1011" s="3" t="s">
        <v>5814</v>
      </c>
    </row>
    <row r="1012" spans="1:2" x14ac:dyDescent="0.25">
      <c r="A1012" s="3" t="s">
        <v>5815</v>
      </c>
      <c r="B1012" s="3" t="s">
        <v>5816</v>
      </c>
    </row>
    <row r="1013" spans="1:2" x14ac:dyDescent="0.25">
      <c r="A1013" s="3" t="s">
        <v>5817</v>
      </c>
      <c r="B1013" s="3" t="s">
        <v>5818</v>
      </c>
    </row>
    <row r="1014" spans="1:2" x14ac:dyDescent="0.25">
      <c r="A1014" s="3" t="s">
        <v>5819</v>
      </c>
      <c r="B1014" s="3" t="s">
        <v>5820</v>
      </c>
    </row>
    <row r="1015" spans="1:2" x14ac:dyDescent="0.25">
      <c r="A1015" s="3" t="s">
        <v>5821</v>
      </c>
      <c r="B1015" s="3" t="s">
        <v>5822</v>
      </c>
    </row>
    <row r="1016" spans="1:2" x14ac:dyDescent="0.25">
      <c r="A1016" s="3" t="s">
        <v>5823</v>
      </c>
      <c r="B1016" s="3" t="s">
        <v>5824</v>
      </c>
    </row>
    <row r="1017" spans="1:2" x14ac:dyDescent="0.25">
      <c r="A1017" s="3" t="s">
        <v>5825</v>
      </c>
      <c r="B1017" s="3" t="s">
        <v>5826</v>
      </c>
    </row>
    <row r="1018" spans="1:2" x14ac:dyDescent="0.25">
      <c r="A1018" s="3" t="s">
        <v>5827</v>
      </c>
      <c r="B1018" s="3" t="s">
        <v>5828</v>
      </c>
    </row>
    <row r="1019" spans="1:2" x14ac:dyDescent="0.25">
      <c r="A1019" s="3" t="s">
        <v>5829</v>
      </c>
      <c r="B1019" s="3" t="s">
        <v>5830</v>
      </c>
    </row>
    <row r="1020" spans="1:2" x14ac:dyDescent="0.25">
      <c r="A1020" s="3" t="s">
        <v>5831</v>
      </c>
      <c r="B1020" s="3" t="s">
        <v>5832</v>
      </c>
    </row>
    <row r="1021" spans="1:2" x14ac:dyDescent="0.25">
      <c r="A1021" s="3" t="s">
        <v>5833</v>
      </c>
      <c r="B1021" s="3" t="s">
        <v>594</v>
      </c>
    </row>
    <row r="1022" spans="1:2" x14ac:dyDescent="0.25">
      <c r="A1022" s="3" t="s">
        <v>5834</v>
      </c>
      <c r="B1022" s="3" t="s">
        <v>5835</v>
      </c>
    </row>
    <row r="1023" spans="1:2" x14ac:dyDescent="0.25">
      <c r="A1023" s="3" t="s">
        <v>5836</v>
      </c>
      <c r="B1023" s="3" t="s">
        <v>5837</v>
      </c>
    </row>
    <row r="1024" spans="1:2" x14ac:dyDescent="0.25">
      <c r="A1024" s="3" t="s">
        <v>5838</v>
      </c>
      <c r="B1024" s="3" t="s">
        <v>5839</v>
      </c>
    </row>
    <row r="1025" spans="1:2" x14ac:dyDescent="0.25">
      <c r="A1025" s="3" t="s">
        <v>5840</v>
      </c>
      <c r="B1025" s="3" t="s">
        <v>5841</v>
      </c>
    </row>
    <row r="1026" spans="1:2" x14ac:dyDescent="0.25">
      <c r="A1026" s="3" t="s">
        <v>5842</v>
      </c>
      <c r="B1026" s="3" t="s">
        <v>5843</v>
      </c>
    </row>
    <row r="1027" spans="1:2" x14ac:dyDescent="0.25">
      <c r="A1027" s="3" t="s">
        <v>5844</v>
      </c>
      <c r="B1027" s="3" t="s">
        <v>5845</v>
      </c>
    </row>
    <row r="1028" spans="1:2" x14ac:dyDescent="0.25">
      <c r="A1028" s="3" t="s">
        <v>5846</v>
      </c>
      <c r="B1028" s="3" t="s">
        <v>5847</v>
      </c>
    </row>
    <row r="1029" spans="1:2" x14ac:dyDescent="0.25">
      <c r="A1029" s="3" t="s">
        <v>5848</v>
      </c>
      <c r="B1029" s="3" t="s">
        <v>5849</v>
      </c>
    </row>
    <row r="1030" spans="1:2" x14ac:dyDescent="0.25">
      <c r="A1030" s="3" t="s">
        <v>5850</v>
      </c>
      <c r="B1030" s="3" t="s">
        <v>5851</v>
      </c>
    </row>
    <row r="1031" spans="1:2" x14ac:dyDescent="0.25">
      <c r="A1031" s="3" t="s">
        <v>5852</v>
      </c>
      <c r="B1031" s="3" t="s">
        <v>5853</v>
      </c>
    </row>
    <row r="1032" spans="1:2" x14ac:dyDescent="0.25">
      <c r="A1032" s="3" t="s">
        <v>5854</v>
      </c>
      <c r="B1032" s="3" t="s">
        <v>5855</v>
      </c>
    </row>
    <row r="1033" spans="1:2" x14ac:dyDescent="0.25">
      <c r="A1033" s="3" t="s">
        <v>5856</v>
      </c>
      <c r="B1033" s="3" t="s">
        <v>5857</v>
      </c>
    </row>
    <row r="1034" spans="1:2" x14ac:dyDescent="0.25">
      <c r="A1034" s="3" t="s">
        <v>5858</v>
      </c>
      <c r="B1034" s="3" t="s">
        <v>5859</v>
      </c>
    </row>
    <row r="1035" spans="1:2" x14ac:dyDescent="0.25">
      <c r="A1035" s="3" t="s">
        <v>5860</v>
      </c>
      <c r="B1035" s="3" t="s">
        <v>5861</v>
      </c>
    </row>
    <row r="1036" spans="1:2" x14ac:dyDescent="0.25">
      <c r="A1036" s="3" t="s">
        <v>5862</v>
      </c>
      <c r="B1036" s="3" t="s">
        <v>5863</v>
      </c>
    </row>
    <row r="1037" spans="1:2" x14ac:dyDescent="0.25">
      <c r="A1037" s="3" t="s">
        <v>5864</v>
      </c>
      <c r="B1037" s="3" t="s">
        <v>5865</v>
      </c>
    </row>
    <row r="1038" spans="1:2" x14ac:dyDescent="0.25">
      <c r="A1038" s="3" t="s">
        <v>5866</v>
      </c>
      <c r="B1038" s="3" t="s">
        <v>5867</v>
      </c>
    </row>
    <row r="1039" spans="1:2" x14ac:dyDescent="0.25">
      <c r="A1039" s="3" t="s">
        <v>5868</v>
      </c>
      <c r="B1039" s="3" t="s">
        <v>5869</v>
      </c>
    </row>
    <row r="1040" spans="1:2" x14ac:dyDescent="0.25">
      <c r="A1040" s="3" t="s">
        <v>5870</v>
      </c>
      <c r="B1040" s="3" t="s">
        <v>5871</v>
      </c>
    </row>
    <row r="1041" spans="1:2" x14ac:dyDescent="0.25">
      <c r="A1041" s="3" t="s">
        <v>5872</v>
      </c>
      <c r="B1041" s="3" t="s">
        <v>5873</v>
      </c>
    </row>
    <row r="1042" spans="1:2" x14ac:dyDescent="0.25">
      <c r="A1042" s="3" t="s">
        <v>5874</v>
      </c>
      <c r="B1042" s="3" t="s">
        <v>5875</v>
      </c>
    </row>
    <row r="1043" spans="1:2" x14ac:dyDescent="0.25">
      <c r="A1043" s="3" t="s">
        <v>5876</v>
      </c>
      <c r="B1043" s="3" t="s">
        <v>5877</v>
      </c>
    </row>
    <row r="1044" spans="1:2" x14ac:dyDescent="0.25">
      <c r="A1044" s="3" t="s">
        <v>5878</v>
      </c>
      <c r="B1044" s="3" t="s">
        <v>5879</v>
      </c>
    </row>
    <row r="1045" spans="1:2" x14ac:dyDescent="0.25">
      <c r="A1045" s="3" t="s">
        <v>5880</v>
      </c>
      <c r="B1045" s="3" t="s">
        <v>5881</v>
      </c>
    </row>
    <row r="1046" spans="1:2" x14ac:dyDescent="0.25">
      <c r="A1046" s="3" t="s">
        <v>5882</v>
      </c>
      <c r="B1046" s="3" t="s">
        <v>5883</v>
      </c>
    </row>
    <row r="1047" spans="1:2" x14ac:dyDescent="0.25">
      <c r="A1047" s="3" t="s">
        <v>5884</v>
      </c>
      <c r="B1047" s="3" t="s">
        <v>5885</v>
      </c>
    </row>
    <row r="1048" spans="1:2" x14ac:dyDescent="0.25">
      <c r="A1048" s="3" t="s">
        <v>5886</v>
      </c>
      <c r="B1048" s="3" t="s">
        <v>5887</v>
      </c>
    </row>
    <row r="1049" spans="1:2" x14ac:dyDescent="0.25">
      <c r="A1049" s="3" t="s">
        <v>5888</v>
      </c>
      <c r="B1049" s="3" t="s">
        <v>5889</v>
      </c>
    </row>
    <row r="1050" spans="1:2" x14ac:dyDescent="0.25">
      <c r="A1050" s="3" t="s">
        <v>5890</v>
      </c>
      <c r="B1050" s="3" t="s">
        <v>5891</v>
      </c>
    </row>
    <row r="1051" spans="1:2" x14ac:dyDescent="0.25">
      <c r="A1051" s="3" t="s">
        <v>5892</v>
      </c>
      <c r="B1051" s="3" t="s">
        <v>5893</v>
      </c>
    </row>
    <row r="1052" spans="1:2" x14ac:dyDescent="0.25">
      <c r="A1052" s="3" t="s">
        <v>5894</v>
      </c>
      <c r="B1052" s="3" t="s">
        <v>5895</v>
      </c>
    </row>
    <row r="1053" spans="1:2" x14ac:dyDescent="0.25">
      <c r="A1053" s="3" t="s">
        <v>5896</v>
      </c>
      <c r="B1053" s="3" t="s">
        <v>5897</v>
      </c>
    </row>
    <row r="1054" spans="1:2" x14ac:dyDescent="0.25">
      <c r="A1054" s="3" t="s">
        <v>5898</v>
      </c>
      <c r="B1054" s="3" t="s">
        <v>5899</v>
      </c>
    </row>
    <row r="1055" spans="1:2" x14ac:dyDescent="0.25">
      <c r="A1055" s="3" t="s">
        <v>5900</v>
      </c>
      <c r="B1055" s="3" t="s">
        <v>5901</v>
      </c>
    </row>
    <row r="1056" spans="1:2" x14ac:dyDescent="0.25">
      <c r="A1056" s="3" t="s">
        <v>5902</v>
      </c>
      <c r="B1056" s="3" t="s">
        <v>5903</v>
      </c>
    </row>
    <row r="1057" spans="1:2" x14ac:dyDescent="0.25">
      <c r="A1057" s="3" t="s">
        <v>5904</v>
      </c>
      <c r="B1057" s="3" t="s">
        <v>5905</v>
      </c>
    </row>
    <row r="1058" spans="1:2" x14ac:dyDescent="0.25">
      <c r="A1058" s="3" t="s">
        <v>5906</v>
      </c>
      <c r="B1058" s="3" t="s">
        <v>5907</v>
      </c>
    </row>
    <row r="1059" spans="1:2" x14ac:dyDescent="0.25">
      <c r="A1059" s="3" t="s">
        <v>5908</v>
      </c>
      <c r="B1059" s="3" t="s">
        <v>5909</v>
      </c>
    </row>
    <row r="1060" spans="1:2" x14ac:dyDescent="0.25">
      <c r="A1060" s="3" t="s">
        <v>5910</v>
      </c>
      <c r="B1060" s="3" t="s">
        <v>5911</v>
      </c>
    </row>
    <row r="1061" spans="1:2" x14ac:dyDescent="0.25">
      <c r="A1061" s="3" t="s">
        <v>5912</v>
      </c>
      <c r="B1061" s="3" t="s">
        <v>5913</v>
      </c>
    </row>
    <row r="1062" spans="1:2" x14ac:dyDescent="0.25">
      <c r="A1062" s="3" t="s">
        <v>5914</v>
      </c>
      <c r="B1062" s="3" t="s">
        <v>5915</v>
      </c>
    </row>
    <row r="1063" spans="1:2" x14ac:dyDescent="0.25">
      <c r="A1063" s="3" t="s">
        <v>5916</v>
      </c>
      <c r="B1063" s="3" t="s">
        <v>5917</v>
      </c>
    </row>
    <row r="1064" spans="1:2" x14ac:dyDescent="0.25">
      <c r="A1064" s="3" t="s">
        <v>5918</v>
      </c>
      <c r="B1064" s="3" t="s">
        <v>5919</v>
      </c>
    </row>
    <row r="1065" spans="1:2" x14ac:dyDescent="0.25">
      <c r="A1065" s="3" t="s">
        <v>5920</v>
      </c>
      <c r="B1065" s="3" t="s">
        <v>5921</v>
      </c>
    </row>
    <row r="1066" spans="1:2" x14ac:dyDescent="0.25">
      <c r="A1066" s="3" t="s">
        <v>5922</v>
      </c>
      <c r="B1066" s="3" t="s">
        <v>5923</v>
      </c>
    </row>
    <row r="1067" spans="1:2" x14ac:dyDescent="0.25">
      <c r="A1067" s="3" t="s">
        <v>5924</v>
      </c>
      <c r="B1067" s="3" t="s">
        <v>5925</v>
      </c>
    </row>
    <row r="1068" spans="1:2" x14ac:dyDescent="0.25">
      <c r="A1068" s="3" t="s">
        <v>5926</v>
      </c>
      <c r="B1068" s="3" t="s">
        <v>5927</v>
      </c>
    </row>
    <row r="1069" spans="1:2" x14ac:dyDescent="0.25">
      <c r="A1069" s="3" t="s">
        <v>5928</v>
      </c>
      <c r="B1069" s="3" t="s">
        <v>5929</v>
      </c>
    </row>
    <row r="1070" spans="1:2" x14ac:dyDescent="0.25">
      <c r="A1070" s="3" t="s">
        <v>5930</v>
      </c>
      <c r="B1070" s="3" t="s">
        <v>5931</v>
      </c>
    </row>
    <row r="1071" spans="1:2" x14ac:dyDescent="0.25">
      <c r="A1071" s="3" t="s">
        <v>5932</v>
      </c>
      <c r="B1071" s="3" t="s">
        <v>5933</v>
      </c>
    </row>
    <row r="1072" spans="1:2" x14ac:dyDescent="0.25">
      <c r="A1072" s="3" t="s">
        <v>5934</v>
      </c>
      <c r="B1072" s="3" t="s">
        <v>5935</v>
      </c>
    </row>
    <row r="1073" spans="1:2" x14ac:dyDescent="0.25">
      <c r="A1073" s="3" t="s">
        <v>5936</v>
      </c>
      <c r="B1073" s="3" t="s">
        <v>5937</v>
      </c>
    </row>
    <row r="1074" spans="1:2" x14ac:dyDescent="0.25">
      <c r="A1074" s="3" t="s">
        <v>5938</v>
      </c>
      <c r="B1074" s="3" t="s">
        <v>5939</v>
      </c>
    </row>
    <row r="1075" spans="1:2" x14ac:dyDescent="0.25">
      <c r="A1075" s="3" t="s">
        <v>5940</v>
      </c>
      <c r="B1075" s="3" t="s">
        <v>5941</v>
      </c>
    </row>
    <row r="1076" spans="1:2" x14ac:dyDescent="0.25">
      <c r="A1076" s="3" t="s">
        <v>5942</v>
      </c>
      <c r="B1076" s="3" t="s">
        <v>5943</v>
      </c>
    </row>
    <row r="1077" spans="1:2" x14ac:dyDescent="0.25">
      <c r="A1077" s="3" t="s">
        <v>5944</v>
      </c>
      <c r="B1077" s="3" t="s">
        <v>5945</v>
      </c>
    </row>
    <row r="1078" spans="1:2" x14ac:dyDescent="0.25">
      <c r="A1078" s="3" t="s">
        <v>5946</v>
      </c>
      <c r="B1078" s="3" t="s">
        <v>5947</v>
      </c>
    </row>
    <row r="1079" spans="1:2" x14ac:dyDescent="0.25">
      <c r="A1079" s="3" t="s">
        <v>5948</v>
      </c>
      <c r="B1079" s="3" t="s">
        <v>568</v>
      </c>
    </row>
    <row r="1080" spans="1:2" x14ac:dyDescent="0.25">
      <c r="A1080" s="3" t="s">
        <v>5949</v>
      </c>
      <c r="B1080" s="3" t="s">
        <v>5950</v>
      </c>
    </row>
    <row r="1081" spans="1:2" x14ac:dyDescent="0.25">
      <c r="A1081" s="3" t="s">
        <v>5951</v>
      </c>
      <c r="B1081" s="3" t="s">
        <v>5952</v>
      </c>
    </row>
    <row r="1082" spans="1:2" x14ac:dyDescent="0.25">
      <c r="A1082" s="3" t="s">
        <v>5953</v>
      </c>
      <c r="B1082" s="3" t="s">
        <v>5954</v>
      </c>
    </row>
    <row r="1083" spans="1:2" x14ac:dyDescent="0.25">
      <c r="A1083" s="3" t="s">
        <v>5955</v>
      </c>
      <c r="B1083" s="3" t="s">
        <v>5956</v>
      </c>
    </row>
    <row r="1084" spans="1:2" x14ac:dyDescent="0.25">
      <c r="A1084" s="3" t="s">
        <v>5957</v>
      </c>
      <c r="B1084" s="3" t="s">
        <v>5958</v>
      </c>
    </row>
    <row r="1085" spans="1:2" x14ac:dyDescent="0.25">
      <c r="A1085" s="3" t="s">
        <v>5959</v>
      </c>
      <c r="B1085" s="3" t="s">
        <v>5960</v>
      </c>
    </row>
    <row r="1086" spans="1:2" x14ac:dyDescent="0.25">
      <c r="A1086" s="3" t="s">
        <v>5961</v>
      </c>
      <c r="B1086" s="3" t="s">
        <v>499</v>
      </c>
    </row>
    <row r="1087" spans="1:2" x14ac:dyDescent="0.25">
      <c r="A1087" s="3" t="s">
        <v>5962</v>
      </c>
      <c r="B1087" s="3" t="s">
        <v>5963</v>
      </c>
    </row>
    <row r="1088" spans="1:2" x14ac:dyDescent="0.25">
      <c r="A1088" s="3" t="s">
        <v>5964</v>
      </c>
      <c r="B1088" s="3" t="s">
        <v>5965</v>
      </c>
    </row>
    <row r="1089" spans="1:2" x14ac:dyDescent="0.25">
      <c r="A1089" s="3" t="s">
        <v>5966</v>
      </c>
      <c r="B1089" s="3" t="s">
        <v>5967</v>
      </c>
    </row>
    <row r="1090" spans="1:2" x14ac:dyDescent="0.25">
      <c r="A1090" s="3" t="s">
        <v>5968</v>
      </c>
      <c r="B1090" s="3" t="s">
        <v>5969</v>
      </c>
    </row>
    <row r="1091" spans="1:2" x14ac:dyDescent="0.25">
      <c r="A1091" s="3" t="s">
        <v>5970</v>
      </c>
      <c r="B1091" s="3" t="s">
        <v>5971</v>
      </c>
    </row>
    <row r="1092" spans="1:2" x14ac:dyDescent="0.25">
      <c r="A1092" s="3" t="s">
        <v>5972</v>
      </c>
      <c r="B1092" s="3" t="s">
        <v>655</v>
      </c>
    </row>
    <row r="1093" spans="1:2" x14ac:dyDescent="0.25">
      <c r="A1093" s="3" t="s">
        <v>5973</v>
      </c>
      <c r="B1093" s="3" t="s">
        <v>5974</v>
      </c>
    </row>
    <row r="1094" spans="1:2" x14ac:dyDescent="0.25">
      <c r="A1094" s="3" t="s">
        <v>5975</v>
      </c>
      <c r="B1094" s="3" t="s">
        <v>5976</v>
      </c>
    </row>
    <row r="1095" spans="1:2" x14ac:dyDescent="0.25">
      <c r="A1095" s="3" t="s">
        <v>5977</v>
      </c>
      <c r="B1095" s="3" t="s">
        <v>5978</v>
      </c>
    </row>
    <row r="1096" spans="1:2" x14ac:dyDescent="0.25">
      <c r="A1096" s="3" t="s">
        <v>5979</v>
      </c>
      <c r="B1096" s="3" t="s">
        <v>5980</v>
      </c>
    </row>
    <row r="1097" spans="1:2" x14ac:dyDescent="0.25">
      <c r="A1097" s="3" t="s">
        <v>5981</v>
      </c>
      <c r="B1097" s="3" t="s">
        <v>5982</v>
      </c>
    </row>
    <row r="1098" spans="1:2" x14ac:dyDescent="0.25">
      <c r="A1098" s="3" t="s">
        <v>5983</v>
      </c>
      <c r="B1098" s="3" t="s">
        <v>5984</v>
      </c>
    </row>
    <row r="1099" spans="1:2" x14ac:dyDescent="0.25">
      <c r="A1099" s="3" t="s">
        <v>5985</v>
      </c>
      <c r="B1099" s="3" t="s">
        <v>5986</v>
      </c>
    </row>
    <row r="1100" spans="1:2" x14ac:dyDescent="0.25">
      <c r="A1100" s="3" t="s">
        <v>5987</v>
      </c>
      <c r="B1100" s="3" t="s">
        <v>5988</v>
      </c>
    </row>
    <row r="1101" spans="1:2" x14ac:dyDescent="0.25">
      <c r="A1101" s="3" t="s">
        <v>5989</v>
      </c>
      <c r="B1101" s="3" t="s">
        <v>5990</v>
      </c>
    </row>
    <row r="1102" spans="1:2" x14ac:dyDescent="0.25">
      <c r="A1102" s="3" t="s">
        <v>5991</v>
      </c>
      <c r="B1102" s="3" t="s">
        <v>5992</v>
      </c>
    </row>
    <row r="1103" spans="1:2" x14ac:dyDescent="0.25">
      <c r="A1103" s="3" t="s">
        <v>5993</v>
      </c>
      <c r="B1103" s="3" t="s">
        <v>5994</v>
      </c>
    </row>
    <row r="1104" spans="1:2" x14ac:dyDescent="0.25">
      <c r="A1104" s="3" t="s">
        <v>5995</v>
      </c>
      <c r="B1104" s="3" t="s">
        <v>767</v>
      </c>
    </row>
    <row r="1105" spans="1:2" x14ac:dyDescent="0.25">
      <c r="A1105" s="3" t="s">
        <v>5996</v>
      </c>
      <c r="B1105" s="3" t="s">
        <v>5997</v>
      </c>
    </row>
    <row r="1106" spans="1:2" x14ac:dyDescent="0.25">
      <c r="A1106" s="3" t="s">
        <v>5998</v>
      </c>
      <c r="B1106" s="3" t="s">
        <v>5999</v>
      </c>
    </row>
    <row r="1107" spans="1:2" x14ac:dyDescent="0.25">
      <c r="A1107" s="3" t="s">
        <v>6000</v>
      </c>
      <c r="B1107" s="3" t="s">
        <v>6001</v>
      </c>
    </row>
    <row r="1108" spans="1:2" x14ac:dyDescent="0.25">
      <c r="A1108" s="3" t="s">
        <v>6002</v>
      </c>
      <c r="B1108" s="3" t="s">
        <v>6003</v>
      </c>
    </row>
    <row r="1109" spans="1:2" x14ac:dyDescent="0.25">
      <c r="A1109" s="3" t="s">
        <v>6004</v>
      </c>
      <c r="B1109" s="3" t="s">
        <v>6005</v>
      </c>
    </row>
    <row r="1110" spans="1:2" x14ac:dyDescent="0.25">
      <c r="A1110" s="3" t="s">
        <v>6006</v>
      </c>
      <c r="B1110" s="3" t="s">
        <v>6007</v>
      </c>
    </row>
    <row r="1111" spans="1:2" x14ac:dyDescent="0.25">
      <c r="A1111" s="3" t="s">
        <v>6008</v>
      </c>
      <c r="B1111" s="3" t="s">
        <v>6009</v>
      </c>
    </row>
    <row r="1112" spans="1:2" x14ac:dyDescent="0.25">
      <c r="A1112" s="3" t="s">
        <v>6010</v>
      </c>
      <c r="B1112" s="3" t="s">
        <v>6011</v>
      </c>
    </row>
    <row r="1113" spans="1:2" x14ac:dyDescent="0.25">
      <c r="A1113" s="3" t="s">
        <v>6012</v>
      </c>
      <c r="B1113" s="3" t="s">
        <v>6013</v>
      </c>
    </row>
    <row r="1114" spans="1:2" x14ac:dyDescent="0.25">
      <c r="A1114" s="3" t="s">
        <v>6014</v>
      </c>
      <c r="B1114" s="3" t="s">
        <v>6015</v>
      </c>
    </row>
    <row r="1115" spans="1:2" x14ac:dyDescent="0.25">
      <c r="A1115" s="3" t="s">
        <v>6016</v>
      </c>
      <c r="B1115" s="3" t="s">
        <v>6017</v>
      </c>
    </row>
    <row r="1116" spans="1:2" x14ac:dyDescent="0.25">
      <c r="A1116" s="3" t="s">
        <v>6018</v>
      </c>
      <c r="B1116" s="3" t="s">
        <v>6019</v>
      </c>
    </row>
    <row r="1117" spans="1:2" x14ac:dyDescent="0.25">
      <c r="A1117" s="3" t="s">
        <v>6020</v>
      </c>
      <c r="B1117" s="3" t="s">
        <v>6021</v>
      </c>
    </row>
    <row r="1118" spans="1:2" x14ac:dyDescent="0.25">
      <c r="A1118" s="3" t="s">
        <v>6022</v>
      </c>
      <c r="B1118" s="3" t="s">
        <v>6023</v>
      </c>
    </row>
    <row r="1119" spans="1:2" x14ac:dyDescent="0.25">
      <c r="A1119" s="3" t="s">
        <v>6024</v>
      </c>
      <c r="B1119" s="3" t="s">
        <v>744</v>
      </c>
    </row>
    <row r="1120" spans="1:2" x14ac:dyDescent="0.25">
      <c r="A1120" s="3" t="s">
        <v>6025</v>
      </c>
      <c r="B1120" s="3" t="s">
        <v>6026</v>
      </c>
    </row>
    <row r="1121" spans="1:2" x14ac:dyDescent="0.25">
      <c r="A1121" s="3" t="s">
        <v>6027</v>
      </c>
      <c r="B1121" s="3" t="s">
        <v>6028</v>
      </c>
    </row>
    <row r="1122" spans="1:2" x14ac:dyDescent="0.25">
      <c r="A1122" s="3" t="s">
        <v>6029</v>
      </c>
      <c r="B1122" s="3" t="s">
        <v>6030</v>
      </c>
    </row>
    <row r="1123" spans="1:2" x14ac:dyDescent="0.25">
      <c r="A1123" s="3" t="s">
        <v>6031</v>
      </c>
      <c r="B1123" s="3" t="s">
        <v>6032</v>
      </c>
    </row>
    <row r="1124" spans="1:2" x14ac:dyDescent="0.25">
      <c r="A1124" s="3" t="s">
        <v>6033</v>
      </c>
      <c r="B1124" s="3" t="s">
        <v>6034</v>
      </c>
    </row>
    <row r="1125" spans="1:2" x14ac:dyDescent="0.25">
      <c r="A1125" s="3" t="s">
        <v>6035</v>
      </c>
      <c r="B1125" s="3" t="s">
        <v>6036</v>
      </c>
    </row>
    <row r="1126" spans="1:2" x14ac:dyDescent="0.25">
      <c r="A1126" s="3" t="s">
        <v>6037</v>
      </c>
      <c r="B1126" s="3" t="s">
        <v>675</v>
      </c>
    </row>
    <row r="1127" spans="1:2" x14ac:dyDescent="0.25">
      <c r="A1127" s="3" t="s">
        <v>6038</v>
      </c>
      <c r="B1127" s="3" t="s">
        <v>6039</v>
      </c>
    </row>
    <row r="1128" spans="1:2" x14ac:dyDescent="0.25">
      <c r="A1128" s="3" t="s">
        <v>6040</v>
      </c>
      <c r="B1128" s="3" t="s">
        <v>6041</v>
      </c>
    </row>
    <row r="1129" spans="1:2" x14ac:dyDescent="0.25">
      <c r="A1129" s="3" t="s">
        <v>6042</v>
      </c>
      <c r="B1129" s="3" t="s">
        <v>6043</v>
      </c>
    </row>
    <row r="1130" spans="1:2" x14ac:dyDescent="0.25">
      <c r="A1130" s="3" t="s">
        <v>6044</v>
      </c>
      <c r="B1130" s="3" t="s">
        <v>719</v>
      </c>
    </row>
    <row r="1131" spans="1:2" x14ac:dyDescent="0.25">
      <c r="A1131" s="3" t="s">
        <v>6045</v>
      </c>
      <c r="B1131" s="3" t="s">
        <v>6046</v>
      </c>
    </row>
    <row r="1132" spans="1:2" x14ac:dyDescent="0.25">
      <c r="A1132" s="3" t="s">
        <v>6047</v>
      </c>
      <c r="B1132" s="3" t="s">
        <v>6048</v>
      </c>
    </row>
    <row r="1133" spans="1:2" x14ac:dyDescent="0.25">
      <c r="A1133" s="3" t="s">
        <v>6049</v>
      </c>
      <c r="B1133" s="3" t="s">
        <v>714</v>
      </c>
    </row>
    <row r="1134" spans="1:2" x14ac:dyDescent="0.25">
      <c r="A1134" s="3" t="s">
        <v>6050</v>
      </c>
      <c r="B1134" s="3" t="s">
        <v>6051</v>
      </c>
    </row>
    <row r="1135" spans="1:2" x14ac:dyDescent="0.25">
      <c r="A1135" s="3" t="s">
        <v>6052</v>
      </c>
      <c r="B1135" s="3" t="s">
        <v>6053</v>
      </c>
    </row>
    <row r="1136" spans="1:2" x14ac:dyDescent="0.25">
      <c r="A1136" s="3" t="s">
        <v>6054</v>
      </c>
      <c r="B1136" s="3" t="s">
        <v>6055</v>
      </c>
    </row>
    <row r="1137" spans="1:2" x14ac:dyDescent="0.25">
      <c r="A1137" s="3" t="s">
        <v>6056</v>
      </c>
      <c r="B1137" s="3" t="s">
        <v>6057</v>
      </c>
    </row>
    <row r="1138" spans="1:2" x14ac:dyDescent="0.25">
      <c r="A1138" s="3" t="s">
        <v>6058</v>
      </c>
      <c r="B1138" s="3" t="s">
        <v>6059</v>
      </c>
    </row>
    <row r="1139" spans="1:2" x14ac:dyDescent="0.25">
      <c r="A1139" s="3" t="s">
        <v>6060</v>
      </c>
      <c r="B1139" s="3" t="s">
        <v>660</v>
      </c>
    </row>
    <row r="1140" spans="1:2" x14ac:dyDescent="0.25">
      <c r="A1140" s="3" t="s">
        <v>6061</v>
      </c>
      <c r="B1140" s="3" t="s">
        <v>6062</v>
      </c>
    </row>
    <row r="1141" spans="1:2" x14ac:dyDescent="0.25">
      <c r="A1141" s="3" t="s">
        <v>6063</v>
      </c>
      <c r="B1141" s="3" t="s">
        <v>6064</v>
      </c>
    </row>
    <row r="1142" spans="1:2" x14ac:dyDescent="0.25">
      <c r="A1142" s="3" t="s">
        <v>6065</v>
      </c>
      <c r="B1142" s="3" t="s">
        <v>6066</v>
      </c>
    </row>
    <row r="1143" spans="1:2" x14ac:dyDescent="0.25">
      <c r="A1143" s="3" t="s">
        <v>6067</v>
      </c>
      <c r="B1143" s="3" t="s">
        <v>6068</v>
      </c>
    </row>
    <row r="1144" spans="1:2" x14ac:dyDescent="0.25">
      <c r="A1144" s="3" t="s">
        <v>6069</v>
      </c>
      <c r="B1144" s="3" t="s">
        <v>6070</v>
      </c>
    </row>
    <row r="1145" spans="1:2" x14ac:dyDescent="0.25">
      <c r="A1145" s="3" t="s">
        <v>6071</v>
      </c>
      <c r="B1145" s="3" t="s">
        <v>6072</v>
      </c>
    </row>
    <row r="1146" spans="1:2" x14ac:dyDescent="0.25">
      <c r="A1146" s="3" t="s">
        <v>6073</v>
      </c>
      <c r="B1146" s="3" t="s">
        <v>676</v>
      </c>
    </row>
    <row r="1147" spans="1:2" x14ac:dyDescent="0.25">
      <c r="A1147" s="3" t="s">
        <v>6074</v>
      </c>
      <c r="B1147" s="3" t="s">
        <v>6075</v>
      </c>
    </row>
    <row r="1148" spans="1:2" x14ac:dyDescent="0.25">
      <c r="A1148" s="3" t="s">
        <v>6076</v>
      </c>
      <c r="B1148" s="3" t="s">
        <v>6077</v>
      </c>
    </row>
    <row r="1149" spans="1:2" x14ac:dyDescent="0.25">
      <c r="A1149" s="3" t="s">
        <v>6078</v>
      </c>
      <c r="B1149" s="3" t="s">
        <v>6079</v>
      </c>
    </row>
    <row r="1150" spans="1:2" x14ac:dyDescent="0.25">
      <c r="A1150" s="3" t="s">
        <v>6080</v>
      </c>
      <c r="B1150" s="3" t="s">
        <v>6081</v>
      </c>
    </row>
    <row r="1151" spans="1:2" x14ac:dyDescent="0.25">
      <c r="A1151" s="3" t="s">
        <v>6082</v>
      </c>
      <c r="B1151" s="3" t="s">
        <v>299</v>
      </c>
    </row>
    <row r="1152" spans="1:2" x14ac:dyDescent="0.25">
      <c r="A1152" s="3" t="s">
        <v>6083</v>
      </c>
      <c r="B1152" s="3" t="s">
        <v>6084</v>
      </c>
    </row>
    <row r="1153" spans="1:2" x14ac:dyDescent="0.25">
      <c r="A1153" s="3" t="s">
        <v>6085</v>
      </c>
      <c r="B1153" s="3" t="s">
        <v>6086</v>
      </c>
    </row>
    <row r="1154" spans="1:2" x14ac:dyDescent="0.25">
      <c r="A1154" s="3" t="s">
        <v>6087</v>
      </c>
      <c r="B1154" s="3" t="s">
        <v>6088</v>
      </c>
    </row>
    <row r="1155" spans="1:2" x14ac:dyDescent="0.25">
      <c r="A1155" s="3" t="s">
        <v>6089</v>
      </c>
      <c r="B1155" s="3" t="s">
        <v>967</v>
      </c>
    </row>
    <row r="1156" spans="1:2" x14ac:dyDescent="0.25">
      <c r="A1156" s="3" t="s">
        <v>6090</v>
      </c>
      <c r="B1156" s="3" t="s">
        <v>6091</v>
      </c>
    </row>
    <row r="1157" spans="1:2" x14ac:dyDescent="0.25">
      <c r="A1157" s="3" t="s">
        <v>6092</v>
      </c>
      <c r="B1157" s="3" t="s">
        <v>6093</v>
      </c>
    </row>
    <row r="1158" spans="1:2" x14ac:dyDescent="0.25">
      <c r="A1158" s="3" t="s">
        <v>6094</v>
      </c>
      <c r="B1158" s="3" t="s">
        <v>6095</v>
      </c>
    </row>
    <row r="1159" spans="1:2" x14ac:dyDescent="0.25">
      <c r="A1159" s="3" t="s">
        <v>6096</v>
      </c>
      <c r="B1159" s="3" t="s">
        <v>6097</v>
      </c>
    </row>
    <row r="1160" spans="1:2" x14ac:dyDescent="0.25">
      <c r="A1160" s="3" t="s">
        <v>6098</v>
      </c>
      <c r="B1160" s="3" t="s">
        <v>6099</v>
      </c>
    </row>
    <row r="1161" spans="1:2" x14ac:dyDescent="0.25">
      <c r="A1161" s="3" t="s">
        <v>6100</v>
      </c>
      <c r="B1161" s="3" t="s">
        <v>6101</v>
      </c>
    </row>
    <row r="1162" spans="1:2" x14ac:dyDescent="0.25">
      <c r="A1162" s="3" t="s">
        <v>6102</v>
      </c>
      <c r="B1162" s="3" t="s">
        <v>6103</v>
      </c>
    </row>
    <row r="1163" spans="1:2" x14ac:dyDescent="0.25">
      <c r="A1163" s="3" t="s">
        <v>6104</v>
      </c>
      <c r="B1163" s="3" t="s">
        <v>6105</v>
      </c>
    </row>
    <row r="1164" spans="1:2" x14ac:dyDescent="0.25">
      <c r="A1164" s="3" t="s">
        <v>6106</v>
      </c>
      <c r="B1164" s="3" t="s">
        <v>6107</v>
      </c>
    </row>
    <row r="1165" spans="1:2" x14ac:dyDescent="0.25">
      <c r="A1165" s="3" t="s">
        <v>6108</v>
      </c>
      <c r="B1165" s="3" t="s">
        <v>6109</v>
      </c>
    </row>
    <row r="1166" spans="1:2" x14ac:dyDescent="0.25">
      <c r="A1166" s="3" t="s">
        <v>6110</v>
      </c>
      <c r="B1166" s="3" t="s">
        <v>6111</v>
      </c>
    </row>
    <row r="1167" spans="1:2" x14ac:dyDescent="0.25">
      <c r="A1167" s="3" t="s">
        <v>6112</v>
      </c>
      <c r="B1167" s="3" t="s">
        <v>6113</v>
      </c>
    </row>
    <row r="1168" spans="1:2" x14ac:dyDescent="0.25">
      <c r="A1168" s="3" t="s">
        <v>6114</v>
      </c>
      <c r="B1168" s="3" t="s">
        <v>6115</v>
      </c>
    </row>
    <row r="1169" spans="1:2" x14ac:dyDescent="0.25">
      <c r="A1169" s="3" t="s">
        <v>6116</v>
      </c>
      <c r="B1169" s="3" t="s">
        <v>6117</v>
      </c>
    </row>
    <row r="1170" spans="1:2" x14ac:dyDescent="0.25">
      <c r="A1170" s="3" t="s">
        <v>6118</v>
      </c>
      <c r="B1170" s="3" t="s">
        <v>968</v>
      </c>
    </row>
    <row r="1171" spans="1:2" x14ac:dyDescent="0.25">
      <c r="A1171" s="3" t="s">
        <v>6119</v>
      </c>
      <c r="B1171" s="3" t="s">
        <v>6120</v>
      </c>
    </row>
    <row r="1172" spans="1:2" x14ac:dyDescent="0.25">
      <c r="A1172" s="3" t="s">
        <v>6121</v>
      </c>
      <c r="B1172" s="3" t="s">
        <v>6122</v>
      </c>
    </row>
    <row r="1173" spans="1:2" x14ac:dyDescent="0.25">
      <c r="A1173" s="3" t="s">
        <v>6123</v>
      </c>
      <c r="B1173" s="3" t="s">
        <v>735</v>
      </c>
    </row>
    <row r="1174" spans="1:2" x14ac:dyDescent="0.25">
      <c r="A1174" s="3" t="s">
        <v>6124</v>
      </c>
      <c r="B1174" s="3" t="s">
        <v>6125</v>
      </c>
    </row>
    <row r="1175" spans="1:2" x14ac:dyDescent="0.25">
      <c r="A1175" s="3" t="s">
        <v>6126</v>
      </c>
      <c r="B1175" s="3" t="s">
        <v>642</v>
      </c>
    </row>
    <row r="1176" spans="1:2" x14ac:dyDescent="0.25">
      <c r="A1176" s="3" t="s">
        <v>6127</v>
      </c>
      <c r="B1176" s="3" t="s">
        <v>643</v>
      </c>
    </row>
    <row r="1177" spans="1:2" x14ac:dyDescent="0.25">
      <c r="A1177" s="3" t="s">
        <v>6128</v>
      </c>
      <c r="B1177" s="3" t="s">
        <v>645</v>
      </c>
    </row>
    <row r="1178" spans="1:2" x14ac:dyDescent="0.25">
      <c r="A1178" s="3" t="s">
        <v>6129</v>
      </c>
      <c r="B1178" s="3" t="s">
        <v>6130</v>
      </c>
    </row>
    <row r="1179" spans="1:2" x14ac:dyDescent="0.25">
      <c r="A1179" s="3" t="s">
        <v>6131</v>
      </c>
      <c r="B1179" s="3" t="s">
        <v>6132</v>
      </c>
    </row>
    <row r="1180" spans="1:2" x14ac:dyDescent="0.25">
      <c r="A1180" s="3" t="s">
        <v>6133</v>
      </c>
      <c r="B1180" s="3" t="s">
        <v>756</v>
      </c>
    </row>
    <row r="1181" spans="1:2" x14ac:dyDescent="0.25">
      <c r="A1181" s="3" t="s">
        <v>6134</v>
      </c>
      <c r="B1181" s="3" t="s">
        <v>6135</v>
      </c>
    </row>
    <row r="1182" spans="1:2" x14ac:dyDescent="0.25">
      <c r="A1182" s="3" t="s">
        <v>6136</v>
      </c>
      <c r="B1182" s="3" t="s">
        <v>6137</v>
      </c>
    </row>
    <row r="1183" spans="1:2" x14ac:dyDescent="0.25">
      <c r="A1183" s="3" t="s">
        <v>6138</v>
      </c>
      <c r="B1183" s="3" t="s">
        <v>6139</v>
      </c>
    </row>
    <row r="1184" spans="1:2" x14ac:dyDescent="0.25">
      <c r="A1184" s="3" t="s">
        <v>6140</v>
      </c>
      <c r="B1184" s="3" t="s">
        <v>436</v>
      </c>
    </row>
    <row r="1185" spans="1:2" x14ac:dyDescent="0.25">
      <c r="A1185" s="3" t="s">
        <v>6141</v>
      </c>
      <c r="B1185" s="3" t="s">
        <v>6142</v>
      </c>
    </row>
    <row r="1186" spans="1:2" x14ac:dyDescent="0.25">
      <c r="A1186" s="3" t="s">
        <v>6143</v>
      </c>
      <c r="B1186" s="3" t="s">
        <v>745</v>
      </c>
    </row>
    <row r="1187" spans="1:2" x14ac:dyDescent="0.25">
      <c r="A1187" s="3" t="s">
        <v>6144</v>
      </c>
      <c r="B1187" s="3" t="s">
        <v>6145</v>
      </c>
    </row>
    <row r="1188" spans="1:2" x14ac:dyDescent="0.25">
      <c r="A1188" s="3" t="s">
        <v>6146</v>
      </c>
      <c r="B1188" s="3" t="s">
        <v>6147</v>
      </c>
    </row>
    <row r="1189" spans="1:2" x14ac:dyDescent="0.25">
      <c r="A1189" s="3" t="s">
        <v>6148</v>
      </c>
      <c r="B1189" s="3" t="s">
        <v>952</v>
      </c>
    </row>
    <row r="1190" spans="1:2" x14ac:dyDescent="0.25">
      <c r="A1190" s="3" t="s">
        <v>6149</v>
      </c>
      <c r="B1190" s="3" t="s">
        <v>6150</v>
      </c>
    </row>
    <row r="1191" spans="1:2" x14ac:dyDescent="0.25">
      <c r="A1191" s="3" t="s">
        <v>6151</v>
      </c>
      <c r="B1191" s="3" t="s">
        <v>847</v>
      </c>
    </row>
    <row r="1192" spans="1:2" x14ac:dyDescent="0.25">
      <c r="A1192" s="3" t="s">
        <v>6152</v>
      </c>
      <c r="B1192" s="3" t="s">
        <v>6153</v>
      </c>
    </row>
    <row r="1193" spans="1:2" x14ac:dyDescent="0.25">
      <c r="A1193" s="3" t="s">
        <v>6154</v>
      </c>
      <c r="B1193" s="3" t="s">
        <v>6155</v>
      </c>
    </row>
    <row r="1194" spans="1:2" x14ac:dyDescent="0.25">
      <c r="A1194" s="3" t="s">
        <v>6156</v>
      </c>
      <c r="B1194" s="3" t="s">
        <v>6157</v>
      </c>
    </row>
    <row r="1195" spans="1:2" x14ac:dyDescent="0.25">
      <c r="A1195" s="3" t="s">
        <v>6158</v>
      </c>
      <c r="B1195" s="3" t="s">
        <v>6159</v>
      </c>
    </row>
    <row r="1196" spans="1:2" x14ac:dyDescent="0.25">
      <c r="A1196" s="3" t="s">
        <v>6160</v>
      </c>
      <c r="B1196" s="3" t="s">
        <v>6161</v>
      </c>
    </row>
    <row r="1197" spans="1:2" x14ac:dyDescent="0.25">
      <c r="A1197" s="3" t="s">
        <v>6162</v>
      </c>
      <c r="B1197" s="3" t="s">
        <v>6163</v>
      </c>
    </row>
    <row r="1198" spans="1:2" x14ac:dyDescent="0.25">
      <c r="A1198" s="3" t="s">
        <v>6164</v>
      </c>
      <c r="B1198" s="3" t="s">
        <v>6165</v>
      </c>
    </row>
    <row r="1199" spans="1:2" x14ac:dyDescent="0.25">
      <c r="A1199" s="3" t="s">
        <v>6166</v>
      </c>
      <c r="B1199" s="3" t="s">
        <v>6167</v>
      </c>
    </row>
    <row r="1200" spans="1:2" x14ac:dyDescent="0.25">
      <c r="A1200" s="3" t="s">
        <v>6168</v>
      </c>
      <c r="B1200" s="3" t="s">
        <v>6169</v>
      </c>
    </row>
    <row r="1201" spans="1:2" x14ac:dyDescent="0.25">
      <c r="A1201" s="3" t="s">
        <v>6170</v>
      </c>
      <c r="B1201" s="3" t="s">
        <v>6171</v>
      </c>
    </row>
    <row r="1202" spans="1:2" x14ac:dyDescent="0.25">
      <c r="A1202" s="3" t="s">
        <v>6172</v>
      </c>
      <c r="B1202" s="3" t="s">
        <v>6173</v>
      </c>
    </row>
    <row r="1203" spans="1:2" x14ac:dyDescent="0.25">
      <c r="A1203" s="3" t="s">
        <v>6174</v>
      </c>
      <c r="B1203" s="3" t="s">
        <v>6175</v>
      </c>
    </row>
    <row r="1204" spans="1:2" x14ac:dyDescent="0.25">
      <c r="A1204" s="3" t="s">
        <v>6176</v>
      </c>
      <c r="B1204" s="3" t="s">
        <v>6177</v>
      </c>
    </row>
    <row r="1205" spans="1:2" x14ac:dyDescent="0.25">
      <c r="A1205" s="3" t="s">
        <v>6178</v>
      </c>
      <c r="B1205" s="3" t="s">
        <v>6179</v>
      </c>
    </row>
    <row r="1206" spans="1:2" x14ac:dyDescent="0.25">
      <c r="A1206" s="3" t="s">
        <v>6180</v>
      </c>
      <c r="B1206" s="3" t="s">
        <v>6181</v>
      </c>
    </row>
    <row r="1207" spans="1:2" x14ac:dyDescent="0.25">
      <c r="A1207" s="3" t="s">
        <v>6182</v>
      </c>
      <c r="B1207" s="3" t="s">
        <v>601</v>
      </c>
    </row>
    <row r="1208" spans="1:2" x14ac:dyDescent="0.25">
      <c r="A1208" s="3" t="s">
        <v>6183</v>
      </c>
      <c r="B1208" s="3" t="s">
        <v>6184</v>
      </c>
    </row>
    <row r="1209" spans="1:2" x14ac:dyDescent="0.25">
      <c r="A1209" s="3" t="s">
        <v>6185</v>
      </c>
      <c r="B1209" s="3" t="s">
        <v>6186</v>
      </c>
    </row>
    <row r="1210" spans="1:2" x14ac:dyDescent="0.25">
      <c r="A1210" s="3" t="s">
        <v>6187</v>
      </c>
      <c r="B1210" s="3" t="s">
        <v>6188</v>
      </c>
    </row>
    <row r="1211" spans="1:2" x14ac:dyDescent="0.25">
      <c r="A1211" s="3" t="s">
        <v>6189</v>
      </c>
      <c r="B1211" s="3" t="s">
        <v>6190</v>
      </c>
    </row>
    <row r="1212" spans="1:2" x14ac:dyDescent="0.25">
      <c r="A1212" s="3" t="s">
        <v>6191</v>
      </c>
      <c r="B1212" s="3" t="s">
        <v>6192</v>
      </c>
    </row>
    <row r="1213" spans="1:2" x14ac:dyDescent="0.25">
      <c r="A1213" s="3" t="s">
        <v>6193</v>
      </c>
      <c r="B1213" s="3" t="s">
        <v>6194</v>
      </c>
    </row>
    <row r="1214" spans="1:2" x14ac:dyDescent="0.25">
      <c r="A1214" s="3" t="s">
        <v>6195</v>
      </c>
      <c r="B1214" s="3" t="s">
        <v>6196</v>
      </c>
    </row>
    <row r="1215" spans="1:2" x14ac:dyDescent="0.25">
      <c r="A1215" s="3" t="s">
        <v>6197</v>
      </c>
      <c r="B1215" s="3" t="s">
        <v>6198</v>
      </c>
    </row>
    <row r="1216" spans="1:2" x14ac:dyDescent="0.25">
      <c r="A1216" s="3" t="s">
        <v>6199</v>
      </c>
      <c r="B1216" s="3" t="s">
        <v>6200</v>
      </c>
    </row>
    <row r="1217" spans="1:2" x14ac:dyDescent="0.25">
      <c r="A1217" s="3" t="s">
        <v>6201</v>
      </c>
      <c r="B1217" s="3" t="s">
        <v>6202</v>
      </c>
    </row>
    <row r="1218" spans="1:2" x14ac:dyDescent="0.25">
      <c r="A1218" s="3" t="s">
        <v>6203</v>
      </c>
      <c r="B1218" s="3" t="s">
        <v>6204</v>
      </c>
    </row>
    <row r="1219" spans="1:2" x14ac:dyDescent="0.25">
      <c r="A1219" s="3" t="s">
        <v>6205</v>
      </c>
      <c r="B1219" s="3" t="s">
        <v>6206</v>
      </c>
    </row>
    <row r="1220" spans="1:2" x14ac:dyDescent="0.25">
      <c r="A1220" s="3" t="s">
        <v>6207</v>
      </c>
      <c r="B1220" s="3" t="s">
        <v>6208</v>
      </c>
    </row>
    <row r="1221" spans="1:2" x14ac:dyDescent="0.25">
      <c r="A1221" s="3" t="s">
        <v>6209</v>
      </c>
      <c r="B1221" s="3" t="s">
        <v>6210</v>
      </c>
    </row>
    <row r="1222" spans="1:2" x14ac:dyDescent="0.25">
      <c r="A1222" s="3" t="s">
        <v>6211</v>
      </c>
      <c r="B1222" s="3" t="s">
        <v>6212</v>
      </c>
    </row>
    <row r="1223" spans="1:2" x14ac:dyDescent="0.25">
      <c r="A1223" s="3" t="s">
        <v>6213</v>
      </c>
      <c r="B1223" s="3" t="s">
        <v>6214</v>
      </c>
    </row>
    <row r="1224" spans="1:2" x14ac:dyDescent="0.25">
      <c r="A1224" s="3" t="s">
        <v>6215</v>
      </c>
      <c r="B1224" s="3" t="s">
        <v>6216</v>
      </c>
    </row>
    <row r="1225" spans="1:2" x14ac:dyDescent="0.25">
      <c r="A1225" s="3" t="s">
        <v>6217</v>
      </c>
      <c r="B1225" s="3" t="s">
        <v>773</v>
      </c>
    </row>
    <row r="1226" spans="1:2" x14ac:dyDescent="0.25">
      <c r="A1226" s="3" t="s">
        <v>6218</v>
      </c>
      <c r="B1226" s="3" t="s">
        <v>970</v>
      </c>
    </row>
    <row r="1227" spans="1:2" x14ac:dyDescent="0.25">
      <c r="A1227" s="3" t="s">
        <v>6219</v>
      </c>
      <c r="B1227" s="3" t="s">
        <v>6220</v>
      </c>
    </row>
    <row r="1228" spans="1:2" x14ac:dyDescent="0.25">
      <c r="A1228" s="3" t="s">
        <v>6221</v>
      </c>
      <c r="B1228" s="3" t="s">
        <v>734</v>
      </c>
    </row>
    <row r="1229" spans="1:2" x14ac:dyDescent="0.25">
      <c r="A1229" s="3" t="s">
        <v>6222</v>
      </c>
      <c r="B1229" s="3" t="s">
        <v>6223</v>
      </c>
    </row>
    <row r="1230" spans="1:2" ht="30" x14ac:dyDescent="0.25">
      <c r="A1230" s="3" t="s">
        <v>6224</v>
      </c>
      <c r="B1230" s="3" t="s">
        <v>6225</v>
      </c>
    </row>
    <row r="1231" spans="1:2" x14ac:dyDescent="0.25">
      <c r="A1231" s="3" t="s">
        <v>6226</v>
      </c>
      <c r="B1231" s="3" t="s">
        <v>783</v>
      </c>
    </row>
    <row r="1232" spans="1:2" x14ac:dyDescent="0.25">
      <c r="A1232" s="3" t="s">
        <v>6227</v>
      </c>
      <c r="B1232" s="3" t="s">
        <v>6228</v>
      </c>
    </row>
    <row r="1233" spans="1:2" x14ac:dyDescent="0.25">
      <c r="A1233" s="3" t="s">
        <v>6229</v>
      </c>
      <c r="B1233" s="3" t="s">
        <v>6230</v>
      </c>
    </row>
    <row r="1234" spans="1:2" x14ac:dyDescent="0.25">
      <c r="A1234" s="3" t="s">
        <v>6231</v>
      </c>
      <c r="B1234" s="3" t="s">
        <v>6232</v>
      </c>
    </row>
    <row r="1235" spans="1:2" x14ac:dyDescent="0.25">
      <c r="A1235" s="3" t="s">
        <v>6233</v>
      </c>
      <c r="B1235" s="3" t="s">
        <v>414</v>
      </c>
    </row>
    <row r="1236" spans="1:2" x14ac:dyDescent="0.25">
      <c r="A1236" s="3" t="s">
        <v>6234</v>
      </c>
      <c r="B1236" s="3" t="s">
        <v>6235</v>
      </c>
    </row>
    <row r="1237" spans="1:2" x14ac:dyDescent="0.25">
      <c r="A1237" s="3" t="s">
        <v>6236</v>
      </c>
      <c r="B1237" s="3" t="s">
        <v>6237</v>
      </c>
    </row>
    <row r="1238" spans="1:2" x14ac:dyDescent="0.25">
      <c r="A1238" s="3" t="s">
        <v>6238</v>
      </c>
      <c r="B1238" s="3" t="s">
        <v>6239</v>
      </c>
    </row>
    <row r="1239" spans="1:2" x14ac:dyDescent="0.25">
      <c r="A1239" s="3" t="s">
        <v>6240</v>
      </c>
      <c r="B1239" s="3" t="s">
        <v>6241</v>
      </c>
    </row>
    <row r="1240" spans="1:2" x14ac:dyDescent="0.25">
      <c r="A1240" s="3" t="s">
        <v>6242</v>
      </c>
      <c r="B1240" s="3" t="s">
        <v>6243</v>
      </c>
    </row>
    <row r="1241" spans="1:2" x14ac:dyDescent="0.25">
      <c r="A1241" s="3" t="s">
        <v>6244</v>
      </c>
      <c r="B1241" s="3" t="s">
        <v>6245</v>
      </c>
    </row>
    <row r="1242" spans="1:2" x14ac:dyDescent="0.25">
      <c r="A1242" s="3" t="s">
        <v>6246</v>
      </c>
      <c r="B1242" s="3" t="s">
        <v>864</v>
      </c>
    </row>
    <row r="1243" spans="1:2" x14ac:dyDescent="0.25">
      <c r="A1243" s="3" t="s">
        <v>6247</v>
      </c>
      <c r="B1243" s="3" t="s">
        <v>6248</v>
      </c>
    </row>
    <row r="1244" spans="1:2" x14ac:dyDescent="0.25">
      <c r="A1244" s="3" t="s">
        <v>6249</v>
      </c>
      <c r="B1244" s="3" t="s">
        <v>6250</v>
      </c>
    </row>
    <row r="1245" spans="1:2" x14ac:dyDescent="0.25">
      <c r="A1245" s="3" t="s">
        <v>6251</v>
      </c>
      <c r="B1245" s="3" t="s">
        <v>6252</v>
      </c>
    </row>
    <row r="1246" spans="1:2" x14ac:dyDescent="0.25">
      <c r="A1246" s="3" t="s">
        <v>6253</v>
      </c>
      <c r="B1246" s="3" t="s">
        <v>6254</v>
      </c>
    </row>
    <row r="1247" spans="1:2" x14ac:dyDescent="0.25">
      <c r="A1247" s="3" t="s">
        <v>6255</v>
      </c>
      <c r="B1247" s="3" t="s">
        <v>6256</v>
      </c>
    </row>
    <row r="1248" spans="1:2" x14ac:dyDescent="0.25">
      <c r="A1248" s="3" t="s">
        <v>6257</v>
      </c>
      <c r="B1248" s="3" t="s">
        <v>6258</v>
      </c>
    </row>
    <row r="1249" spans="1:2" x14ac:dyDescent="0.25">
      <c r="A1249" s="3" t="s">
        <v>6259</v>
      </c>
      <c r="B1249" s="3" t="s">
        <v>6260</v>
      </c>
    </row>
    <row r="1250" spans="1:2" x14ac:dyDescent="0.25">
      <c r="A1250" s="3" t="s">
        <v>6261</v>
      </c>
      <c r="B1250" s="3" t="s">
        <v>1023</v>
      </c>
    </row>
    <row r="1251" spans="1:2" x14ac:dyDescent="0.25">
      <c r="A1251" s="3" t="s">
        <v>6262</v>
      </c>
      <c r="B1251" s="3" t="s">
        <v>598</v>
      </c>
    </row>
    <row r="1252" spans="1:2" x14ac:dyDescent="0.25">
      <c r="A1252" s="3" t="s">
        <v>6263</v>
      </c>
      <c r="B1252" s="3" t="s">
        <v>6264</v>
      </c>
    </row>
    <row r="1253" spans="1:2" x14ac:dyDescent="0.25">
      <c r="A1253" s="3" t="s">
        <v>6265</v>
      </c>
      <c r="B1253" s="3" t="s">
        <v>6266</v>
      </c>
    </row>
    <row r="1254" spans="1:2" x14ac:dyDescent="0.25">
      <c r="A1254" s="3" t="s">
        <v>6267</v>
      </c>
      <c r="B1254" s="3" t="s">
        <v>6268</v>
      </c>
    </row>
    <row r="1255" spans="1:2" x14ac:dyDescent="0.25">
      <c r="A1255" s="3" t="s">
        <v>6269</v>
      </c>
      <c r="B1255" s="3" t="s">
        <v>6270</v>
      </c>
    </row>
    <row r="1256" spans="1:2" x14ac:dyDescent="0.25">
      <c r="A1256" s="3" t="s">
        <v>6271</v>
      </c>
      <c r="B1256" s="3" t="s">
        <v>6272</v>
      </c>
    </row>
    <row r="1257" spans="1:2" x14ac:dyDescent="0.25">
      <c r="A1257" s="3" t="s">
        <v>6273</v>
      </c>
      <c r="B1257" s="3" t="s">
        <v>6274</v>
      </c>
    </row>
    <row r="1258" spans="1:2" x14ac:dyDescent="0.25">
      <c r="A1258" s="3" t="s">
        <v>6275</v>
      </c>
      <c r="B1258" s="3" t="s">
        <v>6276</v>
      </c>
    </row>
    <row r="1259" spans="1:2" x14ac:dyDescent="0.25">
      <c r="A1259" s="3" t="s">
        <v>6277</v>
      </c>
      <c r="B1259" s="3" t="s">
        <v>6278</v>
      </c>
    </row>
    <row r="1260" spans="1:2" x14ac:dyDescent="0.25">
      <c r="A1260" s="3" t="s">
        <v>6279</v>
      </c>
      <c r="B1260" s="3" t="s">
        <v>6280</v>
      </c>
    </row>
    <row r="1261" spans="1:2" x14ac:dyDescent="0.25">
      <c r="A1261" s="3" t="s">
        <v>6281</v>
      </c>
      <c r="B1261" s="3" t="s">
        <v>6282</v>
      </c>
    </row>
    <row r="1262" spans="1:2" x14ac:dyDescent="0.25">
      <c r="A1262" s="3" t="s">
        <v>6283</v>
      </c>
      <c r="B1262" s="3" t="s">
        <v>6284</v>
      </c>
    </row>
    <row r="1263" spans="1:2" x14ac:dyDescent="0.25">
      <c r="A1263" s="3" t="s">
        <v>6285</v>
      </c>
      <c r="B1263" s="3" t="s">
        <v>6286</v>
      </c>
    </row>
    <row r="1264" spans="1:2" x14ac:dyDescent="0.25">
      <c r="A1264" s="3" t="s">
        <v>6287</v>
      </c>
      <c r="B1264" s="3" t="s">
        <v>6288</v>
      </c>
    </row>
    <row r="1265" spans="1:2" x14ac:dyDescent="0.25">
      <c r="A1265" s="3" t="s">
        <v>6289</v>
      </c>
      <c r="B1265" s="3" t="s">
        <v>6290</v>
      </c>
    </row>
    <row r="1266" spans="1:2" x14ac:dyDescent="0.25">
      <c r="A1266" s="3" t="s">
        <v>6291</v>
      </c>
      <c r="B1266" s="3" t="s">
        <v>6292</v>
      </c>
    </row>
    <row r="1267" spans="1:2" x14ac:dyDescent="0.25">
      <c r="A1267" s="3" t="s">
        <v>6293</v>
      </c>
      <c r="B1267" s="3" t="s">
        <v>6294</v>
      </c>
    </row>
    <row r="1268" spans="1:2" x14ac:dyDescent="0.25">
      <c r="A1268" s="3" t="s">
        <v>6295</v>
      </c>
      <c r="B1268" s="3" t="s">
        <v>6296</v>
      </c>
    </row>
    <row r="1269" spans="1:2" x14ac:dyDescent="0.25">
      <c r="A1269" s="3" t="s">
        <v>6297</v>
      </c>
      <c r="B1269" s="3" t="s">
        <v>6298</v>
      </c>
    </row>
    <row r="1270" spans="1:2" x14ac:dyDescent="0.25">
      <c r="A1270" s="3" t="s">
        <v>6299</v>
      </c>
      <c r="B1270" s="3" t="s">
        <v>6300</v>
      </c>
    </row>
    <row r="1271" spans="1:2" x14ac:dyDescent="0.25">
      <c r="A1271" s="3" t="s">
        <v>6301</v>
      </c>
      <c r="B1271" s="3" t="s">
        <v>6302</v>
      </c>
    </row>
    <row r="1272" spans="1:2" x14ac:dyDescent="0.25">
      <c r="A1272" s="3" t="s">
        <v>6303</v>
      </c>
      <c r="B1272" s="3" t="s">
        <v>6304</v>
      </c>
    </row>
    <row r="1273" spans="1:2" x14ac:dyDescent="0.25">
      <c r="A1273" s="3" t="s">
        <v>6305</v>
      </c>
      <c r="B1273" s="3" t="s">
        <v>6306</v>
      </c>
    </row>
    <row r="1274" spans="1:2" x14ac:dyDescent="0.25">
      <c r="A1274" s="3" t="s">
        <v>6307</v>
      </c>
      <c r="B1274" s="3" t="s">
        <v>6308</v>
      </c>
    </row>
    <row r="1275" spans="1:2" x14ac:dyDescent="0.25">
      <c r="A1275" s="3" t="s">
        <v>6309</v>
      </c>
      <c r="B1275" s="3" t="s">
        <v>6310</v>
      </c>
    </row>
    <row r="1276" spans="1:2" x14ac:dyDescent="0.25">
      <c r="A1276" s="3" t="s">
        <v>6311</v>
      </c>
      <c r="B1276" s="3" t="s">
        <v>6312</v>
      </c>
    </row>
    <row r="1277" spans="1:2" x14ac:dyDescent="0.25">
      <c r="A1277" s="3" t="s">
        <v>6313</v>
      </c>
      <c r="B1277" s="3" t="s">
        <v>802</v>
      </c>
    </row>
    <row r="1278" spans="1:2" x14ac:dyDescent="0.25">
      <c r="A1278" s="3" t="s">
        <v>6314</v>
      </c>
      <c r="B1278" s="3" t="s">
        <v>6315</v>
      </c>
    </row>
    <row r="1279" spans="1:2" x14ac:dyDescent="0.25">
      <c r="A1279" s="3" t="s">
        <v>6316</v>
      </c>
      <c r="B1279" s="3" t="s">
        <v>6317</v>
      </c>
    </row>
    <row r="1280" spans="1:2" x14ac:dyDescent="0.25">
      <c r="A1280" s="3" t="s">
        <v>6318</v>
      </c>
      <c r="B1280" s="3" t="s">
        <v>979</v>
      </c>
    </row>
    <row r="1281" spans="1:2" x14ac:dyDescent="0.25">
      <c r="A1281" s="3" t="s">
        <v>6319</v>
      </c>
      <c r="B1281" s="3" t="s">
        <v>6320</v>
      </c>
    </row>
    <row r="1282" spans="1:2" x14ac:dyDescent="0.25">
      <c r="A1282" s="3" t="s">
        <v>6321</v>
      </c>
      <c r="B1282" s="3" t="s">
        <v>6322</v>
      </c>
    </row>
    <row r="1283" spans="1:2" x14ac:dyDescent="0.25">
      <c r="A1283" s="3" t="s">
        <v>6323</v>
      </c>
      <c r="B1283" s="3" t="s">
        <v>6324</v>
      </c>
    </row>
    <row r="1284" spans="1:2" x14ac:dyDescent="0.25">
      <c r="A1284" s="3" t="s">
        <v>6325</v>
      </c>
      <c r="B1284" s="3" t="s">
        <v>6326</v>
      </c>
    </row>
    <row r="1285" spans="1:2" x14ac:dyDescent="0.25">
      <c r="A1285" s="3" t="s">
        <v>6327</v>
      </c>
      <c r="B1285" s="3" t="s">
        <v>6328</v>
      </c>
    </row>
    <row r="1286" spans="1:2" x14ac:dyDescent="0.25">
      <c r="A1286" s="3" t="s">
        <v>6329</v>
      </c>
      <c r="B1286" s="3" t="s">
        <v>6330</v>
      </c>
    </row>
    <row r="1287" spans="1:2" x14ac:dyDescent="0.25">
      <c r="A1287" s="3" t="s">
        <v>6331</v>
      </c>
      <c r="B1287" s="3" t="s">
        <v>6332</v>
      </c>
    </row>
    <row r="1288" spans="1:2" x14ac:dyDescent="0.25">
      <c r="A1288" s="3" t="s">
        <v>6333</v>
      </c>
      <c r="B1288" s="3" t="s">
        <v>6334</v>
      </c>
    </row>
    <row r="1289" spans="1:2" x14ac:dyDescent="0.25">
      <c r="A1289" s="3" t="s">
        <v>6335</v>
      </c>
      <c r="B1289" s="3" t="s">
        <v>6336</v>
      </c>
    </row>
    <row r="1290" spans="1:2" x14ac:dyDescent="0.25">
      <c r="A1290" s="3" t="s">
        <v>6337</v>
      </c>
      <c r="B1290" s="3" t="s">
        <v>6338</v>
      </c>
    </row>
    <row r="1291" spans="1:2" x14ac:dyDescent="0.25">
      <c r="A1291" s="3" t="s">
        <v>6339</v>
      </c>
      <c r="B1291" s="3" t="s">
        <v>6340</v>
      </c>
    </row>
    <row r="1292" spans="1:2" x14ac:dyDescent="0.25">
      <c r="A1292" s="3" t="s">
        <v>6341</v>
      </c>
      <c r="B1292" s="3" t="s">
        <v>6342</v>
      </c>
    </row>
    <row r="1293" spans="1:2" x14ac:dyDescent="0.25">
      <c r="A1293" s="3" t="s">
        <v>6343</v>
      </c>
      <c r="B1293" s="3" t="s">
        <v>6344</v>
      </c>
    </row>
    <row r="1294" spans="1:2" x14ac:dyDescent="0.25">
      <c r="A1294" s="3" t="s">
        <v>6345</v>
      </c>
      <c r="B1294" s="3" t="s">
        <v>284</v>
      </c>
    </row>
    <row r="1295" spans="1:2" x14ac:dyDescent="0.25">
      <c r="A1295" s="3" t="s">
        <v>6346</v>
      </c>
      <c r="B1295" s="3" t="s">
        <v>6347</v>
      </c>
    </row>
    <row r="1296" spans="1:2" x14ac:dyDescent="0.25">
      <c r="A1296" s="3" t="s">
        <v>6348</v>
      </c>
      <c r="B1296" s="3" t="s">
        <v>6349</v>
      </c>
    </row>
    <row r="1297" spans="1:2" x14ac:dyDescent="0.25">
      <c r="A1297" s="3" t="s">
        <v>6350</v>
      </c>
      <c r="B1297" s="3" t="s">
        <v>6351</v>
      </c>
    </row>
    <row r="1298" spans="1:2" x14ac:dyDescent="0.25">
      <c r="A1298" s="3" t="s">
        <v>6352</v>
      </c>
      <c r="B1298" s="3" t="s">
        <v>6353</v>
      </c>
    </row>
    <row r="1299" spans="1:2" x14ac:dyDescent="0.25">
      <c r="A1299" s="3" t="s">
        <v>6354</v>
      </c>
      <c r="B1299" s="3" t="s">
        <v>6355</v>
      </c>
    </row>
    <row r="1300" spans="1:2" x14ac:dyDescent="0.25">
      <c r="A1300" s="3" t="s">
        <v>6356</v>
      </c>
      <c r="B1300" s="3" t="s">
        <v>6357</v>
      </c>
    </row>
    <row r="1301" spans="1:2" x14ac:dyDescent="0.25">
      <c r="A1301" s="3" t="s">
        <v>6358</v>
      </c>
      <c r="B1301" s="3" t="s">
        <v>6359</v>
      </c>
    </row>
    <row r="1302" spans="1:2" x14ac:dyDescent="0.25">
      <c r="A1302" s="3" t="s">
        <v>6360</v>
      </c>
      <c r="B1302" s="3" t="s">
        <v>6361</v>
      </c>
    </row>
    <row r="1303" spans="1:2" x14ac:dyDescent="0.25">
      <c r="A1303" s="3" t="s">
        <v>6362</v>
      </c>
      <c r="B1303" s="3" t="s">
        <v>6363</v>
      </c>
    </row>
    <row r="1304" spans="1:2" x14ac:dyDescent="0.25">
      <c r="A1304" s="3" t="s">
        <v>6364</v>
      </c>
      <c r="B1304" s="3" t="s">
        <v>6365</v>
      </c>
    </row>
    <row r="1305" spans="1:2" x14ac:dyDescent="0.25">
      <c r="A1305" s="3" t="s">
        <v>6366</v>
      </c>
      <c r="B1305" s="3" t="s">
        <v>6367</v>
      </c>
    </row>
    <row r="1306" spans="1:2" x14ac:dyDescent="0.25">
      <c r="A1306" s="3" t="s">
        <v>6368</v>
      </c>
      <c r="B1306" s="3" t="s">
        <v>6369</v>
      </c>
    </row>
    <row r="1307" spans="1:2" x14ac:dyDescent="0.25">
      <c r="A1307" s="3" t="s">
        <v>6370</v>
      </c>
      <c r="B1307" s="3" t="s">
        <v>6371</v>
      </c>
    </row>
    <row r="1308" spans="1:2" x14ac:dyDescent="0.25">
      <c r="A1308" s="3" t="s">
        <v>6372</v>
      </c>
      <c r="B1308" s="3" t="s">
        <v>6373</v>
      </c>
    </row>
    <row r="1309" spans="1:2" x14ac:dyDescent="0.25">
      <c r="A1309" s="3" t="s">
        <v>6374</v>
      </c>
      <c r="B1309" s="3" t="s">
        <v>6375</v>
      </c>
    </row>
    <row r="1310" spans="1:2" x14ac:dyDescent="0.25">
      <c r="A1310" s="3" t="s">
        <v>6376</v>
      </c>
      <c r="B1310" s="3" t="s">
        <v>6377</v>
      </c>
    </row>
    <row r="1311" spans="1:2" x14ac:dyDescent="0.25">
      <c r="A1311" s="3" t="s">
        <v>6378</v>
      </c>
      <c r="B1311" s="3" t="s">
        <v>6379</v>
      </c>
    </row>
    <row r="1312" spans="1:2" x14ac:dyDescent="0.25">
      <c r="A1312" s="3" t="s">
        <v>6380</v>
      </c>
      <c r="B1312" s="3" t="s">
        <v>6381</v>
      </c>
    </row>
    <row r="1313" spans="1:2" x14ac:dyDescent="0.25">
      <c r="A1313" s="3" t="s">
        <v>6382</v>
      </c>
      <c r="B1313" s="3" t="s">
        <v>6383</v>
      </c>
    </row>
    <row r="1314" spans="1:2" x14ac:dyDescent="0.25">
      <c r="A1314" s="3" t="s">
        <v>6384</v>
      </c>
      <c r="B1314" s="3" t="s">
        <v>6385</v>
      </c>
    </row>
    <row r="1315" spans="1:2" x14ac:dyDescent="0.25">
      <c r="A1315" s="3" t="s">
        <v>6386</v>
      </c>
      <c r="B1315" s="3" t="s">
        <v>6387</v>
      </c>
    </row>
    <row r="1316" spans="1:2" x14ac:dyDescent="0.25">
      <c r="A1316" s="3" t="s">
        <v>6388</v>
      </c>
      <c r="B1316" s="3" t="s">
        <v>6389</v>
      </c>
    </row>
    <row r="1317" spans="1:2" x14ac:dyDescent="0.25">
      <c r="A1317" s="3" t="s">
        <v>6390</v>
      </c>
      <c r="B1317" s="3" t="s">
        <v>6391</v>
      </c>
    </row>
    <row r="1318" spans="1:2" x14ac:dyDescent="0.25">
      <c r="A1318" s="3" t="s">
        <v>6392</v>
      </c>
      <c r="B1318" s="3" t="s">
        <v>6393</v>
      </c>
    </row>
    <row r="1319" spans="1:2" x14ac:dyDescent="0.25">
      <c r="A1319" s="3" t="s">
        <v>6394</v>
      </c>
      <c r="B1319" s="3" t="s">
        <v>6395</v>
      </c>
    </row>
    <row r="1320" spans="1:2" x14ac:dyDescent="0.25">
      <c r="A1320" s="3" t="s">
        <v>6396</v>
      </c>
      <c r="B1320" s="3" t="s">
        <v>6397</v>
      </c>
    </row>
    <row r="1321" spans="1:2" x14ac:dyDescent="0.25">
      <c r="A1321" s="3" t="s">
        <v>6398</v>
      </c>
      <c r="B1321" s="3" t="s">
        <v>6399</v>
      </c>
    </row>
    <row r="1322" spans="1:2" x14ac:dyDescent="0.25">
      <c r="A1322" s="3" t="s">
        <v>6400</v>
      </c>
      <c r="B1322" s="3" t="s">
        <v>6401</v>
      </c>
    </row>
    <row r="1323" spans="1:2" x14ac:dyDescent="0.25">
      <c r="A1323" s="3" t="s">
        <v>6402</v>
      </c>
      <c r="B1323" s="3" t="s">
        <v>6403</v>
      </c>
    </row>
    <row r="1324" spans="1:2" x14ac:dyDescent="0.25">
      <c r="A1324" s="3" t="s">
        <v>6404</v>
      </c>
      <c r="B1324" s="3" t="s">
        <v>6405</v>
      </c>
    </row>
    <row r="1325" spans="1:2" x14ac:dyDescent="0.25">
      <c r="A1325" s="3" t="s">
        <v>6406</v>
      </c>
      <c r="B1325" s="3" t="s">
        <v>6407</v>
      </c>
    </row>
    <row r="1326" spans="1:2" x14ac:dyDescent="0.25">
      <c r="A1326" s="3" t="s">
        <v>6408</v>
      </c>
      <c r="B1326" s="3" t="s">
        <v>6409</v>
      </c>
    </row>
    <row r="1327" spans="1:2" x14ac:dyDescent="0.25">
      <c r="A1327" s="3" t="s">
        <v>6410</v>
      </c>
      <c r="B1327" s="3" t="s">
        <v>6411</v>
      </c>
    </row>
    <row r="1328" spans="1:2" x14ac:dyDescent="0.25">
      <c r="A1328" s="3" t="s">
        <v>6412</v>
      </c>
      <c r="B1328" s="3" t="s">
        <v>6413</v>
      </c>
    </row>
    <row r="1329" spans="1:2" x14ac:dyDescent="0.25">
      <c r="A1329" s="3" t="s">
        <v>6414</v>
      </c>
      <c r="B1329" s="3" t="s">
        <v>6415</v>
      </c>
    </row>
    <row r="1330" spans="1:2" x14ac:dyDescent="0.25">
      <c r="A1330" s="3" t="s">
        <v>6416</v>
      </c>
      <c r="B1330" s="3" t="s">
        <v>6417</v>
      </c>
    </row>
    <row r="1331" spans="1:2" x14ac:dyDescent="0.25">
      <c r="A1331" s="3" t="s">
        <v>6418</v>
      </c>
      <c r="B1331" s="3" t="s">
        <v>6419</v>
      </c>
    </row>
    <row r="1332" spans="1:2" x14ac:dyDescent="0.25">
      <c r="A1332" s="3" t="s">
        <v>6420</v>
      </c>
      <c r="B1332" s="3" t="s">
        <v>6421</v>
      </c>
    </row>
    <row r="1333" spans="1:2" x14ac:dyDescent="0.25">
      <c r="A1333" s="3" t="s">
        <v>6422</v>
      </c>
      <c r="B1333" s="3" t="s">
        <v>6423</v>
      </c>
    </row>
    <row r="1334" spans="1:2" x14ac:dyDescent="0.25">
      <c r="A1334" s="3" t="s">
        <v>6424</v>
      </c>
      <c r="B1334" s="3" t="s">
        <v>6425</v>
      </c>
    </row>
    <row r="1335" spans="1:2" x14ac:dyDescent="0.25">
      <c r="A1335" s="3" t="s">
        <v>6426</v>
      </c>
      <c r="B1335" s="3" t="s">
        <v>6427</v>
      </c>
    </row>
    <row r="1336" spans="1:2" x14ac:dyDescent="0.25">
      <c r="A1336" s="3" t="s">
        <v>6428</v>
      </c>
      <c r="B1336" s="3" t="s">
        <v>6429</v>
      </c>
    </row>
    <row r="1337" spans="1:2" x14ac:dyDescent="0.25">
      <c r="A1337" s="3" t="s">
        <v>6430</v>
      </c>
      <c r="B1337" s="3" t="s">
        <v>6431</v>
      </c>
    </row>
    <row r="1338" spans="1:2" x14ac:dyDescent="0.25">
      <c r="A1338" s="3" t="s">
        <v>6432</v>
      </c>
      <c r="B1338" s="3" t="s">
        <v>6433</v>
      </c>
    </row>
    <row r="1339" spans="1:2" x14ac:dyDescent="0.25">
      <c r="A1339" s="3" t="s">
        <v>6434</v>
      </c>
      <c r="B1339" s="3" t="s">
        <v>6435</v>
      </c>
    </row>
    <row r="1340" spans="1:2" x14ac:dyDescent="0.25">
      <c r="A1340" s="3" t="s">
        <v>6436</v>
      </c>
      <c r="B1340" s="3" t="s">
        <v>6437</v>
      </c>
    </row>
    <row r="1341" spans="1:2" x14ac:dyDescent="0.25">
      <c r="A1341" s="3" t="s">
        <v>6438</v>
      </c>
      <c r="B1341" s="3" t="s">
        <v>6439</v>
      </c>
    </row>
    <row r="1342" spans="1:2" x14ac:dyDescent="0.25">
      <c r="A1342" s="3" t="s">
        <v>6440</v>
      </c>
      <c r="B1342" s="3" t="s">
        <v>6441</v>
      </c>
    </row>
    <row r="1343" spans="1:2" x14ac:dyDescent="0.25">
      <c r="A1343" s="3" t="s">
        <v>6442</v>
      </c>
      <c r="B1343" s="3" t="s">
        <v>6443</v>
      </c>
    </row>
    <row r="1344" spans="1:2" x14ac:dyDescent="0.25">
      <c r="A1344" s="3" t="s">
        <v>6444</v>
      </c>
      <c r="B1344" s="3" t="s">
        <v>6445</v>
      </c>
    </row>
    <row r="1345" spans="1:2" x14ac:dyDescent="0.25">
      <c r="A1345" s="3" t="s">
        <v>6446</v>
      </c>
      <c r="B1345" s="3" t="s">
        <v>6447</v>
      </c>
    </row>
    <row r="1346" spans="1:2" x14ac:dyDescent="0.25">
      <c r="A1346" s="3" t="s">
        <v>6448</v>
      </c>
      <c r="B1346" s="3" t="s">
        <v>6449</v>
      </c>
    </row>
    <row r="1347" spans="1:2" x14ac:dyDescent="0.25">
      <c r="A1347" s="3" t="s">
        <v>6450</v>
      </c>
      <c r="B1347" s="3" t="s">
        <v>6451</v>
      </c>
    </row>
    <row r="1348" spans="1:2" x14ac:dyDescent="0.25">
      <c r="A1348" s="3" t="s">
        <v>6452</v>
      </c>
      <c r="B1348" s="3" t="s">
        <v>6453</v>
      </c>
    </row>
    <row r="1349" spans="1:2" x14ac:dyDescent="0.25">
      <c r="A1349" s="3" t="s">
        <v>6454</v>
      </c>
      <c r="B1349" s="3" t="s">
        <v>6455</v>
      </c>
    </row>
    <row r="1350" spans="1:2" x14ac:dyDescent="0.25">
      <c r="A1350" s="3" t="s">
        <v>6456</v>
      </c>
      <c r="B1350" s="3" t="s">
        <v>6457</v>
      </c>
    </row>
    <row r="1351" spans="1:2" x14ac:dyDescent="0.25">
      <c r="A1351" s="3" t="s">
        <v>6458</v>
      </c>
      <c r="B1351" s="3" t="s">
        <v>6459</v>
      </c>
    </row>
    <row r="1352" spans="1:2" x14ac:dyDescent="0.25">
      <c r="A1352" s="3" t="s">
        <v>6460</v>
      </c>
      <c r="B1352" s="3" t="s">
        <v>6461</v>
      </c>
    </row>
    <row r="1353" spans="1:2" x14ac:dyDescent="0.25">
      <c r="A1353" s="3" t="s">
        <v>6462</v>
      </c>
      <c r="B1353" s="3" t="s">
        <v>6463</v>
      </c>
    </row>
    <row r="1354" spans="1:2" x14ac:dyDescent="0.25">
      <c r="A1354" s="3" t="s">
        <v>6464</v>
      </c>
      <c r="B1354" s="3" t="s">
        <v>826</v>
      </c>
    </row>
    <row r="1355" spans="1:2" x14ac:dyDescent="0.25">
      <c r="A1355" s="3" t="s">
        <v>6465</v>
      </c>
      <c r="B1355" s="3" t="s">
        <v>6466</v>
      </c>
    </row>
    <row r="1356" spans="1:2" x14ac:dyDescent="0.25">
      <c r="A1356" s="3" t="s">
        <v>6467</v>
      </c>
      <c r="B1356" s="3" t="s">
        <v>6468</v>
      </c>
    </row>
    <row r="1357" spans="1:2" x14ac:dyDescent="0.25">
      <c r="A1357" s="3" t="s">
        <v>6469</v>
      </c>
      <c r="B1357" s="3" t="s">
        <v>6470</v>
      </c>
    </row>
    <row r="1358" spans="1:2" x14ac:dyDescent="0.25">
      <c r="A1358" s="3" t="s">
        <v>6471</v>
      </c>
      <c r="B1358" s="3" t="s">
        <v>6472</v>
      </c>
    </row>
    <row r="1359" spans="1:2" x14ac:dyDescent="0.25">
      <c r="A1359" s="3" t="s">
        <v>6473</v>
      </c>
      <c r="B1359" s="3" t="s">
        <v>6474</v>
      </c>
    </row>
    <row r="1360" spans="1:2" x14ac:dyDescent="0.25">
      <c r="A1360" s="3" t="s">
        <v>6475</v>
      </c>
      <c r="B1360" s="3" t="s">
        <v>6476</v>
      </c>
    </row>
    <row r="1361" spans="1:2" x14ac:dyDescent="0.25">
      <c r="A1361" s="3" t="s">
        <v>6477</v>
      </c>
      <c r="B1361" s="3" t="s">
        <v>6478</v>
      </c>
    </row>
    <row r="1362" spans="1:2" x14ac:dyDescent="0.25">
      <c r="A1362" s="3" t="s">
        <v>6479</v>
      </c>
      <c r="B1362" s="3" t="s">
        <v>6480</v>
      </c>
    </row>
    <row r="1363" spans="1:2" x14ac:dyDescent="0.25">
      <c r="A1363" s="3" t="s">
        <v>6481</v>
      </c>
      <c r="B1363" s="3" t="s">
        <v>6482</v>
      </c>
    </row>
    <row r="1364" spans="1:2" x14ac:dyDescent="0.25">
      <c r="A1364" s="3" t="s">
        <v>6483</v>
      </c>
      <c r="B1364" s="3" t="s">
        <v>6484</v>
      </c>
    </row>
    <row r="1365" spans="1:2" x14ac:dyDescent="0.25">
      <c r="A1365" s="3" t="s">
        <v>6485</v>
      </c>
      <c r="B1365" s="3" t="s">
        <v>6486</v>
      </c>
    </row>
    <row r="1366" spans="1:2" x14ac:dyDescent="0.25">
      <c r="A1366" s="3" t="s">
        <v>6487</v>
      </c>
      <c r="B1366" s="3" t="s">
        <v>6488</v>
      </c>
    </row>
    <row r="1367" spans="1:2" x14ac:dyDescent="0.25">
      <c r="A1367" s="3" t="s">
        <v>6489</v>
      </c>
      <c r="B1367" s="3" t="s">
        <v>6490</v>
      </c>
    </row>
    <row r="1368" spans="1:2" x14ac:dyDescent="0.25">
      <c r="A1368" s="3" t="s">
        <v>6491</v>
      </c>
      <c r="B1368" s="3" t="s">
        <v>6492</v>
      </c>
    </row>
    <row r="1369" spans="1:2" x14ac:dyDescent="0.25">
      <c r="A1369" s="3" t="s">
        <v>6493</v>
      </c>
      <c r="B1369" s="3" t="s">
        <v>6494</v>
      </c>
    </row>
    <row r="1370" spans="1:2" x14ac:dyDescent="0.25">
      <c r="A1370" s="3" t="s">
        <v>6495</v>
      </c>
      <c r="B1370" s="3" t="s">
        <v>6496</v>
      </c>
    </row>
    <row r="1371" spans="1:2" x14ac:dyDescent="0.25">
      <c r="A1371" s="3" t="s">
        <v>6497</v>
      </c>
      <c r="B1371" s="3" t="s">
        <v>6498</v>
      </c>
    </row>
    <row r="1372" spans="1:2" x14ac:dyDescent="0.25">
      <c r="A1372" s="3" t="s">
        <v>6499</v>
      </c>
      <c r="B1372" s="3" t="s">
        <v>6500</v>
      </c>
    </row>
    <row r="1373" spans="1:2" x14ac:dyDescent="0.25">
      <c r="A1373" s="3" t="s">
        <v>6501</v>
      </c>
      <c r="B1373" s="3" t="s">
        <v>6502</v>
      </c>
    </row>
    <row r="1374" spans="1:2" x14ac:dyDescent="0.25">
      <c r="A1374" s="3" t="s">
        <v>6503</v>
      </c>
      <c r="B1374" s="3" t="s">
        <v>6504</v>
      </c>
    </row>
    <row r="1375" spans="1:2" x14ac:dyDescent="0.25">
      <c r="A1375" s="3" t="s">
        <v>6505</v>
      </c>
      <c r="B1375" s="3" t="s">
        <v>6506</v>
      </c>
    </row>
    <row r="1376" spans="1:2" x14ac:dyDescent="0.25">
      <c r="A1376" s="3" t="s">
        <v>6507</v>
      </c>
      <c r="B1376" s="3" t="s">
        <v>6508</v>
      </c>
    </row>
    <row r="1377" spans="1:2" x14ac:dyDescent="0.25">
      <c r="A1377" s="3" t="s">
        <v>6509</v>
      </c>
      <c r="B1377" s="3" t="s">
        <v>6510</v>
      </c>
    </row>
    <row r="1378" spans="1:2" x14ac:dyDescent="0.25">
      <c r="A1378" s="3" t="s">
        <v>6511</v>
      </c>
      <c r="B1378" s="3" t="s">
        <v>6512</v>
      </c>
    </row>
    <row r="1379" spans="1:2" x14ac:dyDescent="0.25">
      <c r="A1379" s="3" t="s">
        <v>6513</v>
      </c>
      <c r="B1379" s="3" t="s">
        <v>6514</v>
      </c>
    </row>
    <row r="1380" spans="1:2" x14ac:dyDescent="0.25">
      <c r="A1380" s="3" t="s">
        <v>6515</v>
      </c>
      <c r="B1380" s="3" t="s">
        <v>456</v>
      </c>
    </row>
    <row r="1381" spans="1:2" x14ac:dyDescent="0.25">
      <c r="A1381" s="3" t="s">
        <v>6516</v>
      </c>
      <c r="B1381" s="3" t="s">
        <v>6517</v>
      </c>
    </row>
    <row r="1382" spans="1:2" x14ac:dyDescent="0.25">
      <c r="A1382" s="3" t="s">
        <v>6518</v>
      </c>
      <c r="B1382" s="3" t="s">
        <v>6519</v>
      </c>
    </row>
    <row r="1383" spans="1:2" x14ac:dyDescent="0.25">
      <c r="A1383" s="3" t="s">
        <v>6520</v>
      </c>
      <c r="B1383" s="3" t="s">
        <v>6521</v>
      </c>
    </row>
    <row r="1384" spans="1:2" x14ac:dyDescent="0.25">
      <c r="A1384" s="3" t="s">
        <v>6522</v>
      </c>
      <c r="B1384" s="3" t="s">
        <v>6523</v>
      </c>
    </row>
    <row r="1385" spans="1:2" x14ac:dyDescent="0.25">
      <c r="A1385" s="3" t="s">
        <v>6524</v>
      </c>
      <c r="B1385" s="3" t="s">
        <v>6525</v>
      </c>
    </row>
    <row r="1386" spans="1:2" x14ac:dyDescent="0.25">
      <c r="A1386" s="3" t="s">
        <v>6526</v>
      </c>
      <c r="B1386" s="3" t="s">
        <v>6527</v>
      </c>
    </row>
    <row r="1387" spans="1:2" x14ac:dyDescent="0.25">
      <c r="A1387" s="3" t="s">
        <v>6528</v>
      </c>
      <c r="B1387" s="3" t="s">
        <v>975</v>
      </c>
    </row>
    <row r="1388" spans="1:2" x14ac:dyDescent="0.25">
      <c r="A1388" s="3" t="s">
        <v>6529</v>
      </c>
      <c r="B1388" s="3" t="s">
        <v>6530</v>
      </c>
    </row>
    <row r="1389" spans="1:2" x14ac:dyDescent="0.25">
      <c r="A1389" s="3" t="s">
        <v>6531</v>
      </c>
      <c r="B1389" s="3" t="s">
        <v>871</v>
      </c>
    </row>
    <row r="1390" spans="1:2" x14ac:dyDescent="0.25">
      <c r="A1390" s="3" t="s">
        <v>6532</v>
      </c>
      <c r="B1390" s="3" t="s">
        <v>6533</v>
      </c>
    </row>
    <row r="1391" spans="1:2" x14ac:dyDescent="0.25">
      <c r="A1391" s="3" t="s">
        <v>6534</v>
      </c>
      <c r="B1391" s="3" t="s">
        <v>6535</v>
      </c>
    </row>
    <row r="1392" spans="1:2" x14ac:dyDescent="0.25">
      <c r="A1392" s="3" t="s">
        <v>6536</v>
      </c>
      <c r="B1392" s="3" t="s">
        <v>6537</v>
      </c>
    </row>
    <row r="1393" spans="1:2" x14ac:dyDescent="0.25">
      <c r="A1393" s="3" t="s">
        <v>6538</v>
      </c>
      <c r="B1393" s="3" t="s">
        <v>6539</v>
      </c>
    </row>
    <row r="1394" spans="1:2" x14ac:dyDescent="0.25">
      <c r="A1394" s="3" t="s">
        <v>6540</v>
      </c>
      <c r="B1394" s="3" t="s">
        <v>6541</v>
      </c>
    </row>
    <row r="1395" spans="1:2" x14ac:dyDescent="0.25">
      <c r="A1395" s="3" t="s">
        <v>6542</v>
      </c>
      <c r="B1395" s="3" t="s">
        <v>6543</v>
      </c>
    </row>
    <row r="1396" spans="1:2" x14ac:dyDescent="0.25">
      <c r="A1396" s="3" t="s">
        <v>6544</v>
      </c>
      <c r="B1396" s="3" t="s">
        <v>6545</v>
      </c>
    </row>
    <row r="1397" spans="1:2" x14ac:dyDescent="0.25">
      <c r="A1397" s="3" t="s">
        <v>6546</v>
      </c>
      <c r="B1397" s="3" t="s">
        <v>6547</v>
      </c>
    </row>
    <row r="1398" spans="1:2" x14ac:dyDescent="0.25">
      <c r="A1398" s="3" t="s">
        <v>6548</v>
      </c>
      <c r="B1398" s="3" t="s">
        <v>6549</v>
      </c>
    </row>
    <row r="1399" spans="1:2" x14ac:dyDescent="0.25">
      <c r="A1399" s="3" t="s">
        <v>6550</v>
      </c>
      <c r="B1399" s="3" t="s">
        <v>6551</v>
      </c>
    </row>
    <row r="1400" spans="1:2" x14ac:dyDescent="0.25">
      <c r="A1400" s="3" t="s">
        <v>6552</v>
      </c>
      <c r="B1400" s="3" t="s">
        <v>6553</v>
      </c>
    </row>
    <row r="1401" spans="1:2" x14ac:dyDescent="0.25">
      <c r="A1401" s="3" t="s">
        <v>6554</v>
      </c>
      <c r="B1401" s="3" t="s">
        <v>6555</v>
      </c>
    </row>
    <row r="1402" spans="1:2" x14ac:dyDescent="0.25">
      <c r="A1402" s="3" t="s">
        <v>6556</v>
      </c>
      <c r="B1402" s="3" t="s">
        <v>6557</v>
      </c>
    </row>
    <row r="1403" spans="1:2" x14ac:dyDescent="0.25">
      <c r="A1403" s="3" t="s">
        <v>6558</v>
      </c>
      <c r="B1403" s="3" t="s">
        <v>6559</v>
      </c>
    </row>
    <row r="1404" spans="1:2" x14ac:dyDescent="0.25">
      <c r="A1404" s="3" t="s">
        <v>6560</v>
      </c>
      <c r="B1404" s="3" t="s">
        <v>6561</v>
      </c>
    </row>
    <row r="1405" spans="1:2" x14ac:dyDescent="0.25">
      <c r="A1405" s="3" t="s">
        <v>6562</v>
      </c>
      <c r="B1405" s="3" t="s">
        <v>6563</v>
      </c>
    </row>
    <row r="1406" spans="1:2" x14ac:dyDescent="0.25">
      <c r="A1406" s="3" t="s">
        <v>6564</v>
      </c>
      <c r="B1406" s="3" t="s">
        <v>6565</v>
      </c>
    </row>
    <row r="1407" spans="1:2" x14ac:dyDescent="0.25">
      <c r="A1407" s="3" t="s">
        <v>6566</v>
      </c>
      <c r="B1407" s="3" t="s">
        <v>6567</v>
      </c>
    </row>
    <row r="1408" spans="1:2" x14ac:dyDescent="0.25">
      <c r="A1408" s="3" t="s">
        <v>6568</v>
      </c>
      <c r="B1408" s="3" t="s">
        <v>6569</v>
      </c>
    </row>
    <row r="1409" spans="1:2" x14ac:dyDescent="0.25">
      <c r="A1409" s="3" t="s">
        <v>6570</v>
      </c>
      <c r="B1409" s="3" t="s">
        <v>6571</v>
      </c>
    </row>
    <row r="1410" spans="1:2" x14ac:dyDescent="0.25">
      <c r="A1410" s="3" t="s">
        <v>6572</v>
      </c>
      <c r="B1410" s="3" t="s">
        <v>627</v>
      </c>
    </row>
    <row r="1411" spans="1:2" x14ac:dyDescent="0.25">
      <c r="A1411" s="3" t="s">
        <v>6573</v>
      </c>
      <c r="B1411" s="3" t="s">
        <v>6574</v>
      </c>
    </row>
    <row r="1412" spans="1:2" x14ac:dyDescent="0.25">
      <c r="A1412" s="3" t="s">
        <v>6575</v>
      </c>
      <c r="B1412" s="3" t="s">
        <v>6576</v>
      </c>
    </row>
    <row r="1413" spans="1:2" x14ac:dyDescent="0.25">
      <c r="A1413" s="3" t="s">
        <v>6577</v>
      </c>
      <c r="B1413" s="3" t="s">
        <v>625</v>
      </c>
    </row>
    <row r="1414" spans="1:2" x14ac:dyDescent="0.25">
      <c r="A1414" s="3" t="s">
        <v>6578</v>
      </c>
      <c r="B1414" s="3" t="s">
        <v>6579</v>
      </c>
    </row>
    <row r="1415" spans="1:2" x14ac:dyDescent="0.25">
      <c r="A1415" s="3" t="s">
        <v>6580</v>
      </c>
      <c r="B1415" s="3" t="s">
        <v>6581</v>
      </c>
    </row>
    <row r="1416" spans="1:2" x14ac:dyDescent="0.25">
      <c r="A1416" s="3" t="s">
        <v>6582</v>
      </c>
      <c r="B1416" s="3" t="s">
        <v>6583</v>
      </c>
    </row>
    <row r="1417" spans="1:2" x14ac:dyDescent="0.25">
      <c r="A1417" s="3" t="s">
        <v>6584</v>
      </c>
      <c r="B1417" s="3" t="s">
        <v>6585</v>
      </c>
    </row>
    <row r="1418" spans="1:2" x14ac:dyDescent="0.25">
      <c r="A1418" s="3" t="s">
        <v>6586</v>
      </c>
      <c r="B1418" s="3" t="s">
        <v>6587</v>
      </c>
    </row>
    <row r="1419" spans="1:2" x14ac:dyDescent="0.25">
      <c r="A1419" s="3" t="s">
        <v>6588</v>
      </c>
      <c r="B1419" s="3" t="s">
        <v>6589</v>
      </c>
    </row>
    <row r="1420" spans="1:2" x14ac:dyDescent="0.25">
      <c r="A1420" s="3" t="s">
        <v>6590</v>
      </c>
      <c r="B1420" s="3" t="s">
        <v>6591</v>
      </c>
    </row>
    <row r="1421" spans="1:2" x14ac:dyDescent="0.25">
      <c r="A1421" s="3" t="s">
        <v>6592</v>
      </c>
      <c r="B1421" s="3" t="s">
        <v>6593</v>
      </c>
    </row>
    <row r="1422" spans="1:2" x14ac:dyDescent="0.25">
      <c r="A1422" s="3" t="s">
        <v>6594</v>
      </c>
      <c r="B1422" s="3" t="s">
        <v>6595</v>
      </c>
    </row>
    <row r="1423" spans="1:2" x14ac:dyDescent="0.25">
      <c r="A1423" s="3" t="s">
        <v>6596</v>
      </c>
      <c r="B1423" s="3" t="s">
        <v>671</v>
      </c>
    </row>
    <row r="1424" spans="1:2" x14ac:dyDescent="0.25">
      <c r="A1424" s="3" t="s">
        <v>6597</v>
      </c>
      <c r="B1424" s="3" t="s">
        <v>6598</v>
      </c>
    </row>
    <row r="1425" spans="1:2" x14ac:dyDescent="0.25">
      <c r="A1425" s="3" t="s">
        <v>6599</v>
      </c>
      <c r="B1425" s="3" t="s">
        <v>6600</v>
      </c>
    </row>
    <row r="1426" spans="1:2" x14ac:dyDescent="0.25">
      <c r="A1426" s="3" t="s">
        <v>6601</v>
      </c>
      <c r="B1426" s="3" t="s">
        <v>6602</v>
      </c>
    </row>
    <row r="1427" spans="1:2" x14ac:dyDescent="0.25">
      <c r="A1427" s="3" t="s">
        <v>6603</v>
      </c>
      <c r="B1427" s="3" t="s">
        <v>427</v>
      </c>
    </row>
    <row r="1428" spans="1:2" x14ac:dyDescent="0.25">
      <c r="A1428" s="3" t="s">
        <v>6604</v>
      </c>
      <c r="B1428" s="3" t="s">
        <v>6605</v>
      </c>
    </row>
    <row r="1429" spans="1:2" x14ac:dyDescent="0.25">
      <c r="A1429" s="3" t="s">
        <v>6606</v>
      </c>
      <c r="B1429" s="3" t="s">
        <v>6607</v>
      </c>
    </row>
    <row r="1430" spans="1:2" x14ac:dyDescent="0.25">
      <c r="A1430" s="3" t="s">
        <v>6608</v>
      </c>
      <c r="B1430" s="3" t="s">
        <v>6609</v>
      </c>
    </row>
    <row r="1431" spans="1:2" x14ac:dyDescent="0.25">
      <c r="A1431" s="3" t="s">
        <v>6610</v>
      </c>
      <c r="B1431" s="3" t="s">
        <v>6611</v>
      </c>
    </row>
    <row r="1432" spans="1:2" x14ac:dyDescent="0.25">
      <c r="A1432" s="3" t="s">
        <v>6612</v>
      </c>
      <c r="B1432" s="3" t="s">
        <v>6613</v>
      </c>
    </row>
    <row r="1433" spans="1:2" x14ac:dyDescent="0.25">
      <c r="A1433" s="3" t="s">
        <v>6614</v>
      </c>
      <c r="B1433" s="3" t="s">
        <v>6615</v>
      </c>
    </row>
    <row r="1434" spans="1:2" x14ac:dyDescent="0.25">
      <c r="A1434" s="3" t="s">
        <v>6616</v>
      </c>
      <c r="B1434" s="3" t="s">
        <v>6617</v>
      </c>
    </row>
    <row r="1435" spans="1:2" x14ac:dyDescent="0.25">
      <c r="A1435" s="3" t="s">
        <v>6618</v>
      </c>
      <c r="B1435" s="3" t="s">
        <v>6619</v>
      </c>
    </row>
    <row r="1436" spans="1:2" x14ac:dyDescent="0.25">
      <c r="A1436" s="3" t="s">
        <v>6620</v>
      </c>
      <c r="B1436" s="3" t="s">
        <v>6621</v>
      </c>
    </row>
    <row r="1437" spans="1:2" x14ac:dyDescent="0.25">
      <c r="A1437" s="3" t="s">
        <v>6622</v>
      </c>
      <c r="B1437" s="3" t="s">
        <v>759</v>
      </c>
    </row>
    <row r="1438" spans="1:2" x14ac:dyDescent="0.25">
      <c r="A1438" s="3" t="s">
        <v>6623</v>
      </c>
      <c r="B1438" s="3" t="s">
        <v>6624</v>
      </c>
    </row>
    <row r="1439" spans="1:2" x14ac:dyDescent="0.25">
      <c r="A1439" s="3" t="s">
        <v>6625</v>
      </c>
      <c r="B1439" s="3" t="s">
        <v>6626</v>
      </c>
    </row>
    <row r="1440" spans="1:2" x14ac:dyDescent="0.25">
      <c r="A1440" s="3" t="s">
        <v>6627</v>
      </c>
      <c r="B1440" s="3" t="s">
        <v>6628</v>
      </c>
    </row>
    <row r="1441" spans="1:2" x14ac:dyDescent="0.25">
      <c r="A1441" s="3" t="s">
        <v>6629</v>
      </c>
      <c r="B1441" s="3" t="s">
        <v>6630</v>
      </c>
    </row>
    <row r="1442" spans="1:2" x14ac:dyDescent="0.25">
      <c r="A1442" s="3" t="s">
        <v>6631</v>
      </c>
      <c r="B1442" s="3" t="s">
        <v>1025</v>
      </c>
    </row>
    <row r="1443" spans="1:2" x14ac:dyDescent="0.25">
      <c r="A1443" s="3" t="s">
        <v>6632</v>
      </c>
      <c r="B1443" s="3" t="s">
        <v>6633</v>
      </c>
    </row>
    <row r="1444" spans="1:2" x14ac:dyDescent="0.25">
      <c r="A1444" s="3" t="s">
        <v>6634</v>
      </c>
      <c r="B1444" s="3" t="s">
        <v>6635</v>
      </c>
    </row>
    <row r="1445" spans="1:2" x14ac:dyDescent="0.25">
      <c r="A1445" s="3" t="s">
        <v>6636</v>
      </c>
      <c r="B1445" s="3" t="s">
        <v>1006</v>
      </c>
    </row>
    <row r="1446" spans="1:2" x14ac:dyDescent="0.25">
      <c r="A1446" s="3" t="s">
        <v>6637</v>
      </c>
      <c r="B1446" s="3" t="s">
        <v>6638</v>
      </c>
    </row>
    <row r="1447" spans="1:2" x14ac:dyDescent="0.25">
      <c r="A1447" s="3" t="s">
        <v>6639</v>
      </c>
      <c r="B1447" s="3" t="s">
        <v>6640</v>
      </c>
    </row>
    <row r="1448" spans="1:2" x14ac:dyDescent="0.25">
      <c r="A1448" s="3" t="s">
        <v>6641</v>
      </c>
      <c r="B1448" s="3" t="s">
        <v>6642</v>
      </c>
    </row>
    <row r="1449" spans="1:2" x14ac:dyDescent="0.25">
      <c r="A1449" s="3" t="s">
        <v>6643</v>
      </c>
      <c r="B1449" s="3" t="s">
        <v>6644</v>
      </c>
    </row>
    <row r="1450" spans="1:2" x14ac:dyDescent="0.25">
      <c r="A1450" s="3" t="s">
        <v>6645</v>
      </c>
      <c r="B1450" s="3" t="s">
        <v>6646</v>
      </c>
    </row>
    <row r="1451" spans="1:2" x14ac:dyDescent="0.25">
      <c r="A1451" s="3" t="s">
        <v>6647</v>
      </c>
      <c r="B1451" s="3" t="s">
        <v>6648</v>
      </c>
    </row>
    <row r="1452" spans="1:2" x14ac:dyDescent="0.25">
      <c r="A1452" s="3" t="s">
        <v>6649</v>
      </c>
      <c r="B1452" s="3" t="s">
        <v>6650</v>
      </c>
    </row>
    <row r="1453" spans="1:2" x14ac:dyDescent="0.25">
      <c r="A1453" s="3" t="s">
        <v>6651</v>
      </c>
      <c r="B1453" s="3" t="s">
        <v>6652</v>
      </c>
    </row>
    <row r="1454" spans="1:2" x14ac:dyDescent="0.25">
      <c r="A1454" s="3" t="s">
        <v>6653</v>
      </c>
      <c r="B1454" s="3" t="s">
        <v>6654</v>
      </c>
    </row>
    <row r="1455" spans="1:2" x14ac:dyDescent="0.25">
      <c r="A1455" s="3" t="s">
        <v>6655</v>
      </c>
      <c r="B1455" s="3" t="s">
        <v>6656</v>
      </c>
    </row>
    <row r="1456" spans="1:2" x14ac:dyDescent="0.25">
      <c r="A1456" s="3" t="s">
        <v>6657</v>
      </c>
      <c r="B1456" s="3" t="s">
        <v>6658</v>
      </c>
    </row>
    <row r="1457" spans="1:2" x14ac:dyDescent="0.25">
      <c r="A1457" s="3" t="s">
        <v>6659</v>
      </c>
      <c r="B1457" s="3" t="s">
        <v>6660</v>
      </c>
    </row>
    <row r="1458" spans="1:2" x14ac:dyDescent="0.25">
      <c r="A1458" s="3" t="s">
        <v>6661</v>
      </c>
      <c r="B1458" s="3" t="s">
        <v>6662</v>
      </c>
    </row>
    <row r="1459" spans="1:2" x14ac:dyDescent="0.25">
      <c r="A1459" s="3" t="s">
        <v>6663</v>
      </c>
      <c r="B1459" s="3" t="s">
        <v>6664</v>
      </c>
    </row>
    <row r="1460" spans="1:2" x14ac:dyDescent="0.25">
      <c r="A1460" s="3" t="s">
        <v>6665</v>
      </c>
      <c r="B1460" s="3" t="s">
        <v>6666</v>
      </c>
    </row>
    <row r="1461" spans="1:2" x14ac:dyDescent="0.25">
      <c r="A1461" s="3" t="s">
        <v>6667</v>
      </c>
      <c r="B1461" s="3" t="s">
        <v>1029</v>
      </c>
    </row>
    <row r="1462" spans="1:2" x14ac:dyDescent="0.25">
      <c r="A1462" s="3" t="s">
        <v>6668</v>
      </c>
      <c r="B1462" s="3" t="s">
        <v>6669</v>
      </c>
    </row>
    <row r="1463" spans="1:2" x14ac:dyDescent="0.25">
      <c r="A1463" s="3" t="s">
        <v>6670</v>
      </c>
      <c r="B1463" s="3" t="s">
        <v>6671</v>
      </c>
    </row>
    <row r="1464" spans="1:2" x14ac:dyDescent="0.25">
      <c r="A1464" s="3" t="s">
        <v>6672</v>
      </c>
      <c r="B1464" s="3" t="s">
        <v>6673</v>
      </c>
    </row>
    <row r="1465" spans="1:2" x14ac:dyDescent="0.25">
      <c r="A1465" s="3" t="s">
        <v>6674</v>
      </c>
      <c r="B1465" s="3" t="s">
        <v>6675</v>
      </c>
    </row>
    <row r="1466" spans="1:2" x14ac:dyDescent="0.25">
      <c r="A1466" s="3" t="s">
        <v>6676</v>
      </c>
      <c r="B1466" s="3" t="s">
        <v>6677</v>
      </c>
    </row>
    <row r="1467" spans="1:2" x14ac:dyDescent="0.25">
      <c r="A1467" s="3" t="s">
        <v>6678</v>
      </c>
      <c r="B1467" s="3" t="s">
        <v>6679</v>
      </c>
    </row>
    <row r="1468" spans="1:2" x14ac:dyDescent="0.25">
      <c r="A1468" s="3" t="s">
        <v>6680</v>
      </c>
      <c r="B1468" s="3" t="s">
        <v>417</v>
      </c>
    </row>
    <row r="1469" spans="1:2" x14ac:dyDescent="0.25">
      <c r="A1469" s="3" t="s">
        <v>6681</v>
      </c>
      <c r="B1469" s="3" t="s">
        <v>6682</v>
      </c>
    </row>
    <row r="1470" spans="1:2" x14ac:dyDescent="0.25">
      <c r="A1470" s="3" t="s">
        <v>6683</v>
      </c>
      <c r="B1470" s="3" t="s">
        <v>6684</v>
      </c>
    </row>
    <row r="1471" spans="1:2" x14ac:dyDescent="0.25">
      <c r="A1471" s="3" t="s">
        <v>6685</v>
      </c>
      <c r="B1471" s="3" t="s">
        <v>6686</v>
      </c>
    </row>
    <row r="1472" spans="1:2" x14ac:dyDescent="0.25">
      <c r="A1472" s="3" t="s">
        <v>6687</v>
      </c>
      <c r="B1472" s="3" t="s">
        <v>6688</v>
      </c>
    </row>
    <row r="1473" spans="1:2" x14ac:dyDescent="0.25">
      <c r="A1473" s="3" t="s">
        <v>6689</v>
      </c>
      <c r="B1473" s="3" t="s">
        <v>6690</v>
      </c>
    </row>
    <row r="1474" spans="1:2" x14ac:dyDescent="0.25">
      <c r="A1474" s="3" t="s">
        <v>6691</v>
      </c>
      <c r="B1474" s="3" t="s">
        <v>6692</v>
      </c>
    </row>
    <row r="1475" spans="1:2" x14ac:dyDescent="0.25">
      <c r="A1475" s="3" t="s">
        <v>6693</v>
      </c>
      <c r="B1475" s="3" t="s">
        <v>720</v>
      </c>
    </row>
    <row r="1476" spans="1:2" x14ac:dyDescent="0.25">
      <c r="A1476" s="3" t="s">
        <v>6694</v>
      </c>
      <c r="B1476" s="3" t="s">
        <v>6695</v>
      </c>
    </row>
    <row r="1477" spans="1:2" x14ac:dyDescent="0.25">
      <c r="A1477" s="3" t="s">
        <v>6696</v>
      </c>
      <c r="B1477" s="3" t="s">
        <v>6697</v>
      </c>
    </row>
    <row r="1478" spans="1:2" x14ac:dyDescent="0.25">
      <c r="A1478" s="3" t="s">
        <v>6698</v>
      </c>
      <c r="B1478" s="3" t="s">
        <v>6699</v>
      </c>
    </row>
    <row r="1479" spans="1:2" x14ac:dyDescent="0.25">
      <c r="A1479" s="3" t="s">
        <v>6700</v>
      </c>
      <c r="B1479" s="3" t="s">
        <v>799</v>
      </c>
    </row>
    <row r="1480" spans="1:2" x14ac:dyDescent="0.25">
      <c r="A1480" s="3" t="s">
        <v>6701</v>
      </c>
      <c r="B1480" s="3" t="s">
        <v>899</v>
      </c>
    </row>
    <row r="1481" spans="1:2" x14ac:dyDescent="0.25">
      <c r="A1481" s="3" t="s">
        <v>6702</v>
      </c>
      <c r="B1481" s="3" t="s">
        <v>6703</v>
      </c>
    </row>
    <row r="1482" spans="1:2" x14ac:dyDescent="0.25">
      <c r="A1482" s="3" t="s">
        <v>6704</v>
      </c>
      <c r="B1482" s="3" t="s">
        <v>6705</v>
      </c>
    </row>
    <row r="1483" spans="1:2" x14ac:dyDescent="0.25">
      <c r="A1483" s="3" t="s">
        <v>6706</v>
      </c>
      <c r="B1483" s="3" t="s">
        <v>6707</v>
      </c>
    </row>
    <row r="1484" spans="1:2" x14ac:dyDescent="0.25">
      <c r="A1484" s="3" t="s">
        <v>6708</v>
      </c>
      <c r="B1484" s="3" t="s">
        <v>6709</v>
      </c>
    </row>
    <row r="1485" spans="1:2" x14ac:dyDescent="0.25">
      <c r="A1485" s="3" t="s">
        <v>6710</v>
      </c>
      <c r="B1485" s="3" t="s">
        <v>6711</v>
      </c>
    </row>
    <row r="1486" spans="1:2" x14ac:dyDescent="0.25">
      <c r="A1486" s="3" t="s">
        <v>6712</v>
      </c>
      <c r="B1486" s="3" t="s">
        <v>6713</v>
      </c>
    </row>
    <row r="1487" spans="1:2" x14ac:dyDescent="0.25">
      <c r="A1487" s="3" t="s">
        <v>6714</v>
      </c>
      <c r="B1487" s="3" t="s">
        <v>794</v>
      </c>
    </row>
    <row r="1488" spans="1:2" x14ac:dyDescent="0.25">
      <c r="A1488" s="3" t="s">
        <v>6715</v>
      </c>
      <c r="B1488" s="3" t="s">
        <v>6716</v>
      </c>
    </row>
    <row r="1489" spans="1:2" x14ac:dyDescent="0.25">
      <c r="A1489" s="3" t="s">
        <v>6717</v>
      </c>
      <c r="B1489" s="3" t="s">
        <v>6718</v>
      </c>
    </row>
    <row r="1490" spans="1:2" x14ac:dyDescent="0.25">
      <c r="A1490" s="3" t="s">
        <v>6719</v>
      </c>
      <c r="B1490" s="3" t="s">
        <v>981</v>
      </c>
    </row>
    <row r="1491" spans="1:2" x14ac:dyDescent="0.25">
      <c r="A1491" s="3" t="s">
        <v>6720</v>
      </c>
      <c r="B1491" s="3" t="s">
        <v>6721</v>
      </c>
    </row>
    <row r="1492" spans="1:2" x14ac:dyDescent="0.25">
      <c r="A1492" s="3" t="s">
        <v>6722</v>
      </c>
      <c r="B1492" s="3" t="s">
        <v>6723</v>
      </c>
    </row>
    <row r="1493" spans="1:2" x14ac:dyDescent="0.25">
      <c r="A1493" s="3" t="s">
        <v>6724</v>
      </c>
      <c r="B1493" s="3" t="s">
        <v>6725</v>
      </c>
    </row>
    <row r="1494" spans="1:2" x14ac:dyDescent="0.25">
      <c r="A1494" s="3" t="s">
        <v>6726</v>
      </c>
      <c r="B1494" s="3" t="s">
        <v>6727</v>
      </c>
    </row>
    <row r="1495" spans="1:2" x14ac:dyDescent="0.25">
      <c r="A1495" s="3" t="s">
        <v>6728</v>
      </c>
      <c r="B1495" s="3" t="s">
        <v>6729</v>
      </c>
    </row>
    <row r="1496" spans="1:2" x14ac:dyDescent="0.25">
      <c r="A1496" s="3" t="s">
        <v>6730</v>
      </c>
      <c r="B1496" s="3" t="s">
        <v>6731</v>
      </c>
    </row>
    <row r="1497" spans="1:2" x14ac:dyDescent="0.25">
      <c r="A1497" s="3" t="s">
        <v>6732</v>
      </c>
      <c r="B1497" s="3" t="s">
        <v>6733</v>
      </c>
    </row>
    <row r="1498" spans="1:2" x14ac:dyDescent="0.25">
      <c r="A1498" s="3" t="s">
        <v>6734</v>
      </c>
      <c r="B1498" s="3" t="s">
        <v>6735</v>
      </c>
    </row>
    <row r="1499" spans="1:2" x14ac:dyDescent="0.25">
      <c r="A1499" s="3" t="s">
        <v>6736</v>
      </c>
      <c r="B1499" s="3" t="s">
        <v>621</v>
      </c>
    </row>
    <row r="1500" spans="1:2" x14ac:dyDescent="0.25">
      <c r="A1500" s="3" t="s">
        <v>6737</v>
      </c>
      <c r="B1500" s="3" t="s">
        <v>6738</v>
      </c>
    </row>
    <row r="1501" spans="1:2" x14ac:dyDescent="0.25">
      <c r="A1501" s="3" t="s">
        <v>6739</v>
      </c>
      <c r="B1501" s="3" t="s">
        <v>827</v>
      </c>
    </row>
    <row r="1502" spans="1:2" x14ac:dyDescent="0.25">
      <c r="A1502" s="3" t="s">
        <v>6740</v>
      </c>
      <c r="B1502" s="3" t="s">
        <v>6741</v>
      </c>
    </row>
    <row r="1503" spans="1:2" x14ac:dyDescent="0.25">
      <c r="A1503" s="3" t="s">
        <v>6742</v>
      </c>
      <c r="B1503" s="3" t="s">
        <v>6743</v>
      </c>
    </row>
    <row r="1504" spans="1:2" x14ac:dyDescent="0.25">
      <c r="A1504" s="3" t="s">
        <v>6744</v>
      </c>
      <c r="B1504" s="3" t="s">
        <v>6745</v>
      </c>
    </row>
    <row r="1505" spans="1:2" x14ac:dyDescent="0.25">
      <c r="A1505" s="3" t="s">
        <v>6746</v>
      </c>
      <c r="B1505" s="3" t="s">
        <v>6747</v>
      </c>
    </row>
    <row r="1506" spans="1:2" x14ac:dyDescent="0.25">
      <c r="A1506" s="3" t="s">
        <v>6748</v>
      </c>
      <c r="B1506" s="3" t="s">
        <v>6749</v>
      </c>
    </row>
    <row r="1507" spans="1:2" x14ac:dyDescent="0.25">
      <c r="A1507" s="3" t="s">
        <v>6750</v>
      </c>
      <c r="B1507" s="3" t="s">
        <v>6751</v>
      </c>
    </row>
    <row r="1508" spans="1:2" x14ac:dyDescent="0.25">
      <c r="A1508" s="3" t="s">
        <v>6752</v>
      </c>
      <c r="B1508" s="3" t="s">
        <v>6753</v>
      </c>
    </row>
    <row r="1509" spans="1:2" x14ac:dyDescent="0.25">
      <c r="A1509" s="3" t="s">
        <v>6754</v>
      </c>
      <c r="B1509" s="3" t="s">
        <v>6755</v>
      </c>
    </row>
    <row r="1510" spans="1:2" x14ac:dyDescent="0.25">
      <c r="A1510" s="3" t="s">
        <v>6756</v>
      </c>
      <c r="B1510" s="3" t="s">
        <v>6757</v>
      </c>
    </row>
    <row r="1511" spans="1:2" x14ac:dyDescent="0.25">
      <c r="A1511" s="3" t="s">
        <v>6758</v>
      </c>
      <c r="B1511" s="3" t="s">
        <v>6759</v>
      </c>
    </row>
    <row r="1512" spans="1:2" x14ac:dyDescent="0.25">
      <c r="A1512" s="3" t="s">
        <v>6760</v>
      </c>
      <c r="B1512" s="3" t="s">
        <v>6761</v>
      </c>
    </row>
    <row r="1513" spans="1:2" x14ac:dyDescent="0.25">
      <c r="A1513" s="3" t="s">
        <v>6762</v>
      </c>
      <c r="B1513" s="3" t="s">
        <v>6763</v>
      </c>
    </row>
    <row r="1514" spans="1:2" x14ac:dyDescent="0.25">
      <c r="A1514" s="3" t="s">
        <v>6764</v>
      </c>
      <c r="B1514" s="3" t="s">
        <v>6765</v>
      </c>
    </row>
    <row r="1515" spans="1:2" x14ac:dyDescent="0.25">
      <c r="A1515" s="3" t="s">
        <v>6766</v>
      </c>
      <c r="B1515" s="3" t="s">
        <v>6767</v>
      </c>
    </row>
    <row r="1516" spans="1:2" x14ac:dyDescent="0.25">
      <c r="A1516" s="3" t="s">
        <v>6768</v>
      </c>
      <c r="B1516" s="3" t="s">
        <v>6769</v>
      </c>
    </row>
    <row r="1517" spans="1:2" x14ac:dyDescent="0.25">
      <c r="A1517" s="3" t="s">
        <v>6770</v>
      </c>
      <c r="B1517" s="3" t="s">
        <v>6771</v>
      </c>
    </row>
    <row r="1518" spans="1:2" x14ac:dyDescent="0.25">
      <c r="A1518" s="3" t="s">
        <v>6772</v>
      </c>
      <c r="B1518" s="3" t="s">
        <v>6773</v>
      </c>
    </row>
    <row r="1519" spans="1:2" x14ac:dyDescent="0.25">
      <c r="A1519" s="3" t="s">
        <v>6774</v>
      </c>
      <c r="B1519" s="3" t="s">
        <v>6775</v>
      </c>
    </row>
    <row r="1520" spans="1:2" x14ac:dyDescent="0.25">
      <c r="A1520" s="3" t="s">
        <v>6776</v>
      </c>
      <c r="B1520" s="3" t="s">
        <v>6777</v>
      </c>
    </row>
    <row r="1521" spans="1:2" x14ac:dyDescent="0.25">
      <c r="A1521" s="3" t="s">
        <v>6778</v>
      </c>
      <c r="B1521" s="3" t="s">
        <v>6779</v>
      </c>
    </row>
    <row r="1522" spans="1:2" x14ac:dyDescent="0.25">
      <c r="A1522" s="3" t="s">
        <v>6780</v>
      </c>
      <c r="B1522" s="3" t="s">
        <v>6781</v>
      </c>
    </row>
    <row r="1523" spans="1:2" x14ac:dyDescent="0.25">
      <c r="A1523" s="3" t="s">
        <v>6782</v>
      </c>
      <c r="B1523" s="3" t="s">
        <v>640</v>
      </c>
    </row>
    <row r="1524" spans="1:2" x14ac:dyDescent="0.25">
      <c r="A1524" s="3" t="s">
        <v>6783</v>
      </c>
      <c r="B1524" s="3" t="s">
        <v>6784</v>
      </c>
    </row>
    <row r="1525" spans="1:2" x14ac:dyDescent="0.25">
      <c r="A1525" s="3" t="s">
        <v>6785</v>
      </c>
      <c r="B1525" s="3" t="s">
        <v>6786</v>
      </c>
    </row>
    <row r="1526" spans="1:2" x14ac:dyDescent="0.25">
      <c r="A1526" s="3" t="s">
        <v>6787</v>
      </c>
      <c r="B1526" s="3" t="s">
        <v>6788</v>
      </c>
    </row>
    <row r="1527" spans="1:2" x14ac:dyDescent="0.25">
      <c r="A1527" s="3" t="s">
        <v>6789</v>
      </c>
      <c r="B1527" s="3" t="s">
        <v>425</v>
      </c>
    </row>
    <row r="1528" spans="1:2" x14ac:dyDescent="0.25">
      <c r="A1528" s="3" t="s">
        <v>6790</v>
      </c>
      <c r="B1528" s="3" t="s">
        <v>6791</v>
      </c>
    </row>
    <row r="1529" spans="1:2" x14ac:dyDescent="0.25">
      <c r="A1529" s="3" t="s">
        <v>6792</v>
      </c>
      <c r="B1529" s="3" t="s">
        <v>6793</v>
      </c>
    </row>
    <row r="1530" spans="1:2" x14ac:dyDescent="0.25">
      <c r="A1530" s="3" t="s">
        <v>6794</v>
      </c>
      <c r="B1530" s="3" t="s">
        <v>6795</v>
      </c>
    </row>
    <row r="1531" spans="1:2" x14ac:dyDescent="0.25">
      <c r="A1531" s="3" t="s">
        <v>6796</v>
      </c>
      <c r="B1531" s="3" t="s">
        <v>6797</v>
      </c>
    </row>
    <row r="1532" spans="1:2" x14ac:dyDescent="0.25">
      <c r="A1532" s="3" t="s">
        <v>6798</v>
      </c>
      <c r="B1532" s="3" t="s">
        <v>6799</v>
      </c>
    </row>
    <row r="1533" spans="1:2" x14ac:dyDescent="0.25">
      <c r="A1533" s="3" t="s">
        <v>6800</v>
      </c>
      <c r="B1533" s="3" t="s">
        <v>6801</v>
      </c>
    </row>
    <row r="1534" spans="1:2" x14ac:dyDescent="0.25">
      <c r="A1534" s="3" t="s">
        <v>6802</v>
      </c>
      <c r="B1534" s="3" t="s">
        <v>6803</v>
      </c>
    </row>
    <row r="1535" spans="1:2" x14ac:dyDescent="0.25">
      <c r="A1535" s="3" t="s">
        <v>6804</v>
      </c>
      <c r="B1535" s="3" t="s">
        <v>6805</v>
      </c>
    </row>
    <row r="1536" spans="1:2" x14ac:dyDescent="0.25">
      <c r="A1536" s="3" t="s">
        <v>6806</v>
      </c>
      <c r="B1536" s="3" t="s">
        <v>738</v>
      </c>
    </row>
    <row r="1537" spans="1:2" x14ac:dyDescent="0.25">
      <c r="A1537" s="3" t="s">
        <v>6807</v>
      </c>
      <c r="B1537" s="3" t="s">
        <v>6808</v>
      </c>
    </row>
    <row r="1538" spans="1:2" x14ac:dyDescent="0.25">
      <c r="A1538" s="3" t="s">
        <v>6809</v>
      </c>
      <c r="B1538" s="3" t="s">
        <v>6810</v>
      </c>
    </row>
    <row r="1539" spans="1:2" x14ac:dyDescent="0.25">
      <c r="A1539" s="3" t="s">
        <v>6811</v>
      </c>
      <c r="B1539" s="3" t="s">
        <v>6812</v>
      </c>
    </row>
    <row r="1540" spans="1:2" x14ac:dyDescent="0.25">
      <c r="A1540" s="3" t="s">
        <v>6813</v>
      </c>
      <c r="B1540" s="3" t="s">
        <v>800</v>
      </c>
    </row>
    <row r="1541" spans="1:2" x14ac:dyDescent="0.25">
      <c r="A1541" s="3" t="s">
        <v>6814</v>
      </c>
      <c r="B1541" s="3" t="s">
        <v>6815</v>
      </c>
    </row>
    <row r="1542" spans="1:2" x14ac:dyDescent="0.25">
      <c r="A1542" s="3" t="s">
        <v>6816</v>
      </c>
      <c r="B1542" s="3" t="s">
        <v>6817</v>
      </c>
    </row>
    <row r="1543" spans="1:2" x14ac:dyDescent="0.25">
      <c r="A1543" s="3" t="s">
        <v>6818</v>
      </c>
      <c r="B1543" s="3" t="s">
        <v>6819</v>
      </c>
    </row>
    <row r="1544" spans="1:2" x14ac:dyDescent="0.25">
      <c r="A1544" s="3" t="s">
        <v>6820</v>
      </c>
      <c r="B1544" s="3" t="s">
        <v>6821</v>
      </c>
    </row>
    <row r="1545" spans="1:2" x14ac:dyDescent="0.25">
      <c r="A1545" s="3" t="s">
        <v>6822</v>
      </c>
      <c r="B1545" s="3" t="s">
        <v>546</v>
      </c>
    </row>
    <row r="1546" spans="1:2" x14ac:dyDescent="0.25">
      <c r="A1546" s="3" t="s">
        <v>6823</v>
      </c>
      <c r="B1546" s="3" t="s">
        <v>6824</v>
      </c>
    </row>
    <row r="1547" spans="1:2" x14ac:dyDescent="0.25">
      <c r="A1547" s="3" t="s">
        <v>6825</v>
      </c>
      <c r="B1547" s="3" t="s">
        <v>6826</v>
      </c>
    </row>
    <row r="1548" spans="1:2" x14ac:dyDescent="0.25">
      <c r="A1548" s="3" t="s">
        <v>6827</v>
      </c>
      <c r="B1548" s="3" t="s">
        <v>6828</v>
      </c>
    </row>
    <row r="1549" spans="1:2" x14ac:dyDescent="0.25">
      <c r="A1549" s="3" t="s">
        <v>6829</v>
      </c>
      <c r="B1549" s="3" t="s">
        <v>547</v>
      </c>
    </row>
    <row r="1550" spans="1:2" x14ac:dyDescent="0.25">
      <c r="A1550" s="3" t="s">
        <v>6830</v>
      </c>
      <c r="B1550" s="3" t="s">
        <v>6831</v>
      </c>
    </row>
    <row r="1551" spans="1:2" x14ac:dyDescent="0.25">
      <c r="A1551" s="3" t="s">
        <v>6832</v>
      </c>
      <c r="B1551" s="3" t="s">
        <v>6833</v>
      </c>
    </row>
    <row r="1552" spans="1:2" x14ac:dyDescent="0.25">
      <c r="A1552" s="3" t="s">
        <v>6834</v>
      </c>
      <c r="B1552" s="3" t="s">
        <v>6835</v>
      </c>
    </row>
    <row r="1553" spans="1:2" x14ac:dyDescent="0.25">
      <c r="A1553" s="3" t="s">
        <v>6836</v>
      </c>
      <c r="B1553" s="3" t="s">
        <v>6837</v>
      </c>
    </row>
    <row r="1554" spans="1:2" x14ac:dyDescent="0.25">
      <c r="A1554" s="3" t="s">
        <v>6838</v>
      </c>
      <c r="B1554" s="3" t="s">
        <v>6839</v>
      </c>
    </row>
    <row r="1555" spans="1:2" x14ac:dyDescent="0.25">
      <c r="A1555" s="3" t="s">
        <v>6840</v>
      </c>
      <c r="B1555" s="3" t="s">
        <v>6841</v>
      </c>
    </row>
    <row r="1556" spans="1:2" x14ac:dyDescent="0.25">
      <c r="A1556" s="3" t="s">
        <v>6842</v>
      </c>
      <c r="B1556" s="3" t="s">
        <v>6843</v>
      </c>
    </row>
    <row r="1557" spans="1:2" x14ac:dyDescent="0.25">
      <c r="A1557" s="3" t="s">
        <v>6844</v>
      </c>
      <c r="B1557" s="3" t="s">
        <v>6845</v>
      </c>
    </row>
    <row r="1558" spans="1:2" x14ac:dyDescent="0.25">
      <c r="A1558" s="3" t="s">
        <v>6846</v>
      </c>
      <c r="B1558" s="3" t="s">
        <v>6847</v>
      </c>
    </row>
    <row r="1559" spans="1:2" x14ac:dyDescent="0.25">
      <c r="A1559" s="3" t="s">
        <v>6848</v>
      </c>
      <c r="B1559" s="3" t="s">
        <v>506</v>
      </c>
    </row>
    <row r="1560" spans="1:2" x14ac:dyDescent="0.25">
      <c r="A1560" s="3" t="s">
        <v>6849</v>
      </c>
      <c r="B1560" s="3" t="s">
        <v>6850</v>
      </c>
    </row>
    <row r="1561" spans="1:2" x14ac:dyDescent="0.25">
      <c r="A1561" s="3" t="s">
        <v>6851</v>
      </c>
      <c r="B1561" s="3" t="s">
        <v>6852</v>
      </c>
    </row>
    <row r="1562" spans="1:2" x14ac:dyDescent="0.25">
      <c r="A1562" s="3" t="s">
        <v>6853</v>
      </c>
      <c r="B1562" s="3" t="s">
        <v>6854</v>
      </c>
    </row>
    <row r="1563" spans="1:2" x14ac:dyDescent="0.25">
      <c r="A1563" s="3" t="s">
        <v>6855</v>
      </c>
      <c r="B1563" s="3" t="s">
        <v>961</v>
      </c>
    </row>
    <row r="1564" spans="1:2" x14ac:dyDescent="0.25">
      <c r="A1564" s="3" t="s">
        <v>6856</v>
      </c>
      <c r="B1564" s="3" t="s">
        <v>1009</v>
      </c>
    </row>
    <row r="1565" spans="1:2" x14ac:dyDescent="0.25">
      <c r="A1565" s="3" t="s">
        <v>6857</v>
      </c>
      <c r="B1565" s="3" t="s">
        <v>6858</v>
      </c>
    </row>
    <row r="1566" spans="1:2" x14ac:dyDescent="0.25">
      <c r="A1566" s="3" t="s">
        <v>6859</v>
      </c>
      <c r="B1566" s="3" t="s">
        <v>6860</v>
      </c>
    </row>
    <row r="1567" spans="1:2" x14ac:dyDescent="0.25">
      <c r="A1567" s="3" t="s">
        <v>6861</v>
      </c>
      <c r="B1567" s="3" t="s">
        <v>6862</v>
      </c>
    </row>
    <row r="1568" spans="1:2" x14ac:dyDescent="0.25">
      <c r="A1568" s="3" t="s">
        <v>6863</v>
      </c>
      <c r="B1568" s="3" t="s">
        <v>6864</v>
      </c>
    </row>
    <row r="1569" spans="1:2" x14ac:dyDescent="0.25">
      <c r="A1569" s="3" t="s">
        <v>6865</v>
      </c>
      <c r="B1569" s="3" t="s">
        <v>6866</v>
      </c>
    </row>
    <row r="1570" spans="1:2" x14ac:dyDescent="0.25">
      <c r="A1570" s="3" t="s">
        <v>6867</v>
      </c>
      <c r="B1570" s="3" t="s">
        <v>6868</v>
      </c>
    </row>
    <row r="1571" spans="1:2" x14ac:dyDescent="0.25">
      <c r="A1571" s="3" t="s">
        <v>6869</v>
      </c>
      <c r="B1571" s="3" t="s">
        <v>6870</v>
      </c>
    </row>
    <row r="1572" spans="1:2" x14ac:dyDescent="0.25">
      <c r="A1572" s="3" t="s">
        <v>6871</v>
      </c>
      <c r="B1572" s="3" t="s">
        <v>6872</v>
      </c>
    </row>
    <row r="1573" spans="1:2" x14ac:dyDescent="0.25">
      <c r="A1573" s="3" t="s">
        <v>6873</v>
      </c>
      <c r="B1573" s="3" t="s">
        <v>6874</v>
      </c>
    </row>
    <row r="1574" spans="1:2" x14ac:dyDescent="0.25">
      <c r="A1574" s="3" t="s">
        <v>6875</v>
      </c>
      <c r="B1574" s="3" t="s">
        <v>6876</v>
      </c>
    </row>
    <row r="1575" spans="1:2" x14ac:dyDescent="0.25">
      <c r="A1575" s="3" t="s">
        <v>6877</v>
      </c>
      <c r="B1575" s="3" t="s">
        <v>6878</v>
      </c>
    </row>
    <row r="1576" spans="1:2" x14ac:dyDescent="0.25">
      <c r="A1576" s="3" t="s">
        <v>6879</v>
      </c>
      <c r="B1576" s="3" t="s">
        <v>6880</v>
      </c>
    </row>
    <row r="1577" spans="1:2" x14ac:dyDescent="0.25">
      <c r="A1577" s="3" t="s">
        <v>6881</v>
      </c>
      <c r="B1577" s="3" t="s">
        <v>6882</v>
      </c>
    </row>
    <row r="1578" spans="1:2" x14ac:dyDescent="0.25">
      <c r="A1578" s="3" t="s">
        <v>6883</v>
      </c>
      <c r="B1578" s="3" t="s">
        <v>6884</v>
      </c>
    </row>
    <row r="1579" spans="1:2" x14ac:dyDescent="0.25">
      <c r="A1579" s="3" t="s">
        <v>6885</v>
      </c>
      <c r="B1579" s="3" t="s">
        <v>6886</v>
      </c>
    </row>
    <row r="1580" spans="1:2" x14ac:dyDescent="0.25">
      <c r="A1580" s="3" t="s">
        <v>6887</v>
      </c>
      <c r="B1580" s="3" t="s">
        <v>6888</v>
      </c>
    </row>
    <row r="1581" spans="1:2" x14ac:dyDescent="0.25">
      <c r="A1581" s="3" t="s">
        <v>6889</v>
      </c>
      <c r="B1581" s="3" t="s">
        <v>6890</v>
      </c>
    </row>
    <row r="1582" spans="1:2" x14ac:dyDescent="0.25">
      <c r="A1582" s="3" t="s">
        <v>6891</v>
      </c>
      <c r="B1582" s="3" t="s">
        <v>6892</v>
      </c>
    </row>
    <row r="1583" spans="1:2" x14ac:dyDescent="0.25">
      <c r="A1583" s="3" t="s">
        <v>6893</v>
      </c>
      <c r="B1583" s="3" t="s">
        <v>6894</v>
      </c>
    </row>
    <row r="1584" spans="1:2" x14ac:dyDescent="0.25">
      <c r="A1584" s="3" t="s">
        <v>6895</v>
      </c>
      <c r="B1584" s="3" t="s">
        <v>511</v>
      </c>
    </row>
    <row r="1585" spans="1:2" x14ac:dyDescent="0.25">
      <c r="A1585" s="3" t="s">
        <v>6896</v>
      </c>
      <c r="B1585" s="3" t="s">
        <v>6897</v>
      </c>
    </row>
    <row r="1586" spans="1:2" x14ac:dyDescent="0.25">
      <c r="A1586" s="3" t="s">
        <v>6898</v>
      </c>
      <c r="B1586" s="3" t="s">
        <v>6899</v>
      </c>
    </row>
    <row r="1587" spans="1:2" x14ac:dyDescent="0.25">
      <c r="A1587" s="3" t="s">
        <v>6900</v>
      </c>
      <c r="B1587" s="3" t="s">
        <v>6901</v>
      </c>
    </row>
    <row r="1588" spans="1:2" x14ac:dyDescent="0.25">
      <c r="A1588" s="3" t="s">
        <v>6902</v>
      </c>
      <c r="B1588" s="3" t="s">
        <v>6903</v>
      </c>
    </row>
    <row r="1589" spans="1:2" x14ac:dyDescent="0.25">
      <c r="A1589" s="3" t="s">
        <v>6904</v>
      </c>
      <c r="B1589" s="3" t="s">
        <v>6905</v>
      </c>
    </row>
    <row r="1590" spans="1:2" x14ac:dyDescent="0.25">
      <c r="A1590" s="3" t="s">
        <v>6906</v>
      </c>
      <c r="B1590" s="3" t="s">
        <v>1019</v>
      </c>
    </row>
    <row r="1591" spans="1:2" x14ac:dyDescent="0.25">
      <c r="A1591" s="3" t="s">
        <v>6907</v>
      </c>
      <c r="B1591" s="3" t="s">
        <v>6908</v>
      </c>
    </row>
    <row r="1592" spans="1:2" x14ac:dyDescent="0.25">
      <c r="A1592" s="3" t="s">
        <v>6909</v>
      </c>
      <c r="B1592" s="3" t="s">
        <v>6910</v>
      </c>
    </row>
    <row r="1593" spans="1:2" x14ac:dyDescent="0.25">
      <c r="A1593" s="3" t="s">
        <v>6911</v>
      </c>
      <c r="B1593" s="3" t="s">
        <v>626</v>
      </c>
    </row>
    <row r="1594" spans="1:2" x14ac:dyDescent="0.25">
      <c r="A1594" s="3" t="s">
        <v>6912</v>
      </c>
      <c r="B1594" s="3" t="s">
        <v>6913</v>
      </c>
    </row>
    <row r="1595" spans="1:2" x14ac:dyDescent="0.25">
      <c r="A1595" s="3" t="s">
        <v>6914</v>
      </c>
      <c r="B1595" s="3" t="s">
        <v>6915</v>
      </c>
    </row>
    <row r="1596" spans="1:2" x14ac:dyDescent="0.25">
      <c r="A1596" s="3" t="s">
        <v>6916</v>
      </c>
      <c r="B1596" s="3" t="s">
        <v>6917</v>
      </c>
    </row>
    <row r="1597" spans="1:2" x14ac:dyDescent="0.25">
      <c r="A1597" s="3" t="s">
        <v>6918</v>
      </c>
      <c r="B1597" s="3" t="s">
        <v>6919</v>
      </c>
    </row>
    <row r="1598" spans="1:2" x14ac:dyDescent="0.25">
      <c r="A1598" s="3" t="s">
        <v>6920</v>
      </c>
      <c r="B1598" s="3" t="s">
        <v>6921</v>
      </c>
    </row>
    <row r="1599" spans="1:2" x14ac:dyDescent="0.25">
      <c r="A1599" s="3" t="s">
        <v>6922</v>
      </c>
      <c r="B1599" s="3" t="s">
        <v>6923</v>
      </c>
    </row>
    <row r="1600" spans="1:2" x14ac:dyDescent="0.25">
      <c r="A1600" s="3" t="s">
        <v>6924</v>
      </c>
      <c r="B1600" s="3" t="s">
        <v>6925</v>
      </c>
    </row>
    <row r="1601" spans="1:2" x14ac:dyDescent="0.25">
      <c r="A1601" s="3" t="s">
        <v>6926</v>
      </c>
      <c r="B1601" s="3" t="s">
        <v>6927</v>
      </c>
    </row>
    <row r="1602" spans="1:2" x14ac:dyDescent="0.25">
      <c r="A1602" s="3" t="s">
        <v>6928</v>
      </c>
      <c r="B1602" s="3" t="s">
        <v>6929</v>
      </c>
    </row>
    <row r="1603" spans="1:2" x14ac:dyDescent="0.25">
      <c r="A1603" s="3" t="s">
        <v>6930</v>
      </c>
      <c r="B1603" s="3" t="s">
        <v>6931</v>
      </c>
    </row>
    <row r="1604" spans="1:2" x14ac:dyDescent="0.25">
      <c r="A1604" s="3" t="s">
        <v>6932</v>
      </c>
      <c r="B1604" s="3" t="s">
        <v>6933</v>
      </c>
    </row>
    <row r="1605" spans="1:2" x14ac:dyDescent="0.25">
      <c r="A1605" s="3" t="s">
        <v>6934</v>
      </c>
      <c r="B1605" s="3" t="s">
        <v>6935</v>
      </c>
    </row>
    <row r="1606" spans="1:2" x14ac:dyDescent="0.25">
      <c r="A1606" s="3" t="s">
        <v>6936</v>
      </c>
      <c r="B1606" s="3" t="s">
        <v>6937</v>
      </c>
    </row>
    <row r="1607" spans="1:2" x14ac:dyDescent="0.25">
      <c r="A1607" s="3" t="s">
        <v>6938</v>
      </c>
      <c r="B1607" s="3" t="s">
        <v>6939</v>
      </c>
    </row>
    <row r="1608" spans="1:2" x14ac:dyDescent="0.25">
      <c r="A1608" s="3" t="s">
        <v>6940</v>
      </c>
      <c r="B1608" s="3" t="s">
        <v>6941</v>
      </c>
    </row>
    <row r="1609" spans="1:2" x14ac:dyDescent="0.25">
      <c r="A1609" s="3" t="s">
        <v>6942</v>
      </c>
      <c r="B1609" s="3" t="s">
        <v>6943</v>
      </c>
    </row>
    <row r="1610" spans="1:2" x14ac:dyDescent="0.25">
      <c r="A1610" s="3" t="s">
        <v>6944</v>
      </c>
      <c r="B1610" s="3" t="s">
        <v>6945</v>
      </c>
    </row>
    <row r="1611" spans="1:2" x14ac:dyDescent="0.25">
      <c r="A1611" s="3" t="s">
        <v>6946</v>
      </c>
      <c r="B1611" s="3" t="s">
        <v>6947</v>
      </c>
    </row>
    <row r="1612" spans="1:2" x14ac:dyDescent="0.25">
      <c r="A1612" s="3" t="s">
        <v>6948</v>
      </c>
      <c r="B1612" s="3" t="s">
        <v>667</v>
      </c>
    </row>
    <row r="1613" spans="1:2" x14ac:dyDescent="0.25">
      <c r="A1613" s="3" t="s">
        <v>6949</v>
      </c>
      <c r="B1613" s="3" t="s">
        <v>6950</v>
      </c>
    </row>
    <row r="1614" spans="1:2" x14ac:dyDescent="0.25">
      <c r="A1614" s="3" t="s">
        <v>6951</v>
      </c>
      <c r="B1614" s="3" t="s">
        <v>6952</v>
      </c>
    </row>
    <row r="1615" spans="1:2" x14ac:dyDescent="0.25">
      <c r="A1615" s="3" t="s">
        <v>6953</v>
      </c>
      <c r="B1615" s="3" t="s">
        <v>6954</v>
      </c>
    </row>
    <row r="1616" spans="1:2" x14ac:dyDescent="0.25">
      <c r="A1616" s="3" t="s">
        <v>6955</v>
      </c>
      <c r="B1616" s="3" t="s">
        <v>6956</v>
      </c>
    </row>
    <row r="1617" spans="1:2" x14ac:dyDescent="0.25">
      <c r="A1617" s="3" t="s">
        <v>6957</v>
      </c>
      <c r="B1617" s="3" t="s">
        <v>6958</v>
      </c>
    </row>
    <row r="1618" spans="1:2" x14ac:dyDescent="0.25">
      <c r="A1618" s="3" t="s">
        <v>6959</v>
      </c>
      <c r="B1618" s="3" t="s">
        <v>6960</v>
      </c>
    </row>
    <row r="1619" spans="1:2" x14ac:dyDescent="0.25">
      <c r="A1619" s="3" t="s">
        <v>6961</v>
      </c>
      <c r="B1619" s="3" t="s">
        <v>6962</v>
      </c>
    </row>
    <row r="1620" spans="1:2" x14ac:dyDescent="0.25">
      <c r="A1620" s="3" t="s">
        <v>6963</v>
      </c>
      <c r="B1620" s="3" t="s">
        <v>6964</v>
      </c>
    </row>
    <row r="1621" spans="1:2" x14ac:dyDescent="0.25">
      <c r="A1621" s="3" t="s">
        <v>6965</v>
      </c>
      <c r="B1621" s="3" t="s">
        <v>6966</v>
      </c>
    </row>
    <row r="1622" spans="1:2" x14ac:dyDescent="0.25">
      <c r="A1622" s="3" t="s">
        <v>6967</v>
      </c>
      <c r="B1622" s="3" t="s">
        <v>6968</v>
      </c>
    </row>
    <row r="1623" spans="1:2" x14ac:dyDescent="0.25">
      <c r="A1623" s="3" t="s">
        <v>6969</v>
      </c>
      <c r="B1623" s="3" t="s">
        <v>6970</v>
      </c>
    </row>
    <row r="1624" spans="1:2" x14ac:dyDescent="0.25">
      <c r="A1624" s="3" t="s">
        <v>6971</v>
      </c>
      <c r="B1624" s="3" t="s">
        <v>6972</v>
      </c>
    </row>
    <row r="1625" spans="1:2" x14ac:dyDescent="0.25">
      <c r="A1625" s="3" t="s">
        <v>6973</v>
      </c>
      <c r="B1625" s="3" t="s">
        <v>6974</v>
      </c>
    </row>
    <row r="1626" spans="1:2" x14ac:dyDescent="0.25">
      <c r="A1626" s="3" t="s">
        <v>6975</v>
      </c>
      <c r="B1626" s="3" t="s">
        <v>6976</v>
      </c>
    </row>
    <row r="1627" spans="1:2" x14ac:dyDescent="0.25">
      <c r="A1627" s="3" t="s">
        <v>6977</v>
      </c>
      <c r="B1627" s="3" t="s">
        <v>6978</v>
      </c>
    </row>
    <row r="1628" spans="1:2" x14ac:dyDescent="0.25">
      <c r="A1628" s="3" t="s">
        <v>6979</v>
      </c>
      <c r="B1628" s="3" t="s">
        <v>6980</v>
      </c>
    </row>
    <row r="1629" spans="1:2" x14ac:dyDescent="0.25">
      <c r="A1629" s="3" t="s">
        <v>6981</v>
      </c>
      <c r="B1629" s="3" t="s">
        <v>6982</v>
      </c>
    </row>
    <row r="1630" spans="1:2" x14ac:dyDescent="0.25">
      <c r="A1630" s="3" t="s">
        <v>6983</v>
      </c>
      <c r="B1630" s="3" t="s">
        <v>6984</v>
      </c>
    </row>
    <row r="1631" spans="1:2" x14ac:dyDescent="0.25">
      <c r="A1631" s="3" t="s">
        <v>6985</v>
      </c>
      <c r="B1631" s="3" t="s">
        <v>824</v>
      </c>
    </row>
    <row r="1632" spans="1:2" x14ac:dyDescent="0.25">
      <c r="A1632" s="3" t="s">
        <v>6986</v>
      </c>
      <c r="B1632" s="3" t="s">
        <v>6987</v>
      </c>
    </row>
    <row r="1633" spans="1:2" x14ac:dyDescent="0.25">
      <c r="A1633" s="3" t="s">
        <v>6988</v>
      </c>
      <c r="B1633" s="3" t="s">
        <v>6989</v>
      </c>
    </row>
    <row r="1634" spans="1:2" x14ac:dyDescent="0.25">
      <c r="A1634" s="3" t="s">
        <v>6990</v>
      </c>
      <c r="B1634" s="3" t="s">
        <v>953</v>
      </c>
    </row>
    <row r="1635" spans="1:2" x14ac:dyDescent="0.25">
      <c r="A1635" s="3" t="s">
        <v>6991</v>
      </c>
      <c r="B1635" s="3" t="s">
        <v>6992</v>
      </c>
    </row>
    <row r="1636" spans="1:2" x14ac:dyDescent="0.25">
      <c r="A1636" s="3" t="s">
        <v>6993</v>
      </c>
      <c r="B1636" s="3" t="s">
        <v>6994</v>
      </c>
    </row>
    <row r="1637" spans="1:2" x14ac:dyDescent="0.25">
      <c r="A1637" s="3" t="s">
        <v>6995</v>
      </c>
      <c r="B1637" s="3" t="s">
        <v>6996</v>
      </c>
    </row>
    <row r="1638" spans="1:2" x14ac:dyDescent="0.25">
      <c r="A1638" s="3" t="s">
        <v>6997</v>
      </c>
      <c r="B1638" s="3" t="s">
        <v>6998</v>
      </c>
    </row>
    <row r="1639" spans="1:2" x14ac:dyDescent="0.25">
      <c r="A1639" s="3" t="s">
        <v>6999</v>
      </c>
      <c r="B1639" s="3" t="s">
        <v>7000</v>
      </c>
    </row>
    <row r="1640" spans="1:2" x14ac:dyDescent="0.25">
      <c r="A1640" s="3" t="s">
        <v>7001</v>
      </c>
      <c r="B1640" s="3" t="s">
        <v>7002</v>
      </c>
    </row>
    <row r="1641" spans="1:2" x14ac:dyDescent="0.25">
      <c r="A1641" s="3" t="s">
        <v>7003</v>
      </c>
      <c r="B1641" s="3" t="s">
        <v>7004</v>
      </c>
    </row>
    <row r="1642" spans="1:2" x14ac:dyDescent="0.25">
      <c r="A1642" s="3" t="s">
        <v>7005</v>
      </c>
      <c r="B1642" s="3" t="s">
        <v>7006</v>
      </c>
    </row>
    <row r="1643" spans="1:2" x14ac:dyDescent="0.25">
      <c r="A1643" s="3" t="s">
        <v>7007</v>
      </c>
      <c r="B1643" s="3" t="s">
        <v>7008</v>
      </c>
    </row>
    <row r="1644" spans="1:2" x14ac:dyDescent="0.25">
      <c r="A1644" s="3" t="s">
        <v>7009</v>
      </c>
      <c r="B1644" s="3" t="s">
        <v>7010</v>
      </c>
    </row>
    <row r="1645" spans="1:2" x14ac:dyDescent="0.25">
      <c r="A1645" s="3" t="s">
        <v>7011</v>
      </c>
      <c r="B1645" s="3" t="s">
        <v>7012</v>
      </c>
    </row>
    <row r="1646" spans="1:2" x14ac:dyDescent="0.25">
      <c r="A1646" s="3" t="s">
        <v>7013</v>
      </c>
      <c r="B1646" s="3" t="s">
        <v>7014</v>
      </c>
    </row>
    <row r="1647" spans="1:2" x14ac:dyDescent="0.25">
      <c r="A1647" s="3" t="s">
        <v>7015</v>
      </c>
      <c r="B1647" s="3" t="s">
        <v>7016</v>
      </c>
    </row>
    <row r="1648" spans="1:2" x14ac:dyDescent="0.25">
      <c r="A1648" s="3" t="s">
        <v>7017</v>
      </c>
      <c r="B1648" s="3" t="s">
        <v>786</v>
      </c>
    </row>
    <row r="1649" spans="1:2" x14ac:dyDescent="0.25">
      <c r="A1649" s="3" t="s">
        <v>7018</v>
      </c>
      <c r="B1649" s="3" t="s">
        <v>7019</v>
      </c>
    </row>
    <row r="1650" spans="1:2" x14ac:dyDescent="0.25">
      <c r="A1650" s="3" t="s">
        <v>7020</v>
      </c>
      <c r="B1650" s="3" t="s">
        <v>7021</v>
      </c>
    </row>
    <row r="1651" spans="1:2" x14ac:dyDescent="0.25">
      <c r="A1651" s="3" t="s">
        <v>7022</v>
      </c>
      <c r="B1651" s="3" t="s">
        <v>7023</v>
      </c>
    </row>
    <row r="1652" spans="1:2" x14ac:dyDescent="0.25">
      <c r="A1652" s="3" t="s">
        <v>7024</v>
      </c>
      <c r="B1652" s="3" t="s">
        <v>7025</v>
      </c>
    </row>
    <row r="1653" spans="1:2" x14ac:dyDescent="0.25">
      <c r="A1653" s="3" t="s">
        <v>7026</v>
      </c>
      <c r="B1653" s="3" t="s">
        <v>7027</v>
      </c>
    </row>
    <row r="1654" spans="1:2" x14ac:dyDescent="0.25">
      <c r="A1654" s="3" t="s">
        <v>7028</v>
      </c>
      <c r="B1654" s="3" t="s">
        <v>7029</v>
      </c>
    </row>
    <row r="1655" spans="1:2" x14ac:dyDescent="0.25">
      <c r="A1655" s="3" t="s">
        <v>7030</v>
      </c>
      <c r="B1655" s="3" t="s">
        <v>816</v>
      </c>
    </row>
    <row r="1656" spans="1:2" x14ac:dyDescent="0.25">
      <c r="A1656" s="3" t="s">
        <v>7031</v>
      </c>
      <c r="B1656" s="3" t="s">
        <v>7032</v>
      </c>
    </row>
    <row r="1657" spans="1:2" x14ac:dyDescent="0.25">
      <c r="A1657" s="3" t="s">
        <v>7033</v>
      </c>
      <c r="B1657" s="3" t="s">
        <v>7034</v>
      </c>
    </row>
    <row r="1658" spans="1:2" x14ac:dyDescent="0.25">
      <c r="A1658" s="3" t="s">
        <v>7035</v>
      </c>
      <c r="B1658" s="3" t="s">
        <v>7036</v>
      </c>
    </row>
    <row r="1659" spans="1:2" x14ac:dyDescent="0.25">
      <c r="A1659" s="3" t="s">
        <v>7037</v>
      </c>
      <c r="B1659" s="3" t="s">
        <v>730</v>
      </c>
    </row>
    <row r="1660" spans="1:2" x14ac:dyDescent="0.25">
      <c r="A1660" s="3" t="s">
        <v>7038</v>
      </c>
      <c r="B1660" s="3" t="s">
        <v>7039</v>
      </c>
    </row>
    <row r="1661" spans="1:2" x14ac:dyDescent="0.25">
      <c r="A1661" s="3" t="s">
        <v>7040</v>
      </c>
      <c r="B1661" s="3" t="s">
        <v>7041</v>
      </c>
    </row>
    <row r="1662" spans="1:2" x14ac:dyDescent="0.25">
      <c r="A1662" s="3" t="s">
        <v>7042</v>
      </c>
      <c r="B1662" s="3" t="s">
        <v>7043</v>
      </c>
    </row>
    <row r="1663" spans="1:2" x14ac:dyDescent="0.25">
      <c r="A1663" s="3" t="s">
        <v>7044</v>
      </c>
      <c r="B1663" s="3" t="s">
        <v>7045</v>
      </c>
    </row>
    <row r="1664" spans="1:2" x14ac:dyDescent="0.25">
      <c r="A1664" s="3" t="s">
        <v>7046</v>
      </c>
      <c r="B1664" s="3" t="s">
        <v>7047</v>
      </c>
    </row>
    <row r="1665" spans="1:2" x14ac:dyDescent="0.25">
      <c r="A1665" s="3" t="s">
        <v>7048</v>
      </c>
      <c r="B1665" s="3" t="s">
        <v>7049</v>
      </c>
    </row>
    <row r="1666" spans="1:2" x14ac:dyDescent="0.25">
      <c r="A1666" s="3" t="s">
        <v>7050</v>
      </c>
      <c r="B1666" s="3" t="s">
        <v>7051</v>
      </c>
    </row>
    <row r="1667" spans="1:2" x14ac:dyDescent="0.25">
      <c r="A1667" s="3" t="s">
        <v>7052</v>
      </c>
      <c r="B1667" s="3" t="s">
        <v>7053</v>
      </c>
    </row>
    <row r="1668" spans="1:2" x14ac:dyDescent="0.25">
      <c r="A1668" s="3" t="s">
        <v>7054</v>
      </c>
      <c r="B1668" s="3" t="s">
        <v>7055</v>
      </c>
    </row>
    <row r="1669" spans="1:2" x14ac:dyDescent="0.25">
      <c r="A1669" s="3" t="s">
        <v>7056</v>
      </c>
      <c r="B1669" s="3" t="s">
        <v>7057</v>
      </c>
    </row>
    <row r="1670" spans="1:2" x14ac:dyDescent="0.25">
      <c r="A1670" s="3" t="s">
        <v>7058</v>
      </c>
      <c r="B1670" s="3" t="s">
        <v>7059</v>
      </c>
    </row>
    <row r="1671" spans="1:2" x14ac:dyDescent="0.25">
      <c r="A1671" s="3" t="s">
        <v>7060</v>
      </c>
      <c r="B1671" s="3" t="s">
        <v>7061</v>
      </c>
    </row>
    <row r="1672" spans="1:2" x14ac:dyDescent="0.25">
      <c r="A1672" s="3" t="s">
        <v>7062</v>
      </c>
      <c r="B1672" s="3" t="s">
        <v>7063</v>
      </c>
    </row>
    <row r="1673" spans="1:2" x14ac:dyDescent="0.25">
      <c r="A1673" s="3" t="s">
        <v>7064</v>
      </c>
      <c r="B1673" s="3" t="s">
        <v>740</v>
      </c>
    </row>
    <row r="1674" spans="1:2" x14ac:dyDescent="0.25">
      <c r="A1674" s="3" t="s">
        <v>7065</v>
      </c>
      <c r="B1674" s="3" t="s">
        <v>7066</v>
      </c>
    </row>
    <row r="1675" spans="1:2" x14ac:dyDescent="0.25">
      <c r="A1675" s="3" t="s">
        <v>7067</v>
      </c>
      <c r="B1675" s="3" t="s">
        <v>7068</v>
      </c>
    </row>
    <row r="1676" spans="1:2" x14ac:dyDescent="0.25">
      <c r="A1676" s="3" t="s">
        <v>7069</v>
      </c>
      <c r="B1676" s="3" t="s">
        <v>7070</v>
      </c>
    </row>
    <row r="1677" spans="1:2" x14ac:dyDescent="0.25">
      <c r="A1677" s="3" t="s">
        <v>7071</v>
      </c>
      <c r="B1677" s="3" t="s">
        <v>7072</v>
      </c>
    </row>
    <row r="1678" spans="1:2" x14ac:dyDescent="0.25">
      <c r="A1678" s="3" t="s">
        <v>7073</v>
      </c>
      <c r="B1678" s="3" t="s">
        <v>1027</v>
      </c>
    </row>
    <row r="1679" spans="1:2" x14ac:dyDescent="0.25">
      <c r="A1679" s="3" t="s">
        <v>7074</v>
      </c>
      <c r="B1679" s="3" t="s">
        <v>410</v>
      </c>
    </row>
    <row r="1680" spans="1:2" x14ac:dyDescent="0.25">
      <c r="A1680" s="3" t="s">
        <v>7075</v>
      </c>
      <c r="B1680" s="3" t="s">
        <v>7076</v>
      </c>
    </row>
    <row r="1681" spans="1:2" x14ac:dyDescent="0.25">
      <c r="A1681" s="3" t="s">
        <v>7077</v>
      </c>
      <c r="B1681" s="3" t="s">
        <v>7078</v>
      </c>
    </row>
    <row r="1682" spans="1:2" x14ac:dyDescent="0.25">
      <c r="A1682" s="3" t="s">
        <v>7079</v>
      </c>
      <c r="B1682" s="3" t="s">
        <v>7080</v>
      </c>
    </row>
    <row r="1683" spans="1:2" x14ac:dyDescent="0.25">
      <c r="A1683" s="3" t="s">
        <v>7081</v>
      </c>
      <c r="B1683" s="3" t="s">
        <v>7082</v>
      </c>
    </row>
    <row r="1684" spans="1:2" x14ac:dyDescent="0.25">
      <c r="A1684" s="3" t="s">
        <v>7083</v>
      </c>
      <c r="B1684" s="3" t="s">
        <v>7084</v>
      </c>
    </row>
    <row r="1685" spans="1:2" x14ac:dyDescent="0.25">
      <c r="A1685" s="3" t="s">
        <v>7085</v>
      </c>
      <c r="B1685" s="3" t="s">
        <v>7086</v>
      </c>
    </row>
    <row r="1686" spans="1:2" x14ac:dyDescent="0.25">
      <c r="A1686" s="3" t="s">
        <v>7087</v>
      </c>
      <c r="B1686" s="3" t="s">
        <v>7088</v>
      </c>
    </row>
    <row r="1687" spans="1:2" x14ac:dyDescent="0.25">
      <c r="A1687" s="3" t="s">
        <v>7089</v>
      </c>
      <c r="B1687" s="3" t="s">
        <v>7090</v>
      </c>
    </row>
    <row r="1688" spans="1:2" x14ac:dyDescent="0.25">
      <c r="A1688" s="3" t="s">
        <v>7091</v>
      </c>
      <c r="B1688" s="3" t="s">
        <v>7092</v>
      </c>
    </row>
    <row r="1689" spans="1:2" x14ac:dyDescent="0.25">
      <c r="A1689" s="3" t="s">
        <v>7093</v>
      </c>
      <c r="B1689" s="3" t="s">
        <v>7094</v>
      </c>
    </row>
    <row r="1690" spans="1:2" x14ac:dyDescent="0.25">
      <c r="A1690" s="3" t="s">
        <v>7095</v>
      </c>
      <c r="B1690" s="3" t="s">
        <v>7096</v>
      </c>
    </row>
    <row r="1691" spans="1:2" x14ac:dyDescent="0.25">
      <c r="A1691" s="3" t="s">
        <v>7097</v>
      </c>
      <c r="B1691" s="3" t="s">
        <v>7098</v>
      </c>
    </row>
    <row r="1692" spans="1:2" x14ac:dyDescent="0.25">
      <c r="A1692" s="3" t="s">
        <v>7099</v>
      </c>
      <c r="B1692" s="3" t="s">
        <v>7100</v>
      </c>
    </row>
    <row r="1693" spans="1:2" x14ac:dyDescent="0.25">
      <c r="A1693" s="3" t="s">
        <v>7101</v>
      </c>
      <c r="B1693" s="3" t="s">
        <v>7102</v>
      </c>
    </row>
    <row r="1694" spans="1:2" x14ac:dyDescent="0.25">
      <c r="A1694" s="3" t="s">
        <v>7103</v>
      </c>
      <c r="B1694" s="3" t="s">
        <v>7104</v>
      </c>
    </row>
    <row r="1695" spans="1:2" x14ac:dyDescent="0.25">
      <c r="A1695" s="3" t="s">
        <v>7105</v>
      </c>
      <c r="B1695" s="3" t="s">
        <v>7106</v>
      </c>
    </row>
    <row r="1696" spans="1:2" x14ac:dyDescent="0.25">
      <c r="A1696" s="3" t="s">
        <v>7107</v>
      </c>
      <c r="B1696" s="3" t="s">
        <v>7108</v>
      </c>
    </row>
    <row r="1697" spans="1:2" x14ac:dyDescent="0.25">
      <c r="A1697" s="3" t="s">
        <v>7109</v>
      </c>
      <c r="B1697" s="3" t="s">
        <v>7110</v>
      </c>
    </row>
    <row r="1698" spans="1:2" x14ac:dyDescent="0.25">
      <c r="A1698" s="3" t="s">
        <v>7111</v>
      </c>
      <c r="B1698" s="3" t="s">
        <v>7112</v>
      </c>
    </row>
    <row r="1699" spans="1:2" x14ac:dyDescent="0.25">
      <c r="A1699" s="3" t="s">
        <v>7113</v>
      </c>
      <c r="B1699" s="3" t="s">
        <v>7114</v>
      </c>
    </row>
    <row r="1700" spans="1:2" x14ac:dyDescent="0.25">
      <c r="A1700" s="3" t="s">
        <v>7115</v>
      </c>
      <c r="B1700" s="3" t="s">
        <v>7116</v>
      </c>
    </row>
    <row r="1701" spans="1:2" x14ac:dyDescent="0.25">
      <c r="A1701" s="3" t="s">
        <v>7117</v>
      </c>
      <c r="B1701" s="3" t="s">
        <v>7118</v>
      </c>
    </row>
    <row r="1702" spans="1:2" x14ac:dyDescent="0.25">
      <c r="A1702" s="3" t="s">
        <v>7119</v>
      </c>
      <c r="B1702" s="3" t="s">
        <v>7120</v>
      </c>
    </row>
    <row r="1703" spans="1:2" x14ac:dyDescent="0.25">
      <c r="A1703" s="3" t="s">
        <v>7121</v>
      </c>
      <c r="B1703" s="3" t="s">
        <v>7122</v>
      </c>
    </row>
    <row r="1704" spans="1:2" x14ac:dyDescent="0.25">
      <c r="A1704" s="3" t="s">
        <v>7123</v>
      </c>
      <c r="B1704" s="3" t="s">
        <v>7124</v>
      </c>
    </row>
    <row r="1705" spans="1:2" x14ac:dyDescent="0.25">
      <c r="A1705" s="3" t="s">
        <v>7125</v>
      </c>
      <c r="B1705" s="3" t="s">
        <v>7126</v>
      </c>
    </row>
    <row r="1706" spans="1:2" x14ac:dyDescent="0.25">
      <c r="A1706" s="3" t="s">
        <v>7127</v>
      </c>
      <c r="B1706" s="3" t="s">
        <v>7128</v>
      </c>
    </row>
    <row r="1707" spans="1:2" x14ac:dyDescent="0.25">
      <c r="A1707" s="3" t="s">
        <v>7129</v>
      </c>
      <c r="B1707" s="3" t="s">
        <v>7130</v>
      </c>
    </row>
    <row r="1708" spans="1:2" x14ac:dyDescent="0.25">
      <c r="A1708" s="3" t="s">
        <v>7131</v>
      </c>
      <c r="B1708" s="3" t="s">
        <v>7132</v>
      </c>
    </row>
    <row r="1709" spans="1:2" x14ac:dyDescent="0.25">
      <c r="A1709" s="3" t="s">
        <v>7133</v>
      </c>
      <c r="B1709" s="3" t="s">
        <v>7134</v>
      </c>
    </row>
    <row r="1710" spans="1:2" x14ac:dyDescent="0.25">
      <c r="A1710" s="3" t="s">
        <v>7135</v>
      </c>
      <c r="B1710" s="3" t="s">
        <v>7136</v>
      </c>
    </row>
    <row r="1711" spans="1:2" x14ac:dyDescent="0.25">
      <c r="A1711" s="3" t="s">
        <v>7137</v>
      </c>
      <c r="B1711" s="3" t="s">
        <v>7138</v>
      </c>
    </row>
    <row r="1712" spans="1:2" x14ac:dyDescent="0.25">
      <c r="A1712" s="3" t="s">
        <v>7139</v>
      </c>
      <c r="B1712" s="3" t="s">
        <v>7140</v>
      </c>
    </row>
    <row r="1713" spans="1:2" x14ac:dyDescent="0.25">
      <c r="A1713" s="3" t="s">
        <v>7141</v>
      </c>
      <c r="B1713" s="3" t="s">
        <v>7142</v>
      </c>
    </row>
    <row r="1714" spans="1:2" x14ac:dyDescent="0.25">
      <c r="A1714" s="3" t="s">
        <v>7143</v>
      </c>
      <c r="B1714" s="3" t="s">
        <v>7144</v>
      </c>
    </row>
    <row r="1715" spans="1:2" x14ac:dyDescent="0.25">
      <c r="A1715" s="3" t="s">
        <v>7145</v>
      </c>
      <c r="B1715" s="3" t="s">
        <v>7146</v>
      </c>
    </row>
    <row r="1716" spans="1:2" x14ac:dyDescent="0.25">
      <c r="A1716" s="3" t="s">
        <v>7147</v>
      </c>
      <c r="B1716" s="3" t="s">
        <v>7148</v>
      </c>
    </row>
    <row r="1717" spans="1:2" x14ac:dyDescent="0.25">
      <c r="A1717" s="3" t="s">
        <v>7149</v>
      </c>
      <c r="B1717" s="3" t="s">
        <v>7150</v>
      </c>
    </row>
    <row r="1718" spans="1:2" x14ac:dyDescent="0.25">
      <c r="A1718" s="3" t="s">
        <v>7151</v>
      </c>
      <c r="B1718" s="3" t="s">
        <v>7152</v>
      </c>
    </row>
    <row r="1719" spans="1:2" x14ac:dyDescent="0.25">
      <c r="A1719" s="3" t="s">
        <v>7153</v>
      </c>
      <c r="B1719" s="3" t="s">
        <v>7154</v>
      </c>
    </row>
    <row r="1720" spans="1:2" x14ac:dyDescent="0.25">
      <c r="A1720" s="3" t="s">
        <v>7155</v>
      </c>
      <c r="B1720" s="3" t="s">
        <v>7156</v>
      </c>
    </row>
    <row r="1721" spans="1:2" x14ac:dyDescent="0.25">
      <c r="A1721" s="3" t="s">
        <v>7157</v>
      </c>
      <c r="B1721" s="3" t="s">
        <v>7158</v>
      </c>
    </row>
    <row r="1722" spans="1:2" x14ac:dyDescent="0.25">
      <c r="A1722" s="3" t="s">
        <v>7159</v>
      </c>
      <c r="B1722" s="3" t="s">
        <v>7160</v>
      </c>
    </row>
    <row r="1723" spans="1:2" x14ac:dyDescent="0.25">
      <c r="A1723" s="3" t="s">
        <v>7161</v>
      </c>
      <c r="B1723" s="3" t="s">
        <v>7162</v>
      </c>
    </row>
    <row r="1724" spans="1:2" x14ac:dyDescent="0.25">
      <c r="A1724" s="3" t="s">
        <v>7163</v>
      </c>
      <c r="B1724" s="3" t="s">
        <v>7164</v>
      </c>
    </row>
    <row r="1725" spans="1:2" x14ac:dyDescent="0.25">
      <c r="A1725" s="3" t="s">
        <v>7165</v>
      </c>
      <c r="B1725" s="3" t="s">
        <v>7166</v>
      </c>
    </row>
    <row r="1726" spans="1:2" x14ac:dyDescent="0.25">
      <c r="A1726" s="3" t="s">
        <v>7167</v>
      </c>
      <c r="B1726" s="3" t="s">
        <v>7168</v>
      </c>
    </row>
    <row r="1727" spans="1:2" x14ac:dyDescent="0.25">
      <c r="A1727" s="3" t="s">
        <v>7169</v>
      </c>
      <c r="B1727" s="3" t="s">
        <v>7170</v>
      </c>
    </row>
    <row r="1728" spans="1:2" x14ac:dyDescent="0.25">
      <c r="A1728" s="3" t="s">
        <v>7171</v>
      </c>
      <c r="B1728" s="3" t="s">
        <v>7172</v>
      </c>
    </row>
    <row r="1729" spans="1:2" x14ac:dyDescent="0.25">
      <c r="A1729" s="3" t="s">
        <v>7173</v>
      </c>
      <c r="B1729" s="3" t="s">
        <v>7174</v>
      </c>
    </row>
    <row r="1730" spans="1:2" x14ac:dyDescent="0.25">
      <c r="A1730" s="3" t="s">
        <v>7175</v>
      </c>
      <c r="B1730" s="3" t="s">
        <v>7176</v>
      </c>
    </row>
    <row r="1731" spans="1:2" x14ac:dyDescent="0.25">
      <c r="A1731" s="3" t="s">
        <v>7177</v>
      </c>
      <c r="B1731" s="3" t="s">
        <v>7178</v>
      </c>
    </row>
    <row r="1732" spans="1:2" x14ac:dyDescent="0.25">
      <c r="A1732" s="3" t="s">
        <v>7179</v>
      </c>
      <c r="B1732" s="3" t="s">
        <v>7180</v>
      </c>
    </row>
    <row r="1733" spans="1:2" x14ac:dyDescent="0.25">
      <c r="A1733" s="3" t="s">
        <v>7181</v>
      </c>
      <c r="B1733" s="3" t="s">
        <v>7182</v>
      </c>
    </row>
    <row r="1734" spans="1:2" x14ac:dyDescent="0.25">
      <c r="A1734" s="3" t="s">
        <v>7183</v>
      </c>
      <c r="B1734" s="3" t="s">
        <v>7184</v>
      </c>
    </row>
    <row r="1735" spans="1:2" x14ac:dyDescent="0.25">
      <c r="A1735" s="3" t="s">
        <v>7185</v>
      </c>
      <c r="B1735" s="3" t="s">
        <v>7186</v>
      </c>
    </row>
    <row r="1736" spans="1:2" x14ac:dyDescent="0.25">
      <c r="A1736" s="3" t="s">
        <v>7187</v>
      </c>
      <c r="B1736" s="3" t="s">
        <v>7188</v>
      </c>
    </row>
    <row r="1737" spans="1:2" x14ac:dyDescent="0.25">
      <c r="A1737" s="3" t="s">
        <v>7189</v>
      </c>
      <c r="B1737" s="3" t="s">
        <v>7190</v>
      </c>
    </row>
    <row r="1738" spans="1:2" x14ac:dyDescent="0.25">
      <c r="A1738" s="3" t="s">
        <v>7191</v>
      </c>
      <c r="B1738" s="3" t="s">
        <v>7192</v>
      </c>
    </row>
    <row r="1739" spans="1:2" x14ac:dyDescent="0.25">
      <c r="A1739" s="3" t="s">
        <v>7193</v>
      </c>
      <c r="B1739" s="3" t="s">
        <v>7194</v>
      </c>
    </row>
    <row r="1740" spans="1:2" x14ac:dyDescent="0.25">
      <c r="A1740" s="3" t="s">
        <v>7195</v>
      </c>
      <c r="B1740" s="3" t="s">
        <v>7196</v>
      </c>
    </row>
    <row r="1741" spans="1:2" x14ac:dyDescent="0.25">
      <c r="A1741" s="3" t="s">
        <v>7197</v>
      </c>
      <c r="B1741" s="3" t="s">
        <v>7198</v>
      </c>
    </row>
    <row r="1742" spans="1:2" x14ac:dyDescent="0.25">
      <c r="A1742" s="3" t="s">
        <v>7199</v>
      </c>
      <c r="B1742" s="3" t="s">
        <v>7200</v>
      </c>
    </row>
    <row r="1743" spans="1:2" x14ac:dyDescent="0.25">
      <c r="A1743" s="3" t="s">
        <v>7201</v>
      </c>
      <c r="B1743" s="3" t="s">
        <v>7202</v>
      </c>
    </row>
    <row r="1744" spans="1:2" x14ac:dyDescent="0.25">
      <c r="A1744" s="3" t="s">
        <v>7203</v>
      </c>
      <c r="B1744" s="3" t="s">
        <v>7204</v>
      </c>
    </row>
    <row r="1745" spans="1:2" x14ac:dyDescent="0.25">
      <c r="A1745" s="3" t="s">
        <v>7205</v>
      </c>
      <c r="B1745" s="3" t="s">
        <v>7206</v>
      </c>
    </row>
    <row r="1746" spans="1:2" x14ac:dyDescent="0.25">
      <c r="A1746" s="3" t="s">
        <v>7207</v>
      </c>
      <c r="B1746" s="3" t="s">
        <v>7208</v>
      </c>
    </row>
    <row r="1747" spans="1:2" x14ac:dyDescent="0.25">
      <c r="A1747" s="3" t="s">
        <v>7209</v>
      </c>
      <c r="B1747" s="3" t="s">
        <v>7210</v>
      </c>
    </row>
    <row r="1748" spans="1:2" x14ac:dyDescent="0.25">
      <c r="A1748" s="3" t="s">
        <v>7211</v>
      </c>
      <c r="B1748" s="3" t="s">
        <v>7212</v>
      </c>
    </row>
    <row r="1749" spans="1:2" x14ac:dyDescent="0.25">
      <c r="A1749" s="3" t="s">
        <v>7213</v>
      </c>
      <c r="B1749" s="3" t="s">
        <v>7214</v>
      </c>
    </row>
    <row r="1750" spans="1:2" x14ac:dyDescent="0.25">
      <c r="A1750" s="3" t="s">
        <v>7215</v>
      </c>
      <c r="B1750" s="3" t="s">
        <v>7216</v>
      </c>
    </row>
    <row r="1751" spans="1:2" x14ac:dyDescent="0.25">
      <c r="A1751" s="3" t="s">
        <v>7217</v>
      </c>
      <c r="B1751" s="3" t="s">
        <v>973</v>
      </c>
    </row>
    <row r="1752" spans="1:2" x14ac:dyDescent="0.25">
      <c r="A1752" s="3" t="s">
        <v>7218</v>
      </c>
      <c r="B1752" s="3" t="s">
        <v>7219</v>
      </c>
    </row>
    <row r="1753" spans="1:2" x14ac:dyDescent="0.25">
      <c r="A1753" s="3" t="s">
        <v>7220</v>
      </c>
      <c r="B1753" s="3" t="s">
        <v>7221</v>
      </c>
    </row>
    <row r="1754" spans="1:2" x14ac:dyDescent="0.25">
      <c r="A1754" s="3" t="s">
        <v>7222</v>
      </c>
      <c r="B1754" s="3" t="s">
        <v>7223</v>
      </c>
    </row>
    <row r="1755" spans="1:2" x14ac:dyDescent="0.25">
      <c r="A1755" s="3" t="s">
        <v>7224</v>
      </c>
      <c r="B1755" s="3" t="s">
        <v>7225</v>
      </c>
    </row>
    <row r="1756" spans="1:2" x14ac:dyDescent="0.25">
      <c r="A1756" s="3" t="s">
        <v>7226</v>
      </c>
      <c r="B1756" s="3" t="s">
        <v>7227</v>
      </c>
    </row>
    <row r="1757" spans="1:2" x14ac:dyDescent="0.25">
      <c r="A1757" s="3" t="s">
        <v>7228</v>
      </c>
      <c r="B1757" s="3" t="s">
        <v>7229</v>
      </c>
    </row>
    <row r="1758" spans="1:2" x14ac:dyDescent="0.25">
      <c r="A1758" s="3" t="s">
        <v>7230</v>
      </c>
      <c r="B1758" s="3" t="s">
        <v>7231</v>
      </c>
    </row>
    <row r="1759" spans="1:2" x14ac:dyDescent="0.25">
      <c r="A1759" s="3" t="s">
        <v>7232</v>
      </c>
      <c r="B1759" s="3" t="s">
        <v>7233</v>
      </c>
    </row>
    <row r="1760" spans="1:2" x14ac:dyDescent="0.25">
      <c r="A1760" s="3" t="s">
        <v>7234</v>
      </c>
      <c r="B1760" s="3" t="s">
        <v>7235</v>
      </c>
    </row>
    <row r="1761" spans="1:2" x14ac:dyDescent="0.25">
      <c r="A1761" s="3" t="s">
        <v>7236</v>
      </c>
      <c r="B1761" s="3" t="s">
        <v>7237</v>
      </c>
    </row>
    <row r="1762" spans="1:2" x14ac:dyDescent="0.25">
      <c r="A1762" s="3" t="s">
        <v>7238</v>
      </c>
      <c r="B1762" s="3" t="s">
        <v>7239</v>
      </c>
    </row>
    <row r="1763" spans="1:2" ht="30" x14ac:dyDescent="0.25">
      <c r="A1763" s="3" t="s">
        <v>7240</v>
      </c>
      <c r="B1763" s="3" t="s">
        <v>7241</v>
      </c>
    </row>
    <row r="1764" spans="1:2" x14ac:dyDescent="0.25">
      <c r="A1764" s="3" t="s">
        <v>7242</v>
      </c>
      <c r="B1764" s="3" t="s">
        <v>7243</v>
      </c>
    </row>
    <row r="1765" spans="1:2" x14ac:dyDescent="0.25">
      <c r="A1765" s="3" t="s">
        <v>7244</v>
      </c>
      <c r="B1765" s="3" t="s">
        <v>7245</v>
      </c>
    </row>
    <row r="1766" spans="1:2" ht="30" x14ac:dyDescent="0.25">
      <c r="A1766" s="3" t="s">
        <v>7246</v>
      </c>
      <c r="B1766" s="3" t="s">
        <v>7247</v>
      </c>
    </row>
    <row r="1767" spans="1:2" x14ac:dyDescent="0.25">
      <c r="A1767" s="3" t="s">
        <v>7248</v>
      </c>
      <c r="B1767" s="3" t="s">
        <v>622</v>
      </c>
    </row>
    <row r="1768" spans="1:2" x14ac:dyDescent="0.25">
      <c r="A1768" s="3" t="s">
        <v>7249</v>
      </c>
      <c r="B1768" s="3" t="s">
        <v>7250</v>
      </c>
    </row>
    <row r="1769" spans="1:2" x14ac:dyDescent="0.25">
      <c r="A1769" s="3" t="s">
        <v>7251</v>
      </c>
      <c r="B1769" s="3" t="s">
        <v>7252</v>
      </c>
    </row>
    <row r="1770" spans="1:2" x14ac:dyDescent="0.25">
      <c r="A1770" s="3" t="s">
        <v>7253</v>
      </c>
      <c r="B1770" s="3" t="s">
        <v>7254</v>
      </c>
    </row>
    <row r="1771" spans="1:2" x14ac:dyDescent="0.25">
      <c r="A1771" s="3" t="s">
        <v>7255</v>
      </c>
      <c r="B1771" s="3" t="s">
        <v>7256</v>
      </c>
    </row>
    <row r="1772" spans="1:2" x14ac:dyDescent="0.25">
      <c r="A1772" s="3" t="s">
        <v>7257</v>
      </c>
      <c r="B1772" s="3" t="s">
        <v>7258</v>
      </c>
    </row>
    <row r="1773" spans="1:2" x14ac:dyDescent="0.25">
      <c r="A1773" s="3" t="s">
        <v>7259</v>
      </c>
      <c r="B1773" s="3" t="s">
        <v>7260</v>
      </c>
    </row>
    <row r="1774" spans="1:2" x14ac:dyDescent="0.25">
      <c r="A1774" s="3" t="s">
        <v>7261</v>
      </c>
      <c r="B1774" s="3" t="s">
        <v>7262</v>
      </c>
    </row>
    <row r="1775" spans="1:2" x14ac:dyDescent="0.25">
      <c r="A1775" s="3" t="s">
        <v>7263</v>
      </c>
      <c r="B1775" s="3" t="s">
        <v>974</v>
      </c>
    </row>
    <row r="1776" spans="1:2" x14ac:dyDescent="0.25">
      <c r="A1776" s="3" t="s">
        <v>7264</v>
      </c>
      <c r="B1776" s="3" t="s">
        <v>7265</v>
      </c>
    </row>
    <row r="1777" spans="1:2" x14ac:dyDescent="0.25">
      <c r="A1777" s="3" t="s">
        <v>7266</v>
      </c>
      <c r="B1777" s="3" t="s">
        <v>7267</v>
      </c>
    </row>
    <row r="1778" spans="1:2" x14ac:dyDescent="0.25">
      <c r="A1778" s="3" t="s">
        <v>7268</v>
      </c>
      <c r="B1778" s="3" t="s">
        <v>7269</v>
      </c>
    </row>
    <row r="1779" spans="1:2" x14ac:dyDescent="0.25">
      <c r="A1779" s="3" t="s">
        <v>7270</v>
      </c>
      <c r="B1779" s="3" t="s">
        <v>7271</v>
      </c>
    </row>
    <row r="1780" spans="1:2" x14ac:dyDescent="0.25">
      <c r="A1780" s="3" t="s">
        <v>7272</v>
      </c>
      <c r="B1780" s="3" t="s">
        <v>721</v>
      </c>
    </row>
    <row r="1781" spans="1:2" x14ac:dyDescent="0.25">
      <c r="A1781" s="3" t="s">
        <v>7273</v>
      </c>
      <c r="B1781" s="3" t="s">
        <v>7274</v>
      </c>
    </row>
    <row r="1782" spans="1:2" x14ac:dyDescent="0.25">
      <c r="A1782" s="3" t="s">
        <v>7275</v>
      </c>
      <c r="B1782" s="3" t="s">
        <v>7276</v>
      </c>
    </row>
    <row r="1783" spans="1:2" x14ac:dyDescent="0.25">
      <c r="A1783" s="3" t="s">
        <v>7277</v>
      </c>
      <c r="B1783" s="3" t="s">
        <v>282</v>
      </c>
    </row>
    <row r="1784" spans="1:2" x14ac:dyDescent="0.25">
      <c r="A1784" s="3" t="s">
        <v>7278</v>
      </c>
      <c r="B1784" s="3" t="s">
        <v>7279</v>
      </c>
    </row>
    <row r="1785" spans="1:2" x14ac:dyDescent="0.25">
      <c r="A1785" s="3" t="s">
        <v>7280</v>
      </c>
      <c r="B1785" s="3" t="s">
        <v>7281</v>
      </c>
    </row>
    <row r="1786" spans="1:2" x14ac:dyDescent="0.25">
      <c r="A1786" s="3" t="s">
        <v>7282</v>
      </c>
      <c r="B1786" s="3" t="s">
        <v>7283</v>
      </c>
    </row>
    <row r="1787" spans="1:2" x14ac:dyDescent="0.25">
      <c r="A1787" s="3" t="s">
        <v>7284</v>
      </c>
      <c r="B1787" s="3" t="s">
        <v>7285</v>
      </c>
    </row>
    <row r="1788" spans="1:2" x14ac:dyDescent="0.25">
      <c r="A1788" s="3" t="s">
        <v>7286</v>
      </c>
      <c r="B1788" s="3" t="s">
        <v>7287</v>
      </c>
    </row>
    <row r="1789" spans="1:2" x14ac:dyDescent="0.25">
      <c r="A1789" s="3" t="s">
        <v>7288</v>
      </c>
      <c r="B1789" s="3" t="s">
        <v>7289</v>
      </c>
    </row>
    <row r="1790" spans="1:2" x14ac:dyDescent="0.25">
      <c r="A1790" s="3" t="s">
        <v>7290</v>
      </c>
      <c r="B1790" s="3" t="s">
        <v>7291</v>
      </c>
    </row>
    <row r="1791" spans="1:2" x14ac:dyDescent="0.25">
      <c r="A1791" s="3" t="s">
        <v>7292</v>
      </c>
      <c r="B1791" s="3" t="s">
        <v>7293</v>
      </c>
    </row>
    <row r="1792" spans="1:2" x14ac:dyDescent="0.25">
      <c r="A1792" s="3" t="s">
        <v>7294</v>
      </c>
      <c r="B1792" s="3" t="s">
        <v>7295</v>
      </c>
    </row>
    <row r="1793" spans="1:2" x14ac:dyDescent="0.25">
      <c r="A1793" s="3" t="s">
        <v>7296</v>
      </c>
      <c r="B1793" s="3" t="s">
        <v>7297</v>
      </c>
    </row>
    <row r="1794" spans="1:2" x14ac:dyDescent="0.25">
      <c r="A1794" s="3" t="s">
        <v>7298</v>
      </c>
      <c r="B1794" s="3" t="s">
        <v>7299</v>
      </c>
    </row>
    <row r="1795" spans="1:2" x14ac:dyDescent="0.25">
      <c r="A1795" s="3" t="s">
        <v>7300</v>
      </c>
      <c r="B1795" s="3" t="s">
        <v>7301</v>
      </c>
    </row>
    <row r="1796" spans="1:2" x14ac:dyDescent="0.25">
      <c r="A1796" s="3" t="s">
        <v>7302</v>
      </c>
      <c r="B1796" s="3" t="s">
        <v>7303</v>
      </c>
    </row>
    <row r="1797" spans="1:2" x14ac:dyDescent="0.25">
      <c r="A1797" s="3" t="s">
        <v>7304</v>
      </c>
      <c r="B1797" s="3" t="s">
        <v>7305</v>
      </c>
    </row>
    <row r="1798" spans="1:2" x14ac:dyDescent="0.25">
      <c r="A1798" s="3" t="s">
        <v>7306</v>
      </c>
      <c r="B1798" s="3" t="s">
        <v>7307</v>
      </c>
    </row>
    <row r="1799" spans="1:2" x14ac:dyDescent="0.25">
      <c r="A1799" s="3" t="s">
        <v>7308</v>
      </c>
      <c r="B1799" s="3" t="s">
        <v>7309</v>
      </c>
    </row>
    <row r="1800" spans="1:2" x14ac:dyDescent="0.25">
      <c r="A1800" s="3" t="s">
        <v>7310</v>
      </c>
      <c r="B1800" s="3" t="s">
        <v>7311</v>
      </c>
    </row>
    <row r="1801" spans="1:2" x14ac:dyDescent="0.25">
      <c r="A1801" s="3" t="s">
        <v>7312</v>
      </c>
      <c r="B1801" s="3" t="s">
        <v>7313</v>
      </c>
    </row>
    <row r="1802" spans="1:2" x14ac:dyDescent="0.25">
      <c r="A1802" s="3" t="s">
        <v>7314</v>
      </c>
      <c r="B1802" s="3" t="s">
        <v>7315</v>
      </c>
    </row>
    <row r="1803" spans="1:2" x14ac:dyDescent="0.25">
      <c r="A1803" s="3" t="s">
        <v>7316</v>
      </c>
      <c r="B1803" s="3" t="s">
        <v>7317</v>
      </c>
    </row>
    <row r="1804" spans="1:2" x14ac:dyDescent="0.25">
      <c r="A1804" s="3" t="s">
        <v>7318</v>
      </c>
      <c r="B1804" s="3" t="s">
        <v>7319</v>
      </c>
    </row>
    <row r="1805" spans="1:2" x14ac:dyDescent="0.25">
      <c r="A1805" s="3" t="s">
        <v>7320</v>
      </c>
      <c r="B1805" s="3" t="s">
        <v>7321</v>
      </c>
    </row>
    <row r="1806" spans="1:2" x14ac:dyDescent="0.25">
      <c r="A1806" s="3" t="s">
        <v>7322</v>
      </c>
      <c r="B1806" s="3" t="s">
        <v>7323</v>
      </c>
    </row>
    <row r="1807" spans="1:2" x14ac:dyDescent="0.25">
      <c r="A1807" s="3" t="s">
        <v>7324</v>
      </c>
      <c r="B1807" s="3" t="s">
        <v>7325</v>
      </c>
    </row>
    <row r="1808" spans="1:2" x14ac:dyDescent="0.25">
      <c r="A1808" s="3" t="s">
        <v>7326</v>
      </c>
      <c r="B1808" s="3" t="s">
        <v>7327</v>
      </c>
    </row>
    <row r="1809" spans="1:2" x14ac:dyDescent="0.25">
      <c r="A1809" s="3" t="s">
        <v>7328</v>
      </c>
      <c r="B1809" s="3" t="s">
        <v>7329</v>
      </c>
    </row>
    <row r="1810" spans="1:2" x14ac:dyDescent="0.25">
      <c r="A1810" s="3" t="s">
        <v>7330</v>
      </c>
      <c r="B1810" s="3" t="s">
        <v>7331</v>
      </c>
    </row>
    <row r="1811" spans="1:2" x14ac:dyDescent="0.25">
      <c r="A1811" s="3" t="s">
        <v>7332</v>
      </c>
      <c r="B1811" s="3" t="s">
        <v>7333</v>
      </c>
    </row>
    <row r="1812" spans="1:2" x14ac:dyDescent="0.25">
      <c r="A1812" s="3" t="s">
        <v>7334</v>
      </c>
      <c r="B1812" s="3" t="s">
        <v>7335</v>
      </c>
    </row>
    <row r="1813" spans="1:2" x14ac:dyDescent="0.25">
      <c r="A1813" s="3" t="s">
        <v>7336</v>
      </c>
      <c r="B1813" s="3" t="s">
        <v>7337</v>
      </c>
    </row>
    <row r="1814" spans="1:2" x14ac:dyDescent="0.25">
      <c r="A1814" s="3" t="s">
        <v>7338</v>
      </c>
      <c r="B1814" s="3" t="s">
        <v>7339</v>
      </c>
    </row>
    <row r="1815" spans="1:2" x14ac:dyDescent="0.25">
      <c r="A1815" s="3" t="s">
        <v>7340</v>
      </c>
      <c r="B1815" s="3" t="s">
        <v>7341</v>
      </c>
    </row>
    <row r="1816" spans="1:2" x14ac:dyDescent="0.25">
      <c r="A1816" s="3" t="s">
        <v>7342</v>
      </c>
      <c r="B1816" s="3" t="s">
        <v>907</v>
      </c>
    </row>
    <row r="1817" spans="1:2" x14ac:dyDescent="0.25">
      <c r="A1817" s="3" t="s">
        <v>7343</v>
      </c>
      <c r="B1817" s="3" t="s">
        <v>7344</v>
      </c>
    </row>
    <row r="1818" spans="1:2" x14ac:dyDescent="0.25">
      <c r="A1818" s="3" t="s">
        <v>7345</v>
      </c>
      <c r="B1818" s="3" t="s">
        <v>7346</v>
      </c>
    </row>
    <row r="1819" spans="1:2" x14ac:dyDescent="0.25">
      <c r="A1819" s="3" t="s">
        <v>7347</v>
      </c>
      <c r="B1819" s="3" t="s">
        <v>7348</v>
      </c>
    </row>
    <row r="1820" spans="1:2" x14ac:dyDescent="0.25">
      <c r="A1820" s="3" t="s">
        <v>7349</v>
      </c>
      <c r="B1820" s="3" t="s">
        <v>7350</v>
      </c>
    </row>
    <row r="1821" spans="1:2" x14ac:dyDescent="0.25">
      <c r="A1821" s="3" t="s">
        <v>7351</v>
      </c>
      <c r="B1821" s="3" t="s">
        <v>7352</v>
      </c>
    </row>
    <row r="1822" spans="1:2" x14ac:dyDescent="0.25">
      <c r="A1822" s="3" t="s">
        <v>7353</v>
      </c>
      <c r="B1822" s="3" t="s">
        <v>7354</v>
      </c>
    </row>
    <row r="1823" spans="1:2" x14ac:dyDescent="0.25">
      <c r="A1823" s="3" t="s">
        <v>7355</v>
      </c>
      <c r="B1823" s="3" t="s">
        <v>7356</v>
      </c>
    </row>
    <row r="1824" spans="1:2" x14ac:dyDescent="0.25">
      <c r="A1824" s="3" t="s">
        <v>7357</v>
      </c>
      <c r="B1824" s="3" t="s">
        <v>7358</v>
      </c>
    </row>
    <row r="1825" spans="1:2" x14ac:dyDescent="0.25">
      <c r="A1825" s="3" t="s">
        <v>7359</v>
      </c>
      <c r="B1825" s="3" t="s">
        <v>752</v>
      </c>
    </row>
    <row r="1826" spans="1:2" x14ac:dyDescent="0.25">
      <c r="A1826" s="3" t="s">
        <v>7360</v>
      </c>
      <c r="B1826" s="3" t="s">
        <v>7361</v>
      </c>
    </row>
    <row r="1827" spans="1:2" x14ac:dyDescent="0.25">
      <c r="A1827" s="3" t="s">
        <v>7362</v>
      </c>
      <c r="B1827" s="3" t="s">
        <v>7363</v>
      </c>
    </row>
    <row r="1828" spans="1:2" x14ac:dyDescent="0.25">
      <c r="A1828" s="3" t="s">
        <v>7364</v>
      </c>
      <c r="B1828" s="3" t="s">
        <v>7365</v>
      </c>
    </row>
    <row r="1829" spans="1:2" x14ac:dyDescent="0.25">
      <c r="A1829" s="3" t="s">
        <v>7366</v>
      </c>
      <c r="B1829" s="3" t="s">
        <v>7367</v>
      </c>
    </row>
    <row r="1830" spans="1:2" x14ac:dyDescent="0.25">
      <c r="A1830" s="3" t="s">
        <v>7368</v>
      </c>
      <c r="B1830" s="3" t="s">
        <v>7369</v>
      </c>
    </row>
    <row r="1831" spans="1:2" x14ac:dyDescent="0.25">
      <c r="A1831" s="3" t="s">
        <v>7370</v>
      </c>
      <c r="B1831" s="3" t="s">
        <v>7371</v>
      </c>
    </row>
    <row r="1832" spans="1:2" x14ac:dyDescent="0.25">
      <c r="A1832" s="3" t="s">
        <v>7372</v>
      </c>
      <c r="B1832" s="3" t="s">
        <v>7373</v>
      </c>
    </row>
    <row r="1833" spans="1:2" x14ac:dyDescent="0.25">
      <c r="A1833" s="3" t="s">
        <v>7374</v>
      </c>
      <c r="B1833" s="3" t="s">
        <v>7375</v>
      </c>
    </row>
    <row r="1834" spans="1:2" x14ac:dyDescent="0.25">
      <c r="A1834" s="3" t="s">
        <v>7376</v>
      </c>
      <c r="B1834" s="3" t="s">
        <v>7377</v>
      </c>
    </row>
    <row r="1835" spans="1:2" x14ac:dyDescent="0.25">
      <c r="A1835" s="3" t="s">
        <v>7378</v>
      </c>
      <c r="B1835" s="3" t="s">
        <v>7379</v>
      </c>
    </row>
    <row r="1836" spans="1:2" x14ac:dyDescent="0.25">
      <c r="A1836" s="3" t="s">
        <v>7380</v>
      </c>
      <c r="B1836" s="3" t="s">
        <v>7381</v>
      </c>
    </row>
    <row r="1837" spans="1:2" x14ac:dyDescent="0.25">
      <c r="A1837" s="3" t="s">
        <v>7382</v>
      </c>
      <c r="B1837" s="3" t="s">
        <v>7383</v>
      </c>
    </row>
    <row r="1838" spans="1:2" x14ac:dyDescent="0.25">
      <c r="A1838" s="3" t="s">
        <v>7384</v>
      </c>
      <c r="B1838" s="3" t="s">
        <v>7385</v>
      </c>
    </row>
    <row r="1839" spans="1:2" x14ac:dyDescent="0.25">
      <c r="A1839" s="3" t="s">
        <v>7386</v>
      </c>
      <c r="B1839" s="3" t="s">
        <v>7387</v>
      </c>
    </row>
    <row r="1840" spans="1:2" x14ac:dyDescent="0.25">
      <c r="A1840" s="3" t="s">
        <v>7388</v>
      </c>
      <c r="B1840" s="3" t="s">
        <v>7389</v>
      </c>
    </row>
    <row r="1841" spans="1:2" x14ac:dyDescent="0.25">
      <c r="A1841" s="3" t="s">
        <v>7390</v>
      </c>
      <c r="B1841" s="3" t="s">
        <v>7391</v>
      </c>
    </row>
    <row r="1842" spans="1:2" x14ac:dyDescent="0.25">
      <c r="A1842" s="3" t="s">
        <v>7392</v>
      </c>
      <c r="B1842" s="3" t="s">
        <v>7393</v>
      </c>
    </row>
    <row r="1843" spans="1:2" x14ac:dyDescent="0.25">
      <c r="A1843" s="3" t="s">
        <v>7394</v>
      </c>
      <c r="B1843" s="3" t="s">
        <v>7395</v>
      </c>
    </row>
    <row r="1844" spans="1:2" x14ac:dyDescent="0.25">
      <c r="A1844" s="3" t="s">
        <v>7396</v>
      </c>
      <c r="B1844" s="3" t="s">
        <v>7397</v>
      </c>
    </row>
    <row r="1845" spans="1:2" x14ac:dyDescent="0.25">
      <c r="A1845" s="3" t="s">
        <v>7398</v>
      </c>
      <c r="B1845" s="3" t="s">
        <v>7399</v>
      </c>
    </row>
    <row r="1846" spans="1:2" x14ac:dyDescent="0.25">
      <c r="A1846" s="3" t="s">
        <v>7400</v>
      </c>
      <c r="B1846" s="3" t="s">
        <v>7401</v>
      </c>
    </row>
    <row r="1847" spans="1:2" x14ac:dyDescent="0.25">
      <c r="A1847" s="3" t="s">
        <v>7402</v>
      </c>
      <c r="B1847" s="3" t="s">
        <v>7403</v>
      </c>
    </row>
    <row r="1848" spans="1:2" x14ac:dyDescent="0.25">
      <c r="A1848" s="3" t="s">
        <v>7404</v>
      </c>
      <c r="B1848" s="3" t="s">
        <v>7405</v>
      </c>
    </row>
    <row r="1849" spans="1:2" x14ac:dyDescent="0.25">
      <c r="A1849" s="3" t="s">
        <v>7406</v>
      </c>
      <c r="B1849" s="3" t="s">
        <v>7407</v>
      </c>
    </row>
    <row r="1850" spans="1:2" x14ac:dyDescent="0.25">
      <c r="A1850" s="3" t="s">
        <v>7408</v>
      </c>
      <c r="B1850" s="3" t="s">
        <v>7409</v>
      </c>
    </row>
    <row r="1851" spans="1:2" x14ac:dyDescent="0.25">
      <c r="A1851" s="3" t="s">
        <v>7410</v>
      </c>
      <c r="B1851" s="3" t="s">
        <v>883</v>
      </c>
    </row>
    <row r="1852" spans="1:2" x14ac:dyDescent="0.25">
      <c r="A1852" s="3" t="s">
        <v>7411</v>
      </c>
      <c r="B1852" s="3" t="s">
        <v>7412</v>
      </c>
    </row>
    <row r="1853" spans="1:2" x14ac:dyDescent="0.25">
      <c r="A1853" s="3" t="s">
        <v>7413</v>
      </c>
      <c r="B1853" s="3" t="s">
        <v>7414</v>
      </c>
    </row>
    <row r="1854" spans="1:2" x14ac:dyDescent="0.25">
      <c r="A1854" s="3" t="s">
        <v>7415</v>
      </c>
      <c r="B1854" s="3" t="s">
        <v>7416</v>
      </c>
    </row>
    <row r="1855" spans="1:2" x14ac:dyDescent="0.25">
      <c r="A1855" s="3" t="s">
        <v>7417</v>
      </c>
      <c r="B1855" s="3" t="s">
        <v>7418</v>
      </c>
    </row>
    <row r="1856" spans="1:2" x14ac:dyDescent="0.25">
      <c r="A1856" s="3" t="s">
        <v>7419</v>
      </c>
      <c r="B1856" s="3" t="s">
        <v>7420</v>
      </c>
    </row>
    <row r="1857" spans="1:2" x14ac:dyDescent="0.25">
      <c r="A1857" s="3" t="s">
        <v>7421</v>
      </c>
      <c r="B1857" s="3" t="s">
        <v>7422</v>
      </c>
    </row>
    <row r="1858" spans="1:2" x14ac:dyDescent="0.25">
      <c r="A1858" s="3" t="s">
        <v>7423</v>
      </c>
      <c r="B1858" s="3" t="s">
        <v>7424</v>
      </c>
    </row>
    <row r="1859" spans="1:2" x14ac:dyDescent="0.25">
      <c r="A1859" s="3" t="s">
        <v>7425</v>
      </c>
      <c r="B1859" s="3" t="s">
        <v>7426</v>
      </c>
    </row>
    <row r="1860" spans="1:2" x14ac:dyDescent="0.25">
      <c r="A1860" s="3" t="s">
        <v>7427</v>
      </c>
      <c r="B1860" s="3" t="s">
        <v>7428</v>
      </c>
    </row>
    <row r="1861" spans="1:2" x14ac:dyDescent="0.25">
      <c r="A1861" s="3" t="s">
        <v>7429</v>
      </c>
      <c r="B1861" s="3" t="s">
        <v>7430</v>
      </c>
    </row>
    <row r="1862" spans="1:2" x14ac:dyDescent="0.25">
      <c r="A1862" s="3" t="s">
        <v>7431</v>
      </c>
      <c r="B1862" s="3" t="s">
        <v>7432</v>
      </c>
    </row>
    <row r="1863" spans="1:2" x14ac:dyDescent="0.25">
      <c r="A1863" s="3" t="s">
        <v>7433</v>
      </c>
      <c r="B1863" s="3" t="s">
        <v>7434</v>
      </c>
    </row>
    <row r="1864" spans="1:2" x14ac:dyDescent="0.25">
      <c r="A1864" s="3" t="s">
        <v>7435</v>
      </c>
      <c r="B1864" s="3" t="s">
        <v>7436</v>
      </c>
    </row>
    <row r="1865" spans="1:2" x14ac:dyDescent="0.25">
      <c r="A1865" s="3" t="s">
        <v>7437</v>
      </c>
      <c r="B1865" s="3" t="s">
        <v>7438</v>
      </c>
    </row>
    <row r="1866" spans="1:2" x14ac:dyDescent="0.25">
      <c r="A1866" s="3" t="s">
        <v>7439</v>
      </c>
      <c r="B1866" s="3" t="s">
        <v>7440</v>
      </c>
    </row>
    <row r="1867" spans="1:2" x14ac:dyDescent="0.25">
      <c r="A1867" s="3" t="s">
        <v>7441</v>
      </c>
      <c r="B1867" s="3" t="s">
        <v>7442</v>
      </c>
    </row>
    <row r="1868" spans="1:2" x14ac:dyDescent="0.25">
      <c r="A1868" s="3" t="s">
        <v>7443</v>
      </c>
      <c r="B1868" s="3" t="s">
        <v>455</v>
      </c>
    </row>
    <row r="1869" spans="1:2" x14ac:dyDescent="0.25">
      <c r="A1869" s="3" t="s">
        <v>7444</v>
      </c>
      <c r="B1869" s="3" t="s">
        <v>7445</v>
      </c>
    </row>
    <row r="1870" spans="1:2" x14ac:dyDescent="0.25">
      <c r="A1870" s="3" t="s">
        <v>7446</v>
      </c>
      <c r="B1870" s="3" t="s">
        <v>1018</v>
      </c>
    </row>
    <row r="1871" spans="1:2" x14ac:dyDescent="0.25">
      <c r="A1871" s="3" t="s">
        <v>7447</v>
      </c>
      <c r="B1871" s="3" t="s">
        <v>7448</v>
      </c>
    </row>
    <row r="1872" spans="1:2" x14ac:dyDescent="0.25">
      <c r="A1872" s="3" t="s">
        <v>7449</v>
      </c>
      <c r="B1872" s="3" t="s">
        <v>7450</v>
      </c>
    </row>
    <row r="1873" spans="1:2" x14ac:dyDescent="0.25">
      <c r="A1873" s="3" t="s">
        <v>7451</v>
      </c>
      <c r="B1873" s="3" t="s">
        <v>884</v>
      </c>
    </row>
    <row r="1874" spans="1:2" x14ac:dyDescent="0.25">
      <c r="A1874" s="3" t="s">
        <v>7452</v>
      </c>
      <c r="B1874" s="3" t="s">
        <v>7453</v>
      </c>
    </row>
    <row r="1875" spans="1:2" x14ac:dyDescent="0.25">
      <c r="A1875" s="3" t="s">
        <v>7454</v>
      </c>
      <c r="B1875" s="3" t="s">
        <v>644</v>
      </c>
    </row>
    <row r="1876" spans="1:2" x14ac:dyDescent="0.25">
      <c r="A1876" s="3" t="s">
        <v>7455</v>
      </c>
      <c r="B1876" s="3" t="s">
        <v>7456</v>
      </c>
    </row>
    <row r="1877" spans="1:2" x14ac:dyDescent="0.25">
      <c r="A1877" s="3" t="s">
        <v>7457</v>
      </c>
      <c r="B1877" s="3" t="s">
        <v>7458</v>
      </c>
    </row>
    <row r="1878" spans="1:2" x14ac:dyDescent="0.25">
      <c r="A1878" s="3" t="s">
        <v>7459</v>
      </c>
      <c r="B1878" s="3" t="s">
        <v>7460</v>
      </c>
    </row>
    <row r="1879" spans="1:2" x14ac:dyDescent="0.25">
      <c r="A1879" s="3" t="s">
        <v>7461</v>
      </c>
      <c r="B1879" s="3" t="s">
        <v>7462</v>
      </c>
    </row>
    <row r="1880" spans="1:2" x14ac:dyDescent="0.25">
      <c r="A1880" s="3" t="s">
        <v>7463</v>
      </c>
      <c r="B1880" s="3" t="s">
        <v>7464</v>
      </c>
    </row>
    <row r="1881" spans="1:2" x14ac:dyDescent="0.25">
      <c r="A1881" s="3" t="s">
        <v>7465</v>
      </c>
      <c r="B1881" s="3" t="s">
        <v>7466</v>
      </c>
    </row>
    <row r="1882" spans="1:2" x14ac:dyDescent="0.25">
      <c r="A1882" s="3" t="s">
        <v>7467</v>
      </c>
      <c r="B1882" s="3" t="s">
        <v>7468</v>
      </c>
    </row>
    <row r="1883" spans="1:2" x14ac:dyDescent="0.25">
      <c r="A1883" s="3" t="s">
        <v>7469</v>
      </c>
      <c r="B1883" s="3" t="s">
        <v>7470</v>
      </c>
    </row>
    <row r="1884" spans="1:2" x14ac:dyDescent="0.25">
      <c r="A1884" s="3" t="s">
        <v>7471</v>
      </c>
      <c r="B1884" s="3" t="s">
        <v>739</v>
      </c>
    </row>
    <row r="1885" spans="1:2" x14ac:dyDescent="0.25">
      <c r="A1885" s="3" t="s">
        <v>7472</v>
      </c>
      <c r="B1885" s="3" t="s">
        <v>7473</v>
      </c>
    </row>
    <row r="1886" spans="1:2" x14ac:dyDescent="0.25">
      <c r="A1886" s="3" t="s">
        <v>7474</v>
      </c>
      <c r="B1886" s="3" t="s">
        <v>7475</v>
      </c>
    </row>
    <row r="1887" spans="1:2" x14ac:dyDescent="0.25">
      <c r="A1887" s="3" t="s">
        <v>7476</v>
      </c>
      <c r="B1887" s="3" t="s">
        <v>1022</v>
      </c>
    </row>
    <row r="1888" spans="1:2" x14ac:dyDescent="0.25">
      <c r="A1888" s="3" t="s">
        <v>7477</v>
      </c>
      <c r="B1888" s="3" t="s">
        <v>7478</v>
      </c>
    </row>
    <row r="1889" spans="1:2" x14ac:dyDescent="0.25">
      <c r="A1889" s="3" t="s">
        <v>7479</v>
      </c>
      <c r="B1889" s="3" t="s">
        <v>7480</v>
      </c>
    </row>
    <row r="1890" spans="1:2" x14ac:dyDescent="0.25">
      <c r="A1890" s="3" t="s">
        <v>7481</v>
      </c>
      <c r="B1890" s="3" t="s">
        <v>438</v>
      </c>
    </row>
    <row r="1891" spans="1:2" x14ac:dyDescent="0.25">
      <c r="A1891" s="3" t="s">
        <v>7482</v>
      </c>
      <c r="B1891" s="3" t="s">
        <v>484</v>
      </c>
    </row>
    <row r="1892" spans="1:2" x14ac:dyDescent="0.25">
      <c r="A1892" s="3" t="s">
        <v>7483</v>
      </c>
      <c r="B1892" s="3" t="s">
        <v>7484</v>
      </c>
    </row>
    <row r="1893" spans="1:2" x14ac:dyDescent="0.25">
      <c r="A1893" s="3" t="s">
        <v>7485</v>
      </c>
      <c r="B1893" s="3" t="s">
        <v>7486</v>
      </c>
    </row>
    <row r="1894" spans="1:2" x14ac:dyDescent="0.25">
      <c r="A1894" s="3" t="s">
        <v>7487</v>
      </c>
      <c r="B1894" s="3" t="s">
        <v>7488</v>
      </c>
    </row>
    <row r="1895" spans="1:2" x14ac:dyDescent="0.25">
      <c r="A1895" s="3" t="s">
        <v>7489</v>
      </c>
      <c r="B1895" s="3" t="s">
        <v>7490</v>
      </c>
    </row>
    <row r="1896" spans="1:2" x14ac:dyDescent="0.25">
      <c r="A1896" s="3" t="s">
        <v>7491</v>
      </c>
      <c r="B1896" s="3" t="s">
        <v>587</v>
      </c>
    </row>
    <row r="1897" spans="1:2" x14ac:dyDescent="0.25">
      <c r="A1897" s="3" t="s">
        <v>7492</v>
      </c>
      <c r="B1897" s="3" t="s">
        <v>569</v>
      </c>
    </row>
    <row r="1898" spans="1:2" x14ac:dyDescent="0.25">
      <c r="A1898" s="3" t="s">
        <v>7493</v>
      </c>
      <c r="B1898" s="3" t="s">
        <v>7494</v>
      </c>
    </row>
    <row r="1899" spans="1:2" x14ac:dyDescent="0.25">
      <c r="A1899" s="3" t="s">
        <v>7495</v>
      </c>
      <c r="B1899" s="3" t="s">
        <v>7496</v>
      </c>
    </row>
    <row r="1900" spans="1:2" x14ac:dyDescent="0.25">
      <c r="A1900" s="3" t="s">
        <v>7497</v>
      </c>
      <c r="B1900" s="3" t="s">
        <v>7498</v>
      </c>
    </row>
    <row r="1901" spans="1:2" x14ac:dyDescent="0.25">
      <c r="A1901" s="3" t="s">
        <v>7499</v>
      </c>
      <c r="B1901" s="3" t="s">
        <v>7500</v>
      </c>
    </row>
    <row r="1902" spans="1:2" x14ac:dyDescent="0.25">
      <c r="A1902" s="3" t="s">
        <v>7501</v>
      </c>
      <c r="B1902" s="3" t="s">
        <v>7502</v>
      </c>
    </row>
    <row r="1903" spans="1:2" x14ac:dyDescent="0.25">
      <c r="A1903" s="3" t="s">
        <v>7503</v>
      </c>
      <c r="B1903" s="3" t="s">
        <v>7504</v>
      </c>
    </row>
    <row r="1904" spans="1:2" x14ac:dyDescent="0.25">
      <c r="A1904" s="3" t="s">
        <v>7505</v>
      </c>
      <c r="B1904" s="3" t="s">
        <v>7506</v>
      </c>
    </row>
    <row r="1905" spans="1:2" x14ac:dyDescent="0.25">
      <c r="A1905" s="3" t="s">
        <v>7507</v>
      </c>
      <c r="B1905" s="3" t="s">
        <v>7508</v>
      </c>
    </row>
    <row r="1906" spans="1:2" x14ac:dyDescent="0.25">
      <c r="A1906" s="3" t="s">
        <v>7509</v>
      </c>
      <c r="B1906" s="3" t="s">
        <v>279</v>
      </c>
    </row>
    <row r="1907" spans="1:2" x14ac:dyDescent="0.25">
      <c r="A1907" s="3" t="s">
        <v>7510</v>
      </c>
      <c r="B1907" s="3" t="s">
        <v>7511</v>
      </c>
    </row>
    <row r="1908" spans="1:2" x14ac:dyDescent="0.25">
      <c r="A1908" s="3" t="s">
        <v>7512</v>
      </c>
      <c r="B1908" s="3" t="s">
        <v>7513</v>
      </c>
    </row>
    <row r="1909" spans="1:2" x14ac:dyDescent="0.25">
      <c r="A1909" s="3" t="s">
        <v>7514</v>
      </c>
      <c r="B1909" s="3" t="s">
        <v>7515</v>
      </c>
    </row>
    <row r="1910" spans="1:2" x14ac:dyDescent="0.25">
      <c r="A1910" s="3" t="s">
        <v>7516</v>
      </c>
      <c r="B1910" s="3" t="s">
        <v>7517</v>
      </c>
    </row>
    <row r="1911" spans="1:2" x14ac:dyDescent="0.25">
      <c r="A1911" s="3" t="s">
        <v>7518</v>
      </c>
      <c r="B1911" s="3" t="s">
        <v>648</v>
      </c>
    </row>
    <row r="1912" spans="1:2" x14ac:dyDescent="0.25">
      <c r="A1912" s="3" t="s">
        <v>7519</v>
      </c>
      <c r="B1912" s="3" t="s">
        <v>7520</v>
      </c>
    </row>
    <row r="1913" spans="1:2" x14ac:dyDescent="0.25">
      <c r="A1913" s="3" t="s">
        <v>7521</v>
      </c>
      <c r="B1913" s="3" t="s">
        <v>7522</v>
      </c>
    </row>
    <row r="1914" spans="1:2" x14ac:dyDescent="0.25">
      <c r="A1914" s="3" t="s">
        <v>7523</v>
      </c>
      <c r="B1914" s="3" t="s">
        <v>7524</v>
      </c>
    </row>
    <row r="1915" spans="1:2" x14ac:dyDescent="0.25">
      <c r="A1915" s="3" t="s">
        <v>7525</v>
      </c>
      <c r="B1915" s="3" t="s">
        <v>7526</v>
      </c>
    </row>
    <row r="1916" spans="1:2" x14ac:dyDescent="0.25">
      <c r="A1916" s="3" t="s">
        <v>7527</v>
      </c>
      <c r="B1916" s="3" t="s">
        <v>7528</v>
      </c>
    </row>
    <row r="1917" spans="1:2" x14ac:dyDescent="0.25">
      <c r="A1917" s="3" t="s">
        <v>7529</v>
      </c>
      <c r="B1917" s="3" t="s">
        <v>7530</v>
      </c>
    </row>
    <row r="1918" spans="1:2" x14ac:dyDescent="0.25">
      <c r="A1918" s="3" t="s">
        <v>7531</v>
      </c>
      <c r="B1918" s="3" t="s">
        <v>7532</v>
      </c>
    </row>
    <row r="1919" spans="1:2" x14ac:dyDescent="0.25">
      <c r="A1919" s="3" t="s">
        <v>7533</v>
      </c>
      <c r="B1919" s="3" t="s">
        <v>7534</v>
      </c>
    </row>
    <row r="1920" spans="1:2" x14ac:dyDescent="0.25">
      <c r="A1920" s="3" t="s">
        <v>7535</v>
      </c>
      <c r="B1920" s="3" t="s">
        <v>7536</v>
      </c>
    </row>
    <row r="1921" spans="1:2" x14ac:dyDescent="0.25">
      <c r="A1921" s="3" t="s">
        <v>7537</v>
      </c>
      <c r="B1921" s="3" t="s">
        <v>7538</v>
      </c>
    </row>
    <row r="1922" spans="1:2" x14ac:dyDescent="0.25">
      <c r="A1922" s="3" t="s">
        <v>7539</v>
      </c>
      <c r="B1922" s="3" t="s">
        <v>7540</v>
      </c>
    </row>
    <row r="1923" spans="1:2" x14ac:dyDescent="0.25">
      <c r="A1923" s="3" t="s">
        <v>7541</v>
      </c>
      <c r="B1923" s="3" t="s">
        <v>7542</v>
      </c>
    </row>
    <row r="1924" spans="1:2" x14ac:dyDescent="0.25">
      <c r="A1924" s="3" t="s">
        <v>7543</v>
      </c>
      <c r="B1924" s="3" t="s">
        <v>7544</v>
      </c>
    </row>
    <row r="1925" spans="1:2" x14ac:dyDescent="0.25">
      <c r="A1925" s="3" t="s">
        <v>7545</v>
      </c>
      <c r="B1925" s="3" t="s">
        <v>7546</v>
      </c>
    </row>
    <row r="1926" spans="1:2" x14ac:dyDescent="0.25">
      <c r="A1926" s="3" t="s">
        <v>7547</v>
      </c>
      <c r="B1926" s="3" t="s">
        <v>7548</v>
      </c>
    </row>
    <row r="1927" spans="1:2" x14ac:dyDescent="0.25">
      <c r="A1927" s="3" t="s">
        <v>7549</v>
      </c>
      <c r="B1927" s="3" t="s">
        <v>7550</v>
      </c>
    </row>
    <row r="1928" spans="1:2" x14ac:dyDescent="0.25">
      <c r="A1928" s="3" t="s">
        <v>7551</v>
      </c>
      <c r="B1928" s="3" t="s">
        <v>7552</v>
      </c>
    </row>
    <row r="1929" spans="1:2" x14ac:dyDescent="0.25">
      <c r="A1929" s="3" t="s">
        <v>7553</v>
      </c>
      <c r="B1929" s="3" t="s">
        <v>7554</v>
      </c>
    </row>
    <row r="1930" spans="1:2" x14ac:dyDescent="0.25">
      <c r="A1930" s="3" t="s">
        <v>7555</v>
      </c>
      <c r="B1930" s="3" t="s">
        <v>7556</v>
      </c>
    </row>
    <row r="1931" spans="1:2" x14ac:dyDescent="0.25">
      <c r="A1931" s="3" t="s">
        <v>7557</v>
      </c>
      <c r="B1931" s="3" t="s">
        <v>553</v>
      </c>
    </row>
    <row r="1932" spans="1:2" x14ac:dyDescent="0.25">
      <c r="A1932" s="3" t="s">
        <v>7558</v>
      </c>
      <c r="B1932" s="3" t="s">
        <v>7559</v>
      </c>
    </row>
    <row r="1933" spans="1:2" x14ac:dyDescent="0.25">
      <c r="A1933" s="3" t="s">
        <v>7560</v>
      </c>
      <c r="B1933" s="3" t="s">
        <v>7561</v>
      </c>
    </row>
    <row r="1934" spans="1:2" x14ac:dyDescent="0.25">
      <c r="A1934" s="3" t="s">
        <v>7562</v>
      </c>
      <c r="B1934" s="3" t="s">
        <v>7563</v>
      </c>
    </row>
    <row r="1935" spans="1:2" x14ac:dyDescent="0.25">
      <c r="A1935" s="3" t="s">
        <v>7564</v>
      </c>
      <c r="B1935" s="3" t="s">
        <v>7565</v>
      </c>
    </row>
    <row r="1936" spans="1:2" x14ac:dyDescent="0.25">
      <c r="A1936" s="3" t="s">
        <v>7566</v>
      </c>
      <c r="B1936" s="3" t="s">
        <v>7567</v>
      </c>
    </row>
    <row r="1937" spans="1:2" x14ac:dyDescent="0.25">
      <c r="A1937" s="3" t="s">
        <v>7568</v>
      </c>
      <c r="B1937" s="3" t="s">
        <v>7569</v>
      </c>
    </row>
    <row r="1938" spans="1:2" x14ac:dyDescent="0.25">
      <c r="A1938" s="3" t="s">
        <v>7570</v>
      </c>
      <c r="B1938" s="3" t="s">
        <v>7571</v>
      </c>
    </row>
    <row r="1939" spans="1:2" x14ac:dyDescent="0.25">
      <c r="A1939" s="3" t="s">
        <v>7572</v>
      </c>
      <c r="B1939" s="3" t="s">
        <v>7573</v>
      </c>
    </row>
    <row r="1940" spans="1:2" x14ac:dyDescent="0.25">
      <c r="A1940" s="3" t="s">
        <v>7574</v>
      </c>
      <c r="B1940" s="3" t="s">
        <v>7575</v>
      </c>
    </row>
    <row r="1941" spans="1:2" x14ac:dyDescent="0.25">
      <c r="A1941" s="3" t="s">
        <v>7576</v>
      </c>
      <c r="B1941" s="3" t="s">
        <v>7577</v>
      </c>
    </row>
    <row r="1942" spans="1:2" x14ac:dyDescent="0.25">
      <c r="A1942" s="3" t="s">
        <v>7578</v>
      </c>
      <c r="B1942" s="3" t="s">
        <v>7579</v>
      </c>
    </row>
    <row r="1943" spans="1:2" x14ac:dyDescent="0.25">
      <c r="A1943" s="3" t="s">
        <v>7580</v>
      </c>
      <c r="B1943" s="3" t="s">
        <v>7581</v>
      </c>
    </row>
    <row r="1944" spans="1:2" x14ac:dyDescent="0.25">
      <c r="A1944" s="3" t="s">
        <v>7582</v>
      </c>
      <c r="B1944" s="3" t="s">
        <v>7583</v>
      </c>
    </row>
    <row r="1945" spans="1:2" x14ac:dyDescent="0.25">
      <c r="A1945" s="3" t="s">
        <v>7584</v>
      </c>
      <c r="B1945" s="3" t="s">
        <v>948</v>
      </c>
    </row>
    <row r="1946" spans="1:2" x14ac:dyDescent="0.25">
      <c r="A1946" s="3" t="s">
        <v>7585</v>
      </c>
      <c r="B1946" s="3" t="s">
        <v>7586</v>
      </c>
    </row>
    <row r="1947" spans="1:2" x14ac:dyDescent="0.25">
      <c r="A1947" s="3" t="s">
        <v>7587</v>
      </c>
      <c r="B1947" s="3" t="s">
        <v>7588</v>
      </c>
    </row>
    <row r="1948" spans="1:2" x14ac:dyDescent="0.25">
      <c r="A1948" s="3" t="s">
        <v>7589</v>
      </c>
      <c r="B1948" s="3" t="s">
        <v>772</v>
      </c>
    </row>
    <row r="1949" spans="1:2" x14ac:dyDescent="0.25">
      <c r="A1949" s="3" t="s">
        <v>7590</v>
      </c>
      <c r="B1949" s="3" t="s">
        <v>7591</v>
      </c>
    </row>
    <row r="1950" spans="1:2" x14ac:dyDescent="0.25">
      <c r="A1950" s="3" t="s">
        <v>7592</v>
      </c>
      <c r="B1950" s="3" t="s">
        <v>7593</v>
      </c>
    </row>
    <row r="1951" spans="1:2" x14ac:dyDescent="0.25">
      <c r="A1951" s="3" t="s">
        <v>7594</v>
      </c>
      <c r="B1951" s="3" t="s">
        <v>287</v>
      </c>
    </row>
    <row r="1952" spans="1:2" x14ac:dyDescent="0.25">
      <c r="A1952" s="3" t="s">
        <v>7595</v>
      </c>
      <c r="B1952" s="3" t="s">
        <v>7596</v>
      </c>
    </row>
    <row r="1953" spans="1:2" x14ac:dyDescent="0.25">
      <c r="A1953" s="3" t="s">
        <v>7597</v>
      </c>
      <c r="B1953" s="3" t="s">
        <v>7598</v>
      </c>
    </row>
    <row r="1954" spans="1:2" x14ac:dyDescent="0.25">
      <c r="A1954" s="3" t="s">
        <v>7599</v>
      </c>
      <c r="B1954" s="3" t="s">
        <v>7600</v>
      </c>
    </row>
    <row r="1955" spans="1:2" x14ac:dyDescent="0.25">
      <c r="A1955" s="3" t="s">
        <v>7601</v>
      </c>
      <c r="B1955" s="3" t="s">
        <v>7602</v>
      </c>
    </row>
    <row r="1956" spans="1:2" x14ac:dyDescent="0.25">
      <c r="A1956" s="3" t="s">
        <v>7603</v>
      </c>
      <c r="B1956" s="3" t="s">
        <v>7604</v>
      </c>
    </row>
    <row r="1957" spans="1:2" x14ac:dyDescent="0.25">
      <c r="A1957" s="3" t="s">
        <v>7605</v>
      </c>
      <c r="B1957" s="3" t="s">
        <v>7606</v>
      </c>
    </row>
    <row r="1958" spans="1:2" x14ac:dyDescent="0.25">
      <c r="A1958" s="3" t="s">
        <v>7607</v>
      </c>
      <c r="B1958" s="3" t="s">
        <v>7608</v>
      </c>
    </row>
    <row r="1959" spans="1:2" x14ac:dyDescent="0.25">
      <c r="A1959" s="3" t="s">
        <v>7609</v>
      </c>
      <c r="B1959" s="3" t="s">
        <v>7610</v>
      </c>
    </row>
    <row r="1960" spans="1:2" x14ac:dyDescent="0.25">
      <c r="A1960" s="3" t="s">
        <v>7611</v>
      </c>
      <c r="B1960" s="3" t="s">
        <v>662</v>
      </c>
    </row>
    <row r="1961" spans="1:2" x14ac:dyDescent="0.25">
      <c r="A1961" s="3" t="s">
        <v>7612</v>
      </c>
      <c r="B1961" s="3" t="s">
        <v>7613</v>
      </c>
    </row>
    <row r="1962" spans="1:2" x14ac:dyDescent="0.25">
      <c r="A1962" s="3" t="s">
        <v>7614</v>
      </c>
      <c r="B1962" s="3" t="s">
        <v>867</v>
      </c>
    </row>
    <row r="1963" spans="1:2" x14ac:dyDescent="0.25">
      <c r="A1963" s="3" t="s">
        <v>7615</v>
      </c>
      <c r="B1963" s="3" t="s">
        <v>7616</v>
      </c>
    </row>
    <row r="1964" spans="1:2" x14ac:dyDescent="0.25">
      <c r="A1964" s="3" t="s">
        <v>7617</v>
      </c>
      <c r="B1964" s="3" t="s">
        <v>7618</v>
      </c>
    </row>
    <row r="1965" spans="1:2" x14ac:dyDescent="0.25">
      <c r="A1965" s="3" t="s">
        <v>7619</v>
      </c>
      <c r="B1965" s="3" t="s">
        <v>7620</v>
      </c>
    </row>
    <row r="1966" spans="1:2" x14ac:dyDescent="0.25">
      <c r="A1966" s="3" t="s">
        <v>7621</v>
      </c>
      <c r="B1966" s="3" t="s">
        <v>7622</v>
      </c>
    </row>
    <row r="1967" spans="1:2" x14ac:dyDescent="0.25">
      <c r="A1967" s="3" t="s">
        <v>7623</v>
      </c>
      <c r="B1967" s="3" t="s">
        <v>7624</v>
      </c>
    </row>
    <row r="1968" spans="1:2" x14ac:dyDescent="0.25">
      <c r="A1968" s="3" t="s">
        <v>7625</v>
      </c>
      <c r="B1968" s="3" t="s">
        <v>7626</v>
      </c>
    </row>
    <row r="1969" spans="1:2" x14ac:dyDescent="0.25">
      <c r="A1969" s="3" t="s">
        <v>7627</v>
      </c>
      <c r="B1969" s="3" t="s">
        <v>7628</v>
      </c>
    </row>
    <row r="1970" spans="1:2" x14ac:dyDescent="0.25">
      <c r="A1970" s="3" t="s">
        <v>7629</v>
      </c>
      <c r="B1970" s="3" t="s">
        <v>7630</v>
      </c>
    </row>
    <row r="1971" spans="1:2" x14ac:dyDescent="0.25">
      <c r="A1971" s="3" t="s">
        <v>7631</v>
      </c>
      <c r="B1971" s="3" t="s">
        <v>7632</v>
      </c>
    </row>
    <row r="1972" spans="1:2" x14ac:dyDescent="0.25">
      <c r="A1972" s="3" t="s">
        <v>7633</v>
      </c>
      <c r="B1972" s="3" t="s">
        <v>7634</v>
      </c>
    </row>
    <row r="1973" spans="1:2" x14ac:dyDescent="0.25">
      <c r="A1973" s="3" t="s">
        <v>7635</v>
      </c>
      <c r="B1973" s="3" t="s">
        <v>7636</v>
      </c>
    </row>
    <row r="1974" spans="1:2" x14ac:dyDescent="0.25">
      <c r="A1974" s="3" t="s">
        <v>7637</v>
      </c>
      <c r="B1974" s="3" t="s">
        <v>7638</v>
      </c>
    </row>
    <row r="1975" spans="1:2" x14ac:dyDescent="0.25">
      <c r="A1975" s="3" t="s">
        <v>7639</v>
      </c>
      <c r="B1975" s="3" t="s">
        <v>7640</v>
      </c>
    </row>
    <row r="1976" spans="1:2" x14ac:dyDescent="0.25">
      <c r="A1976" s="3" t="s">
        <v>7641</v>
      </c>
      <c r="B1976" s="3" t="s">
        <v>782</v>
      </c>
    </row>
    <row r="1977" spans="1:2" x14ac:dyDescent="0.25">
      <c r="A1977" s="3" t="s">
        <v>7642</v>
      </c>
      <c r="B1977" s="3" t="s">
        <v>7643</v>
      </c>
    </row>
    <row r="1978" spans="1:2" x14ac:dyDescent="0.25">
      <c r="A1978" s="3" t="s">
        <v>7644</v>
      </c>
      <c r="B1978" s="3" t="s">
        <v>7645</v>
      </c>
    </row>
    <row r="1979" spans="1:2" x14ac:dyDescent="0.25">
      <c r="A1979" s="3" t="s">
        <v>7646</v>
      </c>
      <c r="B1979" s="3" t="s">
        <v>7647</v>
      </c>
    </row>
    <row r="1980" spans="1:2" x14ac:dyDescent="0.25">
      <c r="A1980" s="3" t="s">
        <v>7648</v>
      </c>
      <c r="B1980" s="3" t="s">
        <v>7649</v>
      </c>
    </row>
    <row r="1981" spans="1:2" x14ac:dyDescent="0.25">
      <c r="A1981" s="3" t="s">
        <v>7650</v>
      </c>
      <c r="B1981" s="3" t="s">
        <v>7651</v>
      </c>
    </row>
    <row r="1982" spans="1:2" x14ac:dyDescent="0.25">
      <c r="A1982" s="3" t="s">
        <v>7652</v>
      </c>
      <c r="B1982" s="3" t="s">
        <v>7653</v>
      </c>
    </row>
    <row r="1983" spans="1:2" x14ac:dyDescent="0.25">
      <c r="A1983" s="3" t="s">
        <v>7654</v>
      </c>
      <c r="B1983" s="3" t="s">
        <v>614</v>
      </c>
    </row>
    <row r="1984" spans="1:2" x14ac:dyDescent="0.25">
      <c r="A1984" s="3" t="s">
        <v>7655</v>
      </c>
      <c r="B1984" s="3" t="s">
        <v>7656</v>
      </c>
    </row>
    <row r="1985" spans="1:2" x14ac:dyDescent="0.25">
      <c r="A1985" s="3" t="s">
        <v>7657</v>
      </c>
      <c r="B1985" s="3" t="s">
        <v>7658</v>
      </c>
    </row>
    <row r="1986" spans="1:2" x14ac:dyDescent="0.25">
      <c r="A1986" s="3" t="s">
        <v>7659</v>
      </c>
      <c r="B1986" s="3" t="s">
        <v>7660</v>
      </c>
    </row>
    <row r="1987" spans="1:2" x14ac:dyDescent="0.25">
      <c r="A1987" s="3" t="s">
        <v>7661</v>
      </c>
      <c r="B1987" s="3" t="s">
        <v>7662</v>
      </c>
    </row>
    <row r="1988" spans="1:2" x14ac:dyDescent="0.25">
      <c r="A1988" s="3" t="s">
        <v>7663</v>
      </c>
      <c r="B1988" s="3" t="s">
        <v>7664</v>
      </c>
    </row>
    <row r="1989" spans="1:2" x14ac:dyDescent="0.25">
      <c r="A1989" s="3" t="s">
        <v>7665</v>
      </c>
      <c r="B1989" s="3" t="s">
        <v>7666</v>
      </c>
    </row>
    <row r="1990" spans="1:2" x14ac:dyDescent="0.25">
      <c r="A1990" s="3" t="s">
        <v>7667</v>
      </c>
      <c r="B1990" s="3" t="s">
        <v>7668</v>
      </c>
    </row>
    <row r="1991" spans="1:2" x14ac:dyDescent="0.25">
      <c r="A1991" s="3" t="s">
        <v>7669</v>
      </c>
      <c r="B1991" s="3" t="s">
        <v>7670</v>
      </c>
    </row>
    <row r="1992" spans="1:2" x14ac:dyDescent="0.25">
      <c r="A1992" s="3" t="s">
        <v>7671</v>
      </c>
      <c r="B1992" s="3" t="s">
        <v>7672</v>
      </c>
    </row>
    <row r="1993" spans="1:2" x14ac:dyDescent="0.25">
      <c r="A1993" s="3" t="s">
        <v>7673</v>
      </c>
      <c r="B1993" s="3" t="s">
        <v>7674</v>
      </c>
    </row>
    <row r="1994" spans="1:2" x14ac:dyDescent="0.25">
      <c r="A1994" s="3" t="s">
        <v>7675</v>
      </c>
      <c r="B1994" s="3" t="s">
        <v>7676</v>
      </c>
    </row>
    <row r="1995" spans="1:2" x14ac:dyDescent="0.25">
      <c r="A1995" s="3" t="s">
        <v>7677</v>
      </c>
      <c r="B1995" s="3" t="s">
        <v>7678</v>
      </c>
    </row>
    <row r="1996" spans="1:2" x14ac:dyDescent="0.25">
      <c r="A1996" s="3" t="s">
        <v>7679</v>
      </c>
      <c r="B1996" s="3" t="s">
        <v>7680</v>
      </c>
    </row>
    <row r="1997" spans="1:2" x14ac:dyDescent="0.25">
      <c r="A1997" s="3" t="s">
        <v>7681</v>
      </c>
      <c r="B1997" s="3" t="s">
        <v>7682</v>
      </c>
    </row>
    <row r="1998" spans="1:2" x14ac:dyDescent="0.25">
      <c r="A1998" s="3" t="s">
        <v>7683</v>
      </c>
      <c r="B1998" s="3" t="s">
        <v>7684</v>
      </c>
    </row>
    <row r="1999" spans="1:2" x14ac:dyDescent="0.25">
      <c r="A1999" s="3" t="s">
        <v>7685</v>
      </c>
      <c r="B1999" s="3" t="s">
        <v>7686</v>
      </c>
    </row>
    <row r="2000" spans="1:2" x14ac:dyDescent="0.25">
      <c r="A2000" s="3" t="s">
        <v>7687</v>
      </c>
      <c r="B2000" s="3" t="s">
        <v>7688</v>
      </c>
    </row>
    <row r="2001" spans="1:2" x14ac:dyDescent="0.25">
      <c r="A2001" s="3" t="s">
        <v>7689</v>
      </c>
      <c r="B2001" s="3" t="s">
        <v>7690</v>
      </c>
    </row>
    <row r="2002" spans="1:2" x14ac:dyDescent="0.25">
      <c r="A2002" s="3" t="s">
        <v>7691</v>
      </c>
      <c r="B2002" s="3" t="s">
        <v>7692</v>
      </c>
    </row>
    <row r="2003" spans="1:2" x14ac:dyDescent="0.25">
      <c r="A2003" s="3" t="s">
        <v>7693</v>
      </c>
      <c r="B2003" s="3" t="s">
        <v>7694</v>
      </c>
    </row>
    <row r="2004" spans="1:2" x14ac:dyDescent="0.25">
      <c r="A2004" s="3" t="s">
        <v>7695</v>
      </c>
      <c r="B2004" s="3" t="s">
        <v>7696</v>
      </c>
    </row>
    <row r="2005" spans="1:2" x14ac:dyDescent="0.25">
      <c r="A2005" s="3" t="s">
        <v>7697</v>
      </c>
      <c r="B2005" s="3" t="s">
        <v>7698</v>
      </c>
    </row>
    <row r="2006" spans="1:2" x14ac:dyDescent="0.25">
      <c r="A2006" s="3" t="s">
        <v>7699</v>
      </c>
      <c r="B2006" s="3" t="s">
        <v>7700</v>
      </c>
    </row>
    <row r="2007" spans="1:2" x14ac:dyDescent="0.25">
      <c r="A2007" s="3" t="s">
        <v>7701</v>
      </c>
      <c r="B2007" s="3" t="s">
        <v>7702</v>
      </c>
    </row>
    <row r="2008" spans="1:2" x14ac:dyDescent="0.25">
      <c r="A2008" s="3" t="s">
        <v>7703</v>
      </c>
      <c r="B2008" s="3" t="s">
        <v>7704</v>
      </c>
    </row>
    <row r="2009" spans="1:2" x14ac:dyDescent="0.25">
      <c r="A2009" s="3" t="s">
        <v>7705</v>
      </c>
      <c r="B2009" s="3" t="s">
        <v>7706</v>
      </c>
    </row>
    <row r="2010" spans="1:2" x14ac:dyDescent="0.25">
      <c r="A2010" s="3" t="s">
        <v>7707</v>
      </c>
      <c r="B2010" s="3" t="s">
        <v>7708</v>
      </c>
    </row>
    <row r="2011" spans="1:2" x14ac:dyDescent="0.25">
      <c r="A2011" s="3" t="s">
        <v>7709</v>
      </c>
      <c r="B2011" s="3" t="s">
        <v>7710</v>
      </c>
    </row>
    <row r="2012" spans="1:2" x14ac:dyDescent="0.25">
      <c r="A2012" s="3" t="s">
        <v>7711</v>
      </c>
      <c r="B2012" s="3" t="s">
        <v>7712</v>
      </c>
    </row>
    <row r="2013" spans="1:2" x14ac:dyDescent="0.25">
      <c r="A2013" s="3" t="s">
        <v>7713</v>
      </c>
      <c r="B2013" s="3" t="s">
        <v>7714</v>
      </c>
    </row>
    <row r="2014" spans="1:2" x14ac:dyDescent="0.25">
      <c r="A2014" s="3" t="s">
        <v>7715</v>
      </c>
      <c r="B2014" s="3" t="s">
        <v>7716</v>
      </c>
    </row>
    <row r="2015" spans="1:2" x14ac:dyDescent="0.25">
      <c r="A2015" s="3" t="s">
        <v>7717</v>
      </c>
      <c r="B2015" s="3" t="s">
        <v>7718</v>
      </c>
    </row>
    <row r="2016" spans="1:2" x14ac:dyDescent="0.25">
      <c r="A2016" s="3" t="s">
        <v>7719</v>
      </c>
      <c r="B2016" s="3" t="s">
        <v>7720</v>
      </c>
    </row>
    <row r="2017" spans="1:2" x14ac:dyDescent="0.25">
      <c r="A2017" s="3" t="s">
        <v>7721</v>
      </c>
      <c r="B2017" s="3" t="s">
        <v>7722</v>
      </c>
    </row>
    <row r="2018" spans="1:2" x14ac:dyDescent="0.25">
      <c r="A2018" s="3" t="s">
        <v>7723</v>
      </c>
      <c r="B2018" s="3" t="s">
        <v>7724</v>
      </c>
    </row>
    <row r="2019" spans="1:2" x14ac:dyDescent="0.25">
      <c r="A2019" s="3" t="s">
        <v>7725</v>
      </c>
      <c r="B2019" s="3" t="s">
        <v>7726</v>
      </c>
    </row>
    <row r="2020" spans="1:2" x14ac:dyDescent="0.25">
      <c r="A2020" s="3" t="s">
        <v>7727</v>
      </c>
      <c r="B2020" s="3" t="s">
        <v>7728</v>
      </c>
    </row>
    <row r="2021" spans="1:2" x14ac:dyDescent="0.25">
      <c r="A2021" s="3" t="s">
        <v>7729</v>
      </c>
      <c r="B2021" s="3" t="s">
        <v>7730</v>
      </c>
    </row>
    <row r="2022" spans="1:2" x14ac:dyDescent="0.25">
      <c r="A2022" s="3" t="s">
        <v>7731</v>
      </c>
      <c r="B2022" s="3" t="s">
        <v>7732</v>
      </c>
    </row>
    <row r="2023" spans="1:2" x14ac:dyDescent="0.25">
      <c r="A2023" s="3" t="s">
        <v>7733</v>
      </c>
      <c r="B2023" s="3" t="s">
        <v>7734</v>
      </c>
    </row>
    <row r="2024" spans="1:2" x14ac:dyDescent="0.25">
      <c r="A2024" s="3" t="s">
        <v>7735</v>
      </c>
      <c r="B2024" s="3" t="s">
        <v>7736</v>
      </c>
    </row>
    <row r="2025" spans="1:2" x14ac:dyDescent="0.25">
      <c r="A2025" s="3" t="s">
        <v>7737</v>
      </c>
      <c r="B2025" s="3" t="s">
        <v>7738</v>
      </c>
    </row>
    <row r="2026" spans="1:2" x14ac:dyDescent="0.25">
      <c r="A2026" s="3" t="s">
        <v>7739</v>
      </c>
      <c r="B2026" s="3" t="s">
        <v>7740</v>
      </c>
    </row>
    <row r="2027" spans="1:2" x14ac:dyDescent="0.25">
      <c r="A2027" s="3" t="s">
        <v>7741</v>
      </c>
      <c r="B2027" s="3" t="s">
        <v>513</v>
      </c>
    </row>
    <row r="2028" spans="1:2" x14ac:dyDescent="0.25">
      <c r="A2028" s="3" t="s">
        <v>7742</v>
      </c>
      <c r="B2028" s="3" t="s">
        <v>7743</v>
      </c>
    </row>
    <row r="2029" spans="1:2" x14ac:dyDescent="0.25">
      <c r="A2029" s="3" t="s">
        <v>7744</v>
      </c>
      <c r="B2029" s="3" t="s">
        <v>7745</v>
      </c>
    </row>
    <row r="2030" spans="1:2" x14ac:dyDescent="0.25">
      <c r="A2030" s="3" t="s">
        <v>7746</v>
      </c>
      <c r="B2030" s="3" t="s">
        <v>7747</v>
      </c>
    </row>
    <row r="2031" spans="1:2" x14ac:dyDescent="0.25">
      <c r="A2031" s="3" t="s">
        <v>7748</v>
      </c>
      <c r="B2031" s="3" t="s">
        <v>7749</v>
      </c>
    </row>
    <row r="2032" spans="1:2" x14ac:dyDescent="0.25">
      <c r="A2032" s="3" t="s">
        <v>7750</v>
      </c>
      <c r="B2032" s="3" t="s">
        <v>7751</v>
      </c>
    </row>
    <row r="2033" spans="1:2" x14ac:dyDescent="0.25">
      <c r="A2033" s="3" t="s">
        <v>7752</v>
      </c>
      <c r="B2033" s="3" t="s">
        <v>7753</v>
      </c>
    </row>
    <row r="2034" spans="1:2" x14ac:dyDescent="0.25">
      <c r="A2034" s="3" t="s">
        <v>7754</v>
      </c>
      <c r="B2034" s="3" t="s">
        <v>7755</v>
      </c>
    </row>
    <row r="2035" spans="1:2" x14ac:dyDescent="0.25">
      <c r="A2035" s="3" t="s">
        <v>7756</v>
      </c>
      <c r="B2035" s="3" t="s">
        <v>7757</v>
      </c>
    </row>
    <row r="2036" spans="1:2" x14ac:dyDescent="0.25">
      <c r="A2036" s="3" t="s">
        <v>7758</v>
      </c>
      <c r="B2036" s="3" t="s">
        <v>7759</v>
      </c>
    </row>
    <row r="2037" spans="1:2" x14ac:dyDescent="0.25">
      <c r="A2037" s="3" t="s">
        <v>7760</v>
      </c>
      <c r="B2037" s="3" t="s">
        <v>7761</v>
      </c>
    </row>
    <row r="2038" spans="1:2" x14ac:dyDescent="0.25">
      <c r="A2038" s="3" t="s">
        <v>7762</v>
      </c>
      <c r="B2038" s="3" t="s">
        <v>7763</v>
      </c>
    </row>
    <row r="2039" spans="1:2" x14ac:dyDescent="0.25">
      <c r="A2039" s="3" t="s">
        <v>7764</v>
      </c>
      <c r="B2039" s="3" t="s">
        <v>7765</v>
      </c>
    </row>
    <row r="2040" spans="1:2" x14ac:dyDescent="0.25">
      <c r="A2040" s="3" t="s">
        <v>7766</v>
      </c>
      <c r="B2040" s="3" t="s">
        <v>7767</v>
      </c>
    </row>
    <row r="2041" spans="1:2" x14ac:dyDescent="0.25">
      <c r="A2041" s="3" t="s">
        <v>7768</v>
      </c>
      <c r="B2041" s="3" t="s">
        <v>7769</v>
      </c>
    </row>
    <row r="2042" spans="1:2" x14ac:dyDescent="0.25">
      <c r="A2042" s="3" t="s">
        <v>7770</v>
      </c>
      <c r="B2042" s="3" t="s">
        <v>7771</v>
      </c>
    </row>
    <row r="2043" spans="1:2" x14ac:dyDescent="0.25">
      <c r="A2043" s="3" t="s">
        <v>7772</v>
      </c>
      <c r="B2043" s="3" t="s">
        <v>7773</v>
      </c>
    </row>
    <row r="2044" spans="1:2" x14ac:dyDescent="0.25">
      <c r="A2044" s="3" t="s">
        <v>7774</v>
      </c>
      <c r="B2044" s="3" t="s">
        <v>7775</v>
      </c>
    </row>
    <row r="2045" spans="1:2" x14ac:dyDescent="0.25">
      <c r="A2045" s="3" t="s">
        <v>7776</v>
      </c>
      <c r="B2045" s="3" t="s">
        <v>7777</v>
      </c>
    </row>
    <row r="2046" spans="1:2" x14ac:dyDescent="0.25">
      <c r="A2046" s="3" t="s">
        <v>7778</v>
      </c>
      <c r="B2046" s="3" t="s">
        <v>7779</v>
      </c>
    </row>
    <row r="2047" spans="1:2" x14ac:dyDescent="0.25">
      <c r="A2047" s="3" t="s">
        <v>7780</v>
      </c>
      <c r="B2047" s="3" t="s">
        <v>7781</v>
      </c>
    </row>
    <row r="2048" spans="1:2" x14ac:dyDescent="0.25">
      <c r="A2048" s="3" t="s">
        <v>7782</v>
      </c>
      <c r="B2048" s="3" t="s">
        <v>663</v>
      </c>
    </row>
    <row r="2049" spans="1:2" x14ac:dyDescent="0.25">
      <c r="A2049" s="3" t="s">
        <v>7783</v>
      </c>
      <c r="B2049" s="3" t="s">
        <v>7784</v>
      </c>
    </row>
    <row r="2050" spans="1:2" x14ac:dyDescent="0.25">
      <c r="A2050" s="3" t="s">
        <v>7785</v>
      </c>
      <c r="B2050" s="3" t="s">
        <v>7786</v>
      </c>
    </row>
    <row r="2051" spans="1:2" x14ac:dyDescent="0.25">
      <c r="A2051" s="3" t="s">
        <v>7787</v>
      </c>
      <c r="B2051" s="3" t="s">
        <v>7788</v>
      </c>
    </row>
    <row r="2052" spans="1:2" x14ac:dyDescent="0.25">
      <c r="A2052" s="3" t="s">
        <v>7789</v>
      </c>
      <c r="B2052" s="3" t="s">
        <v>7790</v>
      </c>
    </row>
    <row r="2053" spans="1:2" x14ac:dyDescent="0.25">
      <c r="A2053" s="3" t="s">
        <v>7791</v>
      </c>
      <c r="B2053" s="3" t="s">
        <v>7792</v>
      </c>
    </row>
    <row r="2054" spans="1:2" x14ac:dyDescent="0.25">
      <c r="A2054" s="3" t="s">
        <v>7793</v>
      </c>
      <c r="B2054" s="3" t="s">
        <v>7794</v>
      </c>
    </row>
    <row r="2055" spans="1:2" x14ac:dyDescent="0.25">
      <c r="A2055" s="3" t="s">
        <v>7795</v>
      </c>
      <c r="B2055" s="3" t="s">
        <v>7796</v>
      </c>
    </row>
    <row r="2056" spans="1:2" x14ac:dyDescent="0.25">
      <c r="A2056" s="3" t="s">
        <v>7797</v>
      </c>
      <c r="B2056" s="3" t="s">
        <v>7798</v>
      </c>
    </row>
    <row r="2057" spans="1:2" x14ac:dyDescent="0.25">
      <c r="A2057" s="3" t="s">
        <v>7799</v>
      </c>
      <c r="B2057" s="3" t="s">
        <v>7800</v>
      </c>
    </row>
    <row r="2058" spans="1:2" x14ac:dyDescent="0.25">
      <c r="A2058" s="3" t="s">
        <v>7801</v>
      </c>
      <c r="B2058" s="3" t="s">
        <v>7802</v>
      </c>
    </row>
    <row r="2059" spans="1:2" x14ac:dyDescent="0.25">
      <c r="A2059" s="3" t="s">
        <v>7803</v>
      </c>
      <c r="B2059" s="3" t="s">
        <v>7804</v>
      </c>
    </row>
    <row r="2060" spans="1:2" x14ac:dyDescent="0.25">
      <c r="A2060" s="3" t="s">
        <v>7805</v>
      </c>
      <c r="B2060" s="3" t="s">
        <v>7806</v>
      </c>
    </row>
    <row r="2061" spans="1:2" x14ac:dyDescent="0.25">
      <c r="A2061" s="3" t="s">
        <v>7807</v>
      </c>
      <c r="B2061" s="3" t="s">
        <v>7808</v>
      </c>
    </row>
    <row r="2062" spans="1:2" x14ac:dyDescent="0.25">
      <c r="A2062" s="3" t="s">
        <v>7809</v>
      </c>
      <c r="B2062" s="3" t="s">
        <v>7810</v>
      </c>
    </row>
    <row r="2063" spans="1:2" x14ac:dyDescent="0.25">
      <c r="A2063" s="3" t="s">
        <v>7811</v>
      </c>
      <c r="B2063" s="3" t="s">
        <v>7812</v>
      </c>
    </row>
    <row r="2064" spans="1:2" x14ac:dyDescent="0.25">
      <c r="A2064" s="3" t="s">
        <v>7813</v>
      </c>
      <c r="B2064" s="3" t="s">
        <v>937</v>
      </c>
    </row>
    <row r="2065" spans="1:2" x14ac:dyDescent="0.25">
      <c r="A2065" s="3" t="s">
        <v>7814</v>
      </c>
      <c r="B2065" s="3" t="s">
        <v>267</v>
      </c>
    </row>
    <row r="2066" spans="1:2" x14ac:dyDescent="0.25">
      <c r="A2066" s="3" t="s">
        <v>7815</v>
      </c>
      <c r="B2066" s="3" t="s">
        <v>7816</v>
      </c>
    </row>
    <row r="2067" spans="1:2" x14ac:dyDescent="0.25">
      <c r="A2067" s="3" t="s">
        <v>7817</v>
      </c>
      <c r="B2067" s="3" t="s">
        <v>7818</v>
      </c>
    </row>
    <row r="2068" spans="1:2" x14ac:dyDescent="0.25">
      <c r="A2068" s="3" t="s">
        <v>7819</v>
      </c>
      <c r="B2068" s="3" t="s">
        <v>7820</v>
      </c>
    </row>
    <row r="2069" spans="1:2" x14ac:dyDescent="0.25">
      <c r="A2069" s="3" t="s">
        <v>7821</v>
      </c>
      <c r="B2069" s="3" t="s">
        <v>7822</v>
      </c>
    </row>
    <row r="2070" spans="1:2" x14ac:dyDescent="0.25">
      <c r="A2070" s="3" t="s">
        <v>7823</v>
      </c>
      <c r="B2070" s="3" t="s">
        <v>7824</v>
      </c>
    </row>
    <row r="2071" spans="1:2" x14ac:dyDescent="0.25">
      <c r="A2071" s="3" t="s">
        <v>7825</v>
      </c>
      <c r="B2071" s="3" t="s">
        <v>7826</v>
      </c>
    </row>
    <row r="2072" spans="1:2" x14ac:dyDescent="0.25">
      <c r="A2072" s="3" t="s">
        <v>7827</v>
      </c>
      <c r="B2072" s="3" t="s">
        <v>7828</v>
      </c>
    </row>
    <row r="2073" spans="1:2" x14ac:dyDescent="0.25">
      <c r="A2073" s="3" t="s">
        <v>7829</v>
      </c>
      <c r="B2073" s="3" t="s">
        <v>7830</v>
      </c>
    </row>
    <row r="2074" spans="1:2" x14ac:dyDescent="0.25">
      <c r="A2074" s="3" t="s">
        <v>7831</v>
      </c>
      <c r="B2074" s="3" t="s">
        <v>7832</v>
      </c>
    </row>
    <row r="2075" spans="1:2" x14ac:dyDescent="0.25">
      <c r="A2075" s="3" t="s">
        <v>7833</v>
      </c>
      <c r="B2075" s="3" t="s">
        <v>7834</v>
      </c>
    </row>
    <row r="2076" spans="1:2" x14ac:dyDescent="0.25">
      <c r="A2076" s="3" t="s">
        <v>7835</v>
      </c>
      <c r="B2076" s="3" t="s">
        <v>7836</v>
      </c>
    </row>
    <row r="2077" spans="1:2" x14ac:dyDescent="0.25">
      <c r="A2077" s="3" t="s">
        <v>7837</v>
      </c>
      <c r="B2077" s="3" t="s">
        <v>7838</v>
      </c>
    </row>
    <row r="2078" spans="1:2" x14ac:dyDescent="0.25">
      <c r="A2078" s="3" t="s">
        <v>7839</v>
      </c>
      <c r="B2078" s="3" t="s">
        <v>7840</v>
      </c>
    </row>
    <row r="2079" spans="1:2" x14ac:dyDescent="0.25">
      <c r="A2079" s="3" t="s">
        <v>7841</v>
      </c>
      <c r="B2079" s="3" t="s">
        <v>7842</v>
      </c>
    </row>
    <row r="2080" spans="1:2" x14ac:dyDescent="0.25">
      <c r="A2080" s="3" t="s">
        <v>7843</v>
      </c>
      <c r="B2080" s="3" t="s">
        <v>7844</v>
      </c>
    </row>
    <row r="2081" spans="1:2" x14ac:dyDescent="0.25">
      <c r="A2081" s="3" t="s">
        <v>7845</v>
      </c>
      <c r="B2081" s="3" t="s">
        <v>7846</v>
      </c>
    </row>
    <row r="2082" spans="1:2" x14ac:dyDescent="0.25">
      <c r="A2082" s="3" t="s">
        <v>7847</v>
      </c>
      <c r="B2082" s="3" t="s">
        <v>7848</v>
      </c>
    </row>
    <row r="2083" spans="1:2" x14ac:dyDescent="0.25">
      <c r="A2083" s="3" t="s">
        <v>7849</v>
      </c>
      <c r="B2083" s="3" t="s">
        <v>7850</v>
      </c>
    </row>
    <row r="2084" spans="1:2" x14ac:dyDescent="0.25">
      <c r="A2084" s="3" t="s">
        <v>7851</v>
      </c>
      <c r="B2084" s="3" t="s">
        <v>7852</v>
      </c>
    </row>
    <row r="2085" spans="1:2" x14ac:dyDescent="0.25">
      <c r="A2085" s="3" t="s">
        <v>7853</v>
      </c>
      <c r="B2085" s="3" t="s">
        <v>7854</v>
      </c>
    </row>
    <row r="2086" spans="1:2" x14ac:dyDescent="0.25">
      <c r="A2086" s="3" t="s">
        <v>7855</v>
      </c>
      <c r="B2086" s="3" t="s">
        <v>7856</v>
      </c>
    </row>
    <row r="2087" spans="1:2" x14ac:dyDescent="0.25">
      <c r="A2087" s="3" t="s">
        <v>7857</v>
      </c>
      <c r="B2087" s="3" t="s">
        <v>7858</v>
      </c>
    </row>
    <row r="2088" spans="1:2" x14ac:dyDescent="0.25">
      <c r="A2088" s="3" t="s">
        <v>7859</v>
      </c>
      <c r="B2088" s="3" t="s">
        <v>7860</v>
      </c>
    </row>
    <row r="2089" spans="1:2" x14ac:dyDescent="0.25">
      <c r="A2089" s="3" t="s">
        <v>7861</v>
      </c>
      <c r="B2089" s="3" t="s">
        <v>7862</v>
      </c>
    </row>
    <row r="2090" spans="1:2" x14ac:dyDescent="0.25">
      <c r="A2090" s="3" t="s">
        <v>7863</v>
      </c>
      <c r="B2090" s="3" t="s">
        <v>7864</v>
      </c>
    </row>
    <row r="2091" spans="1:2" x14ac:dyDescent="0.25">
      <c r="A2091" s="3" t="s">
        <v>7865</v>
      </c>
      <c r="B2091" s="3" t="s">
        <v>7866</v>
      </c>
    </row>
    <row r="2092" spans="1:2" x14ac:dyDescent="0.25">
      <c r="A2092" s="3" t="s">
        <v>7867</v>
      </c>
      <c r="B2092" s="3" t="s">
        <v>7868</v>
      </c>
    </row>
    <row r="2093" spans="1:2" x14ac:dyDescent="0.25">
      <c r="A2093" s="3" t="s">
        <v>7869</v>
      </c>
      <c r="B2093" s="3" t="s">
        <v>7870</v>
      </c>
    </row>
    <row r="2094" spans="1:2" x14ac:dyDescent="0.25">
      <c r="A2094" s="3" t="s">
        <v>7871</v>
      </c>
      <c r="B2094" s="3" t="s">
        <v>7872</v>
      </c>
    </row>
    <row r="2095" spans="1:2" x14ac:dyDescent="0.25">
      <c r="A2095" s="3" t="s">
        <v>7873</v>
      </c>
      <c r="B2095" s="3" t="s">
        <v>7874</v>
      </c>
    </row>
    <row r="2096" spans="1:2" x14ac:dyDescent="0.25">
      <c r="A2096" s="3" t="s">
        <v>7875</v>
      </c>
      <c r="B2096" s="3" t="s">
        <v>7876</v>
      </c>
    </row>
    <row r="2097" spans="1:2" x14ac:dyDescent="0.25">
      <c r="A2097" s="3" t="s">
        <v>7877</v>
      </c>
      <c r="B2097" s="3" t="s">
        <v>733</v>
      </c>
    </row>
    <row r="2098" spans="1:2" x14ac:dyDescent="0.25">
      <c r="A2098" s="3" t="s">
        <v>7878</v>
      </c>
      <c r="B2098" s="3" t="s">
        <v>7879</v>
      </c>
    </row>
    <row r="2099" spans="1:2" x14ac:dyDescent="0.25">
      <c r="A2099" s="3" t="s">
        <v>7880</v>
      </c>
      <c r="B2099" s="3" t="s">
        <v>7881</v>
      </c>
    </row>
    <row r="2100" spans="1:2" x14ac:dyDescent="0.25">
      <c r="A2100" s="3" t="s">
        <v>7882</v>
      </c>
      <c r="B2100" s="3" t="s">
        <v>7883</v>
      </c>
    </row>
    <row r="2101" spans="1:2" x14ac:dyDescent="0.25">
      <c r="A2101" s="3" t="s">
        <v>7884</v>
      </c>
      <c r="B2101" s="3" t="s">
        <v>7885</v>
      </c>
    </row>
    <row r="2102" spans="1:2" x14ac:dyDescent="0.25">
      <c r="A2102" s="3" t="s">
        <v>7886</v>
      </c>
      <c r="B2102" s="3" t="s">
        <v>7887</v>
      </c>
    </row>
    <row r="2103" spans="1:2" x14ac:dyDescent="0.25">
      <c r="A2103" s="3" t="s">
        <v>7888</v>
      </c>
      <c r="B2103" s="3" t="s">
        <v>7889</v>
      </c>
    </row>
    <row r="2104" spans="1:2" x14ac:dyDescent="0.25">
      <c r="A2104" s="3" t="s">
        <v>7890</v>
      </c>
      <c r="B2104" s="3" t="s">
        <v>7891</v>
      </c>
    </row>
    <row r="2105" spans="1:2" x14ac:dyDescent="0.25">
      <c r="A2105" s="3" t="s">
        <v>7892</v>
      </c>
      <c r="B2105" s="3" t="s">
        <v>7893</v>
      </c>
    </row>
    <row r="2106" spans="1:2" x14ac:dyDescent="0.25">
      <c r="A2106" s="3" t="s">
        <v>7894</v>
      </c>
      <c r="B2106" s="3" t="s">
        <v>7895</v>
      </c>
    </row>
    <row r="2107" spans="1:2" x14ac:dyDescent="0.25">
      <c r="A2107" s="3" t="s">
        <v>7896</v>
      </c>
      <c r="B2107" s="3" t="s">
        <v>7897</v>
      </c>
    </row>
    <row r="2108" spans="1:2" x14ac:dyDescent="0.25">
      <c r="A2108" s="3" t="s">
        <v>7898</v>
      </c>
      <c r="B2108" s="3" t="s">
        <v>7899</v>
      </c>
    </row>
    <row r="2109" spans="1:2" x14ac:dyDescent="0.25">
      <c r="A2109" s="3" t="s">
        <v>7900</v>
      </c>
      <c r="B2109" s="3" t="s">
        <v>7901</v>
      </c>
    </row>
    <row r="2110" spans="1:2" x14ac:dyDescent="0.25">
      <c r="A2110" s="3" t="s">
        <v>7902</v>
      </c>
      <c r="B2110" s="3" t="s">
        <v>7903</v>
      </c>
    </row>
    <row r="2111" spans="1:2" x14ac:dyDescent="0.25">
      <c r="A2111" s="3" t="s">
        <v>7904</v>
      </c>
      <c r="B2111" s="3" t="s">
        <v>7905</v>
      </c>
    </row>
    <row r="2112" spans="1:2" x14ac:dyDescent="0.25">
      <c r="A2112" s="3" t="s">
        <v>7906</v>
      </c>
      <c r="B2112" s="3" t="s">
        <v>7907</v>
      </c>
    </row>
    <row r="2113" spans="1:2" x14ac:dyDescent="0.25">
      <c r="A2113" s="3" t="s">
        <v>7908</v>
      </c>
      <c r="B2113" s="3" t="s">
        <v>454</v>
      </c>
    </row>
    <row r="2114" spans="1:2" x14ac:dyDescent="0.25">
      <c r="A2114" s="3" t="s">
        <v>7909</v>
      </c>
      <c r="B2114" s="3" t="s">
        <v>7910</v>
      </c>
    </row>
    <row r="2115" spans="1:2" x14ac:dyDescent="0.25">
      <c r="A2115" s="3" t="s">
        <v>7911</v>
      </c>
      <c r="B2115" s="3" t="s">
        <v>7912</v>
      </c>
    </row>
    <row r="2116" spans="1:2" x14ac:dyDescent="0.25">
      <c r="A2116" s="3" t="s">
        <v>7913</v>
      </c>
      <c r="B2116" s="3" t="s">
        <v>7914</v>
      </c>
    </row>
    <row r="2117" spans="1:2" x14ac:dyDescent="0.25">
      <c r="A2117" s="3" t="s">
        <v>7915</v>
      </c>
      <c r="B2117" s="3" t="s">
        <v>7916</v>
      </c>
    </row>
    <row r="2118" spans="1:2" x14ac:dyDescent="0.25">
      <c r="A2118" s="3" t="s">
        <v>7917</v>
      </c>
      <c r="B2118" s="3" t="s">
        <v>7918</v>
      </c>
    </row>
    <row r="2119" spans="1:2" x14ac:dyDescent="0.25">
      <c r="A2119" s="3" t="s">
        <v>7919</v>
      </c>
      <c r="B2119" s="3" t="s">
        <v>7920</v>
      </c>
    </row>
    <row r="2120" spans="1:2" x14ac:dyDescent="0.25">
      <c r="A2120" s="3" t="s">
        <v>7921</v>
      </c>
      <c r="B2120" s="3" t="s">
        <v>7922</v>
      </c>
    </row>
    <row r="2121" spans="1:2" x14ac:dyDescent="0.25">
      <c r="A2121" s="3" t="s">
        <v>7923</v>
      </c>
      <c r="B2121" s="3" t="s">
        <v>7924</v>
      </c>
    </row>
    <row r="2122" spans="1:2" x14ac:dyDescent="0.25">
      <c r="A2122" s="3" t="s">
        <v>7925</v>
      </c>
      <c r="B2122" s="3" t="s">
        <v>7926</v>
      </c>
    </row>
    <row r="2123" spans="1:2" x14ac:dyDescent="0.25">
      <c r="A2123" s="3" t="s">
        <v>7927</v>
      </c>
      <c r="B2123" s="3" t="s">
        <v>7928</v>
      </c>
    </row>
    <row r="2124" spans="1:2" x14ac:dyDescent="0.25">
      <c r="A2124" s="3" t="s">
        <v>7929</v>
      </c>
      <c r="B2124" s="3" t="s">
        <v>7930</v>
      </c>
    </row>
    <row r="2125" spans="1:2" x14ac:dyDescent="0.25">
      <c r="A2125" s="3" t="s">
        <v>7931</v>
      </c>
      <c r="B2125" s="3" t="s">
        <v>7932</v>
      </c>
    </row>
    <row r="2126" spans="1:2" x14ac:dyDescent="0.25">
      <c r="A2126" s="3" t="s">
        <v>7933</v>
      </c>
      <c r="B2126" s="3" t="s">
        <v>7934</v>
      </c>
    </row>
    <row r="2127" spans="1:2" x14ac:dyDescent="0.25">
      <c r="A2127" s="3" t="s">
        <v>7935</v>
      </c>
      <c r="B2127" s="3" t="s">
        <v>7936</v>
      </c>
    </row>
    <row r="2128" spans="1:2" x14ac:dyDescent="0.25">
      <c r="A2128" s="3" t="s">
        <v>7937</v>
      </c>
      <c r="B2128" s="3" t="s">
        <v>7938</v>
      </c>
    </row>
    <row r="2129" spans="1:2" x14ac:dyDescent="0.25">
      <c r="A2129" s="3" t="s">
        <v>7939</v>
      </c>
      <c r="B2129" s="3" t="s">
        <v>7940</v>
      </c>
    </row>
    <row r="2130" spans="1:2" x14ac:dyDescent="0.25">
      <c r="A2130" s="3" t="s">
        <v>7941</v>
      </c>
      <c r="B2130" s="3" t="s">
        <v>7942</v>
      </c>
    </row>
    <row r="2131" spans="1:2" x14ac:dyDescent="0.25">
      <c r="A2131" s="3" t="s">
        <v>7943</v>
      </c>
      <c r="B2131" s="3" t="s">
        <v>7944</v>
      </c>
    </row>
    <row r="2132" spans="1:2" x14ac:dyDescent="0.25">
      <c r="A2132" s="3" t="s">
        <v>7945</v>
      </c>
      <c r="B2132" s="3" t="s">
        <v>7946</v>
      </c>
    </row>
    <row r="2133" spans="1:2" x14ac:dyDescent="0.25">
      <c r="A2133" s="3" t="s">
        <v>7947</v>
      </c>
      <c r="B2133" s="3" t="s">
        <v>7948</v>
      </c>
    </row>
    <row r="2134" spans="1:2" x14ac:dyDescent="0.25">
      <c r="A2134" s="3" t="s">
        <v>7949</v>
      </c>
      <c r="B2134" s="3" t="s">
        <v>7950</v>
      </c>
    </row>
    <row r="2135" spans="1:2" x14ac:dyDescent="0.25">
      <c r="A2135" s="3" t="s">
        <v>7951</v>
      </c>
      <c r="B2135" s="3" t="s">
        <v>7952</v>
      </c>
    </row>
    <row r="2136" spans="1:2" x14ac:dyDescent="0.25">
      <c r="A2136" s="3" t="s">
        <v>7953</v>
      </c>
      <c r="B2136" s="3" t="s">
        <v>7954</v>
      </c>
    </row>
    <row r="2137" spans="1:2" x14ac:dyDescent="0.25">
      <c r="A2137" s="3" t="s">
        <v>7955</v>
      </c>
      <c r="B2137" s="3" t="s">
        <v>7956</v>
      </c>
    </row>
    <row r="2138" spans="1:2" x14ac:dyDescent="0.25">
      <c r="A2138" s="3" t="s">
        <v>7957</v>
      </c>
      <c r="B2138" s="3" t="s">
        <v>7958</v>
      </c>
    </row>
    <row r="2139" spans="1:2" x14ac:dyDescent="0.25">
      <c r="A2139" s="3" t="s">
        <v>7959</v>
      </c>
      <c r="B2139" s="3" t="s">
        <v>7960</v>
      </c>
    </row>
    <row r="2140" spans="1:2" x14ac:dyDescent="0.25">
      <c r="A2140" s="3" t="s">
        <v>7961</v>
      </c>
      <c r="B2140" s="3" t="s">
        <v>753</v>
      </c>
    </row>
    <row r="2141" spans="1:2" x14ac:dyDescent="0.25">
      <c r="A2141" s="3" t="s">
        <v>7962</v>
      </c>
      <c r="B2141" s="3" t="s">
        <v>7963</v>
      </c>
    </row>
    <row r="2142" spans="1:2" x14ac:dyDescent="0.25">
      <c r="A2142" s="3" t="s">
        <v>7964</v>
      </c>
      <c r="B2142" s="3" t="s">
        <v>7965</v>
      </c>
    </row>
    <row r="2143" spans="1:2" x14ac:dyDescent="0.25">
      <c r="A2143" s="3" t="s">
        <v>7966</v>
      </c>
      <c r="B2143" s="3" t="s">
        <v>7967</v>
      </c>
    </row>
    <row r="2144" spans="1:2" x14ac:dyDescent="0.25">
      <c r="A2144" s="3" t="s">
        <v>7968</v>
      </c>
      <c r="B2144" s="3" t="s">
        <v>860</v>
      </c>
    </row>
    <row r="2145" spans="1:2" x14ac:dyDescent="0.25">
      <c r="A2145" s="3" t="s">
        <v>7969</v>
      </c>
      <c r="B2145" s="3" t="s">
        <v>7970</v>
      </c>
    </row>
    <row r="2146" spans="1:2" x14ac:dyDescent="0.25">
      <c r="A2146" s="3" t="s">
        <v>7971</v>
      </c>
      <c r="B2146" s="3" t="s">
        <v>7972</v>
      </c>
    </row>
    <row r="2147" spans="1:2" x14ac:dyDescent="0.25">
      <c r="A2147" s="3" t="s">
        <v>7973</v>
      </c>
      <c r="B2147" s="3" t="s">
        <v>7974</v>
      </c>
    </row>
    <row r="2148" spans="1:2" x14ac:dyDescent="0.25">
      <c r="A2148" s="3" t="s">
        <v>7975</v>
      </c>
      <c r="B2148" s="3" t="s">
        <v>7976</v>
      </c>
    </row>
    <row r="2149" spans="1:2" x14ac:dyDescent="0.25">
      <c r="A2149" s="3" t="s">
        <v>7977</v>
      </c>
      <c r="B2149" s="3" t="s">
        <v>7978</v>
      </c>
    </row>
    <row r="2150" spans="1:2" x14ac:dyDescent="0.25">
      <c r="A2150" s="3" t="s">
        <v>7979</v>
      </c>
      <c r="B2150" s="3" t="s">
        <v>7980</v>
      </c>
    </row>
    <row r="2151" spans="1:2" x14ac:dyDescent="0.25">
      <c r="A2151" s="3" t="s">
        <v>7981</v>
      </c>
      <c r="B2151" s="3" t="s">
        <v>7982</v>
      </c>
    </row>
    <row r="2152" spans="1:2" x14ac:dyDescent="0.25">
      <c r="A2152" s="3" t="s">
        <v>7983</v>
      </c>
      <c r="B2152" s="3" t="s">
        <v>7984</v>
      </c>
    </row>
    <row r="2153" spans="1:2" x14ac:dyDescent="0.25">
      <c r="A2153" s="3" t="s">
        <v>7985</v>
      </c>
      <c r="B2153" s="3" t="s">
        <v>936</v>
      </c>
    </row>
    <row r="2154" spans="1:2" x14ac:dyDescent="0.25">
      <c r="A2154" s="3" t="s">
        <v>7986</v>
      </c>
      <c r="B2154" s="3" t="s">
        <v>7987</v>
      </c>
    </row>
    <row r="2155" spans="1:2" x14ac:dyDescent="0.25">
      <c r="A2155" s="3" t="s">
        <v>7988</v>
      </c>
      <c r="B2155" s="3" t="s">
        <v>7989</v>
      </c>
    </row>
    <row r="2156" spans="1:2" x14ac:dyDescent="0.25">
      <c r="A2156" s="3" t="s">
        <v>7990</v>
      </c>
      <c r="B2156" s="3" t="s">
        <v>7991</v>
      </c>
    </row>
    <row r="2157" spans="1:2" x14ac:dyDescent="0.25">
      <c r="A2157" s="3" t="s">
        <v>7992</v>
      </c>
      <c r="B2157" s="3" t="s">
        <v>7993</v>
      </c>
    </row>
    <row r="2158" spans="1:2" x14ac:dyDescent="0.25">
      <c r="A2158" s="3" t="s">
        <v>7994</v>
      </c>
      <c r="B2158" s="3" t="s">
        <v>7995</v>
      </c>
    </row>
    <row r="2159" spans="1:2" x14ac:dyDescent="0.25">
      <c r="A2159" s="3" t="s">
        <v>7996</v>
      </c>
      <c r="B2159" s="3" t="s">
        <v>7997</v>
      </c>
    </row>
    <row r="2160" spans="1:2" x14ac:dyDescent="0.25">
      <c r="A2160" s="3" t="s">
        <v>7998</v>
      </c>
      <c r="B2160" s="3" t="s">
        <v>7999</v>
      </c>
    </row>
    <row r="2161" spans="1:2" x14ac:dyDescent="0.25">
      <c r="A2161" s="3" t="s">
        <v>8000</v>
      </c>
      <c r="B2161" s="3" t="s">
        <v>8001</v>
      </c>
    </row>
    <row r="2162" spans="1:2" x14ac:dyDescent="0.25">
      <c r="A2162" s="3" t="s">
        <v>8002</v>
      </c>
      <c r="B2162" s="3" t="s">
        <v>8003</v>
      </c>
    </row>
    <row r="2163" spans="1:2" x14ac:dyDescent="0.25">
      <c r="A2163" s="3" t="s">
        <v>8004</v>
      </c>
      <c r="B2163" s="3" t="s">
        <v>8005</v>
      </c>
    </row>
    <row r="2164" spans="1:2" x14ac:dyDescent="0.25">
      <c r="A2164" s="3" t="s">
        <v>8006</v>
      </c>
      <c r="B2164" s="3" t="s">
        <v>8007</v>
      </c>
    </row>
    <row r="2165" spans="1:2" x14ac:dyDescent="0.25">
      <c r="A2165" s="3" t="s">
        <v>8008</v>
      </c>
      <c r="B2165" s="3" t="s">
        <v>8009</v>
      </c>
    </row>
    <row r="2166" spans="1:2" x14ac:dyDescent="0.25">
      <c r="A2166" s="3" t="s">
        <v>8010</v>
      </c>
      <c r="B2166" s="3" t="s">
        <v>8011</v>
      </c>
    </row>
    <row r="2167" spans="1:2" x14ac:dyDescent="0.25">
      <c r="A2167" s="3" t="s">
        <v>8012</v>
      </c>
      <c r="B2167" s="3" t="s">
        <v>8013</v>
      </c>
    </row>
    <row r="2168" spans="1:2" x14ac:dyDescent="0.25">
      <c r="A2168" s="3" t="s">
        <v>8014</v>
      </c>
      <c r="B2168" s="3" t="s">
        <v>8015</v>
      </c>
    </row>
    <row r="2169" spans="1:2" x14ac:dyDescent="0.25">
      <c r="A2169" s="3" t="s">
        <v>8016</v>
      </c>
      <c r="B2169" s="3" t="s">
        <v>8017</v>
      </c>
    </row>
    <row r="2170" spans="1:2" x14ac:dyDescent="0.25">
      <c r="A2170" s="3" t="s">
        <v>8018</v>
      </c>
      <c r="B2170" s="3" t="s">
        <v>8019</v>
      </c>
    </row>
    <row r="2171" spans="1:2" x14ac:dyDescent="0.25">
      <c r="A2171" s="3" t="s">
        <v>8020</v>
      </c>
      <c r="B2171" s="3" t="s">
        <v>726</v>
      </c>
    </row>
    <row r="2172" spans="1:2" x14ac:dyDescent="0.25">
      <c r="A2172" s="3" t="s">
        <v>8021</v>
      </c>
      <c r="B2172" s="3" t="s">
        <v>8022</v>
      </c>
    </row>
    <row r="2173" spans="1:2" x14ac:dyDescent="0.25">
      <c r="A2173" s="3" t="s">
        <v>8023</v>
      </c>
      <c r="B2173" s="3" t="s">
        <v>8024</v>
      </c>
    </row>
    <row r="2174" spans="1:2" x14ac:dyDescent="0.25">
      <c r="A2174" s="3" t="s">
        <v>8025</v>
      </c>
      <c r="B2174" s="3" t="s">
        <v>8026</v>
      </c>
    </row>
    <row r="2175" spans="1:2" x14ac:dyDescent="0.25">
      <c r="A2175" s="3" t="s">
        <v>8027</v>
      </c>
      <c r="B2175" s="3" t="s">
        <v>8028</v>
      </c>
    </row>
    <row r="2176" spans="1:2" x14ac:dyDescent="0.25">
      <c r="A2176" s="3" t="s">
        <v>8029</v>
      </c>
      <c r="B2176" s="3" t="s">
        <v>8030</v>
      </c>
    </row>
    <row r="2177" spans="1:2" x14ac:dyDescent="0.25">
      <c r="A2177" s="3" t="s">
        <v>8031</v>
      </c>
      <c r="B2177" s="3" t="s">
        <v>8032</v>
      </c>
    </row>
    <row r="2178" spans="1:2" x14ac:dyDescent="0.25">
      <c r="A2178" s="3" t="s">
        <v>8033</v>
      </c>
      <c r="B2178" s="3" t="s">
        <v>8034</v>
      </c>
    </row>
    <row r="2179" spans="1:2" x14ac:dyDescent="0.25">
      <c r="A2179" s="3" t="s">
        <v>8035</v>
      </c>
      <c r="B2179" s="3" t="s">
        <v>8036</v>
      </c>
    </row>
    <row r="2180" spans="1:2" x14ac:dyDescent="0.25">
      <c r="A2180" s="3" t="s">
        <v>8037</v>
      </c>
      <c r="B2180" s="3" t="s">
        <v>8038</v>
      </c>
    </row>
    <row r="2181" spans="1:2" x14ac:dyDescent="0.25">
      <c r="A2181" s="3" t="s">
        <v>8039</v>
      </c>
      <c r="B2181" s="3" t="s">
        <v>8040</v>
      </c>
    </row>
    <row r="2182" spans="1:2" x14ac:dyDescent="0.25">
      <c r="A2182" s="3" t="s">
        <v>8041</v>
      </c>
      <c r="B2182" s="3" t="s">
        <v>668</v>
      </c>
    </row>
    <row r="2183" spans="1:2" x14ac:dyDescent="0.25">
      <c r="A2183" s="3" t="s">
        <v>8042</v>
      </c>
      <c r="B2183" s="3" t="s">
        <v>8043</v>
      </c>
    </row>
    <row r="2184" spans="1:2" x14ac:dyDescent="0.25">
      <c r="A2184" s="3" t="s">
        <v>8044</v>
      </c>
      <c r="B2184" s="3" t="s">
        <v>8045</v>
      </c>
    </row>
    <row r="2185" spans="1:2" x14ac:dyDescent="0.25">
      <c r="A2185" s="3" t="s">
        <v>8046</v>
      </c>
      <c r="B2185" s="3" t="s">
        <v>741</v>
      </c>
    </row>
    <row r="2186" spans="1:2" x14ac:dyDescent="0.25">
      <c r="A2186" s="3" t="s">
        <v>8047</v>
      </c>
      <c r="B2186" s="3" t="s">
        <v>8048</v>
      </c>
    </row>
    <row r="2187" spans="1:2" x14ac:dyDescent="0.25">
      <c r="A2187" s="3" t="s">
        <v>8049</v>
      </c>
      <c r="B2187" s="3" t="s">
        <v>8050</v>
      </c>
    </row>
    <row r="2188" spans="1:2" x14ac:dyDescent="0.25">
      <c r="A2188" s="3" t="s">
        <v>8051</v>
      </c>
      <c r="B2188" s="3" t="s">
        <v>409</v>
      </c>
    </row>
    <row r="2189" spans="1:2" x14ac:dyDescent="0.25">
      <c r="A2189" s="3" t="s">
        <v>8052</v>
      </c>
      <c r="B2189" s="3" t="s">
        <v>8053</v>
      </c>
    </row>
    <row r="2190" spans="1:2" x14ac:dyDescent="0.25">
      <c r="A2190" s="3" t="s">
        <v>8054</v>
      </c>
      <c r="B2190" s="3" t="s">
        <v>8055</v>
      </c>
    </row>
    <row r="2191" spans="1:2" x14ac:dyDescent="0.25">
      <c r="A2191" s="3" t="s">
        <v>8056</v>
      </c>
      <c r="B2191" s="3" t="s">
        <v>8057</v>
      </c>
    </row>
    <row r="2192" spans="1:2" x14ac:dyDescent="0.25">
      <c r="A2192" s="3" t="s">
        <v>8058</v>
      </c>
      <c r="B2192" s="3" t="s">
        <v>8059</v>
      </c>
    </row>
    <row r="2193" spans="1:2" x14ac:dyDescent="0.25">
      <c r="A2193" s="3" t="s">
        <v>8060</v>
      </c>
      <c r="B2193" s="3" t="s">
        <v>8061</v>
      </c>
    </row>
    <row r="2194" spans="1:2" x14ac:dyDescent="0.25">
      <c r="A2194" s="3" t="s">
        <v>8062</v>
      </c>
      <c r="B2194" s="3" t="s">
        <v>8063</v>
      </c>
    </row>
    <row r="2195" spans="1:2" x14ac:dyDescent="0.25">
      <c r="A2195" s="3" t="s">
        <v>8064</v>
      </c>
      <c r="B2195" s="3" t="s">
        <v>902</v>
      </c>
    </row>
    <row r="2196" spans="1:2" x14ac:dyDescent="0.25">
      <c r="A2196" s="3" t="s">
        <v>8065</v>
      </c>
      <c r="B2196" s="3" t="s">
        <v>8066</v>
      </c>
    </row>
    <row r="2197" spans="1:2" x14ac:dyDescent="0.25">
      <c r="A2197" s="3" t="s">
        <v>8067</v>
      </c>
      <c r="B2197" s="3" t="s">
        <v>603</v>
      </c>
    </row>
    <row r="2198" spans="1:2" x14ac:dyDescent="0.25">
      <c r="A2198" s="3" t="s">
        <v>8068</v>
      </c>
      <c r="B2198" s="3" t="s">
        <v>8069</v>
      </c>
    </row>
    <row r="2199" spans="1:2" x14ac:dyDescent="0.25">
      <c r="A2199" s="3" t="s">
        <v>8070</v>
      </c>
      <c r="B2199" s="3" t="s">
        <v>8071</v>
      </c>
    </row>
    <row r="2200" spans="1:2" x14ac:dyDescent="0.25">
      <c r="A2200" s="3" t="s">
        <v>8072</v>
      </c>
      <c r="B2200" s="3" t="s">
        <v>8073</v>
      </c>
    </row>
    <row r="2201" spans="1:2" x14ac:dyDescent="0.25">
      <c r="A2201" s="3" t="s">
        <v>8074</v>
      </c>
      <c r="B2201" s="3" t="s">
        <v>8075</v>
      </c>
    </row>
    <row r="2202" spans="1:2" x14ac:dyDescent="0.25">
      <c r="A2202" s="3" t="s">
        <v>8076</v>
      </c>
      <c r="B2202" s="3" t="s">
        <v>8077</v>
      </c>
    </row>
    <row r="2203" spans="1:2" x14ac:dyDescent="0.25">
      <c r="A2203" s="3" t="s">
        <v>8078</v>
      </c>
      <c r="B2203" s="3" t="s">
        <v>8079</v>
      </c>
    </row>
    <row r="2204" spans="1:2" x14ac:dyDescent="0.25">
      <c r="A2204" s="3" t="s">
        <v>8080</v>
      </c>
      <c r="B2204" s="3" t="s">
        <v>8081</v>
      </c>
    </row>
    <row r="2205" spans="1:2" x14ac:dyDescent="0.25">
      <c r="A2205" s="3" t="s">
        <v>8082</v>
      </c>
      <c r="B2205" s="3" t="s">
        <v>8083</v>
      </c>
    </row>
    <row r="2206" spans="1:2" x14ac:dyDescent="0.25">
      <c r="A2206" s="3" t="s">
        <v>8084</v>
      </c>
      <c r="B2206" s="3" t="s">
        <v>8085</v>
      </c>
    </row>
    <row r="2207" spans="1:2" x14ac:dyDescent="0.25">
      <c r="A2207" s="3" t="s">
        <v>8086</v>
      </c>
      <c r="B2207" s="3" t="s">
        <v>498</v>
      </c>
    </row>
    <row r="2208" spans="1:2" x14ac:dyDescent="0.25">
      <c r="A2208" s="3" t="s">
        <v>8087</v>
      </c>
      <c r="B2208" s="3" t="s">
        <v>8088</v>
      </c>
    </row>
    <row r="2209" spans="1:2" x14ac:dyDescent="0.25">
      <c r="A2209" s="3" t="s">
        <v>8089</v>
      </c>
      <c r="B2209" s="3" t="s">
        <v>8090</v>
      </c>
    </row>
    <row r="2210" spans="1:2" x14ac:dyDescent="0.25">
      <c r="A2210" s="3" t="s">
        <v>8091</v>
      </c>
      <c r="B2210" s="3" t="s">
        <v>8092</v>
      </c>
    </row>
    <row r="2211" spans="1:2" x14ac:dyDescent="0.25">
      <c r="A2211" s="3" t="s">
        <v>8093</v>
      </c>
      <c r="B2211" s="3" t="s">
        <v>8094</v>
      </c>
    </row>
    <row r="2212" spans="1:2" x14ac:dyDescent="0.25">
      <c r="A2212" s="3" t="s">
        <v>8095</v>
      </c>
      <c r="B2212" s="3" t="s">
        <v>8096</v>
      </c>
    </row>
    <row r="2213" spans="1:2" x14ac:dyDescent="0.25">
      <c r="A2213" s="3" t="s">
        <v>8097</v>
      </c>
      <c r="B2213" s="3" t="s">
        <v>8098</v>
      </c>
    </row>
    <row r="2214" spans="1:2" x14ac:dyDescent="0.25">
      <c r="A2214" s="3" t="s">
        <v>8099</v>
      </c>
      <c r="B2214" s="3" t="s">
        <v>8100</v>
      </c>
    </row>
    <row r="2215" spans="1:2" x14ac:dyDescent="0.25">
      <c r="A2215" s="3" t="s">
        <v>8101</v>
      </c>
      <c r="B2215" s="3" t="s">
        <v>8102</v>
      </c>
    </row>
    <row r="2216" spans="1:2" x14ac:dyDescent="0.25">
      <c r="A2216" s="3" t="s">
        <v>8103</v>
      </c>
      <c r="B2216" s="3" t="s">
        <v>8104</v>
      </c>
    </row>
    <row r="2217" spans="1:2" x14ac:dyDescent="0.25">
      <c r="A2217" s="3" t="s">
        <v>8105</v>
      </c>
      <c r="B2217" s="3" t="s">
        <v>8106</v>
      </c>
    </row>
    <row r="2218" spans="1:2" x14ac:dyDescent="0.25">
      <c r="A2218" s="3" t="s">
        <v>8107</v>
      </c>
      <c r="B2218" s="3" t="s">
        <v>8108</v>
      </c>
    </row>
    <row r="2219" spans="1:2" x14ac:dyDescent="0.25">
      <c r="A2219" s="3" t="s">
        <v>8109</v>
      </c>
      <c r="B2219" s="3" t="s">
        <v>8110</v>
      </c>
    </row>
    <row r="2220" spans="1:2" x14ac:dyDescent="0.25">
      <c r="A2220" s="3" t="s">
        <v>8111</v>
      </c>
      <c r="B2220" s="3" t="s">
        <v>8112</v>
      </c>
    </row>
    <row r="2221" spans="1:2" x14ac:dyDescent="0.25">
      <c r="A2221" s="3" t="s">
        <v>8113</v>
      </c>
      <c r="B2221" s="3" t="s">
        <v>8114</v>
      </c>
    </row>
    <row r="2222" spans="1:2" x14ac:dyDescent="0.25">
      <c r="A2222" s="3" t="s">
        <v>8115</v>
      </c>
      <c r="B2222" s="3" t="s">
        <v>8116</v>
      </c>
    </row>
    <row r="2223" spans="1:2" x14ac:dyDescent="0.25">
      <c r="A2223" s="3" t="s">
        <v>8117</v>
      </c>
      <c r="B2223" s="3" t="s">
        <v>8118</v>
      </c>
    </row>
    <row r="2224" spans="1:2" x14ac:dyDescent="0.25">
      <c r="A2224" s="3" t="s">
        <v>8119</v>
      </c>
      <c r="B2224" s="3" t="s">
        <v>8120</v>
      </c>
    </row>
    <row r="2225" spans="1:2" x14ac:dyDescent="0.25">
      <c r="A2225" s="3" t="s">
        <v>8121</v>
      </c>
      <c r="B2225" s="3" t="s">
        <v>8122</v>
      </c>
    </row>
    <row r="2226" spans="1:2" x14ac:dyDescent="0.25">
      <c r="A2226" s="3" t="s">
        <v>8123</v>
      </c>
      <c r="B2226" s="3" t="s">
        <v>8124</v>
      </c>
    </row>
    <row r="2227" spans="1:2" x14ac:dyDescent="0.25">
      <c r="A2227" s="3" t="s">
        <v>8125</v>
      </c>
      <c r="B2227" s="3" t="s">
        <v>8126</v>
      </c>
    </row>
    <row r="2228" spans="1:2" x14ac:dyDescent="0.25">
      <c r="A2228" s="3" t="s">
        <v>8127</v>
      </c>
      <c r="B2228" s="3" t="s">
        <v>8128</v>
      </c>
    </row>
    <row r="2229" spans="1:2" x14ac:dyDescent="0.25">
      <c r="A2229" s="3" t="s">
        <v>8129</v>
      </c>
      <c r="B2229" s="3" t="s">
        <v>8130</v>
      </c>
    </row>
    <row r="2230" spans="1:2" x14ac:dyDescent="0.25">
      <c r="A2230" s="3" t="s">
        <v>8131</v>
      </c>
      <c r="B2230" s="3" t="s">
        <v>512</v>
      </c>
    </row>
    <row r="2231" spans="1:2" x14ac:dyDescent="0.25">
      <c r="A2231" s="3" t="s">
        <v>8132</v>
      </c>
      <c r="B2231" s="3" t="s">
        <v>8133</v>
      </c>
    </row>
    <row r="2232" spans="1:2" x14ac:dyDescent="0.25">
      <c r="A2232" s="3" t="s">
        <v>8134</v>
      </c>
      <c r="B2232" s="3" t="s">
        <v>791</v>
      </c>
    </row>
    <row r="2233" spans="1:2" x14ac:dyDescent="0.25">
      <c r="A2233" s="3" t="s">
        <v>8135</v>
      </c>
      <c r="B2233" s="3" t="s">
        <v>8136</v>
      </c>
    </row>
    <row r="2234" spans="1:2" x14ac:dyDescent="0.25">
      <c r="A2234" s="3" t="s">
        <v>8137</v>
      </c>
      <c r="B2234" s="3" t="s">
        <v>8138</v>
      </c>
    </row>
    <row r="2235" spans="1:2" x14ac:dyDescent="0.25">
      <c r="A2235" s="3" t="s">
        <v>8139</v>
      </c>
      <c r="B2235" s="3" t="s">
        <v>8140</v>
      </c>
    </row>
    <row r="2236" spans="1:2" x14ac:dyDescent="0.25">
      <c r="A2236" s="3" t="s">
        <v>8141</v>
      </c>
      <c r="B2236" s="3" t="s">
        <v>8142</v>
      </c>
    </row>
    <row r="2237" spans="1:2" x14ac:dyDescent="0.25">
      <c r="A2237" s="3" t="s">
        <v>8143</v>
      </c>
      <c r="B2237" s="3" t="s">
        <v>8144</v>
      </c>
    </row>
    <row r="2238" spans="1:2" x14ac:dyDescent="0.25">
      <c r="A2238" s="3" t="s">
        <v>8145</v>
      </c>
      <c r="B2238" s="3" t="s">
        <v>8146</v>
      </c>
    </row>
    <row r="2239" spans="1:2" x14ac:dyDescent="0.25">
      <c r="A2239" s="3" t="s">
        <v>8147</v>
      </c>
      <c r="B2239" s="3" t="s">
        <v>8148</v>
      </c>
    </row>
    <row r="2240" spans="1:2" x14ac:dyDescent="0.25">
      <c r="A2240" s="3" t="s">
        <v>8149</v>
      </c>
      <c r="B2240" s="3" t="s">
        <v>787</v>
      </c>
    </row>
    <row r="2241" spans="1:2" x14ac:dyDescent="0.25">
      <c r="A2241" s="3" t="s">
        <v>8150</v>
      </c>
      <c r="B2241" s="3" t="s">
        <v>8151</v>
      </c>
    </row>
    <row r="2242" spans="1:2" x14ac:dyDescent="0.25">
      <c r="A2242" s="3" t="s">
        <v>8152</v>
      </c>
      <c r="B2242" s="3" t="s">
        <v>8153</v>
      </c>
    </row>
    <row r="2243" spans="1:2" x14ac:dyDescent="0.25">
      <c r="A2243" s="3" t="s">
        <v>8154</v>
      </c>
      <c r="B2243" s="3" t="s">
        <v>8155</v>
      </c>
    </row>
    <row r="2244" spans="1:2" x14ac:dyDescent="0.25">
      <c r="A2244" s="3" t="s">
        <v>8156</v>
      </c>
      <c r="B2244" s="3" t="s">
        <v>8157</v>
      </c>
    </row>
    <row r="2245" spans="1:2" x14ac:dyDescent="0.25">
      <c r="A2245" s="3" t="s">
        <v>8158</v>
      </c>
      <c r="B2245" s="3" t="s">
        <v>8159</v>
      </c>
    </row>
    <row r="2246" spans="1:2" x14ac:dyDescent="0.25">
      <c r="A2246" s="3" t="s">
        <v>8160</v>
      </c>
      <c r="B2246" s="3" t="s">
        <v>8161</v>
      </c>
    </row>
    <row r="2247" spans="1:2" x14ac:dyDescent="0.25">
      <c r="A2247" s="3" t="s">
        <v>8162</v>
      </c>
      <c r="B2247" s="3" t="s">
        <v>8163</v>
      </c>
    </row>
    <row r="2248" spans="1:2" x14ac:dyDescent="0.25">
      <c r="A2248" s="3" t="s">
        <v>8164</v>
      </c>
      <c r="B2248" s="3" t="s">
        <v>8165</v>
      </c>
    </row>
    <row r="2249" spans="1:2" x14ac:dyDescent="0.25">
      <c r="A2249" s="3" t="s">
        <v>8166</v>
      </c>
      <c r="B2249" s="3" t="s">
        <v>8167</v>
      </c>
    </row>
    <row r="2250" spans="1:2" x14ac:dyDescent="0.25">
      <c r="A2250" s="3" t="s">
        <v>8168</v>
      </c>
      <c r="B2250" s="3" t="s">
        <v>8169</v>
      </c>
    </row>
    <row r="2251" spans="1:2" x14ac:dyDescent="0.25">
      <c r="A2251" s="3" t="s">
        <v>8170</v>
      </c>
      <c r="B2251" s="3" t="s">
        <v>658</v>
      </c>
    </row>
    <row r="2252" spans="1:2" x14ac:dyDescent="0.25">
      <c r="A2252" s="3" t="s">
        <v>8171</v>
      </c>
      <c r="B2252" s="3" t="s">
        <v>8172</v>
      </c>
    </row>
    <row r="2253" spans="1:2" x14ac:dyDescent="0.25">
      <c r="A2253" s="3" t="s">
        <v>8173</v>
      </c>
      <c r="B2253" s="3" t="s">
        <v>8174</v>
      </c>
    </row>
    <row r="2254" spans="1:2" x14ac:dyDescent="0.25">
      <c r="A2254" s="3" t="s">
        <v>8175</v>
      </c>
      <c r="B2254" s="3" t="s">
        <v>8176</v>
      </c>
    </row>
    <row r="2255" spans="1:2" x14ac:dyDescent="0.25">
      <c r="A2255" s="3" t="s">
        <v>8177</v>
      </c>
      <c r="B2255" s="3" t="s">
        <v>8178</v>
      </c>
    </row>
    <row r="2256" spans="1:2" x14ac:dyDescent="0.25">
      <c r="A2256" s="3" t="s">
        <v>8179</v>
      </c>
      <c r="B2256" s="3" t="s">
        <v>8180</v>
      </c>
    </row>
    <row r="2257" spans="1:2" x14ac:dyDescent="0.25">
      <c r="A2257" s="3" t="s">
        <v>8181</v>
      </c>
      <c r="B2257" s="3" t="s">
        <v>8182</v>
      </c>
    </row>
    <row r="2258" spans="1:2" x14ac:dyDescent="0.25">
      <c r="A2258" s="3" t="s">
        <v>8183</v>
      </c>
      <c r="B2258" s="3" t="s">
        <v>8184</v>
      </c>
    </row>
    <row r="2259" spans="1:2" x14ac:dyDescent="0.25">
      <c r="A2259" s="3" t="s">
        <v>8185</v>
      </c>
      <c r="B2259" s="3" t="s">
        <v>8186</v>
      </c>
    </row>
    <row r="2260" spans="1:2" x14ac:dyDescent="0.25">
      <c r="A2260" s="3" t="s">
        <v>8187</v>
      </c>
      <c r="B2260" s="3" t="s">
        <v>8188</v>
      </c>
    </row>
    <row r="2261" spans="1:2" x14ac:dyDescent="0.25">
      <c r="A2261" s="3" t="s">
        <v>8189</v>
      </c>
      <c r="B2261" s="3" t="s">
        <v>8190</v>
      </c>
    </row>
    <row r="2262" spans="1:2" x14ac:dyDescent="0.25">
      <c r="A2262" s="3" t="s">
        <v>8191</v>
      </c>
      <c r="B2262" s="3" t="s">
        <v>8192</v>
      </c>
    </row>
    <row r="2263" spans="1:2" x14ac:dyDescent="0.25">
      <c r="A2263" s="3" t="s">
        <v>8193</v>
      </c>
      <c r="B2263" s="3" t="s">
        <v>8194</v>
      </c>
    </row>
    <row r="2264" spans="1:2" x14ac:dyDescent="0.25">
      <c r="A2264" s="3" t="s">
        <v>8195</v>
      </c>
      <c r="B2264" s="3" t="s">
        <v>8196</v>
      </c>
    </row>
    <row r="2265" spans="1:2" x14ac:dyDescent="0.25">
      <c r="A2265" s="3" t="s">
        <v>8197</v>
      </c>
      <c r="B2265" s="3" t="s">
        <v>283</v>
      </c>
    </row>
    <row r="2266" spans="1:2" x14ac:dyDescent="0.25">
      <c r="A2266" s="3" t="s">
        <v>8198</v>
      </c>
      <c r="B2266" s="3" t="s">
        <v>8199</v>
      </c>
    </row>
    <row r="2267" spans="1:2" x14ac:dyDescent="0.25">
      <c r="A2267" s="3" t="s">
        <v>8200</v>
      </c>
      <c r="B2267" s="3" t="s">
        <v>8201</v>
      </c>
    </row>
    <row r="2268" spans="1:2" x14ac:dyDescent="0.25">
      <c r="A2268" s="3" t="s">
        <v>8202</v>
      </c>
      <c r="B2268" s="3" t="s">
        <v>8203</v>
      </c>
    </row>
    <row r="2269" spans="1:2" x14ac:dyDescent="0.25">
      <c r="A2269" s="3" t="s">
        <v>8204</v>
      </c>
      <c r="B2269" s="3" t="s">
        <v>8205</v>
      </c>
    </row>
    <row r="2270" spans="1:2" x14ac:dyDescent="0.25">
      <c r="A2270" s="3" t="s">
        <v>8206</v>
      </c>
      <c r="B2270" s="3" t="s">
        <v>8207</v>
      </c>
    </row>
    <row r="2271" spans="1:2" x14ac:dyDescent="0.25">
      <c r="A2271" s="3" t="s">
        <v>8208</v>
      </c>
      <c r="B2271" s="3" t="s">
        <v>8209</v>
      </c>
    </row>
    <row r="2272" spans="1:2" x14ac:dyDescent="0.25">
      <c r="A2272" s="3" t="s">
        <v>8210</v>
      </c>
      <c r="B2272" s="3" t="s">
        <v>8211</v>
      </c>
    </row>
    <row r="2273" spans="1:2" x14ac:dyDescent="0.25">
      <c r="A2273" s="3" t="s">
        <v>8212</v>
      </c>
      <c r="B2273" s="3" t="s">
        <v>8213</v>
      </c>
    </row>
    <row r="2274" spans="1:2" x14ac:dyDescent="0.25">
      <c r="A2274" s="3" t="s">
        <v>8214</v>
      </c>
      <c r="B2274" s="3" t="s">
        <v>8215</v>
      </c>
    </row>
    <row r="2275" spans="1:2" x14ac:dyDescent="0.25">
      <c r="A2275" s="3" t="s">
        <v>8216</v>
      </c>
      <c r="B2275" s="3" t="s">
        <v>8217</v>
      </c>
    </row>
    <row r="2276" spans="1:2" x14ac:dyDescent="0.25">
      <c r="A2276" s="3" t="s">
        <v>8218</v>
      </c>
      <c r="B2276" s="3" t="s">
        <v>285</v>
      </c>
    </row>
    <row r="2277" spans="1:2" x14ac:dyDescent="0.25">
      <c r="A2277" s="3" t="s">
        <v>8219</v>
      </c>
      <c r="B2277" s="3" t="s">
        <v>8220</v>
      </c>
    </row>
    <row r="2278" spans="1:2" x14ac:dyDescent="0.25">
      <c r="A2278" s="3" t="s">
        <v>8221</v>
      </c>
      <c r="B2278" s="3" t="s">
        <v>8222</v>
      </c>
    </row>
    <row r="2279" spans="1:2" x14ac:dyDescent="0.25">
      <c r="A2279" s="3" t="s">
        <v>8223</v>
      </c>
      <c r="B2279" s="3" t="s">
        <v>8224</v>
      </c>
    </row>
    <row r="2280" spans="1:2" x14ac:dyDescent="0.25">
      <c r="A2280" s="3" t="s">
        <v>8225</v>
      </c>
      <c r="B2280" s="3" t="s">
        <v>8226</v>
      </c>
    </row>
    <row r="2281" spans="1:2" x14ac:dyDescent="0.25">
      <c r="A2281" s="3" t="s">
        <v>8227</v>
      </c>
      <c r="B2281" s="3" t="s">
        <v>8228</v>
      </c>
    </row>
    <row r="2282" spans="1:2" x14ac:dyDescent="0.25">
      <c r="A2282" s="3" t="s">
        <v>8229</v>
      </c>
      <c r="B2282" s="3" t="s">
        <v>8230</v>
      </c>
    </row>
    <row r="2283" spans="1:2" x14ac:dyDescent="0.25">
      <c r="A2283" s="3" t="s">
        <v>8231</v>
      </c>
      <c r="B2283" s="3" t="s">
        <v>8232</v>
      </c>
    </row>
    <row r="2284" spans="1:2" x14ac:dyDescent="0.25">
      <c r="A2284" s="3" t="s">
        <v>8233</v>
      </c>
      <c r="B2284" s="3" t="s">
        <v>8234</v>
      </c>
    </row>
    <row r="2285" spans="1:2" x14ac:dyDescent="0.25">
      <c r="A2285" s="3" t="s">
        <v>8235</v>
      </c>
      <c r="B2285" s="3" t="s">
        <v>8236</v>
      </c>
    </row>
    <row r="2286" spans="1:2" x14ac:dyDescent="0.25">
      <c r="A2286" s="3" t="s">
        <v>8237</v>
      </c>
      <c r="B2286" s="3" t="s">
        <v>8238</v>
      </c>
    </row>
    <row r="2287" spans="1:2" x14ac:dyDescent="0.25">
      <c r="A2287" s="3" t="s">
        <v>8239</v>
      </c>
      <c r="B2287" s="3" t="s">
        <v>959</v>
      </c>
    </row>
    <row r="2288" spans="1:2" x14ac:dyDescent="0.25">
      <c r="A2288" s="3" t="s">
        <v>8240</v>
      </c>
      <c r="B2288" s="3" t="s">
        <v>8241</v>
      </c>
    </row>
    <row r="2289" spans="1:2" x14ac:dyDescent="0.25">
      <c r="A2289" s="3" t="s">
        <v>8242</v>
      </c>
      <c r="B2289" s="3" t="s">
        <v>8243</v>
      </c>
    </row>
    <row r="2290" spans="1:2" x14ac:dyDescent="0.25">
      <c r="A2290" s="3" t="s">
        <v>8244</v>
      </c>
      <c r="B2290" s="3" t="s">
        <v>1015</v>
      </c>
    </row>
    <row r="2291" spans="1:2" x14ac:dyDescent="0.25">
      <c r="A2291" s="3" t="s">
        <v>8245</v>
      </c>
      <c r="B2291" s="3" t="s">
        <v>8246</v>
      </c>
    </row>
    <row r="2292" spans="1:2" x14ac:dyDescent="0.25">
      <c r="A2292" s="3" t="s">
        <v>8247</v>
      </c>
      <c r="B2292" s="3" t="s">
        <v>797</v>
      </c>
    </row>
    <row r="2293" spans="1:2" x14ac:dyDescent="0.25">
      <c r="A2293" s="3" t="s">
        <v>8248</v>
      </c>
      <c r="B2293" s="3" t="s">
        <v>8249</v>
      </c>
    </row>
    <row r="2294" spans="1:2" x14ac:dyDescent="0.25">
      <c r="A2294" s="3" t="s">
        <v>8250</v>
      </c>
      <c r="B2294" s="3" t="s">
        <v>8251</v>
      </c>
    </row>
    <row r="2295" spans="1:2" x14ac:dyDescent="0.25">
      <c r="A2295" s="3" t="s">
        <v>8252</v>
      </c>
      <c r="B2295" s="3" t="s">
        <v>724</v>
      </c>
    </row>
    <row r="2296" spans="1:2" x14ac:dyDescent="0.25">
      <c r="A2296" s="3" t="s">
        <v>8253</v>
      </c>
      <c r="B2296" s="3" t="s">
        <v>1012</v>
      </c>
    </row>
    <row r="2297" spans="1:2" x14ac:dyDescent="0.25">
      <c r="A2297" s="3" t="s">
        <v>8254</v>
      </c>
      <c r="B2297" s="3" t="s">
        <v>8255</v>
      </c>
    </row>
    <row r="2298" spans="1:2" x14ac:dyDescent="0.25">
      <c r="A2298" s="3" t="s">
        <v>8256</v>
      </c>
      <c r="B2298" s="3" t="s">
        <v>8257</v>
      </c>
    </row>
    <row r="2299" spans="1:2" x14ac:dyDescent="0.25">
      <c r="A2299" s="3" t="s">
        <v>8258</v>
      </c>
      <c r="B2299" s="3" t="s">
        <v>8259</v>
      </c>
    </row>
    <row r="2300" spans="1:2" x14ac:dyDescent="0.25">
      <c r="A2300" s="3" t="s">
        <v>8260</v>
      </c>
      <c r="B2300" s="3" t="s">
        <v>8261</v>
      </c>
    </row>
    <row r="2301" spans="1:2" x14ac:dyDescent="0.25">
      <c r="A2301" s="3" t="s">
        <v>8262</v>
      </c>
      <c r="B2301" s="3" t="s">
        <v>723</v>
      </c>
    </row>
    <row r="2302" spans="1:2" x14ac:dyDescent="0.25">
      <c r="A2302" s="3" t="s">
        <v>8263</v>
      </c>
      <c r="B2302" s="3" t="s">
        <v>8264</v>
      </c>
    </row>
    <row r="2303" spans="1:2" x14ac:dyDescent="0.25">
      <c r="A2303" s="3" t="s">
        <v>8265</v>
      </c>
      <c r="B2303" s="3" t="s">
        <v>1016</v>
      </c>
    </row>
    <row r="2304" spans="1:2" x14ac:dyDescent="0.25">
      <c r="A2304" s="3" t="s">
        <v>8266</v>
      </c>
      <c r="B2304" s="3" t="s">
        <v>8267</v>
      </c>
    </row>
    <row r="2305" spans="1:2" x14ac:dyDescent="0.25">
      <c r="A2305" s="3" t="s">
        <v>8268</v>
      </c>
      <c r="B2305" s="3" t="s">
        <v>8269</v>
      </c>
    </row>
    <row r="2306" spans="1:2" x14ac:dyDescent="0.25">
      <c r="A2306" s="3" t="s">
        <v>8270</v>
      </c>
      <c r="B2306" s="3" t="s">
        <v>8271</v>
      </c>
    </row>
    <row r="2307" spans="1:2" x14ac:dyDescent="0.25">
      <c r="A2307" s="3" t="s">
        <v>8272</v>
      </c>
      <c r="B2307" s="3" t="s">
        <v>1013</v>
      </c>
    </row>
    <row r="2308" spans="1:2" x14ac:dyDescent="0.25">
      <c r="A2308" s="3" t="s">
        <v>8273</v>
      </c>
      <c r="B2308" s="3" t="s">
        <v>615</v>
      </c>
    </row>
    <row r="2309" spans="1:2" x14ac:dyDescent="0.25">
      <c r="A2309" s="3" t="s">
        <v>8274</v>
      </c>
      <c r="B2309" s="3" t="s">
        <v>8275</v>
      </c>
    </row>
    <row r="2310" spans="1:2" x14ac:dyDescent="0.25">
      <c r="A2310" s="3" t="s">
        <v>8276</v>
      </c>
      <c r="B2310" s="3" t="s">
        <v>8277</v>
      </c>
    </row>
    <row r="2311" spans="1:2" x14ac:dyDescent="0.25">
      <c r="A2311" s="3" t="s">
        <v>8278</v>
      </c>
      <c r="B2311" s="3" t="s">
        <v>8279</v>
      </c>
    </row>
    <row r="2312" spans="1:2" x14ac:dyDescent="0.25">
      <c r="A2312" s="3" t="s">
        <v>8280</v>
      </c>
      <c r="B2312" s="3" t="s">
        <v>8281</v>
      </c>
    </row>
    <row r="2313" spans="1:2" x14ac:dyDescent="0.25">
      <c r="A2313" s="3" t="s">
        <v>8282</v>
      </c>
      <c r="B2313" s="3" t="s">
        <v>8283</v>
      </c>
    </row>
    <row r="2314" spans="1:2" x14ac:dyDescent="0.25">
      <c r="A2314" s="3" t="s">
        <v>8284</v>
      </c>
      <c r="B2314" s="3" t="s">
        <v>8285</v>
      </c>
    </row>
    <row r="2315" spans="1:2" x14ac:dyDescent="0.25">
      <c r="A2315" s="3" t="s">
        <v>8286</v>
      </c>
      <c r="B2315" s="3" t="s">
        <v>8287</v>
      </c>
    </row>
    <row r="2316" spans="1:2" x14ac:dyDescent="0.25">
      <c r="A2316" s="3" t="s">
        <v>8288</v>
      </c>
      <c r="B2316" s="3" t="s">
        <v>8289</v>
      </c>
    </row>
    <row r="2317" spans="1:2" x14ac:dyDescent="0.25">
      <c r="A2317" s="3" t="s">
        <v>8290</v>
      </c>
      <c r="B2317" s="3" t="s">
        <v>8291</v>
      </c>
    </row>
    <row r="2318" spans="1:2" x14ac:dyDescent="0.25">
      <c r="A2318" s="3" t="s">
        <v>8292</v>
      </c>
      <c r="B2318" s="3" t="s">
        <v>8293</v>
      </c>
    </row>
    <row r="2319" spans="1:2" x14ac:dyDescent="0.25">
      <c r="A2319" s="3" t="s">
        <v>8294</v>
      </c>
      <c r="B2319" s="3" t="s">
        <v>8295</v>
      </c>
    </row>
    <row r="2320" spans="1:2" x14ac:dyDescent="0.25">
      <c r="A2320" s="3" t="s">
        <v>8296</v>
      </c>
      <c r="B2320" s="3" t="s">
        <v>8297</v>
      </c>
    </row>
    <row r="2321" spans="1:2" x14ac:dyDescent="0.25">
      <c r="A2321" s="3" t="s">
        <v>8298</v>
      </c>
      <c r="B2321" s="3" t="s">
        <v>8299</v>
      </c>
    </row>
    <row r="2322" spans="1:2" x14ac:dyDescent="0.25">
      <c r="A2322" s="3" t="s">
        <v>8300</v>
      </c>
      <c r="B2322" s="3" t="s">
        <v>8301</v>
      </c>
    </row>
    <row r="2323" spans="1:2" x14ac:dyDescent="0.25">
      <c r="A2323" s="3" t="s">
        <v>8302</v>
      </c>
      <c r="B2323" s="3" t="s">
        <v>8303</v>
      </c>
    </row>
    <row r="2324" spans="1:2" x14ac:dyDescent="0.25">
      <c r="A2324" s="3" t="s">
        <v>8304</v>
      </c>
      <c r="B2324" s="3" t="s">
        <v>8305</v>
      </c>
    </row>
    <row r="2325" spans="1:2" x14ac:dyDescent="0.25">
      <c r="A2325" s="3" t="s">
        <v>8306</v>
      </c>
      <c r="B2325" s="3" t="s">
        <v>8307</v>
      </c>
    </row>
    <row r="2326" spans="1:2" x14ac:dyDescent="0.25">
      <c r="A2326" s="3" t="s">
        <v>8308</v>
      </c>
      <c r="B2326" s="3" t="s">
        <v>8309</v>
      </c>
    </row>
    <row r="2327" spans="1:2" x14ac:dyDescent="0.25">
      <c r="A2327" s="3" t="s">
        <v>8310</v>
      </c>
      <c r="B2327" s="3" t="s">
        <v>8311</v>
      </c>
    </row>
    <row r="2328" spans="1:2" x14ac:dyDescent="0.25">
      <c r="A2328" s="3" t="s">
        <v>8312</v>
      </c>
      <c r="B2328" s="3" t="s">
        <v>8313</v>
      </c>
    </row>
    <row r="2329" spans="1:2" x14ac:dyDescent="0.25">
      <c r="A2329" s="3" t="s">
        <v>8314</v>
      </c>
      <c r="B2329" s="3" t="s">
        <v>8315</v>
      </c>
    </row>
    <row r="2330" spans="1:2" x14ac:dyDescent="0.25">
      <c r="A2330" s="3" t="s">
        <v>8316</v>
      </c>
      <c r="B2330" s="3" t="s">
        <v>804</v>
      </c>
    </row>
    <row r="2331" spans="1:2" x14ac:dyDescent="0.25">
      <c r="A2331" s="3" t="s">
        <v>8317</v>
      </c>
      <c r="B2331" s="3" t="s">
        <v>911</v>
      </c>
    </row>
    <row r="2332" spans="1:2" x14ac:dyDescent="0.25">
      <c r="A2332" s="3" t="s">
        <v>8318</v>
      </c>
      <c r="B2332" s="3" t="s">
        <v>775</v>
      </c>
    </row>
    <row r="2333" spans="1:2" x14ac:dyDescent="0.25">
      <c r="A2333" s="3" t="s">
        <v>8319</v>
      </c>
      <c r="B2333" s="3" t="s">
        <v>8320</v>
      </c>
    </row>
    <row r="2334" spans="1:2" x14ac:dyDescent="0.25">
      <c r="A2334" s="3" t="s">
        <v>8321</v>
      </c>
      <c r="B2334" s="3" t="s">
        <v>8322</v>
      </c>
    </row>
    <row r="2335" spans="1:2" x14ac:dyDescent="0.25">
      <c r="A2335" s="3" t="s">
        <v>8323</v>
      </c>
      <c r="B2335" s="3" t="s">
        <v>8324</v>
      </c>
    </row>
    <row r="2336" spans="1:2" x14ac:dyDescent="0.25">
      <c r="A2336" s="3" t="s">
        <v>8325</v>
      </c>
      <c r="B2336" s="3" t="s">
        <v>8326</v>
      </c>
    </row>
    <row r="2337" spans="1:2" x14ac:dyDescent="0.25">
      <c r="A2337" s="3" t="s">
        <v>8327</v>
      </c>
      <c r="B2337" s="3" t="s">
        <v>8328</v>
      </c>
    </row>
    <row r="2338" spans="1:2" x14ac:dyDescent="0.25">
      <c r="A2338" s="3" t="s">
        <v>8329</v>
      </c>
      <c r="B2338" s="3" t="s">
        <v>8330</v>
      </c>
    </row>
    <row r="2339" spans="1:2" x14ac:dyDescent="0.25">
      <c r="A2339" s="3" t="s">
        <v>8331</v>
      </c>
      <c r="B2339" s="3" t="s">
        <v>8332</v>
      </c>
    </row>
    <row r="2340" spans="1:2" x14ac:dyDescent="0.25">
      <c r="A2340" s="3" t="s">
        <v>8333</v>
      </c>
      <c r="B2340" s="3" t="s">
        <v>8334</v>
      </c>
    </row>
    <row r="2341" spans="1:2" x14ac:dyDescent="0.25">
      <c r="A2341" s="3" t="s">
        <v>8335</v>
      </c>
      <c r="B2341" s="3" t="s">
        <v>8336</v>
      </c>
    </row>
    <row r="2342" spans="1:2" x14ac:dyDescent="0.25">
      <c r="A2342" s="3" t="s">
        <v>8337</v>
      </c>
      <c r="B2342" s="3" t="s">
        <v>8338</v>
      </c>
    </row>
    <row r="2343" spans="1:2" x14ac:dyDescent="0.25">
      <c r="A2343" s="3" t="s">
        <v>8339</v>
      </c>
      <c r="B2343" s="3" t="s">
        <v>8340</v>
      </c>
    </row>
    <row r="2344" spans="1:2" x14ac:dyDescent="0.25">
      <c r="A2344" s="3" t="s">
        <v>8341</v>
      </c>
      <c r="B2344" s="3" t="s">
        <v>8342</v>
      </c>
    </row>
    <row r="2345" spans="1:2" x14ac:dyDescent="0.25">
      <c r="A2345" s="3" t="s">
        <v>8343</v>
      </c>
      <c r="B2345" s="3" t="s">
        <v>8344</v>
      </c>
    </row>
    <row r="2346" spans="1:2" x14ac:dyDescent="0.25">
      <c r="A2346" s="3" t="s">
        <v>8345</v>
      </c>
      <c r="B2346" s="3" t="s">
        <v>8346</v>
      </c>
    </row>
    <row r="2347" spans="1:2" x14ac:dyDescent="0.25">
      <c r="A2347" s="3" t="s">
        <v>8347</v>
      </c>
      <c r="B2347" s="3" t="s">
        <v>8348</v>
      </c>
    </row>
    <row r="2348" spans="1:2" x14ac:dyDescent="0.25">
      <c r="A2348" s="3" t="s">
        <v>8349</v>
      </c>
      <c r="B2348" s="3" t="s">
        <v>8350</v>
      </c>
    </row>
    <row r="2349" spans="1:2" x14ac:dyDescent="0.25">
      <c r="A2349" s="3" t="s">
        <v>8351</v>
      </c>
      <c r="B2349" s="3" t="s">
        <v>8352</v>
      </c>
    </row>
    <row r="2350" spans="1:2" x14ac:dyDescent="0.25">
      <c r="A2350" s="3" t="s">
        <v>8353</v>
      </c>
      <c r="B2350" s="3" t="s">
        <v>8354</v>
      </c>
    </row>
    <row r="2351" spans="1:2" x14ac:dyDescent="0.25">
      <c r="A2351" s="3" t="s">
        <v>8355</v>
      </c>
      <c r="B2351" s="3" t="s">
        <v>8356</v>
      </c>
    </row>
    <row r="2352" spans="1:2" x14ac:dyDescent="0.25">
      <c r="A2352" s="3" t="s">
        <v>8357</v>
      </c>
      <c r="B2352" s="3" t="s">
        <v>8358</v>
      </c>
    </row>
    <row r="2353" spans="1:2" x14ac:dyDescent="0.25">
      <c r="A2353" s="3" t="s">
        <v>8359</v>
      </c>
      <c r="B2353" s="3" t="s">
        <v>8360</v>
      </c>
    </row>
    <row r="2354" spans="1:2" x14ac:dyDescent="0.25">
      <c r="A2354" s="3" t="s">
        <v>8361</v>
      </c>
      <c r="B2354" s="3" t="s">
        <v>8362</v>
      </c>
    </row>
    <row r="2355" spans="1:2" x14ac:dyDescent="0.25">
      <c r="A2355" s="3" t="s">
        <v>8363</v>
      </c>
      <c r="B2355" s="3" t="s">
        <v>8364</v>
      </c>
    </row>
    <row r="2356" spans="1:2" x14ac:dyDescent="0.25">
      <c r="A2356" s="3" t="s">
        <v>8365</v>
      </c>
      <c r="B2356" s="3" t="s">
        <v>8366</v>
      </c>
    </row>
    <row r="2357" spans="1:2" x14ac:dyDescent="0.25">
      <c r="A2357" s="3" t="s">
        <v>8367</v>
      </c>
      <c r="B2357" s="3" t="s">
        <v>8368</v>
      </c>
    </row>
    <row r="2358" spans="1:2" x14ac:dyDescent="0.25">
      <c r="A2358" s="3" t="s">
        <v>8369</v>
      </c>
      <c r="B2358" s="3" t="s">
        <v>8370</v>
      </c>
    </row>
    <row r="2359" spans="1:2" x14ac:dyDescent="0.25">
      <c r="A2359" s="3" t="s">
        <v>8371</v>
      </c>
      <c r="B2359" s="3" t="s">
        <v>8372</v>
      </c>
    </row>
    <row r="2360" spans="1:2" x14ac:dyDescent="0.25">
      <c r="A2360" s="3" t="s">
        <v>8373</v>
      </c>
      <c r="B2360" s="3" t="s">
        <v>8374</v>
      </c>
    </row>
    <row r="2361" spans="1:2" x14ac:dyDescent="0.25">
      <c r="A2361" s="3" t="s">
        <v>8375</v>
      </c>
      <c r="B2361" s="3" t="s">
        <v>8376</v>
      </c>
    </row>
    <row r="2362" spans="1:2" x14ac:dyDescent="0.25">
      <c r="A2362" s="3" t="s">
        <v>8377</v>
      </c>
      <c r="B2362" s="3" t="s">
        <v>8378</v>
      </c>
    </row>
    <row r="2363" spans="1:2" x14ac:dyDescent="0.25">
      <c r="A2363" s="3" t="s">
        <v>8379</v>
      </c>
      <c r="B2363" s="3" t="s">
        <v>8380</v>
      </c>
    </row>
    <row r="2364" spans="1:2" x14ac:dyDescent="0.25">
      <c r="A2364" s="3" t="s">
        <v>8381</v>
      </c>
      <c r="B2364" s="3" t="s">
        <v>8382</v>
      </c>
    </row>
    <row r="2365" spans="1:2" x14ac:dyDescent="0.25">
      <c r="A2365" s="3" t="s">
        <v>8383</v>
      </c>
      <c r="B2365" s="3" t="s">
        <v>8384</v>
      </c>
    </row>
    <row r="2366" spans="1:2" x14ac:dyDescent="0.25">
      <c r="A2366" s="3" t="s">
        <v>8385</v>
      </c>
      <c r="B2366" s="3" t="s">
        <v>8386</v>
      </c>
    </row>
    <row r="2367" spans="1:2" x14ac:dyDescent="0.25">
      <c r="A2367" s="3" t="s">
        <v>8387</v>
      </c>
      <c r="B2367" s="3" t="s">
        <v>8388</v>
      </c>
    </row>
    <row r="2368" spans="1:2" x14ac:dyDescent="0.25">
      <c r="A2368" s="3" t="s">
        <v>8389</v>
      </c>
      <c r="B2368" s="3" t="s">
        <v>8390</v>
      </c>
    </row>
    <row r="2369" spans="1:2" x14ac:dyDescent="0.25">
      <c r="A2369" s="3" t="s">
        <v>8391</v>
      </c>
      <c r="B2369" s="3" t="s">
        <v>926</v>
      </c>
    </row>
    <row r="2370" spans="1:2" x14ac:dyDescent="0.25">
      <c r="A2370" s="3" t="s">
        <v>8392</v>
      </c>
      <c r="B2370" s="3" t="s">
        <v>8393</v>
      </c>
    </row>
    <row r="2371" spans="1:2" x14ac:dyDescent="0.25">
      <c r="A2371" s="3" t="s">
        <v>8394</v>
      </c>
      <c r="B2371" s="3" t="s">
        <v>8395</v>
      </c>
    </row>
    <row r="2372" spans="1:2" x14ac:dyDescent="0.25">
      <c r="A2372" s="3" t="s">
        <v>8396</v>
      </c>
      <c r="B2372" s="3" t="s">
        <v>8397</v>
      </c>
    </row>
    <row r="2373" spans="1:2" x14ac:dyDescent="0.25">
      <c r="A2373" s="3" t="s">
        <v>8398</v>
      </c>
      <c r="B2373" s="3" t="s">
        <v>8399</v>
      </c>
    </row>
    <row r="2374" spans="1:2" x14ac:dyDescent="0.25">
      <c r="A2374" s="3" t="s">
        <v>8400</v>
      </c>
      <c r="B2374" s="3" t="s">
        <v>8401</v>
      </c>
    </row>
    <row r="2375" spans="1:2" x14ac:dyDescent="0.25">
      <c r="A2375" s="3" t="s">
        <v>8402</v>
      </c>
      <c r="B2375" s="3" t="s">
        <v>8403</v>
      </c>
    </row>
    <row r="2376" spans="1:2" x14ac:dyDescent="0.25">
      <c r="A2376" s="3" t="s">
        <v>8404</v>
      </c>
      <c r="B2376" s="3" t="s">
        <v>8405</v>
      </c>
    </row>
    <row r="2377" spans="1:2" x14ac:dyDescent="0.25">
      <c r="A2377" s="3" t="s">
        <v>8406</v>
      </c>
      <c r="B2377" s="3" t="s">
        <v>8407</v>
      </c>
    </row>
    <row r="2378" spans="1:2" x14ac:dyDescent="0.25">
      <c r="A2378" s="3" t="s">
        <v>8408</v>
      </c>
      <c r="B2378" s="3" t="s">
        <v>8409</v>
      </c>
    </row>
    <row r="2379" spans="1:2" x14ac:dyDescent="0.25">
      <c r="A2379" s="3" t="s">
        <v>8410</v>
      </c>
      <c r="B2379" s="3" t="s">
        <v>746</v>
      </c>
    </row>
    <row r="2380" spans="1:2" x14ac:dyDescent="0.25">
      <c r="A2380" s="3" t="s">
        <v>8411</v>
      </c>
      <c r="B2380" s="3" t="s">
        <v>8412</v>
      </c>
    </row>
    <row r="2381" spans="1:2" x14ac:dyDescent="0.25">
      <c r="A2381" s="3" t="s">
        <v>8413</v>
      </c>
      <c r="B2381" s="3" t="s">
        <v>8414</v>
      </c>
    </row>
    <row r="2382" spans="1:2" x14ac:dyDescent="0.25">
      <c r="A2382" s="3" t="s">
        <v>8415</v>
      </c>
      <c r="B2382" s="3" t="s">
        <v>8416</v>
      </c>
    </row>
    <row r="2383" spans="1:2" x14ac:dyDescent="0.25">
      <c r="A2383" s="3" t="s">
        <v>8417</v>
      </c>
      <c r="B2383" s="3" t="s">
        <v>8418</v>
      </c>
    </row>
    <row r="2384" spans="1:2" x14ac:dyDescent="0.25">
      <c r="A2384" s="3" t="s">
        <v>8419</v>
      </c>
      <c r="B2384" s="3" t="s">
        <v>8420</v>
      </c>
    </row>
    <row r="2385" spans="1:2" x14ac:dyDescent="0.25">
      <c r="A2385" s="3" t="s">
        <v>8421</v>
      </c>
      <c r="B2385" s="3" t="s">
        <v>8422</v>
      </c>
    </row>
    <row r="2386" spans="1:2" x14ac:dyDescent="0.25">
      <c r="A2386" s="3" t="s">
        <v>8423</v>
      </c>
      <c r="B2386" s="3" t="s">
        <v>8424</v>
      </c>
    </row>
    <row r="2387" spans="1:2" x14ac:dyDescent="0.25">
      <c r="A2387" s="3" t="s">
        <v>8425</v>
      </c>
      <c r="B2387" s="3" t="s">
        <v>729</v>
      </c>
    </row>
    <row r="2388" spans="1:2" x14ac:dyDescent="0.25">
      <c r="A2388" s="3" t="s">
        <v>8426</v>
      </c>
      <c r="B2388" s="3" t="s">
        <v>8427</v>
      </c>
    </row>
    <row r="2389" spans="1:2" x14ac:dyDescent="0.25">
      <c r="A2389" s="3" t="s">
        <v>8428</v>
      </c>
      <c r="B2389" s="3" t="s">
        <v>8429</v>
      </c>
    </row>
    <row r="2390" spans="1:2" x14ac:dyDescent="0.25">
      <c r="A2390" s="3" t="s">
        <v>8430</v>
      </c>
      <c r="B2390" s="3" t="s">
        <v>8431</v>
      </c>
    </row>
    <row r="2391" spans="1:2" x14ac:dyDescent="0.25">
      <c r="A2391" s="3" t="s">
        <v>8432</v>
      </c>
      <c r="B2391" s="3" t="s">
        <v>8433</v>
      </c>
    </row>
    <row r="2392" spans="1:2" x14ac:dyDescent="0.25">
      <c r="A2392" s="3" t="s">
        <v>8434</v>
      </c>
      <c r="B2392" s="3" t="s">
        <v>8435</v>
      </c>
    </row>
    <row r="2393" spans="1:2" x14ac:dyDescent="0.25">
      <c r="A2393" s="3" t="s">
        <v>8436</v>
      </c>
      <c r="B2393" s="3" t="s">
        <v>8437</v>
      </c>
    </row>
    <row r="2394" spans="1:2" x14ac:dyDescent="0.25">
      <c r="A2394" s="3" t="s">
        <v>8438</v>
      </c>
      <c r="B2394" s="3" t="s">
        <v>8439</v>
      </c>
    </row>
    <row r="2395" spans="1:2" x14ac:dyDescent="0.25">
      <c r="A2395" s="3" t="s">
        <v>8440</v>
      </c>
      <c r="B2395" s="3" t="s">
        <v>8441</v>
      </c>
    </row>
    <row r="2396" spans="1:2" x14ac:dyDescent="0.25">
      <c r="A2396" s="3" t="s">
        <v>8442</v>
      </c>
      <c r="B2396" s="3" t="s">
        <v>8443</v>
      </c>
    </row>
    <row r="2397" spans="1:2" x14ac:dyDescent="0.25">
      <c r="A2397" s="3" t="s">
        <v>8444</v>
      </c>
      <c r="B2397" s="3" t="s">
        <v>8445</v>
      </c>
    </row>
    <row r="2398" spans="1:2" x14ac:dyDescent="0.25">
      <c r="A2398" s="3" t="s">
        <v>8446</v>
      </c>
      <c r="B2398" s="3" t="s">
        <v>8447</v>
      </c>
    </row>
    <row r="2399" spans="1:2" x14ac:dyDescent="0.25">
      <c r="A2399" s="3" t="s">
        <v>8448</v>
      </c>
      <c r="B2399" s="3" t="s">
        <v>8449</v>
      </c>
    </row>
    <row r="2400" spans="1:2" x14ac:dyDescent="0.25">
      <c r="A2400" s="3" t="s">
        <v>8450</v>
      </c>
      <c r="B2400" s="3" t="s">
        <v>8451</v>
      </c>
    </row>
    <row r="2401" spans="1:2" x14ac:dyDescent="0.25">
      <c r="A2401" s="3" t="s">
        <v>8452</v>
      </c>
      <c r="B2401" s="3" t="s">
        <v>649</v>
      </c>
    </row>
    <row r="2402" spans="1:2" x14ac:dyDescent="0.25">
      <c r="A2402" s="3" t="s">
        <v>8453</v>
      </c>
      <c r="B2402" s="3" t="s">
        <v>8454</v>
      </c>
    </row>
    <row r="2403" spans="1:2" x14ac:dyDescent="0.25">
      <c r="A2403" s="3" t="s">
        <v>8455</v>
      </c>
      <c r="B2403" s="3" t="s">
        <v>8456</v>
      </c>
    </row>
    <row r="2404" spans="1:2" x14ac:dyDescent="0.25">
      <c r="A2404" s="3" t="s">
        <v>8457</v>
      </c>
      <c r="B2404" s="3" t="s">
        <v>809</v>
      </c>
    </row>
    <row r="2405" spans="1:2" x14ac:dyDescent="0.25">
      <c r="A2405" s="3" t="s">
        <v>8458</v>
      </c>
      <c r="B2405" s="3" t="s">
        <v>8459</v>
      </c>
    </row>
    <row r="2406" spans="1:2" x14ac:dyDescent="0.25">
      <c r="A2406" s="3" t="s">
        <v>8460</v>
      </c>
      <c r="B2406" s="3" t="s">
        <v>8461</v>
      </c>
    </row>
    <row r="2407" spans="1:2" x14ac:dyDescent="0.25">
      <c r="A2407" s="3" t="s">
        <v>8462</v>
      </c>
      <c r="B2407" s="3" t="s">
        <v>8463</v>
      </c>
    </row>
    <row r="2408" spans="1:2" x14ac:dyDescent="0.25">
      <c r="A2408" s="3" t="s">
        <v>8464</v>
      </c>
      <c r="B2408" s="3" t="s">
        <v>8465</v>
      </c>
    </row>
    <row r="2409" spans="1:2" x14ac:dyDescent="0.25">
      <c r="A2409" s="3" t="s">
        <v>8466</v>
      </c>
      <c r="B2409" s="3" t="s">
        <v>8467</v>
      </c>
    </row>
    <row r="2410" spans="1:2" x14ac:dyDescent="0.25">
      <c r="A2410" s="3" t="s">
        <v>8468</v>
      </c>
      <c r="B2410" s="3" t="s">
        <v>8469</v>
      </c>
    </row>
    <row r="2411" spans="1:2" x14ac:dyDescent="0.25">
      <c r="A2411" s="3" t="s">
        <v>8470</v>
      </c>
      <c r="B2411" s="3" t="s">
        <v>305</v>
      </c>
    </row>
    <row r="2412" spans="1:2" x14ac:dyDescent="0.25">
      <c r="A2412" s="3" t="s">
        <v>8471</v>
      </c>
      <c r="B2412" s="3" t="s">
        <v>8472</v>
      </c>
    </row>
    <row r="2413" spans="1:2" x14ac:dyDescent="0.25">
      <c r="A2413" s="3" t="s">
        <v>8473</v>
      </c>
      <c r="B2413" s="3" t="s">
        <v>8474</v>
      </c>
    </row>
    <row r="2414" spans="1:2" x14ac:dyDescent="0.25">
      <c r="A2414" s="3" t="s">
        <v>8475</v>
      </c>
      <c r="B2414" s="3" t="s">
        <v>8476</v>
      </c>
    </row>
    <row r="2415" spans="1:2" x14ac:dyDescent="0.25">
      <c r="A2415" s="3" t="s">
        <v>8477</v>
      </c>
      <c r="B2415" s="3" t="s">
        <v>8478</v>
      </c>
    </row>
    <row r="2416" spans="1:2" x14ac:dyDescent="0.25">
      <c r="A2416" s="3" t="s">
        <v>8479</v>
      </c>
      <c r="B2416" s="3" t="s">
        <v>8480</v>
      </c>
    </row>
    <row r="2417" spans="1:2" x14ac:dyDescent="0.25">
      <c r="A2417" s="3" t="s">
        <v>8481</v>
      </c>
      <c r="B2417" s="3" t="s">
        <v>424</v>
      </c>
    </row>
    <row r="2418" spans="1:2" x14ac:dyDescent="0.25">
      <c r="A2418" s="3" t="s">
        <v>8482</v>
      </c>
      <c r="B2418" s="3" t="s">
        <v>8483</v>
      </c>
    </row>
    <row r="2419" spans="1:2" x14ac:dyDescent="0.25">
      <c r="A2419" s="3" t="s">
        <v>8484</v>
      </c>
      <c r="B2419" s="3" t="s">
        <v>8485</v>
      </c>
    </row>
    <row r="2420" spans="1:2" x14ac:dyDescent="0.25">
      <c r="A2420" s="3" t="s">
        <v>8486</v>
      </c>
      <c r="B2420" s="3" t="s">
        <v>910</v>
      </c>
    </row>
    <row r="2421" spans="1:2" x14ac:dyDescent="0.25">
      <c r="A2421" s="3" t="s">
        <v>8487</v>
      </c>
      <c r="B2421" s="3" t="s">
        <v>8488</v>
      </c>
    </row>
    <row r="2422" spans="1:2" x14ac:dyDescent="0.25">
      <c r="A2422" s="3" t="s">
        <v>8489</v>
      </c>
      <c r="B2422" s="3" t="s">
        <v>8490</v>
      </c>
    </row>
    <row r="2423" spans="1:2" x14ac:dyDescent="0.25">
      <c r="A2423" s="3" t="s">
        <v>8491</v>
      </c>
      <c r="B2423" s="3" t="s">
        <v>8492</v>
      </c>
    </row>
    <row r="2424" spans="1:2" x14ac:dyDescent="0.25">
      <c r="A2424" s="3" t="s">
        <v>8493</v>
      </c>
      <c r="B2424" s="3" t="s">
        <v>8494</v>
      </c>
    </row>
    <row r="2425" spans="1:2" x14ac:dyDescent="0.25">
      <c r="A2425" s="3" t="s">
        <v>8495</v>
      </c>
      <c r="B2425" s="3" t="s">
        <v>8496</v>
      </c>
    </row>
    <row r="2426" spans="1:2" x14ac:dyDescent="0.25">
      <c r="A2426" s="3" t="s">
        <v>8497</v>
      </c>
      <c r="B2426" s="3" t="s">
        <v>8498</v>
      </c>
    </row>
    <row r="2427" spans="1:2" x14ac:dyDescent="0.25">
      <c r="A2427" s="3" t="s">
        <v>8499</v>
      </c>
      <c r="B2427" s="3" t="s">
        <v>8500</v>
      </c>
    </row>
    <row r="2428" spans="1:2" x14ac:dyDescent="0.25">
      <c r="A2428" s="3" t="s">
        <v>8501</v>
      </c>
      <c r="B2428" s="3" t="s">
        <v>848</v>
      </c>
    </row>
    <row r="2429" spans="1:2" x14ac:dyDescent="0.25">
      <c r="A2429" s="3" t="s">
        <v>8502</v>
      </c>
      <c r="B2429" s="3" t="s">
        <v>8503</v>
      </c>
    </row>
    <row r="2430" spans="1:2" x14ac:dyDescent="0.25">
      <c r="A2430" s="3" t="s">
        <v>8504</v>
      </c>
      <c r="B2430" s="3" t="s">
        <v>8505</v>
      </c>
    </row>
    <row r="2431" spans="1:2" x14ac:dyDescent="0.25">
      <c r="A2431" s="3" t="s">
        <v>8506</v>
      </c>
      <c r="B2431" s="3" t="s">
        <v>798</v>
      </c>
    </row>
    <row r="2432" spans="1:2" x14ac:dyDescent="0.25">
      <c r="A2432" s="3" t="s">
        <v>8507</v>
      </c>
      <c r="B2432" s="3" t="s">
        <v>8508</v>
      </c>
    </row>
    <row r="2433" spans="1:2" x14ac:dyDescent="0.25">
      <c r="A2433" s="3" t="s">
        <v>8509</v>
      </c>
      <c r="B2433" s="3" t="s">
        <v>8510</v>
      </c>
    </row>
    <row r="2434" spans="1:2" x14ac:dyDescent="0.25">
      <c r="A2434" s="3" t="s">
        <v>8511</v>
      </c>
      <c r="B2434" s="3" t="s">
        <v>8512</v>
      </c>
    </row>
    <row r="2435" spans="1:2" x14ac:dyDescent="0.25">
      <c r="A2435" s="3" t="s">
        <v>8513</v>
      </c>
      <c r="B2435" s="3" t="s">
        <v>8514</v>
      </c>
    </row>
    <row r="2436" spans="1:2" x14ac:dyDescent="0.25">
      <c r="A2436" s="3" t="s">
        <v>8515</v>
      </c>
      <c r="B2436" s="3" t="s">
        <v>8516</v>
      </c>
    </row>
    <row r="2437" spans="1:2" x14ac:dyDescent="0.25">
      <c r="A2437" s="3" t="s">
        <v>8517</v>
      </c>
      <c r="B2437" s="3" t="s">
        <v>8518</v>
      </c>
    </row>
    <row r="2438" spans="1:2" x14ac:dyDescent="0.25">
      <c r="A2438" s="3" t="s">
        <v>8519</v>
      </c>
      <c r="B2438" s="3" t="s">
        <v>8520</v>
      </c>
    </row>
    <row r="2439" spans="1:2" x14ac:dyDescent="0.25">
      <c r="A2439" s="3" t="s">
        <v>8521</v>
      </c>
      <c r="B2439" s="3" t="s">
        <v>8522</v>
      </c>
    </row>
    <row r="2440" spans="1:2" x14ac:dyDescent="0.25">
      <c r="A2440" s="3" t="s">
        <v>8523</v>
      </c>
      <c r="B2440" s="3" t="s">
        <v>8524</v>
      </c>
    </row>
    <row r="2441" spans="1:2" x14ac:dyDescent="0.25">
      <c r="A2441" s="3" t="s">
        <v>8525</v>
      </c>
      <c r="B2441" s="3" t="s">
        <v>8526</v>
      </c>
    </row>
    <row r="2442" spans="1:2" x14ac:dyDescent="0.25">
      <c r="A2442" s="3" t="s">
        <v>8527</v>
      </c>
      <c r="B2442" s="3" t="s">
        <v>8528</v>
      </c>
    </row>
    <row r="2443" spans="1:2" x14ac:dyDescent="0.25">
      <c r="A2443" s="3" t="s">
        <v>8529</v>
      </c>
      <c r="B2443" s="3" t="s">
        <v>8530</v>
      </c>
    </row>
    <row r="2444" spans="1:2" x14ac:dyDescent="0.25">
      <c r="A2444" s="3" t="s">
        <v>8531</v>
      </c>
      <c r="B2444" s="3" t="s">
        <v>582</v>
      </c>
    </row>
    <row r="2445" spans="1:2" x14ac:dyDescent="0.25">
      <c r="A2445" s="3" t="s">
        <v>8532</v>
      </c>
      <c r="B2445" s="3" t="s">
        <v>8533</v>
      </c>
    </row>
    <row r="2446" spans="1:2" x14ac:dyDescent="0.25">
      <c r="A2446" s="3" t="s">
        <v>8534</v>
      </c>
      <c r="B2446" s="3" t="s">
        <v>8535</v>
      </c>
    </row>
    <row r="2447" spans="1:2" x14ac:dyDescent="0.25">
      <c r="A2447" s="3" t="s">
        <v>8536</v>
      </c>
      <c r="B2447" s="3" t="s">
        <v>8537</v>
      </c>
    </row>
    <row r="2448" spans="1:2" x14ac:dyDescent="0.25">
      <c r="A2448" s="3" t="s">
        <v>8538</v>
      </c>
      <c r="B2448" s="3" t="s">
        <v>8539</v>
      </c>
    </row>
    <row r="2449" spans="1:2" x14ac:dyDescent="0.25">
      <c r="A2449" s="3" t="s">
        <v>8540</v>
      </c>
      <c r="B2449" s="3" t="s">
        <v>8541</v>
      </c>
    </row>
    <row r="2450" spans="1:2" x14ac:dyDescent="0.25">
      <c r="A2450" s="3" t="s">
        <v>8542</v>
      </c>
      <c r="B2450" s="3" t="s">
        <v>8543</v>
      </c>
    </row>
    <row r="2451" spans="1:2" x14ac:dyDescent="0.25">
      <c r="A2451" s="3" t="s">
        <v>8544</v>
      </c>
      <c r="B2451" s="3" t="s">
        <v>8545</v>
      </c>
    </row>
    <row r="2452" spans="1:2" x14ac:dyDescent="0.25">
      <c r="A2452" s="3" t="s">
        <v>8546</v>
      </c>
      <c r="B2452" s="3" t="s">
        <v>8547</v>
      </c>
    </row>
    <row r="2453" spans="1:2" x14ac:dyDescent="0.25">
      <c r="A2453" s="3" t="s">
        <v>8548</v>
      </c>
      <c r="B2453" s="3" t="s">
        <v>8549</v>
      </c>
    </row>
    <row r="2454" spans="1:2" x14ac:dyDescent="0.25">
      <c r="A2454" s="3" t="s">
        <v>8550</v>
      </c>
      <c r="B2454" s="3" t="s">
        <v>870</v>
      </c>
    </row>
    <row r="2455" spans="1:2" x14ac:dyDescent="0.25">
      <c r="A2455" s="3" t="s">
        <v>8551</v>
      </c>
      <c r="B2455" s="3" t="s">
        <v>8552</v>
      </c>
    </row>
    <row r="2456" spans="1:2" x14ac:dyDescent="0.25">
      <c r="A2456" s="3" t="s">
        <v>8553</v>
      </c>
      <c r="B2456" s="3" t="s">
        <v>8554</v>
      </c>
    </row>
    <row r="2457" spans="1:2" x14ac:dyDescent="0.25">
      <c r="A2457" s="3" t="s">
        <v>8555</v>
      </c>
      <c r="B2457" s="3" t="s">
        <v>8556</v>
      </c>
    </row>
    <row r="2458" spans="1:2" x14ac:dyDescent="0.25">
      <c r="A2458" s="3" t="s">
        <v>8557</v>
      </c>
      <c r="B2458" s="3" t="s">
        <v>514</v>
      </c>
    </row>
    <row r="2459" spans="1:2" x14ac:dyDescent="0.25">
      <c r="A2459" s="3" t="s">
        <v>8558</v>
      </c>
      <c r="B2459" s="3" t="s">
        <v>8559</v>
      </c>
    </row>
    <row r="2460" spans="1:2" x14ac:dyDescent="0.25">
      <c r="A2460" s="3" t="s">
        <v>8560</v>
      </c>
      <c r="B2460" s="3" t="s">
        <v>8561</v>
      </c>
    </row>
    <row r="2461" spans="1:2" x14ac:dyDescent="0.25">
      <c r="A2461" s="3" t="s">
        <v>8562</v>
      </c>
      <c r="B2461" s="3" t="s">
        <v>8563</v>
      </c>
    </row>
    <row r="2462" spans="1:2" x14ac:dyDescent="0.25">
      <c r="A2462" s="3" t="s">
        <v>8564</v>
      </c>
      <c r="B2462" s="3" t="s">
        <v>8565</v>
      </c>
    </row>
    <row r="2463" spans="1:2" x14ac:dyDescent="0.25">
      <c r="A2463" s="3" t="s">
        <v>8566</v>
      </c>
      <c r="B2463" s="3" t="s">
        <v>8567</v>
      </c>
    </row>
    <row r="2464" spans="1:2" x14ac:dyDescent="0.25">
      <c r="A2464" s="3" t="s">
        <v>8568</v>
      </c>
      <c r="B2464" s="3" t="s">
        <v>8569</v>
      </c>
    </row>
    <row r="2465" spans="1:2" x14ac:dyDescent="0.25">
      <c r="A2465" s="3" t="s">
        <v>8570</v>
      </c>
      <c r="B2465" s="3" t="s">
        <v>8571</v>
      </c>
    </row>
    <row r="2466" spans="1:2" x14ac:dyDescent="0.25">
      <c r="A2466" s="3" t="s">
        <v>8572</v>
      </c>
      <c r="B2466" s="3" t="s">
        <v>8573</v>
      </c>
    </row>
    <row r="2467" spans="1:2" x14ac:dyDescent="0.25">
      <c r="A2467" s="3" t="s">
        <v>8574</v>
      </c>
      <c r="B2467" s="3" t="s">
        <v>8575</v>
      </c>
    </row>
    <row r="2468" spans="1:2" x14ac:dyDescent="0.25">
      <c r="A2468" s="3" t="s">
        <v>8576</v>
      </c>
      <c r="B2468" s="3" t="s">
        <v>8577</v>
      </c>
    </row>
    <row r="2469" spans="1:2" x14ac:dyDescent="0.25">
      <c r="A2469" s="3" t="s">
        <v>8578</v>
      </c>
      <c r="B2469" s="3" t="s">
        <v>431</v>
      </c>
    </row>
    <row r="2470" spans="1:2" x14ac:dyDescent="0.25">
      <c r="A2470" s="3" t="s">
        <v>8579</v>
      </c>
      <c r="B2470" s="3" t="s">
        <v>757</v>
      </c>
    </row>
    <row r="2471" spans="1:2" x14ac:dyDescent="0.25">
      <c r="A2471" s="3" t="s">
        <v>8580</v>
      </c>
      <c r="B2471" s="3" t="s">
        <v>8581</v>
      </c>
    </row>
    <row r="2472" spans="1:2" x14ac:dyDescent="0.25">
      <c r="A2472" s="3" t="s">
        <v>8582</v>
      </c>
      <c r="B2472" s="3" t="s">
        <v>8583</v>
      </c>
    </row>
    <row r="2473" spans="1:2" x14ac:dyDescent="0.25">
      <c r="A2473" s="3" t="s">
        <v>8584</v>
      </c>
      <c r="B2473" s="3" t="s">
        <v>8585</v>
      </c>
    </row>
    <row r="2474" spans="1:2" x14ac:dyDescent="0.25">
      <c r="A2474" s="3" t="s">
        <v>8586</v>
      </c>
      <c r="B2474" s="3" t="s">
        <v>617</v>
      </c>
    </row>
    <row r="2475" spans="1:2" x14ac:dyDescent="0.25">
      <c r="A2475" s="3" t="s">
        <v>8587</v>
      </c>
      <c r="B2475" s="3" t="s">
        <v>8588</v>
      </c>
    </row>
    <row r="2476" spans="1:2" x14ac:dyDescent="0.25">
      <c r="A2476" s="3" t="s">
        <v>8589</v>
      </c>
      <c r="B2476" s="3" t="s">
        <v>8590</v>
      </c>
    </row>
    <row r="2477" spans="1:2" x14ac:dyDescent="0.25">
      <c r="A2477" s="3" t="s">
        <v>8591</v>
      </c>
      <c r="B2477" s="3" t="s">
        <v>8592</v>
      </c>
    </row>
    <row r="2478" spans="1:2" x14ac:dyDescent="0.25">
      <c r="A2478" s="3" t="s">
        <v>8593</v>
      </c>
      <c r="B2478" s="3" t="s">
        <v>8594</v>
      </c>
    </row>
    <row r="2479" spans="1:2" x14ac:dyDescent="0.25">
      <c r="A2479" s="3" t="s">
        <v>8595</v>
      </c>
      <c r="B2479" s="3" t="s">
        <v>8596</v>
      </c>
    </row>
    <row r="2480" spans="1:2" x14ac:dyDescent="0.25">
      <c r="A2480" s="3" t="s">
        <v>8597</v>
      </c>
      <c r="B2480" s="3" t="s">
        <v>8598</v>
      </c>
    </row>
    <row r="2481" spans="1:2" x14ac:dyDescent="0.25">
      <c r="A2481" s="3" t="s">
        <v>8599</v>
      </c>
      <c r="B2481" s="3" t="s">
        <v>8600</v>
      </c>
    </row>
    <row r="2482" spans="1:2" x14ac:dyDescent="0.25">
      <c r="A2482" s="3" t="s">
        <v>8601</v>
      </c>
      <c r="B2482" s="3" t="s">
        <v>1014</v>
      </c>
    </row>
    <row r="2483" spans="1:2" x14ac:dyDescent="0.25">
      <c r="A2483" s="3" t="s">
        <v>8602</v>
      </c>
      <c r="B2483" s="3" t="s">
        <v>8603</v>
      </c>
    </row>
    <row r="2484" spans="1:2" x14ac:dyDescent="0.25">
      <c r="A2484" s="3" t="s">
        <v>8604</v>
      </c>
      <c r="B2484" s="3" t="s">
        <v>1005</v>
      </c>
    </row>
    <row r="2485" spans="1:2" x14ac:dyDescent="0.25">
      <c r="A2485" s="3" t="s">
        <v>8605</v>
      </c>
      <c r="B2485" s="3" t="s">
        <v>8606</v>
      </c>
    </row>
    <row r="2486" spans="1:2" x14ac:dyDescent="0.25">
      <c r="A2486" s="3" t="s">
        <v>8607</v>
      </c>
      <c r="B2486" s="3" t="s">
        <v>8608</v>
      </c>
    </row>
    <row r="2487" spans="1:2" x14ac:dyDescent="0.25">
      <c r="A2487" s="3" t="s">
        <v>8609</v>
      </c>
      <c r="B2487" s="3" t="s">
        <v>8610</v>
      </c>
    </row>
    <row r="2488" spans="1:2" x14ac:dyDescent="0.25">
      <c r="A2488" s="3" t="s">
        <v>8611</v>
      </c>
      <c r="B2488" s="3" t="s">
        <v>8612</v>
      </c>
    </row>
    <row r="2489" spans="1:2" x14ac:dyDescent="0.25">
      <c r="A2489" s="3" t="s">
        <v>8613</v>
      </c>
      <c r="B2489" s="3" t="s">
        <v>8614</v>
      </c>
    </row>
    <row r="2490" spans="1:2" x14ac:dyDescent="0.25">
      <c r="A2490" s="3" t="s">
        <v>8615</v>
      </c>
      <c r="B2490" s="3" t="s">
        <v>8616</v>
      </c>
    </row>
    <row r="2491" spans="1:2" x14ac:dyDescent="0.25">
      <c r="A2491" s="3" t="s">
        <v>8617</v>
      </c>
      <c r="B2491" s="3" t="s">
        <v>8618</v>
      </c>
    </row>
    <row r="2492" spans="1:2" x14ac:dyDescent="0.25">
      <c r="A2492" s="3" t="s">
        <v>8619</v>
      </c>
      <c r="B2492" s="3" t="s">
        <v>8620</v>
      </c>
    </row>
    <row r="2493" spans="1:2" x14ac:dyDescent="0.25">
      <c r="A2493" s="3" t="s">
        <v>8621</v>
      </c>
      <c r="B2493" s="3" t="s">
        <v>8622</v>
      </c>
    </row>
    <row r="2494" spans="1:2" x14ac:dyDescent="0.25">
      <c r="A2494" s="3" t="s">
        <v>8623</v>
      </c>
      <c r="B2494" s="3" t="s">
        <v>8624</v>
      </c>
    </row>
    <row r="2495" spans="1:2" x14ac:dyDescent="0.25">
      <c r="A2495" s="3" t="s">
        <v>8625</v>
      </c>
      <c r="B2495" s="3" t="s">
        <v>8626</v>
      </c>
    </row>
    <row r="2496" spans="1:2" x14ac:dyDescent="0.25">
      <c r="A2496" s="3" t="s">
        <v>8627</v>
      </c>
      <c r="B2496" s="3" t="s">
        <v>8628</v>
      </c>
    </row>
    <row r="2497" spans="1:2" x14ac:dyDescent="0.25">
      <c r="A2497" s="3" t="s">
        <v>8629</v>
      </c>
      <c r="B2497" s="3" t="s">
        <v>742</v>
      </c>
    </row>
    <row r="2498" spans="1:2" x14ac:dyDescent="0.25">
      <c r="A2498" s="3" t="s">
        <v>8630</v>
      </c>
      <c r="B2498" s="3" t="s">
        <v>8631</v>
      </c>
    </row>
    <row r="2499" spans="1:2" x14ac:dyDescent="0.25">
      <c r="A2499" s="3" t="s">
        <v>8632</v>
      </c>
      <c r="B2499" s="3" t="s">
        <v>712</v>
      </c>
    </row>
    <row r="2500" spans="1:2" x14ac:dyDescent="0.25">
      <c r="A2500" s="3" t="s">
        <v>8633</v>
      </c>
      <c r="B2500" s="3" t="s">
        <v>8634</v>
      </c>
    </row>
    <row r="2501" spans="1:2" x14ac:dyDescent="0.25">
      <c r="A2501" s="3" t="s">
        <v>8635</v>
      </c>
      <c r="B2501" s="3" t="s">
        <v>8636</v>
      </c>
    </row>
    <row r="2502" spans="1:2" x14ac:dyDescent="0.25">
      <c r="A2502" s="3" t="s">
        <v>8637</v>
      </c>
      <c r="B2502" s="3" t="s">
        <v>8638</v>
      </c>
    </row>
    <row r="2503" spans="1:2" x14ac:dyDescent="0.25">
      <c r="A2503" s="3" t="s">
        <v>8639</v>
      </c>
      <c r="B2503" s="3" t="s">
        <v>618</v>
      </c>
    </row>
    <row r="2504" spans="1:2" x14ac:dyDescent="0.25">
      <c r="A2504" s="3" t="s">
        <v>8640</v>
      </c>
      <c r="B2504" s="3" t="s">
        <v>8641</v>
      </c>
    </row>
    <row r="2505" spans="1:2" x14ac:dyDescent="0.25">
      <c r="A2505" s="3" t="s">
        <v>8642</v>
      </c>
      <c r="B2505" s="3" t="s">
        <v>8643</v>
      </c>
    </row>
    <row r="2506" spans="1:2" x14ac:dyDescent="0.25">
      <c r="A2506" s="3" t="s">
        <v>8644</v>
      </c>
      <c r="B2506" s="3" t="s">
        <v>8645</v>
      </c>
    </row>
    <row r="2507" spans="1:2" x14ac:dyDescent="0.25">
      <c r="A2507" s="3" t="s">
        <v>8646</v>
      </c>
      <c r="B2507" s="3" t="s">
        <v>8647</v>
      </c>
    </row>
    <row r="2508" spans="1:2" x14ac:dyDescent="0.25">
      <c r="A2508" s="3" t="s">
        <v>8648</v>
      </c>
      <c r="B2508" s="3" t="s">
        <v>8649</v>
      </c>
    </row>
    <row r="2509" spans="1:2" x14ac:dyDescent="0.25">
      <c r="A2509" s="3" t="s">
        <v>8650</v>
      </c>
      <c r="B2509" s="3" t="s">
        <v>8651</v>
      </c>
    </row>
    <row r="2510" spans="1:2" x14ac:dyDescent="0.25">
      <c r="A2510" s="3" t="s">
        <v>8652</v>
      </c>
      <c r="B2510" s="3" t="s">
        <v>8653</v>
      </c>
    </row>
    <row r="2511" spans="1:2" x14ac:dyDescent="0.25">
      <c r="A2511" s="3" t="s">
        <v>8654</v>
      </c>
      <c r="B2511" s="3" t="s">
        <v>8655</v>
      </c>
    </row>
    <row r="2512" spans="1:2" x14ac:dyDescent="0.25">
      <c r="A2512" s="3" t="s">
        <v>8656</v>
      </c>
      <c r="B2512" s="3" t="s">
        <v>8657</v>
      </c>
    </row>
    <row r="2513" spans="1:2" x14ac:dyDescent="0.25">
      <c r="A2513" s="3" t="s">
        <v>8658</v>
      </c>
      <c r="B2513" s="3" t="s">
        <v>8659</v>
      </c>
    </row>
    <row r="2514" spans="1:2" x14ac:dyDescent="0.25">
      <c r="A2514" s="3" t="s">
        <v>8660</v>
      </c>
      <c r="B2514" s="3" t="s">
        <v>771</v>
      </c>
    </row>
    <row r="2515" spans="1:2" x14ac:dyDescent="0.25">
      <c r="A2515" s="3" t="s">
        <v>8661</v>
      </c>
      <c r="B2515" s="3" t="s">
        <v>8662</v>
      </c>
    </row>
    <row r="2516" spans="1:2" x14ac:dyDescent="0.25">
      <c r="A2516" s="3" t="s">
        <v>8663</v>
      </c>
      <c r="B2516" s="3" t="s">
        <v>656</v>
      </c>
    </row>
    <row r="2517" spans="1:2" x14ac:dyDescent="0.25">
      <c r="A2517" s="3" t="s">
        <v>8664</v>
      </c>
      <c r="B2517" s="3" t="s">
        <v>8665</v>
      </c>
    </row>
    <row r="2518" spans="1:2" x14ac:dyDescent="0.25">
      <c r="A2518" s="3" t="s">
        <v>8666</v>
      </c>
      <c r="B2518" s="3" t="s">
        <v>8667</v>
      </c>
    </row>
    <row r="2519" spans="1:2" x14ac:dyDescent="0.25">
      <c r="A2519" s="3" t="s">
        <v>8668</v>
      </c>
      <c r="B2519" s="3" t="s">
        <v>8669</v>
      </c>
    </row>
    <row r="2520" spans="1:2" x14ac:dyDescent="0.25">
      <c r="A2520" s="3" t="s">
        <v>8670</v>
      </c>
      <c r="B2520" s="3" t="s">
        <v>8671</v>
      </c>
    </row>
    <row r="2521" spans="1:2" x14ac:dyDescent="0.25">
      <c r="A2521" s="3" t="s">
        <v>8672</v>
      </c>
      <c r="B2521" s="3" t="s">
        <v>8673</v>
      </c>
    </row>
    <row r="2522" spans="1:2" x14ac:dyDescent="0.25">
      <c r="A2522" s="3" t="s">
        <v>8674</v>
      </c>
      <c r="B2522" s="3" t="s">
        <v>8675</v>
      </c>
    </row>
    <row r="2523" spans="1:2" x14ac:dyDescent="0.25">
      <c r="A2523" s="3" t="s">
        <v>8676</v>
      </c>
      <c r="B2523" s="3" t="s">
        <v>8677</v>
      </c>
    </row>
    <row r="2524" spans="1:2" x14ac:dyDescent="0.25">
      <c r="A2524" s="3" t="s">
        <v>8678</v>
      </c>
      <c r="B2524" s="3" t="s">
        <v>8679</v>
      </c>
    </row>
    <row r="2525" spans="1:2" x14ac:dyDescent="0.25">
      <c r="A2525" s="3" t="s">
        <v>8680</v>
      </c>
      <c r="B2525" s="3" t="s">
        <v>8681</v>
      </c>
    </row>
    <row r="2526" spans="1:2" x14ac:dyDescent="0.25">
      <c r="A2526" s="3" t="s">
        <v>8682</v>
      </c>
      <c r="B2526" s="3" t="s">
        <v>8683</v>
      </c>
    </row>
    <row r="2527" spans="1:2" x14ac:dyDescent="0.25">
      <c r="A2527" s="3" t="s">
        <v>8684</v>
      </c>
      <c r="B2527" s="3" t="s">
        <v>8685</v>
      </c>
    </row>
    <row r="2528" spans="1:2" x14ac:dyDescent="0.25">
      <c r="A2528" s="3" t="s">
        <v>8686</v>
      </c>
      <c r="B2528" s="3" t="s">
        <v>8687</v>
      </c>
    </row>
    <row r="2529" spans="1:2" x14ac:dyDescent="0.25">
      <c r="A2529" s="3" t="s">
        <v>8688</v>
      </c>
      <c r="B2529" s="3" t="s">
        <v>8689</v>
      </c>
    </row>
    <row r="2530" spans="1:2" x14ac:dyDescent="0.25">
      <c r="A2530" s="3" t="s">
        <v>8690</v>
      </c>
      <c r="B2530" s="3" t="s">
        <v>8691</v>
      </c>
    </row>
    <row r="2531" spans="1:2" x14ac:dyDescent="0.25">
      <c r="A2531" s="3" t="s">
        <v>8692</v>
      </c>
      <c r="B2531" s="3" t="s">
        <v>901</v>
      </c>
    </row>
    <row r="2532" spans="1:2" x14ac:dyDescent="0.25">
      <c r="A2532" s="3" t="s">
        <v>8693</v>
      </c>
      <c r="B2532" s="3" t="s">
        <v>725</v>
      </c>
    </row>
    <row r="2533" spans="1:2" x14ac:dyDescent="0.25">
      <c r="A2533" s="3" t="s">
        <v>8694</v>
      </c>
      <c r="B2533" s="3" t="s">
        <v>8695</v>
      </c>
    </row>
    <row r="2534" spans="1:2" x14ac:dyDescent="0.25">
      <c r="A2534" s="3" t="s">
        <v>8696</v>
      </c>
      <c r="B2534" s="3" t="s">
        <v>8697</v>
      </c>
    </row>
    <row r="2535" spans="1:2" x14ac:dyDescent="0.25">
      <c r="A2535" s="3" t="s">
        <v>8698</v>
      </c>
      <c r="B2535" s="3" t="s">
        <v>8699</v>
      </c>
    </row>
    <row r="2536" spans="1:2" x14ac:dyDescent="0.25">
      <c r="A2536" s="3" t="s">
        <v>8700</v>
      </c>
      <c r="B2536" s="3" t="s">
        <v>8701</v>
      </c>
    </row>
    <row r="2537" spans="1:2" x14ac:dyDescent="0.25">
      <c r="A2537" s="3" t="s">
        <v>8702</v>
      </c>
      <c r="B2537" s="3" t="s">
        <v>8703</v>
      </c>
    </row>
    <row r="2538" spans="1:2" x14ac:dyDescent="0.25">
      <c r="A2538" s="3" t="s">
        <v>8704</v>
      </c>
      <c r="B2538" s="3" t="s">
        <v>8705</v>
      </c>
    </row>
    <row r="2539" spans="1:2" x14ac:dyDescent="0.25">
      <c r="A2539" s="3" t="s">
        <v>8706</v>
      </c>
      <c r="B2539" s="3" t="s">
        <v>8707</v>
      </c>
    </row>
    <row r="2540" spans="1:2" x14ac:dyDescent="0.25">
      <c r="A2540" s="3" t="s">
        <v>8708</v>
      </c>
      <c r="B2540" s="3" t="s">
        <v>1021</v>
      </c>
    </row>
    <row r="2541" spans="1:2" x14ac:dyDescent="0.25">
      <c r="A2541" s="3" t="s">
        <v>8709</v>
      </c>
      <c r="B2541" s="3" t="s">
        <v>8710</v>
      </c>
    </row>
    <row r="2542" spans="1:2" x14ac:dyDescent="0.25">
      <c r="A2542" s="3" t="s">
        <v>8711</v>
      </c>
      <c r="B2542" s="3" t="s">
        <v>8712</v>
      </c>
    </row>
    <row r="2543" spans="1:2" x14ac:dyDescent="0.25">
      <c r="A2543" s="3" t="s">
        <v>8713</v>
      </c>
      <c r="B2543" s="3" t="s">
        <v>8714</v>
      </c>
    </row>
    <row r="2544" spans="1:2" x14ac:dyDescent="0.25">
      <c r="A2544" s="3" t="s">
        <v>8715</v>
      </c>
      <c r="B2544" s="3" t="s">
        <v>8716</v>
      </c>
    </row>
    <row r="2545" spans="1:2" x14ac:dyDescent="0.25">
      <c r="A2545" s="3" t="s">
        <v>8717</v>
      </c>
      <c r="B2545" s="3" t="s">
        <v>8718</v>
      </c>
    </row>
    <row r="2546" spans="1:2" x14ac:dyDescent="0.25">
      <c r="A2546" s="3" t="s">
        <v>8719</v>
      </c>
      <c r="B2546" s="3" t="s">
        <v>8720</v>
      </c>
    </row>
    <row r="2547" spans="1:2" x14ac:dyDescent="0.25">
      <c r="A2547" s="3" t="s">
        <v>8721</v>
      </c>
      <c r="B2547" s="3" t="s">
        <v>8722</v>
      </c>
    </row>
    <row r="2548" spans="1:2" x14ac:dyDescent="0.25">
      <c r="A2548" s="3" t="s">
        <v>8723</v>
      </c>
      <c r="B2548" s="3" t="s">
        <v>8724</v>
      </c>
    </row>
    <row r="2549" spans="1:2" x14ac:dyDescent="0.25">
      <c r="A2549" s="3" t="s">
        <v>8725</v>
      </c>
      <c r="B2549" s="3" t="s">
        <v>8726</v>
      </c>
    </row>
    <row r="2550" spans="1:2" x14ac:dyDescent="0.25">
      <c r="A2550" s="3" t="s">
        <v>8727</v>
      </c>
      <c r="B2550" s="3" t="s">
        <v>8728</v>
      </c>
    </row>
    <row r="2551" spans="1:2" x14ac:dyDescent="0.25">
      <c r="A2551" s="3" t="s">
        <v>8729</v>
      </c>
      <c r="B2551" s="3" t="s">
        <v>8730</v>
      </c>
    </row>
    <row r="2552" spans="1:2" x14ac:dyDescent="0.25">
      <c r="A2552" s="3" t="s">
        <v>8731</v>
      </c>
      <c r="B2552" s="3" t="s">
        <v>8732</v>
      </c>
    </row>
    <row r="2553" spans="1:2" x14ac:dyDescent="0.25">
      <c r="A2553" s="3" t="s">
        <v>8733</v>
      </c>
      <c r="B2553" s="3" t="s">
        <v>8734</v>
      </c>
    </row>
    <row r="2554" spans="1:2" x14ac:dyDescent="0.25">
      <c r="A2554" s="3" t="s">
        <v>8735</v>
      </c>
      <c r="B2554" s="3" t="s">
        <v>8736</v>
      </c>
    </row>
    <row r="2555" spans="1:2" x14ac:dyDescent="0.25">
      <c r="A2555" s="3" t="s">
        <v>8737</v>
      </c>
      <c r="B2555" s="3" t="s">
        <v>8738</v>
      </c>
    </row>
    <row r="2556" spans="1:2" x14ac:dyDescent="0.25">
      <c r="A2556" s="3" t="s">
        <v>8739</v>
      </c>
      <c r="B2556" s="3" t="s">
        <v>8740</v>
      </c>
    </row>
    <row r="2557" spans="1:2" x14ac:dyDescent="0.25">
      <c r="A2557" s="3" t="s">
        <v>8741</v>
      </c>
      <c r="B2557" s="3" t="s">
        <v>8742</v>
      </c>
    </row>
    <row r="2558" spans="1:2" x14ac:dyDescent="0.25">
      <c r="A2558" s="3" t="s">
        <v>8743</v>
      </c>
      <c r="B2558" s="3" t="s">
        <v>8744</v>
      </c>
    </row>
    <row r="2559" spans="1:2" x14ac:dyDescent="0.25">
      <c r="A2559" s="3" t="s">
        <v>8745</v>
      </c>
      <c r="B2559" s="3" t="s">
        <v>590</v>
      </c>
    </row>
    <row r="2560" spans="1:2" x14ac:dyDescent="0.25">
      <c r="A2560" s="3" t="s">
        <v>8746</v>
      </c>
      <c r="B2560" s="3" t="s">
        <v>8747</v>
      </c>
    </row>
    <row r="2561" spans="1:2" x14ac:dyDescent="0.25">
      <c r="A2561" s="3" t="s">
        <v>8748</v>
      </c>
      <c r="B2561" s="3" t="s">
        <v>8749</v>
      </c>
    </row>
    <row r="2562" spans="1:2" x14ac:dyDescent="0.25">
      <c r="A2562" s="3" t="s">
        <v>8750</v>
      </c>
      <c r="B2562" s="3" t="s">
        <v>8751</v>
      </c>
    </row>
    <row r="2563" spans="1:2" x14ac:dyDescent="0.25">
      <c r="A2563" s="3" t="s">
        <v>8752</v>
      </c>
      <c r="B2563" s="3" t="s">
        <v>8753</v>
      </c>
    </row>
    <row r="2564" spans="1:2" x14ac:dyDescent="0.25">
      <c r="A2564" s="3" t="s">
        <v>8754</v>
      </c>
      <c r="B2564" s="3" t="s">
        <v>8755</v>
      </c>
    </row>
    <row r="2565" spans="1:2" x14ac:dyDescent="0.25">
      <c r="A2565" s="3" t="s">
        <v>8756</v>
      </c>
      <c r="B2565" s="3" t="s">
        <v>8757</v>
      </c>
    </row>
    <row r="2566" spans="1:2" x14ac:dyDescent="0.25">
      <c r="A2566" s="3" t="s">
        <v>8758</v>
      </c>
      <c r="B2566" s="3" t="s">
        <v>8759</v>
      </c>
    </row>
    <row r="2567" spans="1:2" x14ac:dyDescent="0.25">
      <c r="A2567" s="3" t="s">
        <v>8760</v>
      </c>
      <c r="B2567" s="3" t="s">
        <v>8761</v>
      </c>
    </row>
    <row r="2568" spans="1:2" x14ac:dyDescent="0.25">
      <c r="A2568" s="3" t="s">
        <v>8762</v>
      </c>
      <c r="B2568" s="3" t="s">
        <v>8763</v>
      </c>
    </row>
    <row r="2569" spans="1:2" x14ac:dyDescent="0.25">
      <c r="A2569" s="3" t="s">
        <v>8764</v>
      </c>
      <c r="B2569" s="3" t="s">
        <v>8765</v>
      </c>
    </row>
    <row r="2570" spans="1:2" x14ac:dyDescent="0.25">
      <c r="A2570" s="3" t="s">
        <v>8766</v>
      </c>
      <c r="B2570" s="3" t="s">
        <v>8767</v>
      </c>
    </row>
    <row r="2571" spans="1:2" x14ac:dyDescent="0.25">
      <c r="A2571" s="3" t="s">
        <v>8768</v>
      </c>
      <c r="B2571" s="3" t="s">
        <v>8769</v>
      </c>
    </row>
    <row r="2572" spans="1:2" x14ac:dyDescent="0.25">
      <c r="A2572" s="3" t="s">
        <v>8770</v>
      </c>
      <c r="B2572" s="3" t="s">
        <v>8771</v>
      </c>
    </row>
    <row r="2573" spans="1:2" x14ac:dyDescent="0.25">
      <c r="A2573" s="3" t="s">
        <v>8772</v>
      </c>
      <c r="B2573" s="3" t="s">
        <v>8773</v>
      </c>
    </row>
    <row r="2574" spans="1:2" x14ac:dyDescent="0.25">
      <c r="A2574" s="3" t="s">
        <v>8774</v>
      </c>
      <c r="B2574" s="3" t="s">
        <v>8775</v>
      </c>
    </row>
    <row r="2575" spans="1:2" x14ac:dyDescent="0.25">
      <c r="A2575" s="3" t="s">
        <v>8776</v>
      </c>
      <c r="B2575" s="3" t="s">
        <v>8777</v>
      </c>
    </row>
    <row r="2576" spans="1:2" x14ac:dyDescent="0.25">
      <c r="A2576" s="3" t="s">
        <v>8778</v>
      </c>
      <c r="B2576" s="3" t="s">
        <v>8779</v>
      </c>
    </row>
    <row r="2577" spans="1:2" x14ac:dyDescent="0.25">
      <c r="A2577" s="3" t="s">
        <v>8780</v>
      </c>
      <c r="B2577" s="3" t="s">
        <v>8781</v>
      </c>
    </row>
    <row r="2578" spans="1:2" x14ac:dyDescent="0.25">
      <c r="A2578" s="3" t="s">
        <v>8782</v>
      </c>
      <c r="B2578" s="3" t="s">
        <v>8783</v>
      </c>
    </row>
    <row r="2579" spans="1:2" x14ac:dyDescent="0.25">
      <c r="A2579" s="3" t="s">
        <v>8784</v>
      </c>
      <c r="B2579" s="3" t="s">
        <v>8785</v>
      </c>
    </row>
    <row r="2580" spans="1:2" x14ac:dyDescent="0.25">
      <c r="A2580" s="3" t="s">
        <v>8786</v>
      </c>
      <c r="B2580" s="3" t="s">
        <v>8787</v>
      </c>
    </row>
    <row r="2581" spans="1:2" x14ac:dyDescent="0.25">
      <c r="A2581" s="3" t="s">
        <v>8788</v>
      </c>
      <c r="B2581" s="3" t="s">
        <v>8789</v>
      </c>
    </row>
    <row r="2582" spans="1:2" x14ac:dyDescent="0.25">
      <c r="A2582" s="3" t="s">
        <v>8790</v>
      </c>
      <c r="B2582" s="3" t="s">
        <v>8791</v>
      </c>
    </row>
    <row r="2583" spans="1:2" x14ac:dyDescent="0.25">
      <c r="A2583" s="3" t="s">
        <v>8792</v>
      </c>
      <c r="B2583" s="3" t="s">
        <v>8793</v>
      </c>
    </row>
    <row r="2584" spans="1:2" x14ac:dyDescent="0.25">
      <c r="A2584" s="3" t="s">
        <v>8794</v>
      </c>
      <c r="B2584" s="3" t="s">
        <v>8795</v>
      </c>
    </row>
    <row r="2585" spans="1:2" x14ac:dyDescent="0.25">
      <c r="A2585" s="3" t="s">
        <v>8796</v>
      </c>
      <c r="B2585" s="3" t="s">
        <v>8797</v>
      </c>
    </row>
    <row r="2586" spans="1:2" x14ac:dyDescent="0.25">
      <c r="A2586" s="3" t="s">
        <v>8798</v>
      </c>
      <c r="B2586" s="3" t="s">
        <v>8799</v>
      </c>
    </row>
    <row r="2587" spans="1:2" x14ac:dyDescent="0.25">
      <c r="A2587" s="3" t="s">
        <v>8800</v>
      </c>
      <c r="B2587" s="3" t="s">
        <v>8801</v>
      </c>
    </row>
    <row r="2588" spans="1:2" x14ac:dyDescent="0.25">
      <c r="A2588" s="3" t="s">
        <v>8802</v>
      </c>
      <c r="B2588" s="3" t="s">
        <v>8803</v>
      </c>
    </row>
    <row r="2589" spans="1:2" x14ac:dyDescent="0.25">
      <c r="A2589" s="3" t="s">
        <v>8804</v>
      </c>
      <c r="B2589" s="3" t="s">
        <v>8805</v>
      </c>
    </row>
    <row r="2590" spans="1:2" x14ac:dyDescent="0.25">
      <c r="A2590" s="3" t="s">
        <v>8806</v>
      </c>
      <c r="B2590" s="3" t="s">
        <v>8807</v>
      </c>
    </row>
    <row r="2591" spans="1:2" x14ac:dyDescent="0.25">
      <c r="A2591" s="3" t="s">
        <v>8808</v>
      </c>
      <c r="B2591" s="3" t="s">
        <v>8809</v>
      </c>
    </row>
    <row r="2592" spans="1:2" x14ac:dyDescent="0.25">
      <c r="A2592" s="3" t="s">
        <v>8810</v>
      </c>
      <c r="B2592" s="3" t="s">
        <v>8811</v>
      </c>
    </row>
    <row r="2593" spans="1:2" x14ac:dyDescent="0.25">
      <c r="A2593" s="3" t="s">
        <v>8812</v>
      </c>
      <c r="B2593" s="3" t="s">
        <v>8813</v>
      </c>
    </row>
    <row r="2594" spans="1:2" x14ac:dyDescent="0.25">
      <c r="A2594" s="3" t="s">
        <v>8814</v>
      </c>
      <c r="B2594" s="3" t="s">
        <v>8815</v>
      </c>
    </row>
    <row r="2595" spans="1:2" x14ac:dyDescent="0.25">
      <c r="A2595" s="3" t="s">
        <v>8816</v>
      </c>
      <c r="B2595" s="3" t="s">
        <v>8817</v>
      </c>
    </row>
    <row r="2596" spans="1:2" x14ac:dyDescent="0.25">
      <c r="A2596" s="3" t="s">
        <v>8818</v>
      </c>
      <c r="B2596" s="3" t="s">
        <v>8819</v>
      </c>
    </row>
    <row r="2597" spans="1:2" x14ac:dyDescent="0.25">
      <c r="A2597" s="3" t="s">
        <v>8820</v>
      </c>
      <c r="B2597" s="3" t="s">
        <v>8821</v>
      </c>
    </row>
    <row r="2598" spans="1:2" x14ac:dyDescent="0.25">
      <c r="A2598" s="3" t="s">
        <v>8822</v>
      </c>
      <c r="B2598" s="3" t="s">
        <v>8823</v>
      </c>
    </row>
    <row r="2599" spans="1:2" x14ac:dyDescent="0.25">
      <c r="A2599" s="3" t="s">
        <v>8824</v>
      </c>
      <c r="B2599" s="3" t="s">
        <v>8825</v>
      </c>
    </row>
    <row r="2600" spans="1:2" x14ac:dyDescent="0.25">
      <c r="A2600" s="3" t="s">
        <v>8826</v>
      </c>
      <c r="B2600" s="3" t="s">
        <v>896</v>
      </c>
    </row>
    <row r="2601" spans="1:2" x14ac:dyDescent="0.25">
      <c r="A2601" s="3" t="s">
        <v>8827</v>
      </c>
      <c r="B2601" s="3" t="s">
        <v>8828</v>
      </c>
    </row>
    <row r="2602" spans="1:2" x14ac:dyDescent="0.25">
      <c r="A2602" s="3" t="s">
        <v>8829</v>
      </c>
      <c r="B2602" s="3" t="s">
        <v>8830</v>
      </c>
    </row>
    <row r="2603" spans="1:2" x14ac:dyDescent="0.25">
      <c r="A2603" s="3" t="s">
        <v>8831</v>
      </c>
      <c r="B2603" s="3" t="s">
        <v>8832</v>
      </c>
    </row>
    <row r="2604" spans="1:2" x14ac:dyDescent="0.25">
      <c r="A2604" s="3" t="s">
        <v>8833</v>
      </c>
      <c r="B2604" s="3" t="s">
        <v>8834</v>
      </c>
    </row>
    <row r="2605" spans="1:2" x14ac:dyDescent="0.25">
      <c r="A2605" s="3" t="s">
        <v>8835</v>
      </c>
      <c r="B2605" s="3" t="s">
        <v>8836</v>
      </c>
    </row>
    <row r="2606" spans="1:2" x14ac:dyDescent="0.25">
      <c r="A2606" s="3" t="s">
        <v>8837</v>
      </c>
      <c r="B2606" s="3" t="s">
        <v>8838</v>
      </c>
    </row>
    <row r="2607" spans="1:2" x14ac:dyDescent="0.25">
      <c r="A2607" s="3" t="s">
        <v>8839</v>
      </c>
      <c r="B2607" s="3" t="s">
        <v>8840</v>
      </c>
    </row>
    <row r="2608" spans="1:2" x14ac:dyDescent="0.25">
      <c r="A2608" s="3" t="s">
        <v>8841</v>
      </c>
      <c r="B2608" s="3" t="s">
        <v>8842</v>
      </c>
    </row>
    <row r="2609" spans="1:2" x14ac:dyDescent="0.25">
      <c r="A2609" s="3" t="s">
        <v>8843</v>
      </c>
      <c r="B2609" s="3" t="s">
        <v>8844</v>
      </c>
    </row>
    <row r="2610" spans="1:2" x14ac:dyDescent="0.25">
      <c r="A2610" s="3" t="s">
        <v>8845</v>
      </c>
      <c r="B2610" s="3" t="s">
        <v>8846</v>
      </c>
    </row>
    <row r="2611" spans="1:2" x14ac:dyDescent="0.25">
      <c r="A2611" s="3" t="s">
        <v>8847</v>
      </c>
      <c r="B2611" s="3" t="s">
        <v>8848</v>
      </c>
    </row>
    <row r="2612" spans="1:2" x14ac:dyDescent="0.25">
      <c r="A2612" s="3" t="s">
        <v>8849</v>
      </c>
      <c r="B2612" s="3" t="s">
        <v>8850</v>
      </c>
    </row>
    <row r="2613" spans="1:2" x14ac:dyDescent="0.25">
      <c r="A2613" s="3" t="s">
        <v>8851</v>
      </c>
      <c r="B2613" s="3" t="s">
        <v>8852</v>
      </c>
    </row>
    <row r="2614" spans="1:2" x14ac:dyDescent="0.25">
      <c r="A2614" s="3" t="s">
        <v>8853</v>
      </c>
      <c r="B2614" s="3" t="s">
        <v>8854</v>
      </c>
    </row>
    <row r="2615" spans="1:2" x14ac:dyDescent="0.25">
      <c r="A2615" s="3" t="s">
        <v>8855</v>
      </c>
      <c r="B2615" s="3" t="s">
        <v>8856</v>
      </c>
    </row>
    <row r="2616" spans="1:2" x14ac:dyDescent="0.25">
      <c r="A2616" s="3" t="s">
        <v>8857</v>
      </c>
      <c r="B2616" s="3" t="s">
        <v>8858</v>
      </c>
    </row>
    <row r="2617" spans="1:2" x14ac:dyDescent="0.25">
      <c r="A2617" s="3" t="s">
        <v>8859</v>
      </c>
      <c r="B2617" s="3" t="s">
        <v>8860</v>
      </c>
    </row>
    <row r="2618" spans="1:2" x14ac:dyDescent="0.25">
      <c r="A2618" s="3" t="s">
        <v>8861</v>
      </c>
      <c r="B2618" s="3" t="s">
        <v>8862</v>
      </c>
    </row>
    <row r="2619" spans="1:2" x14ac:dyDescent="0.25">
      <c r="A2619" s="3" t="s">
        <v>8863</v>
      </c>
      <c r="B2619" s="3" t="s">
        <v>507</v>
      </c>
    </row>
    <row r="2620" spans="1:2" x14ac:dyDescent="0.25">
      <c r="A2620" s="3" t="s">
        <v>8864</v>
      </c>
      <c r="B2620" s="3" t="s">
        <v>8865</v>
      </c>
    </row>
    <row r="2621" spans="1:2" x14ac:dyDescent="0.25">
      <c r="A2621" s="3" t="s">
        <v>8866</v>
      </c>
      <c r="B2621" s="3" t="s">
        <v>8867</v>
      </c>
    </row>
    <row r="2622" spans="1:2" x14ac:dyDescent="0.25">
      <c r="A2622" s="3" t="s">
        <v>8868</v>
      </c>
      <c r="B2622" s="3" t="s">
        <v>8869</v>
      </c>
    </row>
    <row r="2623" spans="1:2" x14ac:dyDescent="0.25">
      <c r="A2623" s="3" t="s">
        <v>8870</v>
      </c>
      <c r="B2623" s="3" t="s">
        <v>8871</v>
      </c>
    </row>
    <row r="2624" spans="1:2" x14ac:dyDescent="0.25">
      <c r="A2624" s="3" t="s">
        <v>8872</v>
      </c>
      <c r="B2624" s="3" t="s">
        <v>605</v>
      </c>
    </row>
    <row r="2625" spans="1:2" x14ac:dyDescent="0.25">
      <c r="A2625" s="3" t="s">
        <v>8873</v>
      </c>
      <c r="B2625" s="3" t="s">
        <v>8874</v>
      </c>
    </row>
    <row r="2626" spans="1:2" x14ac:dyDescent="0.25">
      <c r="A2626" s="3" t="s">
        <v>8875</v>
      </c>
      <c r="B2626" s="3" t="s">
        <v>8876</v>
      </c>
    </row>
    <row r="2627" spans="1:2" x14ac:dyDescent="0.25">
      <c r="A2627" s="3" t="s">
        <v>8877</v>
      </c>
      <c r="B2627" s="3" t="s">
        <v>8878</v>
      </c>
    </row>
    <row r="2628" spans="1:2" x14ac:dyDescent="0.25">
      <c r="A2628" s="3" t="s">
        <v>8879</v>
      </c>
      <c r="B2628" s="3" t="s">
        <v>8880</v>
      </c>
    </row>
    <row r="2629" spans="1:2" x14ac:dyDescent="0.25">
      <c r="A2629" s="3" t="s">
        <v>8881</v>
      </c>
      <c r="B2629" s="3" t="s">
        <v>8882</v>
      </c>
    </row>
    <row r="2630" spans="1:2" x14ac:dyDescent="0.25">
      <c r="A2630" s="3" t="s">
        <v>8883</v>
      </c>
      <c r="B2630" s="3" t="s">
        <v>8884</v>
      </c>
    </row>
    <row r="2631" spans="1:2" x14ac:dyDescent="0.25">
      <c r="A2631" s="3" t="s">
        <v>8885</v>
      </c>
      <c r="B2631" s="3" t="s">
        <v>8886</v>
      </c>
    </row>
    <row r="2632" spans="1:2" x14ac:dyDescent="0.25">
      <c r="A2632" s="3" t="s">
        <v>8887</v>
      </c>
      <c r="B2632" s="3" t="s">
        <v>8888</v>
      </c>
    </row>
    <row r="2633" spans="1:2" x14ac:dyDescent="0.25">
      <c r="A2633" s="3" t="s">
        <v>8889</v>
      </c>
      <c r="B2633" s="3" t="s">
        <v>8890</v>
      </c>
    </row>
    <row r="2634" spans="1:2" x14ac:dyDescent="0.25">
      <c r="A2634" s="3" t="s">
        <v>8891</v>
      </c>
      <c r="B2634" s="3" t="s">
        <v>8892</v>
      </c>
    </row>
    <row r="2635" spans="1:2" x14ac:dyDescent="0.25">
      <c r="A2635" s="3" t="s">
        <v>8893</v>
      </c>
      <c r="B2635" s="3" t="s">
        <v>8894</v>
      </c>
    </row>
    <row r="2636" spans="1:2" x14ac:dyDescent="0.25">
      <c r="A2636" s="3" t="s">
        <v>8895</v>
      </c>
      <c r="B2636" s="3" t="s">
        <v>8896</v>
      </c>
    </row>
    <row r="2637" spans="1:2" x14ac:dyDescent="0.25">
      <c r="A2637" s="3" t="s">
        <v>8897</v>
      </c>
      <c r="B2637" s="3" t="s">
        <v>8898</v>
      </c>
    </row>
    <row r="2638" spans="1:2" x14ac:dyDescent="0.25">
      <c r="A2638" s="3" t="s">
        <v>8899</v>
      </c>
      <c r="B2638" s="3" t="s">
        <v>8900</v>
      </c>
    </row>
    <row r="2639" spans="1:2" x14ac:dyDescent="0.25">
      <c r="A2639" s="3" t="s">
        <v>8901</v>
      </c>
      <c r="B2639" s="3" t="s">
        <v>8902</v>
      </c>
    </row>
    <row r="2640" spans="1:2" x14ac:dyDescent="0.25">
      <c r="A2640" s="3" t="s">
        <v>8903</v>
      </c>
      <c r="B2640" s="3" t="s">
        <v>8904</v>
      </c>
    </row>
    <row r="2641" spans="1:2" x14ac:dyDescent="0.25">
      <c r="A2641" s="3" t="s">
        <v>8905</v>
      </c>
      <c r="B2641" s="3" t="s">
        <v>8906</v>
      </c>
    </row>
    <row r="2642" spans="1:2" x14ac:dyDescent="0.25">
      <c r="A2642" s="3" t="s">
        <v>8907</v>
      </c>
      <c r="B2642" s="3" t="s">
        <v>8908</v>
      </c>
    </row>
    <row r="2643" spans="1:2" x14ac:dyDescent="0.25">
      <c r="A2643" s="3" t="s">
        <v>8909</v>
      </c>
      <c r="B2643" s="3" t="s">
        <v>8910</v>
      </c>
    </row>
    <row r="2644" spans="1:2" x14ac:dyDescent="0.25">
      <c r="A2644" s="3" t="s">
        <v>8911</v>
      </c>
      <c r="B2644" s="3" t="s">
        <v>8912</v>
      </c>
    </row>
    <row r="2645" spans="1:2" x14ac:dyDescent="0.25">
      <c r="A2645" s="3" t="s">
        <v>8913</v>
      </c>
      <c r="B2645" s="3" t="s">
        <v>713</v>
      </c>
    </row>
    <row r="2646" spans="1:2" x14ac:dyDescent="0.25">
      <c r="A2646" s="3" t="s">
        <v>8914</v>
      </c>
      <c r="B2646" s="3" t="s">
        <v>8915</v>
      </c>
    </row>
    <row r="2647" spans="1:2" x14ac:dyDescent="0.25">
      <c r="A2647" s="3" t="s">
        <v>8916</v>
      </c>
      <c r="B2647" s="3" t="s">
        <v>8917</v>
      </c>
    </row>
    <row r="2648" spans="1:2" x14ac:dyDescent="0.25">
      <c r="A2648" s="3" t="s">
        <v>8918</v>
      </c>
      <c r="B2648" s="3" t="s">
        <v>8919</v>
      </c>
    </row>
    <row r="2649" spans="1:2" x14ac:dyDescent="0.25">
      <c r="A2649" s="3" t="s">
        <v>8920</v>
      </c>
      <c r="B2649" s="3" t="s">
        <v>8921</v>
      </c>
    </row>
    <row r="2650" spans="1:2" x14ac:dyDescent="0.25">
      <c r="A2650" s="3" t="s">
        <v>8922</v>
      </c>
      <c r="B2650" s="3" t="s">
        <v>8923</v>
      </c>
    </row>
    <row r="2651" spans="1:2" x14ac:dyDescent="0.25">
      <c r="A2651" s="3" t="s">
        <v>8924</v>
      </c>
      <c r="B2651" s="3" t="s">
        <v>8925</v>
      </c>
    </row>
    <row r="2652" spans="1:2" x14ac:dyDescent="0.25">
      <c r="A2652" s="3" t="s">
        <v>8926</v>
      </c>
      <c r="B2652" s="3" t="s">
        <v>8927</v>
      </c>
    </row>
    <row r="2653" spans="1:2" x14ac:dyDescent="0.25">
      <c r="A2653" s="3" t="s">
        <v>8928</v>
      </c>
      <c r="B2653" s="3" t="s">
        <v>8929</v>
      </c>
    </row>
    <row r="2654" spans="1:2" x14ac:dyDescent="0.25">
      <c r="A2654" s="3" t="s">
        <v>8930</v>
      </c>
      <c r="B2654" s="3" t="s">
        <v>8931</v>
      </c>
    </row>
    <row r="2655" spans="1:2" x14ac:dyDescent="0.25">
      <c r="A2655" s="3" t="s">
        <v>8932</v>
      </c>
      <c r="B2655" s="3" t="s">
        <v>8933</v>
      </c>
    </row>
    <row r="2656" spans="1:2" x14ac:dyDescent="0.25">
      <c r="A2656" s="3" t="s">
        <v>8934</v>
      </c>
      <c r="B2656" s="3" t="s">
        <v>8935</v>
      </c>
    </row>
    <row r="2657" spans="1:2" x14ac:dyDescent="0.25">
      <c r="A2657" s="3" t="s">
        <v>8936</v>
      </c>
      <c r="B2657" s="3" t="s">
        <v>8937</v>
      </c>
    </row>
    <row r="2658" spans="1:2" x14ac:dyDescent="0.25">
      <c r="A2658" s="3" t="s">
        <v>8938</v>
      </c>
      <c r="B2658" s="3" t="s">
        <v>8939</v>
      </c>
    </row>
    <row r="2659" spans="1:2" x14ac:dyDescent="0.25">
      <c r="A2659" s="3" t="s">
        <v>8940</v>
      </c>
      <c r="B2659" s="3" t="s">
        <v>8941</v>
      </c>
    </row>
    <row r="2660" spans="1:2" x14ac:dyDescent="0.25">
      <c r="A2660" s="3" t="s">
        <v>8942</v>
      </c>
      <c r="B2660" s="3" t="s">
        <v>657</v>
      </c>
    </row>
    <row r="2661" spans="1:2" x14ac:dyDescent="0.25">
      <c r="A2661" s="3" t="s">
        <v>8943</v>
      </c>
      <c r="B2661" s="3" t="s">
        <v>8944</v>
      </c>
    </row>
    <row r="2662" spans="1:2" x14ac:dyDescent="0.25">
      <c r="A2662" s="3" t="s">
        <v>8945</v>
      </c>
      <c r="B2662" s="3" t="s">
        <v>8946</v>
      </c>
    </row>
    <row r="2663" spans="1:2" x14ac:dyDescent="0.25">
      <c r="A2663" s="3" t="s">
        <v>8947</v>
      </c>
      <c r="B2663" s="3" t="s">
        <v>8948</v>
      </c>
    </row>
    <row r="2664" spans="1:2" x14ac:dyDescent="0.25">
      <c r="A2664" s="3" t="s">
        <v>8949</v>
      </c>
      <c r="B2664" s="3" t="s">
        <v>8950</v>
      </c>
    </row>
    <row r="2665" spans="1:2" x14ac:dyDescent="0.25">
      <c r="A2665" s="3" t="s">
        <v>8951</v>
      </c>
      <c r="B2665" s="3" t="s">
        <v>433</v>
      </c>
    </row>
    <row r="2666" spans="1:2" x14ac:dyDescent="0.25">
      <c r="A2666" s="3" t="s">
        <v>8952</v>
      </c>
      <c r="B2666" s="3" t="s">
        <v>8953</v>
      </c>
    </row>
    <row r="2667" spans="1:2" x14ac:dyDescent="0.25">
      <c r="A2667" s="3" t="s">
        <v>8954</v>
      </c>
      <c r="B2667" s="3" t="s">
        <v>808</v>
      </c>
    </row>
    <row r="2668" spans="1:2" x14ac:dyDescent="0.25">
      <c r="A2668" s="3" t="s">
        <v>8955</v>
      </c>
      <c r="B2668" s="3" t="s">
        <v>8956</v>
      </c>
    </row>
    <row r="2669" spans="1:2" x14ac:dyDescent="0.25">
      <c r="A2669" s="3" t="s">
        <v>8957</v>
      </c>
      <c r="B2669" s="3" t="s">
        <v>8958</v>
      </c>
    </row>
    <row r="2670" spans="1:2" x14ac:dyDescent="0.25">
      <c r="A2670" s="3" t="s">
        <v>8959</v>
      </c>
      <c r="B2670" s="3" t="s">
        <v>8960</v>
      </c>
    </row>
    <row r="2671" spans="1:2" x14ac:dyDescent="0.25">
      <c r="A2671" s="3" t="s">
        <v>8961</v>
      </c>
      <c r="B2671" s="3" t="s">
        <v>8962</v>
      </c>
    </row>
    <row r="2672" spans="1:2" x14ac:dyDescent="0.25">
      <c r="A2672" s="3" t="s">
        <v>8963</v>
      </c>
      <c r="B2672" s="3" t="s">
        <v>497</v>
      </c>
    </row>
    <row r="2673" spans="1:2" x14ac:dyDescent="0.25">
      <c r="A2673" s="3" t="s">
        <v>8964</v>
      </c>
      <c r="B2673" s="3" t="s">
        <v>8965</v>
      </c>
    </row>
    <row r="2674" spans="1:2" x14ac:dyDescent="0.25">
      <c r="A2674" s="3" t="s">
        <v>8966</v>
      </c>
      <c r="B2674" s="3" t="s">
        <v>792</v>
      </c>
    </row>
    <row r="2675" spans="1:2" x14ac:dyDescent="0.25">
      <c r="A2675" s="3" t="s">
        <v>8967</v>
      </c>
      <c r="B2675" s="3" t="s">
        <v>8968</v>
      </c>
    </row>
    <row r="2676" spans="1:2" x14ac:dyDescent="0.25">
      <c r="A2676" s="3" t="s">
        <v>8969</v>
      </c>
      <c r="B2676" s="3" t="s">
        <v>8970</v>
      </c>
    </row>
    <row r="2677" spans="1:2" x14ac:dyDescent="0.25">
      <c r="A2677" s="3" t="s">
        <v>8971</v>
      </c>
      <c r="B2677" s="3" t="s">
        <v>1017</v>
      </c>
    </row>
    <row r="2678" spans="1:2" x14ac:dyDescent="0.25">
      <c r="A2678" s="3" t="s">
        <v>8972</v>
      </c>
      <c r="B2678" s="3" t="s">
        <v>8973</v>
      </c>
    </row>
    <row r="2679" spans="1:2" x14ac:dyDescent="0.25">
      <c r="A2679" s="3" t="s">
        <v>8974</v>
      </c>
      <c r="B2679" s="3" t="s">
        <v>8975</v>
      </c>
    </row>
    <row r="2680" spans="1:2" x14ac:dyDescent="0.25">
      <c r="A2680" s="3" t="s">
        <v>8976</v>
      </c>
      <c r="B2680" s="3" t="s">
        <v>8977</v>
      </c>
    </row>
    <row r="2681" spans="1:2" x14ac:dyDescent="0.25">
      <c r="A2681" s="3" t="s">
        <v>8978</v>
      </c>
      <c r="B2681" s="3" t="s">
        <v>8979</v>
      </c>
    </row>
    <row r="2682" spans="1:2" x14ac:dyDescent="0.25">
      <c r="A2682" s="3" t="s">
        <v>8980</v>
      </c>
      <c r="B2682" s="3" t="s">
        <v>1003</v>
      </c>
    </row>
    <row r="2683" spans="1:2" x14ac:dyDescent="0.25">
      <c r="A2683" s="3" t="s">
        <v>8981</v>
      </c>
      <c r="B2683" s="3" t="s">
        <v>8982</v>
      </c>
    </row>
    <row r="2684" spans="1:2" x14ac:dyDescent="0.25">
      <c r="A2684" s="3" t="s">
        <v>8983</v>
      </c>
      <c r="B2684" s="3" t="s">
        <v>8984</v>
      </c>
    </row>
    <row r="2685" spans="1:2" x14ac:dyDescent="0.25">
      <c r="A2685" s="3" t="s">
        <v>8985</v>
      </c>
      <c r="B2685" s="3" t="s">
        <v>8986</v>
      </c>
    </row>
    <row r="2686" spans="1:2" x14ac:dyDescent="0.25">
      <c r="A2686" s="3" t="s">
        <v>8987</v>
      </c>
      <c r="B2686" s="3" t="s">
        <v>8988</v>
      </c>
    </row>
    <row r="2687" spans="1:2" x14ac:dyDescent="0.25">
      <c r="A2687" s="3" t="s">
        <v>8989</v>
      </c>
      <c r="B2687" s="3" t="s">
        <v>8990</v>
      </c>
    </row>
    <row r="2688" spans="1:2" x14ac:dyDescent="0.25">
      <c r="A2688" s="3" t="s">
        <v>8991</v>
      </c>
      <c r="B2688" s="3" t="s">
        <v>8992</v>
      </c>
    </row>
    <row r="2689" spans="1:2" x14ac:dyDescent="0.25">
      <c r="A2689" s="3" t="s">
        <v>8993</v>
      </c>
      <c r="B2689" s="3" t="s">
        <v>8994</v>
      </c>
    </row>
    <row r="2690" spans="1:2" x14ac:dyDescent="0.25">
      <c r="A2690" s="3" t="s">
        <v>8995</v>
      </c>
      <c r="B2690" s="3" t="s">
        <v>8996</v>
      </c>
    </row>
    <row r="2691" spans="1:2" x14ac:dyDescent="0.25">
      <c r="A2691" s="3" t="s">
        <v>8997</v>
      </c>
      <c r="B2691" s="3" t="s">
        <v>8998</v>
      </c>
    </row>
    <row r="2692" spans="1:2" x14ac:dyDescent="0.25">
      <c r="A2692" s="3" t="s">
        <v>8999</v>
      </c>
      <c r="B2692" s="3" t="s">
        <v>9000</v>
      </c>
    </row>
    <row r="2693" spans="1:2" x14ac:dyDescent="0.25">
      <c r="A2693" s="3" t="s">
        <v>9001</v>
      </c>
      <c r="B2693" s="3" t="s">
        <v>9002</v>
      </c>
    </row>
    <row r="2694" spans="1:2" x14ac:dyDescent="0.25">
      <c r="A2694" s="3" t="s">
        <v>9003</v>
      </c>
      <c r="B2694" s="3" t="s">
        <v>9004</v>
      </c>
    </row>
    <row r="2695" spans="1:2" x14ac:dyDescent="0.25">
      <c r="A2695" s="3" t="s">
        <v>9005</v>
      </c>
      <c r="B2695" s="3" t="s">
        <v>861</v>
      </c>
    </row>
    <row r="2696" spans="1:2" x14ac:dyDescent="0.25">
      <c r="A2696" s="3" t="s">
        <v>9006</v>
      </c>
      <c r="B2696" s="3" t="s">
        <v>9007</v>
      </c>
    </row>
    <row r="2697" spans="1:2" x14ac:dyDescent="0.25">
      <c r="A2697" s="3" t="s">
        <v>9008</v>
      </c>
      <c r="B2697" s="3" t="s">
        <v>9009</v>
      </c>
    </row>
    <row r="2698" spans="1:2" x14ac:dyDescent="0.25">
      <c r="A2698" s="3" t="s">
        <v>9010</v>
      </c>
      <c r="B2698" s="3" t="s">
        <v>9011</v>
      </c>
    </row>
    <row r="2699" spans="1:2" x14ac:dyDescent="0.25">
      <c r="A2699" s="3" t="s">
        <v>9012</v>
      </c>
      <c r="B2699" s="3" t="s">
        <v>9013</v>
      </c>
    </row>
    <row r="2700" spans="1:2" x14ac:dyDescent="0.25">
      <c r="A2700" s="3" t="s">
        <v>9014</v>
      </c>
      <c r="B2700" s="3" t="s">
        <v>9015</v>
      </c>
    </row>
    <row r="2701" spans="1:2" x14ac:dyDescent="0.25">
      <c r="A2701" s="3" t="s">
        <v>9016</v>
      </c>
      <c r="B2701" s="3" t="s">
        <v>9017</v>
      </c>
    </row>
    <row r="2702" spans="1:2" x14ac:dyDescent="0.25">
      <c r="A2702" s="3" t="s">
        <v>9018</v>
      </c>
      <c r="B2702" s="3" t="s">
        <v>9019</v>
      </c>
    </row>
    <row r="2703" spans="1:2" x14ac:dyDescent="0.25">
      <c r="A2703" s="3" t="s">
        <v>9020</v>
      </c>
      <c r="B2703" s="3" t="s">
        <v>9021</v>
      </c>
    </row>
    <row r="2704" spans="1:2" x14ac:dyDescent="0.25">
      <c r="A2704" s="3" t="s">
        <v>9022</v>
      </c>
      <c r="B2704" s="3" t="s">
        <v>9023</v>
      </c>
    </row>
    <row r="2705" spans="1:2" x14ac:dyDescent="0.25">
      <c r="A2705" s="3" t="s">
        <v>9024</v>
      </c>
      <c r="B2705" s="3" t="s">
        <v>9025</v>
      </c>
    </row>
    <row r="2706" spans="1:2" x14ac:dyDescent="0.25">
      <c r="A2706" s="3" t="s">
        <v>9026</v>
      </c>
      <c r="B2706" s="3" t="s">
        <v>9027</v>
      </c>
    </row>
    <row r="2707" spans="1:2" x14ac:dyDescent="0.25">
      <c r="A2707" s="3" t="s">
        <v>9028</v>
      </c>
      <c r="B2707" s="3" t="s">
        <v>9029</v>
      </c>
    </row>
    <row r="2708" spans="1:2" x14ac:dyDescent="0.25">
      <c r="A2708" s="3" t="s">
        <v>9030</v>
      </c>
      <c r="B2708" s="3" t="s">
        <v>9031</v>
      </c>
    </row>
    <row r="2709" spans="1:2" x14ac:dyDescent="0.25">
      <c r="A2709" s="3" t="s">
        <v>9032</v>
      </c>
      <c r="B2709" s="3" t="s">
        <v>664</v>
      </c>
    </row>
    <row r="2710" spans="1:2" x14ac:dyDescent="0.25">
      <c r="A2710" s="3" t="s">
        <v>9033</v>
      </c>
      <c r="B2710" s="3" t="s">
        <v>9034</v>
      </c>
    </row>
    <row r="2711" spans="1:2" x14ac:dyDescent="0.25">
      <c r="A2711" s="3" t="s">
        <v>9035</v>
      </c>
      <c r="B2711" s="3" t="s">
        <v>9036</v>
      </c>
    </row>
    <row r="2712" spans="1:2" x14ac:dyDescent="0.25">
      <c r="A2712" s="3" t="s">
        <v>9037</v>
      </c>
      <c r="B2712" s="3" t="s">
        <v>9038</v>
      </c>
    </row>
    <row r="2713" spans="1:2" x14ac:dyDescent="0.25">
      <c r="A2713" s="3" t="s">
        <v>9039</v>
      </c>
      <c r="B2713" s="3" t="s">
        <v>9040</v>
      </c>
    </row>
    <row r="2714" spans="1:2" x14ac:dyDescent="0.25">
      <c r="A2714" s="3" t="s">
        <v>9041</v>
      </c>
      <c r="B2714" s="3" t="s">
        <v>9042</v>
      </c>
    </row>
    <row r="2715" spans="1:2" x14ac:dyDescent="0.25">
      <c r="A2715" s="3" t="s">
        <v>9043</v>
      </c>
      <c r="B2715" s="3" t="s">
        <v>9044</v>
      </c>
    </row>
    <row r="2716" spans="1:2" x14ac:dyDescent="0.25">
      <c r="A2716" s="3" t="s">
        <v>9045</v>
      </c>
      <c r="B2716" s="3" t="s">
        <v>9046</v>
      </c>
    </row>
    <row r="2717" spans="1:2" x14ac:dyDescent="0.25">
      <c r="A2717" s="3" t="s">
        <v>9047</v>
      </c>
      <c r="B2717" s="3" t="s">
        <v>978</v>
      </c>
    </row>
    <row r="2718" spans="1:2" x14ac:dyDescent="0.25">
      <c r="A2718" s="3" t="s">
        <v>9048</v>
      </c>
      <c r="B2718" s="3" t="s">
        <v>586</v>
      </c>
    </row>
    <row r="2719" spans="1:2" x14ac:dyDescent="0.25">
      <c r="A2719" s="3" t="s">
        <v>9049</v>
      </c>
      <c r="B2719" s="3" t="s">
        <v>960</v>
      </c>
    </row>
    <row r="2720" spans="1:2" x14ac:dyDescent="0.25">
      <c r="A2720" s="3" t="s">
        <v>9050</v>
      </c>
      <c r="B2720" s="3" t="s">
        <v>9051</v>
      </c>
    </row>
    <row r="2721" spans="1:2" x14ac:dyDescent="0.25">
      <c r="A2721" s="3" t="s">
        <v>9052</v>
      </c>
      <c r="B2721" s="3" t="s">
        <v>9053</v>
      </c>
    </row>
    <row r="2722" spans="1:2" x14ac:dyDescent="0.25">
      <c r="A2722" s="3" t="s">
        <v>9054</v>
      </c>
      <c r="B2722" s="3" t="s">
        <v>9055</v>
      </c>
    </row>
    <row r="2723" spans="1:2" x14ac:dyDescent="0.25">
      <c r="A2723" s="3" t="s">
        <v>9056</v>
      </c>
      <c r="B2723" s="3" t="s">
        <v>9057</v>
      </c>
    </row>
    <row r="2724" spans="1:2" x14ac:dyDescent="0.25">
      <c r="A2724" s="3" t="s">
        <v>9058</v>
      </c>
      <c r="B2724" s="3" t="s">
        <v>9059</v>
      </c>
    </row>
    <row r="2725" spans="1:2" x14ac:dyDescent="0.25">
      <c r="A2725" s="3" t="s">
        <v>9060</v>
      </c>
      <c r="B2725" s="3" t="s">
        <v>9061</v>
      </c>
    </row>
    <row r="2726" spans="1:2" x14ac:dyDescent="0.25">
      <c r="A2726" s="3" t="s">
        <v>9062</v>
      </c>
      <c r="B2726" s="3" t="s">
        <v>9063</v>
      </c>
    </row>
    <row r="2727" spans="1:2" x14ac:dyDescent="0.25">
      <c r="A2727" s="3" t="s">
        <v>9064</v>
      </c>
      <c r="B2727" s="3" t="s">
        <v>9065</v>
      </c>
    </row>
    <row r="2728" spans="1:2" x14ac:dyDescent="0.25">
      <c r="A2728" s="3" t="s">
        <v>9066</v>
      </c>
      <c r="B2728" s="3" t="s">
        <v>9067</v>
      </c>
    </row>
    <row r="2729" spans="1:2" x14ac:dyDescent="0.25">
      <c r="A2729" s="3" t="s">
        <v>9068</v>
      </c>
      <c r="B2729" s="3" t="s">
        <v>9069</v>
      </c>
    </row>
    <row r="2730" spans="1:2" x14ac:dyDescent="0.25">
      <c r="A2730" s="3" t="s">
        <v>9070</v>
      </c>
      <c r="B2730" s="3" t="s">
        <v>9071</v>
      </c>
    </row>
    <row r="2731" spans="1:2" x14ac:dyDescent="0.25">
      <c r="A2731" s="3" t="s">
        <v>9072</v>
      </c>
      <c r="B2731" s="3" t="s">
        <v>9073</v>
      </c>
    </row>
    <row r="2732" spans="1:2" x14ac:dyDescent="0.25">
      <c r="A2732" s="3" t="s">
        <v>9074</v>
      </c>
      <c r="B2732" s="3" t="s">
        <v>9075</v>
      </c>
    </row>
    <row r="2733" spans="1:2" x14ac:dyDescent="0.25">
      <c r="A2733" s="3" t="s">
        <v>9076</v>
      </c>
      <c r="B2733" s="3" t="s">
        <v>9077</v>
      </c>
    </row>
    <row r="2734" spans="1:2" x14ac:dyDescent="0.25">
      <c r="A2734" s="3" t="s">
        <v>9078</v>
      </c>
      <c r="B2734" s="3" t="s">
        <v>9079</v>
      </c>
    </row>
    <row r="2735" spans="1:2" x14ac:dyDescent="0.25">
      <c r="A2735" s="3" t="s">
        <v>9080</v>
      </c>
      <c r="B2735" s="3" t="s">
        <v>9081</v>
      </c>
    </row>
    <row r="2736" spans="1:2" x14ac:dyDescent="0.25">
      <c r="A2736" s="3" t="s">
        <v>9082</v>
      </c>
      <c r="B2736" s="3" t="s">
        <v>9083</v>
      </c>
    </row>
    <row r="2737" spans="1:2" x14ac:dyDescent="0.25">
      <c r="A2737" s="3" t="s">
        <v>9084</v>
      </c>
      <c r="B2737" s="3" t="s">
        <v>9085</v>
      </c>
    </row>
    <row r="2738" spans="1:2" x14ac:dyDescent="0.25">
      <c r="A2738" s="3" t="s">
        <v>9086</v>
      </c>
      <c r="B2738" s="3" t="s">
        <v>504</v>
      </c>
    </row>
    <row r="2739" spans="1:2" x14ac:dyDescent="0.25">
      <c r="A2739" s="3" t="s">
        <v>9087</v>
      </c>
      <c r="B2739" s="3" t="s">
        <v>9088</v>
      </c>
    </row>
    <row r="2740" spans="1:2" x14ac:dyDescent="0.25">
      <c r="A2740" s="3" t="s">
        <v>9089</v>
      </c>
      <c r="B2740" s="3" t="s">
        <v>9090</v>
      </c>
    </row>
    <row r="2741" spans="1:2" x14ac:dyDescent="0.25">
      <c r="A2741" s="3" t="s">
        <v>9091</v>
      </c>
      <c r="B2741" s="3" t="s">
        <v>9092</v>
      </c>
    </row>
    <row r="2742" spans="1:2" x14ac:dyDescent="0.25">
      <c r="A2742" s="3" t="s">
        <v>9093</v>
      </c>
      <c r="B2742" s="3" t="s">
        <v>9094</v>
      </c>
    </row>
    <row r="2743" spans="1:2" x14ac:dyDescent="0.25">
      <c r="A2743" s="3" t="s">
        <v>9095</v>
      </c>
      <c r="B2743" s="3" t="s">
        <v>9096</v>
      </c>
    </row>
    <row r="2744" spans="1:2" x14ac:dyDescent="0.25">
      <c r="A2744" s="3" t="s">
        <v>9097</v>
      </c>
      <c r="B2744" s="3" t="s">
        <v>9098</v>
      </c>
    </row>
    <row r="2745" spans="1:2" x14ac:dyDescent="0.25">
      <c r="A2745" s="3" t="s">
        <v>9099</v>
      </c>
      <c r="B2745" s="3" t="s">
        <v>9100</v>
      </c>
    </row>
    <row r="2746" spans="1:2" x14ac:dyDescent="0.25">
      <c r="A2746" s="3" t="s">
        <v>9101</v>
      </c>
      <c r="B2746" s="3" t="s">
        <v>9102</v>
      </c>
    </row>
    <row r="2747" spans="1:2" x14ac:dyDescent="0.25">
      <c r="A2747" s="3" t="s">
        <v>9103</v>
      </c>
      <c r="B2747" s="3" t="s">
        <v>9104</v>
      </c>
    </row>
    <row r="2748" spans="1:2" x14ac:dyDescent="0.25">
      <c r="A2748" s="3" t="s">
        <v>9105</v>
      </c>
      <c r="B2748" s="3" t="s">
        <v>990</v>
      </c>
    </row>
    <row r="2749" spans="1:2" x14ac:dyDescent="0.25">
      <c r="A2749" s="3" t="s">
        <v>9106</v>
      </c>
      <c r="B2749" s="3" t="s">
        <v>9107</v>
      </c>
    </row>
    <row r="2750" spans="1:2" x14ac:dyDescent="0.25">
      <c r="A2750" s="3" t="s">
        <v>9108</v>
      </c>
      <c r="B2750" s="3" t="s">
        <v>9109</v>
      </c>
    </row>
    <row r="2751" spans="1:2" x14ac:dyDescent="0.25">
      <c r="A2751" s="3" t="s">
        <v>9110</v>
      </c>
      <c r="B2751" s="3" t="s">
        <v>9111</v>
      </c>
    </row>
    <row r="2752" spans="1:2" x14ac:dyDescent="0.25">
      <c r="A2752" s="3" t="s">
        <v>9112</v>
      </c>
      <c r="B2752" s="3" t="s">
        <v>9113</v>
      </c>
    </row>
    <row r="2753" spans="1:2" x14ac:dyDescent="0.25">
      <c r="A2753" s="3" t="s">
        <v>9114</v>
      </c>
      <c r="B2753" s="3" t="s">
        <v>9115</v>
      </c>
    </row>
    <row r="2754" spans="1:2" x14ac:dyDescent="0.25">
      <c r="A2754" s="3" t="s">
        <v>9116</v>
      </c>
      <c r="B2754" s="3" t="s">
        <v>9117</v>
      </c>
    </row>
    <row r="2755" spans="1:2" x14ac:dyDescent="0.25">
      <c r="A2755" s="3" t="s">
        <v>9118</v>
      </c>
      <c r="B2755" s="3" t="s">
        <v>9119</v>
      </c>
    </row>
    <row r="2756" spans="1:2" x14ac:dyDescent="0.25">
      <c r="A2756" s="3" t="s">
        <v>9120</v>
      </c>
      <c r="B2756" s="3" t="s">
        <v>9121</v>
      </c>
    </row>
    <row r="2757" spans="1:2" x14ac:dyDescent="0.25">
      <c r="A2757" s="3" t="s">
        <v>9122</v>
      </c>
      <c r="B2757" s="3" t="s">
        <v>9123</v>
      </c>
    </row>
    <row r="2758" spans="1:2" x14ac:dyDescent="0.25">
      <c r="A2758" s="3" t="s">
        <v>9124</v>
      </c>
      <c r="B2758" s="3" t="s">
        <v>9125</v>
      </c>
    </row>
    <row r="2759" spans="1:2" x14ac:dyDescent="0.25">
      <c r="A2759" s="3" t="s">
        <v>9126</v>
      </c>
      <c r="B2759" s="3" t="s">
        <v>9127</v>
      </c>
    </row>
    <row r="2760" spans="1:2" x14ac:dyDescent="0.25">
      <c r="A2760" s="3" t="s">
        <v>9128</v>
      </c>
      <c r="B2760" s="3" t="s">
        <v>9129</v>
      </c>
    </row>
    <row r="2761" spans="1:2" x14ac:dyDescent="0.25">
      <c r="A2761" s="3" t="s">
        <v>9130</v>
      </c>
      <c r="B2761" s="3" t="s">
        <v>9131</v>
      </c>
    </row>
    <row r="2762" spans="1:2" x14ac:dyDescent="0.25">
      <c r="A2762" s="3" t="s">
        <v>9132</v>
      </c>
      <c r="B2762" s="3" t="s">
        <v>9133</v>
      </c>
    </row>
    <row r="2763" spans="1:2" x14ac:dyDescent="0.25">
      <c r="A2763" s="3" t="s">
        <v>9134</v>
      </c>
      <c r="B2763" s="3" t="s">
        <v>9135</v>
      </c>
    </row>
    <row r="2764" spans="1:2" x14ac:dyDescent="0.25">
      <c r="A2764" s="3" t="s">
        <v>9136</v>
      </c>
      <c r="B2764" s="3" t="s">
        <v>9137</v>
      </c>
    </row>
    <row r="2765" spans="1:2" x14ac:dyDescent="0.25">
      <c r="A2765" s="3" t="s">
        <v>9138</v>
      </c>
      <c r="B2765" s="3" t="s">
        <v>9139</v>
      </c>
    </row>
    <row r="2766" spans="1:2" x14ac:dyDescent="0.25">
      <c r="A2766" s="3" t="s">
        <v>9140</v>
      </c>
      <c r="B2766" s="3" t="s">
        <v>9141</v>
      </c>
    </row>
    <row r="2767" spans="1:2" x14ac:dyDescent="0.25">
      <c r="A2767" s="3" t="s">
        <v>9142</v>
      </c>
      <c r="B2767" s="3" t="s">
        <v>9143</v>
      </c>
    </row>
    <row r="2768" spans="1:2" x14ac:dyDescent="0.25">
      <c r="A2768" s="3" t="s">
        <v>9144</v>
      </c>
      <c r="B2768" s="3" t="s">
        <v>9145</v>
      </c>
    </row>
    <row r="2769" spans="1:2" x14ac:dyDescent="0.25">
      <c r="A2769" s="3" t="s">
        <v>9146</v>
      </c>
      <c r="B2769" s="3" t="s">
        <v>9147</v>
      </c>
    </row>
    <row r="2770" spans="1:2" x14ac:dyDescent="0.25">
      <c r="A2770" s="3" t="s">
        <v>9148</v>
      </c>
      <c r="B2770" s="3" t="s">
        <v>510</v>
      </c>
    </row>
    <row r="2771" spans="1:2" x14ac:dyDescent="0.25">
      <c r="A2771" s="3" t="s">
        <v>9149</v>
      </c>
      <c r="B2771" s="3" t="s">
        <v>9150</v>
      </c>
    </row>
    <row r="2772" spans="1:2" x14ac:dyDescent="0.25">
      <c r="A2772" s="3" t="s">
        <v>9151</v>
      </c>
      <c r="B2772" s="3" t="s">
        <v>9152</v>
      </c>
    </row>
    <row r="2773" spans="1:2" x14ac:dyDescent="0.25">
      <c r="A2773" s="3" t="s">
        <v>9153</v>
      </c>
      <c r="B2773" s="3" t="s">
        <v>9154</v>
      </c>
    </row>
    <row r="2774" spans="1:2" x14ac:dyDescent="0.25">
      <c r="A2774" s="3" t="s">
        <v>9155</v>
      </c>
      <c r="B2774" s="3" t="s">
        <v>9156</v>
      </c>
    </row>
    <row r="2775" spans="1:2" x14ac:dyDescent="0.25">
      <c r="A2775" s="3" t="s">
        <v>9157</v>
      </c>
      <c r="B2775" s="3" t="s">
        <v>9158</v>
      </c>
    </row>
    <row r="2776" spans="1:2" x14ac:dyDescent="0.25">
      <c r="A2776" s="3" t="s">
        <v>9159</v>
      </c>
      <c r="B2776" s="3" t="s">
        <v>9160</v>
      </c>
    </row>
    <row r="2777" spans="1:2" x14ac:dyDescent="0.25">
      <c r="A2777" s="3" t="s">
        <v>9161</v>
      </c>
      <c r="B2777" s="3" t="s">
        <v>9162</v>
      </c>
    </row>
    <row r="2778" spans="1:2" x14ac:dyDescent="0.25">
      <c r="A2778" s="3" t="s">
        <v>9163</v>
      </c>
      <c r="B2778" s="3" t="s">
        <v>9164</v>
      </c>
    </row>
    <row r="2779" spans="1:2" x14ac:dyDescent="0.25">
      <c r="A2779" s="3" t="s">
        <v>9165</v>
      </c>
      <c r="B2779" s="3" t="s">
        <v>9166</v>
      </c>
    </row>
    <row r="2780" spans="1:2" x14ac:dyDescent="0.25">
      <c r="A2780" s="3" t="s">
        <v>9167</v>
      </c>
      <c r="B2780" s="3" t="s">
        <v>9168</v>
      </c>
    </row>
    <row r="2781" spans="1:2" x14ac:dyDescent="0.25">
      <c r="A2781" s="3" t="s">
        <v>9169</v>
      </c>
      <c r="B2781" s="3" t="s">
        <v>9170</v>
      </c>
    </row>
    <row r="2782" spans="1:2" x14ac:dyDescent="0.25">
      <c r="A2782" s="3" t="s">
        <v>9171</v>
      </c>
      <c r="B2782" s="3" t="s">
        <v>9172</v>
      </c>
    </row>
    <row r="2783" spans="1:2" x14ac:dyDescent="0.25">
      <c r="A2783" s="3" t="s">
        <v>9173</v>
      </c>
      <c r="B2783" s="3" t="s">
        <v>9174</v>
      </c>
    </row>
    <row r="2784" spans="1:2" x14ac:dyDescent="0.25">
      <c r="A2784" s="3" t="s">
        <v>9175</v>
      </c>
      <c r="B2784" s="3" t="s">
        <v>9176</v>
      </c>
    </row>
    <row r="2785" spans="1:2" x14ac:dyDescent="0.25">
      <c r="A2785" s="3" t="s">
        <v>9177</v>
      </c>
      <c r="B2785" s="3" t="s">
        <v>9178</v>
      </c>
    </row>
    <row r="2786" spans="1:2" x14ac:dyDescent="0.25">
      <c r="A2786" s="3" t="s">
        <v>9179</v>
      </c>
      <c r="B2786" s="3" t="s">
        <v>9180</v>
      </c>
    </row>
    <row r="2787" spans="1:2" x14ac:dyDescent="0.25">
      <c r="A2787" s="3" t="s">
        <v>9181</v>
      </c>
      <c r="B2787" s="3" t="s">
        <v>9182</v>
      </c>
    </row>
    <row r="2788" spans="1:2" x14ac:dyDescent="0.25">
      <c r="A2788" s="3" t="s">
        <v>9183</v>
      </c>
      <c r="B2788" s="3" t="s">
        <v>9184</v>
      </c>
    </row>
    <row r="2789" spans="1:2" x14ac:dyDescent="0.25">
      <c r="A2789" s="3" t="s">
        <v>9185</v>
      </c>
      <c r="B2789" s="3" t="s">
        <v>9186</v>
      </c>
    </row>
    <row r="2790" spans="1:2" x14ac:dyDescent="0.25">
      <c r="A2790" s="3" t="s">
        <v>9187</v>
      </c>
      <c r="B2790" s="3" t="s">
        <v>9188</v>
      </c>
    </row>
    <row r="2791" spans="1:2" x14ac:dyDescent="0.25">
      <c r="A2791" s="3" t="s">
        <v>9189</v>
      </c>
      <c r="B2791" s="3" t="s">
        <v>9190</v>
      </c>
    </row>
    <row r="2792" spans="1:2" x14ac:dyDescent="0.25">
      <c r="A2792" s="3" t="s">
        <v>9191</v>
      </c>
      <c r="B2792" s="3" t="s">
        <v>9192</v>
      </c>
    </row>
    <row r="2793" spans="1:2" x14ac:dyDescent="0.25">
      <c r="A2793" s="3" t="s">
        <v>9193</v>
      </c>
      <c r="B2793" s="3" t="s">
        <v>9194</v>
      </c>
    </row>
    <row r="2794" spans="1:2" x14ac:dyDescent="0.25">
      <c r="A2794" s="3" t="s">
        <v>9195</v>
      </c>
      <c r="B2794" s="3" t="s">
        <v>9196</v>
      </c>
    </row>
    <row r="2795" spans="1:2" x14ac:dyDescent="0.25">
      <c r="A2795" s="3" t="s">
        <v>9197</v>
      </c>
      <c r="B2795" s="3" t="s">
        <v>9198</v>
      </c>
    </row>
    <row r="2796" spans="1:2" x14ac:dyDescent="0.25">
      <c r="A2796" s="3" t="s">
        <v>9199</v>
      </c>
      <c r="B2796" s="3" t="s">
        <v>9200</v>
      </c>
    </row>
    <row r="2797" spans="1:2" x14ac:dyDescent="0.25">
      <c r="A2797" s="3" t="s">
        <v>9201</v>
      </c>
      <c r="B2797" s="3" t="s">
        <v>9202</v>
      </c>
    </row>
    <row r="2798" spans="1:2" x14ac:dyDescent="0.25">
      <c r="A2798" s="3" t="s">
        <v>9203</v>
      </c>
      <c r="B2798" s="3" t="s">
        <v>9204</v>
      </c>
    </row>
    <row r="2799" spans="1:2" x14ac:dyDescent="0.25">
      <c r="A2799" s="3" t="s">
        <v>9205</v>
      </c>
      <c r="B2799" s="3" t="s">
        <v>9206</v>
      </c>
    </row>
    <row r="2800" spans="1:2" x14ac:dyDescent="0.25">
      <c r="A2800" s="3" t="s">
        <v>9207</v>
      </c>
      <c r="B2800" s="3" t="s">
        <v>9208</v>
      </c>
    </row>
    <row r="2801" spans="1:2" x14ac:dyDescent="0.25">
      <c r="A2801" s="3" t="s">
        <v>9209</v>
      </c>
      <c r="B2801" s="3" t="s">
        <v>9210</v>
      </c>
    </row>
    <row r="2802" spans="1:2" x14ac:dyDescent="0.25">
      <c r="A2802" s="3" t="s">
        <v>9211</v>
      </c>
      <c r="B2802" s="3" t="s">
        <v>9212</v>
      </c>
    </row>
    <row r="2803" spans="1:2" x14ac:dyDescent="0.25">
      <c r="A2803" s="3" t="s">
        <v>9213</v>
      </c>
      <c r="B2803" s="3" t="s">
        <v>9214</v>
      </c>
    </row>
    <row r="2804" spans="1:2" x14ac:dyDescent="0.25">
      <c r="A2804" s="3" t="s">
        <v>9215</v>
      </c>
      <c r="B2804" s="3" t="s">
        <v>9216</v>
      </c>
    </row>
    <row r="2805" spans="1:2" x14ac:dyDescent="0.25">
      <c r="A2805" s="3" t="s">
        <v>9217</v>
      </c>
      <c r="B2805" s="3" t="s">
        <v>9218</v>
      </c>
    </row>
    <row r="2806" spans="1:2" x14ac:dyDescent="0.25">
      <c r="A2806" s="3" t="s">
        <v>9219</v>
      </c>
      <c r="B2806" s="3" t="s">
        <v>9220</v>
      </c>
    </row>
    <row r="2807" spans="1:2" x14ac:dyDescent="0.25">
      <c r="A2807" s="3" t="s">
        <v>9221</v>
      </c>
      <c r="B2807" s="3" t="s">
        <v>9222</v>
      </c>
    </row>
    <row r="2808" spans="1:2" x14ac:dyDescent="0.25">
      <c r="A2808" s="3" t="s">
        <v>9223</v>
      </c>
      <c r="B2808" s="3" t="s">
        <v>9224</v>
      </c>
    </row>
    <row r="2809" spans="1:2" x14ac:dyDescent="0.25">
      <c r="A2809" s="3" t="s">
        <v>9225</v>
      </c>
      <c r="B2809" s="3" t="s">
        <v>9226</v>
      </c>
    </row>
    <row r="2810" spans="1:2" x14ac:dyDescent="0.25">
      <c r="A2810" s="3" t="s">
        <v>9227</v>
      </c>
      <c r="B2810" s="3" t="s">
        <v>9228</v>
      </c>
    </row>
    <row r="2811" spans="1:2" x14ac:dyDescent="0.25">
      <c r="A2811" s="3" t="s">
        <v>9229</v>
      </c>
      <c r="B2811" s="3" t="s">
        <v>9230</v>
      </c>
    </row>
    <row r="2812" spans="1:2" x14ac:dyDescent="0.25">
      <c r="A2812" s="3" t="s">
        <v>9231</v>
      </c>
      <c r="B2812" s="3" t="s">
        <v>9232</v>
      </c>
    </row>
    <row r="2813" spans="1:2" x14ac:dyDescent="0.25">
      <c r="A2813" s="3" t="s">
        <v>9233</v>
      </c>
      <c r="B2813" s="3" t="s">
        <v>9234</v>
      </c>
    </row>
    <row r="2814" spans="1:2" x14ac:dyDescent="0.25">
      <c r="A2814" s="3" t="s">
        <v>9235</v>
      </c>
      <c r="B2814" s="3" t="s">
        <v>661</v>
      </c>
    </row>
    <row r="2815" spans="1:2" x14ac:dyDescent="0.25">
      <c r="A2815" s="3" t="s">
        <v>9236</v>
      </c>
      <c r="B2815" s="3" t="s">
        <v>9237</v>
      </c>
    </row>
    <row r="2816" spans="1:2" x14ac:dyDescent="0.25">
      <c r="A2816" s="3" t="s">
        <v>9238</v>
      </c>
      <c r="B2816" s="3" t="s">
        <v>9239</v>
      </c>
    </row>
    <row r="2817" spans="1:2" x14ac:dyDescent="0.25">
      <c r="A2817" s="3" t="s">
        <v>9240</v>
      </c>
      <c r="B2817" s="3" t="s">
        <v>9241</v>
      </c>
    </row>
    <row r="2818" spans="1:2" x14ac:dyDescent="0.25">
      <c r="A2818" s="3" t="s">
        <v>9242</v>
      </c>
      <c r="B2818" s="3" t="s">
        <v>9243</v>
      </c>
    </row>
    <row r="2819" spans="1:2" x14ac:dyDescent="0.25">
      <c r="A2819" s="3" t="s">
        <v>9244</v>
      </c>
      <c r="B2819" s="3" t="s">
        <v>574</v>
      </c>
    </row>
    <row r="2820" spans="1:2" x14ac:dyDescent="0.25">
      <c r="A2820" s="3" t="s">
        <v>9245</v>
      </c>
      <c r="B2820" s="3" t="s">
        <v>9246</v>
      </c>
    </row>
    <row r="2821" spans="1:2" x14ac:dyDescent="0.25">
      <c r="A2821" s="3" t="s">
        <v>9247</v>
      </c>
      <c r="B2821" s="3" t="s">
        <v>9248</v>
      </c>
    </row>
    <row r="2822" spans="1:2" x14ac:dyDescent="0.25">
      <c r="A2822" s="3" t="s">
        <v>9249</v>
      </c>
      <c r="B2822" s="3" t="s">
        <v>9250</v>
      </c>
    </row>
    <row r="2823" spans="1:2" x14ac:dyDescent="0.25">
      <c r="A2823" s="3" t="s">
        <v>9251</v>
      </c>
      <c r="B2823" s="3" t="s">
        <v>9252</v>
      </c>
    </row>
    <row r="2824" spans="1:2" x14ac:dyDescent="0.25">
      <c r="A2824" s="3" t="s">
        <v>9253</v>
      </c>
      <c r="B2824" s="3" t="s">
        <v>9254</v>
      </c>
    </row>
    <row r="2825" spans="1:2" x14ac:dyDescent="0.25">
      <c r="A2825" s="3" t="s">
        <v>9255</v>
      </c>
      <c r="B2825" s="3" t="s">
        <v>9256</v>
      </c>
    </row>
    <row r="2826" spans="1:2" x14ac:dyDescent="0.25">
      <c r="A2826" s="3" t="s">
        <v>9257</v>
      </c>
      <c r="B2826" s="3" t="s">
        <v>9258</v>
      </c>
    </row>
    <row r="2827" spans="1:2" x14ac:dyDescent="0.25">
      <c r="A2827" s="3" t="s">
        <v>9259</v>
      </c>
      <c r="B2827" s="3" t="s">
        <v>9260</v>
      </c>
    </row>
    <row r="2828" spans="1:2" x14ac:dyDescent="0.25">
      <c r="A2828" s="3" t="s">
        <v>9261</v>
      </c>
      <c r="B2828" s="3" t="s">
        <v>9262</v>
      </c>
    </row>
    <row r="2829" spans="1:2" x14ac:dyDescent="0.25">
      <c r="A2829" s="3" t="s">
        <v>9263</v>
      </c>
      <c r="B2829" s="3" t="s">
        <v>9264</v>
      </c>
    </row>
    <row r="2830" spans="1:2" x14ac:dyDescent="0.25">
      <c r="A2830" s="3" t="s">
        <v>9265</v>
      </c>
      <c r="B2830" s="3" t="s">
        <v>9266</v>
      </c>
    </row>
    <row r="2831" spans="1:2" x14ac:dyDescent="0.25">
      <c r="A2831" s="3" t="s">
        <v>9267</v>
      </c>
      <c r="B2831" s="3" t="s">
        <v>9268</v>
      </c>
    </row>
    <row r="2832" spans="1:2" x14ac:dyDescent="0.25">
      <c r="A2832" s="3" t="s">
        <v>9269</v>
      </c>
      <c r="B2832" s="3" t="s">
        <v>9270</v>
      </c>
    </row>
    <row r="2833" spans="1:2" x14ac:dyDescent="0.25">
      <c r="A2833" s="3" t="s">
        <v>9271</v>
      </c>
      <c r="B2833" s="3" t="s">
        <v>9272</v>
      </c>
    </row>
    <row r="2834" spans="1:2" ht="30" x14ac:dyDescent="0.25">
      <c r="A2834" s="3" t="s">
        <v>9273</v>
      </c>
      <c r="B2834" s="3" t="s">
        <v>9274</v>
      </c>
    </row>
    <row r="2835" spans="1:2" x14ac:dyDescent="0.25">
      <c r="A2835" s="3" t="s">
        <v>9275</v>
      </c>
      <c r="B2835" s="3" t="s">
        <v>9276</v>
      </c>
    </row>
    <row r="2836" spans="1:2" x14ac:dyDescent="0.25">
      <c r="A2836" s="3" t="s">
        <v>9277</v>
      </c>
      <c r="B2836" s="3" t="s">
        <v>9278</v>
      </c>
    </row>
    <row r="2837" spans="1:2" x14ac:dyDescent="0.25">
      <c r="A2837" s="3" t="s">
        <v>9279</v>
      </c>
      <c r="B2837" s="3" t="s">
        <v>9280</v>
      </c>
    </row>
    <row r="2838" spans="1:2" x14ac:dyDescent="0.25">
      <c r="A2838" s="3" t="s">
        <v>9281</v>
      </c>
      <c r="B2838" s="3" t="s">
        <v>9282</v>
      </c>
    </row>
    <row r="2839" spans="1:2" x14ac:dyDescent="0.25">
      <c r="A2839" s="3" t="s">
        <v>9283</v>
      </c>
      <c r="B2839" s="3" t="s">
        <v>9284</v>
      </c>
    </row>
    <row r="2840" spans="1:2" x14ac:dyDescent="0.25">
      <c r="A2840" s="3" t="s">
        <v>9285</v>
      </c>
      <c r="B2840" s="3" t="s">
        <v>9286</v>
      </c>
    </row>
    <row r="2841" spans="1:2" x14ac:dyDescent="0.25">
      <c r="A2841" s="3" t="s">
        <v>9287</v>
      </c>
      <c r="B2841" s="3" t="s">
        <v>9288</v>
      </c>
    </row>
    <row r="2842" spans="1:2" x14ac:dyDescent="0.25">
      <c r="A2842" s="3" t="s">
        <v>9289</v>
      </c>
      <c r="B2842" s="3" t="s">
        <v>9290</v>
      </c>
    </row>
    <row r="2843" spans="1:2" x14ac:dyDescent="0.25">
      <c r="A2843" s="3" t="s">
        <v>9291</v>
      </c>
      <c r="B2843" s="3" t="s">
        <v>9292</v>
      </c>
    </row>
    <row r="2844" spans="1:2" x14ac:dyDescent="0.25">
      <c r="A2844" s="3" t="s">
        <v>9293</v>
      </c>
      <c r="B2844" s="3" t="s">
        <v>597</v>
      </c>
    </row>
    <row r="2845" spans="1:2" x14ac:dyDescent="0.25">
      <c r="A2845" s="3" t="s">
        <v>9294</v>
      </c>
      <c r="B2845" s="3" t="s">
        <v>9295</v>
      </c>
    </row>
    <row r="2846" spans="1:2" x14ac:dyDescent="0.25">
      <c r="A2846" s="3" t="s">
        <v>9296</v>
      </c>
      <c r="B2846" s="3" t="s">
        <v>9297</v>
      </c>
    </row>
    <row r="2847" spans="1:2" x14ac:dyDescent="0.25">
      <c r="A2847" s="3" t="s">
        <v>9298</v>
      </c>
      <c r="B2847" s="3" t="s">
        <v>9299</v>
      </c>
    </row>
    <row r="2848" spans="1:2" x14ac:dyDescent="0.25">
      <c r="A2848" s="3" t="s">
        <v>9300</v>
      </c>
      <c r="B2848" s="3" t="s">
        <v>9301</v>
      </c>
    </row>
    <row r="2849" spans="1:2" x14ac:dyDescent="0.25">
      <c r="A2849" s="3" t="s">
        <v>9302</v>
      </c>
      <c r="B2849" s="3" t="s">
        <v>9303</v>
      </c>
    </row>
    <row r="2850" spans="1:2" x14ac:dyDescent="0.25">
      <c r="A2850" s="3" t="s">
        <v>9304</v>
      </c>
      <c r="B2850" s="3" t="s">
        <v>9305</v>
      </c>
    </row>
    <row r="2851" spans="1:2" x14ac:dyDescent="0.25">
      <c r="A2851" s="3" t="s">
        <v>9306</v>
      </c>
      <c r="B2851" s="3" t="s">
        <v>9307</v>
      </c>
    </row>
    <row r="2852" spans="1:2" x14ac:dyDescent="0.25">
      <c r="A2852" s="3" t="s">
        <v>9308</v>
      </c>
      <c r="B2852" s="3" t="s">
        <v>9309</v>
      </c>
    </row>
    <row r="2853" spans="1:2" x14ac:dyDescent="0.25">
      <c r="A2853" s="3" t="s">
        <v>9310</v>
      </c>
      <c r="B2853" s="3" t="s">
        <v>9311</v>
      </c>
    </row>
    <row r="2854" spans="1:2" x14ac:dyDescent="0.25">
      <c r="A2854" s="3" t="s">
        <v>9312</v>
      </c>
      <c r="B2854" s="3" t="s">
        <v>9313</v>
      </c>
    </row>
    <row r="2855" spans="1:2" x14ac:dyDescent="0.25">
      <c r="A2855" s="3" t="s">
        <v>9314</v>
      </c>
      <c r="B2855" s="3" t="s">
        <v>9315</v>
      </c>
    </row>
    <row r="2856" spans="1:2" x14ac:dyDescent="0.25">
      <c r="A2856" s="3" t="s">
        <v>9316</v>
      </c>
      <c r="B2856" s="3" t="s">
        <v>421</v>
      </c>
    </row>
    <row r="2857" spans="1:2" x14ac:dyDescent="0.25">
      <c r="A2857" s="3" t="s">
        <v>9317</v>
      </c>
      <c r="B2857" s="3" t="s">
        <v>471</v>
      </c>
    </row>
    <row r="2858" spans="1:2" x14ac:dyDescent="0.25">
      <c r="A2858" s="3" t="s">
        <v>9318</v>
      </c>
      <c r="B2858" s="3" t="s">
        <v>9319</v>
      </c>
    </row>
    <row r="2859" spans="1:2" x14ac:dyDescent="0.25">
      <c r="A2859" s="3" t="s">
        <v>9320</v>
      </c>
      <c r="B2859" s="3" t="s">
        <v>9321</v>
      </c>
    </row>
    <row r="2860" spans="1:2" x14ac:dyDescent="0.25">
      <c r="A2860" s="3" t="s">
        <v>9322</v>
      </c>
      <c r="B2860" s="3" t="s">
        <v>9323</v>
      </c>
    </row>
    <row r="2861" spans="1:2" x14ac:dyDescent="0.25">
      <c r="A2861" s="3" t="s">
        <v>9324</v>
      </c>
      <c r="B2861" s="3" t="s">
        <v>9325</v>
      </c>
    </row>
    <row r="2862" spans="1:2" x14ac:dyDescent="0.25">
      <c r="A2862" s="3" t="s">
        <v>9326</v>
      </c>
      <c r="B2862" s="3" t="s">
        <v>9327</v>
      </c>
    </row>
    <row r="2863" spans="1:2" x14ac:dyDescent="0.25">
      <c r="A2863" s="3" t="s">
        <v>9328</v>
      </c>
      <c r="B2863" s="3" t="s">
        <v>9329</v>
      </c>
    </row>
    <row r="2864" spans="1:2" x14ac:dyDescent="0.25">
      <c r="A2864" s="3" t="s">
        <v>9330</v>
      </c>
      <c r="B2864" s="3" t="s">
        <v>9331</v>
      </c>
    </row>
    <row r="2865" spans="1:2" x14ac:dyDescent="0.25">
      <c r="A2865" s="3" t="s">
        <v>9332</v>
      </c>
      <c r="B2865" s="3" t="s">
        <v>9333</v>
      </c>
    </row>
    <row r="2866" spans="1:2" x14ac:dyDescent="0.25">
      <c r="A2866" s="3" t="s">
        <v>9334</v>
      </c>
      <c r="B2866" s="3" t="s">
        <v>9335</v>
      </c>
    </row>
    <row r="2867" spans="1:2" x14ac:dyDescent="0.25">
      <c r="A2867" s="3" t="s">
        <v>9336</v>
      </c>
      <c r="B2867" s="3" t="s">
        <v>9337</v>
      </c>
    </row>
    <row r="2868" spans="1:2" x14ac:dyDescent="0.25">
      <c r="A2868" s="3" t="s">
        <v>9338</v>
      </c>
      <c r="B2868" s="3" t="s">
        <v>9339</v>
      </c>
    </row>
    <row r="2869" spans="1:2" x14ac:dyDescent="0.25">
      <c r="A2869" s="3" t="s">
        <v>9340</v>
      </c>
      <c r="B2869" s="3" t="s">
        <v>9341</v>
      </c>
    </row>
    <row r="2870" spans="1:2" x14ac:dyDescent="0.25">
      <c r="A2870" s="3" t="s">
        <v>9342</v>
      </c>
      <c r="B2870" s="3" t="s">
        <v>9343</v>
      </c>
    </row>
    <row r="2871" spans="1:2" x14ac:dyDescent="0.25">
      <c r="A2871" s="3" t="s">
        <v>9344</v>
      </c>
      <c r="B2871" s="3" t="s">
        <v>9345</v>
      </c>
    </row>
    <row r="2872" spans="1:2" x14ac:dyDescent="0.25">
      <c r="A2872" s="3" t="s">
        <v>9346</v>
      </c>
      <c r="B2872" s="3" t="s">
        <v>9347</v>
      </c>
    </row>
    <row r="2873" spans="1:2" x14ac:dyDescent="0.25">
      <c r="A2873" s="3" t="s">
        <v>9348</v>
      </c>
      <c r="B2873" s="3" t="s">
        <v>9349</v>
      </c>
    </row>
    <row r="2874" spans="1:2" x14ac:dyDescent="0.25">
      <c r="A2874" s="3" t="s">
        <v>9350</v>
      </c>
      <c r="B2874" s="3" t="s">
        <v>9351</v>
      </c>
    </row>
    <row r="2875" spans="1:2" x14ac:dyDescent="0.25">
      <c r="A2875" s="3" t="s">
        <v>9352</v>
      </c>
      <c r="B2875" s="3" t="s">
        <v>805</v>
      </c>
    </row>
    <row r="2876" spans="1:2" x14ac:dyDescent="0.25">
      <c r="A2876" s="3" t="s">
        <v>9353</v>
      </c>
      <c r="B2876" s="3" t="s">
        <v>522</v>
      </c>
    </row>
    <row r="2877" spans="1:2" x14ac:dyDescent="0.25">
      <c r="A2877" s="3" t="s">
        <v>9354</v>
      </c>
      <c r="B2877" s="3" t="s">
        <v>9355</v>
      </c>
    </row>
    <row r="2878" spans="1:2" x14ac:dyDescent="0.25">
      <c r="A2878" s="3" t="s">
        <v>9356</v>
      </c>
      <c r="B2878" s="3" t="s">
        <v>9357</v>
      </c>
    </row>
    <row r="2879" spans="1:2" x14ac:dyDescent="0.25">
      <c r="A2879" s="3" t="s">
        <v>9358</v>
      </c>
      <c r="B2879" s="3" t="s">
        <v>9359</v>
      </c>
    </row>
    <row r="2880" spans="1:2" x14ac:dyDescent="0.25">
      <c r="A2880" s="3" t="s">
        <v>9360</v>
      </c>
      <c r="B2880" s="3" t="s">
        <v>9361</v>
      </c>
    </row>
    <row r="2881" spans="1:2" x14ac:dyDescent="0.25">
      <c r="A2881" s="3" t="s">
        <v>9362</v>
      </c>
      <c r="B2881" s="3" t="s">
        <v>9363</v>
      </c>
    </row>
    <row r="2882" spans="1:2" x14ac:dyDescent="0.25">
      <c r="A2882" s="3" t="s">
        <v>9364</v>
      </c>
      <c r="B2882" s="3" t="s">
        <v>9365</v>
      </c>
    </row>
    <row r="2883" spans="1:2" x14ac:dyDescent="0.25">
      <c r="A2883" s="3" t="s">
        <v>9366</v>
      </c>
      <c r="B2883" s="3" t="s">
        <v>9367</v>
      </c>
    </row>
    <row r="2884" spans="1:2" x14ac:dyDescent="0.25">
      <c r="A2884" s="3" t="s">
        <v>9368</v>
      </c>
      <c r="B2884" s="3" t="s">
        <v>9369</v>
      </c>
    </row>
    <row r="2885" spans="1:2" x14ac:dyDescent="0.25">
      <c r="A2885" s="3" t="s">
        <v>9370</v>
      </c>
      <c r="B2885" s="3" t="s">
        <v>9371</v>
      </c>
    </row>
    <row r="2886" spans="1:2" x14ac:dyDescent="0.25">
      <c r="A2886" s="3" t="s">
        <v>9372</v>
      </c>
      <c r="B2886" s="3" t="s">
        <v>9373</v>
      </c>
    </row>
    <row r="2887" spans="1:2" x14ac:dyDescent="0.25">
      <c r="A2887" s="3" t="s">
        <v>9374</v>
      </c>
      <c r="B2887" s="3" t="s">
        <v>9375</v>
      </c>
    </row>
    <row r="2888" spans="1:2" x14ac:dyDescent="0.25">
      <c r="A2888" s="3" t="s">
        <v>9376</v>
      </c>
      <c r="B2888" s="3" t="s">
        <v>9377</v>
      </c>
    </row>
    <row r="2889" spans="1:2" x14ac:dyDescent="0.25">
      <c r="A2889" s="3" t="s">
        <v>9378</v>
      </c>
      <c r="B2889" s="3" t="s">
        <v>9379</v>
      </c>
    </row>
    <row r="2890" spans="1:2" x14ac:dyDescent="0.25">
      <c r="A2890" s="3" t="s">
        <v>9380</v>
      </c>
      <c r="B2890" s="3" t="s">
        <v>9381</v>
      </c>
    </row>
    <row r="2891" spans="1:2" x14ac:dyDescent="0.25">
      <c r="A2891" s="3" t="s">
        <v>9382</v>
      </c>
      <c r="B2891" s="3" t="s">
        <v>9383</v>
      </c>
    </row>
    <row r="2892" spans="1:2" x14ac:dyDescent="0.25">
      <c r="A2892" s="3" t="s">
        <v>9384</v>
      </c>
      <c r="B2892" s="3" t="s">
        <v>9385</v>
      </c>
    </row>
    <row r="2893" spans="1:2" x14ac:dyDescent="0.25">
      <c r="A2893" s="3" t="s">
        <v>9386</v>
      </c>
      <c r="B2893" s="3" t="s">
        <v>9387</v>
      </c>
    </row>
    <row r="2894" spans="1:2" x14ac:dyDescent="0.25">
      <c r="A2894" s="3" t="s">
        <v>9388</v>
      </c>
      <c r="B2894" s="3" t="s">
        <v>9389</v>
      </c>
    </row>
    <row r="2895" spans="1:2" x14ac:dyDescent="0.25">
      <c r="A2895" s="3" t="s">
        <v>9390</v>
      </c>
      <c r="B2895" s="3" t="s">
        <v>628</v>
      </c>
    </row>
    <row r="2896" spans="1:2" x14ac:dyDescent="0.25">
      <c r="A2896" s="3" t="s">
        <v>9391</v>
      </c>
      <c r="B2896" s="3" t="s">
        <v>9392</v>
      </c>
    </row>
    <row r="2897" spans="1:2" x14ac:dyDescent="0.25">
      <c r="A2897" s="3" t="s">
        <v>9393</v>
      </c>
      <c r="B2897" s="3" t="s">
        <v>9394</v>
      </c>
    </row>
    <row r="2898" spans="1:2" x14ac:dyDescent="0.25">
      <c r="A2898" s="3" t="s">
        <v>9395</v>
      </c>
      <c r="B2898" s="3" t="s">
        <v>9396</v>
      </c>
    </row>
    <row r="2899" spans="1:2" x14ac:dyDescent="0.25">
      <c r="A2899" s="3" t="s">
        <v>9397</v>
      </c>
      <c r="B2899" s="3" t="s">
        <v>9398</v>
      </c>
    </row>
    <row r="2900" spans="1:2" x14ac:dyDescent="0.25">
      <c r="A2900" s="3" t="s">
        <v>9399</v>
      </c>
      <c r="B2900" s="3" t="s">
        <v>9400</v>
      </c>
    </row>
    <row r="2901" spans="1:2" x14ac:dyDescent="0.25">
      <c r="A2901" s="3" t="s">
        <v>9401</v>
      </c>
      <c r="B2901" s="3" t="s">
        <v>9402</v>
      </c>
    </row>
    <row r="2902" spans="1:2" x14ac:dyDescent="0.25">
      <c r="A2902" s="3" t="s">
        <v>9403</v>
      </c>
      <c r="B2902" s="3" t="s">
        <v>9404</v>
      </c>
    </row>
    <row r="2903" spans="1:2" x14ac:dyDescent="0.25">
      <c r="A2903" s="3" t="s">
        <v>9405</v>
      </c>
      <c r="B2903" s="3" t="s">
        <v>9406</v>
      </c>
    </row>
    <row r="2904" spans="1:2" x14ac:dyDescent="0.25">
      <c r="A2904" s="3" t="s">
        <v>9407</v>
      </c>
      <c r="B2904" s="3" t="s">
        <v>9408</v>
      </c>
    </row>
    <row r="2905" spans="1:2" x14ac:dyDescent="0.25">
      <c r="A2905" s="3" t="s">
        <v>9409</v>
      </c>
      <c r="B2905" s="3" t="s">
        <v>9410</v>
      </c>
    </row>
    <row r="2906" spans="1:2" x14ac:dyDescent="0.25">
      <c r="A2906" s="3" t="s">
        <v>9411</v>
      </c>
      <c r="B2906" s="3" t="s">
        <v>9412</v>
      </c>
    </row>
    <row r="2907" spans="1:2" x14ac:dyDescent="0.25">
      <c r="A2907" s="3" t="s">
        <v>9413</v>
      </c>
      <c r="B2907" s="3" t="s">
        <v>9414</v>
      </c>
    </row>
    <row r="2908" spans="1:2" x14ac:dyDescent="0.25">
      <c r="A2908" s="3" t="s">
        <v>9415</v>
      </c>
      <c r="B2908" s="3" t="s">
        <v>9416</v>
      </c>
    </row>
    <row r="2909" spans="1:2" x14ac:dyDescent="0.25">
      <c r="A2909" s="3" t="s">
        <v>9417</v>
      </c>
      <c r="B2909" s="3" t="s">
        <v>9418</v>
      </c>
    </row>
    <row r="2910" spans="1:2" x14ac:dyDescent="0.25">
      <c r="A2910" s="3" t="s">
        <v>9419</v>
      </c>
      <c r="B2910" s="3" t="s">
        <v>9420</v>
      </c>
    </row>
    <row r="2911" spans="1:2" x14ac:dyDescent="0.25">
      <c r="A2911" s="3" t="s">
        <v>9421</v>
      </c>
      <c r="B2911" s="3" t="s">
        <v>9422</v>
      </c>
    </row>
    <row r="2912" spans="1:2" x14ac:dyDescent="0.25">
      <c r="A2912" s="3" t="s">
        <v>9423</v>
      </c>
      <c r="B2912" s="3" t="s">
        <v>9424</v>
      </c>
    </row>
    <row r="2913" spans="1:2" x14ac:dyDescent="0.25">
      <c r="A2913" s="3" t="s">
        <v>9425</v>
      </c>
      <c r="B2913" s="3" t="s">
        <v>416</v>
      </c>
    </row>
    <row r="2914" spans="1:2" x14ac:dyDescent="0.25">
      <c r="A2914" s="3" t="s">
        <v>9426</v>
      </c>
      <c r="B2914" s="3" t="s">
        <v>9427</v>
      </c>
    </row>
    <row r="2915" spans="1:2" x14ac:dyDescent="0.25">
      <c r="A2915" s="3" t="s">
        <v>9428</v>
      </c>
      <c r="B2915" s="3" t="s">
        <v>9429</v>
      </c>
    </row>
    <row r="2916" spans="1:2" x14ac:dyDescent="0.25">
      <c r="A2916" s="3" t="s">
        <v>9430</v>
      </c>
      <c r="B2916" s="3" t="s">
        <v>9431</v>
      </c>
    </row>
    <row r="2917" spans="1:2" x14ac:dyDescent="0.25">
      <c r="A2917" s="3" t="s">
        <v>9432</v>
      </c>
      <c r="B2917" s="3" t="s">
        <v>9433</v>
      </c>
    </row>
    <row r="2918" spans="1:2" x14ac:dyDescent="0.25">
      <c r="A2918" s="3" t="s">
        <v>9434</v>
      </c>
      <c r="B2918" s="3" t="s">
        <v>9435</v>
      </c>
    </row>
    <row r="2919" spans="1:2" x14ac:dyDescent="0.25">
      <c r="A2919" s="3" t="s">
        <v>9436</v>
      </c>
      <c r="B2919" s="3" t="s">
        <v>9437</v>
      </c>
    </row>
    <row r="2920" spans="1:2" x14ac:dyDescent="0.25">
      <c r="A2920" s="3" t="s">
        <v>9438</v>
      </c>
      <c r="B2920" s="3" t="s">
        <v>430</v>
      </c>
    </row>
    <row r="2921" spans="1:2" x14ac:dyDescent="0.25">
      <c r="A2921" s="3" t="s">
        <v>9439</v>
      </c>
      <c r="B2921" s="3" t="s">
        <v>9440</v>
      </c>
    </row>
    <row r="2922" spans="1:2" x14ac:dyDescent="0.25">
      <c r="A2922" s="3" t="s">
        <v>9441</v>
      </c>
      <c r="B2922" s="3" t="s">
        <v>9442</v>
      </c>
    </row>
    <row r="2923" spans="1:2" x14ac:dyDescent="0.25">
      <c r="A2923" s="3" t="s">
        <v>9443</v>
      </c>
      <c r="B2923" s="3" t="s">
        <v>9444</v>
      </c>
    </row>
    <row r="2924" spans="1:2" x14ac:dyDescent="0.25">
      <c r="A2924" s="3" t="s">
        <v>9445</v>
      </c>
      <c r="B2924" s="3" t="s">
        <v>281</v>
      </c>
    </row>
    <row r="2925" spans="1:2" x14ac:dyDescent="0.25">
      <c r="A2925" s="3" t="s">
        <v>9446</v>
      </c>
      <c r="B2925" s="3" t="s">
        <v>9447</v>
      </c>
    </row>
    <row r="2926" spans="1:2" x14ac:dyDescent="0.25">
      <c r="A2926" s="3" t="s">
        <v>9448</v>
      </c>
      <c r="B2926" s="3" t="s">
        <v>288</v>
      </c>
    </row>
    <row r="2927" spans="1:2" x14ac:dyDescent="0.25">
      <c r="A2927" s="3" t="s">
        <v>9449</v>
      </c>
      <c r="B2927" s="3" t="s">
        <v>9450</v>
      </c>
    </row>
    <row r="2928" spans="1:2" x14ac:dyDescent="0.25">
      <c r="A2928" s="3" t="s">
        <v>9451</v>
      </c>
      <c r="B2928" s="3" t="s">
        <v>9452</v>
      </c>
    </row>
    <row r="2929" spans="1:2" x14ac:dyDescent="0.25">
      <c r="A2929" s="3" t="s">
        <v>9453</v>
      </c>
      <c r="B2929" s="3" t="s">
        <v>705</v>
      </c>
    </row>
    <row r="2930" spans="1:2" x14ac:dyDescent="0.25">
      <c r="A2930" s="3" t="s">
        <v>9454</v>
      </c>
      <c r="B2930" s="3" t="s">
        <v>9455</v>
      </c>
    </row>
    <row r="2931" spans="1:2" x14ac:dyDescent="0.25">
      <c r="A2931" s="3" t="s">
        <v>9456</v>
      </c>
      <c r="B2931" s="3" t="s">
        <v>885</v>
      </c>
    </row>
    <row r="2932" spans="1:2" x14ac:dyDescent="0.25">
      <c r="A2932" s="3" t="s">
        <v>9457</v>
      </c>
      <c r="B2932" s="3" t="s">
        <v>9458</v>
      </c>
    </row>
    <row r="2933" spans="1:2" x14ac:dyDescent="0.25">
      <c r="A2933" s="3" t="s">
        <v>9459</v>
      </c>
      <c r="B2933" s="3" t="s">
        <v>980</v>
      </c>
    </row>
    <row r="2934" spans="1:2" x14ac:dyDescent="0.25">
      <c r="A2934" s="3" t="s">
        <v>9460</v>
      </c>
      <c r="B2934" s="3" t="s">
        <v>441</v>
      </c>
    </row>
    <row r="2935" spans="1:2" x14ac:dyDescent="0.25">
      <c r="A2935" s="3" t="s">
        <v>9461</v>
      </c>
      <c r="B2935" s="3" t="s">
        <v>9462</v>
      </c>
    </row>
    <row r="2936" spans="1:2" x14ac:dyDescent="0.25">
      <c r="A2936" s="3" t="s">
        <v>9463</v>
      </c>
      <c r="B2936" s="3" t="s">
        <v>9464</v>
      </c>
    </row>
    <row r="2937" spans="1:2" x14ac:dyDescent="0.25">
      <c r="A2937" s="3" t="s">
        <v>9465</v>
      </c>
      <c r="B2937" s="3" t="s">
        <v>9466</v>
      </c>
    </row>
    <row r="2938" spans="1:2" x14ac:dyDescent="0.25">
      <c r="A2938" s="3" t="s">
        <v>9467</v>
      </c>
      <c r="B2938" s="3" t="s">
        <v>9468</v>
      </c>
    </row>
    <row r="2939" spans="1:2" x14ac:dyDescent="0.25">
      <c r="A2939" s="3" t="s">
        <v>9469</v>
      </c>
      <c r="B2939" s="3" t="s">
        <v>9470</v>
      </c>
    </row>
    <row r="2940" spans="1:2" x14ac:dyDescent="0.25">
      <c r="A2940" s="3" t="s">
        <v>9471</v>
      </c>
      <c r="B2940" s="3" t="s">
        <v>9472</v>
      </c>
    </row>
    <row r="2941" spans="1:2" x14ac:dyDescent="0.25">
      <c r="A2941" s="3" t="s">
        <v>9473</v>
      </c>
      <c r="B2941" s="3" t="s">
        <v>9474</v>
      </c>
    </row>
    <row r="2942" spans="1:2" x14ac:dyDescent="0.25">
      <c r="A2942" s="3" t="s">
        <v>9475</v>
      </c>
      <c r="B2942" s="3" t="s">
        <v>9476</v>
      </c>
    </row>
    <row r="2943" spans="1:2" x14ac:dyDescent="0.25">
      <c r="A2943" s="3" t="s">
        <v>9477</v>
      </c>
      <c r="B2943" s="3" t="s">
        <v>9478</v>
      </c>
    </row>
    <row r="2944" spans="1:2" x14ac:dyDescent="0.25">
      <c r="A2944" s="3" t="s">
        <v>9479</v>
      </c>
      <c r="B2944" s="3" t="s">
        <v>9480</v>
      </c>
    </row>
    <row r="2945" spans="1:2" x14ac:dyDescent="0.25">
      <c r="A2945" s="3" t="s">
        <v>9481</v>
      </c>
      <c r="B2945" s="3" t="s">
        <v>793</v>
      </c>
    </row>
    <row r="2946" spans="1:2" x14ac:dyDescent="0.25">
      <c r="A2946" s="3" t="s">
        <v>9482</v>
      </c>
      <c r="B2946" s="3" t="s">
        <v>9483</v>
      </c>
    </row>
    <row r="2947" spans="1:2" x14ac:dyDescent="0.25">
      <c r="A2947" s="3" t="s">
        <v>9484</v>
      </c>
      <c r="B2947" s="3" t="s">
        <v>9485</v>
      </c>
    </row>
    <row r="2948" spans="1:2" x14ac:dyDescent="0.25">
      <c r="A2948" s="3" t="s">
        <v>9486</v>
      </c>
      <c r="B2948" s="3" t="s">
        <v>9487</v>
      </c>
    </row>
    <row r="2949" spans="1:2" x14ac:dyDescent="0.25">
      <c r="A2949" s="3" t="s">
        <v>9488</v>
      </c>
      <c r="B2949" s="3" t="s">
        <v>9489</v>
      </c>
    </row>
    <row r="2950" spans="1:2" x14ac:dyDescent="0.25">
      <c r="A2950" s="3" t="s">
        <v>9490</v>
      </c>
      <c r="B2950" s="3" t="s">
        <v>9491</v>
      </c>
    </row>
    <row r="2951" spans="1:2" x14ac:dyDescent="0.25">
      <c r="A2951" s="3" t="s">
        <v>9492</v>
      </c>
      <c r="B2951" s="3" t="s">
        <v>9493</v>
      </c>
    </row>
    <row r="2952" spans="1:2" x14ac:dyDescent="0.25">
      <c r="A2952" s="3" t="s">
        <v>9494</v>
      </c>
      <c r="B2952" s="3" t="s">
        <v>9495</v>
      </c>
    </row>
    <row r="2953" spans="1:2" x14ac:dyDescent="0.25">
      <c r="A2953" s="3" t="s">
        <v>9496</v>
      </c>
      <c r="B2953" s="3" t="s">
        <v>9497</v>
      </c>
    </row>
    <row r="2954" spans="1:2" x14ac:dyDescent="0.25">
      <c r="A2954" s="3" t="s">
        <v>9498</v>
      </c>
      <c r="B2954" s="3" t="s">
        <v>9499</v>
      </c>
    </row>
    <row r="2955" spans="1:2" x14ac:dyDescent="0.25">
      <c r="A2955" s="3" t="s">
        <v>9500</v>
      </c>
      <c r="B2955" s="3" t="s">
        <v>9501</v>
      </c>
    </row>
    <row r="2956" spans="1:2" x14ac:dyDescent="0.25">
      <c r="A2956" s="3" t="s">
        <v>9502</v>
      </c>
      <c r="B2956" s="3" t="s">
        <v>758</v>
      </c>
    </row>
    <row r="2957" spans="1:2" x14ac:dyDescent="0.25">
      <c r="A2957" s="3" t="s">
        <v>9503</v>
      </c>
      <c r="B2957" s="3" t="s">
        <v>9504</v>
      </c>
    </row>
    <row r="2958" spans="1:2" x14ac:dyDescent="0.25">
      <c r="A2958" s="3" t="s">
        <v>9505</v>
      </c>
      <c r="B2958" s="3" t="s">
        <v>9506</v>
      </c>
    </row>
    <row r="2959" spans="1:2" x14ac:dyDescent="0.25">
      <c r="A2959" s="3" t="s">
        <v>9507</v>
      </c>
      <c r="B2959" s="3" t="s">
        <v>9508</v>
      </c>
    </row>
    <row r="2960" spans="1:2" x14ac:dyDescent="0.25">
      <c r="A2960" s="3" t="s">
        <v>9509</v>
      </c>
      <c r="B2960" s="3" t="s">
        <v>9510</v>
      </c>
    </row>
    <row r="2961" spans="1:2" x14ac:dyDescent="0.25">
      <c r="A2961" s="3" t="s">
        <v>9511</v>
      </c>
      <c r="B2961" s="3" t="s">
        <v>9512</v>
      </c>
    </row>
    <row r="2962" spans="1:2" x14ac:dyDescent="0.25">
      <c r="A2962" s="3" t="s">
        <v>9513</v>
      </c>
      <c r="B2962" s="3" t="s">
        <v>9514</v>
      </c>
    </row>
    <row r="2963" spans="1:2" x14ac:dyDescent="0.25">
      <c r="A2963" s="3" t="s">
        <v>9515</v>
      </c>
      <c r="B2963" s="3" t="s">
        <v>9516</v>
      </c>
    </row>
    <row r="2964" spans="1:2" x14ac:dyDescent="0.25">
      <c r="A2964" s="3" t="s">
        <v>9517</v>
      </c>
      <c r="B2964" s="3" t="s">
        <v>715</v>
      </c>
    </row>
    <row r="2965" spans="1:2" x14ac:dyDescent="0.25">
      <c r="A2965" s="3" t="s">
        <v>9518</v>
      </c>
      <c r="B2965" s="3" t="s">
        <v>9519</v>
      </c>
    </row>
    <row r="2966" spans="1:2" x14ac:dyDescent="0.25">
      <c r="A2966" s="3" t="s">
        <v>9520</v>
      </c>
      <c r="B2966" s="3" t="s">
        <v>9521</v>
      </c>
    </row>
    <row r="2967" spans="1:2" x14ac:dyDescent="0.25">
      <c r="A2967" s="3" t="s">
        <v>9522</v>
      </c>
      <c r="B2967" s="3" t="s">
        <v>9523</v>
      </c>
    </row>
    <row r="2968" spans="1:2" x14ac:dyDescent="0.25">
      <c r="A2968" s="3" t="s">
        <v>9524</v>
      </c>
      <c r="B2968" s="3" t="s">
        <v>9525</v>
      </c>
    </row>
    <row r="2969" spans="1:2" x14ac:dyDescent="0.25">
      <c r="A2969" s="3" t="s">
        <v>9526</v>
      </c>
      <c r="B2969" s="3" t="s">
        <v>9527</v>
      </c>
    </row>
    <row r="2970" spans="1:2" x14ac:dyDescent="0.25">
      <c r="A2970" s="3" t="s">
        <v>9528</v>
      </c>
      <c r="B2970" s="3" t="s">
        <v>9529</v>
      </c>
    </row>
    <row r="2971" spans="1:2" x14ac:dyDescent="0.25">
      <c r="A2971" s="3" t="s">
        <v>9530</v>
      </c>
      <c r="B2971" s="3" t="s">
        <v>9531</v>
      </c>
    </row>
    <row r="2972" spans="1:2" x14ac:dyDescent="0.25">
      <c r="A2972" s="3" t="s">
        <v>9532</v>
      </c>
      <c r="B2972" s="3" t="s">
        <v>9533</v>
      </c>
    </row>
    <row r="2973" spans="1:2" x14ac:dyDescent="0.25">
      <c r="A2973" s="3" t="s">
        <v>9534</v>
      </c>
      <c r="B2973" s="3" t="s">
        <v>9535</v>
      </c>
    </row>
    <row r="2974" spans="1:2" x14ac:dyDescent="0.25">
      <c r="A2974" s="3" t="s">
        <v>9536</v>
      </c>
      <c r="B2974" s="3" t="s">
        <v>9537</v>
      </c>
    </row>
    <row r="2975" spans="1:2" x14ac:dyDescent="0.25">
      <c r="A2975" s="3" t="s">
        <v>9538</v>
      </c>
      <c r="B2975" s="3" t="s">
        <v>9539</v>
      </c>
    </row>
    <row r="2976" spans="1:2" x14ac:dyDescent="0.25">
      <c r="A2976" s="3" t="s">
        <v>9540</v>
      </c>
      <c r="B2976" s="3" t="s">
        <v>9541</v>
      </c>
    </row>
    <row r="2977" spans="1:2" x14ac:dyDescent="0.25">
      <c r="A2977" s="3" t="s">
        <v>9542</v>
      </c>
      <c r="B2977" s="3" t="s">
        <v>9543</v>
      </c>
    </row>
    <row r="2978" spans="1:2" x14ac:dyDescent="0.25">
      <c r="A2978" s="3" t="s">
        <v>9544</v>
      </c>
      <c r="B2978" s="3" t="s">
        <v>9545</v>
      </c>
    </row>
    <row r="2979" spans="1:2" x14ac:dyDescent="0.25">
      <c r="A2979" s="3" t="s">
        <v>9546</v>
      </c>
      <c r="B2979" s="3" t="s">
        <v>9547</v>
      </c>
    </row>
    <row r="2980" spans="1:2" x14ac:dyDescent="0.25">
      <c r="A2980" s="3" t="s">
        <v>9548</v>
      </c>
      <c r="B2980" s="3" t="s">
        <v>9549</v>
      </c>
    </row>
    <row r="2981" spans="1:2" x14ac:dyDescent="0.25">
      <c r="A2981" s="3" t="s">
        <v>9550</v>
      </c>
      <c r="B2981" s="3" t="s">
        <v>9551</v>
      </c>
    </row>
    <row r="2982" spans="1:2" x14ac:dyDescent="0.25">
      <c r="A2982" s="3" t="s">
        <v>9552</v>
      </c>
      <c r="B2982" s="3" t="s">
        <v>9553</v>
      </c>
    </row>
    <row r="2983" spans="1:2" x14ac:dyDescent="0.25">
      <c r="A2983" s="3" t="s">
        <v>9554</v>
      </c>
      <c r="B2983" s="3" t="s">
        <v>9555</v>
      </c>
    </row>
    <row r="2984" spans="1:2" x14ac:dyDescent="0.25">
      <c r="A2984" s="3" t="s">
        <v>9556</v>
      </c>
      <c r="B2984" s="3" t="s">
        <v>951</v>
      </c>
    </row>
    <row r="2985" spans="1:2" x14ac:dyDescent="0.25">
      <c r="A2985" s="3" t="s">
        <v>9557</v>
      </c>
      <c r="B2985" s="3" t="s">
        <v>9558</v>
      </c>
    </row>
    <row r="2986" spans="1:2" x14ac:dyDescent="0.25">
      <c r="A2986" s="3" t="s">
        <v>9559</v>
      </c>
      <c r="B2986" s="3" t="s">
        <v>9560</v>
      </c>
    </row>
    <row r="2987" spans="1:2" x14ac:dyDescent="0.25">
      <c r="A2987" s="3" t="s">
        <v>9561</v>
      </c>
      <c r="B2987" s="3" t="s">
        <v>9562</v>
      </c>
    </row>
    <row r="2988" spans="1:2" x14ac:dyDescent="0.25">
      <c r="A2988" s="3" t="s">
        <v>9563</v>
      </c>
      <c r="B2988" s="3" t="s">
        <v>9564</v>
      </c>
    </row>
    <row r="2989" spans="1:2" x14ac:dyDescent="0.25">
      <c r="A2989" s="3" t="s">
        <v>9565</v>
      </c>
      <c r="B2989" s="3" t="s">
        <v>9566</v>
      </c>
    </row>
    <row r="2990" spans="1:2" x14ac:dyDescent="0.25">
      <c r="A2990" s="3" t="s">
        <v>9567</v>
      </c>
      <c r="B2990" s="3" t="s">
        <v>9568</v>
      </c>
    </row>
    <row r="2991" spans="1:2" x14ac:dyDescent="0.25">
      <c r="A2991" s="3" t="s">
        <v>9569</v>
      </c>
      <c r="B2991" s="3" t="s">
        <v>9570</v>
      </c>
    </row>
    <row r="2992" spans="1:2" x14ac:dyDescent="0.25">
      <c r="A2992" s="3" t="s">
        <v>9571</v>
      </c>
      <c r="B2992" s="3" t="s">
        <v>9572</v>
      </c>
    </row>
    <row r="2993" spans="1:2" x14ac:dyDescent="0.25">
      <c r="A2993" s="3" t="s">
        <v>9573</v>
      </c>
      <c r="B2993" s="3" t="s">
        <v>9574</v>
      </c>
    </row>
    <row r="2994" spans="1:2" x14ac:dyDescent="0.25">
      <c r="A2994" s="3" t="s">
        <v>9575</v>
      </c>
      <c r="B2994" s="3" t="s">
        <v>604</v>
      </c>
    </row>
    <row r="2995" spans="1:2" x14ac:dyDescent="0.25">
      <c r="A2995" s="3" t="s">
        <v>9576</v>
      </c>
      <c r="B2995" s="3" t="s">
        <v>9577</v>
      </c>
    </row>
    <row r="2996" spans="1:2" x14ac:dyDescent="0.25">
      <c r="A2996" s="3" t="s">
        <v>9578</v>
      </c>
      <c r="B2996" s="3" t="s">
        <v>9579</v>
      </c>
    </row>
    <row r="2997" spans="1:2" x14ac:dyDescent="0.25">
      <c r="A2997" s="3" t="s">
        <v>9580</v>
      </c>
      <c r="B2997" s="3" t="s">
        <v>9581</v>
      </c>
    </row>
    <row r="2998" spans="1:2" x14ac:dyDescent="0.25">
      <c r="A2998" s="3" t="s">
        <v>9582</v>
      </c>
      <c r="B2998" s="3" t="s">
        <v>9583</v>
      </c>
    </row>
    <row r="2999" spans="1:2" x14ac:dyDescent="0.25">
      <c r="A2999" s="3" t="s">
        <v>9584</v>
      </c>
      <c r="B2999" s="3" t="s">
        <v>9585</v>
      </c>
    </row>
    <row r="3000" spans="1:2" x14ac:dyDescent="0.25">
      <c r="A3000" s="3" t="s">
        <v>9586</v>
      </c>
      <c r="B3000" s="3" t="s">
        <v>9587</v>
      </c>
    </row>
    <row r="3001" spans="1:2" x14ac:dyDescent="0.25">
      <c r="A3001" s="3" t="s">
        <v>9588</v>
      </c>
      <c r="B3001" s="3" t="s">
        <v>9589</v>
      </c>
    </row>
    <row r="3002" spans="1:2" x14ac:dyDescent="0.25">
      <c r="A3002" s="3" t="s">
        <v>9590</v>
      </c>
      <c r="B3002" s="3" t="s">
        <v>9591</v>
      </c>
    </row>
    <row r="3003" spans="1:2" x14ac:dyDescent="0.25">
      <c r="A3003" s="3" t="s">
        <v>9592</v>
      </c>
      <c r="B3003" s="3" t="s">
        <v>9593</v>
      </c>
    </row>
    <row r="3004" spans="1:2" x14ac:dyDescent="0.25">
      <c r="A3004" s="3" t="s">
        <v>9594</v>
      </c>
      <c r="B3004" s="3" t="s">
        <v>9595</v>
      </c>
    </row>
    <row r="3005" spans="1:2" x14ac:dyDescent="0.25">
      <c r="A3005" s="3" t="s">
        <v>9596</v>
      </c>
      <c r="B3005" s="3" t="s">
        <v>9597</v>
      </c>
    </row>
    <row r="3006" spans="1:2" x14ac:dyDescent="0.25">
      <c r="A3006" s="3" t="s">
        <v>9598</v>
      </c>
      <c r="B3006" s="3" t="s">
        <v>9599</v>
      </c>
    </row>
    <row r="3007" spans="1:2" x14ac:dyDescent="0.25">
      <c r="A3007" s="3" t="s">
        <v>9600</v>
      </c>
      <c r="B3007" s="3" t="s">
        <v>9601</v>
      </c>
    </row>
    <row r="3008" spans="1:2" x14ac:dyDescent="0.25">
      <c r="A3008" s="3" t="s">
        <v>9602</v>
      </c>
      <c r="B3008" s="3" t="s">
        <v>9603</v>
      </c>
    </row>
  </sheetData>
  <sheetProtection sheet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9604</v>
      </c>
      <c r="B2" s="3" t="s">
        <v>9605</v>
      </c>
    </row>
    <row r="3" spans="1:2" x14ac:dyDescent="0.25">
      <c r="A3" s="3" t="s">
        <v>1051</v>
      </c>
      <c r="B3" s="3" t="s">
        <v>9606</v>
      </c>
    </row>
    <row r="4" spans="1:2" x14ac:dyDescent="0.25">
      <c r="A4" s="3" t="s">
        <v>1052</v>
      </c>
      <c r="B4" s="3" t="s">
        <v>9607</v>
      </c>
    </row>
    <row r="5" spans="1:2" x14ac:dyDescent="0.25">
      <c r="A5" s="3" t="s">
        <v>3962</v>
      </c>
      <c r="B5" s="3" t="s">
        <v>9608</v>
      </c>
    </row>
    <row r="6" spans="1:2" x14ac:dyDescent="0.25">
      <c r="A6" s="3" t="s">
        <v>9609</v>
      </c>
      <c r="B6" s="3" t="s">
        <v>269</v>
      </c>
    </row>
    <row r="7" spans="1:2" x14ac:dyDescent="0.25">
      <c r="A7" s="3" t="s">
        <v>9610</v>
      </c>
      <c r="B7" s="3" t="s">
        <v>402</v>
      </c>
    </row>
    <row r="8" spans="1:2" x14ac:dyDescent="0.25">
      <c r="A8" s="3" t="s">
        <v>3944</v>
      </c>
      <c r="B8" s="3" t="s">
        <v>258</v>
      </c>
    </row>
    <row r="9" spans="1:2" x14ac:dyDescent="0.25">
      <c r="A9" s="3" t="s">
        <v>9611</v>
      </c>
      <c r="B9" s="3" t="s">
        <v>387</v>
      </c>
    </row>
    <row r="10" spans="1:2" x14ac:dyDescent="0.25">
      <c r="A10" s="3" t="s">
        <v>9612</v>
      </c>
      <c r="B10" s="3" t="s">
        <v>465</v>
      </c>
    </row>
    <row r="11" spans="1:2" x14ac:dyDescent="0.25">
      <c r="A11" s="3" t="s">
        <v>9613</v>
      </c>
      <c r="B11" s="3" t="s">
        <v>516</v>
      </c>
    </row>
    <row r="12" spans="1:2" x14ac:dyDescent="0.25">
      <c r="A12" s="3" t="s">
        <v>9614</v>
      </c>
      <c r="B12" s="3" t="s">
        <v>448</v>
      </c>
    </row>
  </sheetData>
  <sheetProtection sheet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9613</v>
      </c>
      <c r="B2" s="3" t="s">
        <v>917</v>
      </c>
    </row>
    <row r="3" spans="1:2" x14ac:dyDescent="0.25">
      <c r="A3" s="3" t="s">
        <v>9614</v>
      </c>
      <c r="B3" s="3" t="s">
        <v>9615</v>
      </c>
    </row>
    <row r="4" spans="1:2" x14ac:dyDescent="0.25">
      <c r="A4" s="3" t="s">
        <v>3937</v>
      </c>
      <c r="B4" s="3" t="s">
        <v>434</v>
      </c>
    </row>
    <row r="5" spans="1:2" x14ac:dyDescent="0.25">
      <c r="A5" s="3" t="s">
        <v>9612</v>
      </c>
      <c r="B5" s="3" t="s">
        <v>9616</v>
      </c>
    </row>
    <row r="6" spans="1:2" ht="30" x14ac:dyDescent="0.25">
      <c r="A6" s="3" t="s">
        <v>9604</v>
      </c>
      <c r="B6" s="3" t="s">
        <v>9617</v>
      </c>
    </row>
    <row r="7" spans="1:2" ht="30" x14ac:dyDescent="0.25">
      <c r="A7" s="3" t="s">
        <v>9618</v>
      </c>
      <c r="B7" s="3" t="s">
        <v>9619</v>
      </c>
    </row>
    <row r="8" spans="1:2" x14ac:dyDescent="0.25">
      <c r="A8" s="3" t="s">
        <v>9610</v>
      </c>
      <c r="B8" s="3" t="s">
        <v>9620</v>
      </c>
    </row>
    <row r="9" spans="1:2" ht="30" x14ac:dyDescent="0.25">
      <c r="A9" s="3" t="s">
        <v>1051</v>
      </c>
      <c r="B9" s="3" t="s">
        <v>9621</v>
      </c>
    </row>
    <row r="10" spans="1:2" ht="30" x14ac:dyDescent="0.25">
      <c r="A10" s="3" t="s">
        <v>1052</v>
      </c>
      <c r="B10" s="3" t="s">
        <v>9622</v>
      </c>
    </row>
    <row r="11" spans="1:2" ht="30" x14ac:dyDescent="0.25">
      <c r="A11" s="3" t="s">
        <v>3962</v>
      </c>
      <c r="B11" s="3" t="s">
        <v>9623</v>
      </c>
    </row>
    <row r="12" spans="1:2" ht="30" x14ac:dyDescent="0.25">
      <c r="A12" s="3" t="s">
        <v>1054</v>
      </c>
      <c r="B12" s="3" t="s">
        <v>9624</v>
      </c>
    </row>
    <row r="13" spans="1:2" x14ac:dyDescent="0.25">
      <c r="A13" s="3" t="s">
        <v>9609</v>
      </c>
      <c r="B13" s="3" t="s">
        <v>9625</v>
      </c>
    </row>
    <row r="14" spans="1:2" x14ac:dyDescent="0.25">
      <c r="A14" s="3" t="s">
        <v>3944</v>
      </c>
      <c r="B14" s="3" t="s">
        <v>9626</v>
      </c>
    </row>
    <row r="15" spans="1:2" x14ac:dyDescent="0.25">
      <c r="A15" s="3" t="s">
        <v>9611</v>
      </c>
      <c r="B15" s="3" t="s">
        <v>9627</v>
      </c>
    </row>
  </sheetData>
  <sheetProtection sheet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9628</v>
      </c>
      <c r="B2" s="3" t="s">
        <v>301</v>
      </c>
    </row>
    <row r="3" spans="1:2" x14ac:dyDescent="0.25">
      <c r="A3" s="3" t="s">
        <v>9629</v>
      </c>
      <c r="B3" s="3" t="s">
        <v>9630</v>
      </c>
    </row>
    <row r="4" spans="1:2" x14ac:dyDescent="0.25">
      <c r="A4" s="3" t="s">
        <v>9631</v>
      </c>
      <c r="B4" s="3" t="s">
        <v>764</v>
      </c>
    </row>
    <row r="5" spans="1:2" x14ac:dyDescent="0.25">
      <c r="A5" s="3" t="s">
        <v>9632</v>
      </c>
      <c r="B5" s="3" t="s">
        <v>259</v>
      </c>
    </row>
  </sheetData>
  <sheetProtection sheet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ht="30" x14ac:dyDescent="0.25">
      <c r="A2" s="3" t="s">
        <v>3944</v>
      </c>
      <c r="B2" s="3" t="s">
        <v>260</v>
      </c>
    </row>
    <row r="3" spans="1:2" ht="30" x14ac:dyDescent="0.25">
      <c r="A3" s="3" t="s">
        <v>9610</v>
      </c>
      <c r="B3" s="3" t="s">
        <v>331</v>
      </c>
    </row>
    <row r="4" spans="1:2" x14ac:dyDescent="0.25">
      <c r="A4" s="3" t="s">
        <v>9609</v>
      </c>
      <c r="B4" s="3" t="s">
        <v>337</v>
      </c>
    </row>
    <row r="5" spans="1:2" x14ac:dyDescent="0.25">
      <c r="A5" s="3" t="s">
        <v>3937</v>
      </c>
      <c r="B5" s="3" t="s">
        <v>270</v>
      </c>
    </row>
  </sheetData>
  <sheetProtection sheet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3944</v>
      </c>
      <c r="B2" s="3" t="s">
        <v>904</v>
      </c>
    </row>
    <row r="3" spans="1:2" x14ac:dyDescent="0.25">
      <c r="A3" s="3" t="s">
        <v>9610</v>
      </c>
      <c r="B3" s="3" t="s">
        <v>261</v>
      </c>
    </row>
    <row r="4" spans="1:2" x14ac:dyDescent="0.25">
      <c r="A4" s="3" t="s">
        <v>9609</v>
      </c>
      <c r="B4" s="3" t="s">
        <v>9633</v>
      </c>
    </row>
    <row r="5" spans="1:2" x14ac:dyDescent="0.25">
      <c r="A5" s="3" t="s">
        <v>3937</v>
      </c>
      <c r="B5" s="3" t="s">
        <v>9634</v>
      </c>
    </row>
  </sheetData>
  <sheetProtection sheet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1052</v>
      </c>
      <c r="B2" s="3" t="s">
        <v>9635</v>
      </c>
    </row>
    <row r="3" spans="1:2" x14ac:dyDescent="0.25">
      <c r="A3" s="3" t="s">
        <v>3962</v>
      </c>
      <c r="B3" s="3" t="s">
        <v>9636</v>
      </c>
    </row>
    <row r="4" spans="1:2" x14ac:dyDescent="0.25">
      <c r="A4" s="3" t="s">
        <v>1051</v>
      </c>
      <c r="B4" s="3" t="s">
        <v>9637</v>
      </c>
    </row>
    <row r="5" spans="1:2" x14ac:dyDescent="0.25">
      <c r="A5" s="3" t="s">
        <v>9610</v>
      </c>
      <c r="B5" s="3" t="s">
        <v>466</v>
      </c>
    </row>
    <row r="6" spans="1:2" x14ac:dyDescent="0.25">
      <c r="A6" s="3" t="s">
        <v>3937</v>
      </c>
      <c r="B6" s="3" t="s">
        <v>262</v>
      </c>
    </row>
    <row r="7" spans="1:2" ht="30" x14ac:dyDescent="0.25">
      <c r="A7" s="3" t="s">
        <v>9612</v>
      </c>
      <c r="B7" s="3" t="s">
        <v>9638</v>
      </c>
    </row>
    <row r="8" spans="1:2" ht="30" x14ac:dyDescent="0.25">
      <c r="A8" s="3" t="s">
        <v>9613</v>
      </c>
      <c r="B8" s="3" t="s">
        <v>9639</v>
      </c>
    </row>
    <row r="9" spans="1:2" ht="30" x14ac:dyDescent="0.25">
      <c r="A9" s="3" t="s">
        <v>9618</v>
      </c>
      <c r="B9" s="3" t="s">
        <v>9640</v>
      </c>
    </row>
    <row r="10" spans="1:2" x14ac:dyDescent="0.25">
      <c r="A10" s="3" t="s">
        <v>9609</v>
      </c>
      <c r="B10" s="3" t="s">
        <v>271</v>
      </c>
    </row>
    <row r="11" spans="1:2" ht="30" x14ac:dyDescent="0.25">
      <c r="A11" s="3" t="s">
        <v>3959</v>
      </c>
      <c r="B11" s="3" t="s">
        <v>9641</v>
      </c>
    </row>
    <row r="12" spans="1:2" x14ac:dyDescent="0.25">
      <c r="A12" s="3" t="s">
        <v>9614</v>
      </c>
      <c r="B12" s="3" t="s">
        <v>550</v>
      </c>
    </row>
    <row r="13" spans="1:2" x14ac:dyDescent="0.25">
      <c r="A13" s="3" t="s">
        <v>3944</v>
      </c>
      <c r="B13" s="3" t="s">
        <v>517</v>
      </c>
    </row>
    <row r="14" spans="1:2" x14ac:dyDescent="0.25">
      <c r="A14" s="3" t="s">
        <v>9604</v>
      </c>
      <c r="B14" s="3" t="s">
        <v>9642</v>
      </c>
    </row>
    <row r="15" spans="1:2" x14ac:dyDescent="0.25">
      <c r="A15" s="3" t="s">
        <v>1054</v>
      </c>
      <c r="B15" s="3" t="s">
        <v>9643</v>
      </c>
    </row>
    <row r="16" spans="1:2" x14ac:dyDescent="0.25">
      <c r="A16" s="3" t="s">
        <v>9611</v>
      </c>
      <c r="B16" s="3" t="s">
        <v>539</v>
      </c>
    </row>
  </sheetData>
  <sheetProtection sheet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9644</v>
      </c>
      <c r="B2" s="3" t="s">
        <v>262</v>
      </c>
    </row>
    <row r="3" spans="1:2" x14ac:dyDescent="0.25">
      <c r="A3" s="3" t="s">
        <v>9645</v>
      </c>
      <c r="B3" s="3" t="s">
        <v>271</v>
      </c>
    </row>
    <row r="4" spans="1:2" x14ac:dyDescent="0.25">
      <c r="A4" s="3" t="s">
        <v>9646</v>
      </c>
      <c r="B4" s="3" t="s">
        <v>9647</v>
      </c>
    </row>
    <row r="5" spans="1:2" x14ac:dyDescent="0.25">
      <c r="A5" s="3" t="s">
        <v>9648</v>
      </c>
      <c r="B5" s="3" t="s">
        <v>346</v>
      </c>
    </row>
    <row r="6" spans="1:2" x14ac:dyDescent="0.25">
      <c r="A6" s="3" t="s">
        <v>9649</v>
      </c>
      <c r="B6" s="3" t="s">
        <v>517</v>
      </c>
    </row>
    <row r="7" spans="1:2" x14ac:dyDescent="0.25">
      <c r="A7" s="3" t="s">
        <v>9650</v>
      </c>
      <c r="B7" s="3" t="s">
        <v>272</v>
      </c>
    </row>
    <row r="8" spans="1:2" x14ac:dyDescent="0.25">
      <c r="A8" s="3" t="s">
        <v>9651</v>
      </c>
      <c r="B8" s="3" t="s">
        <v>1008</v>
      </c>
    </row>
  </sheetData>
  <sheetProtection sheet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9644</v>
      </c>
      <c r="B2" s="3" t="s">
        <v>262</v>
      </c>
    </row>
    <row r="3" spans="1:2" x14ac:dyDescent="0.25">
      <c r="A3" s="3" t="s">
        <v>9645</v>
      </c>
      <c r="B3" s="3" t="s">
        <v>271</v>
      </c>
    </row>
    <row r="4" spans="1:2" x14ac:dyDescent="0.25">
      <c r="A4" s="3" t="s">
        <v>9646</v>
      </c>
      <c r="B4" s="3" t="s">
        <v>9647</v>
      </c>
    </row>
    <row r="5" spans="1:2" x14ac:dyDescent="0.25">
      <c r="A5" s="3" t="s">
        <v>9648</v>
      </c>
      <c r="B5" s="3" t="s">
        <v>346</v>
      </c>
    </row>
    <row r="6" spans="1:2" x14ac:dyDescent="0.25">
      <c r="A6" s="3" t="s">
        <v>9649</v>
      </c>
      <c r="B6" s="3" t="s">
        <v>517</v>
      </c>
    </row>
    <row r="7" spans="1:2" x14ac:dyDescent="0.25">
      <c r="A7" s="3" t="s">
        <v>9650</v>
      </c>
      <c r="B7" s="3" t="s">
        <v>272</v>
      </c>
    </row>
    <row r="8" spans="1:2" x14ac:dyDescent="0.25">
      <c r="A8" s="3" t="s">
        <v>9651</v>
      </c>
      <c r="B8" s="3" t="s">
        <v>1008</v>
      </c>
    </row>
  </sheetData>
  <sheetProtection sheet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ht="30" x14ac:dyDescent="0.25">
      <c r="A2" s="3" t="s">
        <v>9652</v>
      </c>
      <c r="B2" s="3" t="s">
        <v>9653</v>
      </c>
    </row>
    <row r="3" spans="1:2" ht="30" x14ac:dyDescent="0.25">
      <c r="A3" s="3" t="s">
        <v>9654</v>
      </c>
      <c r="B3" s="3" t="s">
        <v>9655</v>
      </c>
    </row>
    <row r="4" spans="1:2" x14ac:dyDescent="0.25">
      <c r="A4" s="3" t="s">
        <v>9656</v>
      </c>
      <c r="B4" s="3" t="s">
        <v>272</v>
      </c>
    </row>
    <row r="5" spans="1:2" ht="30" x14ac:dyDescent="0.25">
      <c r="A5" s="3" t="s">
        <v>9657</v>
      </c>
      <c r="B5" s="3" t="s">
        <v>9658</v>
      </c>
    </row>
    <row r="6" spans="1:2" ht="30" x14ac:dyDescent="0.25">
      <c r="A6" s="3" t="s">
        <v>9659</v>
      </c>
      <c r="B6" s="3" t="s">
        <v>273</v>
      </c>
    </row>
    <row r="7" spans="1:2" ht="45" x14ac:dyDescent="0.25">
      <c r="A7" s="3" t="s">
        <v>9660</v>
      </c>
      <c r="B7" s="3" t="s">
        <v>9661</v>
      </c>
    </row>
    <row r="8" spans="1:2" x14ac:dyDescent="0.25">
      <c r="A8" s="3" t="s">
        <v>9662</v>
      </c>
      <c r="B8" s="3" t="s">
        <v>9663</v>
      </c>
    </row>
    <row r="9" spans="1:2" x14ac:dyDescent="0.25">
      <c r="A9" s="3" t="s">
        <v>9664</v>
      </c>
      <c r="B9" s="3" t="s">
        <v>9665</v>
      </c>
    </row>
    <row r="10" spans="1:2" x14ac:dyDescent="0.25">
      <c r="A10" s="3" t="s">
        <v>9666</v>
      </c>
      <c r="B10" s="3" t="s">
        <v>319</v>
      </c>
    </row>
    <row r="11" spans="1:2" x14ac:dyDescent="0.25">
      <c r="A11" s="3" t="s">
        <v>9667</v>
      </c>
      <c r="B11" s="3" t="s">
        <v>580</v>
      </c>
    </row>
    <row r="12" spans="1:2" ht="30" x14ac:dyDescent="0.25">
      <c r="A12" s="3" t="s">
        <v>9668</v>
      </c>
      <c r="B12" s="3" t="s">
        <v>613</v>
      </c>
    </row>
    <row r="13" spans="1:2" ht="45" x14ac:dyDescent="0.25">
      <c r="A13" s="3" t="s">
        <v>9669</v>
      </c>
      <c r="B13" s="3" t="s">
        <v>9670</v>
      </c>
    </row>
    <row r="14" spans="1:2" ht="30" x14ac:dyDescent="0.25">
      <c r="A14" s="3" t="s">
        <v>9671</v>
      </c>
      <c r="B14" s="3" t="s">
        <v>9672</v>
      </c>
    </row>
    <row r="15" spans="1:2" ht="30" x14ac:dyDescent="0.25">
      <c r="A15" s="3" t="s">
        <v>9673</v>
      </c>
      <c r="B15" s="3" t="s">
        <v>9674</v>
      </c>
    </row>
    <row r="16" spans="1:2" ht="30" x14ac:dyDescent="0.25">
      <c r="A16" s="3" t="s">
        <v>9675</v>
      </c>
      <c r="B16" s="3" t="s">
        <v>9676</v>
      </c>
    </row>
    <row r="17" spans="1:2" ht="30" x14ac:dyDescent="0.25">
      <c r="A17" s="3" t="s">
        <v>9677</v>
      </c>
      <c r="B17" s="3" t="s">
        <v>9678</v>
      </c>
    </row>
    <row r="18" spans="1:2" ht="30" x14ac:dyDescent="0.25">
      <c r="A18" s="3" t="s">
        <v>9679</v>
      </c>
      <c r="B18" s="3" t="s">
        <v>9680</v>
      </c>
    </row>
    <row r="19" spans="1:2" ht="30" x14ac:dyDescent="0.25">
      <c r="A19" s="3" t="s">
        <v>9681</v>
      </c>
      <c r="B19" s="3" t="s">
        <v>265</v>
      </c>
    </row>
    <row r="20" spans="1:2" x14ac:dyDescent="0.25">
      <c r="A20" s="3" t="s">
        <v>9682</v>
      </c>
      <c r="B20" s="3" t="s">
        <v>9683</v>
      </c>
    </row>
    <row r="21" spans="1:2" x14ac:dyDescent="0.25">
      <c r="A21" s="3" t="s">
        <v>9684</v>
      </c>
      <c r="B21" s="3" t="s">
        <v>9685</v>
      </c>
    </row>
    <row r="22" spans="1:2" ht="30" x14ac:dyDescent="0.25">
      <c r="A22" s="3" t="s">
        <v>9686</v>
      </c>
      <c r="B22" s="3" t="s">
        <v>9687</v>
      </c>
    </row>
    <row r="23" spans="1:2" x14ac:dyDescent="0.25">
      <c r="A23" s="3" t="s">
        <v>9688</v>
      </c>
      <c r="B23" s="3" t="s">
        <v>9689</v>
      </c>
    </row>
    <row r="24" spans="1:2" ht="30" x14ac:dyDescent="0.25">
      <c r="A24" s="3" t="s">
        <v>9690</v>
      </c>
      <c r="B24" s="3" t="s">
        <v>9691</v>
      </c>
    </row>
    <row r="25" spans="1:2" x14ac:dyDescent="0.25">
      <c r="A25" s="3" t="s">
        <v>9692</v>
      </c>
      <c r="B25" s="3" t="s">
        <v>9693</v>
      </c>
    </row>
    <row r="26" spans="1:2" x14ac:dyDescent="0.25">
      <c r="A26" s="3" t="s">
        <v>9694</v>
      </c>
      <c r="B26" s="3" t="s">
        <v>302</v>
      </c>
    </row>
    <row r="27" spans="1:2" x14ac:dyDescent="0.25">
      <c r="A27" s="3" t="s">
        <v>9695</v>
      </c>
      <c r="B27" s="3" t="s">
        <v>9696</v>
      </c>
    </row>
  </sheetData>
  <sheetProtection sheet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ht="30" x14ac:dyDescent="0.25">
      <c r="A2" s="3" t="s">
        <v>9652</v>
      </c>
      <c r="B2" s="3" t="s">
        <v>9653</v>
      </c>
    </row>
    <row r="3" spans="1:2" ht="30" x14ac:dyDescent="0.25">
      <c r="A3" s="3" t="s">
        <v>9654</v>
      </c>
      <c r="B3" s="3" t="s">
        <v>9655</v>
      </c>
    </row>
    <row r="4" spans="1:2" x14ac:dyDescent="0.25">
      <c r="A4" s="3" t="s">
        <v>9656</v>
      </c>
      <c r="B4" s="3" t="s">
        <v>272</v>
      </c>
    </row>
    <row r="5" spans="1:2" ht="30" x14ac:dyDescent="0.25">
      <c r="A5" s="3" t="s">
        <v>9657</v>
      </c>
      <c r="B5" s="3" t="s">
        <v>9658</v>
      </c>
    </row>
    <row r="6" spans="1:2" ht="30" x14ac:dyDescent="0.25">
      <c r="A6" s="3" t="s">
        <v>9659</v>
      </c>
      <c r="B6" s="3" t="s">
        <v>273</v>
      </c>
    </row>
    <row r="7" spans="1:2" ht="45" x14ac:dyDescent="0.25">
      <c r="A7" s="3" t="s">
        <v>9660</v>
      </c>
      <c r="B7" s="3" t="s">
        <v>9661</v>
      </c>
    </row>
    <row r="8" spans="1:2" x14ac:dyDescent="0.25">
      <c r="A8" s="3" t="s">
        <v>9662</v>
      </c>
      <c r="B8" s="3" t="s">
        <v>9663</v>
      </c>
    </row>
    <row r="9" spans="1:2" x14ac:dyDescent="0.25">
      <c r="A9" s="3" t="s">
        <v>9664</v>
      </c>
      <c r="B9" s="3" t="s">
        <v>9665</v>
      </c>
    </row>
    <row r="10" spans="1:2" x14ac:dyDescent="0.25">
      <c r="A10" s="3" t="s">
        <v>9666</v>
      </c>
      <c r="B10" s="3" t="s">
        <v>319</v>
      </c>
    </row>
    <row r="11" spans="1:2" x14ac:dyDescent="0.25">
      <c r="A11" s="3" t="s">
        <v>9667</v>
      </c>
      <c r="B11" s="3" t="s">
        <v>580</v>
      </c>
    </row>
    <row r="12" spans="1:2" ht="30" x14ac:dyDescent="0.25">
      <c r="A12" s="3" t="s">
        <v>9668</v>
      </c>
      <c r="B12" s="3" t="s">
        <v>613</v>
      </c>
    </row>
    <row r="13" spans="1:2" ht="45" x14ac:dyDescent="0.25">
      <c r="A13" s="3" t="s">
        <v>9669</v>
      </c>
      <c r="B13" s="3" t="s">
        <v>9670</v>
      </c>
    </row>
    <row r="14" spans="1:2" ht="30" x14ac:dyDescent="0.25">
      <c r="A14" s="3" t="s">
        <v>9671</v>
      </c>
      <c r="B14" s="3" t="s">
        <v>9672</v>
      </c>
    </row>
    <row r="15" spans="1:2" ht="30" x14ac:dyDescent="0.25">
      <c r="A15" s="3" t="s">
        <v>9673</v>
      </c>
      <c r="B15" s="3" t="s">
        <v>9674</v>
      </c>
    </row>
    <row r="16" spans="1:2" ht="30" x14ac:dyDescent="0.25">
      <c r="A16" s="3" t="s">
        <v>9675</v>
      </c>
      <c r="B16" s="3" t="s">
        <v>9676</v>
      </c>
    </row>
    <row r="17" spans="1:2" ht="30" x14ac:dyDescent="0.25">
      <c r="A17" s="3" t="s">
        <v>9677</v>
      </c>
      <c r="B17" s="3" t="s">
        <v>9678</v>
      </c>
    </row>
    <row r="18" spans="1:2" ht="30" x14ac:dyDescent="0.25">
      <c r="A18" s="3" t="s">
        <v>9679</v>
      </c>
      <c r="B18" s="3" t="s">
        <v>9680</v>
      </c>
    </row>
    <row r="19" spans="1:2" ht="30" x14ac:dyDescent="0.25">
      <c r="A19" s="3" t="s">
        <v>9681</v>
      </c>
      <c r="B19" s="3" t="s">
        <v>265</v>
      </c>
    </row>
    <row r="20" spans="1:2" x14ac:dyDescent="0.25">
      <c r="A20" s="3" t="s">
        <v>9682</v>
      </c>
      <c r="B20" s="3" t="s">
        <v>9683</v>
      </c>
    </row>
    <row r="21" spans="1:2" x14ac:dyDescent="0.25">
      <c r="A21" s="3" t="s">
        <v>9684</v>
      </c>
      <c r="B21" s="3" t="s">
        <v>9685</v>
      </c>
    </row>
    <row r="22" spans="1:2" ht="30" x14ac:dyDescent="0.25">
      <c r="A22" s="3" t="s">
        <v>9686</v>
      </c>
      <c r="B22" s="3" t="s">
        <v>9687</v>
      </c>
    </row>
    <row r="23" spans="1:2" x14ac:dyDescent="0.25">
      <c r="A23" s="3" t="s">
        <v>9688</v>
      </c>
      <c r="B23" s="3" t="s">
        <v>9689</v>
      </c>
    </row>
    <row r="24" spans="1:2" ht="30" x14ac:dyDescent="0.25">
      <c r="A24" s="3" t="s">
        <v>9690</v>
      </c>
      <c r="B24" s="3" t="s">
        <v>9691</v>
      </c>
    </row>
    <row r="25" spans="1:2" x14ac:dyDescent="0.25">
      <c r="A25" s="3" t="s">
        <v>9692</v>
      </c>
      <c r="B25" s="3" t="s">
        <v>9693</v>
      </c>
    </row>
    <row r="26" spans="1:2" x14ac:dyDescent="0.25">
      <c r="A26" s="3" t="s">
        <v>9694</v>
      </c>
      <c r="B26" s="3" t="s">
        <v>302</v>
      </c>
    </row>
    <row r="27" spans="1:2" x14ac:dyDescent="0.25">
      <c r="A27" s="3" t="s">
        <v>9695</v>
      </c>
      <c r="B27" s="3" t="s">
        <v>9696</v>
      </c>
    </row>
  </sheetData>
  <sheetProtection sheet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1033</v>
      </c>
      <c r="B2" s="3" t="s">
        <v>332</v>
      </c>
    </row>
    <row r="3" spans="1:2" x14ac:dyDescent="0.25">
      <c r="A3" s="3" t="s">
        <v>1051</v>
      </c>
      <c r="B3" s="3" t="s">
        <v>9697</v>
      </c>
    </row>
    <row r="4" spans="1:2" x14ac:dyDescent="0.25">
      <c r="A4" s="3" t="s">
        <v>1035</v>
      </c>
      <c r="B4" s="3" t="s">
        <v>9698</v>
      </c>
    </row>
    <row r="5" spans="1:2" x14ac:dyDescent="0.25">
      <c r="A5" s="3" t="s">
        <v>1047</v>
      </c>
      <c r="B5" s="3" t="s">
        <v>9699</v>
      </c>
    </row>
    <row r="6" spans="1:2" x14ac:dyDescent="0.25">
      <c r="A6" s="3" t="s">
        <v>1049</v>
      </c>
      <c r="B6" s="3" t="s">
        <v>9700</v>
      </c>
    </row>
    <row r="7" spans="1:2" x14ac:dyDescent="0.25">
      <c r="A7" s="3" t="s">
        <v>1037</v>
      </c>
      <c r="B7" s="3" t="s">
        <v>9701</v>
      </c>
    </row>
    <row r="8" spans="1:2" x14ac:dyDescent="0.25">
      <c r="A8" s="3" t="s">
        <v>1039</v>
      </c>
      <c r="B8" s="3" t="s">
        <v>9702</v>
      </c>
    </row>
    <row r="9" spans="1:2" x14ac:dyDescent="0.25">
      <c r="A9" s="3" t="s">
        <v>1041</v>
      </c>
      <c r="B9" s="3" t="s">
        <v>274</v>
      </c>
    </row>
    <row r="10" spans="1:2" x14ac:dyDescent="0.25">
      <c r="A10" s="3" t="s">
        <v>1043</v>
      </c>
      <c r="B10" s="3" t="s">
        <v>9703</v>
      </c>
    </row>
    <row r="11" spans="1:2" x14ac:dyDescent="0.25">
      <c r="A11" s="3" t="s">
        <v>1045</v>
      </c>
      <c r="B11" s="3" t="s">
        <v>9704</v>
      </c>
    </row>
  </sheetData>
  <sheetProtection sheet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9705</v>
      </c>
      <c r="B2" s="3" t="s">
        <v>9706</v>
      </c>
    </row>
    <row r="3" spans="1:2" ht="45" x14ac:dyDescent="0.25">
      <c r="A3" s="3" t="s">
        <v>9707</v>
      </c>
      <c r="B3" s="3" t="s">
        <v>275</v>
      </c>
    </row>
    <row r="4" spans="1:2" x14ac:dyDescent="0.25">
      <c r="A4" s="3" t="s">
        <v>9708</v>
      </c>
      <c r="B4" s="3" t="s">
        <v>448</v>
      </c>
    </row>
    <row r="5" spans="1:2" x14ac:dyDescent="0.25">
      <c r="A5" s="3" t="s">
        <v>9709</v>
      </c>
      <c r="B5" s="3" t="s">
        <v>333</v>
      </c>
    </row>
  </sheetData>
  <sheetProtection sheet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x14ac:dyDescent="0.25">
      <c r="A2" s="3" t="s">
        <v>9710</v>
      </c>
      <c r="B2" s="3" t="s">
        <v>334</v>
      </c>
    </row>
    <row r="3" spans="1:2" x14ac:dyDescent="0.25">
      <c r="A3" s="3" t="s">
        <v>9711</v>
      </c>
      <c r="B3" s="3" t="s">
        <v>9712</v>
      </c>
    </row>
    <row r="4" spans="1:2" x14ac:dyDescent="0.25">
      <c r="A4" s="3" t="s">
        <v>9713</v>
      </c>
      <c r="B4" s="3" t="s">
        <v>276</v>
      </c>
    </row>
    <row r="5" spans="1:2" x14ac:dyDescent="0.25">
      <c r="A5" s="3" t="s">
        <v>9714</v>
      </c>
      <c r="B5" s="3" t="s">
        <v>610</v>
      </c>
    </row>
  </sheetData>
  <sheetProtection sheet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5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3933</v>
      </c>
      <c r="B1" s="1" t="s">
        <v>3934</v>
      </c>
    </row>
    <row r="2" spans="1:2" ht="30" x14ac:dyDescent="0.25">
      <c r="A2" s="3" t="s">
        <v>9715</v>
      </c>
      <c r="B2" s="3" t="s">
        <v>9716</v>
      </c>
    </row>
    <row r="3" spans="1:2" ht="30" x14ac:dyDescent="0.25">
      <c r="A3" s="3" t="s">
        <v>9717</v>
      </c>
      <c r="B3" s="3" t="s">
        <v>9718</v>
      </c>
    </row>
    <row r="4" spans="1:2" ht="30" x14ac:dyDescent="0.25">
      <c r="A4" s="3" t="s">
        <v>9719</v>
      </c>
      <c r="B4" s="3" t="s">
        <v>916</v>
      </c>
    </row>
    <row r="5" spans="1:2" ht="30" x14ac:dyDescent="0.25">
      <c r="A5" s="3" t="s">
        <v>9720</v>
      </c>
      <c r="B5" s="3" t="s">
        <v>9721</v>
      </c>
    </row>
    <row r="6" spans="1:2" ht="30" x14ac:dyDescent="0.25">
      <c r="A6" s="3" t="s">
        <v>9722</v>
      </c>
      <c r="B6" s="3" t="s">
        <v>9723</v>
      </c>
    </row>
    <row r="7" spans="1:2" x14ac:dyDescent="0.25">
      <c r="A7" s="3" t="s">
        <v>9724</v>
      </c>
      <c r="B7" s="3" t="s">
        <v>9725</v>
      </c>
    </row>
    <row r="8" spans="1:2" ht="30" x14ac:dyDescent="0.25">
      <c r="A8" s="3" t="s">
        <v>9726</v>
      </c>
      <c r="B8" s="3" t="s">
        <v>9727</v>
      </c>
    </row>
    <row r="9" spans="1:2" ht="30" x14ac:dyDescent="0.25">
      <c r="A9" s="3" t="s">
        <v>9728</v>
      </c>
      <c r="B9" s="3" t="s">
        <v>927</v>
      </c>
    </row>
    <row r="10" spans="1:2" ht="45" x14ac:dyDescent="0.25">
      <c r="A10" s="3" t="s">
        <v>9729</v>
      </c>
      <c r="B10" s="3" t="s">
        <v>9730</v>
      </c>
    </row>
    <row r="11" spans="1:2" ht="30" x14ac:dyDescent="0.25">
      <c r="A11" s="3" t="s">
        <v>9731</v>
      </c>
      <c r="B11" s="3" t="s">
        <v>9732</v>
      </c>
    </row>
    <row r="12" spans="1:2" ht="30" x14ac:dyDescent="0.25">
      <c r="A12" s="3" t="s">
        <v>9733</v>
      </c>
      <c r="B12" s="3" t="s">
        <v>9734</v>
      </c>
    </row>
    <row r="13" spans="1:2" ht="30" x14ac:dyDescent="0.25">
      <c r="A13" s="3" t="s">
        <v>9735</v>
      </c>
      <c r="B13" s="3" t="s">
        <v>9736</v>
      </c>
    </row>
    <row r="14" spans="1:2" ht="30" x14ac:dyDescent="0.25">
      <c r="A14" s="3" t="s">
        <v>9737</v>
      </c>
      <c r="B14" s="3" t="s">
        <v>9738</v>
      </c>
    </row>
    <row r="15" spans="1:2" x14ac:dyDescent="0.25">
      <c r="A15" s="3" t="s">
        <v>9739</v>
      </c>
      <c r="B15" s="3" t="s">
        <v>930</v>
      </c>
    </row>
    <row r="16" spans="1:2" ht="30" x14ac:dyDescent="0.25">
      <c r="A16" s="3" t="s">
        <v>9740</v>
      </c>
      <c r="B16" s="3" t="s">
        <v>9741</v>
      </c>
    </row>
    <row r="17" spans="1:2" x14ac:dyDescent="0.25">
      <c r="A17" s="3" t="s">
        <v>9742</v>
      </c>
      <c r="B17" s="3" t="s">
        <v>929</v>
      </c>
    </row>
    <row r="18" spans="1:2" ht="30" x14ac:dyDescent="0.25">
      <c r="A18" s="3" t="s">
        <v>9743</v>
      </c>
      <c r="B18" s="3" t="s">
        <v>9744</v>
      </c>
    </row>
    <row r="19" spans="1:2" ht="30" x14ac:dyDescent="0.25">
      <c r="A19" s="3" t="s">
        <v>9745</v>
      </c>
      <c r="B19" s="3" t="s">
        <v>9746</v>
      </c>
    </row>
    <row r="20" spans="1:2" ht="30" x14ac:dyDescent="0.25">
      <c r="A20" s="3" t="s">
        <v>9747</v>
      </c>
      <c r="B20" s="3" t="s">
        <v>9748</v>
      </c>
    </row>
    <row r="21" spans="1:2" ht="30" x14ac:dyDescent="0.25">
      <c r="A21" s="3" t="s">
        <v>9749</v>
      </c>
      <c r="B21" s="3" t="s">
        <v>9750</v>
      </c>
    </row>
    <row r="22" spans="1:2" ht="30" x14ac:dyDescent="0.25">
      <c r="A22" s="3" t="s">
        <v>9751</v>
      </c>
      <c r="B22" s="3" t="s">
        <v>9752</v>
      </c>
    </row>
    <row r="23" spans="1:2" x14ac:dyDescent="0.25">
      <c r="A23" s="3" t="s">
        <v>9753</v>
      </c>
      <c r="B23" s="3" t="s">
        <v>9754</v>
      </c>
    </row>
    <row r="24" spans="1:2" ht="30" x14ac:dyDescent="0.25">
      <c r="A24" s="3" t="s">
        <v>9755</v>
      </c>
      <c r="B24" s="3" t="s">
        <v>9756</v>
      </c>
    </row>
    <row r="25" spans="1:2" x14ac:dyDescent="0.25">
      <c r="A25" s="3" t="s">
        <v>9757</v>
      </c>
      <c r="B25" s="3" t="s">
        <v>9758</v>
      </c>
    </row>
    <row r="26" spans="1:2" x14ac:dyDescent="0.25">
      <c r="A26" s="3" t="s">
        <v>9759</v>
      </c>
      <c r="B26" s="3" t="s">
        <v>913</v>
      </c>
    </row>
    <row r="27" spans="1:2" ht="45" x14ac:dyDescent="0.25">
      <c r="A27" s="3" t="s">
        <v>9760</v>
      </c>
      <c r="B27" s="3" t="s">
        <v>9761</v>
      </c>
    </row>
    <row r="28" spans="1:2" ht="30" x14ac:dyDescent="0.25">
      <c r="A28" s="3" t="s">
        <v>9762</v>
      </c>
      <c r="B28" s="3" t="s">
        <v>9763</v>
      </c>
    </row>
    <row r="29" spans="1:2" ht="30" x14ac:dyDescent="0.25">
      <c r="A29" s="3" t="s">
        <v>9764</v>
      </c>
      <c r="B29" s="3" t="s">
        <v>9765</v>
      </c>
    </row>
    <row r="30" spans="1:2" x14ac:dyDescent="0.25">
      <c r="A30" s="3" t="s">
        <v>9766</v>
      </c>
      <c r="B30" s="3" t="s">
        <v>9767</v>
      </c>
    </row>
    <row r="31" spans="1:2" ht="30" x14ac:dyDescent="0.25">
      <c r="A31" s="3" t="s">
        <v>9768</v>
      </c>
      <c r="B31" s="3" t="s">
        <v>9769</v>
      </c>
    </row>
    <row r="32" spans="1:2" ht="30" x14ac:dyDescent="0.25">
      <c r="A32" s="3" t="s">
        <v>9770</v>
      </c>
      <c r="B32" s="3" t="s">
        <v>9771</v>
      </c>
    </row>
    <row r="33" spans="1:2" ht="45" x14ac:dyDescent="0.25">
      <c r="A33" s="3" t="s">
        <v>9772</v>
      </c>
      <c r="B33" s="3" t="s">
        <v>9773</v>
      </c>
    </row>
    <row r="34" spans="1:2" ht="30" x14ac:dyDescent="0.25">
      <c r="A34" s="3" t="s">
        <v>9774</v>
      </c>
      <c r="B34" s="3" t="s">
        <v>9775</v>
      </c>
    </row>
    <row r="35" spans="1:2" x14ac:dyDescent="0.25">
      <c r="A35" s="3" t="s">
        <v>9776</v>
      </c>
      <c r="B35" s="3" t="s">
        <v>9777</v>
      </c>
    </row>
    <row r="36" spans="1:2" ht="30" x14ac:dyDescent="0.25">
      <c r="A36" s="3" t="s">
        <v>9778</v>
      </c>
      <c r="B36" s="3" t="s">
        <v>9779</v>
      </c>
    </row>
    <row r="37" spans="1:2" x14ac:dyDescent="0.25">
      <c r="A37" s="3" t="s">
        <v>9780</v>
      </c>
      <c r="B37" s="3" t="s">
        <v>255</v>
      </c>
    </row>
    <row r="38" spans="1:2" x14ac:dyDescent="0.25">
      <c r="A38" s="3" t="s">
        <v>9781</v>
      </c>
      <c r="B38" s="3" t="s">
        <v>534</v>
      </c>
    </row>
    <row r="39" spans="1:2" x14ac:dyDescent="0.25">
      <c r="A39" s="3" t="s">
        <v>9782</v>
      </c>
      <c r="B39" s="3" t="s">
        <v>9783</v>
      </c>
    </row>
    <row r="40" spans="1:2" x14ac:dyDescent="0.25">
      <c r="A40" s="3" t="s">
        <v>9784</v>
      </c>
      <c r="B40" s="3" t="s">
        <v>537</v>
      </c>
    </row>
    <row r="41" spans="1:2" x14ac:dyDescent="0.25">
      <c r="A41" s="3" t="s">
        <v>9785</v>
      </c>
      <c r="B41" s="3" t="s">
        <v>540</v>
      </c>
    </row>
    <row r="42" spans="1:2" x14ac:dyDescent="0.25">
      <c r="A42" s="3" t="s">
        <v>9786</v>
      </c>
      <c r="B42" s="3" t="s">
        <v>542</v>
      </c>
    </row>
    <row r="43" spans="1:2" x14ac:dyDescent="0.25">
      <c r="A43" s="3" t="s">
        <v>9787</v>
      </c>
      <c r="B43" s="3" t="s">
        <v>543</v>
      </c>
    </row>
    <row r="44" spans="1:2" x14ac:dyDescent="0.25">
      <c r="A44" s="3" t="s">
        <v>9788</v>
      </c>
      <c r="B44" s="3" t="s">
        <v>545</v>
      </c>
    </row>
    <row r="45" spans="1:2" x14ac:dyDescent="0.25">
      <c r="A45" s="3" t="s">
        <v>9789</v>
      </c>
      <c r="B45" s="3" t="s">
        <v>548</v>
      </c>
    </row>
    <row r="46" spans="1:2" x14ac:dyDescent="0.25">
      <c r="A46" s="3" t="s">
        <v>9790</v>
      </c>
      <c r="B46" s="3" t="s">
        <v>541</v>
      </c>
    </row>
    <row r="47" spans="1:2" x14ac:dyDescent="0.25">
      <c r="A47" s="3" t="s">
        <v>9791</v>
      </c>
      <c r="B47" s="3" t="s">
        <v>529</v>
      </c>
    </row>
    <row r="48" spans="1:2" x14ac:dyDescent="0.25">
      <c r="A48" s="3" t="s">
        <v>9792</v>
      </c>
      <c r="B48" s="3" t="s">
        <v>554</v>
      </c>
    </row>
    <row r="49" spans="1:2" x14ac:dyDescent="0.25">
      <c r="A49" s="3" t="s">
        <v>9793</v>
      </c>
      <c r="B49" s="3" t="s">
        <v>555</v>
      </c>
    </row>
    <row r="50" spans="1:2" x14ac:dyDescent="0.25">
      <c r="A50" s="3" t="s">
        <v>9794</v>
      </c>
      <c r="B50" s="3" t="s">
        <v>556</v>
      </c>
    </row>
    <row r="51" spans="1:2" x14ac:dyDescent="0.25">
      <c r="A51" s="3" t="s">
        <v>9795</v>
      </c>
      <c r="B51" s="3" t="s">
        <v>557</v>
      </c>
    </row>
    <row r="52" spans="1:2" x14ac:dyDescent="0.25">
      <c r="A52" s="3" t="s">
        <v>9796</v>
      </c>
      <c r="B52" s="3" t="s">
        <v>551</v>
      </c>
    </row>
    <row r="53" spans="1:2" x14ac:dyDescent="0.25">
      <c r="A53" s="3" t="s">
        <v>9797</v>
      </c>
      <c r="B53" s="3" t="s">
        <v>562</v>
      </c>
    </row>
    <row r="54" spans="1:2" x14ac:dyDescent="0.25">
      <c r="A54" s="3" t="s">
        <v>9798</v>
      </c>
      <c r="B54" s="3" t="s">
        <v>561</v>
      </c>
    </row>
    <row r="55" spans="1:2" x14ac:dyDescent="0.25">
      <c r="A55" s="3" t="s">
        <v>9799</v>
      </c>
      <c r="B55" s="3" t="s">
        <v>563</v>
      </c>
    </row>
    <row r="56" spans="1:2" x14ac:dyDescent="0.25">
      <c r="A56" s="3" t="s">
        <v>9800</v>
      </c>
      <c r="B56" s="3" t="s">
        <v>564</v>
      </c>
    </row>
    <row r="57" spans="1:2" x14ac:dyDescent="0.25">
      <c r="A57" s="3" t="s">
        <v>9801</v>
      </c>
      <c r="B57" s="3" t="s">
        <v>565</v>
      </c>
    </row>
    <row r="58" spans="1:2" x14ac:dyDescent="0.25">
      <c r="A58" s="3" t="s">
        <v>9802</v>
      </c>
      <c r="B58" s="3" t="s">
        <v>559</v>
      </c>
    </row>
    <row r="59" spans="1:2" x14ac:dyDescent="0.25">
      <c r="A59" s="3" t="s">
        <v>9803</v>
      </c>
      <c r="B59" s="3" t="s">
        <v>570</v>
      </c>
    </row>
    <row r="60" spans="1:2" x14ac:dyDescent="0.25">
      <c r="A60" s="3" t="s">
        <v>9804</v>
      </c>
      <c r="B60" s="3" t="s">
        <v>573</v>
      </c>
    </row>
    <row r="61" spans="1:2" x14ac:dyDescent="0.25">
      <c r="A61" s="3" t="s">
        <v>9805</v>
      </c>
      <c r="B61" s="3" t="s">
        <v>576</v>
      </c>
    </row>
    <row r="62" spans="1:2" x14ac:dyDescent="0.25">
      <c r="A62" s="3" t="s">
        <v>9806</v>
      </c>
      <c r="B62" s="3" t="s">
        <v>577</v>
      </c>
    </row>
    <row r="63" spans="1:2" x14ac:dyDescent="0.25">
      <c r="A63" s="3" t="s">
        <v>9807</v>
      </c>
      <c r="B63" s="3" t="s">
        <v>578</v>
      </c>
    </row>
    <row r="64" spans="1:2" x14ac:dyDescent="0.25">
      <c r="A64" s="3" t="s">
        <v>9808</v>
      </c>
      <c r="B64" s="3" t="s">
        <v>584</v>
      </c>
    </row>
    <row r="65" spans="1:2" x14ac:dyDescent="0.25">
      <c r="A65" s="3" t="s">
        <v>9809</v>
      </c>
      <c r="B65" s="3" t="s">
        <v>591</v>
      </c>
    </row>
    <row r="66" spans="1:2" x14ac:dyDescent="0.25">
      <c r="A66" s="3" t="s">
        <v>9810</v>
      </c>
      <c r="B66" s="3" t="s">
        <v>533</v>
      </c>
    </row>
    <row r="67" spans="1:2" x14ac:dyDescent="0.25">
      <c r="A67" s="3" t="s">
        <v>9811</v>
      </c>
      <c r="B67" s="3" t="s">
        <v>442</v>
      </c>
    </row>
    <row r="68" spans="1:2" x14ac:dyDescent="0.25">
      <c r="A68" s="3" t="s">
        <v>9812</v>
      </c>
      <c r="B68" s="3" t="s">
        <v>9813</v>
      </c>
    </row>
    <row r="69" spans="1:2" x14ac:dyDescent="0.25">
      <c r="A69" s="3" t="s">
        <v>9814</v>
      </c>
      <c r="B69" s="3" t="s">
        <v>446</v>
      </c>
    </row>
    <row r="70" spans="1:2" x14ac:dyDescent="0.25">
      <c r="A70" s="3" t="s">
        <v>9815</v>
      </c>
      <c r="B70" s="3" t="s">
        <v>452</v>
      </c>
    </row>
    <row r="71" spans="1:2" x14ac:dyDescent="0.25">
      <c r="A71" s="3" t="s">
        <v>9816</v>
      </c>
      <c r="B71" s="3" t="s">
        <v>453</v>
      </c>
    </row>
    <row r="72" spans="1:2" x14ac:dyDescent="0.25">
      <c r="A72" s="3" t="s">
        <v>9817</v>
      </c>
      <c r="B72" s="3" t="s">
        <v>592</v>
      </c>
    </row>
    <row r="73" spans="1:2" x14ac:dyDescent="0.25">
      <c r="A73" s="3" t="s">
        <v>9818</v>
      </c>
      <c r="B73" s="3" t="s">
        <v>595</v>
      </c>
    </row>
    <row r="74" spans="1:2" x14ac:dyDescent="0.25">
      <c r="A74" s="3" t="s">
        <v>9819</v>
      </c>
      <c r="B74" s="3" t="s">
        <v>822</v>
      </c>
    </row>
    <row r="75" spans="1:2" x14ac:dyDescent="0.25">
      <c r="A75" s="3" t="s">
        <v>9820</v>
      </c>
      <c r="B75" s="3" t="s">
        <v>823</v>
      </c>
    </row>
    <row r="76" spans="1:2" x14ac:dyDescent="0.25">
      <c r="A76" s="3" t="s">
        <v>9821</v>
      </c>
      <c r="B76" s="3" t="s">
        <v>599</v>
      </c>
    </row>
    <row r="77" spans="1:2" x14ac:dyDescent="0.25">
      <c r="A77" s="3" t="s">
        <v>9822</v>
      </c>
      <c r="B77" s="3" t="s">
        <v>607</v>
      </c>
    </row>
    <row r="78" spans="1:2" x14ac:dyDescent="0.25">
      <c r="A78" s="3" t="s">
        <v>9823</v>
      </c>
      <c r="B78" s="3" t="s">
        <v>612</v>
      </c>
    </row>
    <row r="79" spans="1:2" x14ac:dyDescent="0.25">
      <c r="A79" s="3" t="s">
        <v>9824</v>
      </c>
      <c r="B79" s="3" t="s">
        <v>620</v>
      </c>
    </row>
    <row r="80" spans="1:2" x14ac:dyDescent="0.25">
      <c r="A80" s="3" t="s">
        <v>9825</v>
      </c>
      <c r="B80" s="3" t="s">
        <v>629</v>
      </c>
    </row>
    <row r="81" spans="1:2" x14ac:dyDescent="0.25">
      <c r="A81" s="3" t="s">
        <v>9826</v>
      </c>
      <c r="B81" s="3" t="s">
        <v>630</v>
      </c>
    </row>
    <row r="82" spans="1:2" x14ac:dyDescent="0.25">
      <c r="A82" s="3" t="s">
        <v>9827</v>
      </c>
      <c r="B82" s="3" t="s">
        <v>572</v>
      </c>
    </row>
    <row r="83" spans="1:2" x14ac:dyDescent="0.25">
      <c r="A83" s="3" t="s">
        <v>9828</v>
      </c>
      <c r="B83" s="3" t="s">
        <v>632</v>
      </c>
    </row>
    <row r="84" spans="1:2" x14ac:dyDescent="0.25">
      <c r="A84" s="3" t="s">
        <v>9829</v>
      </c>
      <c r="B84" s="3" t="s">
        <v>634</v>
      </c>
    </row>
    <row r="85" spans="1:2" x14ac:dyDescent="0.25">
      <c r="A85" s="3" t="s">
        <v>9830</v>
      </c>
      <c r="B85" s="3" t="s">
        <v>635</v>
      </c>
    </row>
    <row r="86" spans="1:2" x14ac:dyDescent="0.25">
      <c r="A86" s="3" t="s">
        <v>9831</v>
      </c>
      <c r="B86" s="3" t="s">
        <v>727</v>
      </c>
    </row>
    <row r="87" spans="1:2" x14ac:dyDescent="0.25">
      <c r="A87" s="3" t="s">
        <v>9832</v>
      </c>
      <c r="B87" s="3" t="s">
        <v>828</v>
      </c>
    </row>
    <row r="88" spans="1:2" x14ac:dyDescent="0.25">
      <c r="A88" s="3" t="s">
        <v>9833</v>
      </c>
      <c r="B88" s="3" t="s">
        <v>825</v>
      </c>
    </row>
    <row r="89" spans="1:2" x14ac:dyDescent="0.25">
      <c r="A89" s="3" t="s">
        <v>9834</v>
      </c>
      <c r="B89" s="3" t="s">
        <v>829</v>
      </c>
    </row>
    <row r="90" spans="1:2" x14ac:dyDescent="0.25">
      <c r="A90" s="3" t="s">
        <v>9835</v>
      </c>
      <c r="B90" s="3" t="s">
        <v>637</v>
      </c>
    </row>
    <row r="91" spans="1:2" x14ac:dyDescent="0.25">
      <c r="A91" s="3" t="s">
        <v>9836</v>
      </c>
      <c r="B91" s="3" t="s">
        <v>638</v>
      </c>
    </row>
    <row r="92" spans="1:2" x14ac:dyDescent="0.25">
      <c r="A92" s="3" t="s">
        <v>9837</v>
      </c>
      <c r="B92" s="3" t="s">
        <v>639</v>
      </c>
    </row>
    <row r="93" spans="1:2" x14ac:dyDescent="0.25">
      <c r="A93" s="3" t="s">
        <v>9838</v>
      </c>
      <c r="B93" s="3" t="s">
        <v>830</v>
      </c>
    </row>
    <row r="94" spans="1:2" x14ac:dyDescent="0.25">
      <c r="A94" s="3" t="s">
        <v>9839</v>
      </c>
      <c r="B94" s="3" t="s">
        <v>831</v>
      </c>
    </row>
    <row r="95" spans="1:2" x14ac:dyDescent="0.25">
      <c r="A95" s="3" t="s">
        <v>9840</v>
      </c>
      <c r="B95" s="3" t="s">
        <v>9841</v>
      </c>
    </row>
    <row r="96" spans="1:2" x14ac:dyDescent="0.25">
      <c r="A96" s="3" t="s">
        <v>9842</v>
      </c>
      <c r="B96" s="3" t="s">
        <v>646</v>
      </c>
    </row>
    <row r="97" spans="1:2" x14ac:dyDescent="0.25">
      <c r="A97" s="3" t="s">
        <v>9843</v>
      </c>
      <c r="B97" s="3" t="s">
        <v>462</v>
      </c>
    </row>
    <row r="98" spans="1:2" x14ac:dyDescent="0.25">
      <c r="A98" s="3" t="s">
        <v>9844</v>
      </c>
      <c r="B98" s="3" t="s">
        <v>459</v>
      </c>
    </row>
    <row r="99" spans="1:2" x14ac:dyDescent="0.25">
      <c r="A99" s="3" t="s">
        <v>9845</v>
      </c>
      <c r="B99" s="3" t="s">
        <v>467</v>
      </c>
    </row>
    <row r="100" spans="1:2" x14ac:dyDescent="0.25">
      <c r="A100" s="3" t="s">
        <v>9846</v>
      </c>
      <c r="B100" s="3" t="s">
        <v>470</v>
      </c>
    </row>
    <row r="101" spans="1:2" x14ac:dyDescent="0.25">
      <c r="A101" s="3" t="s">
        <v>9847</v>
      </c>
      <c r="B101" s="3" t="s">
        <v>647</v>
      </c>
    </row>
    <row r="102" spans="1:2" x14ac:dyDescent="0.25">
      <c r="A102" s="3" t="s">
        <v>9848</v>
      </c>
      <c r="B102" s="3" t="s">
        <v>636</v>
      </c>
    </row>
    <row r="103" spans="1:2" x14ac:dyDescent="0.25">
      <c r="A103" s="3" t="s">
        <v>9849</v>
      </c>
      <c r="B103" s="3" t="s">
        <v>659</v>
      </c>
    </row>
    <row r="104" spans="1:2" x14ac:dyDescent="0.25">
      <c r="A104" s="3" t="s">
        <v>9850</v>
      </c>
      <c r="B104" s="3" t="s">
        <v>665</v>
      </c>
    </row>
    <row r="105" spans="1:2" x14ac:dyDescent="0.25">
      <c r="A105" s="3" t="s">
        <v>9851</v>
      </c>
      <c r="B105" s="3" t="s">
        <v>666</v>
      </c>
    </row>
    <row r="106" spans="1:2" x14ac:dyDescent="0.25">
      <c r="A106" s="3" t="s">
        <v>9852</v>
      </c>
      <c r="B106" s="3" t="s">
        <v>669</v>
      </c>
    </row>
    <row r="107" spans="1:2" x14ac:dyDescent="0.25">
      <c r="A107" s="3" t="s">
        <v>9853</v>
      </c>
      <c r="B107" s="3" t="s">
        <v>670</v>
      </c>
    </row>
    <row r="108" spans="1:2" x14ac:dyDescent="0.25">
      <c r="A108" s="3" t="s">
        <v>9854</v>
      </c>
      <c r="B108" s="3" t="s">
        <v>631</v>
      </c>
    </row>
    <row r="109" spans="1:2" x14ac:dyDescent="0.25">
      <c r="A109" s="3" t="s">
        <v>9855</v>
      </c>
      <c r="B109" s="3" t="s">
        <v>677</v>
      </c>
    </row>
    <row r="110" spans="1:2" x14ac:dyDescent="0.25">
      <c r="A110" s="3" t="s">
        <v>9856</v>
      </c>
      <c r="B110" s="3" t="s">
        <v>678</v>
      </c>
    </row>
    <row r="111" spans="1:2" x14ac:dyDescent="0.25">
      <c r="A111" s="3" t="s">
        <v>9857</v>
      </c>
      <c r="B111" s="3" t="s">
        <v>680</v>
      </c>
    </row>
    <row r="112" spans="1:2" x14ac:dyDescent="0.25">
      <c r="A112" s="3" t="s">
        <v>9858</v>
      </c>
      <c r="B112" s="3" t="s">
        <v>679</v>
      </c>
    </row>
    <row r="113" spans="1:2" x14ac:dyDescent="0.25">
      <c r="A113" s="3" t="s">
        <v>9859</v>
      </c>
      <c r="B113" s="3" t="s">
        <v>474</v>
      </c>
    </row>
    <row r="114" spans="1:2" x14ac:dyDescent="0.25">
      <c r="A114" s="3" t="s">
        <v>9860</v>
      </c>
      <c r="B114" s="3" t="s">
        <v>475</v>
      </c>
    </row>
    <row r="115" spans="1:2" x14ac:dyDescent="0.25">
      <c r="A115" s="3" t="s">
        <v>9861</v>
      </c>
      <c r="B115" s="3" t="s">
        <v>476</v>
      </c>
    </row>
    <row r="116" spans="1:2" x14ac:dyDescent="0.25">
      <c r="A116" s="3" t="s">
        <v>9862</v>
      </c>
      <c r="B116" s="3" t="s">
        <v>681</v>
      </c>
    </row>
    <row r="117" spans="1:2" x14ac:dyDescent="0.25">
      <c r="A117" s="3" t="s">
        <v>9863</v>
      </c>
      <c r="B117" s="3" t="s">
        <v>682</v>
      </c>
    </row>
    <row r="118" spans="1:2" x14ac:dyDescent="0.25">
      <c r="A118" s="3" t="s">
        <v>9864</v>
      </c>
      <c r="B118" s="3" t="s">
        <v>684</v>
      </c>
    </row>
    <row r="119" spans="1:2" x14ac:dyDescent="0.25">
      <c r="A119" s="3" t="s">
        <v>9865</v>
      </c>
      <c r="B119" s="3" t="s">
        <v>685</v>
      </c>
    </row>
    <row r="120" spans="1:2" x14ac:dyDescent="0.25">
      <c r="A120" s="3" t="s">
        <v>9866</v>
      </c>
      <c r="B120" s="3" t="s">
        <v>691</v>
      </c>
    </row>
    <row r="121" spans="1:2" x14ac:dyDescent="0.25">
      <c r="A121" s="3" t="s">
        <v>9867</v>
      </c>
      <c r="B121" s="3" t="s">
        <v>692</v>
      </c>
    </row>
    <row r="122" spans="1:2" x14ac:dyDescent="0.25">
      <c r="A122" s="3" t="s">
        <v>9868</v>
      </c>
      <c r="B122" s="3" t="s">
        <v>686</v>
      </c>
    </row>
    <row r="123" spans="1:2" x14ac:dyDescent="0.25">
      <c r="A123" s="3" t="s">
        <v>9869</v>
      </c>
      <c r="B123" s="3" t="s">
        <v>693</v>
      </c>
    </row>
    <row r="124" spans="1:2" x14ac:dyDescent="0.25">
      <c r="A124" s="3" t="s">
        <v>9870</v>
      </c>
      <c r="B124" s="3" t="s">
        <v>694</v>
      </c>
    </row>
    <row r="125" spans="1:2" x14ac:dyDescent="0.25">
      <c r="A125" s="3" t="s">
        <v>9871</v>
      </c>
      <c r="B125" s="3" t="s">
        <v>697</v>
      </c>
    </row>
    <row r="126" spans="1:2" x14ac:dyDescent="0.25">
      <c r="A126" s="3" t="s">
        <v>9872</v>
      </c>
      <c r="B126" s="3" t="s">
        <v>699</v>
      </c>
    </row>
    <row r="127" spans="1:2" x14ac:dyDescent="0.25">
      <c r="A127" s="3" t="s">
        <v>9873</v>
      </c>
      <c r="B127" s="3" t="s">
        <v>701</v>
      </c>
    </row>
    <row r="128" spans="1:2" x14ac:dyDescent="0.25">
      <c r="A128" s="3" t="s">
        <v>9874</v>
      </c>
      <c r="B128" s="3" t="s">
        <v>702</v>
      </c>
    </row>
    <row r="129" spans="1:2" x14ac:dyDescent="0.25">
      <c r="A129" s="3" t="s">
        <v>9875</v>
      </c>
      <c r="B129" s="3" t="s">
        <v>696</v>
      </c>
    </row>
    <row r="130" spans="1:2" x14ac:dyDescent="0.25">
      <c r="A130" s="3" t="s">
        <v>9876</v>
      </c>
      <c r="B130" s="3" t="s">
        <v>700</v>
      </c>
    </row>
    <row r="131" spans="1:2" x14ac:dyDescent="0.25">
      <c r="A131" s="3" t="s">
        <v>9877</v>
      </c>
      <c r="B131" s="3" t="s">
        <v>707</v>
      </c>
    </row>
    <row r="132" spans="1:2" x14ac:dyDescent="0.25">
      <c r="A132" s="3" t="s">
        <v>9878</v>
      </c>
      <c r="B132" s="3" t="s">
        <v>708</v>
      </c>
    </row>
    <row r="133" spans="1:2" x14ac:dyDescent="0.25">
      <c r="A133" s="3" t="s">
        <v>9879</v>
      </c>
      <c r="B133" s="3" t="s">
        <v>709</v>
      </c>
    </row>
    <row r="134" spans="1:2" x14ac:dyDescent="0.25">
      <c r="A134" s="3" t="s">
        <v>9880</v>
      </c>
      <c r="B134" s="3" t="s">
        <v>464</v>
      </c>
    </row>
    <row r="135" spans="1:2" x14ac:dyDescent="0.25">
      <c r="A135" s="3" t="s">
        <v>9881</v>
      </c>
      <c r="B135" s="3" t="s">
        <v>477</v>
      </c>
    </row>
    <row r="136" spans="1:2" x14ac:dyDescent="0.25">
      <c r="A136" s="3" t="s">
        <v>9882</v>
      </c>
      <c r="B136" s="3" t="s">
        <v>480</v>
      </c>
    </row>
    <row r="137" spans="1:2" x14ac:dyDescent="0.25">
      <c r="A137" s="3" t="s">
        <v>9883</v>
      </c>
      <c r="B137" s="3" t="s">
        <v>482</v>
      </c>
    </row>
    <row r="138" spans="1:2" x14ac:dyDescent="0.25">
      <c r="A138" s="3" t="s">
        <v>9884</v>
      </c>
      <c r="B138" s="3" t="s">
        <v>489</v>
      </c>
    </row>
    <row r="139" spans="1:2" x14ac:dyDescent="0.25">
      <c r="A139" s="3" t="s">
        <v>9885</v>
      </c>
      <c r="B139" s="3" t="s">
        <v>491</v>
      </c>
    </row>
    <row r="140" spans="1:2" x14ac:dyDescent="0.25">
      <c r="A140" s="3" t="s">
        <v>9886</v>
      </c>
      <c r="B140" s="3" t="s">
        <v>494</v>
      </c>
    </row>
    <row r="141" spans="1:2" x14ac:dyDescent="0.25">
      <c r="A141" s="3" t="s">
        <v>9887</v>
      </c>
      <c r="B141" s="3" t="s">
        <v>9888</v>
      </c>
    </row>
    <row r="142" spans="1:2" x14ac:dyDescent="0.25">
      <c r="A142" s="3" t="s">
        <v>9889</v>
      </c>
      <c r="B142" s="3" t="s">
        <v>9890</v>
      </c>
    </row>
    <row r="143" spans="1:2" x14ac:dyDescent="0.25">
      <c r="A143" s="3" t="s">
        <v>9891</v>
      </c>
      <c r="B143" s="3" t="s">
        <v>496</v>
      </c>
    </row>
    <row r="144" spans="1:2" x14ac:dyDescent="0.25">
      <c r="A144" s="3" t="s">
        <v>9892</v>
      </c>
      <c r="B144" s="3" t="s">
        <v>710</v>
      </c>
    </row>
    <row r="145" spans="1:2" x14ac:dyDescent="0.25">
      <c r="A145" s="3" t="s">
        <v>9893</v>
      </c>
      <c r="B145" s="3" t="s">
        <v>716</v>
      </c>
    </row>
    <row r="146" spans="1:2" x14ac:dyDescent="0.25">
      <c r="A146" s="3" t="s">
        <v>9894</v>
      </c>
      <c r="B146" s="3" t="s">
        <v>718</v>
      </c>
    </row>
    <row r="147" spans="1:2" x14ac:dyDescent="0.25">
      <c r="A147" s="3" t="s">
        <v>9895</v>
      </c>
      <c r="B147" s="3" t="s">
        <v>736</v>
      </c>
    </row>
    <row r="148" spans="1:2" x14ac:dyDescent="0.25">
      <c r="A148" s="3" t="s">
        <v>9896</v>
      </c>
      <c r="B148" s="3" t="s">
        <v>737</v>
      </c>
    </row>
    <row r="149" spans="1:2" x14ac:dyDescent="0.25">
      <c r="A149" s="3" t="s">
        <v>9897</v>
      </c>
      <c r="B149" s="3" t="s">
        <v>751</v>
      </c>
    </row>
    <row r="150" spans="1:2" x14ac:dyDescent="0.25">
      <c r="A150" s="3" t="s">
        <v>9898</v>
      </c>
      <c r="B150" s="3" t="s">
        <v>760</v>
      </c>
    </row>
    <row r="151" spans="1:2" x14ac:dyDescent="0.25">
      <c r="A151" s="3" t="s">
        <v>9899</v>
      </c>
      <c r="B151" s="3" t="s">
        <v>762</v>
      </c>
    </row>
    <row r="152" spans="1:2" x14ac:dyDescent="0.25">
      <c r="A152" s="3" t="s">
        <v>9900</v>
      </c>
      <c r="B152" s="3" t="s">
        <v>779</v>
      </c>
    </row>
    <row r="153" spans="1:2" x14ac:dyDescent="0.25">
      <c r="A153" s="3" t="s">
        <v>9901</v>
      </c>
      <c r="B153" s="3" t="s">
        <v>781</v>
      </c>
    </row>
    <row r="154" spans="1:2" x14ac:dyDescent="0.25">
      <c r="A154" s="3" t="s">
        <v>9902</v>
      </c>
      <c r="B154" s="3" t="s">
        <v>502</v>
      </c>
    </row>
    <row r="155" spans="1:2" x14ac:dyDescent="0.25">
      <c r="A155" s="3" t="s">
        <v>9903</v>
      </c>
      <c r="B155" s="3" t="s">
        <v>784</v>
      </c>
    </row>
    <row r="156" spans="1:2" x14ac:dyDescent="0.25">
      <c r="A156" s="3" t="s">
        <v>9904</v>
      </c>
      <c r="B156" s="3" t="s">
        <v>769</v>
      </c>
    </row>
    <row r="157" spans="1:2" x14ac:dyDescent="0.25">
      <c r="A157" s="3" t="s">
        <v>9905</v>
      </c>
      <c r="B157" s="3" t="s">
        <v>796</v>
      </c>
    </row>
    <row r="158" spans="1:2" x14ac:dyDescent="0.25">
      <c r="A158" s="3" t="s">
        <v>9906</v>
      </c>
      <c r="B158" s="3" t="s">
        <v>801</v>
      </c>
    </row>
    <row r="159" spans="1:2" x14ac:dyDescent="0.25">
      <c r="A159" s="3" t="s">
        <v>9907</v>
      </c>
      <c r="B159" s="3" t="s">
        <v>806</v>
      </c>
    </row>
    <row r="160" spans="1:2" x14ac:dyDescent="0.25">
      <c r="A160" s="3" t="s">
        <v>9908</v>
      </c>
      <c r="B160" s="3" t="s">
        <v>807</v>
      </c>
    </row>
    <row r="161" spans="1:2" x14ac:dyDescent="0.25">
      <c r="A161" s="3" t="s">
        <v>9909</v>
      </c>
      <c r="B161" s="3" t="s">
        <v>505</v>
      </c>
    </row>
    <row r="162" spans="1:2" x14ac:dyDescent="0.25">
      <c r="A162" s="3" t="s">
        <v>9910</v>
      </c>
      <c r="B162" s="3" t="s">
        <v>518</v>
      </c>
    </row>
    <row r="163" spans="1:2" x14ac:dyDescent="0.25">
      <c r="A163" s="3" t="s">
        <v>9911</v>
      </c>
      <c r="B163" s="3" t="s">
        <v>519</v>
      </c>
    </row>
    <row r="164" spans="1:2" x14ac:dyDescent="0.25">
      <c r="A164" s="3" t="s">
        <v>9912</v>
      </c>
      <c r="B164" s="3" t="s">
        <v>812</v>
      </c>
    </row>
    <row r="165" spans="1:2" x14ac:dyDescent="0.25">
      <c r="A165" s="3" t="s">
        <v>9913</v>
      </c>
      <c r="B165" s="3" t="s">
        <v>813</v>
      </c>
    </row>
    <row r="166" spans="1:2" x14ac:dyDescent="0.25">
      <c r="A166" s="3" t="s">
        <v>9914</v>
      </c>
      <c r="B166" s="3" t="s">
        <v>521</v>
      </c>
    </row>
    <row r="167" spans="1:2" x14ac:dyDescent="0.25">
      <c r="A167" s="3" t="s">
        <v>9915</v>
      </c>
      <c r="B167" s="3" t="s">
        <v>523</v>
      </c>
    </row>
    <row r="168" spans="1:2" x14ac:dyDescent="0.25">
      <c r="A168" s="3" t="s">
        <v>9916</v>
      </c>
      <c r="B168" s="3" t="s">
        <v>525</v>
      </c>
    </row>
    <row r="169" spans="1:2" x14ac:dyDescent="0.25">
      <c r="A169" s="3" t="s">
        <v>9917</v>
      </c>
      <c r="B169" s="3" t="s">
        <v>815</v>
      </c>
    </row>
    <row r="170" spans="1:2" x14ac:dyDescent="0.25">
      <c r="A170" s="3" t="s">
        <v>9918</v>
      </c>
      <c r="B170" s="3" t="s">
        <v>526</v>
      </c>
    </row>
    <row r="171" spans="1:2" x14ac:dyDescent="0.25">
      <c r="A171" s="3" t="s">
        <v>9919</v>
      </c>
      <c r="B171" s="3" t="s">
        <v>527</v>
      </c>
    </row>
    <row r="172" spans="1:2" x14ac:dyDescent="0.25">
      <c r="A172" s="3" t="s">
        <v>9920</v>
      </c>
      <c r="B172" s="3" t="s">
        <v>528</v>
      </c>
    </row>
    <row r="173" spans="1:2" x14ac:dyDescent="0.25">
      <c r="A173" s="3" t="s">
        <v>9921</v>
      </c>
      <c r="B173" s="3" t="s">
        <v>814</v>
      </c>
    </row>
    <row r="174" spans="1:2" x14ac:dyDescent="0.25">
      <c r="A174" s="3" t="s">
        <v>9922</v>
      </c>
      <c r="B174" s="3" t="s">
        <v>820</v>
      </c>
    </row>
    <row r="175" spans="1:2" x14ac:dyDescent="0.25">
      <c r="A175" s="3" t="s">
        <v>9923</v>
      </c>
      <c r="B175" s="3" t="s">
        <v>821</v>
      </c>
    </row>
    <row r="176" spans="1:2" x14ac:dyDescent="0.25">
      <c r="A176" s="3" t="s">
        <v>9924</v>
      </c>
      <c r="B176" s="3" t="s">
        <v>531</v>
      </c>
    </row>
    <row r="177" spans="1:2" x14ac:dyDescent="0.25">
      <c r="A177" s="3" t="s">
        <v>9925</v>
      </c>
      <c r="B177" s="3" t="s">
        <v>9926</v>
      </c>
    </row>
    <row r="178" spans="1:2" x14ac:dyDescent="0.25">
      <c r="A178" s="3" t="s">
        <v>9927</v>
      </c>
      <c r="B178" s="3" t="s">
        <v>532</v>
      </c>
    </row>
    <row r="179" spans="1:2" x14ac:dyDescent="0.25">
      <c r="A179" s="3" t="s">
        <v>9928</v>
      </c>
      <c r="B179" s="3" t="s">
        <v>9929</v>
      </c>
    </row>
    <row r="180" spans="1:2" ht="30" x14ac:dyDescent="0.25">
      <c r="A180" s="3" t="s">
        <v>9930</v>
      </c>
      <c r="B180" s="3" t="s">
        <v>892</v>
      </c>
    </row>
    <row r="181" spans="1:2" ht="30" x14ac:dyDescent="0.25">
      <c r="A181" s="3" t="s">
        <v>9931</v>
      </c>
      <c r="B181" s="3" t="s">
        <v>895</v>
      </c>
    </row>
    <row r="182" spans="1:2" x14ac:dyDescent="0.25">
      <c r="A182" s="3" t="s">
        <v>9932</v>
      </c>
      <c r="B182" s="3" t="s">
        <v>832</v>
      </c>
    </row>
    <row r="183" spans="1:2" x14ac:dyDescent="0.25">
      <c r="A183" s="3" t="s">
        <v>9933</v>
      </c>
      <c r="B183" s="3" t="s">
        <v>897</v>
      </c>
    </row>
    <row r="184" spans="1:2" x14ac:dyDescent="0.25">
      <c r="A184" s="3" t="s">
        <v>9934</v>
      </c>
      <c r="B184" s="3" t="s">
        <v>898</v>
      </c>
    </row>
    <row r="185" spans="1:2" x14ac:dyDescent="0.25">
      <c r="A185" s="3" t="s">
        <v>9935</v>
      </c>
      <c r="B185" s="3" t="s">
        <v>900</v>
      </c>
    </row>
    <row r="186" spans="1:2" x14ac:dyDescent="0.25">
      <c r="A186" s="3" t="s">
        <v>9936</v>
      </c>
      <c r="B186" s="3" t="s">
        <v>905</v>
      </c>
    </row>
    <row r="187" spans="1:2" ht="30" x14ac:dyDescent="0.25">
      <c r="A187" s="3" t="s">
        <v>9937</v>
      </c>
      <c r="B187" s="3" t="s">
        <v>894</v>
      </c>
    </row>
    <row r="188" spans="1:2" x14ac:dyDescent="0.25">
      <c r="A188" s="3" t="s">
        <v>9938</v>
      </c>
      <c r="B188" s="3" t="s">
        <v>893</v>
      </c>
    </row>
    <row r="189" spans="1:2" ht="30" x14ac:dyDescent="0.25">
      <c r="A189" s="3" t="s">
        <v>9939</v>
      </c>
      <c r="B189" s="3" t="s">
        <v>909</v>
      </c>
    </row>
    <row r="190" spans="1:2" x14ac:dyDescent="0.25">
      <c r="A190" s="3" t="s">
        <v>9940</v>
      </c>
      <c r="B190" s="3" t="s">
        <v>849</v>
      </c>
    </row>
    <row r="191" spans="1:2" ht="30" x14ac:dyDescent="0.25">
      <c r="A191" s="3" t="s">
        <v>9941</v>
      </c>
      <c r="B191" s="3" t="s">
        <v>906</v>
      </c>
    </row>
    <row r="192" spans="1:2" ht="30" x14ac:dyDescent="0.25">
      <c r="A192" s="3" t="s">
        <v>9942</v>
      </c>
      <c r="B192" s="3" t="s">
        <v>9943</v>
      </c>
    </row>
    <row r="193" spans="1:2" ht="30" x14ac:dyDescent="0.25">
      <c r="A193" s="3" t="s">
        <v>9944</v>
      </c>
      <c r="B193" s="3" t="s">
        <v>9945</v>
      </c>
    </row>
    <row r="194" spans="1:2" ht="45" x14ac:dyDescent="0.25">
      <c r="A194" s="3" t="s">
        <v>9946</v>
      </c>
      <c r="B194" s="3" t="s">
        <v>9947</v>
      </c>
    </row>
    <row r="195" spans="1:2" ht="45" x14ac:dyDescent="0.25">
      <c r="A195" s="3" t="s">
        <v>9948</v>
      </c>
      <c r="B195" s="3" t="s">
        <v>9949</v>
      </c>
    </row>
    <row r="196" spans="1:2" ht="60" x14ac:dyDescent="0.25">
      <c r="A196" s="3" t="s">
        <v>9950</v>
      </c>
      <c r="B196" s="3" t="s">
        <v>9951</v>
      </c>
    </row>
    <row r="197" spans="1:2" ht="45" x14ac:dyDescent="0.25">
      <c r="A197" s="3" t="s">
        <v>9952</v>
      </c>
      <c r="B197" s="3" t="s">
        <v>9953</v>
      </c>
    </row>
    <row r="198" spans="1:2" x14ac:dyDescent="0.25">
      <c r="A198" s="3" t="s">
        <v>9954</v>
      </c>
      <c r="B198" s="3" t="s">
        <v>9955</v>
      </c>
    </row>
    <row r="199" spans="1:2" x14ac:dyDescent="0.25">
      <c r="A199" s="3" t="s">
        <v>9956</v>
      </c>
      <c r="B199" s="3" t="s">
        <v>9957</v>
      </c>
    </row>
    <row r="200" spans="1:2" ht="30" x14ac:dyDescent="0.25">
      <c r="A200" s="3" t="s">
        <v>9958</v>
      </c>
      <c r="B200" s="3" t="s">
        <v>9959</v>
      </c>
    </row>
    <row r="201" spans="1:2" x14ac:dyDescent="0.25">
      <c r="A201" s="3" t="s">
        <v>9960</v>
      </c>
      <c r="B201" s="3" t="s">
        <v>9961</v>
      </c>
    </row>
    <row r="202" spans="1:2" ht="30" x14ac:dyDescent="0.25">
      <c r="A202" s="3" t="s">
        <v>9962</v>
      </c>
      <c r="B202" s="3" t="s">
        <v>9963</v>
      </c>
    </row>
    <row r="203" spans="1:2" x14ac:dyDescent="0.25">
      <c r="A203" s="3" t="s">
        <v>9964</v>
      </c>
      <c r="B203" s="3" t="s">
        <v>9965</v>
      </c>
    </row>
    <row r="204" spans="1:2" x14ac:dyDescent="0.25">
      <c r="A204" s="3" t="s">
        <v>9966</v>
      </c>
      <c r="B204" s="3" t="s">
        <v>9967</v>
      </c>
    </row>
    <row r="205" spans="1:2" ht="45" x14ac:dyDescent="0.25">
      <c r="A205" s="3" t="s">
        <v>9968</v>
      </c>
      <c r="B205" s="3" t="s">
        <v>9969</v>
      </c>
    </row>
  </sheetData>
  <sheetProtection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Thông tin tuyến</vt:lpstr>
      <vt:lpstr>Thông tin đoạn tuyến</vt:lpstr>
      <vt:lpstr>'Thông tin đoạn tuyến'!row_alias</vt:lpstr>
      <vt:lpstr>'Thông tin tuyến'!row_alias</vt:lpstr>
      <vt:lpstr>'Thông tin đoạn tuyến'!row_no</vt:lpstr>
      <vt:lpstr>'Thông tin tuyến'!row_no</vt:lpstr>
      <vt:lpstr>'Danh sách đơn vị nhập liệu'!ValidationListBranch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Thông tin đoạn tuyến</dc:title>
  <dc:creator>VidaGIS</dc:creator>
  <cp:lastModifiedBy>Windows User</cp:lastModifiedBy>
  <dcterms:created xsi:type="dcterms:W3CDTF">2026-08-08T02:35:52Z</dcterms:created>
  <dcterms:modified xsi:type="dcterms:W3CDTF">2026-08-22T02:28:23Z</dcterms:modified>
</cp:coreProperties>
</file>